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FMO\Liquidity management\Operations\Open market operations\"/>
    </mc:Choice>
  </mc:AlternateContent>
  <xr:revisionPtr revIDLastSave="0" documentId="13_ncr:1_{E4D5539F-80C2-4E1D-B93A-8166BF03509A}" xr6:coauthVersionLast="47" xr6:coauthVersionMax="47" xr10:uidLastSave="{00000000-0000-0000-0000-000000000000}"/>
  <bookViews>
    <workbookView xWindow="28695" yWindow="0" windowWidth="26010" windowHeight="20985" tabRatio="848" firstSheet="1" activeTab="1" xr2:uid="{00000000-000D-0000-FFFF-FFFF00000000}"/>
  </bookViews>
  <sheets>
    <sheet name="Module1" sheetId="2" state="veryHidden" r:id="rId1"/>
    <sheet name="Reverse Repo - OMO" sheetId="7" r:id="rId2"/>
    <sheet name="LSAP bond sales" sheetId="13" r:id="rId3"/>
    <sheet name="Govt Bond Repurchases" sheetId="8" r:id="rId4"/>
    <sheet name="RB Bills - OMO&amp;Tender" sheetId="5" r:id="rId5"/>
    <sheet name="BMLS" sheetId="12" r:id="rId6"/>
    <sheet name="LSAP - NZGBs" sheetId="9" r:id="rId7"/>
    <sheet name="LSAP - LGFAs" sheetId="11" r:id="rId8"/>
    <sheet name="TAF" sheetId="4" r:id="rId9"/>
    <sheet name="Corporate - OMO" sheetId="10" r:id="rId10"/>
    <sheet name="Repo - OMO" sheetId="6" r:id="rId11"/>
    <sheet name="OMO up to 19 Sep 08" sheetId="1" r:id="rId12"/>
  </sheets>
  <externalReferences>
    <externalReference r:id="rId13"/>
  </externalReferences>
  <definedNames>
    <definedName name="_xlnm._FilterDatabase" localSheetId="7" hidden="1">'LSAP - LGFAs'!$A$4:$J$133</definedName>
    <definedName name="_xlnm._FilterDatabase" localSheetId="6" hidden="1">'LSAP - NZGBs'!$B$1:$B$443</definedName>
    <definedName name="_xlnm._FilterDatabase" localSheetId="4" hidden="1">'RB Bills - OMO&amp;Tender'!$A$1:$M$6617</definedName>
    <definedName name="Backup" localSheetId="7">#REF!</definedName>
    <definedName name="Backup">#REF!</definedName>
    <definedName name="Classification" localSheetId="7">#REF!</definedName>
    <definedName name="Classification">#REF!</definedName>
    <definedName name="Created_by" localSheetId="7">#REF!</definedName>
    <definedName name="Created_by">#REF!</definedName>
    <definedName name="date">'[1]Results sheet'!$F$19:$F$85</definedName>
    <definedName name="Date_Created" localSheetId="7">#REF!</definedName>
    <definedName name="Date_Created">#REF!</definedName>
    <definedName name="Details" localSheetId="7">#REF!</definedName>
    <definedName name="Details">#REF!</definedName>
    <definedName name="ex">'[1]Results sheet'!$A$19:$A$85</definedName>
    <definedName name="Inputs" localSheetId="7">#REF!</definedName>
    <definedName name="Inputs">#REF!</definedName>
    <definedName name="nom">'[1]Results sheet'!$D$19:$D$85</definedName>
    <definedName name="Outputs" localSheetId="7">#REF!</definedName>
    <definedName name="Outputs">#REF!</definedName>
    <definedName name="Ownership" localSheetId="7">#REF!</definedName>
    <definedName name="Ownership">#REF!</definedName>
    <definedName name="PCDOCS" localSheetId="7">#REF!</definedName>
    <definedName name="PCDOCS">#REF!</definedName>
    <definedName name="_xlnm.Print_Area" localSheetId="11">'OMO up to 19 Sep 08'!$A$5674:$J$5687</definedName>
    <definedName name="_xlnm.Print_Area" localSheetId="4">'RB Bills - OMO&amp;Tender'!$A$1:$M$9</definedName>
    <definedName name="_xlnm.Print_Area" localSheetId="10">'Repo - OMO'!$A$29:$J$43</definedName>
    <definedName name="_xlnm.Print_Area" localSheetId="1">'Reverse Repo - OMO'!$A$148:$J$166</definedName>
    <definedName name="_xlnm.Print_Area" localSheetId="8">TAF!$A$1:$K$14</definedName>
    <definedName name="_xlnm.Print_Titles" localSheetId="11">'OMO up to 19 Sep 08'!$3:$6</definedName>
    <definedName name="_xlnm.Print_Titles" localSheetId="4">'RB Bills - OMO&amp;Tender'!$1:$3</definedName>
    <definedName name="_xlnm.Print_Titles" localSheetId="10">'Repo - OMO'!$1:$4</definedName>
    <definedName name="_xlnm.Print_Titles" localSheetId="1">'Reverse Repo - OMO'!$1:$4</definedName>
    <definedName name="Procedural" localSheetId="7">#REF!</definedName>
    <definedName name="Procedural">#REF!</definedName>
    <definedName name="Purpose" localSheetId="7">#REF!</definedName>
    <definedName name="Purpose">#REF!</definedName>
    <definedName name="Title" localSheetId="7">#REF!</definedName>
    <definedName name="Title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3" l="1"/>
  <c r="J293" i="9"/>
  <c r="J206" i="9"/>
  <c r="H198" i="9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D121" i="8"/>
  <c r="D124" i="8"/>
  <c r="D122" i="8"/>
  <c r="D100" i="8"/>
  <c r="D99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86" i="8"/>
  <c r="E87" i="8"/>
  <c r="E88" i="8"/>
  <c r="E89" i="8"/>
  <c r="E90" i="8"/>
  <c r="E91" i="8"/>
  <c r="E92" i="8"/>
  <c r="E93" i="8"/>
  <c r="E94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</calcChain>
</file>

<file path=xl/sharedStrings.xml><?xml version="1.0" encoding="utf-8"?>
<sst xmlns="http://schemas.openxmlformats.org/spreadsheetml/2006/main" count="56223" uniqueCount="5646">
  <si>
    <t>5.60-5.63</t>
  </si>
  <si>
    <t>5.54-5.65</t>
  </si>
  <si>
    <t>5.75-5.81</t>
  </si>
  <si>
    <t>5.65-5.81</t>
  </si>
  <si>
    <t>5.78-5.81</t>
  </si>
  <si>
    <t>5.53-5.78</t>
  </si>
  <si>
    <t>5.52-5.78</t>
  </si>
  <si>
    <t>5.75-5.78</t>
  </si>
  <si>
    <t>5.55-5.78</t>
  </si>
  <si>
    <t>5.62-5.78</t>
  </si>
  <si>
    <t>5.60-5.66</t>
  </si>
  <si>
    <t>5.65-5.77</t>
  </si>
  <si>
    <t>5.65-5.78</t>
  </si>
  <si>
    <t>5.70-5.80</t>
  </si>
  <si>
    <t>5.70-5.79</t>
  </si>
  <si>
    <t>5.78-5.79</t>
  </si>
  <si>
    <t>5.65-5.80</t>
  </si>
  <si>
    <t>5.99-6.50</t>
  </si>
  <si>
    <t>5.70-5.77</t>
  </si>
  <si>
    <t>5.75-5.77</t>
  </si>
  <si>
    <t>4.88-4.89</t>
  </si>
  <si>
    <t>5.71-5.78</t>
  </si>
  <si>
    <t>5.65-5.79</t>
  </si>
  <si>
    <t>5.68-5.77</t>
  </si>
  <si>
    <t>5.73-5.77</t>
  </si>
  <si>
    <t>5.58-5.70</t>
  </si>
  <si>
    <t>5.67-5.72</t>
  </si>
  <si>
    <t>5.58-5.72</t>
  </si>
  <si>
    <t>5.70-5.74</t>
  </si>
  <si>
    <t>5.68-5.71</t>
  </si>
  <si>
    <t>5.63-5.65</t>
  </si>
  <si>
    <t>5.59-5.71</t>
  </si>
  <si>
    <t>5.62-5.66</t>
  </si>
  <si>
    <t>5.61-5.70</t>
  </si>
  <si>
    <t>5.65-5.73</t>
  </si>
  <si>
    <t>5.65-5.66</t>
  </si>
  <si>
    <t>5.61-5.68</t>
  </si>
  <si>
    <t>5.64-5.66</t>
  </si>
  <si>
    <t>5.85-5.95</t>
  </si>
  <si>
    <t>5.90-5.95</t>
  </si>
  <si>
    <t>5.64-5.71</t>
  </si>
  <si>
    <t>5.64-5.70</t>
  </si>
  <si>
    <t>5.65-5.74</t>
  </si>
  <si>
    <t>5.59-5.72</t>
  </si>
  <si>
    <t>5.60-5.71</t>
  </si>
  <si>
    <t>5.64-5.69</t>
  </si>
  <si>
    <t>5.60-5.69</t>
  </si>
  <si>
    <t>5.57-5.68</t>
  </si>
  <si>
    <t>5.63-5.70</t>
  </si>
  <si>
    <t>5.60-5.68</t>
  </si>
  <si>
    <t>6.27-6.50</t>
  </si>
  <si>
    <t>5.64-5.68</t>
  </si>
  <si>
    <t>5.63-5.72</t>
  </si>
  <si>
    <t>5.60-5.67</t>
  </si>
  <si>
    <t>5.60-5.72</t>
  </si>
  <si>
    <t>5.60-5.75</t>
  </si>
  <si>
    <t>5.59-5.68</t>
  </si>
  <si>
    <t>5.61-5.73</t>
  </si>
  <si>
    <t>5.68-5.73</t>
  </si>
  <si>
    <t>5.67-5.73</t>
  </si>
  <si>
    <t>5.59-5.70</t>
  </si>
  <si>
    <t>6.88-7.05</t>
  </si>
  <si>
    <t>5.65-5.69</t>
  </si>
  <si>
    <t>6.10-6.16</t>
  </si>
  <si>
    <t>5.58-5.67</t>
  </si>
  <si>
    <t>5.59-5.60</t>
  </si>
  <si>
    <t>5.58-5.66</t>
  </si>
  <si>
    <t>5.58-5.65</t>
  </si>
  <si>
    <t>6.26-6.50</t>
  </si>
  <si>
    <t>5.59-5.65</t>
  </si>
  <si>
    <t>6.00-6.86</t>
  </si>
  <si>
    <t>5.60-5.62</t>
  </si>
  <si>
    <t>5.57-5.65</t>
  </si>
  <si>
    <t>5.61-5.63</t>
  </si>
  <si>
    <t>5.60-5.64</t>
  </si>
  <si>
    <t>5.55-5.65</t>
  </si>
  <si>
    <t>5.63-5.64</t>
  </si>
  <si>
    <t>5.55-5.66</t>
  </si>
  <si>
    <t>5.57-5.66</t>
  </si>
  <si>
    <t>5.60-5.61</t>
  </si>
  <si>
    <t>5.65.5.66</t>
  </si>
  <si>
    <t>5.57-5.67</t>
  </si>
  <si>
    <t>6.30-6.86</t>
  </si>
  <si>
    <t>5.56-5.67</t>
  </si>
  <si>
    <t>5.54-5.66</t>
  </si>
  <si>
    <t>5.55-5.68</t>
  </si>
  <si>
    <t>5.54-5.69</t>
  </si>
  <si>
    <t>5.55-5.70</t>
  </si>
  <si>
    <t>5.54-5.71</t>
  </si>
  <si>
    <t>7.30 - 7.90</t>
  </si>
  <si>
    <t>7.30 - 7.89</t>
  </si>
  <si>
    <t>5.52-5.71</t>
  </si>
  <si>
    <t>5.54-5.67</t>
  </si>
  <si>
    <t>5.55-5.67</t>
  </si>
  <si>
    <t>5.55-5.56</t>
  </si>
  <si>
    <t>5.52-5.66</t>
  </si>
  <si>
    <t>5.52-5.70</t>
  </si>
  <si>
    <t>5.57-5.70</t>
  </si>
  <si>
    <t>5.53-5.70</t>
  </si>
  <si>
    <t>5.53-5.69</t>
  </si>
  <si>
    <t>5.55-5.60</t>
  </si>
  <si>
    <t>6.37 - 7.05</t>
  </si>
  <si>
    <t>5.55-5.62</t>
  </si>
  <si>
    <t>5.07-5.21</t>
  </si>
  <si>
    <t>5.57-5.60</t>
  </si>
  <si>
    <t>5.59-5.67</t>
  </si>
  <si>
    <t>5.58-5.62</t>
  </si>
  <si>
    <t>5.61-5.62</t>
  </si>
  <si>
    <t>5.62-5.67</t>
  </si>
  <si>
    <t>5.03-5.17%</t>
  </si>
  <si>
    <t>5.95-7.11</t>
  </si>
  <si>
    <t>5.14-5.17%</t>
  </si>
  <si>
    <t>5.05-5.15%</t>
  </si>
  <si>
    <t>5.61-6.69</t>
  </si>
  <si>
    <t>5.62-5.68</t>
  </si>
  <si>
    <t>6.41-6.50</t>
  </si>
  <si>
    <t>5.07-5.19</t>
  </si>
  <si>
    <t>5.305-5.50</t>
  </si>
  <si>
    <t>5.43-5.50</t>
  </si>
  <si>
    <t>4.85-4.98</t>
  </si>
  <si>
    <t>5.70-6.61</t>
  </si>
  <si>
    <t>6.34-7.05</t>
  </si>
  <si>
    <t>5.06-5.10</t>
  </si>
  <si>
    <t>6.09-7.10</t>
  </si>
  <si>
    <t>6.09-7.08</t>
  </si>
  <si>
    <t>5.09-5.21</t>
  </si>
  <si>
    <t>5.62-5.64</t>
  </si>
  <si>
    <t>5.59-5.62</t>
  </si>
  <si>
    <t>5.59-5.66</t>
  </si>
  <si>
    <t>5.59-5.64</t>
  </si>
  <si>
    <t>4.86-4.94</t>
  </si>
  <si>
    <t>5.35-5.40</t>
  </si>
  <si>
    <t>5.34-5.38</t>
  </si>
  <si>
    <t>5.37-5.40</t>
  </si>
  <si>
    <t>5.37-5.39</t>
  </si>
  <si>
    <t>5.38-5.39</t>
  </si>
  <si>
    <t>5.19-5.21</t>
  </si>
  <si>
    <t>5.34-5.39</t>
  </si>
  <si>
    <t>5.35-5.38</t>
  </si>
  <si>
    <t>5.35-5.37</t>
  </si>
  <si>
    <t>5.35-5.39</t>
  </si>
  <si>
    <t>5.34-5.37</t>
  </si>
  <si>
    <t>5.36-5.37</t>
  </si>
  <si>
    <t>6.25-6.51</t>
  </si>
  <si>
    <t>5.36-5.38</t>
  </si>
  <si>
    <t>5.34-5.40</t>
  </si>
  <si>
    <t>5.33-5.41</t>
  </si>
  <si>
    <t>5.34-5.41</t>
  </si>
  <si>
    <t>5.34-5.42</t>
  </si>
  <si>
    <t>5.41-5.42</t>
  </si>
  <si>
    <t>5.16-5.21</t>
  </si>
  <si>
    <t>5.80-6.15</t>
  </si>
  <si>
    <t>5.80-6.38</t>
  </si>
  <si>
    <t>5.33-5.45</t>
  </si>
  <si>
    <t>5.42-5.45</t>
  </si>
  <si>
    <t>5.33-5.42</t>
  </si>
  <si>
    <t>6.15-7.10</t>
  </si>
  <si>
    <t>6.15-7.05</t>
  </si>
  <si>
    <t>5.38-5.42</t>
  </si>
  <si>
    <t>5.70-7.05</t>
  </si>
  <si>
    <t>5.70-5.95</t>
  </si>
  <si>
    <t>5.35-5.41</t>
  </si>
  <si>
    <t>5.39-5.41</t>
  </si>
  <si>
    <t>5.31-5.40</t>
  </si>
  <si>
    <t>5.40-5.42</t>
  </si>
  <si>
    <t>5.29-5.35</t>
  </si>
  <si>
    <t>5.31-5.41</t>
  </si>
  <si>
    <t>5.29-5.40</t>
  </si>
  <si>
    <t>5.30-5.39</t>
  </si>
  <si>
    <t>5.32-5.41</t>
  </si>
  <si>
    <t>5.30-5.38</t>
  </si>
  <si>
    <t>5.31-5.37</t>
  </si>
  <si>
    <t>5.07-5.13</t>
  </si>
  <si>
    <t>4.92-4.93</t>
  </si>
  <si>
    <t>5.08-5.11</t>
  </si>
  <si>
    <t>6.08-6.61</t>
  </si>
  <si>
    <t>5.08-5.10</t>
  </si>
  <si>
    <t>5.06-5.17</t>
  </si>
  <si>
    <t>5.07-5.08</t>
  </si>
  <si>
    <t>5.07-5.10</t>
  </si>
  <si>
    <t>6.34-6.55</t>
  </si>
  <si>
    <t>5.18-8.20</t>
  </si>
  <si>
    <t>5.90-7.11</t>
  </si>
  <si>
    <t>5.90-6.05</t>
  </si>
  <si>
    <t>5.08-5.12</t>
  </si>
  <si>
    <t>5.09-5.12</t>
  </si>
  <si>
    <t>5.07-5.15</t>
  </si>
  <si>
    <t>5.06-5.20</t>
  </si>
  <si>
    <t>5.08-5.18</t>
  </si>
  <si>
    <t>5.14-5.18</t>
  </si>
  <si>
    <t>5.08-5.16</t>
  </si>
  <si>
    <t>5.07-5.18</t>
  </si>
  <si>
    <t>5.07-5.16</t>
  </si>
  <si>
    <t>5.10-5.16</t>
  </si>
  <si>
    <t>5.09-5.14</t>
  </si>
  <si>
    <t>5.08-5.21</t>
  </si>
  <si>
    <t>6.58-6.60</t>
  </si>
  <si>
    <t>6.07-7.10</t>
  </si>
  <si>
    <t>6.07-6.26</t>
  </si>
  <si>
    <t>5.09-5.18</t>
  </si>
  <si>
    <t>6.50-6.73</t>
  </si>
  <si>
    <t>5.16-5.17</t>
  </si>
  <si>
    <t>5.08-5.20</t>
  </si>
  <si>
    <t>5.07-5.20</t>
  </si>
  <si>
    <t>7.61-7.77</t>
  </si>
  <si>
    <t>7.00-7.22</t>
  </si>
  <si>
    <t>5.10-5.20</t>
  </si>
  <si>
    <t>5.16-5.20</t>
  </si>
  <si>
    <t>History - D3 Open Market Operations</t>
  </si>
  <si>
    <t>Date</t>
  </si>
  <si>
    <t>4.83-5.00</t>
  </si>
  <si>
    <t>Transaction</t>
  </si>
  <si>
    <t>6.25-6.53</t>
  </si>
  <si>
    <t>5.51-5.69</t>
  </si>
  <si>
    <t>offered</t>
  </si>
  <si>
    <t>per</t>
  </si>
  <si>
    <t>5.00-5.23</t>
  </si>
  <si>
    <t>5.00-5.16</t>
  </si>
  <si>
    <t>bid</t>
  </si>
  <si>
    <t>transacted</t>
  </si>
  <si>
    <t>maturity</t>
  </si>
  <si>
    <t>$m</t>
  </si>
  <si>
    <t>%</t>
  </si>
  <si>
    <t>Rev Repos</t>
  </si>
  <si>
    <t>-</t>
  </si>
  <si>
    <t>NZGS</t>
  </si>
  <si>
    <t>8.23 - 8.25</t>
  </si>
  <si>
    <t>8.23  - 8.25</t>
  </si>
  <si>
    <t>8.19 - 8.23</t>
  </si>
  <si>
    <t>8.20 - 8.23</t>
  </si>
  <si>
    <t>5.50-5.70</t>
  </si>
  <si>
    <t>8.10 - 8.23</t>
  </si>
  <si>
    <t>4.88-5.01</t>
  </si>
  <si>
    <t>4.91-5.01</t>
  </si>
  <si>
    <t>RBBills</t>
  </si>
  <si>
    <t>Net 250</t>
  </si>
  <si>
    <t>6.90 - 8.15</t>
  </si>
  <si>
    <t>6.90 - 7.95</t>
  </si>
  <si>
    <t>7.47 - 8.25</t>
  </si>
  <si>
    <t>7.47 - 8.00</t>
  </si>
  <si>
    <t>8.33 - 8.37</t>
  </si>
  <si>
    <t>8.35 - 8.37</t>
  </si>
  <si>
    <t>5.85-7.10</t>
  </si>
  <si>
    <t>7.78 - 8.25</t>
  </si>
  <si>
    <t>7.71 - 8.20</t>
  </si>
  <si>
    <t>7.71 - 7.91</t>
  </si>
  <si>
    <t>7.97 - 8.20</t>
  </si>
  <si>
    <t>8.30 - 8.35</t>
  </si>
  <si>
    <t>8.44 - 8.50</t>
  </si>
  <si>
    <t>8.40 - 8.42</t>
  </si>
  <si>
    <t>TBills</t>
  </si>
  <si>
    <t>5.02-5.20</t>
  </si>
  <si>
    <t>5.14-5.20</t>
  </si>
  <si>
    <t>8.19 - 8.20</t>
  </si>
  <si>
    <t>No OMO</t>
  </si>
  <si>
    <t>8.23 - 8.34</t>
  </si>
  <si>
    <t>8.16 - 8.22</t>
  </si>
  <si>
    <t>5.75-7.10</t>
  </si>
  <si>
    <t>8.16 - 8.20</t>
  </si>
  <si>
    <t>8.15 - 8.18</t>
  </si>
  <si>
    <t>8.15 - 8.16</t>
  </si>
  <si>
    <t>8.14 - 8.17</t>
  </si>
  <si>
    <t>8.19 - 8.30</t>
  </si>
  <si>
    <t>8.25 - 8.32</t>
  </si>
  <si>
    <t>8.15 - 8.22</t>
  </si>
  <si>
    <t>8.25 - 8.30</t>
  </si>
  <si>
    <t>8.17 - 8.22</t>
  </si>
  <si>
    <t>7.91 - 8.21</t>
  </si>
  <si>
    <t>8.20 - 8.32</t>
  </si>
  <si>
    <t>8.20 - 8.40</t>
  </si>
  <si>
    <t>8.20 - 8.27</t>
  </si>
  <si>
    <t>8.15 - 8.25</t>
  </si>
  <si>
    <t>8.15 - 8.20</t>
  </si>
  <si>
    <t>8.44 - 8.46</t>
  </si>
  <si>
    <t>Net 265</t>
  </si>
  <si>
    <t>6.53-6.55</t>
  </si>
  <si>
    <t>6.35-6.86</t>
  </si>
  <si>
    <t>6.35-6.85</t>
  </si>
  <si>
    <t>8.01 - 8.30</t>
  </si>
  <si>
    <t>8.40 - 8.45</t>
  </si>
  <si>
    <t>8.45 - 8.52</t>
  </si>
  <si>
    <t>8.52 - 8.56</t>
  </si>
  <si>
    <t>8.17 - 8.40</t>
  </si>
  <si>
    <t>8.24 - 8.37</t>
  </si>
  <si>
    <t>8.24 - 8.33</t>
  </si>
  <si>
    <t>8.30 - 8.38</t>
  </si>
  <si>
    <t>8.30 - 8.31</t>
  </si>
  <si>
    <t>8.56 - 8.60</t>
  </si>
  <si>
    <t>TBBills</t>
  </si>
  <si>
    <t>8.25 - 8.34</t>
  </si>
  <si>
    <t>5.25-5.50</t>
  </si>
  <si>
    <t>8.41 - 8.46</t>
  </si>
  <si>
    <t>8.22 - 8.27</t>
  </si>
  <si>
    <t>4.83-4.98</t>
  </si>
  <si>
    <t>8.21 - 8.26</t>
  </si>
  <si>
    <t>8.27 - 8.32</t>
  </si>
  <si>
    <t>8.39 - 8.43</t>
  </si>
  <si>
    <t>8.19 - 8.35</t>
  </si>
  <si>
    <t>8.40 - 8.47</t>
  </si>
  <si>
    <t>8.50 - 8.59</t>
  </si>
  <si>
    <t>8.50 - 8.56</t>
  </si>
  <si>
    <t>8.52 - 8.65</t>
  </si>
  <si>
    <t>7.75 - 8.75</t>
  </si>
  <si>
    <t>8.05 - 8.75</t>
  </si>
  <si>
    <t>8.70 - 8.75</t>
  </si>
  <si>
    <t>8.77 - 8.80</t>
  </si>
  <si>
    <t>6.31-6.50</t>
  </si>
  <si>
    <t>8.75 - 8.83</t>
  </si>
  <si>
    <t>6.61-7.11</t>
  </si>
  <si>
    <t>8.75 - 8.80</t>
  </si>
  <si>
    <t>6.27-6.30</t>
  </si>
  <si>
    <t>8.69 - 8.75</t>
  </si>
  <si>
    <t>8.71 - 8.76</t>
  </si>
  <si>
    <t>8.71 - 8.72</t>
  </si>
  <si>
    <t>8.88 - 8.95</t>
  </si>
  <si>
    <t>Net 55</t>
  </si>
  <si>
    <t>8.95 - 9.00</t>
  </si>
  <si>
    <t>8.95 - 8.99</t>
  </si>
  <si>
    <t>8.85 - 8.90</t>
  </si>
  <si>
    <t>Net 40</t>
  </si>
  <si>
    <t>8.90 - 8.97</t>
  </si>
  <si>
    <t>8.95 - 8.97</t>
  </si>
  <si>
    <t>8.88 - 8.93</t>
  </si>
  <si>
    <t>8.82 - 8.88</t>
  </si>
  <si>
    <t>6.00-7.10</t>
  </si>
  <si>
    <t>6.00-6.42</t>
  </si>
  <si>
    <t>8.70 - 8.83</t>
  </si>
  <si>
    <t>5.75-6.05</t>
  </si>
  <si>
    <t>7.30-7.75</t>
  </si>
  <si>
    <t>6.00-6.61</t>
  </si>
  <si>
    <t>6.00-6.60</t>
  </si>
  <si>
    <t>8.70 - 8.76</t>
  </si>
  <si>
    <t>8.85 - 8.88</t>
  </si>
  <si>
    <t>8.75 - 8.93</t>
  </si>
  <si>
    <t>8.75 - 8.77</t>
  </si>
  <si>
    <t>8.69 - 8.77</t>
  </si>
  <si>
    <t>6.00-6.17</t>
  </si>
  <si>
    <t>6.10-6.17</t>
  </si>
  <si>
    <t>8.73 - 8.78</t>
  </si>
  <si>
    <t>8.74 - 8.80</t>
  </si>
  <si>
    <t>8.68 - 8.80</t>
  </si>
  <si>
    <t>6.55-6.61</t>
  </si>
  <si>
    <t>8.68 - 8.70</t>
  </si>
  <si>
    <t>8.68 - 8.74</t>
  </si>
  <si>
    <t>8.57 - 8.64</t>
  </si>
  <si>
    <t>8.57 - 8.59</t>
  </si>
  <si>
    <t>8.50 - 8.65</t>
  </si>
  <si>
    <t>8.60 - 8.61</t>
  </si>
  <si>
    <t>8.59 - 8.75</t>
  </si>
  <si>
    <t>6.10-7.10</t>
  </si>
  <si>
    <t>6.10-6.40</t>
  </si>
  <si>
    <t>4.86-4.97</t>
  </si>
  <si>
    <t>8.59 - 8.60</t>
  </si>
  <si>
    <t>8.45 - 8.49</t>
  </si>
  <si>
    <t>8.43 - 8.47</t>
  </si>
  <si>
    <t>8.43 - 8.45</t>
  </si>
  <si>
    <t>8.31 - 8.38</t>
  </si>
  <si>
    <t>6.40-7.11</t>
  </si>
  <si>
    <t>8.31 - 8.33</t>
  </si>
  <si>
    <t>8.33 - 8.38</t>
  </si>
  <si>
    <t>8.24 - 8.32</t>
  </si>
  <si>
    <t>8.00 - 8.45</t>
  </si>
  <si>
    <t>8.00 - 8.32</t>
  </si>
  <si>
    <t>Net 310</t>
  </si>
  <si>
    <t>8.37 - 8.43</t>
  </si>
  <si>
    <t>8.37 - 8.46</t>
  </si>
  <si>
    <t>8.37 - 8.45</t>
  </si>
  <si>
    <t>8.35 - 8.38</t>
  </si>
  <si>
    <t>8.25 - 8.40</t>
  </si>
  <si>
    <t>8.33 - 8.36</t>
  </si>
  <si>
    <t>8.38 - 8.39</t>
  </si>
  <si>
    <t>6.45 - 7.05</t>
  </si>
  <si>
    <t>6.60-6.66</t>
  </si>
  <si>
    <t>6.25-6.52</t>
  </si>
  <si>
    <t>8.24 - 8.40</t>
  </si>
  <si>
    <t>8.24 - 8.26</t>
  </si>
  <si>
    <t>8.10 - 8.19</t>
  </si>
  <si>
    <t>8.19 - 8.24</t>
  </si>
  <si>
    <t>8.26 - 8.30</t>
  </si>
  <si>
    <t>8.28 - 8.31</t>
  </si>
  <si>
    <t>8.24 - 8.38</t>
  </si>
  <si>
    <t>8.31 - 8.35</t>
  </si>
  <si>
    <t>5.40-5.47</t>
  </si>
  <si>
    <t>Bonds</t>
  </si>
  <si>
    <t>8.27 - 8.41</t>
  </si>
  <si>
    <t>3.98-5.00</t>
  </si>
  <si>
    <t>4.50-6.61</t>
  </si>
  <si>
    <t>8.27 - 8.34</t>
  </si>
  <si>
    <t>8.35 - 8.41</t>
  </si>
  <si>
    <t>8.38 - 8.48</t>
  </si>
  <si>
    <t>4.87-4.91</t>
  </si>
  <si>
    <t>8.65 - 8.70</t>
  </si>
  <si>
    <t>8.91 - 8.99</t>
  </si>
  <si>
    <t>5.00-5.18</t>
  </si>
  <si>
    <t>9.01 - 9.11</t>
  </si>
  <si>
    <t>9.08 - 9.11</t>
  </si>
  <si>
    <t>8.99 - 9.01</t>
  </si>
  <si>
    <t>8.50 - 8.89</t>
  </si>
  <si>
    <t>8.70 - 8.73</t>
  </si>
  <si>
    <t>8.65 - 8.66</t>
  </si>
  <si>
    <t>8.91 - 9.05</t>
  </si>
  <si>
    <t>6.42-6.50</t>
  </si>
  <si>
    <t>8.88 - 9.06</t>
  </si>
  <si>
    <t>8.94 - 8.97</t>
  </si>
  <si>
    <t>8.88 - 8.94</t>
  </si>
  <si>
    <t>8.88 - 8.90</t>
  </si>
  <si>
    <t>8.80 - 8.89</t>
  </si>
  <si>
    <t>8.80 - 8.83</t>
  </si>
  <si>
    <t>8.98 - 9.05</t>
  </si>
  <si>
    <t>Net 10</t>
  </si>
  <si>
    <t>9.05 - 9.15</t>
  </si>
  <si>
    <t>5.73-6.60</t>
  </si>
  <si>
    <t>5.03-5.21</t>
  </si>
  <si>
    <t>8.84 - 8.87</t>
  </si>
  <si>
    <t>8.90 - 9.00</t>
  </si>
  <si>
    <t>8.58 - 8.71</t>
  </si>
  <si>
    <t>8.58 - 8.66</t>
  </si>
  <si>
    <t>Net 190</t>
  </si>
  <si>
    <t>8.94 - 9.03</t>
  </si>
  <si>
    <t>8.97 - 9.09</t>
  </si>
  <si>
    <t>8.98 - 9.07</t>
  </si>
  <si>
    <t>8.99 - 9.05</t>
  </si>
  <si>
    <t>8.82 - 8.84</t>
  </si>
  <si>
    <t>9.04 - 9.09</t>
  </si>
  <si>
    <t>8.99 - 9.06</t>
  </si>
  <si>
    <t>9.06 - 9.18</t>
  </si>
  <si>
    <t>8.68 - 8.95</t>
  </si>
  <si>
    <t>8.68 - 8.75</t>
  </si>
  <si>
    <t>8.75 - 8.95</t>
  </si>
  <si>
    <t>8.75 - 8.81</t>
  </si>
  <si>
    <t>Net 45</t>
  </si>
  <si>
    <t>9.02 - 9.08</t>
  </si>
  <si>
    <t>8.65 - 8.88</t>
  </si>
  <si>
    <t>8.65 - 8.83</t>
  </si>
  <si>
    <t>6.50-6.67</t>
  </si>
  <si>
    <t>6.65-6.67</t>
  </si>
  <si>
    <t>8.92 - 9.13</t>
  </si>
  <si>
    <t>9.05 - 9.10</t>
  </si>
  <si>
    <t>7.50-7.55</t>
  </si>
  <si>
    <t>8.84 - 9.00</t>
  </si>
  <si>
    <t>5.50-5.68</t>
  </si>
  <si>
    <t>9.08 - 9.19</t>
  </si>
  <si>
    <t>9.16 - 9.19</t>
  </si>
  <si>
    <t>9.08 - 9.20</t>
  </si>
  <si>
    <t>8.98 - 9.25</t>
  </si>
  <si>
    <t>9.27 - 9.35</t>
  </si>
  <si>
    <t>8.96 - 9.05</t>
  </si>
  <si>
    <t>8.96 - 8.98</t>
  </si>
  <si>
    <t>8.95 - 9.08</t>
  </si>
  <si>
    <t>9.26 - 9.36</t>
  </si>
  <si>
    <t>9.21 - 9.29</t>
  </si>
  <si>
    <t>9.15 - 9.18</t>
  </si>
  <si>
    <t>9.05 - 9.12</t>
  </si>
  <si>
    <t>9.05 - 9.06</t>
  </si>
  <si>
    <t>8.99 - 9.07</t>
  </si>
  <si>
    <t>8.99 - 9.00</t>
  </si>
  <si>
    <t>9.33 - 9.38</t>
  </si>
  <si>
    <t>6.40-6.59</t>
  </si>
  <si>
    <t>9.32 - 9.46</t>
  </si>
  <si>
    <t>9.42 - 9.50</t>
  </si>
  <si>
    <t>9.46 - 9.50</t>
  </si>
  <si>
    <t>9.23 - 9.28</t>
  </si>
  <si>
    <t>9.50 - 9.57</t>
  </si>
  <si>
    <t>5.08-5.15</t>
  </si>
  <si>
    <t>9.58 - 9.64</t>
  </si>
  <si>
    <t>9.54 - 9.63</t>
  </si>
  <si>
    <t>9.60 - 9.64</t>
  </si>
  <si>
    <t>9.47 - 9.61</t>
  </si>
  <si>
    <t>9.63 - 9.64</t>
  </si>
  <si>
    <t>9.53 - 9.62</t>
  </si>
  <si>
    <t>9.71 - 9.72</t>
  </si>
  <si>
    <t>9.59 - 9.69</t>
  </si>
  <si>
    <t>6.40-7.04</t>
  </si>
  <si>
    <t>Govt, Kauris</t>
  </si>
  <si>
    <t>Bank, LA, SOE, CP</t>
  </si>
  <si>
    <t>6.00-7.08</t>
  </si>
  <si>
    <t>6.00-6.54</t>
  </si>
  <si>
    <t>9.67 - 9.69</t>
  </si>
  <si>
    <t>9.70 - 9.71</t>
  </si>
  <si>
    <t>4.80-4.95</t>
  </si>
  <si>
    <t>9.50 - 9.62</t>
  </si>
  <si>
    <t>9.50 - 9.60</t>
  </si>
  <si>
    <t>9.50 - 9.52</t>
  </si>
  <si>
    <t>9.44 - 9.55</t>
  </si>
  <si>
    <t>9.49 - 9.53</t>
  </si>
  <si>
    <t>9.62 - 9.74</t>
  </si>
  <si>
    <t>9.67 - 9.82</t>
  </si>
  <si>
    <t>9.92 - 10.04</t>
  </si>
  <si>
    <t>9.90 - 10.00</t>
  </si>
  <si>
    <t>9.90 - 9.92</t>
  </si>
  <si>
    <t>9.85 - 9.97</t>
  </si>
  <si>
    <t>9.95 - 9.97</t>
  </si>
  <si>
    <t>9.90 - 9.97</t>
  </si>
  <si>
    <t>9.81 - 9.97</t>
  </si>
  <si>
    <t>9.73 - 9.94</t>
  </si>
  <si>
    <t>9.76 - 9.95</t>
  </si>
  <si>
    <t>9.85 - 9.90</t>
  </si>
  <si>
    <t>9.82 - 9.93</t>
  </si>
  <si>
    <t>9.82 - 9.85</t>
  </si>
  <si>
    <t>9.79 - 9.90</t>
  </si>
  <si>
    <t>9.79 - 9.86</t>
  </si>
  <si>
    <t>9.89 - 9.92</t>
  </si>
  <si>
    <t>9.82 - 9.90</t>
  </si>
  <si>
    <t>9.69-9.85</t>
  </si>
  <si>
    <t>9.71-9.92</t>
  </si>
  <si>
    <t>9.90-9.92</t>
  </si>
  <si>
    <t>9.94-9.95</t>
  </si>
  <si>
    <t>6.10-6.54</t>
  </si>
  <si>
    <t>9.80 - 9.86</t>
  </si>
  <si>
    <t>9.56 - 9.77</t>
  </si>
  <si>
    <t>9.60 - 9.77</t>
  </si>
  <si>
    <t>9.47 - 9.66</t>
  </si>
  <si>
    <t>9.20 - 9.45</t>
  </si>
  <si>
    <t>Net 105</t>
  </si>
  <si>
    <t>9.57 - 9.79</t>
  </si>
  <si>
    <t>9.75 - 9.79</t>
  </si>
  <si>
    <t>9.67 - 9.79</t>
  </si>
  <si>
    <t>9.78 - 9.92</t>
  </si>
  <si>
    <t>6.50-7.11</t>
  </si>
  <si>
    <t>9.78 - 9.80</t>
  </si>
  <si>
    <t>6.05-6.60</t>
  </si>
  <si>
    <t>9.88 - 9.96</t>
  </si>
  <si>
    <t>9.88 - 9.94</t>
  </si>
  <si>
    <t>9.57-9.70</t>
  </si>
  <si>
    <t>9.57 - 9.75</t>
  </si>
  <si>
    <t>9.64 - 9.70</t>
  </si>
  <si>
    <t>9.72 - 9.78</t>
  </si>
  <si>
    <t>9.73 - 9.85</t>
  </si>
  <si>
    <t>9.72 - 9.88</t>
  </si>
  <si>
    <t>9.75 - 9.86</t>
  </si>
  <si>
    <t>9.76 - 9.80</t>
  </si>
  <si>
    <t>9.45 - 9.51</t>
  </si>
  <si>
    <t>9.25 - 9.60</t>
  </si>
  <si>
    <t>9.72 - 9.80</t>
  </si>
  <si>
    <t>9.53 - 9.67</t>
  </si>
  <si>
    <t>9.58 - 9.72</t>
  </si>
  <si>
    <t>9.65 - 9.77</t>
  </si>
  <si>
    <t>6.25-6.57</t>
  </si>
  <si>
    <t>net 265</t>
  </si>
  <si>
    <t>9.54 - 9.65</t>
  </si>
  <si>
    <t>9.56 - 9.70</t>
  </si>
  <si>
    <t>9.67 - 9.75</t>
  </si>
  <si>
    <t>9.49 - 9.50</t>
  </si>
  <si>
    <t>9.56 - 9.65</t>
  </si>
  <si>
    <t>9.85 - 9.87</t>
  </si>
  <si>
    <t>net 130</t>
  </si>
  <si>
    <t>9.46 - 9.48</t>
  </si>
  <si>
    <t>9.20 - 9.50</t>
  </si>
  <si>
    <t>9.29 - 9.50</t>
  </si>
  <si>
    <t>9.92 - 9.96</t>
  </si>
  <si>
    <t>9.92 - 9.93</t>
  </si>
  <si>
    <t>9.86 - 9.97</t>
  </si>
  <si>
    <t>5.77-5.91</t>
  </si>
  <si>
    <t>5.99-7.08</t>
  </si>
  <si>
    <t>5.99-6.60</t>
  </si>
  <si>
    <t>9.86 - 9.89</t>
  </si>
  <si>
    <t>9.75 - 9.85</t>
  </si>
  <si>
    <t>9.50 - 9.75</t>
  </si>
  <si>
    <t>net 55</t>
  </si>
  <si>
    <t>5.00-5.20</t>
  </si>
  <si>
    <t>5.90-6.55</t>
  </si>
  <si>
    <t>6.61-6.70</t>
  </si>
  <si>
    <t>5.75-7.04</t>
  </si>
  <si>
    <t>5.75-5.94</t>
  </si>
  <si>
    <t>5.00-5.06</t>
  </si>
  <si>
    <t>9.75 - 9.83</t>
  </si>
  <si>
    <t>9.55 - 9.75</t>
  </si>
  <si>
    <t>net 51</t>
  </si>
  <si>
    <t>9.78 - 9.85</t>
  </si>
  <si>
    <t>9.87 - 9.95</t>
  </si>
  <si>
    <t>9.50 - 9.65</t>
  </si>
  <si>
    <t>6.72-6.75</t>
  </si>
  <si>
    <t>9.31 - 9.85</t>
  </si>
  <si>
    <t>9.31 - 9.72</t>
  </si>
  <si>
    <t>9.70 - 9.80</t>
  </si>
  <si>
    <t>9.75 - 9.82</t>
  </si>
  <si>
    <t>9.80 - 9.90</t>
  </si>
  <si>
    <t>9.80 - 9.84</t>
  </si>
  <si>
    <t>9.96 - 10.09</t>
  </si>
  <si>
    <t>9.99 - 10.12</t>
  </si>
  <si>
    <t>9.99 - 10.01</t>
  </si>
  <si>
    <t>5.26-5.47</t>
  </si>
  <si>
    <t>5.45-5.47</t>
  </si>
  <si>
    <t>10.02 - 10.16</t>
  </si>
  <si>
    <t>9.86 - 9.94</t>
  </si>
  <si>
    <t>9.89 - 10.00</t>
  </si>
  <si>
    <t>9.55 - 9.80</t>
  </si>
  <si>
    <t>7.79-7.85</t>
  </si>
  <si>
    <t>9.55 - 9.60</t>
  </si>
  <si>
    <t>6.04-6.85</t>
  </si>
  <si>
    <t>6.04-6.24</t>
  </si>
  <si>
    <t>5.90-6.24</t>
  </si>
  <si>
    <t>9.50 - 9.80</t>
  </si>
  <si>
    <t>9.87 - 9.98</t>
  </si>
  <si>
    <t>9.79 - 9.92</t>
  </si>
  <si>
    <t>net 10</t>
  </si>
  <si>
    <t>9.82 - 9.87</t>
  </si>
  <si>
    <t>9.83 - 9.92</t>
  </si>
  <si>
    <t>9.92 - 9.95</t>
  </si>
  <si>
    <t>10.01 - 10.02</t>
  </si>
  <si>
    <t>net 65</t>
  </si>
  <si>
    <t>9.55 - 9.95</t>
  </si>
  <si>
    <t>9.85 - 10.03</t>
  </si>
  <si>
    <t>9.55 - 9.85</t>
  </si>
  <si>
    <t>9.89 - 9.90</t>
  </si>
  <si>
    <t>9.94 - 10.02</t>
  </si>
  <si>
    <t>9.77 - 9.80</t>
  </si>
  <si>
    <t>9.75 - 9.78</t>
  </si>
  <si>
    <t>9.79 - 9.85</t>
  </si>
  <si>
    <t>net 165</t>
  </si>
  <si>
    <t>9.49 - 9.90</t>
  </si>
  <si>
    <t>9.95 - 10.03</t>
  </si>
  <si>
    <t>9.93 - 10.03</t>
  </si>
  <si>
    <t>6.25-6.32</t>
  </si>
  <si>
    <t>9.91 - 9.97</t>
  </si>
  <si>
    <t>9.66 - 9.71</t>
  </si>
  <si>
    <t>9.90 - 10.01</t>
  </si>
  <si>
    <t>9.45 - 9.69</t>
  </si>
  <si>
    <t>9.45-9.65</t>
  </si>
  <si>
    <t>5.99-7.10</t>
  </si>
  <si>
    <t>5.99-6.25</t>
  </si>
  <si>
    <t>9.64 - 9.72</t>
  </si>
  <si>
    <t>9.64-9.66</t>
  </si>
  <si>
    <t>9.76 - 9.92</t>
  </si>
  <si>
    <t>9.40 - 9.73</t>
  </si>
  <si>
    <t>9.67 - 9.78</t>
  </si>
  <si>
    <t>4.84-4.88</t>
  </si>
  <si>
    <t>9.67 - 9.72</t>
  </si>
  <si>
    <t>9.69 - 9.77</t>
  </si>
  <si>
    <t>9.69 - 9.72</t>
  </si>
  <si>
    <t>Net 145</t>
  </si>
  <si>
    <t>6.31-6.45</t>
  </si>
  <si>
    <t>9.45-9.75</t>
  </si>
  <si>
    <t>9.45-9.60</t>
  </si>
  <si>
    <t>5.75-5.98</t>
  </si>
  <si>
    <t>5.92-5.98</t>
  </si>
  <si>
    <t>9.79-9.85</t>
  </si>
  <si>
    <t>9.85-9.88</t>
  </si>
  <si>
    <t>9.48-9.49</t>
  </si>
  <si>
    <t>250m</t>
  </si>
  <si>
    <t>9.75 - 9.77</t>
  </si>
  <si>
    <t>9.72 - 9.74</t>
  </si>
  <si>
    <t>25/9/96</t>
  </si>
  <si>
    <t>9.77 - 9.85</t>
  </si>
  <si>
    <t>9.77 - 9.78</t>
  </si>
  <si>
    <t>9.84 - 9.86</t>
  </si>
  <si>
    <t>9.66 - 9.80</t>
  </si>
  <si>
    <t>9.66 - 9.68</t>
  </si>
  <si>
    <t>9.84 - 9.98</t>
  </si>
  <si>
    <t>6.11-6.61</t>
  </si>
  <si>
    <t>6.40-6.55</t>
  </si>
  <si>
    <t>7.26 - 7.92</t>
  </si>
  <si>
    <t>7.29 - 7.90</t>
  </si>
  <si>
    <t>9.57 - 9.58</t>
  </si>
  <si>
    <t>net 105</t>
  </si>
  <si>
    <t>9.68 - 9.85</t>
  </si>
  <si>
    <t>9.68 - 9.70</t>
  </si>
  <si>
    <t>9.86 - 9.93</t>
  </si>
  <si>
    <t>9.90 - 9.93</t>
  </si>
  <si>
    <t>9.69 - 9.75</t>
  </si>
  <si>
    <t>9.69 - 9.73</t>
  </si>
  <si>
    <t>9.71 - 9.83</t>
  </si>
  <si>
    <t>9.71 - 9.76</t>
  </si>
  <si>
    <t>Corporate Paper</t>
  </si>
  <si>
    <t>9.85 - 9.95</t>
  </si>
  <si>
    <t>9.73 - 9.80</t>
  </si>
  <si>
    <t>9.73 - 9.75</t>
  </si>
  <si>
    <t>9.79 - 9.82</t>
  </si>
  <si>
    <t>9.79 - 9.80</t>
  </si>
  <si>
    <t>9.75 - 9.80</t>
  </si>
  <si>
    <t>5.79-6.09</t>
  </si>
  <si>
    <t>5.48-6.61</t>
  </si>
  <si>
    <t>9.73 - 9.78</t>
  </si>
  <si>
    <t>9.83 - 9.89</t>
  </si>
  <si>
    <t>6.00-6.26</t>
  </si>
  <si>
    <t>9.83-9.84</t>
  </si>
  <si>
    <t>9.85 - 9.92</t>
  </si>
  <si>
    <t>9.85 - 9.86</t>
  </si>
  <si>
    <t>9.83 - 9.84</t>
  </si>
  <si>
    <t>9.74 - 9.82</t>
  </si>
  <si>
    <t>9.74 - 9.77</t>
  </si>
  <si>
    <t>Net 70</t>
  </si>
  <si>
    <t>9.90 - 9.95</t>
  </si>
  <si>
    <t>9.90-9.91</t>
  </si>
  <si>
    <t>6.07-6.45</t>
  </si>
  <si>
    <t>9.87-9.91</t>
  </si>
  <si>
    <t>9.84-9.87</t>
  </si>
  <si>
    <t>5.70-6.05</t>
  </si>
  <si>
    <t>9.82-9.89</t>
  </si>
  <si>
    <t>9.82 - 9.88</t>
  </si>
  <si>
    <t>9.73 - 9.79</t>
  </si>
  <si>
    <t>4.89-4.98</t>
  </si>
  <si>
    <t>4.87-4.88</t>
  </si>
  <si>
    <t>9.50 - 9.58</t>
  </si>
  <si>
    <t>9.50 - 9.51</t>
  </si>
  <si>
    <t>9.74 - 9.83</t>
  </si>
  <si>
    <t>9.74 - 9.76</t>
  </si>
  <si>
    <t>9.62 - 9.70</t>
  </si>
  <si>
    <t>5.95-7.05</t>
  </si>
  <si>
    <t>9.62 - 9.64</t>
  </si>
  <si>
    <t>9.85 - 9.88</t>
  </si>
  <si>
    <t>9.86 - 9.90</t>
  </si>
  <si>
    <t>9.83 - 9.88</t>
  </si>
  <si>
    <t>9.83-9.87</t>
  </si>
  <si>
    <t>9.82-9.87</t>
  </si>
  <si>
    <t>9.85-9.89</t>
  </si>
  <si>
    <t>6.20-7.10</t>
  </si>
  <si>
    <t>Approved NZ Govt Sec, Kauris, RB Bills, Bank, LA, SOE, RMBS</t>
  </si>
  <si>
    <t>Corp Paper, ABS</t>
  </si>
  <si>
    <t>Corp Paper</t>
  </si>
  <si>
    <t>2.73 - 2.80</t>
  </si>
  <si>
    <t>Bank, LA, SOE, RMBS</t>
  </si>
  <si>
    <t>1.89 - 2.20</t>
  </si>
  <si>
    <t>0.10 - 1.60</t>
  </si>
  <si>
    <t>0.89 - 1.60</t>
  </si>
  <si>
    <t>9.85-9.95</t>
  </si>
  <si>
    <t>9.92-9.93</t>
  </si>
  <si>
    <t>9.80-9.82</t>
  </si>
  <si>
    <t>9.64-9.69</t>
  </si>
  <si>
    <t>9.79-9.88</t>
  </si>
  <si>
    <t>9.80-9.84</t>
  </si>
  <si>
    <t>5.80-7.11</t>
  </si>
  <si>
    <t>5.80-6.06</t>
  </si>
  <si>
    <t>Net 15</t>
  </si>
  <si>
    <t>5.97-7.11</t>
  </si>
  <si>
    <t>9.65 - 9.79</t>
  </si>
  <si>
    <t>9.81 - 9.88</t>
  </si>
  <si>
    <t>9.81 - 9.83</t>
  </si>
  <si>
    <t>9.82 - 9.83</t>
  </si>
  <si>
    <t>9.69 - 9.78</t>
  </si>
  <si>
    <t>9.65 - 9.90</t>
  </si>
  <si>
    <t>9.90 - 9.91</t>
  </si>
  <si>
    <t>5.04-5.16</t>
  </si>
  <si>
    <t>9.67 - 9.70</t>
  </si>
  <si>
    <t>6.50-6.80</t>
  </si>
  <si>
    <t>9.62 - 9.68</t>
  </si>
  <si>
    <t xml:space="preserve">6.30 - 7.05 </t>
  </si>
  <si>
    <t>9.62 - 9.63</t>
  </si>
  <si>
    <t>9.57 - 9.63</t>
  </si>
  <si>
    <t>9.57 - 9.60</t>
  </si>
  <si>
    <t>9.92-9.95</t>
  </si>
  <si>
    <t>9.95 - 10.00</t>
  </si>
  <si>
    <t>9.72 - 9.77</t>
  </si>
  <si>
    <t>9.75 - 9.95</t>
  </si>
  <si>
    <t>9.64 - 9.65</t>
  </si>
  <si>
    <t>9.61 - 9.71</t>
  </si>
  <si>
    <t>9.61 - 9.62</t>
  </si>
  <si>
    <t>9.58 - 9.69</t>
  </si>
  <si>
    <t>7.55 - 8.18</t>
  </si>
  <si>
    <t>6.11-6.59</t>
  </si>
  <si>
    <t>5.03-5.15</t>
  </si>
  <si>
    <t>9.58 - 9.62</t>
  </si>
  <si>
    <t>9.72 - 9.92</t>
  </si>
  <si>
    <t>Net 155</t>
  </si>
  <si>
    <t>5.06-5.15</t>
  </si>
  <si>
    <t>9.40 - 9.47</t>
  </si>
  <si>
    <t>9.30 - 9.72</t>
  </si>
  <si>
    <t>5.84-7.11</t>
  </si>
  <si>
    <t>5.84-7.10</t>
  </si>
  <si>
    <t>9.30 - 9.35</t>
  </si>
  <si>
    <t>9.68 - 9.77</t>
  </si>
  <si>
    <t>9.77 - 9.90</t>
  </si>
  <si>
    <t>6.11-6.58</t>
  </si>
  <si>
    <t>9.30 - 9.75</t>
  </si>
  <si>
    <t>6.36-6.86</t>
  </si>
  <si>
    <t>9.30 - 9.62</t>
  </si>
  <si>
    <t>9.45 - 9.50</t>
  </si>
  <si>
    <t>9.45 - 9.48</t>
  </si>
  <si>
    <t>6.25-6.41</t>
  </si>
  <si>
    <t>9.40 - 9.45</t>
  </si>
  <si>
    <t>9.40 - 9.42</t>
  </si>
  <si>
    <t>9.36 - 9.41</t>
  </si>
  <si>
    <t>9.36 - 9.37</t>
  </si>
  <si>
    <t>9.32 - 9.39</t>
  </si>
  <si>
    <t>9.32 - 9.33</t>
  </si>
  <si>
    <t>5.86-7.10</t>
  </si>
  <si>
    <t>5.86-5.89</t>
  </si>
  <si>
    <t>6.05-6.09</t>
  </si>
  <si>
    <t>9.86 - 9.88</t>
  </si>
  <si>
    <t>9.87 - 9.92</t>
  </si>
  <si>
    <t>Net 325</t>
  </si>
  <si>
    <t>8.18-8.20</t>
  </si>
  <si>
    <t>9.35 - 9.65</t>
  </si>
  <si>
    <t>4.89-4.94</t>
  </si>
  <si>
    <t>9.35 - 9.55</t>
  </si>
  <si>
    <t>9.35 - 9.50</t>
  </si>
  <si>
    <t>9.80 - 9.83</t>
  </si>
  <si>
    <t>Net 225</t>
  </si>
  <si>
    <t>9.68 - 9.73</t>
  </si>
  <si>
    <t>9.60 - 9.61</t>
  </si>
  <si>
    <t>Net 140</t>
  </si>
  <si>
    <t>9.58 - 9.60</t>
  </si>
  <si>
    <t>Net 90</t>
  </si>
  <si>
    <t>5.60-7.10</t>
  </si>
  <si>
    <t>8.95 - 9.50</t>
  </si>
  <si>
    <t>9.20 - 9.25</t>
  </si>
  <si>
    <t>9.45 - 9.60</t>
  </si>
  <si>
    <t>9.25 - 9.42</t>
  </si>
  <si>
    <t>6.30-7.05</t>
  </si>
  <si>
    <t>Net 135</t>
  </si>
  <si>
    <t>9.00 - 9.30</t>
  </si>
  <si>
    <t>9.32 - 9.36</t>
  </si>
  <si>
    <t>9.30 - 9.40</t>
  </si>
  <si>
    <t>9.35 - 9.40</t>
  </si>
  <si>
    <t>9.34 - 9.37</t>
  </si>
  <si>
    <t>5.85-6.59</t>
  </si>
  <si>
    <t>9.33 - 9.35</t>
  </si>
  <si>
    <t>9.36 - 9.40</t>
  </si>
  <si>
    <t>9.39 - 9.42</t>
  </si>
  <si>
    <t>9.40 - 9.48</t>
  </si>
  <si>
    <t>9.47 - 9.48</t>
  </si>
  <si>
    <t>9.42 - 9.48</t>
  </si>
  <si>
    <t>8.96 - 9.00</t>
  </si>
  <si>
    <t>6.10-6.15</t>
  </si>
  <si>
    <t>8.78 - 8.91</t>
  </si>
  <si>
    <t>8.78 - 8.82</t>
  </si>
  <si>
    <t>5.25-6.61</t>
  </si>
  <si>
    <t>9.37 - 9.43</t>
  </si>
  <si>
    <t>4.87-4.99</t>
  </si>
  <si>
    <t>Net 255</t>
  </si>
  <si>
    <t>9.00 - 9.40</t>
  </si>
  <si>
    <t>9.39 - 9.40</t>
  </si>
  <si>
    <t>8.98 - 9.08</t>
  </si>
  <si>
    <t>8.98 - 8.99</t>
  </si>
  <si>
    <t>9.03 - 9.18</t>
  </si>
  <si>
    <t>9.03 - 9.08</t>
  </si>
  <si>
    <t>9.13 - 9.16</t>
  </si>
  <si>
    <t>5.75-5.85</t>
  </si>
  <si>
    <t>5.75-5.76</t>
  </si>
  <si>
    <t>8.90 - 9.06</t>
  </si>
  <si>
    <t>8.81 - 8.95</t>
  </si>
  <si>
    <t>6.28-6.86</t>
  </si>
  <si>
    <t>6.28-6.30</t>
  </si>
  <si>
    <t>8.86 - 8.90</t>
  </si>
  <si>
    <t>8.75 - 8.76</t>
  </si>
  <si>
    <t>8.67 - 8.77</t>
  </si>
  <si>
    <t>8.67 - 8.70</t>
  </si>
  <si>
    <t>8.99 - 9.40</t>
  </si>
  <si>
    <t>8.99 - 9.09</t>
  </si>
  <si>
    <t>8.86 - 8.89</t>
  </si>
  <si>
    <t>8.74 - 8.75</t>
  </si>
  <si>
    <t>9.32 - 9.40</t>
  </si>
  <si>
    <t>9.33 - 9.40</t>
  </si>
  <si>
    <t>9.38 - 9.40</t>
  </si>
  <si>
    <t>9.25 - 9.40</t>
  </si>
  <si>
    <t>9.34 - 9.38</t>
  </si>
  <si>
    <t>9.30 - 9.33</t>
  </si>
  <si>
    <t>9.00 - 9.20</t>
  </si>
  <si>
    <t>9.35 - 9.36</t>
  </si>
  <si>
    <t>9.26 - 9.39</t>
  </si>
  <si>
    <t>8.62 - 8.69</t>
  </si>
  <si>
    <t>8.62 - 8.64</t>
  </si>
  <si>
    <t>9.04 - 9.15</t>
  </si>
  <si>
    <t>9.20 - 9.33</t>
  </si>
  <si>
    <t>8.95 - 8.96</t>
  </si>
  <si>
    <t>8.94 - 9.06</t>
  </si>
  <si>
    <t>net 100</t>
  </si>
  <si>
    <t>9.00 - 9.05</t>
  </si>
  <si>
    <t>8.60 - 8.85</t>
  </si>
  <si>
    <t>8.60 - 8.74</t>
  </si>
  <si>
    <t>9.00 - 9.08</t>
  </si>
  <si>
    <t>6.09-6.59</t>
  </si>
  <si>
    <t>9.03 - 9.10</t>
  </si>
  <si>
    <t>8.70 - 9.00</t>
  </si>
  <si>
    <t>Tbills</t>
  </si>
  <si>
    <t>8.49 - 8.60</t>
  </si>
  <si>
    <t>8.49 - 8.56</t>
  </si>
  <si>
    <t>8.95 - 9.15</t>
  </si>
  <si>
    <t>8.34 - 8.40</t>
  </si>
  <si>
    <t>7.98 - 8.03</t>
  </si>
  <si>
    <t>7.98 - 7.99</t>
  </si>
  <si>
    <t>7.92 - 8.06</t>
  </si>
  <si>
    <t>7.92 - 7.94</t>
  </si>
  <si>
    <t>6.36-6.47</t>
  </si>
  <si>
    <t>7.96 - 8.01</t>
  </si>
  <si>
    <t>7.88 - 7.95</t>
  </si>
  <si>
    <t>6.25-6.56</t>
  </si>
  <si>
    <t>7.88 - 7.89</t>
  </si>
  <si>
    <t>6.12-7.11</t>
  </si>
  <si>
    <t>8.00 - 8.10</t>
  </si>
  <si>
    <t>6.45-7.05</t>
  </si>
  <si>
    <t>7.95 - 8.00</t>
  </si>
  <si>
    <t>7.92 - 7.99</t>
  </si>
  <si>
    <t>4.85-4.89</t>
  </si>
  <si>
    <t>5.04-5.15</t>
  </si>
  <si>
    <t>4.87-4.89</t>
  </si>
  <si>
    <t>7.90 - 7.95</t>
  </si>
  <si>
    <t>7.92 - 7.93</t>
  </si>
  <si>
    <t>7.80 - 7.95</t>
  </si>
  <si>
    <t>7.92 - 7.95</t>
  </si>
  <si>
    <t>7.90 - 7.98</t>
  </si>
  <si>
    <t>7.94 - 7.98</t>
  </si>
  <si>
    <t>TBP</t>
  </si>
  <si>
    <t>7.80 - 7.81</t>
  </si>
  <si>
    <t>5.75-5.92</t>
  </si>
  <si>
    <t>5.80-5.92</t>
  </si>
  <si>
    <t>7.84 - 7.88</t>
  </si>
  <si>
    <t>7.80 - 7.88</t>
  </si>
  <si>
    <t>7.87 - 7.88</t>
  </si>
  <si>
    <t>7.75 - 7.80</t>
  </si>
  <si>
    <t>5.50-5.65</t>
  </si>
  <si>
    <t>5.56-5.65</t>
  </si>
  <si>
    <t>7.75 - 7.78</t>
  </si>
  <si>
    <t>7.82 - 7.84</t>
  </si>
  <si>
    <t>7.78 - 7.91</t>
  </si>
  <si>
    <t>7.84 - 7.91</t>
  </si>
  <si>
    <t>7.93 - 7.94</t>
  </si>
  <si>
    <t>7.83 - 7.90</t>
  </si>
  <si>
    <t>7.86 - 7.90</t>
  </si>
  <si>
    <t>7.91 - 7.94</t>
  </si>
  <si>
    <t>7.55 - 7.65</t>
  </si>
  <si>
    <t>Net 0</t>
  </si>
  <si>
    <t>7.87 - 7.90</t>
  </si>
  <si>
    <t>4.87-4.94</t>
  </si>
  <si>
    <t>7.85 - 7.90</t>
  </si>
  <si>
    <t>7.61 - 7.80</t>
  </si>
  <si>
    <t>7.61 - 7.69</t>
  </si>
  <si>
    <t>7.62 - 7.71</t>
  </si>
  <si>
    <t>7.62 - 7.67</t>
  </si>
  <si>
    <t>5.04-5.21</t>
  </si>
  <si>
    <t>7.77 - 7.87</t>
  </si>
  <si>
    <t>7.33 - 7.55</t>
  </si>
  <si>
    <t>7.33 - 7.50</t>
  </si>
  <si>
    <t>Net 20</t>
  </si>
  <si>
    <t>7.61 - 7.76</t>
  </si>
  <si>
    <t>7.55 - 7.66</t>
  </si>
  <si>
    <t>6.65-6.71</t>
  </si>
  <si>
    <t>4.91-4.98</t>
  </si>
  <si>
    <t>7.35 - 7.42</t>
  </si>
  <si>
    <t>7.35 - 7.36</t>
  </si>
  <si>
    <t>7.50 - 7.57</t>
  </si>
  <si>
    <t>7.18 - 7.23</t>
  </si>
  <si>
    <t>7.35 - 7.45</t>
  </si>
  <si>
    <t>7.35 - 7.37</t>
  </si>
  <si>
    <t>7.34 - 7.45</t>
  </si>
  <si>
    <t>7.34 - 7.36</t>
  </si>
  <si>
    <t>7.34 - 7.35</t>
  </si>
  <si>
    <t>6.11-7.05</t>
  </si>
  <si>
    <t>6.11-6.55</t>
  </si>
  <si>
    <t>100m</t>
  </si>
  <si>
    <t>372m</t>
  </si>
  <si>
    <t>6.00-6.23</t>
  </si>
  <si>
    <t>6.20-6.23</t>
  </si>
  <si>
    <t>6.01-6.11</t>
  </si>
  <si>
    <t>6.00-6.20</t>
  </si>
  <si>
    <t>6.16-6.22</t>
  </si>
  <si>
    <t>6.47-6.53</t>
  </si>
  <si>
    <t>6.01-6.10</t>
  </si>
  <si>
    <t>7.45 - 7.51</t>
  </si>
  <si>
    <t>7.44 - 7.50</t>
  </si>
  <si>
    <t>4.84-4.92</t>
  </si>
  <si>
    <t>7.49 - 7.50</t>
  </si>
  <si>
    <t>7.40 - 7.45</t>
  </si>
  <si>
    <t>7.38 - 7.45</t>
  </si>
  <si>
    <t>7.44 - 7.45</t>
  </si>
  <si>
    <t>7.43 - 7.45</t>
  </si>
  <si>
    <t>7.26 - 7.30</t>
  </si>
  <si>
    <t>7.03 - 7.20</t>
  </si>
  <si>
    <t>7.34 - 7.40</t>
  </si>
  <si>
    <t>7.00 - 7.20</t>
  </si>
  <si>
    <t>7.31 - 7.40</t>
  </si>
  <si>
    <t>7.35 - 7.38</t>
  </si>
  <si>
    <t>7.00 - 7.30</t>
  </si>
  <si>
    <t>7.00 - 7.10</t>
  </si>
  <si>
    <t>Net 5</t>
  </si>
  <si>
    <t>7.37 - 7.40</t>
  </si>
  <si>
    <t>7.05 - 7.30</t>
  </si>
  <si>
    <t>7.05 - 7.07</t>
  </si>
  <si>
    <t>7.38 - 7.41</t>
  </si>
  <si>
    <t>7.36 - 7.41</t>
  </si>
  <si>
    <t>Net 85</t>
  </si>
  <si>
    <t>7.24 - 7.27</t>
  </si>
  <si>
    <t>7.28 - 7.32</t>
  </si>
  <si>
    <t>7.24 - 7.35</t>
  </si>
  <si>
    <t>7.32 - 7.38</t>
  </si>
  <si>
    <t>7.36 - 7.38</t>
  </si>
  <si>
    <t>7.33 - 7.40</t>
  </si>
  <si>
    <t>7.39 - 7.40</t>
  </si>
  <si>
    <t>5.90-6.61</t>
  </si>
  <si>
    <t>5.90-5.94</t>
  </si>
  <si>
    <t>7.30 - 7.41</t>
  </si>
  <si>
    <t>7.42 - 7.43</t>
  </si>
  <si>
    <t>6.52-6.70</t>
  </si>
  <si>
    <t>7.38 - 7.42</t>
  </si>
  <si>
    <t>7.29 - 7.39</t>
  </si>
  <si>
    <t>7.33 - 7.37</t>
  </si>
  <si>
    <t>7.93 - 7.95</t>
  </si>
  <si>
    <t>7.33 - 7.36</t>
  </si>
  <si>
    <t>7.22 - 7.29</t>
  </si>
  <si>
    <t>7.18 - 7.27</t>
  </si>
  <si>
    <t>7.18 - 7.21</t>
  </si>
  <si>
    <t>7.19 - 7.23</t>
  </si>
  <si>
    <t>7.22 - 7.30</t>
  </si>
  <si>
    <t>7.32 - 7.34</t>
  </si>
  <si>
    <t>7.31 - 7.32</t>
  </si>
  <si>
    <t>7.25 - 7.34</t>
  </si>
  <si>
    <t>net 145</t>
  </si>
  <si>
    <t>6.85 - 7.02</t>
  </si>
  <si>
    <t>6.85 - 7.05</t>
  </si>
  <si>
    <t>7.18 - 7.34</t>
  </si>
  <si>
    <t>5.25-5.46</t>
  </si>
  <si>
    <t>7.29 - 7.34</t>
  </si>
  <si>
    <t>7.30 - 7.32</t>
  </si>
  <si>
    <t>net 120</t>
  </si>
  <si>
    <t>6.75 - 7.00</t>
  </si>
  <si>
    <t>6.75 - 6.88</t>
  </si>
  <si>
    <t>6.75 - 6.95</t>
  </si>
  <si>
    <t>6.75 - 6.84</t>
  </si>
  <si>
    <t>7.16 - 7.31</t>
  </si>
  <si>
    <t>6.50 - 7.05</t>
  </si>
  <si>
    <t>6.85 - 6.95</t>
  </si>
  <si>
    <t>6.49-7.05</t>
  </si>
  <si>
    <t>6.85 - 6.88</t>
  </si>
  <si>
    <t>7.21 - 7.31</t>
  </si>
  <si>
    <t>7.25 - 7.37</t>
  </si>
  <si>
    <t>6.26-6.46</t>
  </si>
  <si>
    <t>6.70 - 6.91</t>
  </si>
  <si>
    <t>6.80 - 6.91</t>
  </si>
  <si>
    <t>7.25 - 7.31</t>
  </si>
  <si>
    <t>5.74-6.61</t>
  </si>
  <si>
    <t>6.77 - 6.90</t>
  </si>
  <si>
    <t>6.77 - 6.80</t>
  </si>
  <si>
    <t>7.28 - 7.48</t>
  </si>
  <si>
    <t>7.45 - 7.48</t>
  </si>
  <si>
    <t>6.70 - 6.83</t>
  </si>
  <si>
    <t>7.34 - 7.55</t>
  </si>
  <si>
    <t>6.55-6.59</t>
  </si>
  <si>
    <t>7.49 - 7.65</t>
  </si>
  <si>
    <t>7.51 - 7.66</t>
  </si>
  <si>
    <t>7.50 - 7.95</t>
  </si>
  <si>
    <t>7.42 - 7.54</t>
  </si>
  <si>
    <t>7.47 - 7.60</t>
  </si>
  <si>
    <t>5.10-5.15</t>
  </si>
  <si>
    <t>7.51 - 7.52</t>
  </si>
  <si>
    <t>7.44 - 7.66</t>
  </si>
  <si>
    <t>7.43 - 7.58</t>
  </si>
  <si>
    <t>7.44 - 7.58</t>
  </si>
  <si>
    <t>Net 100</t>
  </si>
  <si>
    <t>6.75 - 7.20</t>
  </si>
  <si>
    <t>4.83-4.87</t>
  </si>
  <si>
    <t>4.86-4.87</t>
  </si>
  <si>
    <t>7.40 - 7.50</t>
  </si>
  <si>
    <t>7.35 - 7.55</t>
  </si>
  <si>
    <t>7.45 - 7.55</t>
  </si>
  <si>
    <t>7.50 - 7.53</t>
  </si>
  <si>
    <t>7.45 - 7.52</t>
  </si>
  <si>
    <t>7.14 - 7.16</t>
  </si>
  <si>
    <t>6.20-7.05</t>
  </si>
  <si>
    <t>6.20-6.60</t>
  </si>
  <si>
    <t>7.35 - 7.40</t>
  </si>
  <si>
    <t>6.24-6.86</t>
  </si>
  <si>
    <t>6.24-6.35</t>
  </si>
  <si>
    <t>6.66 - 6.95</t>
  </si>
  <si>
    <t>5.50-6.11</t>
  </si>
  <si>
    <t>7.25 - 7.29</t>
  </si>
  <si>
    <t>7.25 - 7.26</t>
  </si>
  <si>
    <t>5.05-5.25</t>
  </si>
  <si>
    <t>6.40-7.05</t>
  </si>
  <si>
    <t>7.26 - 7.29</t>
  </si>
  <si>
    <t>7.26 - 7.32</t>
  </si>
  <si>
    <t>5.95-6.61</t>
  </si>
  <si>
    <t>5.95-6.58</t>
  </si>
  <si>
    <t>7.30 - 7.33</t>
  </si>
  <si>
    <t>7.30 - 7.34</t>
  </si>
  <si>
    <t>7.30 - 7.38</t>
  </si>
  <si>
    <t>7.31 - 7.39</t>
  </si>
  <si>
    <t>7.48 - 7.57</t>
  </si>
  <si>
    <t>6.08-6.86</t>
  </si>
  <si>
    <t>6.08-6.36</t>
  </si>
  <si>
    <t>7.50 - 7.59</t>
  </si>
  <si>
    <t>7.56 - 7.59</t>
  </si>
  <si>
    <t>7.49 - 7.53</t>
  </si>
  <si>
    <t>7.58 - 7.59</t>
  </si>
  <si>
    <t>7.53 - 7.59</t>
  </si>
  <si>
    <t>7.40 - 7.48</t>
  </si>
  <si>
    <t>7.40 - 7.42</t>
  </si>
  <si>
    <t>7.40 - 7.46</t>
  </si>
  <si>
    <t>7.39 - 7.47</t>
  </si>
  <si>
    <t>7.39 - 7.41</t>
  </si>
  <si>
    <t>Net 35</t>
  </si>
  <si>
    <t>6.96 - 7.00</t>
  </si>
  <si>
    <t>7.46-7.63</t>
  </si>
  <si>
    <t>7.46-7.47</t>
  </si>
  <si>
    <t>7.51-7.62</t>
  </si>
  <si>
    <t>7.47-7.60</t>
  </si>
  <si>
    <t>7.51-7.65</t>
  </si>
  <si>
    <t>7.62-7.65</t>
  </si>
  <si>
    <t>5.75-5.95</t>
  </si>
  <si>
    <t>6.07-7.05</t>
  </si>
  <si>
    <t>6.07-6.17</t>
  </si>
  <si>
    <t>5.81-5.95</t>
  </si>
  <si>
    <t>7.53-7.60</t>
  </si>
  <si>
    <t>7.58-7.60</t>
  </si>
  <si>
    <t>7.60-7.68</t>
  </si>
  <si>
    <t>7.60-7.62</t>
  </si>
  <si>
    <t>7.61-7.68</t>
  </si>
  <si>
    <t>7.61-7.62</t>
  </si>
  <si>
    <t>7.05-7.20</t>
  </si>
  <si>
    <t>Net 175</t>
  </si>
  <si>
    <t>7.49-7.60</t>
  </si>
  <si>
    <t>7.57-7.63</t>
  </si>
  <si>
    <t>7.59-7.63</t>
  </si>
  <si>
    <t>5.10-5.22</t>
  </si>
  <si>
    <t>7.55-7.63</t>
  </si>
  <si>
    <t>7.51-7.58</t>
  </si>
  <si>
    <t>7.53-7.62</t>
  </si>
  <si>
    <t>7.53-7.58</t>
  </si>
  <si>
    <t>7.59-7.69</t>
  </si>
  <si>
    <t>7.59-7.60</t>
  </si>
  <si>
    <t>7.45-7.58</t>
  </si>
  <si>
    <t>7.47-7.48</t>
  </si>
  <si>
    <t>7.41-7.50</t>
  </si>
  <si>
    <t>7.42-7.52</t>
  </si>
  <si>
    <t>7.35-7.39</t>
  </si>
  <si>
    <t>7.35-7.46</t>
  </si>
  <si>
    <t>7.15-7.20</t>
  </si>
  <si>
    <t>6.85-6.95</t>
  </si>
  <si>
    <t>7.17-7.22</t>
  </si>
  <si>
    <t>6.60-6.80</t>
  </si>
  <si>
    <t>5.50-6.61</t>
  </si>
  <si>
    <t>7.05-7.12</t>
  </si>
  <si>
    <t>Net 240</t>
  </si>
  <si>
    <t>6.99 - 7.06</t>
  </si>
  <si>
    <t>7.07 - 7.16</t>
  </si>
  <si>
    <t>7.15 - 7.16</t>
  </si>
  <si>
    <t>7.07 - 7.15</t>
  </si>
  <si>
    <t>6.80 - 7.05</t>
  </si>
  <si>
    <t>6.34 - 7.05</t>
  </si>
  <si>
    <t>7.00 - 7.12</t>
  </si>
  <si>
    <t>6.80-6.85</t>
  </si>
  <si>
    <t>6.99-7.08</t>
  </si>
  <si>
    <t>6.67-6.68</t>
  </si>
  <si>
    <t>6.50-6.55</t>
  </si>
  <si>
    <t>6.45-6.60</t>
  </si>
  <si>
    <t>6.40-6.51</t>
  </si>
  <si>
    <t>6.50-6.51</t>
  </si>
  <si>
    <t>6.50-6.57</t>
  </si>
  <si>
    <t>6.55-6.57</t>
  </si>
  <si>
    <t>6.48-6.57</t>
  </si>
  <si>
    <t>6.20-6.35</t>
  </si>
  <si>
    <t>6.30-6.35</t>
  </si>
  <si>
    <t>6.12-6.15</t>
  </si>
  <si>
    <t>6.12-6.36</t>
  </si>
  <si>
    <t>6.32-6.36</t>
  </si>
  <si>
    <t>6.11-6.25</t>
  </si>
  <si>
    <t>6.12-6.18</t>
  </si>
  <si>
    <t>5.76-5.98</t>
  </si>
  <si>
    <t>6.15-6.18</t>
  </si>
  <si>
    <t>net 35</t>
  </si>
  <si>
    <t>6.10-6.18</t>
  </si>
  <si>
    <t>6.08-6.19</t>
  </si>
  <si>
    <t>6.50-6.53</t>
  </si>
  <si>
    <t>6.72-6.76</t>
  </si>
  <si>
    <t>6.79-6.87</t>
  </si>
  <si>
    <t>6.79-6.80</t>
  </si>
  <si>
    <t>6.80-7.25</t>
  </si>
  <si>
    <t>6.75-6.82</t>
  </si>
  <si>
    <t>6.75-6.76</t>
  </si>
  <si>
    <t>6.64-6.71</t>
  </si>
  <si>
    <t>6.35-7.08</t>
  </si>
  <si>
    <t>6.35-7.06</t>
  </si>
  <si>
    <t>6.70-6.74</t>
  </si>
  <si>
    <t>6.65-6.85</t>
  </si>
  <si>
    <t>6.68-6.85</t>
  </si>
  <si>
    <t>5.86-5.90</t>
  </si>
  <si>
    <t>6.25-6.75</t>
  </si>
  <si>
    <t>6.25-6.50</t>
  </si>
  <si>
    <t>Net 170</t>
  </si>
  <si>
    <t>6.86-7.10</t>
  </si>
  <si>
    <t>6.50-6.75</t>
  </si>
  <si>
    <t>6.86-7.15</t>
  </si>
  <si>
    <t>7.10-7.18</t>
  </si>
  <si>
    <t>7.15-7.18</t>
  </si>
  <si>
    <t>6.60-7.05</t>
  </si>
  <si>
    <t>6.60-6.73</t>
  </si>
  <si>
    <t>7.05-7.11</t>
  </si>
  <si>
    <t>6.10-6.11</t>
  </si>
  <si>
    <t>5.06-5.22</t>
  </si>
  <si>
    <t>5.18-5.22</t>
  </si>
  <si>
    <t>5.79-5.88</t>
  </si>
  <si>
    <t>7.02-7.07</t>
  </si>
  <si>
    <t>7.12-7.15</t>
  </si>
  <si>
    <t>7.15-7.16</t>
  </si>
  <si>
    <t>7.00-7.17</t>
  </si>
  <si>
    <t>6.45-6.97</t>
  </si>
  <si>
    <t>6.80-6.96</t>
  </si>
  <si>
    <t>7.01-7.16</t>
  </si>
  <si>
    <t>6.93-7.10</t>
  </si>
  <si>
    <t>6.82-6.98</t>
  </si>
  <si>
    <t>6.77-6.79</t>
  </si>
  <si>
    <t>6.78-6.95</t>
  </si>
  <si>
    <t>5.46-5.49</t>
  </si>
  <si>
    <t>6.82-7.00</t>
  </si>
  <si>
    <t>4.89-4.91</t>
  </si>
  <si>
    <t>6.80-6.82</t>
  </si>
  <si>
    <t>Reg Tbills</t>
  </si>
  <si>
    <t>6.91-7.08</t>
  </si>
  <si>
    <t>7.07-7.15</t>
  </si>
  <si>
    <t>6.92-6.98</t>
  </si>
  <si>
    <t>6.92-6.94</t>
  </si>
  <si>
    <t>7.17-7.20</t>
  </si>
  <si>
    <t>6.52-6.85</t>
  </si>
  <si>
    <t>6.66-6.72</t>
  </si>
  <si>
    <t>5.99-7.05</t>
  </si>
  <si>
    <t>5.99-6.35</t>
  </si>
  <si>
    <t>6.66-6.69</t>
  </si>
  <si>
    <t>6.52-6.65</t>
  </si>
  <si>
    <t>6.79-6.83</t>
  </si>
  <si>
    <t>7.65 - 7.80</t>
  </si>
  <si>
    <t>net 25</t>
  </si>
  <si>
    <t>6.64-6.75</t>
  </si>
  <si>
    <t>6.55-6.80</t>
  </si>
  <si>
    <t>6.00-6.50</t>
  </si>
  <si>
    <t>5.26-5.43</t>
  </si>
  <si>
    <t>5.40-5.43</t>
  </si>
  <si>
    <t>net 20</t>
  </si>
  <si>
    <t>6.53-6.70</t>
  </si>
  <si>
    <t>6.57-6.70</t>
  </si>
  <si>
    <t>5.90-6.35</t>
  </si>
  <si>
    <t>5.90-6.00</t>
  </si>
  <si>
    <t>5.90-6.20</t>
  </si>
  <si>
    <t>6.60-6.78</t>
  </si>
  <si>
    <t>6.69-6.73</t>
  </si>
  <si>
    <t>6.69-6.72</t>
  </si>
  <si>
    <t>6.50-6.71</t>
  </si>
  <si>
    <t>6.63-6.71</t>
  </si>
  <si>
    <t>6.00-6.40</t>
  </si>
  <si>
    <t>7.07-7.13</t>
  </si>
  <si>
    <t>7.07-7.10</t>
  </si>
  <si>
    <t>6.95-7.20</t>
  </si>
  <si>
    <t>7.37-7.41</t>
  </si>
  <si>
    <t>7.40-7.41</t>
  </si>
  <si>
    <t>7.51-7.63</t>
  </si>
  <si>
    <t>6.11-6.50</t>
  </si>
  <si>
    <t>6.11-6.5</t>
  </si>
  <si>
    <t>7.62-7.63</t>
  </si>
  <si>
    <t>6.70-7.00</t>
  </si>
  <si>
    <t>6.70-7.40</t>
  </si>
  <si>
    <t>7.68-7.73</t>
  </si>
  <si>
    <t>6.99-7.00</t>
  </si>
  <si>
    <t>5.10-6.61</t>
  </si>
  <si>
    <t>5.10-6.00</t>
  </si>
  <si>
    <t>7.00-7.40</t>
  </si>
  <si>
    <t>7.00-7.20</t>
  </si>
  <si>
    <t>7.50-7.53</t>
  </si>
  <si>
    <t>7.55-7.62</t>
  </si>
  <si>
    <t>335m</t>
  </si>
  <si>
    <t>451m</t>
  </si>
  <si>
    <t>7.52-7.58</t>
  </si>
  <si>
    <t>7.52-7.54</t>
  </si>
  <si>
    <t>7.36-7.46</t>
  </si>
  <si>
    <t>7.25-7.41</t>
  </si>
  <si>
    <t>7.25 - 7.33</t>
  </si>
  <si>
    <t>7.25-7.29</t>
  </si>
  <si>
    <t>7.70-7.83</t>
  </si>
  <si>
    <t>8.01-8.10</t>
  </si>
  <si>
    <t>6.29-6.85</t>
  </si>
  <si>
    <t>8.25-8.70</t>
  </si>
  <si>
    <t>8.25-8.33</t>
  </si>
  <si>
    <t>4.83-4.97</t>
  </si>
  <si>
    <t>7.75-8.80</t>
  </si>
  <si>
    <t>net 30</t>
  </si>
  <si>
    <t>8.30-8.45</t>
  </si>
  <si>
    <t>225</t>
  </si>
  <si>
    <t>8.46-8.70</t>
  </si>
  <si>
    <t>8.46-8.78</t>
  </si>
  <si>
    <t>8.46-8.80</t>
  </si>
  <si>
    <t>8.38-8.65</t>
  </si>
  <si>
    <t>8.50-8.62</t>
  </si>
  <si>
    <t>net 40</t>
  </si>
  <si>
    <t>7.60-8.00</t>
  </si>
  <si>
    <t>7.30 - 7.95</t>
  </si>
  <si>
    <t>7.60-7.80</t>
  </si>
  <si>
    <t>8.00-8.07</t>
  </si>
  <si>
    <t>7.49-7.75</t>
  </si>
  <si>
    <t>net 15</t>
  </si>
  <si>
    <t>4.85-5.00</t>
  </si>
  <si>
    <t>4.94-5.00</t>
  </si>
  <si>
    <t>.</t>
  </si>
  <si>
    <t>8.00-8.15</t>
  </si>
  <si>
    <t>8.09-8.12</t>
  </si>
  <si>
    <t>8.39-8.55</t>
  </si>
  <si>
    <t>8.39-8.41</t>
  </si>
  <si>
    <t>7.79-8.00</t>
  </si>
  <si>
    <t>net 150</t>
  </si>
  <si>
    <t>8.30-8.48</t>
  </si>
  <si>
    <t>7.47-7.50</t>
  </si>
  <si>
    <t>net 219</t>
  </si>
  <si>
    <t>8.15-8.23</t>
  </si>
  <si>
    <t>5.00-5.21</t>
  </si>
  <si>
    <t>8.17-8.21</t>
  </si>
  <si>
    <t>8.06-8.08</t>
  </si>
  <si>
    <t>8.23-8.26</t>
  </si>
  <si>
    <t>8.17-8.22</t>
  </si>
  <si>
    <t>8.17-8.19</t>
  </si>
  <si>
    <t>8.06-8.09</t>
  </si>
  <si>
    <t>8.09-8.15</t>
  </si>
  <si>
    <t>8.15-8.22</t>
  </si>
  <si>
    <t>7.47-8.00</t>
  </si>
  <si>
    <t>8.11-8.25</t>
  </si>
  <si>
    <t>8.11-8.14</t>
  </si>
  <si>
    <t>8.15-8.25</t>
  </si>
  <si>
    <t>7.65-8.05</t>
  </si>
  <si>
    <t>net 90</t>
  </si>
  <si>
    <t>8.26-8.40</t>
  </si>
  <si>
    <t>8.17-8.38</t>
  </si>
  <si>
    <t>8.30-8.42</t>
  </si>
  <si>
    <t>8.30-8.31</t>
  </si>
  <si>
    <t>8.30-8.39</t>
  </si>
  <si>
    <t>8.12-8.27</t>
  </si>
  <si>
    <t>8.12-8.13</t>
  </si>
  <si>
    <t>8.11-8.27</t>
  </si>
  <si>
    <t>8.11-8.12</t>
  </si>
  <si>
    <t>8.08-8.22</t>
  </si>
  <si>
    <t>8.04-8.17</t>
  </si>
  <si>
    <t>5.50-5.76</t>
  </si>
  <si>
    <t>5.73-5.76</t>
  </si>
  <si>
    <t>8.04-8.06</t>
  </si>
  <si>
    <t>7.50-7.75</t>
  </si>
  <si>
    <t>4.79-4.95</t>
  </si>
  <si>
    <t>8.14-8.28</t>
  </si>
  <si>
    <t>4.86-4.90</t>
  </si>
  <si>
    <t>8.14-8.16</t>
  </si>
  <si>
    <t>5.06-5.24</t>
  </si>
  <si>
    <t>5.09-5.20</t>
  </si>
  <si>
    <t>5.85-7.08</t>
  </si>
  <si>
    <t>5.85-6.50</t>
  </si>
  <si>
    <t>8.15-8.35</t>
  </si>
  <si>
    <t>8.18-8.32</t>
  </si>
  <si>
    <t>6.50-7.10</t>
  </si>
  <si>
    <t>8.25-8.40</t>
  </si>
  <si>
    <t>8.08-8.15</t>
  </si>
  <si>
    <t>5.59-7.10</t>
  </si>
  <si>
    <t>4.95-4.97</t>
  </si>
  <si>
    <t>8.05-8.15</t>
  </si>
  <si>
    <t>8.07-8.19</t>
  </si>
  <si>
    <t>7.55-7.65</t>
  </si>
  <si>
    <t>8.07-8.16</t>
  </si>
  <si>
    <t>6.75-6.96</t>
  </si>
  <si>
    <t>7.88-7.97</t>
  </si>
  <si>
    <t>5.83-7.05</t>
  </si>
  <si>
    <t>7.98-8.10</t>
  </si>
  <si>
    <t>7.98-8.01</t>
  </si>
  <si>
    <t>8.10-8.22</t>
  </si>
  <si>
    <t>8.07-8.17</t>
  </si>
  <si>
    <t>6.69-6.75</t>
  </si>
  <si>
    <t>6.04-7.10</t>
  </si>
  <si>
    <t>6.04-6.21</t>
  </si>
  <si>
    <t>8.07-8.20</t>
  </si>
  <si>
    <t>8.07-8.09</t>
  </si>
  <si>
    <t>8.08-8.18</t>
  </si>
  <si>
    <t>7.81-8.03</t>
  </si>
  <si>
    <t>Net 100m</t>
  </si>
  <si>
    <t>8.05-8.16</t>
  </si>
  <si>
    <t>8.23-8.30</t>
  </si>
  <si>
    <t>8.23-8.25</t>
  </si>
  <si>
    <t>8.13-8.25</t>
  </si>
  <si>
    <t>8.13-8.15</t>
  </si>
  <si>
    <t>8.12-8.25</t>
  </si>
  <si>
    <t>8.12-8.16</t>
  </si>
  <si>
    <t>8.00-8.11</t>
  </si>
  <si>
    <t>8.04-8.18</t>
  </si>
  <si>
    <t>8.10-8.25</t>
  </si>
  <si>
    <t>8.10-8.12</t>
  </si>
  <si>
    <t>7.92-8.10</t>
  </si>
  <si>
    <t>5.93-5.98</t>
  </si>
  <si>
    <t>5.95-5.98</t>
  </si>
  <si>
    <t>6.28-6.45</t>
  </si>
  <si>
    <t>5.70-7.10</t>
  </si>
  <si>
    <t>6.50-6.61</t>
  </si>
  <si>
    <t>6.51-6.61</t>
  </si>
  <si>
    <t>5.76-6.00</t>
  </si>
  <si>
    <t>7.92-7.94</t>
  </si>
  <si>
    <t>7.79-7.95</t>
  </si>
  <si>
    <t>5.85-6.12</t>
  </si>
  <si>
    <t>7.79-7.88</t>
  </si>
  <si>
    <t>7.63-7.67</t>
  </si>
  <si>
    <t>7.65-7.76</t>
  </si>
  <si>
    <t>7.73-7.76</t>
  </si>
  <si>
    <t>7.61-7.66</t>
  </si>
  <si>
    <t>7.50-7.60</t>
  </si>
  <si>
    <t>7.63-7.64</t>
  </si>
  <si>
    <t>net 5</t>
  </si>
  <si>
    <t>6.98-7.40</t>
  </si>
  <si>
    <t>6.98-7.50</t>
  </si>
  <si>
    <t>7.60-7.65</t>
  </si>
  <si>
    <t>7.68-7.70</t>
  </si>
  <si>
    <t>6.99-7.45</t>
  </si>
  <si>
    <t>5.51-5.75</t>
  </si>
  <si>
    <t>5.74-5.75</t>
  </si>
  <si>
    <t>7.61-7.72</t>
  </si>
  <si>
    <t>7.61-7.65</t>
  </si>
  <si>
    <t>7.61-7.69</t>
  </si>
  <si>
    <t>7.30-7.65</t>
  </si>
  <si>
    <t>4.88-4.95</t>
  </si>
  <si>
    <t>7.65-7.71</t>
  </si>
  <si>
    <t>7.57-7.66</t>
  </si>
  <si>
    <t>7.28-7.43</t>
  </si>
  <si>
    <t>7.44-7.49</t>
  </si>
  <si>
    <t>7.44-7.46</t>
  </si>
  <si>
    <t>6.29 - 7.05</t>
  </si>
  <si>
    <t>4.88-4.99</t>
  </si>
  <si>
    <t>4.86-4.99</t>
  </si>
  <si>
    <t>7.44-7.45</t>
  </si>
  <si>
    <t>7.45-7.46</t>
  </si>
  <si>
    <t>7.21-7.32</t>
  </si>
  <si>
    <t>7.55-7.57</t>
  </si>
  <si>
    <t>Net 165</t>
  </si>
  <si>
    <t>7.25-7.34</t>
  </si>
  <si>
    <t>7.55-7.58</t>
  </si>
  <si>
    <t>7.56-7.58</t>
  </si>
  <si>
    <t>7.33-7.43</t>
  </si>
  <si>
    <t>7.33-7.35</t>
  </si>
  <si>
    <t>7.35-7.44</t>
  </si>
  <si>
    <t>7.40-7.47</t>
  </si>
  <si>
    <t>6.14-7.05</t>
  </si>
  <si>
    <t>6.14-6.56</t>
  </si>
  <si>
    <t>7.39-7.55</t>
  </si>
  <si>
    <t>7.39-7.43</t>
  </si>
  <si>
    <t>7.38-7.46</t>
  </si>
  <si>
    <t>5.64-6.61</t>
  </si>
  <si>
    <t>5.64-5.76</t>
  </si>
  <si>
    <t>5.90-5.96</t>
  </si>
  <si>
    <t>7.27-7.36</t>
  </si>
  <si>
    <t>7.28-7.35</t>
  </si>
  <si>
    <t>7.30-7.35</t>
  </si>
  <si>
    <t>7.55-7.68</t>
  </si>
  <si>
    <t>7.65-7.75</t>
  </si>
  <si>
    <t>7.57-7.75</t>
  </si>
  <si>
    <t>4.89-4.93</t>
  </si>
  <si>
    <t>7.57-7.70</t>
  </si>
  <si>
    <t>7.49-7.62</t>
  </si>
  <si>
    <t>7.57-7.62</t>
  </si>
  <si>
    <t>7.58-7.62</t>
  </si>
  <si>
    <t>7.97-8.02</t>
  </si>
  <si>
    <t>5.26-5.50</t>
  </si>
  <si>
    <t>7.97-7.98</t>
  </si>
  <si>
    <t>7.50-7.72</t>
  </si>
  <si>
    <t>7.70-7.72</t>
  </si>
  <si>
    <t>6.90-6.99</t>
  </si>
  <si>
    <t>7.42-7.48</t>
  </si>
  <si>
    <t>6.50-7.20</t>
  </si>
  <si>
    <t>7.20-7.28</t>
  </si>
  <si>
    <t>net 125</t>
  </si>
  <si>
    <t>6.34-6.86</t>
  </si>
  <si>
    <t>6.55-7.00</t>
  </si>
  <si>
    <t>7.45-7.56</t>
  </si>
  <si>
    <t>6.34-6.37</t>
  </si>
  <si>
    <t>7.45-7.47</t>
  </si>
  <si>
    <t>6.45-6.90</t>
  </si>
  <si>
    <t>7.30-7.37</t>
  </si>
  <si>
    <t>7.00-7.08</t>
  </si>
  <si>
    <t>6.65-6.90</t>
  </si>
  <si>
    <t>7.00-7.04</t>
  </si>
  <si>
    <t>6.95-7.00</t>
  </si>
  <si>
    <t>7.02-7.09</t>
  </si>
  <si>
    <t>7.06-7.09</t>
  </si>
  <si>
    <t>7.25-7.38</t>
  </si>
  <si>
    <t>6.30-7.04</t>
  </si>
  <si>
    <t>7.25-7.26</t>
  </si>
  <si>
    <t>6.60-6.69</t>
  </si>
  <si>
    <t>6.60-6.70</t>
  </si>
  <si>
    <t>7.07-7.09</t>
  </si>
  <si>
    <t>6.49-6.55</t>
  </si>
  <si>
    <t>6.59-6.61</t>
  </si>
  <si>
    <t>6.94-6.95</t>
  </si>
  <si>
    <t>7.09-7.11</t>
  </si>
  <si>
    <t>6.50-6.60</t>
  </si>
  <si>
    <t>7.09-7.10</t>
  </si>
  <si>
    <t>6.90-7.02</t>
  </si>
  <si>
    <t>5.05-5.23</t>
  </si>
  <si>
    <t>6.95-7.09</t>
  </si>
  <si>
    <t>6.94-6.96</t>
  </si>
  <si>
    <t>7.03-7.08</t>
  </si>
  <si>
    <t>7.19-7.23</t>
  </si>
  <si>
    <t>7.26-7.31</t>
  </si>
  <si>
    <t>7.26-7.27</t>
  </si>
  <si>
    <t>7.30-7.33</t>
  </si>
  <si>
    <t>6.80-7.00</t>
  </si>
  <si>
    <t>6.90-7.01</t>
  </si>
  <si>
    <t>5.75-5.88</t>
  </si>
  <si>
    <t>6.90-7.00</t>
  </si>
  <si>
    <t>7.49-7.52</t>
  </si>
  <si>
    <t>7.53-7.63</t>
  </si>
  <si>
    <t>7.53-7.55</t>
  </si>
  <si>
    <t>5.01-5.20</t>
  </si>
  <si>
    <t>7.32-7.38</t>
  </si>
  <si>
    <t>6.60-7.15</t>
  </si>
  <si>
    <t>8.18-8.19</t>
  </si>
  <si>
    <t>7.78-7.80</t>
  </si>
  <si>
    <t>7.80-7.95</t>
  </si>
  <si>
    <t>7.68-7.88</t>
  </si>
  <si>
    <t>7.46-7.54</t>
  </si>
  <si>
    <t>7.50-7.54</t>
  </si>
  <si>
    <t>net 110</t>
  </si>
  <si>
    <t>7.76-8.50</t>
  </si>
  <si>
    <t>8.43-8.50</t>
  </si>
  <si>
    <t>6.09-6.61</t>
  </si>
  <si>
    <t>6.09-6.10</t>
  </si>
  <si>
    <t>7.41-7.80</t>
  </si>
  <si>
    <t>7.55-7.80</t>
  </si>
  <si>
    <t>8.79-8.83</t>
  </si>
  <si>
    <t>8.40-8.65</t>
  </si>
  <si>
    <t>5.99-6.11</t>
  </si>
  <si>
    <t>8.60-8.65</t>
  </si>
  <si>
    <t>8.10-8.70</t>
  </si>
  <si>
    <t>8.65-8.70</t>
  </si>
  <si>
    <t>8.10-8.29</t>
  </si>
  <si>
    <t>8.15-8.45</t>
  </si>
  <si>
    <t>7.70-8.20</t>
  </si>
  <si>
    <t>8.20-8.28</t>
  </si>
  <si>
    <t>7.50-8.10</t>
  </si>
  <si>
    <t>7.50-8.05</t>
  </si>
  <si>
    <t>Net 95</t>
  </si>
  <si>
    <t>4.84-4.90</t>
  </si>
  <si>
    <t>4.86-4.92</t>
  </si>
  <si>
    <t>8.35-8.51</t>
  </si>
  <si>
    <t>8.45-8.51</t>
  </si>
  <si>
    <t>7.70-8.25</t>
  </si>
  <si>
    <t>8.44-8.51</t>
  </si>
  <si>
    <t>7.50 - 8.20</t>
  </si>
  <si>
    <t>7.55 - 7.98</t>
  </si>
  <si>
    <t>7.75-8.30</t>
  </si>
  <si>
    <t>7.75-8.26</t>
  </si>
  <si>
    <t>7.80-8.40</t>
  </si>
  <si>
    <t>6.42-7.05</t>
  </si>
  <si>
    <t>4.79-4.91</t>
  </si>
  <si>
    <t>7.80-8.10</t>
  </si>
  <si>
    <t>8.22-8.25</t>
  </si>
  <si>
    <t>8.28-8.47</t>
  </si>
  <si>
    <t>8.57-8.61</t>
  </si>
  <si>
    <t>8.57-8.58</t>
  </si>
  <si>
    <t>8.82-8.89</t>
  </si>
  <si>
    <t>8.61-8.72</t>
  </si>
  <si>
    <t>8.30-8.35</t>
  </si>
  <si>
    <t>8.10-8.30</t>
  </si>
  <si>
    <t>8.68-8.72</t>
  </si>
  <si>
    <t>8.70-8.78</t>
  </si>
  <si>
    <t>8.75-8.83</t>
  </si>
  <si>
    <t>8.65-8.81</t>
  </si>
  <si>
    <t>8.58-8.63</t>
  </si>
  <si>
    <t>8.46-8.54</t>
  </si>
  <si>
    <t>8.46-8.47</t>
  </si>
  <si>
    <t>7.85-8.10</t>
  </si>
  <si>
    <t>5.50-6.10</t>
  </si>
  <si>
    <t>8.35-8.39</t>
  </si>
  <si>
    <t>8.68-8.76</t>
  </si>
  <si>
    <t>8.70-8.80</t>
  </si>
  <si>
    <t>net 80</t>
  </si>
  <si>
    <t>8.63-8.75</t>
  </si>
  <si>
    <t>8.72-8.75</t>
  </si>
  <si>
    <t>8.15-8.50</t>
  </si>
  <si>
    <t>8.77-8.81</t>
  </si>
  <si>
    <t>8.50-8.64</t>
  </si>
  <si>
    <t>8.50-8.65</t>
  </si>
  <si>
    <t>8.77-8.84</t>
  </si>
  <si>
    <t>8.69-8.75</t>
  </si>
  <si>
    <t>8.68-8.75</t>
  </si>
  <si>
    <t>5.75-6.61</t>
  </si>
  <si>
    <t>8.63-8.65</t>
  </si>
  <si>
    <t>8.67-8.70</t>
  </si>
  <si>
    <t>8.65-8.80</t>
  </si>
  <si>
    <t>5.08-5.14</t>
  </si>
  <si>
    <t>6.35-7.05</t>
  </si>
  <si>
    <t>6.35-6.55</t>
  </si>
  <si>
    <t>8.76-8.80</t>
  </si>
  <si>
    <t>6.60-7.11</t>
  </si>
  <si>
    <t>8.80-8.93</t>
  </si>
  <si>
    <t>8.63-8.93</t>
  </si>
  <si>
    <t>8.63-8.71</t>
  </si>
  <si>
    <t>8.77-9.00</t>
  </si>
  <si>
    <t>8.80-8.87</t>
  </si>
  <si>
    <t>8.94-8.95</t>
  </si>
  <si>
    <t>8.75-8.86</t>
  </si>
  <si>
    <t>6.25-6.55</t>
  </si>
  <si>
    <t>8.65-8.77</t>
  </si>
  <si>
    <t>8.48-8.55</t>
  </si>
  <si>
    <t>6.24-6.85</t>
  </si>
  <si>
    <t>8.30-8.40</t>
  </si>
  <si>
    <t>net 0</t>
  </si>
  <si>
    <t>6.50-6.65</t>
  </si>
  <si>
    <t>6.56-6.65</t>
  </si>
  <si>
    <t>8.60-8.68</t>
  </si>
  <si>
    <t>9.03-9.11</t>
  </si>
  <si>
    <t>9.15-9.28</t>
  </si>
  <si>
    <t>Rbbills</t>
  </si>
  <si>
    <t>8.95-9.01</t>
  </si>
  <si>
    <t>8.93-9.01</t>
  </si>
  <si>
    <t>8.98-9.03</t>
  </si>
  <si>
    <t>8.00-8.29</t>
  </si>
  <si>
    <t>8.62-8.65</t>
  </si>
  <si>
    <t>8.57-8.62</t>
  </si>
  <si>
    <t>8.45-8.53</t>
  </si>
  <si>
    <t>8.40-8.47</t>
  </si>
  <si>
    <t>8.55-8.76</t>
  </si>
  <si>
    <t>net 255</t>
  </si>
  <si>
    <t>8.00-8.05</t>
  </si>
  <si>
    <t>8.42-8.50</t>
  </si>
  <si>
    <t>net 295</t>
  </si>
  <si>
    <t>8.00-8.30</t>
  </si>
  <si>
    <t>6.29-6.45</t>
  </si>
  <si>
    <t>6.25-6.35</t>
  </si>
  <si>
    <t>6.29-6.35</t>
  </si>
  <si>
    <t>8.38-8.45</t>
  </si>
  <si>
    <t>8.40-8.45</t>
  </si>
  <si>
    <t>8.68-8.71</t>
  </si>
  <si>
    <t>7.90-8.05</t>
  </si>
  <si>
    <t>8.35-8.43</t>
  </si>
  <si>
    <t>8.35-8.36</t>
  </si>
  <si>
    <t>8.33-8.40</t>
  </si>
  <si>
    <t>8.40-8.48</t>
  </si>
  <si>
    <t>8.49-8.51</t>
  </si>
  <si>
    <t>7.25-7.70</t>
  </si>
  <si>
    <t>8.15-8.20</t>
  </si>
  <si>
    <t>4.79-4.85</t>
  </si>
  <si>
    <t>8.21-8.25</t>
  </si>
  <si>
    <t>8.35-8.55</t>
  </si>
  <si>
    <t>8.35-8.60</t>
  </si>
  <si>
    <t>5.98-7.05</t>
  </si>
  <si>
    <t>5.98-6.45</t>
  </si>
  <si>
    <t>5.12-5.20</t>
  </si>
  <si>
    <t>6.33-6.50</t>
  </si>
  <si>
    <t>7.75-8.00</t>
  </si>
  <si>
    <t>8.82-9.15</t>
  </si>
  <si>
    <t>7.80-8.00</t>
  </si>
  <si>
    <t>net 115</t>
  </si>
  <si>
    <t>8.75-8.90</t>
  </si>
  <si>
    <t>9.01-9.04</t>
  </si>
  <si>
    <t>9.05-9.35</t>
  </si>
  <si>
    <t>9.61-9.75</t>
  </si>
  <si>
    <t>6.20-6.25</t>
  </si>
  <si>
    <t>9.90-9.95</t>
  </si>
  <si>
    <t>4.81-4.97</t>
  </si>
  <si>
    <t>4.92-4.97</t>
  </si>
  <si>
    <t>9.50-9.65</t>
  </si>
  <si>
    <t>4.84-4.93</t>
  </si>
  <si>
    <t>4.88-4.92</t>
  </si>
  <si>
    <t>9.52-9.55</t>
  </si>
  <si>
    <t>9.45-9.53</t>
  </si>
  <si>
    <t>9.75-9.80</t>
  </si>
  <si>
    <t>9.43-9.50</t>
  </si>
  <si>
    <t>9.46-9.68</t>
  </si>
  <si>
    <t>9.46-9.49</t>
  </si>
  <si>
    <t>9.06-9.19</t>
  </si>
  <si>
    <t>8.85-8.90</t>
  </si>
  <si>
    <t>8.85-8.87</t>
  </si>
  <si>
    <t>8.77-8.87</t>
  </si>
  <si>
    <t>5.98-6.00</t>
  </si>
  <si>
    <t>8.41-8.46</t>
  </si>
  <si>
    <t>Net 80</t>
  </si>
  <si>
    <t>8.43-8.52</t>
  </si>
  <si>
    <t>6.50-6.72</t>
  </si>
  <si>
    <t>6.52-6.72</t>
  </si>
  <si>
    <t>8.48-8.57</t>
  </si>
  <si>
    <t>8.49-8.57</t>
  </si>
  <si>
    <t>8.62-8.97</t>
  </si>
  <si>
    <t>8.62-8.95</t>
  </si>
  <si>
    <t>8.88-8.95</t>
  </si>
  <si>
    <t>8.70-8.75</t>
  </si>
  <si>
    <t>8.70-8.71</t>
  </si>
  <si>
    <t>6.41-6.53</t>
  </si>
  <si>
    <t>net 50</t>
  </si>
  <si>
    <t>8.05-8.20</t>
  </si>
  <si>
    <t>5.84-7.08</t>
  </si>
  <si>
    <t>5.84-7.05</t>
  </si>
  <si>
    <t>8.47-8.65</t>
  </si>
  <si>
    <t>5.26-5.45</t>
  </si>
  <si>
    <t>5.30-5.45</t>
  </si>
  <si>
    <t>8.43-8.63</t>
  </si>
  <si>
    <t>8.38-8.50</t>
  </si>
  <si>
    <t>8.44-8.50</t>
  </si>
  <si>
    <t>net 160</t>
  </si>
  <si>
    <t>5.40-5.50</t>
  </si>
  <si>
    <t>5.49-5.50</t>
  </si>
  <si>
    <t>8.35-8.80</t>
  </si>
  <si>
    <t>8.80-9.05</t>
  </si>
  <si>
    <t>8.89-9.05</t>
  </si>
  <si>
    <t>5.05-5.16</t>
  </si>
  <si>
    <t>8.77-8.80</t>
  </si>
  <si>
    <t>8.55-8.73</t>
  </si>
  <si>
    <t>8.90-9.00</t>
  </si>
  <si>
    <t>9.08-9.10</t>
  </si>
  <si>
    <t>Net 6</t>
  </si>
  <si>
    <t>8.30-8.65</t>
  </si>
  <si>
    <t>8.75-8.76</t>
  </si>
  <si>
    <t>7.27-7.90</t>
  </si>
  <si>
    <t>7.27-7.30</t>
  </si>
  <si>
    <t>6.44 - 6.55</t>
  </si>
  <si>
    <t>History - D3 Term Auction Facility</t>
  </si>
  <si>
    <t>Date held</t>
  </si>
  <si>
    <t>Settlement date</t>
  </si>
  <si>
    <t>Transaction type</t>
  </si>
  <si>
    <t>Eligible securities</t>
  </si>
  <si>
    <t xml:space="preserve">Maturity </t>
  </si>
  <si>
    <t>Total volume offered</t>
  </si>
  <si>
    <t>Volume bid</t>
  </si>
  <si>
    <t xml:space="preserve">Total amount transacted </t>
  </si>
  <si>
    <t>Range of successful Bids</t>
  </si>
  <si>
    <t>Weighted average successful bids</t>
  </si>
  <si>
    <t>Unsuccessful Range</t>
  </si>
  <si>
    <t>($m)</t>
  </si>
  <si>
    <t>(%p.a.)</t>
  </si>
  <si>
    <t>Reverse Repo</t>
  </si>
  <si>
    <t>N/A</t>
  </si>
  <si>
    <t>History - D3 RB Bill Tender</t>
  </si>
  <si>
    <t>Maturity date</t>
  </si>
  <si>
    <t>Amount offered</t>
  </si>
  <si>
    <t>Total bids submitted</t>
  </si>
  <si>
    <t>Total No. of bids submitted</t>
  </si>
  <si>
    <t>Total successful bids</t>
  </si>
  <si>
    <t>Total No. of successful bids</t>
  </si>
  <si>
    <t>Successful range</t>
  </si>
  <si>
    <t>Weighted average successful yield</t>
  </si>
  <si>
    <t>Unsuccessful range</t>
  </si>
  <si>
    <t>( % p.a.)</t>
  </si>
  <si>
    <t xml:space="preserve"> (% p.a.)</t>
  </si>
  <si>
    <t>6.40 - 6.45</t>
  </si>
  <si>
    <t>5.62 - 5.67</t>
  </si>
  <si>
    <t>5.92 - 5.94</t>
  </si>
  <si>
    <t>6.27 - 6.32</t>
  </si>
  <si>
    <t>5.70 - 5.77</t>
  </si>
  <si>
    <t>5.44 - 5.53</t>
  </si>
  <si>
    <t>5.65 - 5.66</t>
  </si>
  <si>
    <t>5.40 - 5.44</t>
  </si>
  <si>
    <t>5.82 - 6.01</t>
  </si>
  <si>
    <t>6.29 - 6.40</t>
  </si>
  <si>
    <t>6.29 - 6.35</t>
  </si>
  <si>
    <t>GC</t>
  </si>
  <si>
    <t>6.30 - 6.35</t>
  </si>
  <si>
    <t>Date Held</t>
  </si>
  <si>
    <t>Eligible Securities</t>
  </si>
  <si>
    <t>Maturity Date</t>
  </si>
  <si>
    <t>Volume Bid</t>
  </si>
  <si>
    <t>Minimum Rate</t>
  </si>
  <si>
    <t>Range of Bids Received</t>
  </si>
  <si>
    <t>Weighted Average Successful Bids</t>
  </si>
  <si>
    <t>Amount Allocated</t>
  </si>
  <si>
    <t>(% p.a.)</t>
  </si>
  <si>
    <t>Maximum Rate</t>
  </si>
  <si>
    <t>Government Securities</t>
  </si>
  <si>
    <t>Successful Range</t>
  </si>
  <si>
    <t>7.72 - 7.80</t>
  </si>
  <si>
    <t>7.33 - 7.43</t>
  </si>
  <si>
    <t>7.61 - 7.65</t>
  </si>
  <si>
    <t>6.88 - 7.05</t>
  </si>
  <si>
    <t>History - D3 Open Market Operations - Repo</t>
  </si>
  <si>
    <t>History - D3 Open Market Operations - Reverse Repo</t>
  </si>
  <si>
    <t>6.40 - 6.44</t>
  </si>
  <si>
    <t>8.93-8.99</t>
  </si>
  <si>
    <t>8.61-8.75</t>
  </si>
  <si>
    <t>5.75-5.96</t>
  </si>
  <si>
    <t>5.77-5.96</t>
  </si>
  <si>
    <t>8.55-8.60</t>
  </si>
  <si>
    <t>8.53-8.65</t>
  </si>
  <si>
    <t>8.69-8.73</t>
  </si>
  <si>
    <t>8.70-8.72</t>
  </si>
  <si>
    <t>8.45-8.55</t>
  </si>
  <si>
    <t>4.91-4.95</t>
  </si>
  <si>
    <t>4.93-4.95</t>
  </si>
  <si>
    <t>8.10-8.26</t>
  </si>
  <si>
    <t>4.91-4.92</t>
  </si>
  <si>
    <t>8.25-8.26</t>
  </si>
  <si>
    <t>8.25-8.35</t>
  </si>
  <si>
    <t>8.25-8.27</t>
  </si>
  <si>
    <t>6.25-6.36</t>
  </si>
  <si>
    <t>8.31-8.38</t>
  </si>
  <si>
    <t>8.31-8.34</t>
  </si>
  <si>
    <t>8.95-8.97</t>
  </si>
  <si>
    <t>8.30-8.90</t>
  </si>
  <si>
    <t>8.30-8.75</t>
  </si>
  <si>
    <t>8.30-8.95</t>
  </si>
  <si>
    <t>8.30-8.60</t>
  </si>
  <si>
    <t>9.15-9.25</t>
  </si>
  <si>
    <t>8.50-9.00</t>
  </si>
  <si>
    <t>8.50-9.02</t>
  </si>
  <si>
    <t>Net 30</t>
  </si>
  <si>
    <t>9.85-10.13</t>
  </si>
  <si>
    <t>6.00-6.15</t>
  </si>
  <si>
    <t>6.01-6.15</t>
  </si>
  <si>
    <t>5.60-7.05</t>
  </si>
  <si>
    <t>10.07-10.15</t>
  </si>
  <si>
    <t>5.79-7.11</t>
  </si>
  <si>
    <t>5.79-5.80</t>
  </si>
  <si>
    <t>9.80-10.00</t>
  </si>
  <si>
    <t>8.70-8.95</t>
  </si>
  <si>
    <t>9.42-9.52</t>
  </si>
  <si>
    <t>9.42-9.47</t>
  </si>
  <si>
    <t>9.16-9.30</t>
  </si>
  <si>
    <t>8.70-9.15</t>
  </si>
  <si>
    <t>8.70-9.00</t>
  </si>
  <si>
    <t>9.62-9.70</t>
  </si>
  <si>
    <t>9.54-9.68</t>
  </si>
  <si>
    <t>9.54-9.59</t>
  </si>
  <si>
    <t>9.09-9.15</t>
  </si>
  <si>
    <t>9.09-9.13</t>
  </si>
  <si>
    <t>8.85-8.97</t>
  </si>
  <si>
    <t>8.50-8.90</t>
  </si>
  <si>
    <t>9.06-9.20</t>
  </si>
  <si>
    <t>9.10-9.20</t>
  </si>
  <si>
    <t>9.16-9.35</t>
  </si>
  <si>
    <t>8.81-8.83</t>
  </si>
  <si>
    <t>8.83-8.88</t>
  </si>
  <si>
    <t>8.05-8.09</t>
  </si>
  <si>
    <t>8.38-8.40</t>
  </si>
  <si>
    <t>5.04-5.07</t>
  </si>
  <si>
    <t>5.07-5.14</t>
  </si>
  <si>
    <t>8.32-8.35</t>
  </si>
  <si>
    <t>Rev Repo</t>
  </si>
  <si>
    <t>7.59-7.70</t>
  </si>
  <si>
    <t>7.96-8.03</t>
  </si>
  <si>
    <t>7.96-8.00</t>
  </si>
  <si>
    <t>4.81-4.95</t>
  </si>
  <si>
    <t>7.93-7.95</t>
  </si>
  <si>
    <t>6.34-6.40</t>
  </si>
  <si>
    <t>6.67-6.75</t>
  </si>
  <si>
    <t>4.87-4.92</t>
  </si>
  <si>
    <t>7.80-7.97</t>
  </si>
  <si>
    <t>7.92-7.97</t>
  </si>
  <si>
    <t>7.50-7.70</t>
  </si>
  <si>
    <t>7.68-7.80</t>
  </si>
  <si>
    <t>6.32-6.45</t>
  </si>
  <si>
    <t>7.77-7.80</t>
  </si>
  <si>
    <t>7.35-7.55</t>
  </si>
  <si>
    <t>8.00-8.06</t>
  </si>
  <si>
    <t>7.84 - 7.85</t>
  </si>
  <si>
    <t>8.00-8.01</t>
  </si>
  <si>
    <t>7.20-7.31</t>
  </si>
  <si>
    <t>7.46-7.50</t>
  </si>
  <si>
    <t>5.13-5.14</t>
  </si>
  <si>
    <t>5.09-5.17</t>
  </si>
  <si>
    <t>7.46-7.48</t>
  </si>
  <si>
    <t>6.63-6.65</t>
  </si>
  <si>
    <t>6.63-6.70</t>
  </si>
  <si>
    <t>6.60-6.65</t>
  </si>
  <si>
    <t>6.65-6.70</t>
  </si>
  <si>
    <t>6.73-6.85</t>
  </si>
  <si>
    <t>7.49-7.51</t>
  </si>
  <si>
    <t>6.80-6.87</t>
  </si>
  <si>
    <t>6.25-6.86</t>
  </si>
  <si>
    <t>6.77-6.85</t>
  </si>
  <si>
    <t>5.75-5.83</t>
  </si>
  <si>
    <t>6.80-6.84</t>
  </si>
  <si>
    <t>Net 110</t>
  </si>
  <si>
    <t>6.71-6.80</t>
  </si>
  <si>
    <t>6.40-6.66</t>
  </si>
  <si>
    <t>6.15-7.11</t>
  </si>
  <si>
    <t>6.00-7.05</t>
  </si>
  <si>
    <t>6.15-6.59</t>
  </si>
  <si>
    <t>6.40-6.50</t>
  </si>
  <si>
    <t>6.98-7.03</t>
  </si>
  <si>
    <t>6.96-7.03</t>
  </si>
  <si>
    <t>6.83-6.92</t>
  </si>
  <si>
    <t>6.88-6.92</t>
  </si>
  <si>
    <t>6.30-6.51</t>
  </si>
  <si>
    <t>6.27-6.37</t>
  </si>
  <si>
    <t>6.25-6.33</t>
  </si>
  <si>
    <t>6.73-6.81</t>
  </si>
  <si>
    <t>6.58-6.75</t>
  </si>
  <si>
    <t>6.75-6.78</t>
  </si>
  <si>
    <t>6.95-6.98</t>
  </si>
  <si>
    <t>6.52-6.60</t>
  </si>
  <si>
    <t>6.81-6.90</t>
  </si>
  <si>
    <t>6.35-6.50</t>
  </si>
  <si>
    <t>6.81-6.83</t>
  </si>
  <si>
    <t>6.44-6.49</t>
  </si>
  <si>
    <t>5.35-5.50</t>
  </si>
  <si>
    <t>Net 205</t>
  </si>
  <si>
    <t>5.75-5.84</t>
  </si>
  <si>
    <t>4.87-4.93</t>
  </si>
  <si>
    <t>5.58-5.60</t>
  </si>
  <si>
    <t>6.60-6.61</t>
  </si>
  <si>
    <t>5.98-6.07</t>
  </si>
  <si>
    <t>4.79-4.93</t>
  </si>
  <si>
    <t>6.36-6.38</t>
  </si>
  <si>
    <t>6.22-6.26</t>
  </si>
  <si>
    <t>6.08-6.11</t>
  </si>
  <si>
    <t>5.70-5.75</t>
  </si>
  <si>
    <t>5.73-5.75</t>
  </si>
  <si>
    <t>5.45-5.55</t>
  </si>
  <si>
    <t>5.85-5.92</t>
  </si>
  <si>
    <t>5.40-5.56</t>
  </si>
  <si>
    <t>5.60-5.65</t>
  </si>
  <si>
    <t>5.54-5.62</t>
  </si>
  <si>
    <t>5.57-5.63</t>
  </si>
  <si>
    <t>5.42-5.48</t>
  </si>
  <si>
    <t>4.95-4.99</t>
  </si>
  <si>
    <t>5.47-5.52</t>
  </si>
  <si>
    <t>4.97-5.00</t>
  </si>
  <si>
    <t>5.07 - 5.24</t>
  </si>
  <si>
    <t>Total Amount Offered</t>
  </si>
  <si>
    <t>5.18 - 5.23</t>
  </si>
  <si>
    <t xml:space="preserve">5.46 - 5.50 </t>
  </si>
  <si>
    <t>5.23 - 5.27</t>
  </si>
  <si>
    <t>6.50-6.68</t>
  </si>
  <si>
    <t>4.88-4.97</t>
  </si>
  <si>
    <t>4.80-5.40</t>
  </si>
  <si>
    <t>4.75-5.15</t>
  </si>
  <si>
    <t>5.59-5.61</t>
  </si>
  <si>
    <t>4.00-4.80</t>
  </si>
  <si>
    <t>5.89-7.11</t>
  </si>
  <si>
    <t>5.89-5.93</t>
  </si>
  <si>
    <t>4.30-5.20</t>
  </si>
  <si>
    <t>5.30-5.60</t>
  </si>
  <si>
    <t>5.72-5.97</t>
  </si>
  <si>
    <t>7.70 - 7.80</t>
  </si>
  <si>
    <t>7.40 - 7.80</t>
  </si>
  <si>
    <t>7.30 - 7.80</t>
  </si>
  <si>
    <t>5.97-6.60</t>
  </si>
  <si>
    <t>5.80-5.95</t>
  </si>
  <si>
    <t>Net 25</t>
  </si>
  <si>
    <t>5.77-6.10</t>
  </si>
  <si>
    <t>20 Nov 2006</t>
  </si>
  <si>
    <t>6.23 - 7.05</t>
  </si>
  <si>
    <t>6.23 - 6.55</t>
  </si>
  <si>
    <t>5.05-5.95</t>
  </si>
  <si>
    <t>5.50-5.90</t>
  </si>
  <si>
    <t>5.50-5.60</t>
  </si>
  <si>
    <t>5.60-5.85</t>
  </si>
  <si>
    <t>5.40-5.41</t>
  </si>
  <si>
    <t>5.27-5.31</t>
  </si>
  <si>
    <t>4.45-4.50</t>
  </si>
  <si>
    <t>4.45-4.55</t>
  </si>
  <si>
    <t>4.95-5.01</t>
  </si>
  <si>
    <t>5.12-5.17</t>
  </si>
  <si>
    <t>4.83-4.88</t>
  </si>
  <si>
    <t>4.83-4.84</t>
  </si>
  <si>
    <t>5.04-5.08</t>
  </si>
  <si>
    <t>4.84-4.86</t>
  </si>
  <si>
    <t>4.30-4.58</t>
  </si>
  <si>
    <t>4.30-4.40</t>
  </si>
  <si>
    <t>Net 65</t>
  </si>
  <si>
    <t>4.70-4.82</t>
  </si>
  <si>
    <t>4.97-5.02</t>
  </si>
  <si>
    <t>5.11-5.22</t>
  </si>
  <si>
    <t>4.97-4.99</t>
  </si>
  <si>
    <t>Net 235</t>
  </si>
  <si>
    <t>5.18-5.30</t>
  </si>
  <si>
    <t>5.05-5.07</t>
  </si>
  <si>
    <t>4.79-4.82</t>
  </si>
  <si>
    <t>7.28 - 7.95</t>
  </si>
  <si>
    <t>4.79-4.80</t>
  </si>
  <si>
    <t>6.30-6.56</t>
  </si>
  <si>
    <t>6.60-7.10</t>
  </si>
  <si>
    <t>4.15-4.27</t>
  </si>
  <si>
    <t>3.80-4.17</t>
  </si>
  <si>
    <t>6.33-6.86</t>
  </si>
  <si>
    <t>3.80-4.05</t>
  </si>
  <si>
    <t>3.90-4.15</t>
  </si>
  <si>
    <t>5.50-5.74</t>
  </si>
  <si>
    <t>5.88-7.10</t>
  </si>
  <si>
    <t>3.90-4.05</t>
  </si>
  <si>
    <t>3.95-4.17</t>
  </si>
  <si>
    <t>3.95-4.03</t>
  </si>
  <si>
    <t>3.65-4.09</t>
  </si>
  <si>
    <t>3.20-3.40</t>
  </si>
  <si>
    <t>3.10-3.80</t>
  </si>
  <si>
    <t>7.25-7.75</t>
  </si>
  <si>
    <t>3.10-3.20</t>
  </si>
  <si>
    <t>4.29-4.47</t>
  </si>
  <si>
    <t>3.55-3.85</t>
  </si>
  <si>
    <t>5.25-5.38</t>
  </si>
  <si>
    <t>3.55-3.76</t>
  </si>
  <si>
    <t>6.19-7.05</t>
  </si>
  <si>
    <t>3.55-3.82</t>
  </si>
  <si>
    <t>3.85-3.99</t>
  </si>
  <si>
    <t>3.95-4.13</t>
  </si>
  <si>
    <t>3.10-3.72</t>
  </si>
  <si>
    <t>3.00-3.55</t>
  </si>
  <si>
    <t>4.60-4.69</t>
  </si>
  <si>
    <t>3.61-3.75</t>
  </si>
  <si>
    <t>3.90-4.21</t>
  </si>
  <si>
    <t>4.08-4.21</t>
  </si>
  <si>
    <t>3.90-4.03</t>
  </si>
  <si>
    <t>4.80-4.91</t>
  </si>
  <si>
    <t>3.95-4.00</t>
  </si>
  <si>
    <t>3.95-4.15</t>
  </si>
  <si>
    <t>5.11-5.14</t>
  </si>
  <si>
    <t>4.40-4.63</t>
  </si>
  <si>
    <t>4.40-4.49</t>
  </si>
  <si>
    <t>3.25-3.63</t>
  </si>
  <si>
    <t>Net 210</t>
  </si>
  <si>
    <t>5.03-5.10</t>
  </si>
  <si>
    <t>5.05-5.15</t>
  </si>
  <si>
    <t>3.80-4.08</t>
  </si>
  <si>
    <t>5.89-7.10</t>
  </si>
  <si>
    <t>3.99-4.01</t>
  </si>
  <si>
    <t>4.10-4.15</t>
  </si>
  <si>
    <t>4.38-4.45</t>
  </si>
  <si>
    <t>4.40-4.45</t>
  </si>
  <si>
    <t>4.06-4.21</t>
  </si>
  <si>
    <t>4.10-4.32</t>
  </si>
  <si>
    <t>3.96-6.60</t>
  </si>
  <si>
    <t>3.90-4.10</t>
  </si>
  <si>
    <t>Net 60</t>
  </si>
  <si>
    <t>4.35-4.47</t>
  </si>
  <si>
    <t>5.95-6.02</t>
  </si>
  <si>
    <t>4.52-4.65</t>
  </si>
  <si>
    <t>4.52-4.56</t>
  </si>
  <si>
    <t>6.43-6.55</t>
  </si>
  <si>
    <t>4.25-4.56</t>
  </si>
  <si>
    <t>4.30-4.56</t>
  </si>
  <si>
    <t>4.25-4.40</t>
  </si>
  <si>
    <t>3.70-3.85</t>
  </si>
  <si>
    <t>3.10-3.56</t>
  </si>
  <si>
    <t>3.52-3.56</t>
  </si>
  <si>
    <t>3.00-4.00</t>
  </si>
  <si>
    <t>3.56-4.00</t>
  </si>
  <si>
    <t>5.60-7.11</t>
  </si>
  <si>
    <t>5.60-5.93</t>
  </si>
  <si>
    <t>2.82-2.85</t>
  </si>
  <si>
    <t>6.25-6.40</t>
  </si>
  <si>
    <t>6.08-6.59</t>
  </si>
  <si>
    <t>6.25-6.30</t>
  </si>
  <si>
    <t>3.00-3.31</t>
  </si>
  <si>
    <t>3.00-3.30</t>
  </si>
  <si>
    <t>3.88-3.92</t>
  </si>
  <si>
    <t>2.00-2.10</t>
  </si>
  <si>
    <t>2.75-3.05</t>
  </si>
  <si>
    <t>3.05-3.34</t>
  </si>
  <si>
    <t>3.15-3.17</t>
  </si>
  <si>
    <t>3.75-3.80</t>
  </si>
  <si>
    <t>3.68-3.79</t>
  </si>
  <si>
    <t>4.90 - 4.91</t>
  </si>
  <si>
    <t>4.78 - 4.79</t>
  </si>
  <si>
    <t>4.91 - 4.92</t>
  </si>
  <si>
    <t>4.79 - 4.85</t>
  </si>
  <si>
    <t>Govt, Kauris, RB Bill</t>
  </si>
  <si>
    <t>4.45 - 4.60</t>
  </si>
  <si>
    <t>3.68-3.69</t>
  </si>
  <si>
    <t>3.12-3.20</t>
  </si>
  <si>
    <t>5.75-5.93</t>
  </si>
  <si>
    <t>5.92-5.93</t>
  </si>
  <si>
    <t>3.64-3.70</t>
  </si>
  <si>
    <t>3.98-3.99</t>
  </si>
  <si>
    <t>3.88-3.93</t>
  </si>
  <si>
    <t>3.80-3.95</t>
  </si>
  <si>
    <t>3.77-3.85</t>
  </si>
  <si>
    <t>4.03-4.09</t>
  </si>
  <si>
    <t>5.90-7.10</t>
  </si>
  <si>
    <t>5.90-6.45</t>
  </si>
  <si>
    <t>3.93-4.11</t>
  </si>
  <si>
    <t>3.55-4.01</t>
  </si>
  <si>
    <t>3.97-4.01</t>
  </si>
  <si>
    <t>4.90-4.93</t>
  </si>
  <si>
    <t>5.88-6.25</t>
  </si>
  <si>
    <t>3.50-4.11</t>
  </si>
  <si>
    <t>4.01-4.10</t>
  </si>
  <si>
    <t>3.60-3.75</t>
  </si>
  <si>
    <t>3.55-4.00</t>
  </si>
  <si>
    <t>6.50-6.70</t>
  </si>
  <si>
    <t>4.55-4.65</t>
  </si>
  <si>
    <t>4.00-4.45</t>
  </si>
  <si>
    <t>4.33-4.45</t>
  </si>
  <si>
    <t>4.42-4.60</t>
  </si>
  <si>
    <t>6.09-7.11</t>
  </si>
  <si>
    <t>4.53-4.68</t>
  </si>
  <si>
    <t>4.18-4.30</t>
  </si>
  <si>
    <t>4.18-4.20</t>
  </si>
  <si>
    <t>3.75-4.08</t>
  </si>
  <si>
    <t>6.05-6.61</t>
  </si>
  <si>
    <t>4.21-4.38</t>
  </si>
  <si>
    <t>4.21-4.22</t>
  </si>
  <si>
    <t>4.25-4.48</t>
  </si>
  <si>
    <t>4.25-4.29</t>
  </si>
  <si>
    <t>3.50-4.01</t>
  </si>
  <si>
    <t>5.90-6.10</t>
  </si>
  <si>
    <t>4.22-4.40</t>
  </si>
  <si>
    <t>2.40-3.40</t>
  </si>
  <si>
    <t>2.40-2.51</t>
  </si>
  <si>
    <t>3.87-4.00</t>
  </si>
  <si>
    <t>7.30 - 7.75</t>
  </si>
  <si>
    <t>3.65-4.13</t>
  </si>
  <si>
    <t>5.99-6.61</t>
  </si>
  <si>
    <t>7.65-7.77</t>
  </si>
  <si>
    <t>3.92-4.13</t>
  </si>
  <si>
    <t>3.60-3.73</t>
  </si>
  <si>
    <t>3.35-3.77</t>
  </si>
  <si>
    <t>3.50-3.77</t>
  </si>
  <si>
    <t>3.73-3.86</t>
  </si>
  <si>
    <t>3.01-3.25</t>
  </si>
  <si>
    <t>3.15-3.25</t>
  </si>
  <si>
    <t>3.33-3.62</t>
  </si>
  <si>
    <t>2.70-2.77</t>
  </si>
  <si>
    <t>1.95-2.90</t>
  </si>
  <si>
    <t>Net 160</t>
  </si>
  <si>
    <t>3.10-3.26</t>
  </si>
  <si>
    <t>3.21-3.26</t>
  </si>
  <si>
    <t>3.02-3.26</t>
  </si>
  <si>
    <t>3.16-3.35</t>
  </si>
  <si>
    <t>3.32-3.35</t>
  </si>
  <si>
    <t>2.80-3.27</t>
  </si>
  <si>
    <t>4.85-4.93</t>
  </si>
  <si>
    <t>3.31-3.39</t>
  </si>
  <si>
    <t>3.37-3.39</t>
  </si>
  <si>
    <t>2.80-2.90</t>
  </si>
  <si>
    <t>3.15-3.36</t>
  </si>
  <si>
    <t>3.29-3.36</t>
  </si>
  <si>
    <t>3.05-3.38</t>
  </si>
  <si>
    <t>2.40-2.68</t>
  </si>
  <si>
    <t>2.40-2.55</t>
  </si>
  <si>
    <t>7.36 - 7.37</t>
  </si>
  <si>
    <t>3.08-3.26</t>
  </si>
  <si>
    <t>7.25 - 7.30</t>
  </si>
  <si>
    <t>3.36-3.52</t>
  </si>
  <si>
    <t>3.36-3.37</t>
  </si>
  <si>
    <t>7.55 - 8.17</t>
  </si>
  <si>
    <t>6.00-6.07</t>
  </si>
  <si>
    <t>3.17-3.46</t>
  </si>
  <si>
    <t>3.36-3.46</t>
  </si>
  <si>
    <t>2.90-3.34</t>
  </si>
  <si>
    <t>3.14-3.20</t>
  </si>
  <si>
    <t>3.13-3.40</t>
  </si>
  <si>
    <t>2.50-3.15</t>
  </si>
  <si>
    <t>3.64-3.82</t>
  </si>
  <si>
    <t>1.49-2.79</t>
  </si>
  <si>
    <t>1.49-1.89</t>
  </si>
  <si>
    <t>Net 124</t>
  </si>
  <si>
    <t>3.29-3.46</t>
  </si>
  <si>
    <t>RBbills</t>
  </si>
  <si>
    <t>0.90-1.84</t>
  </si>
  <si>
    <t>1.00-2.21</t>
  </si>
  <si>
    <t>3.52-3.75</t>
  </si>
  <si>
    <t>3.52-3.58</t>
  </si>
  <si>
    <t>0.01-2.79</t>
  </si>
  <si>
    <t>0.01-0.10</t>
  </si>
  <si>
    <t>5.75-5.90</t>
  </si>
  <si>
    <t>5.82-5.90</t>
  </si>
  <si>
    <t>5.77-5.95</t>
  </si>
  <si>
    <t>2.20-2.69</t>
  </si>
  <si>
    <t>5.08-5.22</t>
  </si>
  <si>
    <t>5.10-5.13</t>
  </si>
  <si>
    <t>Net 70m</t>
  </si>
  <si>
    <t>5.04-5.17</t>
  </si>
  <si>
    <t>3.48-3.96</t>
  </si>
  <si>
    <t>4.00-4.16</t>
  </si>
  <si>
    <t>4.11-4.16</t>
  </si>
  <si>
    <t>4.00-4.26</t>
  </si>
  <si>
    <t>4.15-4.20</t>
  </si>
  <si>
    <t>4.15-4.32</t>
  </si>
  <si>
    <t>4.20-4.56</t>
  </si>
  <si>
    <t>2.10-3.70</t>
  </si>
  <si>
    <t>4.89-4.92</t>
  </si>
  <si>
    <t>2.10-3.20</t>
  </si>
  <si>
    <t>6.50-7.05</t>
  </si>
  <si>
    <t>4.20-4.69</t>
  </si>
  <si>
    <t>1.50-3.00</t>
  </si>
  <si>
    <t>0.00-3.45</t>
  </si>
  <si>
    <t>1.59-3.68</t>
  </si>
  <si>
    <t>4.40-4.51</t>
  </si>
  <si>
    <t>3.80-4.16</t>
  </si>
  <si>
    <t>3.97-4.07</t>
  </si>
  <si>
    <t>3.85-3.95</t>
  </si>
  <si>
    <t>3.85-3.98</t>
  </si>
  <si>
    <t>5.80-7.05</t>
  </si>
  <si>
    <t>3.92-3.96</t>
  </si>
  <si>
    <t>3.98-4.08</t>
  </si>
  <si>
    <t>4.25-4.38</t>
  </si>
  <si>
    <t>4.34-4.46</t>
  </si>
  <si>
    <t>4.25-4.37</t>
  </si>
  <si>
    <t>4.25-4.27</t>
  </si>
  <si>
    <t>4.36-4.45</t>
  </si>
  <si>
    <t>5.00-5.22</t>
  </si>
  <si>
    <t>4.31-4.49</t>
  </si>
  <si>
    <t>Net 195</t>
  </si>
  <si>
    <t>6.10-6.86</t>
  </si>
  <si>
    <t>6.10-6.36</t>
  </si>
  <si>
    <t>4.15-4.17</t>
  </si>
  <si>
    <t>4.15-4.23</t>
  </si>
  <si>
    <t>5.53-5.65</t>
  </si>
  <si>
    <t>4.25-4.52</t>
  </si>
  <si>
    <t>6.20 - 7.05</t>
  </si>
  <si>
    <t>6.20 - 6.51</t>
  </si>
  <si>
    <t>4.50-4.60</t>
  </si>
  <si>
    <t>4.45-4.51</t>
  </si>
  <si>
    <t>4.46-4.53</t>
  </si>
  <si>
    <t>4.50-4.54</t>
  </si>
  <si>
    <t>4.46-4.55</t>
  </si>
  <si>
    <t>4.45-4.52</t>
  </si>
  <si>
    <t>4.52-4.54</t>
  </si>
  <si>
    <t>4.46-4.59</t>
  </si>
  <si>
    <t>4.58-4.59</t>
  </si>
  <si>
    <t>4.48-4.58</t>
  </si>
  <si>
    <t>4.45-4.53</t>
  </si>
  <si>
    <t>4.45-4.60</t>
  </si>
  <si>
    <t>4.56-4.60</t>
  </si>
  <si>
    <t>4.46-4.60</t>
  </si>
  <si>
    <t>7.45-8.19</t>
  </si>
  <si>
    <t>4.58-4.60</t>
  </si>
  <si>
    <t>4.45-4.56</t>
  </si>
  <si>
    <t>4.55-4.56</t>
  </si>
  <si>
    <t>4.45-4.48</t>
  </si>
  <si>
    <t>6.58-7.11</t>
  </si>
  <si>
    <t>4.45-4.57</t>
  </si>
  <si>
    <t>4.55-4.57</t>
  </si>
  <si>
    <t>4.48-4.55</t>
  </si>
  <si>
    <t>4.49-4.55</t>
  </si>
  <si>
    <t>6.18-6.45</t>
  </si>
  <si>
    <t>n/a</t>
  </si>
  <si>
    <t>4.56-4.58</t>
  </si>
  <si>
    <t>4.47-4.56</t>
  </si>
  <si>
    <t>4.45-4.54</t>
  </si>
  <si>
    <t>4.52-4.53</t>
  </si>
  <si>
    <t>4.48-4.54</t>
  </si>
  <si>
    <t>4.51-4.54</t>
  </si>
  <si>
    <t>4.50-4.52</t>
  </si>
  <si>
    <t>4.51-4.52</t>
  </si>
  <si>
    <t>4.48-4.53</t>
  </si>
  <si>
    <t>4.49-4.51</t>
  </si>
  <si>
    <t>4.48-4.51</t>
  </si>
  <si>
    <t>4.46-4.54</t>
  </si>
  <si>
    <t>4.50-4.51</t>
  </si>
  <si>
    <t>5.52-5.73</t>
  </si>
  <si>
    <t>4.49-4.50</t>
  </si>
  <si>
    <t>6.34-7.11</t>
  </si>
  <si>
    <t>6.34-7.10</t>
  </si>
  <si>
    <t>4.48-4.52</t>
  </si>
  <si>
    <t>4.44-4.49</t>
  </si>
  <si>
    <t>4.47-4.49</t>
  </si>
  <si>
    <t>6.25-7.08</t>
  </si>
  <si>
    <t>7.66-8.05</t>
  </si>
  <si>
    <t>7.62-8.05</t>
  </si>
  <si>
    <t>6.25-7.05</t>
  </si>
  <si>
    <t>4.43-4.48</t>
  </si>
  <si>
    <t>5.30-5.49</t>
  </si>
  <si>
    <t>5.47-5.49</t>
  </si>
  <si>
    <t>4.42-4.48</t>
  </si>
  <si>
    <t>4.46-4.50</t>
  </si>
  <si>
    <t>4.47-4.48</t>
  </si>
  <si>
    <t>4.43-4.46</t>
  </si>
  <si>
    <t>4.39-4.45</t>
  </si>
  <si>
    <t>4.43-4.45</t>
  </si>
  <si>
    <t>360m</t>
  </si>
  <si>
    <t>6.32-6.86</t>
  </si>
  <si>
    <t>4.37-4.46</t>
  </si>
  <si>
    <t>4.45-4.46</t>
  </si>
  <si>
    <t>6.70-6.75</t>
  </si>
  <si>
    <t>4.39-4.50</t>
  </si>
  <si>
    <t>4.36-4.47</t>
  </si>
  <si>
    <t>4.45-4.47</t>
  </si>
  <si>
    <t>Swaps</t>
  </si>
  <si>
    <t>6.46-6.50</t>
  </si>
  <si>
    <t>4.50-4.55</t>
  </si>
  <si>
    <t>4.46-4.62</t>
  </si>
  <si>
    <t>4.50-4.53</t>
  </si>
  <si>
    <t>4.44-4.48</t>
  </si>
  <si>
    <t>4.42-4.45</t>
  </si>
  <si>
    <t>4.41-4.44</t>
  </si>
  <si>
    <t>4.40-4.62</t>
  </si>
  <si>
    <t>4.57-4.62</t>
  </si>
  <si>
    <t>4.50-4.58</t>
  </si>
  <si>
    <t>4.44-4.52</t>
  </si>
  <si>
    <t>4.83-4.91</t>
  </si>
  <si>
    <t>4.46-4.52</t>
  </si>
  <si>
    <t>4.44-4.46</t>
  </si>
  <si>
    <t>4.44-4.45</t>
  </si>
  <si>
    <t>4.41-4.45</t>
  </si>
  <si>
    <t>4.46-4.47</t>
  </si>
  <si>
    <t>4.46-4.49</t>
  </si>
  <si>
    <t>4.41-4.49</t>
  </si>
  <si>
    <t>4.46-4.48</t>
  </si>
  <si>
    <t>4.43-4.47</t>
  </si>
  <si>
    <t>4.44-4.47</t>
  </si>
  <si>
    <t>4.42-4.44</t>
  </si>
  <si>
    <t>4.40-4.44</t>
  </si>
  <si>
    <t>4.41-4.47</t>
  </si>
  <si>
    <t>4.42-4.46</t>
  </si>
  <si>
    <t>5.07-5.17</t>
  </si>
  <si>
    <t>4.35-4.40</t>
  </si>
  <si>
    <t>4.33-4.36</t>
  </si>
  <si>
    <t>4.34-4.37</t>
  </si>
  <si>
    <t>4.35-4.38</t>
  </si>
  <si>
    <t>4.30-4.35</t>
  </si>
  <si>
    <t>4.32-4.35</t>
  </si>
  <si>
    <t>4.31-4.34</t>
  </si>
  <si>
    <t>4.31-4.39</t>
  </si>
  <si>
    <t>4.32-4.40</t>
  </si>
  <si>
    <t>4.32-4.39</t>
  </si>
  <si>
    <t>4.34-4.40</t>
  </si>
  <si>
    <t>4.38-4.39</t>
  </si>
  <si>
    <t>4.31-4.41</t>
  </si>
  <si>
    <t>5.81-6.00</t>
  </si>
  <si>
    <t>4.40-4.41</t>
  </si>
  <si>
    <t>4.31-4.40</t>
  </si>
  <si>
    <t>6.38-7.05</t>
  </si>
  <si>
    <t>4.85-4.97</t>
  </si>
  <si>
    <t>4.37-4.40</t>
  </si>
  <si>
    <t>4.36-4.40</t>
  </si>
  <si>
    <t>4.38-4.40</t>
  </si>
  <si>
    <t>4.33-4.40</t>
  </si>
  <si>
    <t>4.31-4.35</t>
  </si>
  <si>
    <t>4.37-4.39</t>
  </si>
  <si>
    <t>4.31-4.37</t>
  </si>
  <si>
    <t>5.76-5.90</t>
  </si>
  <si>
    <t>5.85-5.90</t>
  </si>
  <si>
    <t>5.76-5.95</t>
  </si>
  <si>
    <t>5.88-5.95</t>
  </si>
  <si>
    <t>4.36-4.37</t>
  </si>
  <si>
    <t>4.32-4.36</t>
  </si>
  <si>
    <t>4.35-4.36</t>
  </si>
  <si>
    <t>4.33-4.37</t>
  </si>
  <si>
    <t>4.39-4.40</t>
  </si>
  <si>
    <t>4.37-4.41</t>
  </si>
  <si>
    <t>4.36-4.38</t>
  </si>
  <si>
    <t>4.37-4.38</t>
  </si>
  <si>
    <t>4.35-4.37</t>
  </si>
  <si>
    <t>4.38-4.4</t>
  </si>
  <si>
    <t>4.34-4.38</t>
  </si>
  <si>
    <t>4.33-4.38</t>
  </si>
  <si>
    <t>4.32-4.37</t>
  </si>
  <si>
    <t>4.34-4.41</t>
  </si>
  <si>
    <t>4.4-4.41</t>
  </si>
  <si>
    <t>4.35-4.43</t>
  </si>
  <si>
    <t>4.42-4.43</t>
  </si>
  <si>
    <t>4.36-4.44</t>
  </si>
  <si>
    <t>4.36-4.41</t>
  </si>
  <si>
    <t>4.36-4.42</t>
  </si>
  <si>
    <t>5.01-5.22</t>
  </si>
  <si>
    <t>5.05-5.20</t>
  </si>
  <si>
    <t>4.35-4.39</t>
  </si>
  <si>
    <t>4.39-4.43</t>
  </si>
  <si>
    <t>4.41-4.43</t>
  </si>
  <si>
    <t>4.37-4.43</t>
  </si>
  <si>
    <t>4.38-4.41</t>
  </si>
  <si>
    <t>4.39-4.44</t>
  </si>
  <si>
    <t>4.37-4.42</t>
  </si>
  <si>
    <t>4.41-4.42</t>
  </si>
  <si>
    <t>4.35-4.42</t>
  </si>
  <si>
    <t>4.39-4.41</t>
  </si>
  <si>
    <t>6.10-6.60</t>
  </si>
  <si>
    <t>5.10-5.11</t>
  </si>
  <si>
    <t>5.11-5.21</t>
  </si>
  <si>
    <t>4.38-4.42</t>
  </si>
  <si>
    <t>4.40-4.42</t>
  </si>
  <si>
    <t>4.39-4.42</t>
  </si>
  <si>
    <t>4.43-4.44</t>
  </si>
  <si>
    <t>4.40-4.43</t>
  </si>
  <si>
    <t>4.33-4.42</t>
  </si>
  <si>
    <t>4.31-4.42</t>
  </si>
  <si>
    <t>4.4-4.42</t>
  </si>
  <si>
    <t>4.60-4.74</t>
  </si>
  <si>
    <t>4.40-4.93</t>
  </si>
  <si>
    <t>4.60-4.72</t>
  </si>
  <si>
    <t>4.60-4.80</t>
  </si>
  <si>
    <t>4.64-4.78</t>
  </si>
  <si>
    <t>4.4-4.43</t>
  </si>
  <si>
    <t>6.00-6.25</t>
  </si>
  <si>
    <t>6.05-6.11</t>
  </si>
  <si>
    <t>6.11-6.60</t>
  </si>
  <si>
    <t>6.25-6.45</t>
  </si>
  <si>
    <t>6.26-6.45</t>
  </si>
  <si>
    <t>6.25-6.27</t>
  </si>
  <si>
    <t>4.7-4.88</t>
  </si>
  <si>
    <t>5.98-6.10</t>
  </si>
  <si>
    <t>4.35-4.45</t>
  </si>
  <si>
    <t>4.38-4.46</t>
  </si>
  <si>
    <t>4.87-4.95</t>
  </si>
  <si>
    <t>4.40-4.47</t>
  </si>
  <si>
    <t>5.85-7.11</t>
  </si>
  <si>
    <t>4.4-4.47</t>
  </si>
  <si>
    <t>4.40-4.46</t>
  </si>
  <si>
    <t>Bids</t>
  </si>
  <si>
    <t>successful</t>
  </si>
  <si>
    <t>average</t>
  </si>
  <si>
    <t>Received</t>
  </si>
  <si>
    <t>successful bids</t>
  </si>
  <si>
    <t>4.40-4.48</t>
  </si>
  <si>
    <t>4.52-4.77</t>
  </si>
  <si>
    <t>7.70-7.95</t>
  </si>
  <si>
    <t>7.60-7.96</t>
  </si>
  <si>
    <t>4.81-4.85</t>
  </si>
  <si>
    <t>4.84-4.85</t>
  </si>
  <si>
    <t>4.85-4.90</t>
  </si>
  <si>
    <t>4.90-4.95</t>
  </si>
  <si>
    <t>4.80-4.94</t>
  </si>
  <si>
    <t>4.93-4.94</t>
  </si>
  <si>
    <t>4.81-4.96</t>
  </si>
  <si>
    <t>5.00-5.24</t>
  </si>
  <si>
    <t>4.95-4.96</t>
  </si>
  <si>
    <t>4.83-4.96</t>
  </si>
  <si>
    <t>4.82-4.97</t>
  </si>
  <si>
    <t>5.79-6.34</t>
  </si>
  <si>
    <t>4.96-4.97</t>
  </si>
  <si>
    <t>4.92-4.96</t>
  </si>
  <si>
    <t>4.82-4.92</t>
  </si>
  <si>
    <t>4.82-4.96</t>
  </si>
  <si>
    <t>4.82-4.95</t>
  </si>
  <si>
    <t>4.94-4.95</t>
  </si>
  <si>
    <t>4.97-5.05</t>
  </si>
  <si>
    <t>5.18-5.27</t>
  </si>
  <si>
    <t>5.26-5.28</t>
  </si>
  <si>
    <t>5.25-5.28</t>
  </si>
  <si>
    <t>4.98-5.00</t>
  </si>
  <si>
    <t>4.99-5.00</t>
  </si>
  <si>
    <t>5.24-5.26</t>
  </si>
  <si>
    <t>4.97-5.01</t>
  </si>
  <si>
    <t>4.98-4.99</t>
  </si>
  <si>
    <t>5.15-5.18</t>
  </si>
  <si>
    <t>5.00-5.01</t>
  </si>
  <si>
    <t>4.97-4.98</t>
  </si>
  <si>
    <t>5.00-5.10</t>
  </si>
  <si>
    <t>5.00-5.12</t>
  </si>
  <si>
    <t>4.96-5.10</t>
  </si>
  <si>
    <t>5.05-5.10</t>
  </si>
  <si>
    <t>5.25-5.47</t>
  </si>
  <si>
    <t>6.00-6.10</t>
  </si>
  <si>
    <t>4.82-4.91</t>
  </si>
  <si>
    <t>4.95-5.05</t>
  </si>
  <si>
    <t>4.96-5.02</t>
  </si>
  <si>
    <t>5.99-6.55</t>
  </si>
  <si>
    <t>5.99-6.23</t>
  </si>
  <si>
    <t>5.00-5.02</t>
  </si>
  <si>
    <t>5.00-5.04</t>
  </si>
  <si>
    <t>5.01-5.05</t>
  </si>
  <si>
    <t>5.13-5.15</t>
  </si>
  <si>
    <t>5.14-5.15</t>
  </si>
  <si>
    <t>5.12-5.14</t>
  </si>
  <si>
    <t>5.11-5.16</t>
  </si>
  <si>
    <t>5.11-5.18</t>
  </si>
  <si>
    <t>5.14-5.17</t>
  </si>
  <si>
    <t>5.12-5.18</t>
  </si>
  <si>
    <t>5.13-5.16</t>
  </si>
  <si>
    <t>5.11-5.15</t>
  </si>
  <si>
    <t>5.50-5.66</t>
  </si>
  <si>
    <t>5.10-5.25</t>
  </si>
  <si>
    <t>5.16-5.30</t>
  </si>
  <si>
    <t>5.48-5.60</t>
  </si>
  <si>
    <t>5.48-5.55</t>
  </si>
  <si>
    <t>4.84-4.96</t>
  </si>
  <si>
    <t>4.88-4.96</t>
  </si>
  <si>
    <t>5.09-5.26</t>
  </si>
  <si>
    <t>5.44-5.57</t>
  </si>
  <si>
    <t>6.27-6.45</t>
  </si>
  <si>
    <t>5.65-6.60</t>
  </si>
  <si>
    <t>5.65-6.10</t>
  </si>
  <si>
    <t>5.44-5.45</t>
  </si>
  <si>
    <t>5.47-5.60</t>
  </si>
  <si>
    <t>6.50-6.66</t>
  </si>
  <si>
    <t>5.47-5.50</t>
  </si>
  <si>
    <t>5.62-5.69</t>
  </si>
  <si>
    <t>5.62-5.65</t>
  </si>
  <si>
    <t>5.72-5.75</t>
  </si>
  <si>
    <t>5.48-5.62</t>
  </si>
  <si>
    <t>5.48-5.50</t>
  </si>
  <si>
    <t>5.65-5.82</t>
  </si>
  <si>
    <t>5.76-5.85</t>
  </si>
  <si>
    <t>4.93-6.04</t>
  </si>
  <si>
    <t>5.80-5.85</t>
  </si>
  <si>
    <t>5.65-5.67</t>
  </si>
  <si>
    <t>5.07-5.26</t>
  </si>
  <si>
    <t>5.15-5.25</t>
  </si>
  <si>
    <t>5.14-5.27</t>
  </si>
  <si>
    <t>5.19-5.25</t>
  </si>
  <si>
    <t>5.18-5.25</t>
  </si>
  <si>
    <t>5.13-5.25</t>
  </si>
  <si>
    <t>5.20-5.25</t>
  </si>
  <si>
    <t>5.05-5.21</t>
  </si>
  <si>
    <t>5.22-5.27</t>
  </si>
  <si>
    <t>5.28-5.28</t>
  </si>
  <si>
    <t>5.21-5.26</t>
  </si>
  <si>
    <t>5.28-5.35</t>
  </si>
  <si>
    <t>5.21-5.25</t>
  </si>
  <si>
    <t>5.38-5.44</t>
  </si>
  <si>
    <t>5.31-5.43</t>
  </si>
  <si>
    <t>5.27-5.53</t>
  </si>
  <si>
    <t>5.55-5.69</t>
  </si>
  <si>
    <t>5.61-5.72</t>
  </si>
  <si>
    <t>6.40-7.10</t>
  </si>
  <si>
    <t>6.40-7.08</t>
  </si>
  <si>
    <t>5.64-5.65</t>
  </si>
  <si>
    <t>5.63-5.67</t>
  </si>
  <si>
    <t>5.61-5.66</t>
  </si>
  <si>
    <t>5.61-5.67</t>
  </si>
  <si>
    <t>5.62-5.72</t>
  </si>
  <si>
    <t>5.66-5.72</t>
  </si>
  <si>
    <t>6.10-6.61</t>
  </si>
  <si>
    <t>5.61-5.64</t>
  </si>
  <si>
    <t>4.89-4.95</t>
  </si>
  <si>
    <t>5.63-5.66</t>
  </si>
  <si>
    <t>5.59-5.63</t>
  </si>
  <si>
    <t>5.75-7.11</t>
  </si>
  <si>
    <t>5.62-5.63</t>
  </si>
  <si>
    <t>6.00-6.19</t>
  </si>
  <si>
    <t>5.67-5.70</t>
  </si>
  <si>
    <t>5.67-5.71</t>
  </si>
  <si>
    <t>6.55-7.11</t>
  </si>
  <si>
    <t>5.68-5.74</t>
  </si>
  <si>
    <t>6.24-7.05</t>
  </si>
  <si>
    <t>6.52-7.05</t>
  </si>
  <si>
    <t>6.24-6.25</t>
  </si>
  <si>
    <t>5.72-5.74</t>
  </si>
  <si>
    <t>6.13-6.24</t>
  </si>
  <si>
    <t>6.35-7.10</t>
  </si>
  <si>
    <t>6.13-6.15</t>
  </si>
  <si>
    <t>6.20-6.31</t>
  </si>
  <si>
    <t>6.20-6.22</t>
  </si>
  <si>
    <t>5.67-5.75</t>
  </si>
  <si>
    <t>5.68-5.75</t>
  </si>
  <si>
    <t>5.61-5.75</t>
  </si>
  <si>
    <t>5.60-5.74</t>
  </si>
  <si>
    <t>5.64-5.75</t>
  </si>
  <si>
    <t>5.65-5.75</t>
  </si>
  <si>
    <t>6.12-6.19</t>
  </si>
  <si>
    <t>6.32-6.40</t>
  </si>
  <si>
    <t>6.32-6.34</t>
  </si>
  <si>
    <t>5.63-5.75</t>
  </si>
  <si>
    <t>5.71-5.75</t>
  </si>
  <si>
    <t>5.06-5.18</t>
  </si>
  <si>
    <t>5.10-5.18</t>
  </si>
  <si>
    <t>5.71-5.77</t>
  </si>
  <si>
    <t>5.80-5.82</t>
  </si>
  <si>
    <t>5.04-5.13</t>
  </si>
  <si>
    <t>5.77-5.82</t>
  </si>
  <si>
    <t>5.79-5.84</t>
  </si>
  <si>
    <t>5.96-6.02</t>
  </si>
  <si>
    <t>5.98-6.02</t>
  </si>
  <si>
    <t>5.91-5.98</t>
  </si>
  <si>
    <t>5.91-5.97</t>
  </si>
  <si>
    <t>4.81-4.92</t>
  </si>
  <si>
    <t>5.95-5.99</t>
  </si>
  <si>
    <t>5.95-6.00</t>
  </si>
  <si>
    <t>5.94-6.04</t>
  </si>
  <si>
    <t>4.83-4.93</t>
  </si>
  <si>
    <t>4.86-4.93</t>
  </si>
  <si>
    <t>5.94-5.95</t>
  </si>
  <si>
    <t>5.96-5.98</t>
  </si>
  <si>
    <t>5.94-5.98</t>
  </si>
  <si>
    <t>5.96-5.97</t>
  </si>
  <si>
    <t>5.99-6.02</t>
  </si>
  <si>
    <t>5.98-6.01</t>
  </si>
  <si>
    <t>5.93-5.96</t>
  </si>
  <si>
    <t>5.98-6.05</t>
  </si>
  <si>
    <t>6.00-6.05</t>
  </si>
  <si>
    <t>5.91-5.95</t>
  </si>
  <si>
    <t>5.93-5.95</t>
  </si>
  <si>
    <t>4.88-4.93</t>
  </si>
  <si>
    <t>6.04-6.16</t>
  </si>
  <si>
    <t>6.07-6.16</t>
  </si>
  <si>
    <t>6.04-6.18</t>
  </si>
  <si>
    <t>7.72-7.80</t>
  </si>
  <si>
    <t>7.33-7.53</t>
  </si>
  <si>
    <t>7.31-7.49</t>
  </si>
  <si>
    <t>6.14-6.26</t>
  </si>
  <si>
    <t>6.18-6.27</t>
  </si>
  <si>
    <t>5.10-5.17</t>
  </si>
  <si>
    <t>6.39-6.49</t>
  </si>
  <si>
    <t>6.47-6.49</t>
  </si>
  <si>
    <t>6.44-6.46</t>
  </si>
  <si>
    <t>7.53 - 8.18</t>
  </si>
  <si>
    <t>6.45-6.46</t>
  </si>
  <si>
    <t>6.41-6.48</t>
  </si>
  <si>
    <t>6.45-6.48</t>
  </si>
  <si>
    <t>6.38-6.46</t>
  </si>
  <si>
    <t>6.41-6.46</t>
  </si>
  <si>
    <t>5.50-5.80</t>
  </si>
  <si>
    <t>5.75-5.80</t>
  </si>
  <si>
    <t>5.95-6.05</t>
  </si>
  <si>
    <t>6.37-6.45</t>
  </si>
  <si>
    <t>6.75-6.88</t>
  </si>
  <si>
    <t>6.76-6.88</t>
  </si>
  <si>
    <t>5.88-7.11</t>
  </si>
  <si>
    <t>5.88-6.40</t>
  </si>
  <si>
    <t>6.36-6.41</t>
  </si>
  <si>
    <t>6.38-6.41</t>
  </si>
  <si>
    <t>6.36-6.43</t>
  </si>
  <si>
    <t>6.41-6.43</t>
  </si>
  <si>
    <t>6.35-6.41</t>
  </si>
  <si>
    <t>6.39-6.41</t>
  </si>
  <si>
    <t>6.36-6.42</t>
  </si>
  <si>
    <t>6.41-6.42</t>
  </si>
  <si>
    <t>6.39-6.43</t>
  </si>
  <si>
    <t>6.42-6.43</t>
  </si>
  <si>
    <t>6.40-6.47</t>
  </si>
  <si>
    <t>5.93-7.11</t>
  </si>
  <si>
    <t>5.93-6.02</t>
  </si>
  <si>
    <t>6.34-6.46</t>
  </si>
  <si>
    <t>6.43-6.46</t>
  </si>
  <si>
    <t>6.42-6.47</t>
  </si>
  <si>
    <t>6.46-6.47</t>
  </si>
  <si>
    <t>6.43-6.48</t>
  </si>
  <si>
    <t>6.45-6.50</t>
  </si>
  <si>
    <t>6.47-6.48</t>
  </si>
  <si>
    <t>6.35-6.43</t>
  </si>
  <si>
    <t>6.40-6.44</t>
  </si>
  <si>
    <t>6.42-6.44</t>
  </si>
  <si>
    <t>6.34-6.44</t>
  </si>
  <si>
    <t>6.33-6.44</t>
  </si>
  <si>
    <t>5.45-6.61</t>
  </si>
  <si>
    <t>5.45-5.74</t>
  </si>
  <si>
    <t>5.81-6.61</t>
  </si>
  <si>
    <t>6.40-6.42</t>
  </si>
  <si>
    <t>6.33-6.42</t>
  </si>
  <si>
    <t>6.32-6.42</t>
  </si>
  <si>
    <t>6.34-6.43</t>
  </si>
  <si>
    <t>6.34-6.42</t>
  </si>
  <si>
    <t>6.36-6.44</t>
  </si>
  <si>
    <t>6.32-6.41</t>
  </si>
  <si>
    <t>6.30-6.41</t>
  </si>
  <si>
    <t>6.33-6.41</t>
  </si>
  <si>
    <t>6.34-6.41</t>
  </si>
  <si>
    <t>6.40-6.41</t>
  </si>
  <si>
    <t>6.35-6.45</t>
  </si>
  <si>
    <t>6.44-6.45</t>
  </si>
  <si>
    <t>6.29-6.46</t>
  </si>
  <si>
    <t>6.32-6.47</t>
  </si>
  <si>
    <t>6.32-6.44</t>
  </si>
  <si>
    <t>6.33-6.43</t>
  </si>
  <si>
    <t>6.36-6.40</t>
  </si>
  <si>
    <t>2.99-7.11</t>
  </si>
  <si>
    <t>2.99-6.60</t>
  </si>
  <si>
    <t>6.29-6.42</t>
  </si>
  <si>
    <t>6.28-6.42</t>
  </si>
  <si>
    <t>6.32-6.43</t>
  </si>
  <si>
    <t>6.35-6.42</t>
  </si>
  <si>
    <t>6.10-7.11</t>
  </si>
  <si>
    <t>6.10-6.49</t>
  </si>
  <si>
    <t>6.29-6.38</t>
  </si>
  <si>
    <t>6.35-6.38</t>
  </si>
  <si>
    <t>6.31-6.42</t>
  </si>
  <si>
    <t>6.33-6.40</t>
  </si>
  <si>
    <t>6.25-6.43</t>
  </si>
  <si>
    <t>6.37-6.44</t>
  </si>
  <si>
    <t>6.38-6.42</t>
  </si>
  <si>
    <t>6.39-6.42</t>
  </si>
  <si>
    <t>6.37-6.42</t>
  </si>
  <si>
    <t>6.30-7.10</t>
  </si>
  <si>
    <t>6.40 - 6.42</t>
  </si>
  <si>
    <t>6.35 - 6.44</t>
  </si>
  <si>
    <t>6.40 - 6.41</t>
  </si>
  <si>
    <t>6.30-6.50</t>
  </si>
  <si>
    <t>6.48 - 7.04</t>
  </si>
  <si>
    <t>6.42-.6.43</t>
  </si>
  <si>
    <t>6.40-6.43</t>
  </si>
  <si>
    <t>6.43-6.45</t>
  </si>
  <si>
    <t>6.43-6.44</t>
  </si>
  <si>
    <t/>
  </si>
  <si>
    <t>6.41-6.44</t>
  </si>
  <si>
    <t>6.42-6.45</t>
  </si>
  <si>
    <t>6.41-6.45</t>
  </si>
  <si>
    <t>6.44-6.47</t>
  </si>
  <si>
    <t>5.25-5.44</t>
  </si>
  <si>
    <t>6.10-7.05</t>
  </si>
  <si>
    <t>Repo</t>
  </si>
  <si>
    <t>6.30-6.45</t>
  </si>
  <si>
    <t>6.49-6.50</t>
  </si>
  <si>
    <t>4.80-4.86</t>
  </si>
  <si>
    <t>6.50-6.52</t>
  </si>
  <si>
    <t>6.45-6.47</t>
  </si>
  <si>
    <t>6.43-6.47</t>
  </si>
  <si>
    <t>6.30-6.47</t>
  </si>
  <si>
    <t>6.30-6.40</t>
  </si>
  <si>
    <t>6.49-6.51</t>
  </si>
  <si>
    <t>4.85-4.95</t>
  </si>
  <si>
    <t>5.80-6.44</t>
  </si>
  <si>
    <t>5.65-6.47</t>
  </si>
  <si>
    <t>5.65-6.40</t>
  </si>
  <si>
    <t>6.52-6.55</t>
  </si>
  <si>
    <t>6.52-6.53</t>
  </si>
  <si>
    <t>6.54-6.55</t>
  </si>
  <si>
    <t>6.48-6.49</t>
  </si>
  <si>
    <t>6.40-6.45</t>
  </si>
  <si>
    <t>6.39-6.44</t>
  </si>
  <si>
    <t>6.37-6.40</t>
  </si>
  <si>
    <t>6.39-6.40</t>
  </si>
  <si>
    <t>6.38-6.39</t>
  </si>
  <si>
    <t>6.37-6.38</t>
  </si>
  <si>
    <t>6.35-6.36</t>
  </si>
  <si>
    <t>6.34-6.36</t>
  </si>
  <si>
    <t>6.34-6.35</t>
  </si>
  <si>
    <t>6.10-6.38</t>
  </si>
  <si>
    <t>6.37-6.39</t>
  </si>
  <si>
    <t>6.38-6.40</t>
  </si>
  <si>
    <t>6.00-6.39</t>
  </si>
  <si>
    <t>6.00-6.35</t>
  </si>
  <si>
    <t>5.07-5.11</t>
  </si>
  <si>
    <t>5.09-5.11</t>
  </si>
  <si>
    <t>6.35-6.40</t>
  </si>
  <si>
    <t>6.14-6.15</t>
  </si>
  <si>
    <t>6.14-6.16</t>
  </si>
  <si>
    <t>6.15-6.17</t>
  </si>
  <si>
    <t>5.95-6.15</t>
  </si>
  <si>
    <t>6.41-7.05</t>
  </si>
  <si>
    <t>5.95-6.10</t>
  </si>
  <si>
    <t>6.12-6.14</t>
  </si>
  <si>
    <t>8.28-8.30</t>
  </si>
  <si>
    <t>8.29 - 8.30</t>
  </si>
  <si>
    <t>6.12-6.13</t>
  </si>
  <si>
    <t>6.13-6.14</t>
  </si>
  <si>
    <t>4.85-4.94</t>
  </si>
  <si>
    <t>4.90-4.94</t>
  </si>
  <si>
    <t>5.88-5.89</t>
  </si>
  <si>
    <t>6.00-6.22</t>
  </si>
  <si>
    <t>5.87-5.89</t>
  </si>
  <si>
    <t>5.87-5.88</t>
  </si>
  <si>
    <t>5.85-5.86</t>
  </si>
  <si>
    <t>5.87-5.93</t>
  </si>
  <si>
    <t>5.90-5.92</t>
  </si>
  <si>
    <t>5.89-5.92</t>
  </si>
  <si>
    <t>5.89-5.91</t>
  </si>
  <si>
    <t>5.02-5.15</t>
  </si>
  <si>
    <t>5.90-5.91</t>
  </si>
  <si>
    <t>5.40-5.49</t>
  </si>
  <si>
    <t>5.48-5.49</t>
  </si>
  <si>
    <t>5.67-5.68</t>
  </si>
  <si>
    <t>5.69-5.70</t>
  </si>
  <si>
    <t>5.61-5.65</t>
  </si>
  <si>
    <t>5.63-5.68</t>
  </si>
  <si>
    <t>5.65-5.68</t>
  </si>
  <si>
    <t>5.60-5.70</t>
  </si>
  <si>
    <t>5.66-5.70</t>
  </si>
  <si>
    <t>5.68-5.69</t>
  </si>
  <si>
    <t>5.66-5.67</t>
  </si>
  <si>
    <t>5.66-5.69</t>
  </si>
  <si>
    <t>5.67-5.69</t>
  </si>
  <si>
    <t>5.64-5.67</t>
  </si>
  <si>
    <t>5.68-5.70</t>
  </si>
  <si>
    <t>5.70-5.71</t>
  </si>
  <si>
    <t>5.69-5.75</t>
  </si>
  <si>
    <t>5.69-5.74</t>
  </si>
  <si>
    <t>6.15-6.20</t>
  </si>
  <si>
    <t>5.69-5.73</t>
  </si>
  <si>
    <t>5.70-5.73</t>
  </si>
  <si>
    <t>5.69-5.71</t>
  </si>
  <si>
    <t>4.84-4.95</t>
  </si>
  <si>
    <t>5.65-5.72</t>
  </si>
  <si>
    <t>5.65-5.71</t>
  </si>
  <si>
    <t>5.66-5.71</t>
  </si>
  <si>
    <t>5.65-5.70</t>
  </si>
  <si>
    <t>5.66-5.68</t>
  </si>
  <si>
    <t>5.69-5.72</t>
  </si>
  <si>
    <t>5.70-5.72</t>
  </si>
  <si>
    <t>Rev repo</t>
  </si>
  <si>
    <t>5.71-5.72</t>
  </si>
  <si>
    <t>5.20-5.30</t>
  </si>
  <si>
    <t>5.15-5.21</t>
  </si>
  <si>
    <t>5.20-5.21</t>
  </si>
  <si>
    <t>5.15-5.22</t>
  </si>
  <si>
    <t>5.17-5.22</t>
  </si>
  <si>
    <t>5.16-5.18</t>
  </si>
  <si>
    <t>5.17-5.19</t>
  </si>
  <si>
    <t>5.21-5.23</t>
  </si>
  <si>
    <t>5.19-5.22</t>
  </si>
  <si>
    <t>5.21-5.24</t>
  </si>
  <si>
    <t>5.21-5.22</t>
  </si>
  <si>
    <t>5.19-5.20</t>
  </si>
  <si>
    <t>6.58-6.61</t>
  </si>
  <si>
    <t>5.17-5.20</t>
  </si>
  <si>
    <t>5.49-5.90</t>
  </si>
  <si>
    <t>5.18-5.20</t>
  </si>
  <si>
    <t>5.20-5.22</t>
  </si>
  <si>
    <t>5.22-5.25</t>
  </si>
  <si>
    <t>6.53-7.05</t>
  </si>
  <si>
    <t>5.24-5.25</t>
  </si>
  <si>
    <t>5.16-5.22</t>
  </si>
  <si>
    <t>4.83-4.95</t>
  </si>
  <si>
    <t>5.16-5.23</t>
  </si>
  <si>
    <t>5.19-5.24</t>
  </si>
  <si>
    <t>5.17-5.24</t>
  </si>
  <si>
    <t>5.23-5.24</t>
  </si>
  <si>
    <t>5.20-5.23</t>
  </si>
  <si>
    <t>4.77-4.83</t>
  </si>
  <si>
    <t>5.06 - 5.07</t>
  </si>
  <si>
    <t>5.08 - 5.10</t>
  </si>
  <si>
    <t>4.95 - 4.97</t>
  </si>
  <si>
    <t>4.98 - 4.99</t>
  </si>
  <si>
    <t>5.22-5.23</t>
  </si>
  <si>
    <t>5.19-5.23</t>
  </si>
  <si>
    <t>5.17-5.18</t>
  </si>
  <si>
    <t>5.23-5.25</t>
  </si>
  <si>
    <t>5.15-5.20</t>
  </si>
  <si>
    <t>5.12-5.16</t>
  </si>
  <si>
    <t>5.15-5.16</t>
  </si>
  <si>
    <t>4.83-4.92</t>
  </si>
  <si>
    <t>5.13-5.18</t>
  </si>
  <si>
    <t>5.12-5.15</t>
  </si>
  <si>
    <t>5.15-5.17</t>
  </si>
  <si>
    <t>5.18-5.19</t>
  </si>
  <si>
    <t>6.31-6.51</t>
  </si>
  <si>
    <t>4.68-4.70</t>
  </si>
  <si>
    <t>4.70-4.71</t>
  </si>
  <si>
    <t>6.24-6.30</t>
  </si>
  <si>
    <t>4.70-4.72</t>
  </si>
  <si>
    <t>4.69-4.72</t>
  </si>
  <si>
    <t>4.71-4.72</t>
  </si>
  <si>
    <t>4.70-4.73</t>
  </si>
  <si>
    <t>4.72-4.73</t>
  </si>
  <si>
    <t>4.69-4.71</t>
  </si>
  <si>
    <t>4.73-4.74</t>
  </si>
  <si>
    <t>4.86-4.95</t>
  </si>
  <si>
    <t>5.00-5.25</t>
  </si>
  <si>
    <t>4.92-4.95</t>
  </si>
  <si>
    <t>4.73-4.71</t>
  </si>
  <si>
    <t>4.71-4.73</t>
  </si>
  <si>
    <t>4.69-4.70</t>
  </si>
  <si>
    <t>4.67-4.70</t>
  </si>
  <si>
    <t>4.68-4.71</t>
  </si>
  <si>
    <t>4.71-4.74</t>
  </si>
  <si>
    <t>4.67-4.68</t>
  </si>
  <si>
    <t>4.65-4.69</t>
  </si>
  <si>
    <t>4.68-4.69</t>
  </si>
  <si>
    <t>4.66-4.69</t>
  </si>
  <si>
    <t>4.66-4.70</t>
  </si>
  <si>
    <t>4.65-4.71</t>
  </si>
  <si>
    <t>4.67-4.72</t>
  </si>
  <si>
    <t>4.68-4.72</t>
  </si>
  <si>
    <t>4.70-4.74</t>
  </si>
  <si>
    <t>4.67-4.75</t>
  </si>
  <si>
    <t>4.73-4.75</t>
  </si>
  <si>
    <t>4.68-4.75</t>
  </si>
  <si>
    <t>4.69-4.73</t>
  </si>
  <si>
    <t>4.71-4.75</t>
  </si>
  <si>
    <t>4.70-4.75</t>
  </si>
  <si>
    <t>4.74-4.75</t>
  </si>
  <si>
    <t>4.73-7.74</t>
  </si>
  <si>
    <t>5.11-5.20</t>
  </si>
  <si>
    <t>4.85-4.92</t>
  </si>
  <si>
    <t>4.90-4.92</t>
  </si>
  <si>
    <t>4.91-4.93</t>
  </si>
  <si>
    <t>4.69-7.74</t>
  </si>
  <si>
    <t>4.69-4.74</t>
  </si>
  <si>
    <t>4.67-4.69</t>
  </si>
  <si>
    <t>4.65-4.67</t>
  </si>
  <si>
    <t>4.65-4.68</t>
  </si>
  <si>
    <t>4.68-4.73</t>
  </si>
  <si>
    <t>4.64-4.69</t>
  </si>
  <si>
    <t>4.65-4.70</t>
  </si>
  <si>
    <t>4.64-4.71</t>
  </si>
  <si>
    <t>4.64-4.70</t>
  </si>
  <si>
    <t>5.82-7.05</t>
  </si>
  <si>
    <t>5.82-6.05</t>
  </si>
  <si>
    <t>4.66-4.67</t>
  </si>
  <si>
    <t>4.62-4.69</t>
  </si>
  <si>
    <t>4.63-4.70</t>
  </si>
  <si>
    <t>Maturity</t>
  </si>
  <si>
    <t>7.25 - 7.28</t>
  </si>
  <si>
    <t>7.26 - 7.28</t>
  </si>
  <si>
    <t>5.75-6.00</t>
  </si>
  <si>
    <t>Total volume</t>
  </si>
  <si>
    <t>Volume offered</t>
  </si>
  <si>
    <t>Volume</t>
  </si>
  <si>
    <t>Total amount</t>
  </si>
  <si>
    <t>6.05-6.10</t>
  </si>
  <si>
    <t>Range of</t>
  </si>
  <si>
    <t>Weighted</t>
  </si>
  <si>
    <t>8.15 - 8.19</t>
  </si>
  <si>
    <t>4.62-4.70</t>
  </si>
  <si>
    <t>5.05-5.12</t>
  </si>
  <si>
    <t>4.64-4.68</t>
  </si>
  <si>
    <t>4.63-4.69</t>
  </si>
  <si>
    <t>4.63-4.68</t>
  </si>
  <si>
    <t>4.61-4.75</t>
  </si>
  <si>
    <t>4.64-4.75</t>
  </si>
  <si>
    <t>4.70-4.79</t>
  </si>
  <si>
    <t>4.75-4.80</t>
  </si>
  <si>
    <t>6.15-6.51</t>
  </si>
  <si>
    <t>4.90-4.91</t>
  </si>
  <si>
    <t>4.88-4.91</t>
  </si>
  <si>
    <t>5.25-5.48</t>
  </si>
  <si>
    <t>5.25-5.49</t>
  </si>
  <si>
    <t>5.45-5.50</t>
  </si>
  <si>
    <t>5.45-5.48</t>
  </si>
  <si>
    <t>5.42-5.49</t>
  </si>
  <si>
    <t>All RBNZ approved securities</t>
  </si>
  <si>
    <t>4.45 - 4.49</t>
  </si>
  <si>
    <t>4.29 - 4.35</t>
  </si>
  <si>
    <t>3.96 - 3.99</t>
  </si>
  <si>
    <t>3.63-3.71</t>
  </si>
  <si>
    <t>3.71-3.73</t>
  </si>
  <si>
    <t>Bank, LA, SOE</t>
  </si>
  <si>
    <t>3.62 - 3.64</t>
  </si>
  <si>
    <t>5.43-5.48</t>
  </si>
  <si>
    <t>4.98-5.03</t>
  </si>
  <si>
    <t>5.00-5.03</t>
  </si>
  <si>
    <t>4.80-4.90</t>
  </si>
  <si>
    <t>4.86-4.98</t>
  </si>
  <si>
    <t>5.79-6.61</t>
  </si>
  <si>
    <t>4.90-4.98</t>
  </si>
  <si>
    <t>4.90-5.01</t>
  </si>
  <si>
    <t>7.25 - 7.52</t>
  </si>
  <si>
    <t>7.42 - 7.52</t>
  </si>
  <si>
    <t>4.95-5.00</t>
  </si>
  <si>
    <t>4.90-5.00</t>
  </si>
  <si>
    <t>4.95-5.02</t>
  </si>
  <si>
    <t>4.85-5.01</t>
  </si>
  <si>
    <t>7.25 - 7.36</t>
  </si>
  <si>
    <t>4.98-5.02</t>
  </si>
  <si>
    <t>4.99-5.01</t>
  </si>
  <si>
    <t>4.88-5.00</t>
  </si>
  <si>
    <t>4.96-5.00</t>
  </si>
  <si>
    <t>4.82-5.00</t>
  </si>
  <si>
    <t>4.90-4.97</t>
  </si>
  <si>
    <t>4.93-4.97</t>
  </si>
  <si>
    <t>6.10-6.55</t>
  </si>
  <si>
    <t>4.84-4.98</t>
  </si>
  <si>
    <t>4.95-4.98</t>
  </si>
  <si>
    <t>4.84-4.91</t>
  </si>
  <si>
    <t>4.93-4.96</t>
  </si>
  <si>
    <t>4.79-4.99</t>
  </si>
  <si>
    <t>4.82-4.90</t>
  </si>
  <si>
    <t>5.02-5.22</t>
  </si>
  <si>
    <t>4.87-4.90</t>
  </si>
  <si>
    <t>4.97-5.10</t>
  </si>
  <si>
    <t>6.25-6.47</t>
  </si>
  <si>
    <t>4.54-4.55</t>
  </si>
  <si>
    <t>4.98-5.05</t>
  </si>
  <si>
    <t>5.20-5.26</t>
  </si>
  <si>
    <t>5.15-5.26</t>
  </si>
  <si>
    <t>5.26-5.27</t>
  </si>
  <si>
    <t>5.25-5.26</t>
  </si>
  <si>
    <t>5.10-5.26</t>
  </si>
  <si>
    <t>5.20-5.28</t>
  </si>
  <si>
    <t>5.20-5.31</t>
  </si>
  <si>
    <t>5.27-5.28</t>
  </si>
  <si>
    <t>6.10-6.20</t>
  </si>
  <si>
    <t>5.30-5.37</t>
  </si>
  <si>
    <t>5.33-5.37</t>
  </si>
  <si>
    <t>5.30-5.4</t>
  </si>
  <si>
    <t>5.39-5.40</t>
  </si>
  <si>
    <t>5.84-6.61</t>
  </si>
  <si>
    <t>5.15-5.28</t>
  </si>
  <si>
    <t>4.82-4.86</t>
  </si>
  <si>
    <t>4.85-4.86</t>
  </si>
  <si>
    <t>5.73-6.61</t>
  </si>
  <si>
    <t>5.73-6.11</t>
  </si>
  <si>
    <t>5.11-5.35</t>
  </si>
  <si>
    <t>5.50-5.56</t>
  </si>
  <si>
    <t>5.37-5.53</t>
  </si>
  <si>
    <t>5.50-6.60</t>
  </si>
  <si>
    <t>5.52-5.53</t>
  </si>
  <si>
    <t>5.35-5.54</t>
  </si>
  <si>
    <t>5.36-5.52</t>
  </si>
  <si>
    <t>5.69-6.86</t>
  </si>
  <si>
    <t>6.26-6.42</t>
  </si>
  <si>
    <t>5.40-5.54</t>
  </si>
  <si>
    <t>5.53-5.55</t>
  </si>
  <si>
    <t>5.38-5.54</t>
  </si>
  <si>
    <t>5.38-5.40</t>
  </si>
  <si>
    <t>4.82-4.85</t>
  </si>
  <si>
    <t>5.70-6.60</t>
  </si>
  <si>
    <t>4.83-4.90</t>
  </si>
  <si>
    <t>4.85-4.91</t>
  </si>
  <si>
    <t>6.11-7.11</t>
  </si>
  <si>
    <t>6.11-6.20</t>
  </si>
  <si>
    <t>5.50-5.75</t>
  </si>
  <si>
    <t>5.45-5.53</t>
  </si>
  <si>
    <t>5.40-5.53</t>
  </si>
  <si>
    <t>5.40-5.55</t>
  </si>
  <si>
    <t>6.14-7.11</t>
  </si>
  <si>
    <t>6.14-6.38</t>
  </si>
  <si>
    <t>6.40 - 7.05</t>
  </si>
  <si>
    <t>5.43-5.55</t>
  </si>
  <si>
    <t>5.46-5.48</t>
  </si>
  <si>
    <t>5.45-5.46</t>
  </si>
  <si>
    <t>5.51-5.53</t>
  </si>
  <si>
    <t>5.50-5.53</t>
  </si>
  <si>
    <t>5.36-5.45</t>
  </si>
  <si>
    <t>5.37-5.45</t>
  </si>
  <si>
    <t>5.35-5.55</t>
  </si>
  <si>
    <t>5.52-5.55</t>
  </si>
  <si>
    <t>5.46-5.55</t>
  </si>
  <si>
    <t>5.34-5.55</t>
  </si>
  <si>
    <t>5.32-5.54</t>
  </si>
  <si>
    <t>5.70-5.89</t>
  </si>
  <si>
    <t>5.30-5.55</t>
  </si>
  <si>
    <t>5.31-5.55</t>
  </si>
  <si>
    <t>5.46-5.53</t>
  </si>
  <si>
    <t>5.48-5.53</t>
  </si>
  <si>
    <t>5.58-5.63</t>
  </si>
  <si>
    <t>6.25</t>
  </si>
  <si>
    <t>6.32-6.50</t>
  </si>
  <si>
    <t>2.96 - 2.98</t>
  </si>
  <si>
    <t>2.50-2.60</t>
  </si>
  <si>
    <t>2.58-2.65</t>
  </si>
  <si>
    <t>Total Repurchased to date</t>
  </si>
  <si>
    <t>Face Value</t>
  </si>
  <si>
    <t>Settlement</t>
  </si>
  <si>
    <t>History - D3 Government Bond Repurchases</t>
  </si>
  <si>
    <t>Bond repurchased</t>
  </si>
  <si>
    <t>2.74-2.76</t>
  </si>
  <si>
    <t>Tender/OMO</t>
  </si>
  <si>
    <t>Tender</t>
  </si>
  <si>
    <t>OMO</t>
  </si>
  <si>
    <t>2.40-2.45</t>
  </si>
  <si>
    <t>1.75 - 1.80</t>
  </si>
  <si>
    <t>Govt, Kauris, RB Bill, NZ$ GG</t>
  </si>
  <si>
    <t>2.51 - 2.55</t>
  </si>
  <si>
    <t>2.51-2.55</t>
  </si>
  <si>
    <t>2.55-2.60</t>
  </si>
  <si>
    <t>2.60-2.62</t>
  </si>
  <si>
    <t>2.55 - 2.60</t>
  </si>
  <si>
    <t>2.51 - 2.60</t>
  </si>
  <si>
    <t>2.66 - 2.69</t>
  </si>
  <si>
    <t>2.55 - 2.69</t>
  </si>
  <si>
    <t>2.54-2.62</t>
  </si>
  <si>
    <t>2.54 - 2.62</t>
  </si>
  <si>
    <t>2.51 - 2.61</t>
  </si>
  <si>
    <t>2.53 - 2.55</t>
  </si>
  <si>
    <t>2.81 - 2.83</t>
  </si>
  <si>
    <t xml:space="preserve">2.45 - 2.50 </t>
  </si>
  <si>
    <t>2.45 - 2.50</t>
  </si>
  <si>
    <t>2.56 - 2.58</t>
  </si>
  <si>
    <t>2.45-2.50</t>
  </si>
  <si>
    <t>2.40 - 2.50</t>
  </si>
  <si>
    <t>2.35 - 2.40</t>
  </si>
  <si>
    <t>2.61-2.68</t>
  </si>
  <si>
    <t>2.70 - 2.75</t>
  </si>
  <si>
    <t>2.70-2.75</t>
  </si>
  <si>
    <t>3.01 - 3.06</t>
  </si>
  <si>
    <t>2.99 - 3.00</t>
  </si>
  <si>
    <t xml:space="preserve">2.99 - 3.00 </t>
  </si>
  <si>
    <t xml:space="preserve">2.95 - 3.00 </t>
  </si>
  <si>
    <t>2.95 - 3.00</t>
  </si>
  <si>
    <t>2.95 - 2.99</t>
  </si>
  <si>
    <t>2.95-3.00</t>
  </si>
  <si>
    <t>2.95 - 2.97</t>
  </si>
  <si>
    <t>2.99-3.00</t>
  </si>
  <si>
    <t>3.02-3.05</t>
  </si>
  <si>
    <t>3.02 - 3.05</t>
  </si>
  <si>
    <t>2.97 - 3.00</t>
  </si>
  <si>
    <t>3.02 - 3.07</t>
  </si>
  <si>
    <t>2.45 - 2.48</t>
  </si>
  <si>
    <t>2.49-2.50</t>
  </si>
  <si>
    <t>2.52 - 2.55</t>
  </si>
  <si>
    <t>2.51 - 2.52</t>
  </si>
  <si>
    <t>2.52-2.54</t>
  </si>
  <si>
    <t>2.53 - 2.54</t>
  </si>
  <si>
    <t>2.52 - 2.54</t>
  </si>
  <si>
    <t>2.51-2.52</t>
  </si>
  <si>
    <t>2.51-2.54</t>
  </si>
  <si>
    <t>2.51-2.53</t>
  </si>
  <si>
    <t>2.53-2.55</t>
  </si>
  <si>
    <t>2.54 - 2.55</t>
  </si>
  <si>
    <t>2.53-2.54</t>
  </si>
  <si>
    <t>2.52-2.53</t>
  </si>
  <si>
    <t>2.52-2.55</t>
  </si>
  <si>
    <t>2.55-2.57</t>
  </si>
  <si>
    <t>2.51-2.60</t>
  </si>
  <si>
    <t>2.51-2.57</t>
  </si>
  <si>
    <t>2.57-2.60</t>
  </si>
  <si>
    <t>2.57 - 2.60</t>
  </si>
  <si>
    <t>2.56-2.61</t>
  </si>
  <si>
    <t>2.60 - 2.61</t>
  </si>
  <si>
    <t>2.56-2.60</t>
  </si>
  <si>
    <t>2.55-2.56</t>
  </si>
  <si>
    <t>2.55 - 2.56</t>
  </si>
  <si>
    <t>2.52-2.56</t>
  </si>
  <si>
    <t>2.51-2.59</t>
  </si>
  <si>
    <t>2.57 - 2.59</t>
  </si>
  <si>
    <t>2.59 - 2.60</t>
  </si>
  <si>
    <t>2.52-2.59</t>
  </si>
  <si>
    <t>2.60-2.70</t>
  </si>
  <si>
    <t>2.65 - 2.70</t>
  </si>
  <si>
    <t>2.56-2.63</t>
  </si>
  <si>
    <t>2.56 - 2.63</t>
  </si>
  <si>
    <t>2.56 - 2.60</t>
  </si>
  <si>
    <t>2.57-2.61</t>
  </si>
  <si>
    <t>2.51-2.61</t>
  </si>
  <si>
    <t>2.61</t>
  </si>
  <si>
    <t>2.51-2.58</t>
  </si>
  <si>
    <t>2.51 - 2.58</t>
  </si>
  <si>
    <t>2.61-2.64</t>
  </si>
  <si>
    <t>2.61 - 2.64</t>
  </si>
  <si>
    <t>2.55 - 2.57</t>
  </si>
  <si>
    <t>2.58-2.62</t>
  </si>
  <si>
    <t>2.61-2.62</t>
  </si>
  <si>
    <t>2.61 - 2.62</t>
  </si>
  <si>
    <t>2.60-2.61</t>
  </si>
  <si>
    <t>2.55-2.59</t>
  </si>
  <si>
    <t>2.55 - 2.59</t>
  </si>
  <si>
    <t>2.67-2.69</t>
  </si>
  <si>
    <t>2.67 - 2.69</t>
  </si>
  <si>
    <t>2.52-2.60</t>
  </si>
  <si>
    <t>2.52 - 2.60</t>
  </si>
  <si>
    <t>2.53-2.60</t>
  </si>
  <si>
    <t>2.53 - 2.60</t>
  </si>
  <si>
    <t>2.54 - 2.57</t>
  </si>
  <si>
    <t>2.56 - 2.66</t>
  </si>
  <si>
    <t>2.65 - 2.66</t>
  </si>
  <si>
    <t>2.56 - 2.65</t>
  </si>
  <si>
    <t>2.53 - 2.63</t>
  </si>
  <si>
    <t>2.53 - 2.57</t>
  </si>
  <si>
    <t>2.52 - 2.56</t>
  </si>
  <si>
    <t>2.55-2.65</t>
  </si>
  <si>
    <t>2.62 - 2.65</t>
  </si>
  <si>
    <t>2.63 - 2.77</t>
  </si>
  <si>
    <t>2.72 - 2.77</t>
  </si>
  <si>
    <t>2.66-2.67</t>
  </si>
  <si>
    <t>2.58 - 2.63</t>
  </si>
  <si>
    <t>2.51 - 2.57</t>
  </si>
  <si>
    <t>2.52 - 2.65</t>
  </si>
  <si>
    <t>2.53-2.57</t>
  </si>
  <si>
    <t>2.54-2.60</t>
  </si>
  <si>
    <t>2.54 - 2.60</t>
  </si>
  <si>
    <t>2.63-2.65</t>
  </si>
  <si>
    <t>2.63 - 2.65</t>
  </si>
  <si>
    <t>2.52 - 2.62</t>
  </si>
  <si>
    <t>2.52 - 2.53</t>
  </si>
  <si>
    <t>2.56-2.62</t>
  </si>
  <si>
    <t>2.56 - 2.62</t>
  </si>
  <si>
    <t>2.52-2.65</t>
  </si>
  <si>
    <t>2.62-2.80</t>
  </si>
  <si>
    <t>2.62-2.65</t>
  </si>
  <si>
    <t>2.55-2.75</t>
  </si>
  <si>
    <t>2.63 - 2.75</t>
  </si>
  <si>
    <t>2.44-2.50</t>
  </si>
  <si>
    <t>2.46-2.50</t>
  </si>
  <si>
    <t>2.43-2.50</t>
  </si>
  <si>
    <t>2.37-2.45</t>
  </si>
  <si>
    <t>2.36-2.45</t>
  </si>
  <si>
    <t>2.39 - 2.45</t>
  </si>
  <si>
    <t>2.40 - 2.45</t>
  </si>
  <si>
    <t>2.46 - 2.47</t>
  </si>
  <si>
    <t>2.46 - 2.50</t>
  </si>
  <si>
    <t>2.40-2.44</t>
  </si>
  <si>
    <t>2.47-2.50</t>
  </si>
  <si>
    <t>2.47 - 2.50</t>
  </si>
  <si>
    <t>2.48-2.50</t>
  </si>
  <si>
    <t>2.51-2.56</t>
  </si>
  <si>
    <t>2.54-2.59</t>
  </si>
  <si>
    <t>2.54-2.55</t>
  </si>
  <si>
    <t>2.54-2.56</t>
  </si>
  <si>
    <t>2.53-2.56</t>
  </si>
  <si>
    <t>2.53 - 2.56</t>
  </si>
  <si>
    <t>2.51 - 2.54</t>
  </si>
  <si>
    <t>2.54-2.57</t>
  </si>
  <si>
    <t>2.44 - 2.50</t>
  </si>
  <si>
    <t>2.44 - 2.45</t>
  </si>
  <si>
    <t>2.54 - 2.59</t>
  </si>
  <si>
    <t>2.51 - 2.56</t>
  </si>
  <si>
    <t>2.52-2.63</t>
  </si>
  <si>
    <t>2.62 - 2.63</t>
  </si>
  <si>
    <t>2.52-2.62</t>
  </si>
  <si>
    <t>2.53 - 2.58</t>
  </si>
  <si>
    <t>2.58-2.60</t>
  </si>
  <si>
    <t>2.55 - 2.61</t>
  </si>
  <si>
    <t>2.51 - 2.53</t>
  </si>
  <si>
    <t>2.53-2.58</t>
  </si>
  <si>
    <t xml:space="preserve">2.53-2.60 </t>
  </si>
  <si>
    <t>2.52-2.57</t>
  </si>
  <si>
    <t>2.55-2.58</t>
  </si>
  <si>
    <t>2.55 - 2.58</t>
  </si>
  <si>
    <t>2.49 - 2.50</t>
  </si>
  <si>
    <t>2.48 - 2.49</t>
  </si>
  <si>
    <t>2.48 - 2.50</t>
  </si>
  <si>
    <t>2.54 - 2.65</t>
  </si>
  <si>
    <t>2.52 - 2.61</t>
  </si>
  <si>
    <t>2.53 - 2.65</t>
  </si>
  <si>
    <t>2.54 - 2.56</t>
  </si>
  <si>
    <t>2.56 - 2.57</t>
  </si>
  <si>
    <t>2.45 - 2.49</t>
  </si>
  <si>
    <t>2.48-2.49</t>
  </si>
  <si>
    <t>2.45 - 2.47</t>
  </si>
  <si>
    <t>2.47 - 2.48</t>
  </si>
  <si>
    <t>2.45-2.48</t>
  </si>
  <si>
    <t>2.43-2.48</t>
  </si>
  <si>
    <t>1.50-1.79</t>
  </si>
  <si>
    <t>2.45-2.47</t>
  </si>
  <si>
    <t>2.44-2.45</t>
  </si>
  <si>
    <t>2.56-2.58</t>
  </si>
  <si>
    <t>2.43-2.45</t>
  </si>
  <si>
    <t>2.43 - 2.45</t>
  </si>
  <si>
    <t>2.40 - 2.48</t>
  </si>
  <si>
    <t>2.44-2.47</t>
  </si>
  <si>
    <t>2.43 - 2.48</t>
  </si>
  <si>
    <t>2.46 - 2.49</t>
  </si>
  <si>
    <t>2.44-2.49</t>
  </si>
  <si>
    <t>2.44 - 2.47</t>
  </si>
  <si>
    <t>2.47-2.49</t>
  </si>
  <si>
    <t>2.44 - 2.48</t>
  </si>
  <si>
    <t>2.47 - 2.49</t>
  </si>
  <si>
    <t>2.44 - 2.46</t>
  </si>
  <si>
    <t>2.46-2.47</t>
  </si>
  <si>
    <t>2.45-2.46</t>
  </si>
  <si>
    <t>2.45 - 2.46</t>
  </si>
  <si>
    <t>2.47-2.48</t>
  </si>
  <si>
    <t>2.45-2.49</t>
  </si>
  <si>
    <t>2.46-2.49</t>
  </si>
  <si>
    <t>2.43 - 2.50</t>
  </si>
  <si>
    <t>2.40-2.48</t>
  </si>
  <si>
    <t>2.40 - 2.42</t>
  </si>
  <si>
    <t>2.42-2.48</t>
  </si>
  <si>
    <t>2.39-2.45</t>
  </si>
  <si>
    <t>2.39 - 2.40</t>
  </si>
  <si>
    <t>2.37-2.49</t>
  </si>
  <si>
    <t>2.40-2.49</t>
  </si>
  <si>
    <t>2.37-2.48</t>
  </si>
  <si>
    <t>2.37 - 2.44</t>
  </si>
  <si>
    <t>2.55 - 2.62</t>
  </si>
  <si>
    <t>2.76 - 7.78</t>
  </si>
  <si>
    <t>2.76-2.77</t>
  </si>
  <si>
    <t>2.76 - 2.77</t>
  </si>
  <si>
    <t>2.78 - 2.80</t>
  </si>
  <si>
    <t>2.76 - 2.81</t>
  </si>
  <si>
    <t>2.92-2.96</t>
  </si>
  <si>
    <t>2.92 - 2.96</t>
  </si>
  <si>
    <t>3.07 - 3.11</t>
  </si>
  <si>
    <t>3.04-3.07</t>
  </si>
  <si>
    <t>3.10-3.15</t>
  </si>
  <si>
    <t>3.01 - 3.03</t>
  </si>
  <si>
    <t>3.02 - 3.03</t>
  </si>
  <si>
    <t>2.98-3.00</t>
  </si>
  <si>
    <t>2.98 - 2.99</t>
  </si>
  <si>
    <t>3.23-3.25</t>
  </si>
  <si>
    <t>3.23 - 3.24</t>
  </si>
  <si>
    <t>3.23 - 3.25</t>
  </si>
  <si>
    <t>3.24 - 3.25</t>
  </si>
  <si>
    <t>3.24-3.25</t>
  </si>
  <si>
    <t>3.48 - 3.50</t>
  </si>
  <si>
    <t>3.48-3.50</t>
  </si>
  <si>
    <t>3.47-3.48</t>
  </si>
  <si>
    <t>3.45-3.49</t>
  </si>
  <si>
    <t>3.45-3.50</t>
  </si>
  <si>
    <t>3.48-3.5</t>
  </si>
  <si>
    <t>3.47 - 3.49</t>
  </si>
  <si>
    <t>3.45 - 3.50</t>
  </si>
  <si>
    <t>3.49 - 3.50</t>
  </si>
  <si>
    <t>3.47-3.50</t>
  </si>
  <si>
    <t>3.47 - 3.48</t>
  </si>
  <si>
    <t>3.48-3.49</t>
  </si>
  <si>
    <t>3.49-3.50</t>
  </si>
  <si>
    <t>3.48 - 3.49</t>
  </si>
  <si>
    <t>3.47 - 3.50</t>
  </si>
  <si>
    <t>3.44-3.48</t>
  </si>
  <si>
    <t>3.46-3.48</t>
  </si>
  <si>
    <t>3.46 - 3.48</t>
  </si>
  <si>
    <t>3.26 - 3.28</t>
  </si>
  <si>
    <t>3.26 - 3.31</t>
  </si>
  <si>
    <t>3.40 - 3.50</t>
  </si>
  <si>
    <t>3.44 - 3.50</t>
  </si>
  <si>
    <t>3.42-3.50</t>
  </si>
  <si>
    <t>3.39-3.50</t>
  </si>
  <si>
    <t>3.39 - 3.40</t>
  </si>
  <si>
    <t>3.40-3.50</t>
  </si>
  <si>
    <t>3.40 - 3.45</t>
  </si>
  <si>
    <t>3.47-3.49</t>
  </si>
  <si>
    <t>3.46 - 3.49</t>
  </si>
  <si>
    <t>3.46-3.49</t>
  </si>
  <si>
    <t>3.43 - 3.48</t>
  </si>
  <si>
    <t>3.43 - 3.45</t>
  </si>
  <si>
    <t>3.45 - 3.48</t>
  </si>
  <si>
    <t>3.46-3.50</t>
  </si>
  <si>
    <t>3.46-3.47</t>
  </si>
  <si>
    <t>3.46 - 3.50</t>
  </si>
  <si>
    <t>3.46 - 3.47</t>
  </si>
  <si>
    <t>3.44-3.50</t>
  </si>
  <si>
    <t>3.44 - 3.48</t>
  </si>
  <si>
    <t>3.44 - 3.45</t>
  </si>
  <si>
    <t>3.42 - 3.50</t>
  </si>
  <si>
    <t>3.42 - 3.44</t>
  </si>
  <si>
    <t>3.41 - 3.50</t>
  </si>
  <si>
    <t>3.41 - 3.46</t>
  </si>
  <si>
    <t>3.45 - 3.47</t>
  </si>
  <si>
    <t>3.45 - 3.49</t>
  </si>
  <si>
    <t>3.45 - 3.46</t>
  </si>
  <si>
    <t>3.45-3.48</t>
  </si>
  <si>
    <t>3.44 - 3.47</t>
  </si>
  <si>
    <t>3.44 - 3.46</t>
  </si>
  <si>
    <t>3.43-3.50</t>
  </si>
  <si>
    <t>3.40 - 3.41</t>
  </si>
  <si>
    <t>3.41-3.50</t>
  </si>
  <si>
    <t>3.38-3.48</t>
  </si>
  <si>
    <t>3.40-3.48</t>
  </si>
  <si>
    <t>3.38 - 3.49</t>
  </si>
  <si>
    <t>3.44 - 3.49</t>
  </si>
  <si>
    <t>3.51-3.56</t>
  </si>
  <si>
    <t>3..51</t>
  </si>
  <si>
    <t>3.45-3.47</t>
  </si>
  <si>
    <t>3.42 - 3.45</t>
  </si>
  <si>
    <t>3.43-3.47</t>
  </si>
  <si>
    <t>3.43-3.46</t>
  </si>
  <si>
    <t>3.44-3.49</t>
  </si>
  <si>
    <t>3.41-3.42</t>
  </si>
  <si>
    <t>3.38-3.40</t>
  </si>
  <si>
    <t>3.22 - 3.25</t>
  </si>
  <si>
    <t>3.22 - 3.24</t>
  </si>
  <si>
    <t>3.22-3.25</t>
  </si>
  <si>
    <t>3.22 - 3.23</t>
  </si>
  <si>
    <t>3.19-3.25</t>
  </si>
  <si>
    <t>3.19 - 3.22</t>
  </si>
  <si>
    <t>3.19 - 3.25</t>
  </si>
  <si>
    <t>3.19 - 3.24</t>
  </si>
  <si>
    <t>3.18-3.19</t>
  </si>
  <si>
    <t>3.19-3.24</t>
  </si>
  <si>
    <t>3.22-3.24</t>
  </si>
  <si>
    <t>3.17-3.25</t>
  </si>
  <si>
    <t>3.20-3.25</t>
  </si>
  <si>
    <t>3.17-3.24</t>
  </si>
  <si>
    <t>3.18-3.24</t>
  </si>
  <si>
    <t>3.23-3.24</t>
  </si>
  <si>
    <t>3.16-3.25</t>
  </si>
  <si>
    <t>3.16 - 3.18</t>
  </si>
  <si>
    <t>3.18-3.25</t>
  </si>
  <si>
    <t>3.11-3.12</t>
  </si>
  <si>
    <t>3.15-3.24</t>
  </si>
  <si>
    <t>3.15 - 3.18</t>
  </si>
  <si>
    <t>3.15 - 3.17</t>
  </si>
  <si>
    <t>3.15 - 3.16</t>
  </si>
  <si>
    <t>3.16 - 3.20</t>
  </si>
  <si>
    <t>3.18 - 3.19</t>
  </si>
  <si>
    <t>3.19 - 3.20</t>
  </si>
  <si>
    <t>3.07 - 3.09</t>
  </si>
  <si>
    <t>3.14 - 3.20</t>
  </si>
  <si>
    <t>3.14 - 3.25</t>
  </si>
  <si>
    <t>3.14 - 3.16</t>
  </si>
  <si>
    <t>3.16 - 3.25</t>
  </si>
  <si>
    <t>3.15 - 3.19</t>
  </si>
  <si>
    <t>3.20 - 3.25</t>
  </si>
  <si>
    <t>3.15-3.20</t>
  </si>
  <si>
    <t>3.00-3.02</t>
  </si>
  <si>
    <t>2.90 - 2.94</t>
  </si>
  <si>
    <t>2.90-2.95</t>
  </si>
  <si>
    <t>2.95-2.99</t>
  </si>
  <si>
    <t>2.94-2.99</t>
  </si>
  <si>
    <t>2.93-2.94</t>
  </si>
  <si>
    <t>2.94-2.95</t>
  </si>
  <si>
    <t>2.93-2.98</t>
  </si>
  <si>
    <t>2.93 - 2.94</t>
  </si>
  <si>
    <t>2.94 - 2.97</t>
  </si>
  <si>
    <t>2.93 - 3.00</t>
  </si>
  <si>
    <t>2.96 - 3.00</t>
  </si>
  <si>
    <t>2.90-2.97</t>
  </si>
  <si>
    <t>2.90 - 2.91</t>
  </si>
  <si>
    <t>2.91-2.97</t>
  </si>
  <si>
    <t>2.88 - 2.97</t>
  </si>
  <si>
    <t>2.85-3.00</t>
  </si>
  <si>
    <t>2.90-3.00</t>
  </si>
  <si>
    <t>2.94-2.97</t>
  </si>
  <si>
    <t>2.93-2.95</t>
  </si>
  <si>
    <t>2.97-3.00</t>
  </si>
  <si>
    <t>2.95-2.98</t>
  </si>
  <si>
    <t>2.93 - 2.98</t>
  </si>
  <si>
    <t>2.97-2.99</t>
  </si>
  <si>
    <t>2.97 - 2.99</t>
  </si>
  <si>
    <t>2.93-2.99</t>
  </si>
  <si>
    <t>2.93 - 2.99</t>
  </si>
  <si>
    <t xml:space="preserve">2.93-3.00 </t>
  </si>
  <si>
    <t>2.93 - 2.96</t>
  </si>
  <si>
    <t>2.96-3.00</t>
  </si>
  <si>
    <t>2.90-2.93</t>
  </si>
  <si>
    <t>2.90-2.91</t>
  </si>
  <si>
    <t>2.92-2.99</t>
  </si>
  <si>
    <t>2.92 - 2.99</t>
  </si>
  <si>
    <t>2.90-2.98</t>
  </si>
  <si>
    <t>2.96-2.98</t>
  </si>
  <si>
    <t>2.96 - 2.97</t>
  </si>
  <si>
    <t>2.74-2.75</t>
  </si>
  <si>
    <t>2.75-2.77</t>
  </si>
  <si>
    <t>2.73-2.74</t>
  </si>
  <si>
    <t>2.73-2.75</t>
  </si>
  <si>
    <t>2.73 - 2.75</t>
  </si>
  <si>
    <t>2.74 - 2.75</t>
  </si>
  <si>
    <t>2.70 - 2.73</t>
  </si>
  <si>
    <t>2.67-2.75</t>
  </si>
  <si>
    <t>2.71-2.75</t>
  </si>
  <si>
    <t>2.72-2.74</t>
  </si>
  <si>
    <t>2.72-2.73</t>
  </si>
  <si>
    <t>2.72 - 2.73</t>
  </si>
  <si>
    <t>2.73 - 2.74</t>
  </si>
  <si>
    <t>2.71-2.72</t>
  </si>
  <si>
    <t>2.72-2.75</t>
  </si>
  <si>
    <t>2.70 - 2.74</t>
  </si>
  <si>
    <t>2.70-2.74</t>
  </si>
  <si>
    <t>2.70-2.71</t>
  </si>
  <si>
    <t>2.77 - 2.78</t>
  </si>
  <si>
    <t>2.80-2.84</t>
  </si>
  <si>
    <t>2.70-2.72</t>
  </si>
  <si>
    <t>2.70-2.73</t>
  </si>
  <si>
    <t>2.68-2.69</t>
  </si>
  <si>
    <t>2.68-2.72</t>
  </si>
  <si>
    <t>2.61-2.65</t>
  </si>
  <si>
    <t>2.78-2.79</t>
  </si>
  <si>
    <t>2.64-2.65</t>
  </si>
  <si>
    <t>2.59-2.63</t>
  </si>
  <si>
    <t>2.57-2.59</t>
  </si>
  <si>
    <t>2.46-2.48</t>
  </si>
  <si>
    <t>2.44-2.46</t>
  </si>
  <si>
    <t>2.40-2.43</t>
  </si>
  <si>
    <t>2.44-2.48</t>
  </si>
  <si>
    <t>2.42-2.44</t>
  </si>
  <si>
    <t>2.41-2.48</t>
  </si>
  <si>
    <t>2.40-2.50</t>
  </si>
  <si>
    <t>2.40 - 2.43</t>
  </si>
  <si>
    <t>2.41-2.50</t>
  </si>
  <si>
    <t>2.39-2.40</t>
  </si>
  <si>
    <t>2.42-2.50</t>
  </si>
  <si>
    <t>2.41 - 2.46</t>
  </si>
  <si>
    <t>2.40-2.41</t>
  </si>
  <si>
    <t>2.39-2.41</t>
  </si>
  <si>
    <t>2.40 - 2.44</t>
  </si>
  <si>
    <t>2.41-2.43</t>
  </si>
  <si>
    <t>2.38-2.40</t>
  </si>
  <si>
    <t>2.39-2.4</t>
  </si>
  <si>
    <t>2.42-2.45</t>
  </si>
  <si>
    <t>2.36-2.38</t>
  </si>
  <si>
    <t>2.38-2.42</t>
  </si>
  <si>
    <t>2.39-2.43</t>
  </si>
  <si>
    <t>2.38-2.43</t>
  </si>
  <si>
    <t>2.18-2.25</t>
  </si>
  <si>
    <t>2.18 - 2.25</t>
  </si>
  <si>
    <t>2.20-2.25</t>
  </si>
  <si>
    <t>2.20 - 2.25</t>
  </si>
  <si>
    <t>2.15-2.25</t>
  </si>
  <si>
    <t>2.20 - 2.24</t>
  </si>
  <si>
    <t>2.24-2.25</t>
  </si>
  <si>
    <t>2.19-2.24</t>
  </si>
  <si>
    <t>2.19 - 2.20</t>
  </si>
  <si>
    <t>2.20-2.24</t>
  </si>
  <si>
    <t>2.15-2.18</t>
  </si>
  <si>
    <t>2.18-2.22</t>
  </si>
  <si>
    <t>2.20 - 2.21</t>
  </si>
  <si>
    <t>2.22-2.25</t>
  </si>
  <si>
    <t>2.18-2.21</t>
  </si>
  <si>
    <t>2.19-2.20</t>
  </si>
  <si>
    <t>2.22 - 2.25</t>
  </si>
  <si>
    <t>2.23-2.25</t>
  </si>
  <si>
    <t>2.22-2.23</t>
  </si>
  <si>
    <t>2.17-2.18</t>
  </si>
  <si>
    <t>2.16-2.21</t>
  </si>
  <si>
    <t>2.20-2.21</t>
  </si>
  <si>
    <t>2.18-2.19</t>
  </si>
  <si>
    <t>2.21-2.25</t>
  </si>
  <si>
    <t>2.18 - 2.20</t>
  </si>
  <si>
    <t>2.15-2.16</t>
  </si>
  <si>
    <t>2.16-2.20</t>
  </si>
  <si>
    <t>2.20 - 2.22</t>
  </si>
  <si>
    <t>2.22 - 2.23</t>
  </si>
  <si>
    <t>2.11-2.13</t>
  </si>
  <si>
    <t>2.13-2.17</t>
  </si>
  <si>
    <t>2.21-2.13</t>
  </si>
  <si>
    <t>2.21 - 2.23</t>
  </si>
  <si>
    <t>2.22-2.24</t>
  </si>
  <si>
    <t>2.19-2.21</t>
  </si>
  <si>
    <t>2.21-2.23</t>
  </si>
  <si>
    <t>2.19-2.22</t>
  </si>
  <si>
    <t>2.19-2.25</t>
  </si>
  <si>
    <t>2.18-2.20</t>
  </si>
  <si>
    <t>2.16-2.22</t>
  </si>
  <si>
    <t>2.16 - 2.17</t>
  </si>
  <si>
    <t>2.17-2.22</t>
  </si>
  <si>
    <t>2.16-2.17</t>
  </si>
  <si>
    <t>2.16-2.18</t>
  </si>
  <si>
    <t>2.12-2.18</t>
  </si>
  <si>
    <t>2.19 - 2.25</t>
  </si>
  <si>
    <t>2.23-2.24</t>
  </si>
  <si>
    <t>2.18-2.23</t>
  </si>
  <si>
    <t>2.19 - 2.21</t>
  </si>
  <si>
    <t>2.24 - 2.25</t>
  </si>
  <si>
    <t>2.12-2.14</t>
  </si>
  <si>
    <t>2.10-2.13</t>
  </si>
  <si>
    <t>2.05-2.07</t>
  </si>
  <si>
    <t>1.99-2.01</t>
  </si>
  <si>
    <t>1.98-2.00</t>
  </si>
  <si>
    <t>1.95-2.0</t>
  </si>
  <si>
    <t>1.95 - 1.98</t>
  </si>
  <si>
    <t>1.98-1.99</t>
  </si>
  <si>
    <t>1.97-1.98</t>
  </si>
  <si>
    <t>1.97-2.00</t>
  </si>
  <si>
    <t>1.97 - 2.00</t>
  </si>
  <si>
    <t>2.01-2.02</t>
  </si>
  <si>
    <t>2.01 - 2.02</t>
  </si>
  <si>
    <t>2.01-2.03</t>
  </si>
  <si>
    <t>2.01 - 2.03</t>
  </si>
  <si>
    <t>2.01 - 2.05</t>
  </si>
  <si>
    <t>2.01-2.05</t>
  </si>
  <si>
    <t>1.98 - 2.00</t>
  </si>
  <si>
    <t>1.99 - 2.00</t>
  </si>
  <si>
    <t>1.73-1.75</t>
  </si>
  <si>
    <t>1.73 - 1.75</t>
  </si>
  <si>
    <t>1.74-1.75</t>
  </si>
  <si>
    <t>1.73 - 1.74</t>
  </si>
  <si>
    <t>1.74 - 1.75</t>
  </si>
  <si>
    <t>1.71-1.72</t>
  </si>
  <si>
    <t>1.70-1.75</t>
  </si>
  <si>
    <t>1.70 - 1.73</t>
  </si>
  <si>
    <t>1.69-1.73</t>
  </si>
  <si>
    <t>1.69-1.74</t>
  </si>
  <si>
    <t>1.72-1.74</t>
  </si>
  <si>
    <t>1.70-1.73</t>
  </si>
  <si>
    <t>1.72-1.73</t>
  </si>
  <si>
    <t>1.70 - 1.74</t>
  </si>
  <si>
    <t>1.71 - 1.75</t>
  </si>
  <si>
    <t>1.72-1.75</t>
  </si>
  <si>
    <t>1.72 - 1.75</t>
  </si>
  <si>
    <t>1.71-1.75</t>
  </si>
  <si>
    <t>1.76-1.77</t>
  </si>
  <si>
    <t>1.76</t>
  </si>
  <si>
    <t>1.72 - 1.74</t>
  </si>
  <si>
    <t>1.73</t>
  </si>
  <si>
    <t>1.75</t>
  </si>
  <si>
    <t>07 Sep 2017</t>
  </si>
  <si>
    <t>08 Sep 2017</t>
  </si>
  <si>
    <t>1.71 - 1.74</t>
  </si>
  <si>
    <t>13 Sep 2017</t>
  </si>
  <si>
    <t>18-Sep-2017</t>
  </si>
  <si>
    <t>19-Sep-2017</t>
  </si>
  <si>
    <t>19 Sep 2017</t>
  </si>
  <si>
    <t>20-Sep-2017</t>
  </si>
  <si>
    <t>21-Sep-2017</t>
  </si>
  <si>
    <t>21 Sep 2017</t>
  </si>
  <si>
    <t>1.72</t>
  </si>
  <si>
    <t>25-Sep-2017</t>
  </si>
  <si>
    <t>26-Sep-2017</t>
  </si>
  <si>
    <t>1.74</t>
  </si>
  <si>
    <t>26 Sep 2017</t>
  </si>
  <si>
    <t>1.71-1.73</t>
  </si>
  <si>
    <t>1.70 - 1.71</t>
  </si>
  <si>
    <t>27 Sep 2017</t>
  </si>
  <si>
    <t>27-Sep-2017</t>
  </si>
  <si>
    <t>28-Sep-2017</t>
  </si>
  <si>
    <t>29 Sep 2017</t>
  </si>
  <si>
    <t>29-Sep-2017</t>
  </si>
  <si>
    <t>1.70</t>
  </si>
  <si>
    <t>1.70 - 1.75</t>
  </si>
  <si>
    <t>02 Oct 2017</t>
  </si>
  <si>
    <t>02-Oct-2017</t>
  </si>
  <si>
    <t>03-Oct-2017</t>
  </si>
  <si>
    <t>03 Oct 2017</t>
  </si>
  <si>
    <t>1.70 - 1.72</t>
  </si>
  <si>
    <t>04 Oct 2017</t>
  </si>
  <si>
    <t>04-Oct-2017</t>
  </si>
  <si>
    <t>05-Oct-2017</t>
  </si>
  <si>
    <t>05 Oct 2017</t>
  </si>
  <si>
    <t>06 Oct 2017</t>
  </si>
  <si>
    <t>09 Oct 2017</t>
  </si>
  <si>
    <t>09-Oct-2017</t>
  </si>
  <si>
    <t>11 Oct 2017</t>
  </si>
  <si>
    <t>11-Oct-2017</t>
  </si>
  <si>
    <t>12-Oct-2017</t>
  </si>
  <si>
    <t>17 Oct 2017</t>
  </si>
  <si>
    <t>18 Oct 2017</t>
  </si>
  <si>
    <t>18-Oct-2017</t>
  </si>
  <si>
    <t>19-Oct-2017</t>
  </si>
  <si>
    <t>19 Oct 2017</t>
  </si>
  <si>
    <t>1.71 - 1.73</t>
  </si>
  <si>
    <t>20-Oct-2017</t>
  </si>
  <si>
    <t>24-Oct-2017</t>
  </si>
  <si>
    <t>24 Oct 2017</t>
  </si>
  <si>
    <t>25-Oct-2017</t>
  </si>
  <si>
    <t>26-Oct-2017</t>
  </si>
  <si>
    <t>1.68</t>
  </si>
  <si>
    <t>27 Oct 2017</t>
  </si>
  <si>
    <t>1.65 - 1.67</t>
  </si>
  <si>
    <t>1.65-1.67</t>
  </si>
  <si>
    <t>30 Oct 2017</t>
  </si>
  <si>
    <t>30-Oct-2017</t>
  </si>
  <si>
    <t>1.63</t>
  </si>
  <si>
    <t>1.63 - 1.75</t>
  </si>
  <si>
    <t>31-Oct-2017</t>
  </si>
  <si>
    <t>1.65</t>
  </si>
  <si>
    <t>31 Oct 2017</t>
  </si>
  <si>
    <t>1.63 - 1.7</t>
  </si>
  <si>
    <t>1.65-1.70</t>
  </si>
  <si>
    <t>1.65 - 1.75</t>
  </si>
  <si>
    <t>01 Nov 2017</t>
  </si>
  <si>
    <t>1.65 - 1.7</t>
  </si>
  <si>
    <t>1.65 - 1.68</t>
  </si>
  <si>
    <t>01-Nov-2017</t>
  </si>
  <si>
    <t>02-Nov-2017</t>
  </si>
  <si>
    <t>1.71</t>
  </si>
  <si>
    <t>02 Nov 2017</t>
  </si>
  <si>
    <t>1.68 - 1.75</t>
  </si>
  <si>
    <t>03-Nov-2017</t>
  </si>
  <si>
    <t>1.68 - 1.70</t>
  </si>
  <si>
    <t>1.69</t>
  </si>
  <si>
    <t>06-Nov-2017</t>
  </si>
  <si>
    <t>1.65 - 1.74</t>
  </si>
  <si>
    <t>07-Nov-2017</t>
  </si>
  <si>
    <t>07 Nov 2017</t>
  </si>
  <si>
    <t>1.68-1.75</t>
  </si>
  <si>
    <t>08 Nov 2017</t>
  </si>
  <si>
    <t>1.70-1.74</t>
  </si>
  <si>
    <t>08-Nov-2017</t>
  </si>
  <si>
    <t>09-Nov-2017</t>
  </si>
  <si>
    <t>09 Nov 2017</t>
  </si>
  <si>
    <t>1.65-1.75</t>
  </si>
  <si>
    <t>13 Nov 2017</t>
  </si>
  <si>
    <t>1.64 - 1.75</t>
  </si>
  <si>
    <t>1.64-1.75</t>
  </si>
  <si>
    <t>13-Nov-2017</t>
  </si>
  <si>
    <t>14-Nov-2017</t>
  </si>
  <si>
    <t>1.65 - 1.70</t>
  </si>
  <si>
    <t>15 Nov 2017</t>
  </si>
  <si>
    <t>15-Nov-2017</t>
  </si>
  <si>
    <t>16-Nov-2017</t>
  </si>
  <si>
    <t>16 Nov 2017</t>
  </si>
  <si>
    <t>17 Nov 2017</t>
  </si>
  <si>
    <t>1.68-1.73</t>
  </si>
  <si>
    <t>17-Nov-2017</t>
  </si>
  <si>
    <t>1.67</t>
  </si>
  <si>
    <t>1.69 - 1.75</t>
  </si>
  <si>
    <t>20 Nov 2017</t>
  </si>
  <si>
    <t>20-Nov-2017</t>
  </si>
  <si>
    <t>1.64</t>
  </si>
  <si>
    <t>1.64 - 1.73</t>
  </si>
  <si>
    <t>21-Nov-2017</t>
  </si>
  <si>
    <t>21 Nov 2017</t>
  </si>
  <si>
    <t>22 Nov 2017</t>
  </si>
  <si>
    <t>1.69-1.75</t>
  </si>
  <si>
    <t>22-Nov-2017</t>
  </si>
  <si>
    <t>24 Nov 2017</t>
  </si>
  <si>
    <t>1.71-1.74</t>
  </si>
  <si>
    <t>27 Nov 2017</t>
  </si>
  <si>
    <t>27-Nov-2017</t>
  </si>
  <si>
    <t>1.67 - 1.75</t>
  </si>
  <si>
    <t>28-Nov-2017</t>
  </si>
  <si>
    <t>1.69 - 1.74</t>
  </si>
  <si>
    <t>28 Nov 2017</t>
  </si>
  <si>
    <t>29-Nov-2017</t>
  </si>
  <si>
    <t>30-Nov-2017</t>
  </si>
  <si>
    <t>x</t>
  </si>
  <si>
    <t>01 Dec 2017</t>
  </si>
  <si>
    <t>04 Dec 2017</t>
  </si>
  <si>
    <t>1.73-1.74</t>
  </si>
  <si>
    <t>04-Dec-2017</t>
  </si>
  <si>
    <t>05-Dec-2017</t>
  </si>
  <si>
    <t>06 Dec 2017</t>
  </si>
  <si>
    <t>06-Dec-2017</t>
  </si>
  <si>
    <t>07-Dec-2017</t>
  </si>
  <si>
    <t>07 Dec 2017</t>
  </si>
  <si>
    <t>11-Dec-2017</t>
  </si>
  <si>
    <t>12-Dec-2017</t>
  </si>
  <si>
    <t>13-Dec-2017</t>
  </si>
  <si>
    <t>14-Dec-2017</t>
  </si>
  <si>
    <t>15 Dec 2017</t>
  </si>
  <si>
    <t>15-Dec-2017</t>
  </si>
  <si>
    <t>1.60</t>
  </si>
  <si>
    <t>1.61 - 1.75</t>
  </si>
  <si>
    <t>18 Dec 2017</t>
  </si>
  <si>
    <t>18-Dec-2017</t>
  </si>
  <si>
    <t>19-Dec-2017</t>
  </si>
  <si>
    <t>20-Dec-2017</t>
  </si>
  <si>
    <t>21-Dec-2017</t>
  </si>
  <si>
    <t>27 Dec 2017</t>
  </si>
  <si>
    <t>1.69 - 1.70</t>
  </si>
  <si>
    <t>27-Dec-2017</t>
  </si>
  <si>
    <t>28 Dec 2017</t>
  </si>
  <si>
    <t>1.69-1.70</t>
  </si>
  <si>
    <t>28-Dec-2017</t>
  </si>
  <si>
    <t>29 Dec 2017</t>
  </si>
  <si>
    <t>29-Dec-2017</t>
  </si>
  <si>
    <t>03 Jan 2018</t>
  </si>
  <si>
    <t>03-Jan-2018</t>
  </si>
  <si>
    <t>04-Jan-2018</t>
  </si>
  <si>
    <t>04 Jan 2018</t>
  </si>
  <si>
    <t>05-Jan-2018</t>
  </si>
  <si>
    <t>08-Jan-2018</t>
  </si>
  <si>
    <t>09-Jan-2018</t>
  </si>
  <si>
    <t>10 Jan 2018</t>
  </si>
  <si>
    <t>10-Jan-2018</t>
  </si>
  <si>
    <t>11-Jan-2018</t>
  </si>
  <si>
    <t>11 Jan 2018</t>
  </si>
  <si>
    <t>12-Jan-2018</t>
  </si>
  <si>
    <t>15-Jan-2018</t>
  </si>
  <si>
    <t>16-Jan-2018</t>
  </si>
  <si>
    <t>17 Jan 2018</t>
  </si>
  <si>
    <t>17-Jan-2018</t>
  </si>
  <si>
    <t>18-Jan-2018</t>
  </si>
  <si>
    <t>19-Jan-2018</t>
  </si>
  <si>
    <t>22 Jan 2018</t>
  </si>
  <si>
    <t>22-Jan-2018</t>
  </si>
  <si>
    <t>23-Jan-2018</t>
  </si>
  <si>
    <t>23 Jan 2018</t>
  </si>
  <si>
    <t>24-Jan-2018</t>
  </si>
  <si>
    <t>25-Jan-2018</t>
  </si>
  <si>
    <t>29-Jan-2018</t>
  </si>
  <si>
    <t>30-Jan-2018</t>
  </si>
  <si>
    <t>30 Jan 2018</t>
  </si>
  <si>
    <t>31-Jan-2018</t>
  </si>
  <si>
    <t>01-Feb-2018</t>
  </si>
  <si>
    <t>02-Feb-2018</t>
  </si>
  <si>
    <t>05 Feb 2018</t>
  </si>
  <si>
    <t>05-Feb-2018</t>
  </si>
  <si>
    <t>07-Feb-2018</t>
  </si>
  <si>
    <t>1.78</t>
  </si>
  <si>
    <t>08-Feb-2018</t>
  </si>
  <si>
    <t>09 Feb 2018</t>
  </si>
  <si>
    <t>12 Feb 2018</t>
  </si>
  <si>
    <t>12-Feb-2018</t>
  </si>
  <si>
    <t>13-Feb-2018</t>
  </si>
  <si>
    <t>13 Feb 2018</t>
  </si>
  <si>
    <t>14 Feb 2018</t>
  </si>
  <si>
    <t>14-Feb-2018</t>
  </si>
  <si>
    <t>15-Feb-2018</t>
  </si>
  <si>
    <t>19 Feb 2018</t>
  </si>
  <si>
    <t>19-Feb-2018</t>
  </si>
  <si>
    <t>20-Feb-2018</t>
  </si>
  <si>
    <t>21 Feb 2018</t>
  </si>
  <si>
    <t>21-Feb-2018</t>
  </si>
  <si>
    <t>22-Feb-2018</t>
  </si>
  <si>
    <t>22 Feb 2018</t>
  </si>
  <si>
    <t>23 Feb 2018</t>
  </si>
  <si>
    <t>1.70-1.72</t>
  </si>
  <si>
    <t>26-Feb-2018</t>
  </si>
  <si>
    <t>27-Feb-2018</t>
  </si>
  <si>
    <t>27 Feb 2018</t>
  </si>
  <si>
    <t>28-Feb-2018</t>
  </si>
  <si>
    <t>01-Mar-2018</t>
  </si>
  <si>
    <t>1.69 - 1.72</t>
  </si>
  <si>
    <t>02 Mar 2018</t>
  </si>
  <si>
    <t>02-Mar-2018</t>
  </si>
  <si>
    <t>05 Mar 2018</t>
  </si>
  <si>
    <t>05-Mar-2018</t>
  </si>
  <si>
    <t>06-Mar-2018</t>
  </si>
  <si>
    <t>06 Mar 2018</t>
  </si>
  <si>
    <t>07-Mar-2018</t>
  </si>
  <si>
    <t>08-Mar-2018</t>
  </si>
  <si>
    <t>08 Mar 2018</t>
  </si>
  <si>
    <t>09 Mar 2018</t>
  </si>
  <si>
    <t>12 Mar 2018</t>
  </si>
  <si>
    <t>12-Mar-2018</t>
  </si>
  <si>
    <t>13-Mar-2018</t>
  </si>
  <si>
    <t>13 Mar 2018</t>
  </si>
  <si>
    <t>14 Mar 2018</t>
  </si>
  <si>
    <t>14-Mar-2018</t>
  </si>
  <si>
    <t>15-Mar-2018</t>
  </si>
  <si>
    <t>15 Mar 2018</t>
  </si>
  <si>
    <t>19 Mar 2018</t>
  </si>
  <si>
    <t>19-Mar-2018</t>
  </si>
  <si>
    <t>20-Mar-2018</t>
  </si>
  <si>
    <t>20 Mar 2018</t>
  </si>
  <si>
    <t>21 Mar 2018</t>
  </si>
  <si>
    <t>21-Mar-2018</t>
  </si>
  <si>
    <t>22-Mar-2018</t>
  </si>
  <si>
    <t>22 Mar 2018</t>
  </si>
  <si>
    <t>23 Mar 2018</t>
  </si>
  <si>
    <t>26-Mar-2018</t>
  </si>
  <si>
    <t>27-Mar-2018</t>
  </si>
  <si>
    <t>1.77 - 1.85</t>
  </si>
  <si>
    <t>1.77 - 1.82</t>
  </si>
  <si>
    <t>28-Mar-2018</t>
  </si>
  <si>
    <t>29-Mar-2018</t>
  </si>
  <si>
    <t>1.76 - 1.85</t>
  </si>
  <si>
    <t>1.76 - 1.79</t>
  </si>
  <si>
    <t>03-Apr-2018</t>
  </si>
  <si>
    <t>03 Apr 2018</t>
  </si>
  <si>
    <t>04 Apr 2018</t>
  </si>
  <si>
    <t>04-Apr-2018</t>
  </si>
  <si>
    <t>05-Apr-2018</t>
  </si>
  <si>
    <t>09-Apr-2018</t>
  </si>
  <si>
    <t>10-Apr-2018</t>
  </si>
  <si>
    <t>11 Apr 2018</t>
  </si>
  <si>
    <t>11-Apr-2018</t>
  </si>
  <si>
    <t>12-Apr-2018</t>
  </si>
  <si>
    <t>1.76 - 1.82</t>
  </si>
  <si>
    <t>16 Apr 2018</t>
  </si>
  <si>
    <t>16-Apr-2018</t>
  </si>
  <si>
    <t>17-Apr-2018</t>
  </si>
  <si>
    <t>17 Apr 2018</t>
  </si>
  <si>
    <t>18 Apr 2018</t>
  </si>
  <si>
    <t>18-Apr-2018</t>
  </si>
  <si>
    <t>19-Apr-2018</t>
  </si>
  <si>
    <t>19 Apr 2018</t>
  </si>
  <si>
    <t>23 Apr 2018</t>
  </si>
  <si>
    <t>23-Apr-2018</t>
  </si>
  <si>
    <t>24-Apr-2018</t>
  </si>
  <si>
    <t>26-Apr-2018</t>
  </si>
  <si>
    <t>27 Apr 2018</t>
  </si>
  <si>
    <t>27-Apr-2018</t>
  </si>
  <si>
    <t>30-Apr-2018</t>
  </si>
  <si>
    <t>01-May-2018</t>
  </si>
  <si>
    <t>01 May 2018</t>
  </si>
  <si>
    <t>02 May 2018</t>
  </si>
  <si>
    <t>02-May-2018</t>
  </si>
  <si>
    <t>03-May-2018</t>
  </si>
  <si>
    <t>03 May 2018</t>
  </si>
  <si>
    <t>04 May 2018</t>
  </si>
  <si>
    <t>07-May-2018</t>
  </si>
  <si>
    <t>08-May-2018</t>
  </si>
  <si>
    <t>1.76 - 1.90</t>
  </si>
  <si>
    <t>1.76 - 1.77</t>
  </si>
  <si>
    <t>09-May-2018</t>
  </si>
  <si>
    <t>10-May-2018</t>
  </si>
  <si>
    <t>1.81 - 1.85</t>
  </si>
  <si>
    <t>1.76 - 1.86</t>
  </si>
  <si>
    <t>1.81</t>
  </si>
  <si>
    <t>14-May-2018</t>
  </si>
  <si>
    <t>15-May-2018</t>
  </si>
  <si>
    <t>1.76 - 1.81</t>
  </si>
  <si>
    <t>16-May-2018</t>
  </si>
  <si>
    <t>17-May-2018</t>
  </si>
  <si>
    <t>21-May-2018</t>
  </si>
  <si>
    <t>22-May-2018</t>
  </si>
  <si>
    <t>1.80</t>
  </si>
  <si>
    <t>1.76 - 1.80</t>
  </si>
  <si>
    <t>23-May-2018</t>
  </si>
  <si>
    <t>24-May-2018</t>
  </si>
  <si>
    <t>25 May 2018</t>
  </si>
  <si>
    <t>28-May-2018</t>
  </si>
  <si>
    <t>29-May-2018</t>
  </si>
  <si>
    <t>30-May-2018</t>
  </si>
  <si>
    <t>31-May-2018</t>
  </si>
  <si>
    <t>01-Jun-2018</t>
  </si>
  <si>
    <t>05 Jun 2018</t>
  </si>
  <si>
    <t>06-Jun-2018</t>
  </si>
  <si>
    <t>07-Jun-2018</t>
  </si>
  <si>
    <t>11 Jun 2018</t>
  </si>
  <si>
    <t>11-Jun-2018</t>
  </si>
  <si>
    <t>12-Jun-2018</t>
  </si>
  <si>
    <t>12 Jun 2018</t>
  </si>
  <si>
    <t>13 Jun 2018</t>
  </si>
  <si>
    <t>13-Jun-2018</t>
  </si>
  <si>
    <t>14-Jun-2018</t>
  </si>
  <si>
    <t>18 Jun 2018</t>
  </si>
  <si>
    <t>18-Jun-2018</t>
  </si>
  <si>
    <t>19-Jun-2018</t>
  </si>
  <si>
    <t>20-Jun-2018</t>
  </si>
  <si>
    <t>21-Jun-2018</t>
  </si>
  <si>
    <t>21 Jun 2018</t>
  </si>
  <si>
    <t>25-Jun-2018</t>
  </si>
  <si>
    <t>26-Jun-2018</t>
  </si>
  <si>
    <t>27 Jun 2018</t>
  </si>
  <si>
    <t>27-Jun-2018</t>
  </si>
  <si>
    <t>28-Jun-2018</t>
  </si>
  <si>
    <t>28 Jun 2018</t>
  </si>
  <si>
    <t>02 Jul 2018</t>
  </si>
  <si>
    <t>02-Jul-2018</t>
  </si>
  <si>
    <t>03-Jul-2018</t>
  </si>
  <si>
    <t>03 Jul 2018</t>
  </si>
  <si>
    <t>04 Jul 2018</t>
  </si>
  <si>
    <t>04-Jul-2018</t>
  </si>
  <si>
    <t>05-Jul-2018</t>
  </si>
  <si>
    <t>05 Jul 2018</t>
  </si>
  <si>
    <t>06 Jul 2018</t>
  </si>
  <si>
    <t>06-Jul-2018</t>
  </si>
  <si>
    <t>09-Jul-2018</t>
  </si>
  <si>
    <t>10-Jul-2018</t>
  </si>
  <si>
    <t>10 Jul 2018</t>
  </si>
  <si>
    <t>11 Jul 2018</t>
  </si>
  <si>
    <t>11-Jul-2018</t>
  </si>
  <si>
    <t>12-Jul-2018</t>
  </si>
  <si>
    <t>13 Jul 2018</t>
  </si>
  <si>
    <t>13-Jul-2018</t>
  </si>
  <si>
    <t>16 Jul 2018</t>
  </si>
  <si>
    <t>16-Jul-2018</t>
  </si>
  <si>
    <t>17-Jul-2018</t>
  </si>
  <si>
    <t>18 Jul 2018</t>
  </si>
  <si>
    <t>18-Jul-2018</t>
  </si>
  <si>
    <t>19-Jul-2018</t>
  </si>
  <si>
    <t>19 Jul 2018</t>
  </si>
  <si>
    <t>20 Jul 2018</t>
  </si>
  <si>
    <t>20-Jul-2018</t>
  </si>
  <si>
    <t>23 Jul 2018</t>
  </si>
  <si>
    <t>23-Jul-2018</t>
  </si>
  <si>
    <t>24-Jul-2018</t>
  </si>
  <si>
    <t>24 Jul 2018</t>
  </si>
  <si>
    <t>25-Jul-2018</t>
  </si>
  <si>
    <t>26-Jul-2018</t>
  </si>
  <si>
    <t>30-Jul-2018</t>
  </si>
  <si>
    <t>31-Jul-2018</t>
  </si>
  <si>
    <t>31 Jul 2018</t>
  </si>
  <si>
    <t>01-Aug-2018</t>
  </si>
  <si>
    <t>02-Aug-2018</t>
  </si>
  <si>
    <t>02 Aug 2018</t>
  </si>
  <si>
    <t>03 Aug 2018</t>
  </si>
  <si>
    <t>03-Aug-2018</t>
  </si>
  <si>
    <t>06-Aug-2018</t>
  </si>
  <si>
    <t>07-Aug-2018</t>
  </si>
  <si>
    <t>08 Aug 2018</t>
  </si>
  <si>
    <t>08-Aug-2018</t>
  </si>
  <si>
    <t>09-Aug-2018</t>
  </si>
  <si>
    <t>09 Aug 2018</t>
  </si>
  <si>
    <t>1.70 -1.73</t>
  </si>
  <si>
    <t>13 Aug 2018</t>
  </si>
  <si>
    <t>13-Aug-2018</t>
  </si>
  <si>
    <t>14-Aug-2018</t>
  </si>
  <si>
    <t>14 Aug 2018</t>
  </si>
  <si>
    <t>15-Aug-2018</t>
  </si>
  <si>
    <t>16-Aug-2018</t>
  </si>
  <si>
    <t>16 Aug 2018</t>
  </si>
  <si>
    <t>17 Aug 2018</t>
  </si>
  <si>
    <t>17-Aug-2018</t>
  </si>
  <si>
    <t>20 Aug 2018</t>
  </si>
  <si>
    <t>20-Aug-2018</t>
  </si>
  <si>
    <t>21-Aug-2018</t>
  </si>
  <si>
    <t>22-Aug-2018</t>
  </si>
  <si>
    <t>23-Aug-2018</t>
  </si>
  <si>
    <t>23 Aug 2018</t>
  </si>
  <si>
    <t>24 Aug 2018</t>
  </si>
  <si>
    <t>27 Aug 2018</t>
  </si>
  <si>
    <t>27-Aug-2018</t>
  </si>
  <si>
    <t>28-Aug-2018</t>
  </si>
  <si>
    <t>29 Aug 2018</t>
  </si>
  <si>
    <t>29-Aug-2018</t>
  </si>
  <si>
    <t>30-Aug-2018</t>
  </si>
  <si>
    <t>03 Sep 2018</t>
  </si>
  <si>
    <t>03-Sep-2018</t>
  </si>
  <si>
    <t>04-Sep-2018</t>
  </si>
  <si>
    <t>04 Sep 2018</t>
  </si>
  <si>
    <t>05 Sep 2018</t>
  </si>
  <si>
    <t>05-Sep-2018</t>
  </si>
  <si>
    <t>06-Sep-2018</t>
  </si>
  <si>
    <t>10-Sep-2018</t>
  </si>
  <si>
    <t>11-Sep-2018</t>
  </si>
  <si>
    <t>12 Sep 2018</t>
  </si>
  <si>
    <t>12-Sep-2018</t>
  </si>
  <si>
    <t>13-Sep-2018</t>
  </si>
  <si>
    <t>13 Sep 2018</t>
  </si>
  <si>
    <t>17-Sep-2018</t>
  </si>
  <si>
    <t>18-Sep-2018</t>
  </si>
  <si>
    <t>1.72 - 1.73</t>
  </si>
  <si>
    <t>19 Sep 2018</t>
  </si>
  <si>
    <t>19-Sep-2018</t>
  </si>
  <si>
    <t>20-Sep-2018</t>
  </si>
  <si>
    <t>20 Sep 2018</t>
  </si>
  <si>
    <t>24 Sep 2018</t>
  </si>
  <si>
    <t>24-Sep-2018</t>
  </si>
  <si>
    <t>25-Sep-2018</t>
  </si>
  <si>
    <t>26-Sep-2018</t>
  </si>
  <si>
    <t>27-Sep-2018</t>
  </si>
  <si>
    <t>27 Sep 2018</t>
  </si>
  <si>
    <t>01-Oct-2018</t>
  </si>
  <si>
    <t>02-Oct-2018</t>
  </si>
  <si>
    <t>02 Oct 2018</t>
  </si>
  <si>
    <t>03 Oct 2018</t>
  </si>
  <si>
    <t>03-Oct-2018</t>
  </si>
  <si>
    <t>04-Oct-2018</t>
  </si>
  <si>
    <t>04 Oct 2018</t>
  </si>
  <si>
    <t>05 Oct 2018</t>
  </si>
  <si>
    <t>05-Oct-2018</t>
  </si>
  <si>
    <t>08 Oct 2018</t>
  </si>
  <si>
    <t>08-Oct-2018</t>
  </si>
  <si>
    <t>09-Oct-2018</t>
  </si>
  <si>
    <t>09 Oct 2018</t>
  </si>
  <si>
    <t>10 Oct 2018</t>
  </si>
  <si>
    <t>10-Oct-2018</t>
  </si>
  <si>
    <t>11-Oct-2018</t>
  </si>
  <si>
    <t>12 Oct 2018</t>
  </si>
  <si>
    <t>12-Oct-2018</t>
  </si>
  <si>
    <t>15 Oct 2018</t>
  </si>
  <si>
    <t>15-Oct-2018</t>
  </si>
  <si>
    <t>16-Oct-2018</t>
  </si>
  <si>
    <t>16 Oct 2018</t>
  </si>
  <si>
    <t>17 Oct 2018</t>
  </si>
  <si>
    <t>17-Oct-2018</t>
  </si>
  <si>
    <t>18-Oct-2018</t>
  </si>
  <si>
    <t>19 Oct 2018</t>
  </si>
  <si>
    <t>19-Oct-2018</t>
  </si>
  <si>
    <t>23-Oct-2018</t>
  </si>
  <si>
    <t>24-Oct-2018</t>
  </si>
  <si>
    <t>25-Oct-2018</t>
  </si>
  <si>
    <t>29-Oct-2018</t>
  </si>
  <si>
    <t>30-Oct-2018</t>
  </si>
  <si>
    <t>31-Oct-2018</t>
  </si>
  <si>
    <t>01-Nov-2018</t>
  </si>
  <si>
    <t>1.76 - 1.78</t>
  </si>
  <si>
    <t>1.78 - 1.80</t>
  </si>
  <si>
    <t>1.78 - 1.79</t>
  </si>
  <si>
    <t>1.80 - 1.85</t>
  </si>
  <si>
    <t>05-Nov-2018</t>
  </si>
  <si>
    <t>06-Nov-2018</t>
  </si>
  <si>
    <t>1.80 - 1.81</t>
  </si>
  <si>
    <t>07-Nov-2018</t>
  </si>
  <si>
    <t>08-Nov-2018</t>
  </si>
  <si>
    <t>1.77 - 1.80</t>
  </si>
  <si>
    <t>1.76 - 1.8</t>
  </si>
  <si>
    <t>12-Nov-2018</t>
  </si>
  <si>
    <t>13-Nov-2018</t>
  </si>
  <si>
    <t>1.77</t>
  </si>
  <si>
    <t>14-Nov-2018</t>
  </si>
  <si>
    <t>15-Nov-2018</t>
  </si>
  <si>
    <t>23 Nov 18</t>
  </si>
  <si>
    <t>340</t>
  </si>
  <si>
    <t>0</t>
  </si>
  <si>
    <t>04 Dec 18</t>
  </si>
  <si>
    <t>150</t>
  </si>
  <si>
    <t>04 Jan 19</t>
  </si>
  <si>
    <t>1.94</t>
  </si>
  <si>
    <t>18 Feb 2019</t>
  </si>
  <si>
    <t>200</t>
  </si>
  <si>
    <t>04 Mar 2019</t>
  </si>
  <si>
    <t>05 Feb 2019</t>
  </si>
  <si>
    <t>14 Feb 2019</t>
  </si>
  <si>
    <t>1.85</t>
  </si>
  <si>
    <t>1.86</t>
  </si>
  <si>
    <t>100</t>
  </si>
  <si>
    <t>15 Mar 2019</t>
  </si>
  <si>
    <t>500</t>
  </si>
  <si>
    <t>1.84</t>
  </si>
  <si>
    <t>400</t>
  </si>
  <si>
    <t>19 Feb 2019</t>
  </si>
  <si>
    <t>800</t>
  </si>
  <si>
    <t>25 Feb 2019</t>
  </si>
  <si>
    <t>240</t>
  </si>
  <si>
    <t>2</t>
  </si>
  <si>
    <t>180</t>
  </si>
  <si>
    <t>20</t>
  </si>
  <si>
    <t>1</t>
  </si>
  <si>
    <t>20 Feb 2019</t>
  </si>
  <si>
    <t>1000</t>
  </si>
  <si>
    <t>700</t>
  </si>
  <si>
    <t>21 Feb 2019</t>
  </si>
  <si>
    <t>540</t>
  </si>
  <si>
    <t>475</t>
  </si>
  <si>
    <t>25</t>
  </si>
  <si>
    <t>575</t>
  </si>
  <si>
    <t>26 Feb 2019</t>
  </si>
  <si>
    <t>300</t>
  </si>
  <si>
    <t>1.83</t>
  </si>
  <si>
    <t>1.77-1.82</t>
  </si>
  <si>
    <t>18-Apr-2019</t>
  </si>
  <si>
    <t>23-Apr-2019</t>
  </si>
  <si>
    <t>1.64 - 1.65</t>
  </si>
  <si>
    <t>477</t>
  </si>
  <si>
    <t>1500</t>
  </si>
  <si>
    <t>1023</t>
  </si>
  <si>
    <t>1.76-1.80</t>
  </si>
  <si>
    <t>1.55 - 1.61</t>
  </si>
  <si>
    <t>1.55 - 1.57</t>
  </si>
  <si>
    <t>1.51 - 1.53</t>
  </si>
  <si>
    <t>1.51 - 1.52</t>
  </si>
  <si>
    <t>1.48-1.49</t>
  </si>
  <si>
    <t>1.48 - 1.50</t>
  </si>
  <si>
    <t>1.48 - 1.49</t>
  </si>
  <si>
    <t>1.47-1.50</t>
  </si>
  <si>
    <t>1.48-1.50</t>
  </si>
  <si>
    <t>1.49-1.50</t>
  </si>
  <si>
    <t>1.50</t>
  </si>
  <si>
    <t>1.47-1.48</t>
  </si>
  <si>
    <t>1.46-1.47</t>
  </si>
  <si>
    <t>18 Jun 2019</t>
  </si>
  <si>
    <t>1.45 -1.46</t>
  </si>
  <si>
    <t>1.47-1.49</t>
  </si>
  <si>
    <t>1.49</t>
  </si>
  <si>
    <t>1.44-1.45</t>
  </si>
  <si>
    <t>1.43-1.48</t>
  </si>
  <si>
    <t>02-Jul-2019</t>
  </si>
  <si>
    <t>08-Jul-2019</t>
  </si>
  <si>
    <t>09-Jul-2019</t>
  </si>
  <si>
    <t>1.49 - 1.50</t>
  </si>
  <si>
    <t>200m</t>
  </si>
  <si>
    <t>0m</t>
  </si>
  <si>
    <t>500m</t>
  </si>
  <si>
    <t>450m</t>
  </si>
  <si>
    <t>15-Jul-2019</t>
  </si>
  <si>
    <t>16-Jul-2019</t>
  </si>
  <si>
    <t>150m</t>
  </si>
  <si>
    <t>400m</t>
  </si>
  <si>
    <t xml:space="preserve">1.44 - 1.48 </t>
  </si>
  <si>
    <t>1.38 - 1.40</t>
  </si>
  <si>
    <t>300m</t>
  </si>
  <si>
    <t>550m</t>
  </si>
  <si>
    <t>1.46 - 1.47</t>
  </si>
  <si>
    <t>1.46 - 1.50</t>
  </si>
  <si>
    <t>1.36 - 1.37</t>
  </si>
  <si>
    <t>1.37 - 1.39</t>
  </si>
  <si>
    <t>1.31 - 1.32</t>
  </si>
  <si>
    <t>1.32 -  1.34</t>
  </si>
  <si>
    <t>1.51 -1.70</t>
  </si>
  <si>
    <t>1.51-1.75</t>
  </si>
  <si>
    <t>1.60-1.75</t>
  </si>
  <si>
    <t>1.51-1.55</t>
  </si>
  <si>
    <t>1.21 - 1.22</t>
  </si>
  <si>
    <t>0.98 - 1.00</t>
  </si>
  <si>
    <t>1.42 - 1.43</t>
  </si>
  <si>
    <t>0.99 - 1.00</t>
  </si>
  <si>
    <t>0.98 - 0.99</t>
  </si>
  <si>
    <t>1.03 - 1.06</t>
  </si>
  <si>
    <t>1.01 - 1.07</t>
  </si>
  <si>
    <t>0.97 - 0.98</t>
  </si>
  <si>
    <t>1.01 - 1.05</t>
  </si>
  <si>
    <t>0.97 - 0.99</t>
  </si>
  <si>
    <t>01 Oct 2019</t>
  </si>
  <si>
    <t>01-Oct-2019</t>
  </si>
  <si>
    <t>1.02 - 1.03</t>
  </si>
  <si>
    <t>1.01 - 1.02</t>
  </si>
  <si>
    <t>1.03 - 1.05</t>
  </si>
  <si>
    <t>1.02 - 1.05</t>
  </si>
  <si>
    <t>1.05 - 1.07</t>
  </si>
  <si>
    <t>15-Apr-2020</t>
  </si>
  <si>
    <t>0.96 - 0.98</t>
  </si>
  <si>
    <t>0.95 - 1.00</t>
  </si>
  <si>
    <t>0.97 - 1.00</t>
  </si>
  <si>
    <t>0.90 - 0.93</t>
  </si>
  <si>
    <t>0.32 - 0.43</t>
  </si>
  <si>
    <t>0.38 - 0.43</t>
  </si>
  <si>
    <t>NZGS, Kauris, RB Bills</t>
  </si>
  <si>
    <t>Total offers submitted</t>
  </si>
  <si>
    <t>Total No. of offers submitted</t>
  </si>
  <si>
    <t>Total successful offers</t>
  </si>
  <si>
    <t>Total No. of successful offers</t>
  </si>
  <si>
    <t>May 2021</t>
  </si>
  <si>
    <t>Apr 2033</t>
  </si>
  <si>
    <t>Apr 2037</t>
  </si>
  <si>
    <t>NZGBs eligible for purchase</t>
  </si>
  <si>
    <t>0.260 - 0.296</t>
  </si>
  <si>
    <t>1.385 - 1.415</t>
  </si>
  <si>
    <t>1.668 - 1.730</t>
  </si>
  <si>
    <t>1.650 - 1.668</t>
  </si>
  <si>
    <t>Apr 2023</t>
  </si>
  <si>
    <t>Apr 2027</t>
  </si>
  <si>
    <t>Apr 2029</t>
  </si>
  <si>
    <t>0.528 - 0.530</t>
  </si>
  <si>
    <t>0.500 - 0.528</t>
  </si>
  <si>
    <t>0.930 - 0.935</t>
  </si>
  <si>
    <t>0.895 - 0.930</t>
  </si>
  <si>
    <t>1.110 - 1.128</t>
  </si>
  <si>
    <t>0.990 - 1.110</t>
  </si>
  <si>
    <t>Apr 2025</t>
  </si>
  <si>
    <t>May 2031</t>
  </si>
  <si>
    <t>0.250 - 0.270</t>
  </si>
  <si>
    <t>0.225 - 0.250</t>
  </si>
  <si>
    <t>0.663 - 0.665</t>
  </si>
  <si>
    <t>0.600 - 0.661</t>
  </si>
  <si>
    <t>1.250 - 1.255</t>
  </si>
  <si>
    <t>1.190 - 1.250</t>
  </si>
  <si>
    <t>History - D3 Open Market Operations - Corporate OMO</t>
  </si>
  <si>
    <t>0.500 - 0.525</t>
  </si>
  <si>
    <t>0.920 - 0.945</t>
  </si>
  <si>
    <t>1.470 - 1.495</t>
  </si>
  <si>
    <t>0.665 - 0.696</t>
  </si>
  <si>
    <t>1.070 - 1.120</t>
  </si>
  <si>
    <t>1.760 - 1.761</t>
  </si>
  <si>
    <t>1.700 - 1.760</t>
  </si>
  <si>
    <t>0.580 - 0.590</t>
  </si>
  <si>
    <t>0.510 - 0.575</t>
  </si>
  <si>
    <t>0.770 - 0.795</t>
  </si>
  <si>
    <t>0.650 - 0.770</t>
  </si>
  <si>
    <t>1.180 - 1.280</t>
  </si>
  <si>
    <t>0.270 - 0.271</t>
  </si>
  <si>
    <t>1.080 - 1.110</t>
  </si>
  <si>
    <t>1.000 - 1.080</t>
  </si>
  <si>
    <t>1.395 - 1.444</t>
  </si>
  <si>
    <t>1.320 - 1.395</t>
  </si>
  <si>
    <t>0.385 - 0.401</t>
  </si>
  <si>
    <t>0.340 - 0.385</t>
  </si>
  <si>
    <t>1.040 - 1.080</t>
  </si>
  <si>
    <t>0.930 - 1.040</t>
  </si>
  <si>
    <t>1.500 - 1.621</t>
  </si>
  <si>
    <t>Corporate Paper, Asset-Backed Security</t>
  </si>
  <si>
    <t>0.291 - 0.301</t>
  </si>
  <si>
    <t>0.250 - 0.291</t>
  </si>
  <si>
    <t>0.895 - 0.920</t>
  </si>
  <si>
    <t>0.800 - 0.895</t>
  </si>
  <si>
    <t>1.240 - 1.330</t>
  </si>
  <si>
    <t>0.550 - 0.557</t>
  </si>
  <si>
    <t>0.500 - 0.550</t>
  </si>
  <si>
    <t>0.710 - 0.762</t>
  </si>
  <si>
    <t>1.150 - 1.190</t>
  </si>
  <si>
    <t>1.065 - 1.150</t>
  </si>
  <si>
    <t>Apr 2022</t>
  </si>
  <si>
    <t>0.540 - 0.570</t>
  </si>
  <si>
    <t>History - D3 Large Scale Asset Purchase Programme - LGFA</t>
  </si>
  <si>
    <t>History - D3 Large Scale Asset Purchase Programme - NZGB</t>
  </si>
  <si>
    <t>0.645 - 0.670</t>
  </si>
  <si>
    <t>1.060 - 1.120</t>
  </si>
  <si>
    <t>1.035 - 1.060</t>
  </si>
  <si>
    <t>1.310 - 1.390</t>
  </si>
  <si>
    <t>1.338</t>
  </si>
  <si>
    <t>0.510 - 0.532</t>
  </si>
  <si>
    <t>0.480 - 0.510</t>
  </si>
  <si>
    <t>0.741 - 0.748</t>
  </si>
  <si>
    <t>0.690 - 0.741</t>
  </si>
  <si>
    <t>1.096 - 1.113</t>
  </si>
  <si>
    <t>1.020 - 1.095</t>
  </si>
  <si>
    <t>0.480 - 0.501</t>
  </si>
  <si>
    <t>0.465 - 0.480</t>
  </si>
  <si>
    <t>0.711 - 0.721</t>
  </si>
  <si>
    <t>0.690 - 0.710</t>
  </si>
  <si>
    <t>1.116 - 1.131</t>
  </si>
  <si>
    <t>1.050 - 1.116</t>
  </si>
  <si>
    <t>0.267 - 0.280</t>
  </si>
  <si>
    <t>0.880 - 0.895</t>
  </si>
  <si>
    <t>1.055 - 1.072</t>
  </si>
  <si>
    <t>0.240 - 0.267</t>
  </si>
  <si>
    <t>0.800 - 0.880</t>
  </si>
  <si>
    <t>1.010 - 1.055</t>
  </si>
  <si>
    <t>Apr 2024</t>
  </si>
  <si>
    <t>LGFAs eligible for purchase</t>
  </si>
  <si>
    <t>0.680 - 0.682</t>
  </si>
  <si>
    <t>0.770 - 0.812</t>
  </si>
  <si>
    <t>1.460 - 1.555</t>
  </si>
  <si>
    <t>1.900 - 2.030</t>
  </si>
  <si>
    <t>0.630 - 0.680</t>
  </si>
  <si>
    <t>0.740 - 0.770</t>
  </si>
  <si>
    <t>1.850 - 1.900</t>
  </si>
  <si>
    <t>History - D3 Bond Market Liquidity Support (BMLS) Holdings</t>
  </si>
  <si>
    <t>Transaction date</t>
  </si>
  <si>
    <t>NZ Government bonds (face value)</t>
  </si>
  <si>
    <t>Local Government Funding Agency bonds (face value)</t>
  </si>
  <si>
    <t>0.390 - 0.448</t>
  </si>
  <si>
    <t>0.860 - 0.880</t>
  </si>
  <si>
    <t>1.270 - 1.312</t>
  </si>
  <si>
    <t>0.370 - 0.390</t>
  </si>
  <si>
    <t>0.800 - 0.860</t>
  </si>
  <si>
    <t>1.190 - 1.270</t>
  </si>
  <si>
    <t>0.080 - 0.131</t>
  </si>
  <si>
    <t>0.730 - 0.746</t>
  </si>
  <si>
    <t>1.050 - 1.121</t>
  </si>
  <si>
    <t>0.700 - 0.730</t>
  </si>
  <si>
    <t>1.000 - 1.050</t>
  </si>
  <si>
    <t>0.277 - 0.280</t>
  </si>
  <si>
    <t>0.486 - 0.496</t>
  </si>
  <si>
    <t>0.951 - 0.963</t>
  </si>
  <si>
    <t>0.430 - 0.485</t>
  </si>
  <si>
    <t>0.800 - 0.950</t>
  </si>
  <si>
    <t>1.065 - 1.070</t>
  </si>
  <si>
    <t>0.250 - 0.330</t>
  </si>
  <si>
    <t>0.300 - 0.365</t>
  </si>
  <si>
    <t>0.720 - 0.776</t>
  </si>
  <si>
    <t>0.250 - 0.260</t>
  </si>
  <si>
    <t>0.440 - 0.474</t>
  </si>
  <si>
    <t>0.808 - 0.836</t>
  </si>
  <si>
    <t>0.220 - 0.250</t>
  </si>
  <si>
    <t>0.420 - 0.440</t>
  </si>
  <si>
    <t>0.720 - 0.808</t>
  </si>
  <si>
    <t>0.180 - 0.210</t>
  </si>
  <si>
    <t>0.370 - 0.391</t>
  </si>
  <si>
    <t>0.790 - 0.810</t>
  </si>
  <si>
    <t>0.135 - 0.180</t>
  </si>
  <si>
    <t>0.360 - 0.370</t>
  </si>
  <si>
    <t>0.741 - 0.790</t>
  </si>
  <si>
    <t>0.110 - 0.132</t>
  </si>
  <si>
    <t>0.611 - 0.621</t>
  </si>
  <si>
    <t>0.981 - 0.982</t>
  </si>
  <si>
    <t>0.080 - 0.110</t>
  </si>
  <si>
    <t>0.582 - 0.611</t>
  </si>
  <si>
    <t>0.880 - 0.980</t>
  </si>
  <si>
    <t>0.436 - 0.440</t>
  </si>
  <si>
    <t>0.556 - 0.560</t>
  </si>
  <si>
    <t>1.675 - 1.695</t>
  </si>
  <si>
    <t>0.420 - 0.436</t>
  </si>
  <si>
    <t>0.530 - 0.556</t>
  </si>
  <si>
    <t>1.590 - 1.650</t>
  </si>
  <si>
    <t>0.115 - 0.130</t>
  </si>
  <si>
    <t>0.595 - 0.611</t>
  </si>
  <si>
    <t>0.690 - 0.746</t>
  </si>
  <si>
    <t>0.110 - 0.115</t>
  </si>
  <si>
    <t>0.550 - 0.595</t>
  </si>
  <si>
    <t>0.650 - 0.690</t>
  </si>
  <si>
    <t>0.096 - 0.101</t>
  </si>
  <si>
    <t>0.560 - 0.585</t>
  </si>
  <si>
    <t>1.013 - 1.041</t>
  </si>
  <si>
    <t>0.070 - 0.090</t>
  </si>
  <si>
    <t>0.490 - 0.560</t>
  </si>
  <si>
    <t>0.960 - 1.013</t>
  </si>
  <si>
    <t>0.203 - 0.225</t>
  </si>
  <si>
    <t>0.386 - 0.415</t>
  </si>
  <si>
    <t>0.791 - 0.825</t>
  </si>
  <si>
    <t>0.180 - 0.203</t>
  </si>
  <si>
    <t>0.300 - 0.386</t>
  </si>
  <si>
    <t>0.700 - 0.791</t>
  </si>
  <si>
    <t>0.233 - 0.238</t>
  </si>
  <si>
    <t>0.495 - 0.510</t>
  </si>
  <si>
    <t>0.181 - 0.220</t>
  </si>
  <si>
    <t>0.690 - 0.730</t>
  </si>
  <si>
    <t>0.040 - 0.080</t>
  </si>
  <si>
    <t>0.326 - 0.341</t>
  </si>
  <si>
    <t>0.645 - 0.661</t>
  </si>
  <si>
    <t>0.030 - 0.040</t>
  </si>
  <si>
    <t>0.305 - 0.326</t>
  </si>
  <si>
    <t>0.600 - 0.643</t>
  </si>
  <si>
    <t>Sep 2030</t>
  </si>
  <si>
    <t>0.176 - 0.188</t>
  </si>
  <si>
    <t>0.318 - 0.333</t>
  </si>
  <si>
    <t>0.721 - 0.751</t>
  </si>
  <si>
    <t>0.130 - 0.176</t>
  </si>
  <si>
    <t>0.280 - 0.318</t>
  </si>
  <si>
    <t>0.680 - 0.721</t>
  </si>
  <si>
    <t>-0.110 - -0.019</t>
  </si>
  <si>
    <t>-0.150 - -0.110</t>
  </si>
  <si>
    <t>Sep 2035</t>
  </si>
  <si>
    <t>0.085 - 0.090</t>
  </si>
  <si>
    <t>0.516 - 0.526</t>
  </si>
  <si>
    <t>0.893 - 0.921</t>
  </si>
  <si>
    <t>0.070 - 0.081</t>
  </si>
  <si>
    <t>0.490 - 0.516</t>
  </si>
  <si>
    <t>0.880 - 0.893</t>
  </si>
  <si>
    <t>-0.159 - -0.085</t>
  </si>
  <si>
    <t>-0.085 - -0.010</t>
  </si>
  <si>
    <t>0.300 - 0.330</t>
  </si>
  <si>
    <t>0.366 - 0.410</t>
  </si>
  <si>
    <t>0.910 - 0.961</t>
  </si>
  <si>
    <t>1.300 - 1.360</t>
  </si>
  <si>
    <t>Sep 2025</t>
  </si>
  <si>
    <t>0.020 - 0.060</t>
  </si>
  <si>
    <t>0.491 - 0.506</t>
  </si>
  <si>
    <t>0.620 - 0.643</t>
  </si>
  <si>
    <t>-0.210 - -0.200</t>
  </si>
  <si>
    <t>0.000 - 0.020</t>
  </si>
  <si>
    <t>0.430 - 0.491</t>
  </si>
  <si>
    <t>0.580 - 0.620</t>
  </si>
  <si>
    <t>-0.350 - -0.210</t>
  </si>
  <si>
    <t>0.476 - 0.486</t>
  </si>
  <si>
    <t>0.080 - 0.121</t>
  </si>
  <si>
    <t>0.457 - 0.476</t>
  </si>
  <si>
    <t>0.805 - 0.846</t>
  </si>
  <si>
    <t>-0.160 - -0.020</t>
  </si>
  <si>
    <t>0.322 - 0.333</t>
  </si>
  <si>
    <t>0.433 - 0.461</t>
  </si>
  <si>
    <t>0.716 - 0.731</t>
  </si>
  <si>
    <t>0.296 - 0.322</t>
  </si>
  <si>
    <t>0.415 - 0.433</t>
  </si>
  <si>
    <t>0.680 - 0.716</t>
  </si>
  <si>
    <t>-0.09 - 0.040</t>
  </si>
  <si>
    <t>0.320</t>
  </si>
  <si>
    <t>0.310</t>
  </si>
  <si>
    <t>0.351</t>
  </si>
  <si>
    <t>0.330-0.340</t>
  </si>
  <si>
    <t>0.661</t>
  </si>
  <si>
    <t>0.635-0.640</t>
  </si>
  <si>
    <t>0.865-0.875</t>
  </si>
  <si>
    <t>0.870</t>
  </si>
  <si>
    <t>0.865</t>
  </si>
  <si>
    <t>Sep 2040</t>
  </si>
  <si>
    <t>0.114-0.116</t>
  </si>
  <si>
    <t>0.040-0.111</t>
  </si>
  <si>
    <t>0.368-0.380</t>
  </si>
  <si>
    <t>0.341-0.368</t>
  </si>
  <si>
    <t>0.903-0.911</t>
  </si>
  <si>
    <t>0.857-0.903</t>
  </si>
  <si>
    <t>0.171-0.180</t>
  </si>
  <si>
    <t>0.060-0.171</t>
  </si>
  <si>
    <t>0.371 - 0.386</t>
  </si>
  <si>
    <t>0.551 - 0.553</t>
  </si>
  <si>
    <t>0.937 - 0.958</t>
  </si>
  <si>
    <t>0.051 - 0.054</t>
  </si>
  <si>
    <t>0.360 - 0.371</t>
  </si>
  <si>
    <t>0.511 - 0.551</t>
  </si>
  <si>
    <t>0.891 - 0.936</t>
  </si>
  <si>
    <t>-0.060 - 0.047</t>
  </si>
  <si>
    <t>0.260 - 0.267</t>
  </si>
  <si>
    <t>1.148 - 1.161</t>
  </si>
  <si>
    <t>0.098 - 0.101</t>
  </si>
  <si>
    <t>0.236 - 0.256</t>
  </si>
  <si>
    <t>1.061 - 1.148</t>
  </si>
  <si>
    <t>0.010 - 0.098</t>
  </si>
  <si>
    <t>0.496 - 0.496</t>
  </si>
  <si>
    <t>0.606 - 0.606</t>
  </si>
  <si>
    <t>1.291 - 1.291</t>
  </si>
  <si>
    <t>1.670 - 1.670</t>
  </si>
  <si>
    <t>0.420 - 0.480</t>
  </si>
  <si>
    <t>0.580 - 0.596</t>
  </si>
  <si>
    <t>1.260 - 1.282</t>
  </si>
  <si>
    <t>1.560 - 1.666</t>
  </si>
  <si>
    <t>0.827 - 0.841</t>
  </si>
  <si>
    <t>0.976 - 0.986</t>
  </si>
  <si>
    <t>0.083 - 0.100</t>
  </si>
  <si>
    <t>0.775 - 0.827</t>
  </si>
  <si>
    <t>0.953 - 0.976</t>
  </si>
  <si>
    <t>-0.050 - 0.083</t>
  </si>
  <si>
    <t>0.311 - 0.325</t>
  </si>
  <si>
    <t>0.866 - 0.883</t>
  </si>
  <si>
    <t>1.270 - 1.307</t>
  </si>
  <si>
    <t>0.233 - 0.260</t>
  </si>
  <si>
    <t>0.290 - 0.311</t>
  </si>
  <si>
    <t>0.840 - 0.866</t>
  </si>
  <si>
    <t>0.150 - 0.231</t>
  </si>
  <si>
    <t>0.634 - 0.641</t>
  </si>
  <si>
    <t>1.015 - 1.021</t>
  </si>
  <si>
    <t>0.330 - 0.350</t>
  </si>
  <si>
    <t>0.601 - 0.633</t>
  </si>
  <si>
    <t>0.991 - 1.015</t>
  </si>
  <si>
    <t>0.216 - 0.330</t>
  </si>
  <si>
    <t>0.742 - 0.745</t>
  </si>
  <si>
    <t>1.006 - 1.010</t>
  </si>
  <si>
    <t>0.329 - 0.351</t>
  </si>
  <si>
    <t>0.362 - 0.405</t>
  </si>
  <si>
    <t>0.690 - 0.742</t>
  </si>
  <si>
    <t>0.941 - 1.006</t>
  </si>
  <si>
    <t>0.427 - 0.439</t>
  </si>
  <si>
    <t>0.798 - 0.815</t>
  </si>
  <si>
    <t>0.400 - 0.427</t>
  </si>
  <si>
    <t>0.715 - 0.798</t>
  </si>
  <si>
    <t>-0.080 - -0.009</t>
  </si>
  <si>
    <t>0.451 - 0.473</t>
  </si>
  <si>
    <t>0.548 - 0.563</t>
  </si>
  <si>
    <t>0.872 -0.878</t>
  </si>
  <si>
    <t>0.143 - 0.161</t>
  </si>
  <si>
    <t>0.441 - 0.448</t>
  </si>
  <si>
    <t>0.533 - 0.548</t>
  </si>
  <si>
    <t>0.841 - 0.872</t>
  </si>
  <si>
    <t>0.048 - 0.13</t>
  </si>
  <si>
    <t>0.323 - 0.328</t>
  </si>
  <si>
    <t>1.096 - 1.112</t>
  </si>
  <si>
    <t>0.025 - 0.031</t>
  </si>
  <si>
    <t>0.290 - 0.323</t>
  </si>
  <si>
    <t>1.066 - 1.096</t>
  </si>
  <si>
    <t>-0.060 - 0.025</t>
  </si>
  <si>
    <t>0.501 - 0.504</t>
  </si>
  <si>
    <t>0.606 - 0.611</t>
  </si>
  <si>
    <t>0.485 - 0.501</t>
  </si>
  <si>
    <t>0.595 - 0.606</t>
  </si>
  <si>
    <t>1.200 - 1.221</t>
  </si>
  <si>
    <t>1.500 - 1.550</t>
  </si>
  <si>
    <t>0.685 - 0.750</t>
  </si>
  <si>
    <t>0.800 - 0.896</t>
  </si>
  <si>
    <t>0.277 - 0.303</t>
  </si>
  <si>
    <t>0.653 - 0.685</t>
  </si>
  <si>
    <t>0.790 - 0.795</t>
  </si>
  <si>
    <t>0.170 - 0.277</t>
  </si>
  <si>
    <t>0.316 - 0.319</t>
  </si>
  <si>
    <t>0.723 - 0.731</t>
  </si>
  <si>
    <t>1.151 - 1.172</t>
  </si>
  <si>
    <t>0.092 - 0.098</t>
  </si>
  <si>
    <t>0.285 - 0.316</t>
  </si>
  <si>
    <t>1.050 - 1.151</t>
  </si>
  <si>
    <t>0.055 - 0.092</t>
  </si>
  <si>
    <t>0.451 - 0.452</t>
  </si>
  <si>
    <t>1.068 - 1.102</t>
  </si>
  <si>
    <t>0.428 - 0.451</t>
  </si>
  <si>
    <t>1.003 - 1.068</t>
  </si>
  <si>
    <t>-0.060 - 0.026</t>
  </si>
  <si>
    <t>Apr 2026</t>
  </si>
  <si>
    <t>0.360 - 0.380</t>
  </si>
  <si>
    <t>0.842 - 0.883</t>
  </si>
  <si>
    <t>0.980 - 0.990</t>
  </si>
  <si>
    <t>0.632 - 0.652</t>
  </si>
  <si>
    <t>0.926 - 0.953</t>
  </si>
  <si>
    <t>0.275 - 0.295</t>
  </si>
  <si>
    <t>0.602 - 0.632</t>
  </si>
  <si>
    <t>0.881 - 0.926</t>
  </si>
  <si>
    <t>0.180 - 0.271</t>
  </si>
  <si>
    <t>0.383 - 0.444</t>
  </si>
  <si>
    <t>0.886 - 0.904</t>
  </si>
  <si>
    <t>0.380 - 0.405</t>
  </si>
  <si>
    <t>0.843 - 0.886</t>
  </si>
  <si>
    <t>0.321 - 0.380</t>
  </si>
  <si>
    <t>0.308 - 0.318</t>
  </si>
  <si>
    <t>0.806 - 0.823</t>
  </si>
  <si>
    <t>1.037 - 1.046</t>
  </si>
  <si>
    <t>0.113 - 0.160</t>
  </si>
  <si>
    <t>0.252 - 0.308</t>
  </si>
  <si>
    <t>0.761 - 0.803</t>
  </si>
  <si>
    <t>0.967 - 1.037</t>
  </si>
  <si>
    <t>0.050 - 0.113</t>
  </si>
  <si>
    <t>1.648 - 1.676</t>
  </si>
  <si>
    <t>0.480 - 0.493</t>
  </si>
  <si>
    <t>1.222 - 1.270</t>
  </si>
  <si>
    <t>1.535 - 1.648</t>
  </si>
  <si>
    <t>0.633 - 0.646</t>
  </si>
  <si>
    <t>1.244 - 1.252</t>
  </si>
  <si>
    <t>0.022 - 0.031</t>
  </si>
  <si>
    <t>0.560 - 0.633</t>
  </si>
  <si>
    <t>1.163 - 1.244</t>
  </si>
  <si>
    <t>-0.040 - 0.022</t>
  </si>
  <si>
    <t>0.320 - 0.336</t>
  </si>
  <si>
    <t>0.826 - 0.836</t>
  </si>
  <si>
    <t>1.070 - 1.075</t>
  </si>
  <si>
    <t>0.267 - 0.282</t>
  </si>
  <si>
    <t>0.308 - 0.320</t>
  </si>
  <si>
    <t>0.761 - 0.826</t>
  </si>
  <si>
    <t>1.005 - 1.070</t>
  </si>
  <si>
    <t>0.447 - 0.458</t>
  </si>
  <si>
    <t>0.951 - 0.962</t>
  </si>
  <si>
    <t>0.365 - 0.410</t>
  </si>
  <si>
    <t>0.381 - 0.447</t>
  </si>
  <si>
    <t>0.885 - 0.951</t>
  </si>
  <si>
    <t>0.310 - 0.365</t>
  </si>
  <si>
    <t>0.730 - 0.771</t>
  </si>
  <si>
    <t>1.026 - 1.041</t>
  </si>
  <si>
    <t>1.634 - 1.654</t>
  </si>
  <si>
    <t>1.022 - 1.026</t>
  </si>
  <si>
    <t>0.618 - 0.656</t>
  </si>
  <si>
    <t>1.325 - 1.343</t>
  </si>
  <si>
    <t>0.018 - 0.026</t>
  </si>
  <si>
    <t>0.591 - 0.618</t>
  </si>
  <si>
    <t>1.255 - 1.325</t>
  </si>
  <si>
    <t>-0.035 - 0.017</t>
  </si>
  <si>
    <t>0.428 - 0.468</t>
  </si>
  <si>
    <t>0.973 - 0.996</t>
  </si>
  <si>
    <t>0.370 - 0.395</t>
  </si>
  <si>
    <t>0.386 - 0.428</t>
  </si>
  <si>
    <t>0.933 - 0.968</t>
  </si>
  <si>
    <t>0.290 - 0.370</t>
  </si>
  <si>
    <t>0.317 - 0.322</t>
  </si>
  <si>
    <t>0.786 - 0.794</t>
  </si>
  <si>
    <t>1.061 - 1.068</t>
  </si>
  <si>
    <t>-0.005 - 0.002</t>
  </si>
  <si>
    <t>0.301 - 0.317</t>
  </si>
  <si>
    <t>0.751 - 0.786</t>
  </si>
  <si>
    <t>1.031 - 1.061</t>
  </si>
  <si>
    <t>-0.120 - -0.005</t>
  </si>
  <si>
    <t>0.360 - 0.401</t>
  </si>
  <si>
    <t>0.840 - 0.882</t>
  </si>
  <si>
    <t>1.220 - 1.240</t>
  </si>
  <si>
    <t>0.576 - 0.581</t>
  </si>
  <si>
    <t>1.244 - 1.255</t>
  </si>
  <si>
    <t>0.215 - 0.225</t>
  </si>
  <si>
    <t>0.510 - 0.576</t>
  </si>
  <si>
    <t>1.161 - 1.244</t>
  </si>
  <si>
    <t>0.113 - 0.176</t>
  </si>
  <si>
    <t>0.311 - 0.316</t>
  </si>
  <si>
    <t>0.716 - 0.735</t>
  </si>
  <si>
    <t>0.988 - 1.004</t>
  </si>
  <si>
    <t>0.311 - 0.361</t>
  </si>
  <si>
    <t>0.292 - 0.311</t>
  </si>
  <si>
    <t>0.641 - 0.716</t>
  </si>
  <si>
    <t>0.901 - 0.986</t>
  </si>
  <si>
    <t>0.296 - 0.306</t>
  </si>
  <si>
    <t>0.370 - 0.377</t>
  </si>
  <si>
    <t>0.822 - 0.830</t>
  </si>
  <si>
    <t>0.047 - 0.073</t>
  </si>
  <si>
    <t>0.326 - 0.370</t>
  </si>
  <si>
    <t>0.740 - 0.822</t>
  </si>
  <si>
    <t>0.003 - 0.047</t>
  </si>
  <si>
    <t>0.340 - 0.343</t>
  </si>
  <si>
    <t>0.696 - 0.705</t>
  </si>
  <si>
    <t>0.911 - 0.970</t>
  </si>
  <si>
    <t>0.515 - 0.526</t>
  </si>
  <si>
    <t>1.186 - 1.196</t>
  </si>
  <si>
    <t>-0.067 - -0.049</t>
  </si>
  <si>
    <t>0.471 - 0.515</t>
  </si>
  <si>
    <t>1.126 - 1.178</t>
  </si>
  <si>
    <t>-0.113 - -0.069</t>
  </si>
  <si>
    <t>0.362 - 0.376</t>
  </si>
  <si>
    <t>0.816 - 0.835</t>
  </si>
  <si>
    <t>0.312 - 0.327</t>
  </si>
  <si>
    <t>0.346 - 0.362</t>
  </si>
  <si>
    <t>0.801 - 0.816</t>
  </si>
  <si>
    <t>0.281 - 0.312</t>
  </si>
  <si>
    <t>0.318 - 0.326</t>
  </si>
  <si>
    <t>0.679 - 0.691</t>
  </si>
  <si>
    <t>0.917 - 0.933</t>
  </si>
  <si>
    <t>0.015 - 0.026</t>
  </si>
  <si>
    <t>0.311 - 0.318</t>
  </si>
  <si>
    <t>0.638 - 0.679</t>
  </si>
  <si>
    <t>0.871 - 0.917</t>
  </si>
  <si>
    <t>-0.060 - 0.015</t>
  </si>
  <si>
    <t>0.450 - 0.460</t>
  </si>
  <si>
    <t>0.540 - 0.574</t>
  </si>
  <si>
    <t>1.545 - 1.565</t>
  </si>
  <si>
    <t>0.465 - 0.491</t>
  </si>
  <si>
    <t>1.103 - 1.123</t>
  </si>
  <si>
    <t>0.005 - 0.046</t>
  </si>
  <si>
    <t>0.433 - 0.465</t>
  </si>
  <si>
    <t>1.020 - 1.103</t>
  </si>
  <si>
    <t>-0.002 - 0.005</t>
  </si>
  <si>
    <t>0.281 - 0.297</t>
  </si>
  <si>
    <t>0.578 - 0.609</t>
  </si>
  <si>
    <t>0.808 - 0.825</t>
  </si>
  <si>
    <t>-0.170 - -0.105</t>
  </si>
  <si>
    <t>0.250 - 0.281</t>
  </si>
  <si>
    <t>0.528 - 0.578</t>
  </si>
  <si>
    <t>0.773 - 0.808</t>
  </si>
  <si>
    <t>-0.260 - -0.170</t>
  </si>
  <si>
    <t>May 2024</t>
  </si>
  <si>
    <t>1.044 - 1.053</t>
  </si>
  <si>
    <t>0.207 - 0.227</t>
  </si>
  <si>
    <t>0.305 - 0.325</t>
  </si>
  <si>
    <t>0.691 - 0.716</t>
  </si>
  <si>
    <t>0.977 - 1.043</t>
  </si>
  <si>
    <t>0.147 - 0.207</t>
  </si>
  <si>
    <t>1.180 - 1.190</t>
  </si>
  <si>
    <t>0.380 - 0.403</t>
  </si>
  <si>
    <t>0.780 - 0.821</t>
  </si>
  <si>
    <t>1.120 - 1.180</t>
  </si>
  <si>
    <t>0.353 - 0.358</t>
  </si>
  <si>
    <t>0.324 - 0.351</t>
  </si>
  <si>
    <t>0.485 - 0.493</t>
  </si>
  <si>
    <t>0.419 - 0.483</t>
  </si>
  <si>
    <t>0.333 - 0.353</t>
  </si>
  <si>
    <t>0.301 - 0.333</t>
  </si>
  <si>
    <t>0.764 - 0.773</t>
  </si>
  <si>
    <t>0.718 - 0.764</t>
  </si>
  <si>
    <t>1.102 - 1.116</t>
  </si>
  <si>
    <t>1.060 - 1.102</t>
  </si>
  <si>
    <t>0.167 - 0.211</t>
  </si>
  <si>
    <t>0.140 - 0.166</t>
  </si>
  <si>
    <t>0.255 - 0.265</t>
  </si>
  <si>
    <t>0.628 - 0.653</t>
  </si>
  <si>
    <t>0.561-0.628</t>
  </si>
  <si>
    <t>0.898 - 0.904</t>
  </si>
  <si>
    <t>0.845-0.898</t>
  </si>
  <si>
    <t>-0.22 - -0.184</t>
  </si>
  <si>
    <t>0.554 - 0.562</t>
  </si>
  <si>
    <t>0.540 - 0.551</t>
  </si>
  <si>
    <t>0.783 - 0.796</t>
  </si>
  <si>
    <t>0.198 - 0.213</t>
  </si>
  <si>
    <t>0.150 - 0.198</t>
  </si>
  <si>
    <t>0.386 - 0.397</t>
  </si>
  <si>
    <t>-0.479 - -0.429</t>
  </si>
  <si>
    <t>0.153 - 0.166</t>
  </si>
  <si>
    <t>0.551 - 0.563</t>
  </si>
  <si>
    <t>0.796 - 0.806</t>
  </si>
  <si>
    <t>-0.479 - -0.388</t>
  </si>
  <si>
    <t>0.133 - 0.153</t>
  </si>
  <si>
    <t>0.479 - 0.551</t>
  </si>
  <si>
    <t>0.737 - 0.795</t>
  </si>
  <si>
    <t>-0.499 - -0.489</t>
  </si>
  <si>
    <t>0.180 - 0.197</t>
  </si>
  <si>
    <t>0.116 - 0.180</t>
  </si>
  <si>
    <t>0.650 - 0.668</t>
  </si>
  <si>
    <t>0.593 - 0.650</t>
  </si>
  <si>
    <t>1.041 - 1.050</t>
  </si>
  <si>
    <t>0.978 - 1.041</t>
  </si>
  <si>
    <t>-0.27 - -0.184</t>
  </si>
  <si>
    <t>0.315 - 0.335</t>
  </si>
  <si>
    <t>1.250 - 1.265</t>
  </si>
  <si>
    <t>1.230 - 1.250</t>
  </si>
  <si>
    <t>0.112 - 0.126</t>
  </si>
  <si>
    <t>0.070 - 0.112</t>
  </si>
  <si>
    <t>0.247 - 0.304</t>
  </si>
  <si>
    <t>-0.629 - -0.574</t>
  </si>
  <si>
    <t>-0.605 - -0.510</t>
  </si>
  <si>
    <t>0.305 - 0.316</t>
  </si>
  <si>
    <t>0.142 - 0.161</t>
  </si>
  <si>
    <t>0.071 - 0.142</t>
  </si>
  <si>
    <t>0.521 - 0.622</t>
  </si>
  <si>
    <t>0.501 - 0.511</t>
  </si>
  <si>
    <t>0.991 - 1.002</t>
  </si>
  <si>
    <t>0.961 - 0.991</t>
  </si>
  <si>
    <t>-0.204 - -0.184</t>
  </si>
  <si>
    <t>-0.260 - -0.207</t>
  </si>
  <si>
    <t>0.180 - 0.206</t>
  </si>
  <si>
    <t>0.121 - 0.180</t>
  </si>
  <si>
    <t>0.075 - 0.083</t>
  </si>
  <si>
    <t>0.037 - 0.075</t>
  </si>
  <si>
    <t>0.433 - 0.457</t>
  </si>
  <si>
    <t>0.378 - 0.433</t>
  </si>
  <si>
    <t>0.686 - 0.703</t>
  </si>
  <si>
    <t>0.600 - 0.686</t>
  </si>
  <si>
    <t>0.241 - 0.256</t>
  </si>
  <si>
    <t>0.891 - 0.943</t>
  </si>
  <si>
    <t>0.843 - 0.891</t>
  </si>
  <si>
    <t>0.146 - 0.150</t>
  </si>
  <si>
    <t>0.125 - 0.146</t>
  </si>
  <si>
    <t>0.285 - 0.306</t>
  </si>
  <si>
    <t>0.261 - 0.285</t>
  </si>
  <si>
    <t>-0.515 - -0.479</t>
  </si>
  <si>
    <t>-0.547 - -0.524</t>
  </si>
  <si>
    <t>-0.612 - -0.547</t>
  </si>
  <si>
    <t>0.093 - 0.101</t>
  </si>
  <si>
    <t>0.052 - 0.093</t>
  </si>
  <si>
    <t>0.380 - 0.483</t>
  </si>
  <si>
    <t>0.753 - 0.756</t>
  </si>
  <si>
    <t>0.650 - 0.753</t>
  </si>
  <si>
    <t>-0.572 - -0.539</t>
  </si>
  <si>
    <t>-0.650 - -0.572</t>
  </si>
  <si>
    <t>0.101 - 0.113</t>
  </si>
  <si>
    <t>0.000 - 0.101</t>
  </si>
  <si>
    <t>0.586 - 0.601</t>
  </si>
  <si>
    <t>0.500 - 0.582</t>
  </si>
  <si>
    <t>1.012 - 1.035</t>
  </si>
  <si>
    <t>0.958 - 1.011</t>
  </si>
  <si>
    <t>-0.192 - -0.170</t>
  </si>
  <si>
    <t>-0.260 - -0.194</t>
  </si>
  <si>
    <t>0.190 - 0.200</t>
  </si>
  <si>
    <t>0.260 - 0.280</t>
  </si>
  <si>
    <t>0.896 - 0.897</t>
  </si>
  <si>
    <t>0.877 - 0.896</t>
  </si>
  <si>
    <t>1.211 - 1.216</t>
  </si>
  <si>
    <t>1.150 - 1.210</t>
  </si>
  <si>
    <t>0.110 - 0.181</t>
  </si>
  <si>
    <t>0.061 - 0.098</t>
  </si>
  <si>
    <t>0.041 - 0.061</t>
  </si>
  <si>
    <t>0.265 - 0.278</t>
  </si>
  <si>
    <t>0.217 - 0.262</t>
  </si>
  <si>
    <t>-0.580 - -0.499</t>
  </si>
  <si>
    <t>0.091 - 0.102</t>
  </si>
  <si>
    <t>0.050 - 0.091</t>
  </si>
  <si>
    <t>0.608 - 0.626</t>
  </si>
  <si>
    <t>0.565 - 0.608</t>
  </si>
  <si>
    <t>1.063 - 1.074</t>
  </si>
  <si>
    <t>1.005 - 1.063</t>
  </si>
  <si>
    <t>-0.199 - -0.169</t>
  </si>
  <si>
    <t>-0.234 - -0.199</t>
  </si>
  <si>
    <t>-0.025 - 0.019</t>
  </si>
  <si>
    <t>-0.055 - -0.025</t>
  </si>
  <si>
    <t>0.337-0.412</t>
  </si>
  <si>
    <t>0.671-0.742</t>
  </si>
  <si>
    <t>-0.490 - -0.480</t>
  </si>
  <si>
    <t>-0.599 - -0.490</t>
  </si>
  <si>
    <t>0.742 - 0.752</t>
  </si>
  <si>
    <t>0.160 - 0.180</t>
  </si>
  <si>
    <t>0.286 - 0.321</t>
  </si>
  <si>
    <t>0.242 - 0.286</t>
  </si>
  <si>
    <t>0.521 - 0.526</t>
  </si>
  <si>
    <t>0.811 - 0.830</t>
  </si>
  <si>
    <t>May 2041</t>
  </si>
  <si>
    <t>0.001 - 0.061</t>
  </si>
  <si>
    <t>0.222 - 0.245</t>
  </si>
  <si>
    <t>0.201 - 0.221</t>
  </si>
  <si>
    <t>1.346 - 1.353</t>
  </si>
  <si>
    <t>1.280 - 1.346</t>
  </si>
  <si>
    <t>-0.561 - -0.540</t>
  </si>
  <si>
    <t>-0.670 - -0.565</t>
  </si>
  <si>
    <t>-0.028 - -0.009</t>
  </si>
  <si>
    <t>-0.068 - -0.029</t>
  </si>
  <si>
    <t>0.410 - 0.441</t>
  </si>
  <si>
    <t>0.378 - 0.410</t>
  </si>
  <si>
    <t>0.803 - 0.807</t>
  </si>
  <si>
    <t>0.751 - 0.803</t>
  </si>
  <si>
    <t>-0.465 - -0.445</t>
  </si>
  <si>
    <t>-0.487 - -0.467</t>
  </si>
  <si>
    <t>0.010 - 0.021</t>
  </si>
  <si>
    <t>-0.052 - 0.010</t>
  </si>
  <si>
    <t>0.605 - 0.608</t>
  </si>
  <si>
    <t>0.539 - 0.605</t>
  </si>
  <si>
    <t>1.094 - 1.101</t>
  </si>
  <si>
    <t>0.988 - 1.094</t>
  </si>
  <si>
    <t>-0.112 - -0.100</t>
  </si>
  <si>
    <t>-0.205 - -0.112</t>
  </si>
  <si>
    <t>0.183 - 0.190</t>
  </si>
  <si>
    <t>0.130 - 0.183</t>
  </si>
  <si>
    <t>0.200 - 0.242</t>
  </si>
  <si>
    <t>0.841 - 0.843</t>
  </si>
  <si>
    <t>0.760 - 0.841</t>
  </si>
  <si>
    <t>1.187 - 1.191</t>
  </si>
  <si>
    <t>1.110 - 1.187</t>
  </si>
  <si>
    <t>-0.050 - -0.025</t>
  </si>
  <si>
    <t>-0.104 - -0.050</t>
  </si>
  <si>
    <t>0.155 - 0.163</t>
  </si>
  <si>
    <t>0.068 - 0.155</t>
  </si>
  <si>
    <t>1.293 - 1.303</t>
  </si>
  <si>
    <t>1.200 - 1.293</t>
  </si>
  <si>
    <t>-0.650 - -0.580</t>
  </si>
  <si>
    <t>-0.023 - -0.005</t>
  </si>
  <si>
    <t>-0.060 - -0.023</t>
  </si>
  <si>
    <t>0.526 - 0.541</t>
  </si>
  <si>
    <t>0.488 - 0.526</t>
  </si>
  <si>
    <t>0.993 - 1.022</t>
  </si>
  <si>
    <t>0.956 - 0.993</t>
  </si>
  <si>
    <t>-0.103 - -0.082</t>
  </si>
  <si>
    <t>-0.160 - -0.103</t>
  </si>
  <si>
    <t>-0.087 - -0.065</t>
  </si>
  <si>
    <t>0.325 - 0.350</t>
  </si>
  <si>
    <t>0.690 - 0.692</t>
  </si>
  <si>
    <t>-0.495 - -0.480</t>
  </si>
  <si>
    <t>-0.150 - -0.087</t>
  </si>
  <si>
    <t>0.290 - 0.325</t>
  </si>
  <si>
    <t>0.640 - 0.690</t>
  </si>
  <si>
    <t>-0.538 - -0.499</t>
  </si>
  <si>
    <t>0.301 - 0.360</t>
  </si>
  <si>
    <t>0.710 - 0.745</t>
  </si>
  <si>
    <t>-0.066 - -0.056</t>
  </si>
  <si>
    <t>-0.082 - -0.066</t>
  </si>
  <si>
    <t>0.085 - 0.109</t>
  </si>
  <si>
    <t>0.050 - 0.085</t>
  </si>
  <si>
    <t>1.125 - 1.151</t>
  </si>
  <si>
    <t>1.045 - 1.125</t>
  </si>
  <si>
    <t>-0.625 - -0.595</t>
  </si>
  <si>
    <t>-0.698 - -0.625</t>
  </si>
  <si>
    <t>-0.07 - -0.066</t>
  </si>
  <si>
    <t>0.238 - 0.301</t>
  </si>
  <si>
    <t>0.546 - 0.617</t>
  </si>
  <si>
    <t>-0.572 - -0.525</t>
  </si>
  <si>
    <t>-0.007 - 0.001</t>
  </si>
  <si>
    <t>-0.042 - -0.007</t>
  </si>
  <si>
    <t>0.481 - 0.491</t>
  </si>
  <si>
    <t>0.441 - 0.481</t>
  </si>
  <si>
    <t>1.128 - 1.156</t>
  </si>
  <si>
    <t>1.050 - 1.128</t>
  </si>
  <si>
    <t>-0.503 - -0.400</t>
  </si>
  <si>
    <t>-0.525 - -0.500</t>
  </si>
  <si>
    <t>-0.150 - -0.070</t>
  </si>
  <si>
    <t>0.190 - 0.201</t>
  </si>
  <si>
    <t>0.416 - 0.420</t>
  </si>
  <si>
    <t>0.363 - 0.416</t>
  </si>
  <si>
    <t>0.442 - 0.492</t>
  </si>
  <si>
    <t>1.120 - 1.142</t>
  </si>
  <si>
    <t>1.062 - 1.120</t>
  </si>
  <si>
    <t>0.167 - 0.190</t>
  </si>
  <si>
    <t>0.880 - 0.899</t>
  </si>
  <si>
    <t>0.793 - 0.880</t>
  </si>
  <si>
    <t>-0.645 - -0.625</t>
  </si>
  <si>
    <t>-0.694 - -0.650</t>
  </si>
  <si>
    <t>0.019 - 0.032</t>
  </si>
  <si>
    <t>0.508 - 0.510</t>
  </si>
  <si>
    <t>0.440 - 0.508</t>
  </si>
  <si>
    <t>1.130 - 1.158</t>
  </si>
  <si>
    <t>1.080 - 1.130</t>
  </si>
  <si>
    <t>-0.014 - -0.008</t>
  </si>
  <si>
    <t>-0.039 - -0.014</t>
  </si>
  <si>
    <t>0.373 - 0.383</t>
  </si>
  <si>
    <t>0.306 - 0.373</t>
  </si>
  <si>
    <t>0.656 - 0.663</t>
  </si>
  <si>
    <t>0.600 - 0.656</t>
  </si>
  <si>
    <t>-0.545 - -0.540</t>
  </si>
  <si>
    <t>-0.619 - -0.545</t>
  </si>
  <si>
    <t>0.270 - 0.290</t>
  </si>
  <si>
    <t>0.196 - 0.200</t>
  </si>
  <si>
    <t>0.179 - 0.196</t>
  </si>
  <si>
    <t>0.392 - 0.426</t>
  </si>
  <si>
    <t>0.209 - 0.213</t>
  </si>
  <si>
    <t>0.135 - 0.209</t>
  </si>
  <si>
    <t>0.952 - 0.953</t>
  </si>
  <si>
    <t>0.893 - 0.952</t>
  </si>
  <si>
    <t>-0.680 - -0.655</t>
  </si>
  <si>
    <t>-0.735 - -0.680</t>
  </si>
  <si>
    <t>-0.019 - 0.001</t>
  </si>
  <si>
    <t>-0.049 - -0.019</t>
  </si>
  <si>
    <t>0.403 - 0.421</t>
  </si>
  <si>
    <t>0.385 - 0.403</t>
  </si>
  <si>
    <t>0.721 - 0.737</t>
  </si>
  <si>
    <t>0.701 - 0.721</t>
  </si>
  <si>
    <t>-0.554 - -0.540</t>
  </si>
  <si>
    <t>-0.599 - -0.554</t>
  </si>
  <si>
    <t>0.039 - 0.049</t>
  </si>
  <si>
    <t>0.000 - 0.039</t>
  </si>
  <si>
    <t>0.560 - 0.576</t>
  </si>
  <si>
    <t>0.480 - 0.558</t>
  </si>
  <si>
    <t>1.193 - 1.232</t>
  </si>
  <si>
    <t>1.139 - 1.193</t>
  </si>
  <si>
    <t>0.170 - 0.221</t>
  </si>
  <si>
    <t>1.140 - 1.152</t>
  </si>
  <si>
    <t>1.116 - 1.140</t>
  </si>
  <si>
    <t>0.183 - 0.222</t>
  </si>
  <si>
    <t>0.148 - 0.183</t>
  </si>
  <si>
    <t>0.928 - 0.933</t>
  </si>
  <si>
    <t>0.900 - 0.927</t>
  </si>
  <si>
    <t>-0.720 - -0.695</t>
  </si>
  <si>
    <t>-0.793 - -0.720</t>
  </si>
  <si>
    <t>0.014 - 0.028</t>
  </si>
  <si>
    <t>-0.003 - 0.014</t>
  </si>
  <si>
    <t>0.528 - 0.545</t>
  </si>
  <si>
    <t>0.450 - 0.528</t>
  </si>
  <si>
    <t>1.160 - 1.188</t>
  </si>
  <si>
    <t>1.100 - 1.160</t>
  </si>
  <si>
    <t>-0.497 - -0.467</t>
  </si>
  <si>
    <t>-0.006 - 0.008</t>
  </si>
  <si>
    <t>-0.059 - -0.008</t>
  </si>
  <si>
    <t>0.405 - 0.425</t>
  </si>
  <si>
    <t>0.345 - 0.405</t>
  </si>
  <si>
    <t>0.707 - 0.730</t>
  </si>
  <si>
    <t>0.631 - 0.707</t>
  </si>
  <si>
    <t>0.230 - 0.270</t>
  </si>
  <si>
    <t>0.335 - 0.398</t>
  </si>
  <si>
    <t>0.227 - 0.236</t>
  </si>
  <si>
    <t>0.185 - 0.227</t>
  </si>
  <si>
    <t>1.021 - 1.023</t>
  </si>
  <si>
    <t>0.968 - 1.018</t>
  </si>
  <si>
    <t>-0.715 - -0.679</t>
  </si>
  <si>
    <t>-0.760 - -0.715</t>
  </si>
  <si>
    <t>-0.023 - -0.022</t>
  </si>
  <si>
    <t>-0.034 - -0.023</t>
  </si>
  <si>
    <t>0.402 - 0.430</t>
  </si>
  <si>
    <t>0.327 - 0.399</t>
  </si>
  <si>
    <t>0.671 - 0.721</t>
  </si>
  <si>
    <t>0.661 - 0.671</t>
  </si>
  <si>
    <t>0.005 - 0.011</t>
  </si>
  <si>
    <t>-0.072 - 0.005</t>
  </si>
  <si>
    <t>0.496 - 0.520</t>
  </si>
  <si>
    <t>0.446 - 0.486</t>
  </si>
  <si>
    <t>1.200 - 1.230</t>
  </si>
  <si>
    <t>1.131 - 1.190</t>
  </si>
  <si>
    <t>-0.610 - -0.595</t>
  </si>
  <si>
    <t>-0.615 - -0.610</t>
  </si>
  <si>
    <t>0.158 - 0.160</t>
  </si>
  <si>
    <t>0.100 - 0.158</t>
  </si>
  <si>
    <t>0.179 - 0.184</t>
  </si>
  <si>
    <t>0.132 - 0.179</t>
  </si>
  <si>
    <t>0.983 - 0.987</t>
  </si>
  <si>
    <t>0.931 - 0.983</t>
  </si>
  <si>
    <t>-0.185 - -0.179</t>
  </si>
  <si>
    <t>-0.289 - -0.204</t>
  </si>
  <si>
    <t>0.014 - 0.024</t>
  </si>
  <si>
    <t>0.001 - 0.014</t>
  </si>
  <si>
    <t>0.547 - 0.555</t>
  </si>
  <si>
    <t>0.507 - 0.547</t>
  </si>
  <si>
    <t>1.243 - 1.256</t>
  </si>
  <si>
    <t>1.173 - 1.243</t>
  </si>
  <si>
    <t>-0.441 - -0.435</t>
  </si>
  <si>
    <t>-0.494 - -0.444</t>
  </si>
  <si>
    <t>0.416 - 0.433</t>
  </si>
  <si>
    <t>0.395 - 0.416</t>
  </si>
  <si>
    <t>0.714 - 0.721</t>
  </si>
  <si>
    <t>0.683 - 0.714</t>
  </si>
  <si>
    <t>-0.010 - 0.003</t>
  </si>
  <si>
    <t>0.180 - 0.196</t>
  </si>
  <si>
    <t>0.741 - 0.750</t>
  </si>
  <si>
    <t>0.740 - 0.741</t>
  </si>
  <si>
    <t>0.196 - 0.208</t>
  </si>
  <si>
    <t>0.166 - 0.196</t>
  </si>
  <si>
    <t>0.976 - 0.981</t>
  </si>
  <si>
    <t>0.932 - 0.973</t>
  </si>
  <si>
    <t>-0.632 - -0.61</t>
  </si>
  <si>
    <t>-0.66 - -0.632</t>
  </si>
  <si>
    <t>0.018 - 0.039</t>
  </si>
  <si>
    <t>0.443 - 0.448</t>
  </si>
  <si>
    <t>0.418 - 0.441</t>
  </si>
  <si>
    <t>0.742 - 0.748</t>
  </si>
  <si>
    <t>0.688 - 0.742</t>
  </si>
  <si>
    <t>0.141 - 0.151</t>
  </si>
  <si>
    <t>0.083 - 0.141</t>
  </si>
  <si>
    <t>0.665 - 0.708</t>
  </si>
  <si>
    <t>1.395 - 1.403</t>
  </si>
  <si>
    <t>-0.447 - -0.438</t>
  </si>
  <si>
    <t>1.343 - 1.389</t>
  </si>
  <si>
    <t>-0.550 - -0.447</t>
  </si>
  <si>
    <t>1.790 - 1.851</t>
  </si>
  <si>
    <t>0.470 - 0.531</t>
  </si>
  <si>
    <t>1.770 - 1.790</t>
  </si>
  <si>
    <t>0.386 - 0.452</t>
  </si>
  <si>
    <t>0.366 - 0.386</t>
  </si>
  <si>
    <t>1.196 - 1.243</t>
  </si>
  <si>
    <t>1.185 - 1.188</t>
  </si>
  <si>
    <t>0.008 - 0.068</t>
  </si>
  <si>
    <t>-0.049 - 0.008</t>
  </si>
  <si>
    <t>0.233 - 0.241</t>
  </si>
  <si>
    <t>0.211 - 0.233</t>
  </si>
  <si>
    <t>0.802 - 0.835</t>
  </si>
  <si>
    <t>1.453 - 1.543</t>
  </si>
  <si>
    <t>-0.227 - -0.225</t>
  </si>
  <si>
    <t>-0.283 - -0.230</t>
  </si>
  <si>
    <t>0.193 - 0.197</t>
  </si>
  <si>
    <t>0.163 - 0.193</t>
  </si>
  <si>
    <t>0.663 - 0.696</t>
  </si>
  <si>
    <t>0.659 - 0.663</t>
  </si>
  <si>
    <t>1.035 - 1.041</t>
  </si>
  <si>
    <t>0.993 - 1.035</t>
  </si>
  <si>
    <t>0.285 - 0.334</t>
  </si>
  <si>
    <t>1.390 - 1.397</t>
  </si>
  <si>
    <t>1.350 - 1.390</t>
  </si>
  <si>
    <t>0.390 - 0.425</t>
  </si>
  <si>
    <t>1.224 - 1.262</t>
  </si>
  <si>
    <t>-0.437 - -0.435</t>
  </si>
  <si>
    <t>0.350 - 0.390</t>
  </si>
  <si>
    <t>1.170 - 1.224</t>
  </si>
  <si>
    <t>-0.510 - -0.445</t>
  </si>
  <si>
    <t>0.167 - 0.171</t>
  </si>
  <si>
    <t>0.110 - 0.164</t>
  </si>
  <si>
    <t>0.620 - 0.631</t>
  </si>
  <si>
    <t>0.553 - 0.620</t>
  </si>
  <si>
    <t>0.928 - 0.948</t>
  </si>
  <si>
    <t>0.898 - 0.928</t>
  </si>
  <si>
    <t>0.200 - 0.305</t>
  </si>
  <si>
    <t>0.845 - 0.896</t>
  </si>
  <si>
    <t>1.538 - 1.638</t>
  </si>
  <si>
    <t>-0.262 - -0.253</t>
  </si>
  <si>
    <t>-0.320 - -0.264</t>
  </si>
  <si>
    <t>0.322 - 0.380</t>
  </si>
  <si>
    <t>0.702 - 0.705</t>
  </si>
  <si>
    <t>0.647 - 0.702</t>
  </si>
  <si>
    <t>0.471 - 0.501</t>
  </si>
  <si>
    <t>0.443 - 0.471</t>
  </si>
  <si>
    <t>1.311 - 1.331</t>
  </si>
  <si>
    <t>1.253 - 1.311</t>
  </si>
  <si>
    <t>0.196 - 0.226</t>
  </si>
  <si>
    <t>0.160 - 0.196</t>
  </si>
  <si>
    <t>0.269 - 0.282</t>
  </si>
  <si>
    <t>0.218 - 0.269</t>
  </si>
  <si>
    <t>0.854 - 0.873</t>
  </si>
  <si>
    <t>0.828 - 0.854</t>
  </si>
  <si>
    <t>1.580 - 1.608</t>
  </si>
  <si>
    <t>1.530 - 1.580</t>
  </si>
  <si>
    <t>-0.043 - -0.039</t>
  </si>
  <si>
    <t>-0.071 - -0.043</t>
  </si>
  <si>
    <t>0.217 - 0.236</t>
  </si>
  <si>
    <t>0.721 - 0.731</t>
  </si>
  <si>
    <t>0.696 - 0.721</t>
  </si>
  <si>
    <t>1.036 - 1.043</t>
  </si>
  <si>
    <t>1.040</t>
  </si>
  <si>
    <t>1.001 - 1.036</t>
  </si>
  <si>
    <t>1.496 - 1.508</t>
  </si>
  <si>
    <t>1.452 - 1.496</t>
  </si>
  <si>
    <t>0.482 - 0.506</t>
  </si>
  <si>
    <t>0.458 - 0.482</t>
  </si>
  <si>
    <t>1.363 - 1.376</t>
  </si>
  <si>
    <t>1.331 - 1.363</t>
  </si>
  <si>
    <t>-0.470</t>
  </si>
  <si>
    <t>-0.509 - -0.483</t>
  </si>
  <si>
    <t>0.196 - 0.241</t>
  </si>
  <si>
    <t>0.698 - 0.787</t>
  </si>
  <si>
    <t>1.050 - 1.126</t>
  </si>
  <si>
    <t>0.278 - 0.286</t>
  </si>
  <si>
    <t>0.249 - 0.273</t>
  </si>
  <si>
    <t>0.890 - 0.898</t>
  </si>
  <si>
    <t>0.856 - 0.890</t>
  </si>
  <si>
    <t>1.655 - 1.680</t>
  </si>
  <si>
    <t>1.615 - 1.653</t>
  </si>
  <si>
    <t>-0.031 - -0.027</t>
  </si>
  <si>
    <t>-0.087 - -0.038</t>
  </si>
  <si>
    <t>0.381 - 0.401</t>
  </si>
  <si>
    <t>0.355 - 0.381</t>
  </si>
  <si>
    <t>0.674 - 0.681</t>
  </si>
  <si>
    <t>0.612 - 0.667</t>
  </si>
  <si>
    <t>0.466 - 0.477</t>
  </si>
  <si>
    <t>0.400 - 0.466</t>
  </si>
  <si>
    <t>1.342 - 1.360</t>
  </si>
  <si>
    <t>1.241 - 1.341</t>
  </si>
  <si>
    <t>0.140 - 0.181</t>
  </si>
  <si>
    <t>0.131 - 0.140</t>
  </si>
  <si>
    <t>0.255 - 0.266</t>
  </si>
  <si>
    <t>0.235 - 0.255</t>
  </si>
  <si>
    <t>0.850 - 0.858</t>
  </si>
  <si>
    <t>0.818 - 0.850</t>
  </si>
  <si>
    <t>1.596 - 1.621</t>
  </si>
  <si>
    <t>1.571 - 1.593</t>
  </si>
  <si>
    <t>-0.114 - -0.084</t>
  </si>
  <si>
    <t>-0.134 - -0.119</t>
  </si>
  <si>
    <t>0.213 - 0.226</t>
  </si>
  <si>
    <t>0.205 - 0.213</t>
  </si>
  <si>
    <t>0.707 - 0.717</t>
  </si>
  <si>
    <t>0.698 - 0.706</t>
  </si>
  <si>
    <t>1.036 - 1.057</t>
  </si>
  <si>
    <t>0.993 - 1.036</t>
  </si>
  <si>
    <t>0.25</t>
  </si>
  <si>
    <t>0.565 - 0.575</t>
  </si>
  <si>
    <t>0.496 - 0.555</t>
  </si>
  <si>
    <t>1.920 - 1.955</t>
  </si>
  <si>
    <t>0.552 - 0.556</t>
  </si>
  <si>
    <t>0.506 - 0.552</t>
  </si>
  <si>
    <t>1.402 - 1.463</t>
  </si>
  <si>
    <t>-0.409 - -0.393</t>
  </si>
  <si>
    <t>-0.427 - -0.413</t>
  </si>
  <si>
    <t>0.293 - 0.341</t>
  </si>
  <si>
    <t>0.771 - 0.801</t>
  </si>
  <si>
    <t>0.756 - 0.771</t>
  </si>
  <si>
    <t>1.466 - 1.491</t>
  </si>
  <si>
    <t>1.431 - 1.466</t>
  </si>
  <si>
    <t>0.085 - 0.100</t>
  </si>
  <si>
    <t>0.011 - 0.085</t>
  </si>
  <si>
    <t>0.090</t>
  </si>
  <si>
    <t>0.261 - 0.301</t>
  </si>
  <si>
    <t>0.496 - 0.546</t>
  </si>
  <si>
    <t>1.821 - 1.826</t>
  </si>
  <si>
    <t>1.743 - 1.821</t>
  </si>
  <si>
    <t>0.495 - 0.506</t>
  </si>
  <si>
    <t>1.203 - 1.220</t>
  </si>
  <si>
    <t>1.170 - 1.203</t>
  </si>
  <si>
    <t>May 2028</t>
  </si>
  <si>
    <t>0.216 - 0.226</t>
  </si>
  <si>
    <t>0.190 - 0.211</t>
  </si>
  <si>
    <t>0.780 - 0.796</t>
  </si>
  <si>
    <t>0.596 - 0.780</t>
  </si>
  <si>
    <t>1.098 - 1.106</t>
  </si>
  <si>
    <t>1.023 - 1.091</t>
  </si>
  <si>
    <t>-0.125 - -0.095</t>
  </si>
  <si>
    <t>-0.300 - -0.125</t>
  </si>
  <si>
    <t>0.248 - 0.303</t>
  </si>
  <si>
    <t>0.581 - 0.588</t>
  </si>
  <si>
    <t>1.883 - 1.888</t>
  </si>
  <si>
    <t>1.823 - 1.883</t>
  </si>
  <si>
    <t>0.290 - 0.353</t>
  </si>
  <si>
    <t>0.765 - 0.832</t>
  </si>
  <si>
    <t>1.563 - 1.572</t>
  </si>
  <si>
    <t>1.483 - 1.563</t>
  </si>
  <si>
    <t>0.163 - 0.181</t>
  </si>
  <si>
    <t>0.111 - 0.163</t>
  </si>
  <si>
    <t>0.818</t>
  </si>
  <si>
    <t>0.743 - 0.811</t>
  </si>
  <si>
    <t>2.060 - 2.081</t>
  </si>
  <si>
    <t>1.930 - 2.060</t>
  </si>
  <si>
    <t>0.185 - 0.191</t>
  </si>
  <si>
    <t>0.100 - 0.185</t>
  </si>
  <si>
    <t>0.748 - 0.783</t>
  </si>
  <si>
    <t>1.111 - 1.113</t>
  </si>
  <si>
    <t>1.065 - 1.111</t>
  </si>
  <si>
    <t>-0.450</t>
  </si>
  <si>
    <t>-0.496 - -0.461</t>
  </si>
  <si>
    <t>0.436 - 0.456</t>
  </si>
  <si>
    <t>0.380 - 0.436</t>
  </si>
  <si>
    <t>0.778 - 0.803</t>
  </si>
  <si>
    <t>0.723 - 0.778</t>
  </si>
  <si>
    <t>2.181 - 2.198</t>
  </si>
  <si>
    <t>2.090 - 2.181</t>
  </si>
  <si>
    <t>0.800 - 0.810</t>
  </si>
  <si>
    <t>0.762 - 0.770</t>
  </si>
  <si>
    <t>1.935 - 1.946</t>
  </si>
  <si>
    <t>1.852 - 1.915</t>
  </si>
  <si>
    <t>-0.417 - -0.354</t>
  </si>
  <si>
    <t>1.363 - 1.383</t>
  </si>
  <si>
    <t>1.046 - 1.048</t>
  </si>
  <si>
    <t>0.243 - 0.271</t>
  </si>
  <si>
    <t>1.011 - 1.046</t>
  </si>
  <si>
    <t>1.343 - 1.363</t>
  </si>
  <si>
    <t>0.130 - 0.247</t>
  </si>
  <si>
    <t>0.248 - 0.251</t>
  </si>
  <si>
    <t>1.706 - 1.707</t>
  </si>
  <si>
    <t>1.630 - 1.706</t>
  </si>
  <si>
    <t>0.871 - 0.941</t>
  </si>
  <si>
    <t>0.370 - 0.432</t>
  </si>
  <si>
    <t>0.447 - 0.448</t>
  </si>
  <si>
    <t>0.453 - 0.476</t>
  </si>
  <si>
    <t>0.893 - 0.903</t>
  </si>
  <si>
    <t>0.848 - 0.893</t>
  </si>
  <si>
    <t>2.271 - 2.308</t>
  </si>
  <si>
    <t>2.203 - 2.271</t>
  </si>
  <si>
    <t>0.592 - 0.601</t>
  </si>
  <si>
    <t>0.553 - 0.592</t>
  </si>
  <si>
    <t>1.136 - 1.168</t>
  </si>
  <si>
    <t>1.925 - 1.948</t>
  </si>
  <si>
    <t>1.858 - 1.923</t>
  </si>
  <si>
    <t>0.518 - 0.536</t>
  </si>
  <si>
    <t>0.435 - 0.517</t>
  </si>
  <si>
    <t>1.180</t>
  </si>
  <si>
    <t>0.328 - 0.332</t>
  </si>
  <si>
    <t>0.305 - 0.315</t>
  </si>
  <si>
    <t>1.423 - 1.455</t>
  </si>
  <si>
    <t>1.003 - 1.011</t>
  </si>
  <si>
    <t>1.323 - 1.334</t>
  </si>
  <si>
    <t>0.210 - 0.233</t>
  </si>
  <si>
    <t>0.955 - 1.003</t>
  </si>
  <si>
    <t>1.260 - 1.323</t>
  </si>
  <si>
    <t>-0.86 - -0.814</t>
  </si>
  <si>
    <t>0.558 - 0.563</t>
  </si>
  <si>
    <t>0.528 - 0.558</t>
  </si>
  <si>
    <t>1.140 - 1.143</t>
  </si>
  <si>
    <t>1.086 - 1.139</t>
  </si>
  <si>
    <t>1.880 - 1.896</t>
  </si>
  <si>
    <t>1.816 - 1.875</t>
  </si>
  <si>
    <t>0.577 - 0.583</t>
  </si>
  <si>
    <t>0.480 - 0.566</t>
  </si>
  <si>
    <t>5</t>
  </si>
  <si>
    <t>0.479 - 0.488</t>
  </si>
  <si>
    <t>0.484</t>
  </si>
  <si>
    <t>0.456 - 0.479</t>
  </si>
  <si>
    <t>0.982</t>
  </si>
  <si>
    <t>0.888 - 0.982</t>
  </si>
  <si>
    <t>2.432 - 2.436</t>
  </si>
  <si>
    <t>2.433</t>
  </si>
  <si>
    <t>2.340 - 2.432</t>
  </si>
  <si>
    <t>28</t>
  </si>
  <si>
    <t>0.420</t>
  </si>
  <si>
    <t>0.400 - 0.420</t>
  </si>
  <si>
    <t>8</t>
  </si>
  <si>
    <t>4</t>
  </si>
  <si>
    <t>3</t>
  </si>
  <si>
    <t>2.531 - 2.560</t>
  </si>
  <si>
    <t>2.547</t>
  </si>
  <si>
    <t>2.500</t>
  </si>
  <si>
    <t>0.234 - 0.236</t>
  </si>
  <si>
    <t>0.236</t>
  </si>
  <si>
    <t>0.202 - 0.234</t>
  </si>
  <si>
    <t>1.169 - 1.176</t>
  </si>
  <si>
    <t>1.173</t>
  </si>
  <si>
    <t>1.123 - 1.169</t>
  </si>
  <si>
    <t>1.506 - 1.517</t>
  </si>
  <si>
    <t>1.509</t>
  </si>
  <si>
    <t>1.460 - 1.506</t>
  </si>
  <si>
    <t>0.243 - 0.252</t>
  </si>
  <si>
    <t>0.221 - 0.243</t>
  </si>
  <si>
    <t>9</t>
  </si>
  <si>
    <t>0.481 - 0.506</t>
  </si>
  <si>
    <t>0.493</t>
  </si>
  <si>
    <t>0.471 - 0.473</t>
  </si>
  <si>
    <t>1.026 - 1.038</t>
  </si>
  <si>
    <t>1.031</t>
  </si>
  <si>
    <t>0.971 - 1.026</t>
  </si>
  <si>
    <t>2.521 - 2.531</t>
  </si>
  <si>
    <t>2.528</t>
  </si>
  <si>
    <t>2.390 - 2.521</t>
  </si>
  <si>
    <t>0.688 - 0.696</t>
  </si>
  <si>
    <t>0.693</t>
  </si>
  <si>
    <t>0.632 - 0.688</t>
  </si>
  <si>
    <t>1.371 - 1.393</t>
  </si>
  <si>
    <t>1.378</t>
  </si>
  <si>
    <t>1.318 - 1.371</t>
  </si>
  <si>
    <t>2.150 - 2.183</t>
  </si>
  <si>
    <t>2.167</t>
  </si>
  <si>
    <t>2.068 - 2.140</t>
  </si>
  <si>
    <t>0.791 - 0.803</t>
  </si>
  <si>
    <t>0.797</t>
  </si>
  <si>
    <t>0.761 - 0.791</t>
  </si>
  <si>
    <t>30</t>
  </si>
  <si>
    <t>1.330</t>
  </si>
  <si>
    <t>1.323 - 1.330</t>
  </si>
  <si>
    <t>33</t>
  </si>
  <si>
    <t>2.470 - 2.485</t>
  </si>
  <si>
    <t>2.439 - 2.470</t>
  </si>
  <si>
    <t>0.451 - 0.461</t>
  </si>
  <si>
    <t>0.456</t>
  </si>
  <si>
    <t>0.428 - 0.443</t>
  </si>
  <si>
    <t>1.634 - 1.658</t>
  </si>
  <si>
    <t>1.643</t>
  </si>
  <si>
    <t>1.580 - 1.634</t>
  </si>
  <si>
    <t>1.990 - 2.033</t>
  </si>
  <si>
    <t>2.004</t>
  </si>
  <si>
    <t>1.950 - 1.990</t>
  </si>
  <si>
    <t>0.660</t>
  </si>
  <si>
    <t>0.581 - 0.636</t>
  </si>
  <si>
    <t>0.776 - 0.793</t>
  </si>
  <si>
    <t>0.785</t>
  </si>
  <si>
    <t>0.633 - 0.776</t>
  </si>
  <si>
    <t>1.474 - 1.512</t>
  </si>
  <si>
    <t>1.492</t>
  </si>
  <si>
    <t>1.373 - 1.463</t>
  </si>
  <si>
    <t>2.250 - 2.321</t>
  </si>
  <si>
    <t>2.282</t>
  </si>
  <si>
    <t>2.203 - 2.243</t>
  </si>
  <si>
    <t>0.907 - 0.913</t>
  </si>
  <si>
    <t>0.910</t>
  </si>
  <si>
    <t>0.871 - 0.904</t>
  </si>
  <si>
    <t>0.584 - 0.586</t>
  </si>
  <si>
    <t>0.586</t>
  </si>
  <si>
    <t>0.522 - 0.584</t>
  </si>
  <si>
    <t>1.141 - 1.172</t>
  </si>
  <si>
    <t>1.153</t>
  </si>
  <si>
    <t>1.083 - 1.141</t>
  </si>
  <si>
    <t>2.520 - 2.583</t>
  </si>
  <si>
    <t>2.556</t>
  </si>
  <si>
    <t>2.441 - 2.513</t>
  </si>
  <si>
    <t>0.403 - 0.416</t>
  </si>
  <si>
    <t>0.410</t>
  </si>
  <si>
    <t>0.371 - 0.403</t>
  </si>
  <si>
    <t>1.532 - 1.546</t>
  </si>
  <si>
    <t>1.538</t>
  </si>
  <si>
    <t>1.483 - 1.532</t>
  </si>
  <si>
    <t>1.870 - 1.901</t>
  </si>
  <si>
    <t>1.889</t>
  </si>
  <si>
    <t>1.771 - 1.870</t>
  </si>
  <si>
    <t>0.521 - 0.531</t>
  </si>
  <si>
    <t>0.526</t>
  </si>
  <si>
    <t>0.400 - 0.503</t>
  </si>
  <si>
    <t>0.620 - 0.638</t>
  </si>
  <si>
    <t>0.628</t>
  </si>
  <si>
    <t>0.540 - 0.620</t>
  </si>
  <si>
    <t>1.291 - 1.301</t>
  </si>
  <si>
    <t>1.297</t>
  </si>
  <si>
    <t>1.205 - 1.290</t>
  </si>
  <si>
    <t>2.761 - 2.778</t>
  </si>
  <si>
    <t>2.768</t>
  </si>
  <si>
    <t>2.650 - 2.761</t>
  </si>
  <si>
    <t>0.851 - 0.857</t>
  </si>
  <si>
    <t>0.853</t>
  </si>
  <si>
    <t>0.783 - 0.851</t>
  </si>
  <si>
    <t>1.565 - 1.571</t>
  </si>
  <si>
    <t>1.566</t>
  </si>
  <si>
    <t>1.470 - 1.565</t>
  </si>
  <si>
    <t>2.240 - 2.332</t>
  </si>
  <si>
    <t>2.285</t>
  </si>
  <si>
    <t>2.213</t>
  </si>
  <si>
    <t>0.872 - 0.900</t>
  </si>
  <si>
    <t>0.882</t>
  </si>
  <si>
    <t>0.801 - 0.872</t>
  </si>
  <si>
    <t>0.328 - 0.343</t>
  </si>
  <si>
    <t>1.360</t>
  </si>
  <si>
    <t>1.681 - 1.685</t>
  </si>
  <si>
    <t>0.336</t>
  </si>
  <si>
    <t>1.682</t>
  </si>
  <si>
    <t>0.231 - 0.328</t>
  </si>
  <si>
    <t>1.258 - 1.358</t>
  </si>
  <si>
    <t>1.586 - 1.681</t>
  </si>
  <si>
    <t>0.840 - 0.851</t>
  </si>
  <si>
    <t>0.847</t>
  </si>
  <si>
    <t>0.803 - 0.840</t>
  </si>
  <si>
    <t>1.553 - 1.569</t>
  </si>
  <si>
    <t>1.558</t>
  </si>
  <si>
    <t>1.488 - 1.553</t>
  </si>
  <si>
    <t>2.308 - 2.332</t>
  </si>
  <si>
    <t>2.318</t>
  </si>
  <si>
    <t>2.248 - 2.308</t>
  </si>
  <si>
    <t>0.383 - 0.386</t>
  </si>
  <si>
    <t>0.385</t>
  </si>
  <si>
    <t>0.258 - 0.378</t>
  </si>
  <si>
    <t>0.567 - 0.575</t>
  </si>
  <si>
    <t>0.570</t>
  </si>
  <si>
    <t>0.523 - 0.565</t>
  </si>
  <si>
    <t>1.150 - 1.175</t>
  </si>
  <si>
    <t>1.163</t>
  </si>
  <si>
    <t>1.098 - 1.150</t>
  </si>
  <si>
    <t>2.523 - 2.550</t>
  </si>
  <si>
    <t>2.536</t>
  </si>
  <si>
    <t>2.480 - 2.523</t>
  </si>
  <si>
    <t>0.325 - 0.331</t>
  </si>
  <si>
    <t>0.280 - 0.325</t>
  </si>
  <si>
    <t>1.435 - 1.440</t>
  </si>
  <si>
    <t>1.380 - 1.435</t>
  </si>
  <si>
    <t>1.826 - 1.839</t>
  </si>
  <si>
    <t>1.760 - 1.826</t>
  </si>
  <si>
    <t>0.538 - 0.553</t>
  </si>
  <si>
    <t>0.543</t>
  </si>
  <si>
    <t>0.470 - 0.538</t>
  </si>
  <si>
    <t>1.131 - 1.183</t>
  </si>
  <si>
    <t>1.156</t>
  </si>
  <si>
    <t>1.100 - 1.131</t>
  </si>
  <si>
    <t>2.638 - 2.683</t>
  </si>
  <si>
    <t>2.664</t>
  </si>
  <si>
    <t>2.580 - 2.638</t>
  </si>
  <si>
    <t>0.530 - 0.550</t>
  </si>
  <si>
    <t>0.539</t>
  </si>
  <si>
    <t>0.450 - 0.512</t>
  </si>
  <si>
    <t>1.241 - 1.251</t>
  </si>
  <si>
    <t>1.246</t>
  </si>
  <si>
    <t>1.181 - 1.238</t>
  </si>
  <si>
    <t>2.038 - 2.070</t>
  </si>
  <si>
    <t>2.055</t>
  </si>
  <si>
    <t>2.000 - 2.038</t>
  </si>
  <si>
    <t>-0.309</t>
  </si>
  <si>
    <t>-0.394 - -0.324</t>
  </si>
  <si>
    <t>0.240-0.252</t>
  </si>
  <si>
    <t>1.235-1.260</t>
  </si>
  <si>
    <t>1.653-1.663</t>
  </si>
  <si>
    <t>0.245</t>
  </si>
  <si>
    <t>1.659</t>
  </si>
  <si>
    <t>0.210-0.240</t>
  </si>
  <si>
    <t>1.183-1.235</t>
  </si>
  <si>
    <t>1.548-1.631</t>
  </si>
  <si>
    <t>0.609 - 0.640</t>
  </si>
  <si>
    <t>1.675 - 1.682</t>
  </si>
  <si>
    <t>0.816 - 0.843</t>
  </si>
  <si>
    <t>0.624</t>
  </si>
  <si>
    <t>1.678</t>
  </si>
  <si>
    <t>0.821</t>
  </si>
  <si>
    <t>0.580 - 0.609</t>
  </si>
  <si>
    <t>1.587 - 1.675</t>
  </si>
  <si>
    <t>0.750 - 0.816</t>
  </si>
  <si>
    <t>0.463 - 0.486</t>
  </si>
  <si>
    <t>0.477</t>
  </si>
  <si>
    <t>1.341 - 1.348</t>
  </si>
  <si>
    <t>1.344</t>
  </si>
  <si>
    <t>1.270 - 1.341</t>
  </si>
  <si>
    <t>2.327 - 2.341</t>
  </si>
  <si>
    <t>2.332</t>
  </si>
  <si>
    <t>2.218 - 2.327</t>
  </si>
  <si>
    <t>May 2026</t>
  </si>
  <si>
    <t>0.273 - 0.280</t>
  </si>
  <si>
    <t>0.274</t>
  </si>
  <si>
    <t>0.240 - 0.273</t>
  </si>
  <si>
    <t>0.980</t>
  </si>
  <si>
    <t>0.920 - 0.978</t>
  </si>
  <si>
    <t>2.665 - 2.673</t>
  </si>
  <si>
    <t>2.668</t>
  </si>
  <si>
    <t>2.580 - 2.665</t>
  </si>
  <si>
    <t>0.480 - 0.483</t>
  </si>
  <si>
    <t>0.482</t>
  </si>
  <si>
    <t>1.363 - 1.370</t>
  </si>
  <si>
    <t>1.367</t>
  </si>
  <si>
    <t>1.308 - 1.363</t>
  </si>
  <si>
    <t>2.364 - 2.383</t>
  </si>
  <si>
    <t>2.371</t>
  </si>
  <si>
    <t>2.303 - 2.363</t>
  </si>
  <si>
    <t>0.650 - 0.655</t>
  </si>
  <si>
    <t>0.653</t>
  </si>
  <si>
    <t>0.608 - 0.650</t>
  </si>
  <si>
    <t>1.738</t>
  </si>
  <si>
    <t>1.680 - 1.737</t>
  </si>
  <si>
    <t>0.235 - 0.244</t>
  </si>
  <si>
    <t>0.239</t>
  </si>
  <si>
    <t>0.208 - 0.235</t>
  </si>
  <si>
    <t>0.875 - 0.887</t>
  </si>
  <si>
    <t>0.880</t>
  </si>
  <si>
    <t>0.815 - 0.875</t>
  </si>
  <si>
    <t>2.530 - 2.540</t>
  </si>
  <si>
    <t>2.534</t>
  </si>
  <si>
    <t>2.496 - 2.530</t>
  </si>
  <si>
    <t>0.661 - 0.673</t>
  </si>
  <si>
    <t>0.664</t>
  </si>
  <si>
    <t>0.633 - 0.661</t>
  </si>
  <si>
    <t>1.753 - 1.761</t>
  </si>
  <si>
    <t>1.754</t>
  </si>
  <si>
    <t>1.678 - 1.753</t>
  </si>
  <si>
    <t>1.316 - 1.331</t>
  </si>
  <si>
    <t>1.323</t>
  </si>
  <si>
    <t>1.248 - 1.316</t>
  </si>
  <si>
    <t>0.435 - 0.443</t>
  </si>
  <si>
    <t>0.437</t>
  </si>
  <si>
    <t>0.401 - 0.435</t>
  </si>
  <si>
    <t>2.280 - 2.293</t>
  </si>
  <si>
    <t>2.288</t>
  </si>
  <si>
    <t>2.221 - 2.280</t>
  </si>
  <si>
    <t>0.247 - 0.251</t>
  </si>
  <si>
    <t>0.248</t>
  </si>
  <si>
    <t>0.223 - 0.247</t>
  </si>
  <si>
    <t>0.848 - 0.851</t>
  </si>
  <si>
    <t>0.850</t>
  </si>
  <si>
    <t>0.770 - 0.848</t>
  </si>
  <si>
    <t>2.467 - 2.483</t>
  </si>
  <si>
    <t>2.476</t>
  </si>
  <si>
    <t>2.413 - 2.464</t>
  </si>
  <si>
    <t>0.423 - 0.428</t>
  </si>
  <si>
    <t>0.426</t>
  </si>
  <si>
    <t>0.378 - 0.423</t>
  </si>
  <si>
    <t>2.101 - 2.173</t>
  </si>
  <si>
    <t>2.153</t>
  </si>
  <si>
    <t>2.071 - 2.101</t>
  </si>
  <si>
    <t>0.572 - 0.590</t>
  </si>
  <si>
    <t>0.581</t>
  </si>
  <si>
    <t>0.538 - 0.572</t>
  </si>
  <si>
    <t>1.303 - 1.323</t>
  </si>
  <si>
    <t>1.312</t>
  </si>
  <si>
    <t>1.251 - 1.303</t>
  </si>
  <si>
    <t>1.761 - 1.811</t>
  </si>
  <si>
    <t>1.793</t>
  </si>
  <si>
    <t>1.726</t>
  </si>
  <si>
    <t>0.251 - 0.255</t>
  </si>
  <si>
    <t>0.253</t>
  </si>
  <si>
    <t>0.210 - 0.251</t>
  </si>
  <si>
    <t>0.826 - 0.831</t>
  </si>
  <si>
    <t>0.831</t>
  </si>
  <si>
    <t>0.755 - 0.826</t>
  </si>
  <si>
    <t>2.396 - 2.406</t>
  </si>
  <si>
    <t>2.403</t>
  </si>
  <si>
    <t>2.323 - 2.396</t>
  </si>
  <si>
    <t>0.613 - 0.621</t>
  </si>
  <si>
    <t>0.616</t>
  </si>
  <si>
    <t>0.858 - 0.861</t>
  </si>
  <si>
    <t>0.860</t>
  </si>
  <si>
    <t>1.826 - 1.841</t>
  </si>
  <si>
    <t>1.834</t>
  </si>
  <si>
    <t>0.597 - 0.613</t>
  </si>
  <si>
    <t>0.760 - 0.858</t>
  </si>
  <si>
    <t>1.742 - 1.826</t>
  </si>
  <si>
    <t>0.446 - 0.456</t>
  </si>
  <si>
    <t>0.449</t>
  </si>
  <si>
    <t>0.425 - 0.446</t>
  </si>
  <si>
    <t>2.481 - 2.492</t>
  </si>
  <si>
    <t>2.485</t>
  </si>
  <si>
    <t>2.390 - 2.481</t>
  </si>
  <si>
    <t>50</t>
  </si>
  <si>
    <t>0.256 - 0.261</t>
  </si>
  <si>
    <t>0.259</t>
  </si>
  <si>
    <t>0.226 - 0.256</t>
  </si>
  <si>
    <t>1.369 - 1.378</t>
  </si>
  <si>
    <t>1.372</t>
  </si>
  <si>
    <t>1.333 - 1.369</t>
  </si>
  <si>
    <t>0.434</t>
  </si>
  <si>
    <t>0.410 - 0.433</t>
  </si>
  <si>
    <t>1.896 - 1.899</t>
  </si>
  <si>
    <t>1.897</t>
  </si>
  <si>
    <t>1.833 - 1.896</t>
  </si>
  <si>
    <t>0.932 - 0.942</t>
  </si>
  <si>
    <t>0.936</t>
  </si>
  <si>
    <t>0.830 - 0.928</t>
  </si>
  <si>
    <t>2.571</t>
  </si>
  <si>
    <t>2.530 - 2.563</t>
  </si>
  <si>
    <t>0.302 - 0.304</t>
  </si>
  <si>
    <t>0.303</t>
  </si>
  <si>
    <t>0.255 - 0.297</t>
  </si>
  <si>
    <t>0.713 - 0.718</t>
  </si>
  <si>
    <t>0.716</t>
  </si>
  <si>
    <t>0.671 - 0.713</t>
  </si>
  <si>
    <t>1.451</t>
  </si>
  <si>
    <t>1.413 - 1.448</t>
  </si>
  <si>
    <t>0.962 - 0.976</t>
  </si>
  <si>
    <t>0.969</t>
  </si>
  <si>
    <t>0.898 - 0.962</t>
  </si>
  <si>
    <t>2.593 - 2.596</t>
  </si>
  <si>
    <t>2.593</t>
  </si>
  <si>
    <t>2.533 - 2.593</t>
  </si>
  <si>
    <t>0.562</t>
  </si>
  <si>
    <t>0.523 - 0.561</t>
  </si>
  <si>
    <t>2.071</t>
  </si>
  <si>
    <t>2.003 - 2.063</t>
  </si>
  <si>
    <t>0.312 - 0.326</t>
  </si>
  <si>
    <t>0.316</t>
  </si>
  <si>
    <t>0.285 - 0.312</t>
  </si>
  <si>
    <t>0.804 - 0.812</t>
  </si>
  <si>
    <t>0.807</t>
  </si>
  <si>
    <t>0.763 - 0.804</t>
  </si>
  <si>
    <t>1.510 - 1.518</t>
  </si>
  <si>
    <t>1.513</t>
  </si>
  <si>
    <t>1.465 - 1.506</t>
  </si>
  <si>
    <t>0.561 - 0.573</t>
  </si>
  <si>
    <t>0.564</t>
  </si>
  <si>
    <t>0.513 - 0.561</t>
  </si>
  <si>
    <t>2.131 - 2.137</t>
  </si>
  <si>
    <t>2.134</t>
  </si>
  <si>
    <t>2.073 - 2.131</t>
  </si>
  <si>
    <t>1.094 - 1.098</t>
  </si>
  <si>
    <t>1.096</t>
  </si>
  <si>
    <t>1.028 - 1.094</t>
  </si>
  <si>
    <t>2.753 - 2.758</t>
  </si>
  <si>
    <t>2.757</t>
  </si>
  <si>
    <t>2.704 - 2.753</t>
  </si>
  <si>
    <t>0.291</t>
  </si>
  <si>
    <t>0.247</t>
  </si>
  <si>
    <t>0.780 - 0.793</t>
  </si>
  <si>
    <t>0.782</t>
  </si>
  <si>
    <t>0.730 - 0.780</t>
  </si>
  <si>
    <t>1.487 - 1.495</t>
  </si>
  <si>
    <t>1.491</t>
  </si>
  <si>
    <t>1.430 - 1.487</t>
  </si>
  <si>
    <t>1.015 - 1.043</t>
  </si>
  <si>
    <t>1.027</t>
  </si>
  <si>
    <t>0.940 - 1.015</t>
  </si>
  <si>
    <t>2.658 - 2.683</t>
  </si>
  <si>
    <t>2.673</t>
  </si>
  <si>
    <t>2.560 - 2.658</t>
  </si>
  <si>
    <t>0.461 - 0.507</t>
  </si>
  <si>
    <t>0.490</t>
  </si>
  <si>
    <t>0.401 - 0.461</t>
  </si>
  <si>
    <t>1.987 - 2.003</t>
  </si>
  <si>
    <t>1.996</t>
  </si>
  <si>
    <t>1.910 - 1.987</t>
  </si>
  <si>
    <t>0.300 - 0.308</t>
  </si>
  <si>
    <t>0.812 - 0.841</t>
  </si>
  <si>
    <t>1.511 - 1.521</t>
  </si>
  <si>
    <t>0.304</t>
  </si>
  <si>
    <t>0.826</t>
  </si>
  <si>
    <t>1.518</t>
  </si>
  <si>
    <t>0.247 - 0.296</t>
  </si>
  <si>
    <t>0.783 - 0.811</t>
  </si>
  <si>
    <t>1.443 - 1.511</t>
  </si>
  <si>
    <t>0.561</t>
  </si>
  <si>
    <t>2.010 - 2.040</t>
  </si>
  <si>
    <t>2.024</t>
  </si>
  <si>
    <t>0.508 - 0.561</t>
  </si>
  <si>
    <t>1.930 - 2.010</t>
  </si>
  <si>
    <t>0.980 - 1.011</t>
  </si>
  <si>
    <t>0.993</t>
  </si>
  <si>
    <t>0.936 - 0.980</t>
  </si>
  <si>
    <t>2.523 - 2.551</t>
  </si>
  <si>
    <t>2.539</t>
  </si>
  <si>
    <t>2.450 - 2.523</t>
  </si>
  <si>
    <t>0.271 - 0.276</t>
  </si>
  <si>
    <t>0.210 - 0.261</t>
  </si>
  <si>
    <t>0.761 - 0.773</t>
  </si>
  <si>
    <t>0.767</t>
  </si>
  <si>
    <t>0.731 - 0.761</t>
  </si>
  <si>
    <t>1.551 - 1.556</t>
  </si>
  <si>
    <t>1.553</t>
  </si>
  <si>
    <t>1.501 - 1.548</t>
  </si>
  <si>
    <t>0.984 - 1.028</t>
  </si>
  <si>
    <t>1.005</t>
  </si>
  <si>
    <t>0.981 - 0.984</t>
  </si>
  <si>
    <t>2.321 - 2.336</t>
  </si>
  <si>
    <t>2.291 - 2.321</t>
  </si>
  <si>
    <t>0.491 - 0.510</t>
  </si>
  <si>
    <t>0.502</t>
  </si>
  <si>
    <t>0.456 - 0.491</t>
  </si>
  <si>
    <t>1.381 - 1.390</t>
  </si>
  <si>
    <t>1.387</t>
  </si>
  <si>
    <t>1.346 - 1.381</t>
  </si>
  <si>
    <t>0.226 - 0.230</t>
  </si>
  <si>
    <t>0.227</t>
  </si>
  <si>
    <t>0.212 - 0.226</t>
  </si>
  <si>
    <t>0.627 - 0.630</t>
  </si>
  <si>
    <t>0.600 - 0.627</t>
  </si>
  <si>
    <t>0.446 - 0.452</t>
  </si>
  <si>
    <t>1.281 - 1.307</t>
  </si>
  <si>
    <t>0.451</t>
  </si>
  <si>
    <t>1.292</t>
  </si>
  <si>
    <t>0.420 - 0.446</t>
  </si>
  <si>
    <t>1.215 - 1.281</t>
  </si>
  <si>
    <t>0.878 - 0.895</t>
  </si>
  <si>
    <t>0.884</t>
  </si>
  <si>
    <t>0.850 - 0.878</t>
  </si>
  <si>
    <t>2.197 - 2.202</t>
  </si>
  <si>
    <t>2.199</t>
  </si>
  <si>
    <t>2.113 - 2.197</t>
  </si>
  <si>
    <t>0.320 - 0.341</t>
  </si>
  <si>
    <t>0.324</t>
  </si>
  <si>
    <t>0.270 - 0.320</t>
  </si>
  <si>
    <t>0.761 - 0.766</t>
  </si>
  <si>
    <t>0.763</t>
  </si>
  <si>
    <t>0.703 - 0.761</t>
  </si>
  <si>
    <t>0.631</t>
  </si>
  <si>
    <t>0.543 - 0.624</t>
  </si>
  <si>
    <t>2.271 - 2.273</t>
  </si>
  <si>
    <t>2.271</t>
  </si>
  <si>
    <t>2.212 - 2.271</t>
  </si>
  <si>
    <t>1.132 - 1.151</t>
  </si>
  <si>
    <t>1.138</t>
  </si>
  <si>
    <t>1.126 - 1.132</t>
  </si>
  <si>
    <t>1.510 - 1.521</t>
  </si>
  <si>
    <t>1.487 - 1.510</t>
  </si>
  <si>
    <t>0.448 - 0.456</t>
  </si>
  <si>
    <t>0.888 - 0.891</t>
  </si>
  <si>
    <t>0.452</t>
  </si>
  <si>
    <t>0.889</t>
  </si>
  <si>
    <t>0.400 - 0.441</t>
  </si>
  <si>
    <t>0.833 - 0.888</t>
  </si>
  <si>
    <t>1.141 - 1.147</t>
  </si>
  <si>
    <t>1.144</t>
  </si>
  <si>
    <t>1.086 - 1.141</t>
  </si>
  <si>
    <t>1.510 - 1.511</t>
  </si>
  <si>
    <t>1.510</t>
  </si>
  <si>
    <t>1.426 - 1.510</t>
  </si>
  <si>
    <t>0.737</t>
  </si>
  <si>
    <t>0.708 - 0.731</t>
  </si>
  <si>
    <t>2.251 - 2.266</t>
  </si>
  <si>
    <t>2.256</t>
  </si>
  <si>
    <t>2.250 - 2.251</t>
  </si>
  <si>
    <t>0.472 - 0.476</t>
  </si>
  <si>
    <t>0.474</t>
  </si>
  <si>
    <t>0.456 - 0.464</t>
  </si>
  <si>
    <t>0.891 - 0.893</t>
  </si>
  <si>
    <t>0.892</t>
  </si>
  <si>
    <t>0.869 - 0.891</t>
  </si>
  <si>
    <t>0.881 - 0.891</t>
  </si>
  <si>
    <t>0.848 - 0.876</t>
  </si>
  <si>
    <t>1.436 - 1.443</t>
  </si>
  <si>
    <t>1.439</t>
  </si>
  <si>
    <t>1.400 - 1.431</t>
  </si>
  <si>
    <t>0.816 - 0.826</t>
  </si>
  <si>
    <t>0.750 - 0.803</t>
  </si>
  <si>
    <t>1.171 - 1.211</t>
  </si>
  <si>
    <t>1.190</t>
  </si>
  <si>
    <t>1.120 - 1.171</t>
  </si>
  <si>
    <t>0.530 - 0.551</t>
  </si>
  <si>
    <t>0.541</t>
  </si>
  <si>
    <t>0.500</t>
  </si>
  <si>
    <t>1.510 - 1.531</t>
  </si>
  <si>
    <t>1.519</t>
  </si>
  <si>
    <t>1.480 - 1.510</t>
  </si>
  <si>
    <t>1.073 - 1.077</t>
  </si>
  <si>
    <t>1.075</t>
  </si>
  <si>
    <t>1.038 - 1.068</t>
  </si>
  <si>
    <t>1.338 - 1.341</t>
  </si>
  <si>
    <t>1.340</t>
  </si>
  <si>
    <t>1.308 - 1.338</t>
  </si>
  <si>
    <t>1.032 - 1.071</t>
  </si>
  <si>
    <t>1.050</t>
  </si>
  <si>
    <t>1.025 - 1.032</t>
  </si>
  <si>
    <t>1.440 - 1.451</t>
  </si>
  <si>
    <t>1.444</t>
  </si>
  <si>
    <t>1.425 - 1.440</t>
  </si>
  <si>
    <t>0.926 - 0.956</t>
  </si>
  <si>
    <t>0.939</t>
  </si>
  <si>
    <t>0.800 - 0.926</t>
  </si>
  <si>
    <t>1.208 - 1.223</t>
  </si>
  <si>
    <t>1.215</t>
  </si>
  <si>
    <t>1.050 - 1.208</t>
  </si>
  <si>
    <t>09-Aug-2021</t>
  </si>
  <si>
    <t>10-Aug-2021</t>
  </si>
  <si>
    <t>0.45</t>
  </si>
  <si>
    <t>History - Sale of New Zealand Government Securities to New Zealand Debt Management Office</t>
  </si>
  <si>
    <t xml:space="preserve">Settlement </t>
  </si>
  <si>
    <t>Bond Sold</t>
  </si>
  <si>
    <t>Total Sold to date</t>
  </si>
  <si>
    <t xml:space="preserve">Date </t>
  </si>
  <si>
    <t>15-May-2041</t>
  </si>
  <si>
    <t>3.99</t>
  </si>
  <si>
    <t>4.23-4.25</t>
  </si>
  <si>
    <t>4.23</t>
  </si>
  <si>
    <t>600</t>
  </si>
  <si>
    <t>510</t>
  </si>
  <si>
    <t xml:space="preserve"> </t>
  </si>
  <si>
    <t>Yield</t>
  </si>
  <si>
    <t>4.47</t>
  </si>
  <si>
    <t>14-Mar-2023</t>
  </si>
  <si>
    <t>20-Mar-2023</t>
  </si>
  <si>
    <t>21-Mar-2023</t>
  </si>
  <si>
    <t>22-Mar-2023</t>
  </si>
  <si>
    <t>23-Mar-2023</t>
  </si>
  <si>
    <t>27-Mar-2023</t>
  </si>
  <si>
    <t>28-Mar-2023</t>
  </si>
  <si>
    <t>28-Nov-23</t>
  </si>
  <si>
    <t>19-Dec-23</t>
  </si>
  <si>
    <t>30-Nov-23</t>
  </si>
  <si>
    <t>21-Dec-23</t>
  </si>
  <si>
    <t>1500m</t>
  </si>
  <si>
    <t>4.76-4.77</t>
  </si>
  <si>
    <t>3.01-3.11</t>
  </si>
  <si>
    <t>2.54-2.58</t>
  </si>
  <si>
    <t>2.59-2.61</t>
  </si>
  <si>
    <t>2.52-2.61</t>
  </si>
  <si>
    <t>2.51-2.62</t>
  </si>
  <si>
    <t>2.55-2.62</t>
  </si>
  <si>
    <t>2.28-2.31</t>
  </si>
  <si>
    <t>2.28-2.40</t>
  </si>
  <si>
    <t>2.31-2.40</t>
  </si>
  <si>
    <t>2.26-2.38</t>
  </si>
  <si>
    <t>2.31-2.38</t>
  </si>
  <si>
    <t>2.26-2.30</t>
  </si>
  <si>
    <t>2.28-2.38</t>
  </si>
  <si>
    <t>2.31-2.35</t>
  </si>
  <si>
    <t>2.28-2.35</t>
  </si>
  <si>
    <t>2.29-2.35</t>
  </si>
  <si>
    <t>2.29-2.40</t>
  </si>
  <si>
    <t>2.35-2.40</t>
  </si>
  <si>
    <t>2.30-2.38</t>
  </si>
  <si>
    <t>2.35-2.38</t>
  </si>
  <si>
    <t>2.30-2.35</t>
  </si>
  <si>
    <t>2.26-2.35</t>
  </si>
  <si>
    <t>2.26-2.31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</si>
</sst>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\-mmm\-yyyy"/>
    <numFmt numFmtId="165" formatCode="d\-mmm\-yyyy"/>
    <numFmt numFmtId="166" formatCode="0.0"/>
    <numFmt numFmtId="167" formatCode="d\ mmm"/>
    <numFmt numFmtId="168" formatCode="d\ mmm\ yyyy"/>
    <numFmt numFmtId="169" formatCode="dd\ mmm\ yyyy"/>
    <numFmt numFmtId="170" formatCode="0.000"/>
    <numFmt numFmtId="171" formatCode="0_)"/>
    <numFmt numFmtId="172" formatCode="_-* #,##0_-;\-* #,##0_-;_-* &quot;-&quot;??_-;_-@_-"/>
    <numFmt numFmtId="173" formatCode="General_)"/>
    <numFmt numFmtId="174" formatCode="dd\-mmm\-yy_)"/>
    <numFmt numFmtId="175" formatCode="#,##0.000"/>
    <numFmt numFmtId="176" formatCode="0.0000%"/>
    <numFmt numFmtId="177" formatCode="[$-F800]dddd\,\ mmmm\ dd\,\ yyyy"/>
  </numFmts>
  <fonts count="50">
    <font>
      <sz val="12"/>
      <name val="Times New Roman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9"/>
      <name val="Univers (W1)"/>
      <family val="2"/>
    </font>
    <font>
      <sz val="8"/>
      <name val="Times New Roman"/>
      <family val="1"/>
    </font>
    <font>
      <b/>
      <sz val="10"/>
      <name val="Times New Roman"/>
      <family val="1"/>
    </font>
    <font>
      <i/>
      <sz val="8"/>
      <name val="Helv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10"/>
      <name val="Helv"/>
    </font>
    <font>
      <sz val="12"/>
      <name val="Helv"/>
    </font>
    <font>
      <u/>
      <sz val="12"/>
      <name val="Helv"/>
    </font>
    <font>
      <sz val="11"/>
      <color theme="1"/>
      <name val="Calibri"/>
      <family val="2"/>
      <scheme val="minor"/>
    </font>
    <font>
      <sz val="11"/>
      <color rgb="FF006100"/>
      <name val="Arial"/>
      <family val="2"/>
    </font>
    <font>
      <u/>
      <sz val="9"/>
      <color theme="10"/>
      <name val="Arial"/>
      <family val="2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i/>
      <sz val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10"/>
      </top>
      <bottom style="thin">
        <color indexed="64"/>
      </bottom>
      <diagonal/>
    </border>
    <border>
      <left/>
      <right/>
      <top style="thin">
        <color rgb="FFFF0000"/>
      </top>
      <bottom/>
      <diagonal/>
    </border>
  </borders>
  <cellStyleXfs count="107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5" borderId="0" applyNumberFormat="0" applyBorder="0" applyAlignment="0" applyProtection="0"/>
    <xf numFmtId="0" fontId="17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8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20" fillId="15" borderId="1" applyNumberFormat="0" applyAlignment="0" applyProtection="0"/>
    <xf numFmtId="0" fontId="21" fillId="16" borderId="2" applyNumberFormat="0" applyAlignment="0" applyProtection="0"/>
    <xf numFmtId="171" fontId="35" fillId="0" borderId="3">
      <alignment horizontal="center"/>
    </xf>
    <xf numFmtId="171" fontId="35" fillId="0" borderId="3">
      <alignment horizontal="center"/>
    </xf>
    <xf numFmtId="171" fontId="35" fillId="0" borderId="3">
      <alignment horizontal="center"/>
    </xf>
    <xf numFmtId="171" fontId="35" fillId="0" borderId="3">
      <alignment horizontal="center"/>
    </xf>
    <xf numFmtId="171" fontId="35" fillId="0" borderId="3">
      <alignment horizontal="center"/>
    </xf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174" fontId="36" fillId="0" borderId="0">
      <alignment horizontal="left"/>
      <protection locked="0"/>
    </xf>
    <xf numFmtId="168" fontId="4" fillId="0" borderId="0">
      <alignment horizontal="left"/>
    </xf>
    <xf numFmtId="168" fontId="4" fillId="0" borderId="0">
      <alignment horizontal="left"/>
    </xf>
    <xf numFmtId="164" fontId="4" fillId="0" borderId="0">
      <alignment horizontal="center"/>
    </xf>
    <xf numFmtId="168" fontId="4" fillId="0" borderId="0">
      <alignment horizontal="left"/>
    </xf>
    <xf numFmtId="168" fontId="4" fillId="0" borderId="0">
      <alignment horizontal="left"/>
    </xf>
    <xf numFmtId="0" fontId="22" fillId="0" borderId="0" applyNumberFormat="0" applyFill="0" applyBorder="0" applyAlignment="0" applyProtection="0"/>
    <xf numFmtId="0" fontId="39" fillId="19" borderId="0" applyNumberFormat="0" applyBorder="0" applyAlignment="0" applyProtection="0"/>
    <xf numFmtId="0" fontId="23" fillId="17" borderId="0" applyNumberFormat="0" applyBorder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27" fillId="7" borderId="1" applyNumberFormat="0" applyAlignment="0" applyProtection="0"/>
    <xf numFmtId="171" fontId="15" fillId="0" borderId="0">
      <alignment horizontal="left"/>
    </xf>
    <xf numFmtId="0" fontId="28" fillId="0" borderId="7" applyNumberFormat="0" applyFill="0" applyAlignment="0" applyProtection="0"/>
    <xf numFmtId="0" fontId="29" fillId="7" borderId="0" applyNumberFormat="0" applyBorder="0" applyAlignment="0" applyProtection="0"/>
    <xf numFmtId="0" fontId="4" fillId="0" borderId="0"/>
    <xf numFmtId="0" fontId="41" fillId="0" borderId="0"/>
    <xf numFmtId="0" fontId="33" fillId="0" borderId="0"/>
    <xf numFmtId="0" fontId="4" fillId="0" borderId="0"/>
    <xf numFmtId="0" fontId="34" fillId="0" borderId="0">
      <alignment vertical="top"/>
    </xf>
    <xf numFmtId="0" fontId="42" fillId="0" borderId="0"/>
    <xf numFmtId="0" fontId="33" fillId="0" borderId="0"/>
    <xf numFmtId="0" fontId="42" fillId="0" borderId="0"/>
    <xf numFmtId="0" fontId="33" fillId="0" borderId="0"/>
    <xf numFmtId="0" fontId="4" fillId="0" borderId="0"/>
    <xf numFmtId="0" fontId="10" fillId="0" borderId="0"/>
    <xf numFmtId="0" fontId="33" fillId="0" borderId="0"/>
    <xf numFmtId="0" fontId="33" fillId="0" borderId="0"/>
    <xf numFmtId="0" fontId="42" fillId="0" borderId="0"/>
    <xf numFmtId="0" fontId="38" fillId="0" borderId="0"/>
    <xf numFmtId="0" fontId="38" fillId="0" borderId="0"/>
    <xf numFmtId="173" fontId="36" fillId="0" borderId="0"/>
    <xf numFmtId="0" fontId="38" fillId="0" borderId="0"/>
    <xf numFmtId="173" fontId="36" fillId="0" borderId="0"/>
    <xf numFmtId="173" fontId="36" fillId="0" borderId="0"/>
    <xf numFmtId="173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0" fillId="4" borderId="8" applyNumberFormat="0" applyFont="0" applyAlignment="0" applyProtection="0"/>
    <xf numFmtId="0" fontId="30" fillId="15" borderId="9" applyNumberFormat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3" fillId="0" borderId="0" applyNumberFormat="0" applyFont="0" applyAlignment="0">
      <alignment horizontal="left"/>
    </xf>
    <xf numFmtId="0" fontId="3" fillId="0" borderId="0" applyFont="0" applyAlignment="0">
      <alignment horizontal="left"/>
    </xf>
    <xf numFmtId="0" fontId="3" fillId="18" borderId="0">
      <alignment horizontal="left"/>
    </xf>
    <xf numFmtId="0" fontId="31" fillId="0" borderId="10" applyNumberFormat="0" applyFill="0" applyAlignment="0" applyProtection="0"/>
    <xf numFmtId="171" fontId="37" fillId="0" borderId="11"/>
    <xf numFmtId="0" fontId="32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quotePrefix="1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right"/>
      <protection locked="0"/>
    </xf>
    <xf numFmtId="2" fontId="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9" fontId="2" fillId="0" borderId="12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69" fontId="5" fillId="0" borderId="13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0" xfId="0" quotePrefix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9" fontId="2" fillId="0" borderId="0" xfId="0" applyNumberFormat="1" applyFont="1" applyAlignment="1" applyProtection="1">
      <alignment horizontal="center"/>
      <protection locked="0"/>
    </xf>
    <xf numFmtId="169" fontId="2" fillId="0" borderId="0" xfId="0" quotePrefix="1" applyNumberFormat="1" applyFont="1" applyAlignment="1" applyProtection="1">
      <alignment horizontal="center"/>
      <protection locked="0"/>
    </xf>
    <xf numFmtId="169" fontId="2" fillId="0" borderId="0" xfId="0" quotePrefix="1" applyNumberFormat="1" applyFont="1" applyAlignment="1">
      <alignment horizontal="left"/>
    </xf>
    <xf numFmtId="169" fontId="2" fillId="0" borderId="0" xfId="0" quotePrefix="1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2" fontId="2" fillId="0" borderId="0" xfId="0" quotePrefix="1" applyNumberFormat="1" applyFont="1" applyAlignment="1" applyProtection="1">
      <alignment horizontal="center"/>
      <protection locked="0"/>
    </xf>
    <xf numFmtId="2" fontId="0" fillId="0" borderId="0" xfId="0" applyNumberFormat="1" applyAlignment="1">
      <alignment horizontal="center"/>
    </xf>
    <xf numFmtId="2" fontId="6" fillId="0" borderId="14" xfId="0" applyNumberFormat="1" applyFont="1" applyBorder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4" fillId="0" borderId="0" xfId="0" applyNumberFormat="1" applyFont="1" applyAlignment="1" applyProtection="1">
      <alignment horizontal="center"/>
      <protection locked="0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5" fontId="9" fillId="0" borderId="0" xfId="0" quotePrefix="1" applyNumberFormat="1" applyFont="1" applyAlignment="1">
      <alignment horizontal="center"/>
    </xf>
    <xf numFmtId="1" fontId="9" fillId="0" borderId="0" xfId="0" quotePrefix="1" applyNumberFormat="1" applyFont="1" applyAlignment="1">
      <alignment horizontal="center"/>
    </xf>
    <xf numFmtId="2" fontId="9" fillId="0" borderId="0" xfId="0" quotePrefix="1" applyNumberFormat="1" applyFont="1" applyAlignment="1">
      <alignment horizontal="center"/>
    </xf>
    <xf numFmtId="169" fontId="9" fillId="0" borderId="0" xfId="0" quotePrefix="1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4" fillId="0" borderId="1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left"/>
    </xf>
    <xf numFmtId="3" fontId="0" fillId="0" borderId="0" xfId="0" applyNumberFormat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3" fontId="5" fillId="0" borderId="0" xfId="0" quotePrefix="1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13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quotePrefix="1" applyNumberFormat="1" applyFont="1" applyAlignment="1">
      <alignment horizontal="center"/>
    </xf>
    <xf numFmtId="3" fontId="2" fillId="0" borderId="0" xfId="0" quotePrefix="1" applyNumberFormat="1" applyFont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center"/>
      <protection locked="0"/>
    </xf>
    <xf numFmtId="3" fontId="4" fillId="0" borderId="0" xfId="0" quotePrefix="1" applyNumberFormat="1" applyFont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4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9" fillId="0" borderId="0" xfId="0" quotePrefix="1" applyNumberFormat="1" applyFont="1" applyAlignment="1">
      <alignment horizontal="center"/>
    </xf>
    <xf numFmtId="169" fontId="11" fillId="0" borderId="0" xfId="0" quotePrefix="1" applyNumberFormat="1" applyFont="1" applyAlignment="1">
      <alignment horizontal="center"/>
    </xf>
    <xf numFmtId="2" fontId="11" fillId="0" borderId="0" xfId="0" quotePrefix="1" applyNumberFormat="1" applyFont="1" applyAlignment="1">
      <alignment horizontal="center"/>
    </xf>
    <xf numFmtId="3" fontId="11" fillId="0" borderId="0" xfId="0" quotePrefix="1" applyNumberFormat="1" applyFont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169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69" fontId="2" fillId="0" borderId="3" xfId="0" applyNumberFormat="1" applyFont="1" applyBorder="1" applyAlignment="1">
      <alignment horizontal="center"/>
    </xf>
    <xf numFmtId="169" fontId="5" fillId="0" borderId="0" xfId="0" quotePrefix="1" applyNumberFormat="1" applyFont="1" applyAlignment="1">
      <alignment horizontal="center"/>
    </xf>
    <xf numFmtId="169" fontId="5" fillId="0" borderId="15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 wrapText="1"/>
    </xf>
    <xf numFmtId="2" fontId="5" fillId="0" borderId="15" xfId="0" applyNumberFormat="1" applyFont="1" applyBorder="1" applyAlignment="1">
      <alignment horizontal="center" wrapText="1"/>
    </xf>
    <xf numFmtId="169" fontId="5" fillId="0" borderId="14" xfId="0" applyNumberFormat="1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wrapText="1"/>
    </xf>
    <xf numFmtId="15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/>
    </xf>
    <xf numFmtId="170" fontId="2" fillId="0" borderId="0" xfId="0" applyNumberFormat="1" applyFont="1" applyAlignment="1">
      <alignment horizontal="center"/>
    </xf>
    <xf numFmtId="164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3" fontId="12" fillId="0" borderId="12" xfId="0" applyNumberFormat="1" applyFont="1" applyBorder="1" applyAlignment="1">
      <alignment horizontal="center"/>
    </xf>
    <xf numFmtId="170" fontId="12" fillId="0" borderId="12" xfId="0" applyNumberFormat="1" applyFont="1" applyBorder="1" applyAlignment="1">
      <alignment horizontal="center"/>
    </xf>
    <xf numFmtId="2" fontId="12" fillId="0" borderId="1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170" fontId="5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164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170" fontId="6" fillId="0" borderId="1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9" fontId="5" fillId="0" borderId="0" xfId="0" applyNumberFormat="1" applyFont="1" applyAlignment="1">
      <alignment horizontal="center" wrapText="1"/>
    </xf>
    <xf numFmtId="2" fontId="9" fillId="0" borderId="0" xfId="0" quotePrefix="1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2" fontId="6" fillId="0" borderId="0" xfId="0" applyNumberFormat="1" applyFont="1" applyAlignment="1">
      <alignment horizontal="center"/>
    </xf>
    <xf numFmtId="169" fontId="5" fillId="0" borderId="15" xfId="0" applyNumberFormat="1" applyFont="1" applyBorder="1" applyAlignment="1">
      <alignment horizontal="center" wrapText="1"/>
    </xf>
    <xf numFmtId="169" fontId="5" fillId="0" borderId="15" xfId="0" quotePrefix="1" applyNumberFormat="1" applyFont="1" applyBorder="1" applyAlignment="1">
      <alignment horizontal="center" wrapText="1"/>
    </xf>
    <xf numFmtId="1" fontId="3" fillId="0" borderId="0" xfId="0" applyNumberFormat="1" applyFont="1" applyAlignment="1">
      <alignment horizontal="left"/>
    </xf>
    <xf numFmtId="1" fontId="12" fillId="0" borderId="12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 wrapText="1"/>
    </xf>
    <xf numFmtId="1" fontId="5" fillId="0" borderId="14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/>
    <xf numFmtId="169" fontId="4" fillId="0" borderId="0" xfId="0" quotePrefix="1" applyNumberFormat="1" applyFont="1" applyAlignment="1" applyProtection="1">
      <alignment horizontal="center"/>
      <protection locked="0"/>
    </xf>
    <xf numFmtId="169" fontId="8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wrapText="1"/>
    </xf>
    <xf numFmtId="2" fontId="4" fillId="0" borderId="0" xfId="0" quotePrefix="1" applyNumberFormat="1" applyFont="1" applyAlignment="1">
      <alignment horizontal="center" wrapText="1"/>
    </xf>
    <xf numFmtId="0" fontId="4" fillId="0" borderId="0" xfId="75"/>
    <xf numFmtId="169" fontId="4" fillId="0" borderId="0" xfId="75" applyNumberFormat="1" applyAlignment="1">
      <alignment horizontal="center"/>
    </xf>
    <xf numFmtId="169" fontId="4" fillId="0" borderId="0" xfId="75" applyNumberFormat="1" applyAlignment="1">
      <alignment horizontal="left"/>
    </xf>
    <xf numFmtId="169" fontId="14" fillId="0" borderId="14" xfId="75" applyNumberFormat="1" applyFont="1" applyBorder="1" applyAlignment="1">
      <alignment horizontal="center"/>
    </xf>
    <xf numFmtId="169" fontId="14" fillId="0" borderId="14" xfId="75" applyNumberFormat="1" applyFont="1" applyBorder="1" applyAlignment="1">
      <alignment horizontal="left"/>
    </xf>
    <xf numFmtId="169" fontId="14" fillId="0" borderId="0" xfId="75" applyNumberFormat="1" applyFont="1" applyAlignment="1">
      <alignment horizontal="center"/>
    </xf>
    <xf numFmtId="169" fontId="14" fillId="0" borderId="0" xfId="75" applyNumberFormat="1" applyFont="1" applyAlignment="1">
      <alignment horizontal="left"/>
    </xf>
    <xf numFmtId="169" fontId="3" fillId="0" borderId="12" xfId="75" quotePrefix="1" applyNumberFormat="1" applyFont="1" applyBorder="1" applyAlignment="1">
      <alignment horizontal="center"/>
    </xf>
    <xf numFmtId="169" fontId="3" fillId="0" borderId="12" xfId="75" quotePrefix="1" applyNumberFormat="1" applyFont="1" applyBorder="1" applyAlignment="1">
      <alignment horizontal="left"/>
    </xf>
    <xf numFmtId="169" fontId="3" fillId="0" borderId="0" xfId="75" quotePrefix="1" applyNumberFormat="1" applyFont="1" applyAlignment="1">
      <alignment horizontal="center"/>
    </xf>
    <xf numFmtId="169" fontId="3" fillId="0" borderId="0" xfId="75" quotePrefix="1" applyNumberFormat="1" applyFont="1" applyAlignment="1">
      <alignment horizontal="left"/>
    </xf>
    <xf numFmtId="172" fontId="4" fillId="0" borderId="0" xfId="33" applyNumberFormat="1" applyFont="1" applyAlignment="1">
      <alignment horizontal="center"/>
    </xf>
    <xf numFmtId="172" fontId="4" fillId="0" borderId="12" xfId="33" applyNumberFormat="1" applyFont="1" applyBorder="1" applyAlignment="1">
      <alignment horizontal="center"/>
    </xf>
    <xf numFmtId="172" fontId="14" fillId="0" borderId="0" xfId="33" applyNumberFormat="1" applyFont="1" applyAlignment="1">
      <alignment horizontal="center"/>
    </xf>
    <xf numFmtId="172" fontId="14" fillId="0" borderId="14" xfId="33" applyNumberFormat="1" applyFont="1" applyBorder="1" applyAlignment="1">
      <alignment horizontal="center"/>
    </xf>
    <xf numFmtId="172" fontId="4" fillId="0" borderId="0" xfId="33" applyNumberFormat="1" applyFont="1" applyAlignment="1"/>
    <xf numFmtId="172" fontId="4" fillId="0" borderId="0" xfId="33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1" fontId="5" fillId="0" borderId="15" xfId="0" quotePrefix="1" applyNumberFormat="1" applyFont="1" applyBorder="1" applyAlignment="1">
      <alignment horizontal="center" wrapText="1"/>
    </xf>
    <xf numFmtId="1" fontId="6" fillId="0" borderId="0" xfId="0" applyNumberFormat="1" applyFont="1" applyAlignment="1">
      <alignment horizontal="center"/>
    </xf>
    <xf numFmtId="1" fontId="11" fillId="0" borderId="0" xfId="0" quotePrefix="1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2" fillId="0" borderId="0" xfId="0" quotePrefix="1" applyNumberFormat="1" applyFont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5" fillId="0" borderId="0" xfId="0" quotePrefix="1" applyNumberFormat="1" applyFont="1" applyAlignment="1">
      <alignment horizontal="center" wrapText="1"/>
    </xf>
    <xf numFmtId="1" fontId="6" fillId="0" borderId="14" xfId="0" applyNumberFormat="1" applyFont="1" applyBorder="1" applyAlignment="1">
      <alignment horizontal="center"/>
    </xf>
    <xf numFmtId="169" fontId="4" fillId="0" borderId="0" xfId="0" applyNumberFormat="1" applyFont="1" applyAlignment="1">
      <alignment horizontal="center" wrapText="1"/>
    </xf>
    <xf numFmtId="172" fontId="4" fillId="0" borderId="14" xfId="33" applyNumberFormat="1" applyFont="1" applyBorder="1" applyAlignment="1">
      <alignment horizontal="center"/>
    </xf>
    <xf numFmtId="169" fontId="4" fillId="0" borderId="14" xfId="75" applyNumberFormat="1" applyBorder="1" applyAlignment="1">
      <alignment horizontal="center"/>
    </xf>
    <xf numFmtId="172" fontId="4" fillId="0" borderId="0" xfId="75" applyNumberFormat="1"/>
    <xf numFmtId="172" fontId="4" fillId="0" borderId="14" xfId="33" applyNumberFormat="1" applyFont="1" applyBorder="1" applyAlignment="1"/>
    <xf numFmtId="169" fontId="4" fillId="0" borderId="16" xfId="75" applyNumberFormat="1" applyBorder="1" applyAlignment="1">
      <alignment horizontal="center"/>
    </xf>
    <xf numFmtId="172" fontId="4" fillId="0" borderId="16" xfId="33" applyNumberFormat="1" applyFont="1" applyBorder="1" applyAlignment="1"/>
    <xf numFmtId="172" fontId="4" fillId="0" borderId="16" xfId="33" applyNumberFormat="1" applyFont="1" applyBorder="1" applyAlignment="1">
      <alignment horizontal="center"/>
    </xf>
    <xf numFmtId="2" fontId="4" fillId="0" borderId="0" xfId="93" applyNumberFormat="1" applyFont="1" applyFill="1" applyBorder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10" fontId="4" fillId="0" borderId="0" xfId="0" applyNumberFormat="1" applyFont="1" applyAlignment="1">
      <alignment horizontal="center" wrapText="1"/>
    </xf>
    <xf numFmtId="0" fontId="4" fillId="0" borderId="0" xfId="93" applyNumberFormat="1" applyFont="1" applyFill="1" applyBorder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164" fontId="4" fillId="0" borderId="0" xfId="68" applyNumberFormat="1" applyFont="1" applyAlignment="1">
      <alignment horizontal="center"/>
    </xf>
    <xf numFmtId="1" fontId="4" fillId="0" borderId="0" xfId="68" applyNumberFormat="1" applyFont="1" applyAlignment="1">
      <alignment horizontal="center"/>
    </xf>
    <xf numFmtId="0" fontId="4" fillId="0" borderId="0" xfId="68" applyFont="1" applyAlignment="1">
      <alignment horizontal="center"/>
    </xf>
    <xf numFmtId="3" fontId="4" fillId="0" borderId="0" xfId="68" applyNumberFormat="1" applyFont="1" applyAlignment="1">
      <alignment horizontal="center" wrapText="1"/>
    </xf>
    <xf numFmtId="1" fontId="4" fillId="0" borderId="0" xfId="68" applyNumberFormat="1" applyFont="1" applyAlignment="1">
      <alignment horizontal="center" wrapText="1"/>
    </xf>
    <xf numFmtId="0" fontId="4" fillId="0" borderId="0" xfId="68" applyFont="1" applyAlignment="1">
      <alignment horizontal="center" wrapText="1"/>
    </xf>
    <xf numFmtId="2" fontId="4" fillId="0" borderId="0" xfId="68" applyNumberFormat="1" applyFont="1" applyAlignment="1">
      <alignment horizontal="center" wrapText="1"/>
    </xf>
    <xf numFmtId="2" fontId="2" fillId="0" borderId="0" xfId="76" applyNumberFormat="1" applyFont="1" applyAlignment="1">
      <alignment horizontal="center"/>
    </xf>
    <xf numFmtId="169" fontId="2" fillId="0" borderId="0" xfId="76" applyNumberFormat="1" applyFont="1" applyAlignment="1">
      <alignment horizontal="center"/>
    </xf>
    <xf numFmtId="1" fontId="2" fillId="0" borderId="0" xfId="76" applyNumberFormat="1" applyFont="1" applyAlignment="1">
      <alignment horizontal="center"/>
    </xf>
    <xf numFmtId="172" fontId="4" fillId="0" borderId="0" xfId="33" applyNumberFormat="1" applyFont="1" applyBorder="1" applyAlignment="1"/>
    <xf numFmtId="49" fontId="2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 wrapText="1"/>
    </xf>
    <xf numFmtId="0" fontId="0" fillId="20" borderId="0" xfId="0" applyFill="1"/>
    <xf numFmtId="49" fontId="4" fillId="0" borderId="0" xfId="0" quotePrefix="1" applyNumberFormat="1" applyFont="1" applyAlignment="1">
      <alignment horizontal="center" wrapText="1"/>
    </xf>
    <xf numFmtId="0" fontId="0" fillId="0" borderId="14" xfId="0" applyBorder="1"/>
    <xf numFmtId="15" fontId="4" fillId="0" borderId="0" xfId="0" quotePrefix="1" applyNumberFormat="1" applyFont="1" applyAlignment="1">
      <alignment horizontal="center"/>
    </xf>
    <xf numFmtId="15" fontId="4" fillId="0" borderId="0" xfId="0" quotePrefix="1" applyNumberFormat="1" applyFont="1" applyAlignment="1">
      <alignment horizontal="center" wrapText="1"/>
    </xf>
    <xf numFmtId="170" fontId="4" fillId="0" borderId="0" xfId="0" applyNumberFormat="1" applyFont="1" applyAlignment="1">
      <alignment horizontal="center" wrapText="1"/>
    </xf>
    <xf numFmtId="175" fontId="4" fillId="0" borderId="0" xfId="0" quotePrefix="1" applyNumberFormat="1" applyFont="1" applyAlignment="1">
      <alignment horizontal="center" wrapText="1"/>
    </xf>
    <xf numFmtId="0" fontId="0" fillId="20" borderId="0" xfId="0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69" fontId="14" fillId="0" borderId="17" xfId="75" applyNumberFormat="1" applyFont="1" applyBorder="1" applyAlignment="1">
      <alignment horizontal="left" wrapText="1"/>
    </xf>
    <xf numFmtId="169" fontId="14" fillId="0" borderId="17" xfId="75" applyNumberFormat="1" applyFont="1" applyBorder="1" applyAlignment="1">
      <alignment horizontal="center" wrapText="1"/>
    </xf>
    <xf numFmtId="170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70" fontId="4" fillId="0" borderId="0" xfId="0" quotePrefix="1" applyNumberFormat="1" applyFont="1" applyAlignment="1">
      <alignment horizontal="center" vertical="center"/>
    </xf>
    <xf numFmtId="17" fontId="4" fillId="0" borderId="0" xfId="0" quotePrefix="1" applyNumberFormat="1" applyFont="1" applyAlignment="1">
      <alignment horizontal="center" vertical="center"/>
    </xf>
    <xf numFmtId="175" fontId="4" fillId="0" borderId="0" xfId="0" applyNumberFormat="1" applyFont="1" applyAlignment="1">
      <alignment horizontal="center" vertical="center"/>
    </xf>
    <xf numFmtId="169" fontId="14" fillId="0" borderId="15" xfId="0" applyNumberFormat="1" applyFont="1" applyBorder="1" applyAlignment="1">
      <alignment horizontal="center" wrapText="1"/>
    </xf>
    <xf numFmtId="169" fontId="14" fillId="0" borderId="15" xfId="0" quotePrefix="1" applyNumberFormat="1" applyFont="1" applyBorder="1" applyAlignment="1">
      <alignment horizontal="center" wrapText="1"/>
    </xf>
    <xf numFmtId="1" fontId="14" fillId="0" borderId="15" xfId="0" applyNumberFormat="1" applyFont="1" applyBorder="1" applyAlignment="1">
      <alignment horizontal="center" wrapText="1"/>
    </xf>
    <xf numFmtId="1" fontId="14" fillId="0" borderId="15" xfId="0" quotePrefix="1" applyNumberFormat="1" applyFont="1" applyBorder="1" applyAlignment="1">
      <alignment horizontal="center" wrapText="1"/>
    </xf>
    <xf numFmtId="2" fontId="14" fillId="0" borderId="15" xfId="0" applyNumberFormat="1" applyFont="1" applyBorder="1" applyAlignment="1">
      <alignment horizontal="center" wrapText="1"/>
    </xf>
    <xf numFmtId="169" fontId="14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2" fontId="43" fillId="0" borderId="0" xfId="0" applyNumberFormat="1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2" fontId="4" fillId="0" borderId="0" xfId="0" quotePrefix="1" applyNumberFormat="1" applyFont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16" xfId="0" applyNumberFormat="1" applyFont="1" applyBorder="1" applyAlignment="1">
      <alignment horizontal="left"/>
    </xf>
    <xf numFmtId="164" fontId="4" fillId="0" borderId="16" xfId="0" applyNumberFormat="1" applyFont="1" applyBorder="1" applyAlignment="1">
      <alignment horizontal="center"/>
    </xf>
    <xf numFmtId="0" fontId="4" fillId="0" borderId="0" xfId="75" applyAlignment="1">
      <alignment horizontal="center"/>
    </xf>
    <xf numFmtId="169" fontId="3" fillId="0" borderId="0" xfId="0" applyNumberFormat="1" applyFont="1" applyAlignment="1">
      <alignment horizontal="center"/>
    </xf>
    <xf numFmtId="170" fontId="4" fillId="0" borderId="0" xfId="0" quotePrefix="1" applyNumberFormat="1" applyFont="1" applyAlignment="1">
      <alignment horizontal="center"/>
    </xf>
    <xf numFmtId="170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" fontId="4" fillId="0" borderId="0" xfId="33" applyNumberFormat="1" applyFont="1" applyFill="1" applyAlignment="1">
      <alignment horizontal="center"/>
    </xf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18" xfId="0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164" fontId="49" fillId="0" borderId="0" xfId="0" applyNumberFormat="1" applyFont="1"/>
    <xf numFmtId="172" fontId="49" fillId="0" borderId="0" xfId="33" applyNumberFormat="1" applyFont="1"/>
    <xf numFmtId="15" fontId="49" fillId="0" borderId="0" xfId="0" quotePrefix="1" applyNumberFormat="1" applyFont="1" applyAlignment="1">
      <alignment horizontal="center"/>
    </xf>
    <xf numFmtId="164" fontId="49" fillId="0" borderId="0" xfId="0" applyNumberFormat="1" applyFont="1" applyAlignment="1">
      <alignment horizontal="right"/>
    </xf>
    <xf numFmtId="176" fontId="49" fillId="0" borderId="0" xfId="93" applyNumberFormat="1" applyFont="1" applyAlignment="1">
      <alignment horizontal="center"/>
    </xf>
    <xf numFmtId="0" fontId="1" fillId="0" borderId="0" xfId="0" applyFont="1"/>
    <xf numFmtId="172" fontId="4" fillId="0" borderId="0" xfId="33" applyNumberFormat="1" applyFont="1" applyFill="1" applyAlignment="1">
      <alignment horizontal="center"/>
    </xf>
    <xf numFmtId="0" fontId="49" fillId="0" borderId="0" xfId="0" quotePrefix="1" applyFont="1" applyAlignment="1">
      <alignment horizontal="center"/>
    </xf>
    <xf numFmtId="176" fontId="49" fillId="0" borderId="0" xfId="93" quotePrefix="1" applyNumberFormat="1" applyFont="1" applyAlignment="1">
      <alignment horizontal="center"/>
    </xf>
    <xf numFmtId="49" fontId="4" fillId="0" borderId="0" xfId="66" quotePrefix="1" applyNumberFormat="1" applyAlignment="1">
      <alignment horizontal="center"/>
    </xf>
    <xf numFmtId="177" fontId="0" fillId="0" borderId="0" xfId="0" applyNumberFormat="1"/>
    <xf numFmtId="172" fontId="0" fillId="0" borderId="0" xfId="0" applyNumberFormat="1"/>
    <xf numFmtId="0" fontId="49" fillId="0" borderId="0" xfId="93" quotePrefix="1" applyNumberFormat="1" applyFont="1" applyAlignment="1">
      <alignment horizontal="center"/>
    </xf>
    <xf numFmtId="15" fontId="49" fillId="0" borderId="0" xfId="93" quotePrefix="1" applyNumberFormat="1" applyFont="1" applyAlignment="1">
      <alignment horizontal="center"/>
    </xf>
    <xf numFmtId="169" fontId="4" fillId="0" borderId="14" xfId="75" applyNumberFormat="1" applyBorder="1" applyAlignment="1">
      <alignment horizontal="left"/>
    </xf>
    <xf numFmtId="164" fontId="4" fillId="0" borderId="14" xfId="0" applyNumberFormat="1" applyFont="1" applyBorder="1" applyAlignment="1">
      <alignment horizontal="left"/>
    </xf>
    <xf numFmtId="164" fontId="4" fillId="0" borderId="14" xfId="0" applyNumberFormat="1" applyFont="1" applyBorder="1" applyAlignment="1">
      <alignment horizontal="center"/>
    </xf>
    <xf numFmtId="165" fontId="49" fillId="0" borderId="0" xfId="0" quotePrefix="1" applyNumberFormat="1" applyFont="1" applyAlignment="1">
      <alignment horizontal="center"/>
    </xf>
    <xf numFmtId="172" fontId="49" fillId="0" borderId="0" xfId="33" quotePrefix="1" applyNumberFormat="1" applyFont="1" applyAlignment="1">
      <alignment horizontal="center"/>
    </xf>
    <xf numFmtId="164" fontId="49" fillId="0" borderId="0" xfId="93" quotePrefix="1" applyNumberFormat="1" applyFont="1" applyAlignment="1">
      <alignment horizontal="right"/>
    </xf>
    <xf numFmtId="164" fontId="49" fillId="0" borderId="0" xfId="0" quotePrefix="1" applyNumberFormat="1" applyFont="1" applyAlignment="1">
      <alignment horizontal="center"/>
    </xf>
  </cellXfs>
  <cellStyles count="107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LOUR" xfId="28" xr:uid="{00000000-0005-0000-0000-00001B000000}"/>
    <cellStyle name="COLOUR 2" xfId="29" xr:uid="{00000000-0005-0000-0000-00001C000000}"/>
    <cellStyle name="COLOUR 2 2" xfId="30" xr:uid="{00000000-0005-0000-0000-00001D000000}"/>
    <cellStyle name="COLOUR 3" xfId="31" xr:uid="{00000000-0005-0000-0000-00001E000000}"/>
    <cellStyle name="COLOUR 3 2" xfId="32" xr:uid="{00000000-0005-0000-0000-00001F000000}"/>
    <cellStyle name="Comma" xfId="33" builtinId="3"/>
    <cellStyle name="Comma 2" xfId="34" xr:uid="{00000000-0005-0000-0000-000021000000}"/>
    <cellStyle name="Comma 2 2" xfId="35" xr:uid="{00000000-0005-0000-0000-000022000000}"/>
    <cellStyle name="Comma 3" xfId="36" xr:uid="{00000000-0005-0000-0000-000023000000}"/>
    <cellStyle name="Comma 3 2" xfId="37" xr:uid="{00000000-0005-0000-0000-000024000000}"/>
    <cellStyle name="Comma 4" xfId="38" xr:uid="{00000000-0005-0000-0000-000025000000}"/>
    <cellStyle name="Comma 5" xfId="39" xr:uid="{00000000-0005-0000-0000-000026000000}"/>
    <cellStyle name="Currency 2" xfId="40" xr:uid="{00000000-0005-0000-0000-000027000000}"/>
    <cellStyle name="Currency 2 2" xfId="41" xr:uid="{00000000-0005-0000-0000-000028000000}"/>
    <cellStyle name="Currency 3" xfId="42" xr:uid="{00000000-0005-0000-0000-000029000000}"/>
    <cellStyle name="Currency 3 2" xfId="43" xr:uid="{00000000-0005-0000-0000-00002A000000}"/>
    <cellStyle name="Currency 4" xfId="44" xr:uid="{00000000-0005-0000-0000-00002B000000}"/>
    <cellStyle name="Currency 5" xfId="45" xr:uid="{00000000-0005-0000-0000-00002C000000}"/>
    <cellStyle name="Date" xfId="46" xr:uid="{00000000-0005-0000-0000-00002D000000}"/>
    <cellStyle name="Date Released" xfId="47" xr:uid="{00000000-0005-0000-0000-00002E000000}"/>
    <cellStyle name="Date Released 2" xfId="48" xr:uid="{00000000-0005-0000-0000-00002F000000}"/>
    <cellStyle name="Date Released 3" xfId="49" xr:uid="{00000000-0005-0000-0000-000030000000}"/>
    <cellStyle name="Date Released 4" xfId="50" xr:uid="{00000000-0005-0000-0000-000031000000}"/>
    <cellStyle name="Date Released 5" xfId="51" xr:uid="{00000000-0005-0000-0000-000032000000}"/>
    <cellStyle name="Explanatory Text 2" xfId="52" xr:uid="{00000000-0005-0000-0000-000033000000}"/>
    <cellStyle name="Good 2" xfId="53" xr:uid="{00000000-0005-0000-0000-000034000000}"/>
    <cellStyle name="Good 3" xfId="54" xr:uid="{00000000-0005-0000-0000-000035000000}"/>
    <cellStyle name="Heading 1 2" xfId="55" xr:uid="{00000000-0005-0000-0000-000036000000}"/>
    <cellStyle name="Heading 2 2" xfId="56" xr:uid="{00000000-0005-0000-0000-000037000000}"/>
    <cellStyle name="Heading 3 2" xfId="57" xr:uid="{00000000-0005-0000-0000-000038000000}"/>
    <cellStyle name="Heading 4 2" xfId="58" xr:uid="{00000000-0005-0000-0000-000039000000}"/>
    <cellStyle name="Hyperlink 2" xfId="59" xr:uid="{00000000-0005-0000-0000-00003A000000}"/>
    <cellStyle name="Hyperlink 3" xfId="60" xr:uid="{00000000-0005-0000-0000-00003B000000}"/>
    <cellStyle name="Hyperlink 4" xfId="61" xr:uid="{00000000-0005-0000-0000-00003C000000}"/>
    <cellStyle name="Input 2" xfId="62" xr:uid="{00000000-0005-0000-0000-00003D000000}"/>
    <cellStyle name="Italic" xfId="63" xr:uid="{00000000-0005-0000-0000-00003E000000}"/>
    <cellStyle name="Linked Cell 2" xfId="64" xr:uid="{00000000-0005-0000-0000-00003F000000}"/>
    <cellStyle name="Neutral 2" xfId="65" xr:uid="{00000000-0005-0000-0000-000040000000}"/>
    <cellStyle name="Normal" xfId="0" builtinId="0"/>
    <cellStyle name="Normal 10" xfId="66" xr:uid="{00000000-0005-0000-0000-000042000000}"/>
    <cellStyle name="Normal 11" xfId="67" xr:uid="{00000000-0005-0000-0000-000043000000}"/>
    <cellStyle name="Normal 11 2" xfId="68" xr:uid="{00000000-0005-0000-0000-000044000000}"/>
    <cellStyle name="Normal 12" xfId="69" xr:uid="{00000000-0005-0000-0000-000045000000}"/>
    <cellStyle name="Normal 13" xfId="70" xr:uid="{00000000-0005-0000-0000-000046000000}"/>
    <cellStyle name="Normal 14" xfId="71" xr:uid="{00000000-0005-0000-0000-000047000000}"/>
    <cellStyle name="Normal 15" xfId="72" xr:uid="{00000000-0005-0000-0000-000048000000}"/>
    <cellStyle name="Normal 16" xfId="73" xr:uid="{00000000-0005-0000-0000-000049000000}"/>
    <cellStyle name="Normal 17" xfId="74" xr:uid="{00000000-0005-0000-0000-00004A000000}"/>
    <cellStyle name="Normal 2" xfId="75" xr:uid="{00000000-0005-0000-0000-00004B000000}"/>
    <cellStyle name="Normal 2 2" xfId="76" xr:uid="{00000000-0005-0000-0000-00004C000000}"/>
    <cellStyle name="Normal 2 3" xfId="77" xr:uid="{00000000-0005-0000-0000-00004D000000}"/>
    <cellStyle name="Normal 2 4" xfId="78" xr:uid="{00000000-0005-0000-0000-00004E000000}"/>
    <cellStyle name="Normal 2 5" xfId="79" xr:uid="{00000000-0005-0000-0000-00004F000000}"/>
    <cellStyle name="Normal 3" xfId="80" xr:uid="{00000000-0005-0000-0000-000050000000}"/>
    <cellStyle name="Normal 3 2" xfId="81" xr:uid="{00000000-0005-0000-0000-000051000000}"/>
    <cellStyle name="Normal 4" xfId="82" xr:uid="{00000000-0005-0000-0000-000052000000}"/>
    <cellStyle name="Normal 5" xfId="83" xr:uid="{00000000-0005-0000-0000-000053000000}"/>
    <cellStyle name="Normal 5 2" xfId="84" xr:uid="{00000000-0005-0000-0000-000054000000}"/>
    <cellStyle name="Normal 6" xfId="85" xr:uid="{00000000-0005-0000-0000-000055000000}"/>
    <cellStyle name="Normal 7" xfId="86" xr:uid="{00000000-0005-0000-0000-000056000000}"/>
    <cellStyle name="Normal 8" xfId="87" xr:uid="{00000000-0005-0000-0000-000057000000}"/>
    <cellStyle name="Normal 8 2" xfId="88" xr:uid="{00000000-0005-0000-0000-000058000000}"/>
    <cellStyle name="Normal 9" xfId="89" xr:uid="{00000000-0005-0000-0000-000059000000}"/>
    <cellStyle name="Normal 9 2" xfId="90" xr:uid="{00000000-0005-0000-0000-00005A000000}"/>
    <cellStyle name="Note 2" xfId="91" xr:uid="{00000000-0005-0000-0000-00005B000000}"/>
    <cellStyle name="Output 2" xfId="92" xr:uid="{00000000-0005-0000-0000-00005C000000}"/>
    <cellStyle name="Percent" xfId="93" builtinId="5"/>
    <cellStyle name="Percent 2" xfId="94" xr:uid="{00000000-0005-0000-0000-00005E000000}"/>
    <cellStyle name="Percent 2 2" xfId="95" xr:uid="{00000000-0005-0000-0000-00005F000000}"/>
    <cellStyle name="Percent 3" xfId="96" xr:uid="{00000000-0005-0000-0000-000060000000}"/>
    <cellStyle name="Percent 3 2" xfId="97" xr:uid="{00000000-0005-0000-0000-000061000000}"/>
    <cellStyle name="Percent 4" xfId="98" xr:uid="{00000000-0005-0000-0000-000062000000}"/>
    <cellStyle name="Percent 5" xfId="99" xr:uid="{00000000-0005-0000-0000-000063000000}"/>
    <cellStyle name="Percent 6" xfId="100" xr:uid="{00000000-0005-0000-0000-000064000000}"/>
    <cellStyle name="Title" xfId="101" builtinId="15" customBuiltin="1"/>
    <cellStyle name="Title 2" xfId="102" xr:uid="{00000000-0005-0000-0000-000066000000}"/>
    <cellStyle name="Title 3" xfId="103" xr:uid="{00000000-0005-0000-0000-000067000000}"/>
    <cellStyle name="Total 2" xfId="104" xr:uid="{00000000-0005-0000-0000-000068000000}"/>
    <cellStyle name="under" xfId="105" xr:uid="{00000000-0005-0000-0000-000069000000}"/>
    <cellStyle name="Warning Text 2" xfId="106" xr:uid="{00000000-0005-0000-0000-00006A000000}"/>
  </cellStyles>
  <dxfs count="0"/>
  <tableStyles count="1" defaultTableStyle="TableStyleMedium9" defaultPivotStyle="PivotStyleLight16">
    <tableStyle name="Invisible" pivot="0" table="0" count="0" xr9:uid="{E9CFCDFF-4372-4C0F-885D-2F0739F9B51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B-NAS-01.rbnz.org.nz\FilePlan\FMO\Liquidity%20management\Operations\Open%20market%20operations\RB%20Bill%20Opera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aw data"/>
      <sheetName val="Results sheet"/>
      <sheetName val="RBNZ08 Details"/>
      <sheetName val="Web"/>
      <sheetName val="Wavg"/>
      <sheetName val="Calculation"/>
      <sheetName val="Booking"/>
      <sheetName val="RBNZ08 Results"/>
      <sheetName val="RB_Bill_Instrument"/>
      <sheetName val="CSV1"/>
      <sheetName val="CSV2"/>
      <sheetName val="RB_BILL_Trade"/>
      <sheetName val="CSV3"/>
      <sheetName val="Email"/>
      <sheetName val="Input"/>
    </sheetNames>
    <sheetDataSet>
      <sheetData sheetId="0"/>
      <sheetData sheetId="1"/>
      <sheetData sheetId="2">
        <row r="19">
          <cell r="A19" t="str">
            <v>p</v>
          </cell>
          <cell r="D19">
            <v>45000000</v>
          </cell>
          <cell r="F19">
            <v>42999</v>
          </cell>
        </row>
        <row r="21">
          <cell r="A21" t="str">
            <v>p</v>
          </cell>
          <cell r="D21">
            <v>46000000</v>
          </cell>
          <cell r="F21">
            <v>43020</v>
          </cell>
        </row>
        <row r="22">
          <cell r="A22" t="str">
            <v>p</v>
          </cell>
          <cell r="D22">
            <v>9000000</v>
          </cell>
          <cell r="F22">
            <v>43020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"/>
  <sheetViews>
    <sheetView workbookViewId="0"/>
  </sheetViews>
  <sheetFormatPr defaultRowHeight="15.5"/>
  <sheetData/>
  <pageMargins left="0.7" right="0.7" top="0.75" bottom="0.75" header="0.3" footer="0.3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pageSetUpPr fitToPage="1"/>
  </sheetPr>
  <dimension ref="A1:IU10198"/>
  <sheetViews>
    <sheetView tabSelected="1" zoomScaleNormal="100" workbookViewId="0">
      <pane ySplit="4" topLeftCell="A2978" activePane="bottomLeft" state="frozen"/>
      <selection activeCell="J112" sqref="J112"/>
      <selection pane="bottomLeft" activeCell="J3006" sqref="J3006"/>
    </sheetView>
  </sheetViews>
  <sheetFormatPr defaultColWidth="9" defaultRowHeight="15.5"/>
  <cols>
    <col min="1" max="1" width="10.08203125" style="16" customWidth="1"/>
    <col min="2" max="2" width="13.58203125" style="16" customWidth="1"/>
    <col min="3" max="3" width="20.5" style="16" bestFit="1" customWidth="1"/>
    <col min="4" max="4" width="9.5" style="133" customWidth="1"/>
    <col min="5" max="5" width="8.08203125" style="133" customWidth="1"/>
    <col min="6" max="7" width="9.58203125" style="5" customWidth="1"/>
    <col min="8" max="8" width="11.08203125" style="5" customWidth="1"/>
    <col min="9" max="10" width="11" style="5" customWidth="1"/>
  </cols>
  <sheetData>
    <row r="1" spans="1:12" s="4" customFormat="1" ht="15.75" customHeight="1">
      <c r="A1" s="46" t="s">
        <v>1746</v>
      </c>
      <c r="B1" s="16"/>
      <c r="C1" s="18"/>
      <c r="D1" s="132"/>
      <c r="E1" s="132"/>
      <c r="F1" s="25"/>
      <c r="G1" s="25"/>
      <c r="H1" s="25"/>
      <c r="I1" s="25"/>
      <c r="J1" s="25"/>
      <c r="K1" s="1"/>
      <c r="L1" s="1"/>
    </row>
    <row r="2" spans="1:12" s="4" customFormat="1" ht="9.75" customHeight="1">
      <c r="A2" s="16"/>
      <c r="B2" s="16"/>
      <c r="C2" s="16"/>
      <c r="D2" s="108"/>
      <c r="E2" s="133"/>
      <c r="F2" s="29"/>
      <c r="G2" s="29"/>
      <c r="H2" s="29"/>
      <c r="I2" s="29"/>
      <c r="J2" s="29"/>
      <c r="K2" s="41"/>
      <c r="L2" s="1"/>
    </row>
    <row r="3" spans="1:12" s="100" customFormat="1" ht="36" customHeight="1">
      <c r="A3" s="102" t="s">
        <v>1729</v>
      </c>
      <c r="B3" s="103" t="s">
        <v>2832</v>
      </c>
      <c r="C3" s="102" t="s">
        <v>1730</v>
      </c>
      <c r="D3" s="134" t="s">
        <v>1732</v>
      </c>
      <c r="E3" s="135" t="s">
        <v>1736</v>
      </c>
      <c r="F3" s="74" t="s">
        <v>1733</v>
      </c>
      <c r="G3" s="74" t="s">
        <v>1734</v>
      </c>
      <c r="H3" s="74" t="s">
        <v>1740</v>
      </c>
      <c r="I3" s="74" t="s">
        <v>1735</v>
      </c>
      <c r="J3" s="74" t="s">
        <v>1699</v>
      </c>
      <c r="K3" s="98"/>
      <c r="L3" s="99"/>
    </row>
    <row r="4" spans="1:12" s="4" customFormat="1" ht="11.25" customHeight="1">
      <c r="A4" s="13"/>
      <c r="B4" s="13"/>
      <c r="C4" s="13"/>
      <c r="D4" s="136" t="s">
        <v>1700</v>
      </c>
      <c r="E4" s="136" t="s">
        <v>1700</v>
      </c>
      <c r="F4" s="101" t="s">
        <v>1737</v>
      </c>
      <c r="G4" s="101" t="s">
        <v>1737</v>
      </c>
      <c r="H4" s="101" t="s">
        <v>1737</v>
      </c>
      <c r="I4" s="101" t="s">
        <v>1737</v>
      </c>
      <c r="J4" s="101" t="s">
        <v>1737</v>
      </c>
      <c r="K4" s="2"/>
      <c r="L4" s="1"/>
    </row>
    <row r="5" spans="1:12" ht="12" customHeight="1">
      <c r="A5" s="63">
        <v>39713</v>
      </c>
      <c r="B5" s="16">
        <v>39716</v>
      </c>
      <c r="C5" s="67" t="s">
        <v>473</v>
      </c>
      <c r="D5" s="137">
        <v>0</v>
      </c>
      <c r="E5" s="137">
        <v>0</v>
      </c>
      <c r="F5" s="64">
        <v>7.51</v>
      </c>
      <c r="G5" s="64" t="s">
        <v>224</v>
      </c>
      <c r="H5" s="64" t="s">
        <v>224</v>
      </c>
      <c r="I5" s="64" t="s">
        <v>224</v>
      </c>
      <c r="J5" s="64" t="s">
        <v>224</v>
      </c>
    </row>
    <row r="6" spans="1:12" ht="12" customHeight="1">
      <c r="A6" s="63">
        <v>39713</v>
      </c>
      <c r="B6" s="16">
        <v>39716</v>
      </c>
      <c r="C6" s="67" t="s">
        <v>474</v>
      </c>
      <c r="D6" s="137">
        <v>0</v>
      </c>
      <c r="E6" s="137">
        <v>0</v>
      </c>
      <c r="F6" s="68">
        <v>7.61</v>
      </c>
      <c r="G6" s="68" t="s">
        <v>224</v>
      </c>
      <c r="H6" s="68" t="s">
        <v>224</v>
      </c>
      <c r="I6" s="68" t="s">
        <v>224</v>
      </c>
      <c r="J6" s="64" t="s">
        <v>224</v>
      </c>
    </row>
    <row r="7" spans="1:12" ht="12" customHeight="1">
      <c r="A7" s="63">
        <v>39713</v>
      </c>
      <c r="B7" s="16">
        <v>39724</v>
      </c>
      <c r="C7" s="67" t="s">
        <v>473</v>
      </c>
      <c r="D7" s="137">
        <v>0</v>
      </c>
      <c r="E7" s="137">
        <v>0</v>
      </c>
      <c r="F7" s="68">
        <v>7.51</v>
      </c>
      <c r="G7" s="68" t="s">
        <v>224</v>
      </c>
      <c r="H7" s="68" t="s">
        <v>224</v>
      </c>
      <c r="I7" s="68" t="s">
        <v>224</v>
      </c>
      <c r="J7" s="64" t="s">
        <v>224</v>
      </c>
    </row>
    <row r="8" spans="1:12" ht="12" customHeight="1">
      <c r="A8" s="63">
        <v>39713</v>
      </c>
      <c r="B8" s="16">
        <v>39724</v>
      </c>
      <c r="C8" s="67" t="s">
        <v>474</v>
      </c>
      <c r="D8" s="137">
        <v>300</v>
      </c>
      <c r="E8" s="137">
        <v>150</v>
      </c>
      <c r="F8" s="64">
        <v>7.61</v>
      </c>
      <c r="G8" s="64">
        <v>7.62</v>
      </c>
      <c r="H8" s="64">
        <v>7.62</v>
      </c>
      <c r="I8" s="64">
        <v>7.62</v>
      </c>
      <c r="J8" s="64">
        <v>7.62</v>
      </c>
    </row>
    <row r="9" spans="1:12" ht="12" customHeight="1">
      <c r="A9" s="63">
        <v>39713</v>
      </c>
      <c r="B9" s="16">
        <v>39786</v>
      </c>
      <c r="C9" s="67" t="s">
        <v>473</v>
      </c>
      <c r="D9" s="137">
        <v>0</v>
      </c>
      <c r="E9" s="137">
        <v>0</v>
      </c>
      <c r="F9" s="64">
        <v>7.27</v>
      </c>
      <c r="G9" s="64" t="s">
        <v>224</v>
      </c>
      <c r="H9" s="68" t="s">
        <v>224</v>
      </c>
      <c r="I9" s="64" t="s">
        <v>224</v>
      </c>
      <c r="J9" s="64" t="s">
        <v>224</v>
      </c>
    </row>
    <row r="10" spans="1:12" ht="12" customHeight="1">
      <c r="A10" s="63">
        <v>39713</v>
      </c>
      <c r="B10" s="16">
        <v>39786</v>
      </c>
      <c r="C10" s="67" t="s">
        <v>474</v>
      </c>
      <c r="D10" s="137">
        <v>150</v>
      </c>
      <c r="E10" s="137">
        <v>150</v>
      </c>
      <c r="F10" s="64">
        <v>7.42</v>
      </c>
      <c r="G10" s="64">
        <v>7.45</v>
      </c>
      <c r="H10" s="64">
        <v>7.45</v>
      </c>
      <c r="I10" s="64">
        <v>7.45</v>
      </c>
      <c r="J10" s="64" t="s">
        <v>224</v>
      </c>
    </row>
    <row r="11" spans="1:12" ht="12" customHeight="1">
      <c r="A11" s="63">
        <v>39713</v>
      </c>
      <c r="B11" s="16">
        <v>39818</v>
      </c>
      <c r="C11" s="67" t="s">
        <v>473</v>
      </c>
      <c r="D11" s="137">
        <v>0</v>
      </c>
      <c r="E11" s="137">
        <v>0</v>
      </c>
      <c r="F11" s="68">
        <v>7.16</v>
      </c>
      <c r="G11" s="68" t="s">
        <v>224</v>
      </c>
      <c r="H11" s="68" t="s">
        <v>224</v>
      </c>
      <c r="I11" s="68" t="s">
        <v>224</v>
      </c>
      <c r="J11" s="64" t="s">
        <v>224</v>
      </c>
    </row>
    <row r="12" spans="1:12" ht="12" customHeight="1">
      <c r="A12" s="63">
        <v>39713</v>
      </c>
      <c r="B12" s="16">
        <v>39818</v>
      </c>
      <c r="C12" s="67" t="s">
        <v>474</v>
      </c>
      <c r="D12" s="137">
        <v>0</v>
      </c>
      <c r="E12" s="137">
        <v>0</v>
      </c>
      <c r="F12" s="64">
        <v>7.31</v>
      </c>
      <c r="G12" s="64" t="s">
        <v>224</v>
      </c>
      <c r="H12" s="64" t="s">
        <v>224</v>
      </c>
      <c r="I12" s="64" t="s">
        <v>224</v>
      </c>
      <c r="J12" s="64" t="s">
        <v>224</v>
      </c>
    </row>
    <row r="13" spans="1:12" ht="12" customHeight="1">
      <c r="A13" s="63">
        <v>39714</v>
      </c>
      <c r="B13" s="16">
        <v>39716</v>
      </c>
      <c r="C13" s="67" t="s">
        <v>473</v>
      </c>
      <c r="D13" s="137">
        <v>0</v>
      </c>
      <c r="E13" s="133">
        <v>0</v>
      </c>
      <c r="F13" s="64">
        <v>7.51</v>
      </c>
      <c r="G13" s="64" t="s">
        <v>224</v>
      </c>
      <c r="H13" s="64" t="s">
        <v>224</v>
      </c>
      <c r="I13" s="5" t="s">
        <v>224</v>
      </c>
      <c r="J13" s="64" t="s">
        <v>224</v>
      </c>
    </row>
    <row r="14" spans="1:12" ht="12" customHeight="1">
      <c r="A14" s="63">
        <v>39714</v>
      </c>
      <c r="B14" s="16">
        <v>39716</v>
      </c>
      <c r="C14" s="67" t="s">
        <v>474</v>
      </c>
      <c r="D14" s="137">
        <v>0</v>
      </c>
      <c r="E14" s="133">
        <v>0</v>
      </c>
      <c r="F14" s="68">
        <v>7.61</v>
      </c>
      <c r="G14" s="68" t="s">
        <v>224</v>
      </c>
      <c r="H14" s="68" t="s">
        <v>224</v>
      </c>
      <c r="I14" s="5" t="s">
        <v>224</v>
      </c>
      <c r="J14" s="64" t="s">
        <v>224</v>
      </c>
    </row>
    <row r="15" spans="1:12" ht="12" customHeight="1">
      <c r="A15" s="63">
        <v>39714</v>
      </c>
      <c r="B15" s="16">
        <v>39724</v>
      </c>
      <c r="C15" s="67" t="s">
        <v>473</v>
      </c>
      <c r="D15" s="137">
        <v>70</v>
      </c>
      <c r="E15" s="133">
        <v>0</v>
      </c>
      <c r="F15" s="64">
        <v>7.51</v>
      </c>
      <c r="G15" s="64">
        <v>7.51</v>
      </c>
      <c r="H15" s="64" t="s">
        <v>224</v>
      </c>
      <c r="I15" s="5" t="s">
        <v>224</v>
      </c>
      <c r="J15" s="64">
        <v>7.51</v>
      </c>
    </row>
    <row r="16" spans="1:12" ht="12" customHeight="1">
      <c r="A16" s="63">
        <v>39714</v>
      </c>
      <c r="B16" s="16">
        <v>39724</v>
      </c>
      <c r="C16" s="67" t="s">
        <v>474</v>
      </c>
      <c r="D16" s="137">
        <v>450</v>
      </c>
      <c r="E16" s="133">
        <v>300</v>
      </c>
      <c r="F16" s="68">
        <v>7.61</v>
      </c>
      <c r="G16" s="68" t="s">
        <v>2220</v>
      </c>
      <c r="H16" s="68" t="s">
        <v>2219</v>
      </c>
      <c r="I16" s="5">
        <v>7.86</v>
      </c>
      <c r="J16" s="68">
        <v>7.62</v>
      </c>
    </row>
    <row r="17" spans="1:10" ht="12" customHeight="1">
      <c r="A17" s="63">
        <v>39714</v>
      </c>
      <c r="B17" s="16">
        <v>39786</v>
      </c>
      <c r="C17" s="67" t="s">
        <v>473</v>
      </c>
      <c r="D17" s="133">
        <v>0</v>
      </c>
      <c r="E17" s="133">
        <v>0</v>
      </c>
      <c r="F17" s="5">
        <v>7.26</v>
      </c>
      <c r="G17" s="5" t="s">
        <v>224</v>
      </c>
      <c r="H17" s="5" t="s">
        <v>224</v>
      </c>
      <c r="I17" s="5" t="s">
        <v>224</v>
      </c>
      <c r="J17" s="64" t="s">
        <v>224</v>
      </c>
    </row>
    <row r="18" spans="1:10" ht="12" customHeight="1">
      <c r="A18" s="63">
        <v>39714</v>
      </c>
      <c r="B18" s="16">
        <v>39786</v>
      </c>
      <c r="C18" s="67" t="s">
        <v>474</v>
      </c>
      <c r="D18" s="133">
        <v>0</v>
      </c>
      <c r="E18" s="133">
        <v>0</v>
      </c>
      <c r="F18" s="5">
        <v>7.41</v>
      </c>
      <c r="G18" s="5" t="s">
        <v>224</v>
      </c>
      <c r="H18" s="5" t="s">
        <v>224</v>
      </c>
      <c r="I18" s="5" t="s">
        <v>224</v>
      </c>
      <c r="J18" s="64" t="s">
        <v>224</v>
      </c>
    </row>
    <row r="19" spans="1:10" ht="12" customHeight="1">
      <c r="A19" s="63">
        <v>39714</v>
      </c>
      <c r="B19" s="16">
        <v>39818</v>
      </c>
      <c r="C19" s="67" t="s">
        <v>473</v>
      </c>
      <c r="D19" s="133">
        <v>0</v>
      </c>
      <c r="E19" s="133">
        <v>0</v>
      </c>
      <c r="F19" s="5">
        <v>7.16</v>
      </c>
      <c r="G19" s="5" t="s">
        <v>224</v>
      </c>
      <c r="H19" s="5" t="s">
        <v>224</v>
      </c>
      <c r="I19" s="5" t="s">
        <v>224</v>
      </c>
      <c r="J19" s="64" t="s">
        <v>224</v>
      </c>
    </row>
    <row r="20" spans="1:10" ht="12" customHeight="1">
      <c r="A20" s="63">
        <v>39714</v>
      </c>
      <c r="B20" s="16">
        <v>39818</v>
      </c>
      <c r="C20" s="67" t="s">
        <v>474</v>
      </c>
      <c r="D20" s="133">
        <v>0</v>
      </c>
      <c r="E20" s="133">
        <v>0</v>
      </c>
      <c r="F20" s="5">
        <v>7.31</v>
      </c>
      <c r="G20" s="5" t="s">
        <v>224</v>
      </c>
      <c r="H20" s="5" t="s">
        <v>224</v>
      </c>
      <c r="I20" s="5" t="s">
        <v>224</v>
      </c>
      <c r="J20" s="64" t="s">
        <v>224</v>
      </c>
    </row>
    <row r="21" spans="1:10" ht="12" customHeight="1">
      <c r="A21" s="63">
        <v>39715</v>
      </c>
      <c r="B21" s="16">
        <v>39723</v>
      </c>
      <c r="C21" s="67" t="s">
        <v>473</v>
      </c>
      <c r="D21" s="137">
        <v>70</v>
      </c>
      <c r="E21" s="133">
        <v>70</v>
      </c>
      <c r="F21" s="64">
        <v>7.51</v>
      </c>
      <c r="G21" s="64">
        <v>7.51</v>
      </c>
      <c r="H21" s="64">
        <v>7.51</v>
      </c>
      <c r="I21" s="5">
        <v>7.51</v>
      </c>
      <c r="J21" s="64" t="s">
        <v>224</v>
      </c>
    </row>
    <row r="22" spans="1:10" ht="12" customHeight="1">
      <c r="A22" s="63">
        <v>39715</v>
      </c>
      <c r="B22" s="16">
        <v>39723</v>
      </c>
      <c r="C22" s="67" t="s">
        <v>474</v>
      </c>
      <c r="D22" s="137">
        <v>100</v>
      </c>
      <c r="E22" s="133">
        <v>100</v>
      </c>
      <c r="F22" s="64">
        <v>7.61</v>
      </c>
      <c r="G22" s="64">
        <v>7.62</v>
      </c>
      <c r="H22" s="64">
        <v>7.62</v>
      </c>
      <c r="I22" s="5">
        <v>7.62</v>
      </c>
      <c r="J22" s="64" t="s">
        <v>224</v>
      </c>
    </row>
    <row r="23" spans="1:10" ht="12" customHeight="1">
      <c r="A23" s="63">
        <v>39715</v>
      </c>
      <c r="B23" s="16">
        <v>39730</v>
      </c>
      <c r="C23" s="67" t="s">
        <v>473</v>
      </c>
      <c r="D23" s="137">
        <v>0</v>
      </c>
      <c r="E23" s="133">
        <v>0</v>
      </c>
      <c r="F23" s="64">
        <v>7.52</v>
      </c>
      <c r="G23" s="64" t="s">
        <v>224</v>
      </c>
      <c r="H23" s="64" t="s">
        <v>224</v>
      </c>
      <c r="I23" s="5" t="s">
        <v>224</v>
      </c>
      <c r="J23" s="64" t="s">
        <v>224</v>
      </c>
    </row>
    <row r="24" spans="1:10" ht="12" customHeight="1">
      <c r="A24" s="63">
        <v>39715</v>
      </c>
      <c r="B24" s="16">
        <v>39730</v>
      </c>
      <c r="C24" s="67" t="s">
        <v>474</v>
      </c>
      <c r="D24" s="137">
        <v>0</v>
      </c>
      <c r="E24" s="133">
        <v>0</v>
      </c>
      <c r="F24" s="64">
        <v>7.62</v>
      </c>
      <c r="G24" s="64" t="s">
        <v>224</v>
      </c>
      <c r="H24" s="64" t="s">
        <v>224</v>
      </c>
      <c r="I24" s="5" t="s">
        <v>224</v>
      </c>
      <c r="J24" s="64" t="s">
        <v>224</v>
      </c>
    </row>
    <row r="25" spans="1:10" ht="12" customHeight="1">
      <c r="A25" s="63">
        <v>39715</v>
      </c>
      <c r="B25" s="16">
        <v>39786</v>
      </c>
      <c r="C25" s="67" t="s">
        <v>473</v>
      </c>
      <c r="D25" s="133">
        <v>0</v>
      </c>
      <c r="E25" s="133">
        <v>0</v>
      </c>
      <c r="F25" s="5">
        <v>7.26</v>
      </c>
      <c r="G25" s="5" t="s">
        <v>224</v>
      </c>
      <c r="H25" s="5" t="s">
        <v>224</v>
      </c>
      <c r="I25" s="5" t="s">
        <v>224</v>
      </c>
      <c r="J25" s="64" t="s">
        <v>224</v>
      </c>
    </row>
    <row r="26" spans="1:10" ht="12" customHeight="1">
      <c r="A26" s="63">
        <v>39715</v>
      </c>
      <c r="B26" s="16">
        <v>39786</v>
      </c>
      <c r="C26" s="67" t="s">
        <v>474</v>
      </c>
      <c r="D26" s="133">
        <v>0</v>
      </c>
      <c r="E26" s="133">
        <v>0</v>
      </c>
      <c r="F26" s="5">
        <v>7.41</v>
      </c>
      <c r="G26" s="5" t="s">
        <v>224</v>
      </c>
      <c r="H26" s="5" t="s">
        <v>224</v>
      </c>
      <c r="I26" s="5" t="s">
        <v>224</v>
      </c>
      <c r="J26" s="64" t="s">
        <v>224</v>
      </c>
    </row>
    <row r="27" spans="1:10" ht="12" customHeight="1">
      <c r="A27" s="63">
        <v>39715</v>
      </c>
      <c r="B27" s="16">
        <v>39452</v>
      </c>
      <c r="C27" s="67" t="s">
        <v>473</v>
      </c>
      <c r="D27" s="133">
        <v>0</v>
      </c>
      <c r="E27" s="133">
        <v>0</v>
      </c>
      <c r="F27" s="5">
        <v>7.14</v>
      </c>
      <c r="G27" s="5" t="s">
        <v>224</v>
      </c>
      <c r="H27" s="5" t="s">
        <v>224</v>
      </c>
      <c r="I27" s="5" t="s">
        <v>224</v>
      </c>
      <c r="J27" s="64" t="s">
        <v>224</v>
      </c>
    </row>
    <row r="28" spans="1:10" ht="12" customHeight="1">
      <c r="A28" s="63">
        <v>39715</v>
      </c>
      <c r="B28" s="16">
        <v>39452</v>
      </c>
      <c r="C28" s="67" t="s">
        <v>474</v>
      </c>
      <c r="D28" s="133">
        <v>0</v>
      </c>
      <c r="E28" s="133">
        <v>0</v>
      </c>
      <c r="F28" s="5">
        <v>7.29</v>
      </c>
      <c r="G28" s="5" t="s">
        <v>224</v>
      </c>
      <c r="H28" s="5" t="s">
        <v>224</v>
      </c>
      <c r="I28" s="5" t="s">
        <v>224</v>
      </c>
      <c r="J28" s="64" t="s">
        <v>224</v>
      </c>
    </row>
    <row r="29" spans="1:10" ht="12" customHeight="1">
      <c r="A29" s="63">
        <v>39716</v>
      </c>
      <c r="B29" s="16">
        <v>39723</v>
      </c>
      <c r="C29" s="67" t="s">
        <v>473</v>
      </c>
      <c r="D29" s="137">
        <v>0</v>
      </c>
      <c r="E29" s="133">
        <v>0</v>
      </c>
      <c r="F29" s="64">
        <v>7.51</v>
      </c>
      <c r="G29" s="64" t="s">
        <v>224</v>
      </c>
      <c r="H29" s="64" t="s">
        <v>224</v>
      </c>
      <c r="I29" s="5" t="s">
        <v>224</v>
      </c>
      <c r="J29" s="64" t="s">
        <v>224</v>
      </c>
    </row>
    <row r="30" spans="1:10" ht="12" customHeight="1">
      <c r="A30" s="63">
        <v>39716</v>
      </c>
      <c r="B30" s="16">
        <v>39723</v>
      </c>
      <c r="C30" s="67" t="s">
        <v>474</v>
      </c>
      <c r="D30" s="137">
        <v>0</v>
      </c>
      <c r="E30" s="133">
        <v>0</v>
      </c>
      <c r="F30" s="64">
        <v>7.61</v>
      </c>
      <c r="G30" s="64" t="s">
        <v>224</v>
      </c>
      <c r="H30" s="64" t="s">
        <v>224</v>
      </c>
      <c r="I30" s="5" t="s">
        <v>224</v>
      </c>
      <c r="J30" s="64" t="s">
        <v>224</v>
      </c>
    </row>
    <row r="31" spans="1:10" ht="12" customHeight="1">
      <c r="A31" s="63">
        <v>39716</v>
      </c>
      <c r="B31" s="16">
        <v>39786</v>
      </c>
      <c r="C31" s="67" t="s">
        <v>473</v>
      </c>
      <c r="D31" s="133">
        <v>0</v>
      </c>
      <c r="E31" s="133">
        <v>0</v>
      </c>
      <c r="F31" s="5">
        <v>7.25</v>
      </c>
      <c r="G31" s="5" t="s">
        <v>224</v>
      </c>
      <c r="H31" s="5" t="s">
        <v>224</v>
      </c>
      <c r="I31" s="5" t="s">
        <v>224</v>
      </c>
      <c r="J31" s="64" t="s">
        <v>224</v>
      </c>
    </row>
    <row r="32" spans="1:10" ht="12" customHeight="1">
      <c r="A32" s="63">
        <v>39716</v>
      </c>
      <c r="B32" s="16">
        <v>39786</v>
      </c>
      <c r="C32" s="67" t="s">
        <v>474</v>
      </c>
      <c r="D32" s="133">
        <v>0</v>
      </c>
      <c r="E32" s="133">
        <v>0</v>
      </c>
      <c r="F32" s="5">
        <v>7.4</v>
      </c>
      <c r="G32" s="5" t="s">
        <v>224</v>
      </c>
      <c r="H32" s="5" t="s">
        <v>224</v>
      </c>
      <c r="I32" s="5" t="s">
        <v>224</v>
      </c>
      <c r="J32" s="64" t="s">
        <v>224</v>
      </c>
    </row>
    <row r="33" spans="1:10" ht="12" customHeight="1">
      <c r="A33" s="63">
        <v>39717</v>
      </c>
      <c r="B33" s="16">
        <v>39723</v>
      </c>
      <c r="C33" s="67" t="s">
        <v>473</v>
      </c>
      <c r="D33" s="137">
        <v>0</v>
      </c>
      <c r="E33" s="133">
        <v>0</v>
      </c>
      <c r="F33" s="68">
        <v>7.51</v>
      </c>
      <c r="G33" s="68" t="s">
        <v>224</v>
      </c>
      <c r="H33" s="68" t="s">
        <v>224</v>
      </c>
      <c r="I33" s="5" t="s">
        <v>224</v>
      </c>
      <c r="J33" s="64" t="s">
        <v>224</v>
      </c>
    </row>
    <row r="34" spans="1:10" ht="12" customHeight="1">
      <c r="A34" s="63">
        <v>39717</v>
      </c>
      <c r="B34" s="16">
        <v>39723</v>
      </c>
      <c r="C34" s="67" t="s">
        <v>474</v>
      </c>
      <c r="D34" s="137">
        <v>100</v>
      </c>
      <c r="E34" s="133">
        <v>100</v>
      </c>
      <c r="F34" s="64">
        <v>7.61</v>
      </c>
      <c r="G34" s="64">
        <v>7.62</v>
      </c>
      <c r="H34" s="64">
        <v>7.62</v>
      </c>
      <c r="I34" s="5">
        <v>7.62</v>
      </c>
      <c r="J34" s="64" t="s">
        <v>224</v>
      </c>
    </row>
    <row r="35" spans="1:10" ht="12" customHeight="1">
      <c r="A35" s="63">
        <v>39717</v>
      </c>
      <c r="B35" s="16">
        <v>39786</v>
      </c>
      <c r="C35" s="67" t="s">
        <v>473</v>
      </c>
      <c r="D35" s="133">
        <v>0</v>
      </c>
      <c r="E35" s="133">
        <v>0</v>
      </c>
      <c r="F35" s="5">
        <v>7.24</v>
      </c>
      <c r="G35" s="5" t="s">
        <v>224</v>
      </c>
      <c r="H35" s="5" t="s">
        <v>224</v>
      </c>
      <c r="I35" s="5" t="s">
        <v>224</v>
      </c>
      <c r="J35" s="64" t="s">
        <v>224</v>
      </c>
    </row>
    <row r="36" spans="1:10" ht="12" customHeight="1">
      <c r="A36" s="63">
        <v>39717</v>
      </c>
      <c r="B36" s="16">
        <v>39786</v>
      </c>
      <c r="C36" s="67" t="s">
        <v>474</v>
      </c>
      <c r="D36" s="133">
        <v>0</v>
      </c>
      <c r="E36" s="133">
        <v>0</v>
      </c>
      <c r="F36" s="5">
        <v>7.39</v>
      </c>
      <c r="G36" s="5" t="s">
        <v>224</v>
      </c>
      <c r="H36" s="5" t="s">
        <v>224</v>
      </c>
      <c r="I36" s="5" t="s">
        <v>224</v>
      </c>
      <c r="J36" s="64" t="s">
        <v>224</v>
      </c>
    </row>
    <row r="37" spans="1:10" ht="12" customHeight="1">
      <c r="A37" s="63">
        <v>39720</v>
      </c>
      <c r="B37" s="16">
        <v>39724</v>
      </c>
      <c r="C37" s="67" t="s">
        <v>473</v>
      </c>
      <c r="D37" s="137">
        <v>0</v>
      </c>
      <c r="E37" s="133">
        <v>0</v>
      </c>
      <c r="F37" s="68">
        <v>7.51</v>
      </c>
      <c r="G37" s="68" t="s">
        <v>224</v>
      </c>
      <c r="H37" s="68" t="s">
        <v>224</v>
      </c>
      <c r="I37" s="5" t="s">
        <v>224</v>
      </c>
      <c r="J37" s="64" t="s">
        <v>224</v>
      </c>
    </row>
    <row r="38" spans="1:10" ht="12" customHeight="1">
      <c r="A38" s="63">
        <v>39720</v>
      </c>
      <c r="B38" s="16">
        <v>39724</v>
      </c>
      <c r="C38" s="67" t="s">
        <v>474</v>
      </c>
      <c r="D38" s="137">
        <v>250</v>
      </c>
      <c r="E38" s="133">
        <v>250</v>
      </c>
      <c r="F38" s="64">
        <v>7.61</v>
      </c>
      <c r="G38" s="64" t="s">
        <v>2073</v>
      </c>
      <c r="H38" s="64" t="s">
        <v>2073</v>
      </c>
      <c r="I38" s="5">
        <v>7.73</v>
      </c>
      <c r="J38" s="64" t="s">
        <v>224</v>
      </c>
    </row>
    <row r="39" spans="1:10" ht="12" customHeight="1">
      <c r="A39" s="63">
        <v>39720</v>
      </c>
      <c r="B39" s="16">
        <v>39786</v>
      </c>
      <c r="C39" s="67" t="s">
        <v>473</v>
      </c>
      <c r="D39" s="133">
        <v>0</v>
      </c>
      <c r="E39" s="133">
        <v>0</v>
      </c>
      <c r="F39" s="5">
        <v>7.24</v>
      </c>
      <c r="G39" s="5" t="s">
        <v>224</v>
      </c>
      <c r="H39" s="5" t="s">
        <v>224</v>
      </c>
      <c r="I39" s="5" t="s">
        <v>224</v>
      </c>
      <c r="J39" s="64" t="s">
        <v>224</v>
      </c>
    </row>
    <row r="40" spans="1:10" ht="12" customHeight="1">
      <c r="A40" s="63">
        <v>39720</v>
      </c>
      <c r="B40" s="16">
        <v>39786</v>
      </c>
      <c r="C40" s="67" t="s">
        <v>474</v>
      </c>
      <c r="D40" s="133">
        <v>0</v>
      </c>
      <c r="E40" s="133">
        <v>0</v>
      </c>
      <c r="F40" s="5">
        <v>7.39</v>
      </c>
      <c r="G40" s="5" t="s">
        <v>224</v>
      </c>
      <c r="H40" s="5" t="s">
        <v>224</v>
      </c>
      <c r="I40" s="5" t="s">
        <v>224</v>
      </c>
      <c r="J40" s="64" t="s">
        <v>224</v>
      </c>
    </row>
    <row r="41" spans="1:10" ht="12" customHeight="1">
      <c r="A41" s="63">
        <v>39721</v>
      </c>
      <c r="B41" s="16">
        <v>39724</v>
      </c>
      <c r="C41" s="67" t="s">
        <v>473</v>
      </c>
      <c r="D41" s="137">
        <v>0</v>
      </c>
      <c r="E41" s="133">
        <v>0</v>
      </c>
      <c r="F41" s="68">
        <v>7.51</v>
      </c>
      <c r="G41" s="68" t="s">
        <v>224</v>
      </c>
      <c r="H41" s="68" t="s">
        <v>224</v>
      </c>
      <c r="I41" s="5" t="s">
        <v>224</v>
      </c>
      <c r="J41" s="64" t="s">
        <v>224</v>
      </c>
    </row>
    <row r="42" spans="1:10" ht="12" customHeight="1">
      <c r="A42" s="63">
        <v>39721</v>
      </c>
      <c r="B42" s="16">
        <v>39724</v>
      </c>
      <c r="C42" s="67" t="s">
        <v>474</v>
      </c>
      <c r="D42" s="137">
        <v>67</v>
      </c>
      <c r="E42" s="133">
        <v>67</v>
      </c>
      <c r="F42" s="64">
        <v>7.61</v>
      </c>
      <c r="G42" s="64" t="s">
        <v>1379</v>
      </c>
      <c r="H42" s="64" t="s">
        <v>1379</v>
      </c>
      <c r="I42" s="5">
        <v>7.63</v>
      </c>
      <c r="J42" s="64" t="s">
        <v>224</v>
      </c>
    </row>
    <row r="43" spans="1:10" ht="12" customHeight="1">
      <c r="A43" s="63">
        <v>39721</v>
      </c>
      <c r="B43" s="16">
        <v>39786</v>
      </c>
      <c r="C43" s="67" t="s">
        <v>473</v>
      </c>
      <c r="D43" s="133">
        <v>0</v>
      </c>
      <c r="E43" s="133">
        <v>0</v>
      </c>
      <c r="F43" s="5">
        <v>7.2</v>
      </c>
      <c r="G43" s="5" t="s">
        <v>224</v>
      </c>
      <c r="H43" s="5" t="s">
        <v>224</v>
      </c>
      <c r="I43" s="5" t="s">
        <v>224</v>
      </c>
      <c r="J43" s="64" t="s">
        <v>224</v>
      </c>
    </row>
    <row r="44" spans="1:10" ht="12" customHeight="1">
      <c r="A44" s="63">
        <v>39721</v>
      </c>
      <c r="B44" s="16">
        <v>39786</v>
      </c>
      <c r="C44" s="67" t="s">
        <v>474</v>
      </c>
      <c r="D44" s="133">
        <v>200</v>
      </c>
      <c r="E44" s="133">
        <v>200</v>
      </c>
      <c r="F44" s="5">
        <v>7.35</v>
      </c>
      <c r="G44" s="5">
        <v>7.37</v>
      </c>
      <c r="H44" s="5">
        <v>7.37</v>
      </c>
      <c r="I44" s="5">
        <v>7.37</v>
      </c>
      <c r="J44" s="64" t="s">
        <v>224</v>
      </c>
    </row>
    <row r="45" spans="1:10" ht="12" customHeight="1">
      <c r="A45" s="63">
        <v>39722</v>
      </c>
      <c r="B45" s="16">
        <v>39730</v>
      </c>
      <c r="C45" s="67" t="s">
        <v>473</v>
      </c>
      <c r="D45" s="137">
        <v>0</v>
      </c>
      <c r="E45" s="133">
        <v>0</v>
      </c>
      <c r="F45" s="68">
        <v>7.52</v>
      </c>
      <c r="G45" s="68" t="s">
        <v>224</v>
      </c>
      <c r="H45" s="68" t="s">
        <v>224</v>
      </c>
      <c r="I45" s="5" t="s">
        <v>224</v>
      </c>
      <c r="J45" s="64" t="s">
        <v>224</v>
      </c>
    </row>
    <row r="46" spans="1:10" ht="12" customHeight="1">
      <c r="A46" s="63">
        <v>39722</v>
      </c>
      <c r="B46" s="16">
        <v>39730</v>
      </c>
      <c r="C46" s="67" t="s">
        <v>474</v>
      </c>
      <c r="D46" s="137">
        <v>40</v>
      </c>
      <c r="E46" s="133">
        <v>40</v>
      </c>
      <c r="F46" s="64">
        <v>7.62</v>
      </c>
      <c r="G46" s="64">
        <v>7.62</v>
      </c>
      <c r="H46" s="64">
        <v>7.62</v>
      </c>
      <c r="I46" s="5">
        <v>7.62</v>
      </c>
      <c r="J46" s="64" t="s">
        <v>224</v>
      </c>
    </row>
    <row r="47" spans="1:10" ht="12" customHeight="1">
      <c r="A47" s="63">
        <v>39722</v>
      </c>
      <c r="B47" s="16">
        <v>39786</v>
      </c>
      <c r="C47" s="67" t="s">
        <v>473</v>
      </c>
      <c r="D47" s="137">
        <v>0</v>
      </c>
      <c r="E47" s="133">
        <v>0</v>
      </c>
      <c r="F47" s="64">
        <v>7.16</v>
      </c>
      <c r="G47" s="64" t="s">
        <v>224</v>
      </c>
      <c r="H47" s="68" t="s">
        <v>224</v>
      </c>
      <c r="I47" s="5" t="s">
        <v>224</v>
      </c>
      <c r="J47" s="64" t="s">
        <v>224</v>
      </c>
    </row>
    <row r="48" spans="1:10" ht="12" customHeight="1">
      <c r="A48" s="63">
        <v>39722</v>
      </c>
      <c r="B48" s="16">
        <v>39786</v>
      </c>
      <c r="C48" s="67" t="s">
        <v>474</v>
      </c>
      <c r="D48" s="133">
        <v>0</v>
      </c>
      <c r="E48" s="133">
        <v>0</v>
      </c>
      <c r="F48" s="5">
        <v>7.31</v>
      </c>
      <c r="G48" s="5" t="s">
        <v>224</v>
      </c>
      <c r="H48" s="5" t="s">
        <v>224</v>
      </c>
      <c r="I48" s="5" t="s">
        <v>224</v>
      </c>
      <c r="J48" s="64" t="s">
        <v>224</v>
      </c>
    </row>
    <row r="49" spans="1:10" ht="12" customHeight="1">
      <c r="A49" s="63">
        <v>39722</v>
      </c>
      <c r="B49" s="16">
        <v>39818</v>
      </c>
      <c r="C49" s="67" t="s">
        <v>473</v>
      </c>
      <c r="D49" s="133">
        <v>0</v>
      </c>
      <c r="E49" s="133">
        <v>0</v>
      </c>
      <c r="F49" s="5">
        <v>7.02</v>
      </c>
      <c r="G49" s="5" t="s">
        <v>224</v>
      </c>
      <c r="H49" s="5" t="s">
        <v>224</v>
      </c>
      <c r="I49" s="5" t="s">
        <v>224</v>
      </c>
      <c r="J49" s="64" t="s">
        <v>224</v>
      </c>
    </row>
    <row r="50" spans="1:10" ht="12" customHeight="1">
      <c r="A50" s="63">
        <v>39722</v>
      </c>
      <c r="B50" s="16">
        <v>39818</v>
      </c>
      <c r="C50" s="67" t="s">
        <v>474</v>
      </c>
      <c r="D50" s="133">
        <v>0</v>
      </c>
      <c r="E50" s="133">
        <v>0</v>
      </c>
      <c r="F50" s="5">
        <v>7.17</v>
      </c>
      <c r="G50" s="5" t="s">
        <v>224</v>
      </c>
      <c r="H50" s="5" t="s">
        <v>224</v>
      </c>
      <c r="I50" s="5" t="s">
        <v>224</v>
      </c>
      <c r="J50" s="64" t="s">
        <v>224</v>
      </c>
    </row>
    <row r="51" spans="1:10" ht="12" customHeight="1">
      <c r="A51" s="63">
        <v>39723</v>
      </c>
      <c r="B51" s="16">
        <v>39730</v>
      </c>
      <c r="C51" s="67" t="s">
        <v>473</v>
      </c>
      <c r="D51" s="137">
        <v>0</v>
      </c>
      <c r="E51" s="133">
        <v>0</v>
      </c>
      <c r="F51" s="68">
        <v>7.51</v>
      </c>
      <c r="G51" s="68" t="s">
        <v>224</v>
      </c>
      <c r="H51" s="68" t="s">
        <v>224</v>
      </c>
      <c r="I51" s="5" t="s">
        <v>224</v>
      </c>
      <c r="J51" s="64" t="s">
        <v>224</v>
      </c>
    </row>
    <row r="52" spans="1:10" ht="12" customHeight="1">
      <c r="A52" s="63">
        <v>39723</v>
      </c>
      <c r="B52" s="16">
        <v>39730</v>
      </c>
      <c r="C52" s="67" t="s">
        <v>474</v>
      </c>
      <c r="D52" s="137">
        <v>200</v>
      </c>
      <c r="E52" s="133">
        <v>160</v>
      </c>
      <c r="F52" s="68">
        <v>7.61</v>
      </c>
      <c r="G52" s="68" t="s">
        <v>204</v>
      </c>
      <c r="H52" s="64">
        <v>7.77</v>
      </c>
      <c r="I52" s="5">
        <v>7.77</v>
      </c>
      <c r="J52" s="64">
        <v>7.61</v>
      </c>
    </row>
    <row r="53" spans="1:10" ht="12" customHeight="1">
      <c r="A53" s="63">
        <v>39723</v>
      </c>
      <c r="B53" s="16">
        <v>39786</v>
      </c>
      <c r="C53" s="67" t="s">
        <v>473</v>
      </c>
      <c r="D53" s="137">
        <v>0</v>
      </c>
      <c r="E53" s="133">
        <v>0</v>
      </c>
      <c r="F53" s="64">
        <v>7.14</v>
      </c>
      <c r="G53" s="64" t="s">
        <v>224</v>
      </c>
      <c r="H53" s="64" t="s">
        <v>224</v>
      </c>
      <c r="J53" s="64" t="s">
        <v>224</v>
      </c>
    </row>
    <row r="54" spans="1:10" ht="12" customHeight="1">
      <c r="A54" s="63">
        <v>39723</v>
      </c>
      <c r="B54" s="16">
        <v>39786</v>
      </c>
      <c r="C54" s="67" t="s">
        <v>474</v>
      </c>
      <c r="D54" s="133">
        <v>400</v>
      </c>
      <c r="E54" s="133">
        <v>240</v>
      </c>
      <c r="F54" s="5">
        <v>7.29</v>
      </c>
      <c r="G54" s="5">
        <v>7.39</v>
      </c>
      <c r="H54" s="5">
        <v>7.39</v>
      </c>
      <c r="I54" s="5">
        <v>7.39</v>
      </c>
      <c r="J54" s="64">
        <v>7.39</v>
      </c>
    </row>
    <row r="55" spans="1:10" ht="12" customHeight="1">
      <c r="A55" s="63">
        <v>39723</v>
      </c>
      <c r="B55" s="16">
        <v>39818</v>
      </c>
      <c r="C55" s="67" t="s">
        <v>473</v>
      </c>
      <c r="D55" s="133">
        <v>0</v>
      </c>
      <c r="E55" s="133">
        <v>0</v>
      </c>
      <c r="F55" s="5">
        <v>7.01</v>
      </c>
      <c r="G55" s="5" t="s">
        <v>224</v>
      </c>
      <c r="H55" s="5" t="s">
        <v>224</v>
      </c>
      <c r="I55" s="5" t="s">
        <v>224</v>
      </c>
      <c r="J55" s="64" t="s">
        <v>224</v>
      </c>
    </row>
    <row r="56" spans="1:10" ht="12" customHeight="1">
      <c r="A56" s="63">
        <v>39723</v>
      </c>
      <c r="B56" s="16">
        <v>39818</v>
      </c>
      <c r="C56" s="67" t="s">
        <v>474</v>
      </c>
      <c r="D56" s="133">
        <v>200</v>
      </c>
      <c r="E56" s="133">
        <v>0</v>
      </c>
      <c r="F56" s="5">
        <v>7.16</v>
      </c>
      <c r="G56" s="5">
        <v>7.18</v>
      </c>
      <c r="H56" s="5" t="s">
        <v>224</v>
      </c>
      <c r="I56" s="5" t="s">
        <v>224</v>
      </c>
      <c r="J56" s="64">
        <v>7.18</v>
      </c>
    </row>
    <row r="57" spans="1:10" ht="12" customHeight="1">
      <c r="A57" s="63">
        <v>39724</v>
      </c>
      <c r="B57" s="16">
        <v>39734</v>
      </c>
      <c r="C57" s="67" t="s">
        <v>473</v>
      </c>
      <c r="D57" s="137">
        <v>0</v>
      </c>
      <c r="E57" s="133">
        <v>0</v>
      </c>
      <c r="F57" s="68">
        <v>7.52</v>
      </c>
      <c r="G57" s="68" t="s">
        <v>224</v>
      </c>
      <c r="H57" s="68" t="s">
        <v>224</v>
      </c>
      <c r="I57" s="5" t="s">
        <v>224</v>
      </c>
      <c r="J57" s="64" t="s">
        <v>224</v>
      </c>
    </row>
    <row r="58" spans="1:10" ht="12" customHeight="1">
      <c r="A58" s="63">
        <v>39724</v>
      </c>
      <c r="B58" s="16">
        <v>39734</v>
      </c>
      <c r="C58" s="67" t="s">
        <v>474</v>
      </c>
      <c r="D58" s="137">
        <v>980</v>
      </c>
      <c r="E58" s="133">
        <v>100</v>
      </c>
      <c r="F58" s="68">
        <v>7.62</v>
      </c>
      <c r="G58" s="68" t="s">
        <v>2538</v>
      </c>
      <c r="H58" s="64">
        <v>7.8</v>
      </c>
      <c r="I58" s="5">
        <v>7.8</v>
      </c>
      <c r="J58" s="68" t="s">
        <v>1741</v>
      </c>
    </row>
    <row r="59" spans="1:10" ht="12" customHeight="1">
      <c r="A59" s="63">
        <v>39724</v>
      </c>
      <c r="B59" s="16">
        <v>39786</v>
      </c>
      <c r="C59" s="67" t="s">
        <v>473</v>
      </c>
      <c r="D59" s="137">
        <v>0</v>
      </c>
      <c r="E59" s="133">
        <v>0</v>
      </c>
      <c r="F59" s="68">
        <v>7.13</v>
      </c>
      <c r="G59" s="68" t="s">
        <v>224</v>
      </c>
      <c r="H59" s="68" t="s">
        <v>224</v>
      </c>
      <c r="I59" s="5" t="s">
        <v>224</v>
      </c>
      <c r="J59" s="64" t="s">
        <v>224</v>
      </c>
    </row>
    <row r="60" spans="1:10" ht="12" customHeight="1">
      <c r="A60" s="63">
        <v>39724</v>
      </c>
      <c r="B60" s="16">
        <v>39786</v>
      </c>
      <c r="C60" s="67" t="s">
        <v>474</v>
      </c>
      <c r="D60" s="133">
        <v>440</v>
      </c>
      <c r="E60" s="133">
        <v>200</v>
      </c>
      <c r="F60" s="5">
        <v>7.28</v>
      </c>
      <c r="G60" s="5" t="s">
        <v>2539</v>
      </c>
      <c r="H60" s="5">
        <v>7.53</v>
      </c>
      <c r="I60" s="5">
        <v>7.53</v>
      </c>
      <c r="J60" s="5" t="s">
        <v>1742</v>
      </c>
    </row>
    <row r="61" spans="1:10" ht="12" customHeight="1">
      <c r="A61" s="63">
        <v>39724</v>
      </c>
      <c r="B61" s="16">
        <v>39818</v>
      </c>
      <c r="C61" s="67" t="s">
        <v>473</v>
      </c>
      <c r="D61" s="133">
        <v>0</v>
      </c>
      <c r="E61" s="133">
        <v>0</v>
      </c>
      <c r="F61" s="5">
        <v>7.01</v>
      </c>
      <c r="G61" s="5" t="s">
        <v>224</v>
      </c>
      <c r="H61" s="5" t="s">
        <v>224</v>
      </c>
      <c r="I61" s="5" t="s">
        <v>224</v>
      </c>
      <c r="J61" s="64" t="s">
        <v>224</v>
      </c>
    </row>
    <row r="62" spans="1:10" ht="12" customHeight="1">
      <c r="A62" s="63">
        <v>39724</v>
      </c>
      <c r="B62" s="16">
        <v>39818</v>
      </c>
      <c r="C62" s="67" t="s">
        <v>474</v>
      </c>
      <c r="D62" s="133">
        <v>300</v>
      </c>
      <c r="E62" s="133">
        <v>200</v>
      </c>
      <c r="F62" s="5">
        <v>7.16</v>
      </c>
      <c r="G62" s="5" t="s">
        <v>2540</v>
      </c>
      <c r="H62" s="5">
        <v>7.49</v>
      </c>
      <c r="I62" s="5">
        <v>7.49</v>
      </c>
      <c r="J62" s="64">
        <v>7.31</v>
      </c>
    </row>
    <row r="63" spans="1:10" ht="12" customHeight="1">
      <c r="A63" s="63">
        <v>39727</v>
      </c>
      <c r="B63" s="16">
        <v>39734</v>
      </c>
      <c r="C63" s="67" t="s">
        <v>473</v>
      </c>
      <c r="D63" s="137">
        <v>0</v>
      </c>
      <c r="E63" s="137">
        <v>0</v>
      </c>
      <c r="F63" s="68">
        <v>7.51</v>
      </c>
      <c r="G63" s="68" t="s">
        <v>224</v>
      </c>
      <c r="H63" s="68" t="s">
        <v>224</v>
      </c>
      <c r="I63" s="68" t="s">
        <v>224</v>
      </c>
      <c r="J63" s="64" t="s">
        <v>224</v>
      </c>
    </row>
    <row r="64" spans="1:10" ht="12" customHeight="1">
      <c r="A64" s="63">
        <v>39727</v>
      </c>
      <c r="B64" s="16">
        <v>39734</v>
      </c>
      <c r="C64" s="67" t="s">
        <v>474</v>
      </c>
      <c r="D64" s="137">
        <v>550</v>
      </c>
      <c r="E64" s="137">
        <v>100</v>
      </c>
      <c r="F64" s="68">
        <v>7.61</v>
      </c>
      <c r="G64" s="68" t="s">
        <v>1904</v>
      </c>
      <c r="H64" s="64">
        <v>7.8</v>
      </c>
      <c r="I64" s="64">
        <v>7.8</v>
      </c>
      <c r="J64" s="68" t="s">
        <v>1904</v>
      </c>
    </row>
    <row r="65" spans="1:10" ht="12" customHeight="1">
      <c r="A65" s="63">
        <v>39727</v>
      </c>
      <c r="B65" s="16">
        <v>39786</v>
      </c>
      <c r="C65" s="67" t="s">
        <v>473</v>
      </c>
      <c r="D65" s="137">
        <v>0</v>
      </c>
      <c r="E65" s="137">
        <v>0</v>
      </c>
      <c r="F65" s="68">
        <v>7.14</v>
      </c>
      <c r="G65" s="68" t="s">
        <v>224</v>
      </c>
      <c r="H65" s="68" t="s">
        <v>224</v>
      </c>
      <c r="I65" s="68" t="s">
        <v>224</v>
      </c>
      <c r="J65" s="64" t="s">
        <v>224</v>
      </c>
    </row>
    <row r="66" spans="1:10" ht="12" customHeight="1">
      <c r="A66" s="63">
        <v>39727</v>
      </c>
      <c r="B66" s="16">
        <v>39786</v>
      </c>
      <c r="C66" s="67" t="s">
        <v>474</v>
      </c>
      <c r="D66" s="137">
        <v>305</v>
      </c>
      <c r="E66" s="137">
        <v>250</v>
      </c>
      <c r="F66" s="68">
        <v>7.29</v>
      </c>
      <c r="G66" s="68" t="s">
        <v>1905</v>
      </c>
      <c r="H66" s="64">
        <v>7.8</v>
      </c>
      <c r="I66" s="64">
        <v>7.8</v>
      </c>
      <c r="J66" s="64">
        <v>7.4</v>
      </c>
    </row>
    <row r="67" spans="1:10" ht="12" customHeight="1">
      <c r="A67" s="63">
        <v>39727</v>
      </c>
      <c r="B67" s="16">
        <v>39818</v>
      </c>
      <c r="C67" s="67" t="s">
        <v>473</v>
      </c>
      <c r="D67" s="137">
        <v>0</v>
      </c>
      <c r="E67" s="137">
        <v>0</v>
      </c>
      <c r="F67" s="68">
        <v>7.02</v>
      </c>
      <c r="G67" s="68" t="s">
        <v>224</v>
      </c>
      <c r="H67" s="68" t="s">
        <v>224</v>
      </c>
      <c r="I67" s="68" t="s">
        <v>224</v>
      </c>
      <c r="J67" s="64" t="s">
        <v>224</v>
      </c>
    </row>
    <row r="68" spans="1:10" ht="12" customHeight="1">
      <c r="A68" s="16">
        <v>39727</v>
      </c>
      <c r="B68" s="16">
        <v>39818</v>
      </c>
      <c r="C68" s="67" t="s">
        <v>474</v>
      </c>
      <c r="D68" s="133">
        <v>320</v>
      </c>
      <c r="E68" s="133">
        <v>250</v>
      </c>
      <c r="F68" s="5">
        <v>7.17</v>
      </c>
      <c r="G68" s="5" t="s">
        <v>1906</v>
      </c>
      <c r="H68" s="5">
        <v>7.8</v>
      </c>
      <c r="I68" s="5">
        <v>7.8</v>
      </c>
      <c r="J68" s="64">
        <v>7.3</v>
      </c>
    </row>
    <row r="69" spans="1:10" ht="12" customHeight="1">
      <c r="A69" s="63">
        <v>39728</v>
      </c>
      <c r="B69" s="16">
        <v>39734</v>
      </c>
      <c r="C69" s="67" t="s">
        <v>473</v>
      </c>
      <c r="D69" s="137">
        <v>0</v>
      </c>
      <c r="E69" s="137">
        <v>0</v>
      </c>
      <c r="F69" s="68">
        <v>7.51</v>
      </c>
      <c r="G69" s="68" t="s">
        <v>224</v>
      </c>
      <c r="H69" s="5" t="s">
        <v>224</v>
      </c>
      <c r="I69" s="5" t="s">
        <v>224</v>
      </c>
      <c r="J69" s="64" t="s">
        <v>224</v>
      </c>
    </row>
    <row r="70" spans="1:10" ht="12" customHeight="1">
      <c r="A70" s="63">
        <v>39728</v>
      </c>
      <c r="B70" s="16">
        <v>39734</v>
      </c>
      <c r="C70" s="67" t="s">
        <v>474</v>
      </c>
      <c r="D70" s="137">
        <v>220</v>
      </c>
      <c r="E70" s="137">
        <v>200</v>
      </c>
      <c r="F70" s="68">
        <v>7.61</v>
      </c>
      <c r="G70" s="68" t="s">
        <v>1208</v>
      </c>
      <c r="H70" s="64" t="s">
        <v>1208</v>
      </c>
      <c r="I70" s="64">
        <v>7.67</v>
      </c>
      <c r="J70" s="64">
        <v>7.65</v>
      </c>
    </row>
    <row r="71" spans="1:10" ht="12" customHeight="1">
      <c r="A71" s="63">
        <v>39728</v>
      </c>
      <c r="B71" s="16">
        <v>39783</v>
      </c>
      <c r="C71" s="67" t="s">
        <v>473</v>
      </c>
      <c r="D71" s="137">
        <v>0</v>
      </c>
      <c r="E71" s="137">
        <v>0</v>
      </c>
      <c r="F71" s="68">
        <v>7.17</v>
      </c>
      <c r="G71" s="68" t="s">
        <v>224</v>
      </c>
      <c r="H71" s="68" t="s">
        <v>224</v>
      </c>
      <c r="I71" s="68" t="s">
        <v>224</v>
      </c>
      <c r="J71" s="64" t="s">
        <v>224</v>
      </c>
    </row>
    <row r="72" spans="1:10" ht="12" customHeight="1">
      <c r="A72" s="63">
        <v>39728</v>
      </c>
      <c r="B72" s="16">
        <v>39783</v>
      </c>
      <c r="C72" s="67" t="s">
        <v>474</v>
      </c>
      <c r="D72" s="137">
        <v>50</v>
      </c>
      <c r="E72" s="137">
        <v>50</v>
      </c>
      <c r="F72" s="64">
        <v>7.32</v>
      </c>
      <c r="G72" s="64">
        <v>7.38</v>
      </c>
      <c r="H72" s="64">
        <v>7.38</v>
      </c>
      <c r="I72" s="64">
        <v>7.38</v>
      </c>
      <c r="J72" s="64" t="s">
        <v>224</v>
      </c>
    </row>
    <row r="73" spans="1:10" ht="12" customHeight="1">
      <c r="A73" s="63">
        <v>39728</v>
      </c>
      <c r="B73" s="16">
        <v>39818</v>
      </c>
      <c r="C73" s="67" t="s">
        <v>473</v>
      </c>
      <c r="D73" s="137">
        <v>0</v>
      </c>
      <c r="E73" s="137">
        <v>0</v>
      </c>
      <c r="F73" s="68">
        <v>7.02</v>
      </c>
      <c r="G73" s="68" t="s">
        <v>224</v>
      </c>
      <c r="H73" s="68" t="s">
        <v>224</v>
      </c>
      <c r="I73" s="68" t="s">
        <v>224</v>
      </c>
      <c r="J73" s="64" t="s">
        <v>224</v>
      </c>
    </row>
    <row r="74" spans="1:10" ht="12" customHeight="1">
      <c r="A74" s="16">
        <v>39728</v>
      </c>
      <c r="B74" s="16">
        <v>39818</v>
      </c>
      <c r="C74" s="67" t="s">
        <v>474</v>
      </c>
      <c r="D74" s="133">
        <v>50</v>
      </c>
      <c r="E74" s="133">
        <v>50</v>
      </c>
      <c r="F74" s="5">
        <v>7.17</v>
      </c>
      <c r="G74" s="5">
        <v>7.26</v>
      </c>
      <c r="H74" s="64">
        <v>7.26</v>
      </c>
      <c r="I74" s="64">
        <v>7.26</v>
      </c>
      <c r="J74" s="64" t="s">
        <v>224</v>
      </c>
    </row>
    <row r="75" spans="1:10" ht="12" customHeight="1">
      <c r="A75" s="63">
        <v>39729</v>
      </c>
      <c r="B75" s="16">
        <v>39737</v>
      </c>
      <c r="C75" s="67" t="s">
        <v>473</v>
      </c>
      <c r="D75" s="137">
        <v>0</v>
      </c>
      <c r="E75" s="133">
        <v>0</v>
      </c>
      <c r="F75" s="68">
        <v>7.51</v>
      </c>
      <c r="G75" s="68" t="s">
        <v>224</v>
      </c>
      <c r="H75" s="68" t="s">
        <v>224</v>
      </c>
      <c r="I75" s="5" t="s">
        <v>224</v>
      </c>
      <c r="J75" s="64" t="s">
        <v>224</v>
      </c>
    </row>
    <row r="76" spans="1:10" ht="12" customHeight="1">
      <c r="A76" s="63">
        <v>39729</v>
      </c>
      <c r="B76" s="16">
        <v>39737</v>
      </c>
      <c r="C76" s="67" t="s">
        <v>474</v>
      </c>
      <c r="D76" s="137">
        <v>200</v>
      </c>
      <c r="E76" s="133">
        <v>100</v>
      </c>
      <c r="F76" s="68">
        <v>7.61</v>
      </c>
      <c r="G76" s="68" t="s">
        <v>1390</v>
      </c>
      <c r="H76" s="64">
        <v>7.72</v>
      </c>
      <c r="I76" s="5">
        <v>7.72</v>
      </c>
      <c r="J76" s="68" t="s">
        <v>1743</v>
      </c>
    </row>
    <row r="77" spans="1:10" ht="12" customHeight="1">
      <c r="A77" s="63">
        <v>39729</v>
      </c>
      <c r="B77" s="16">
        <v>39783</v>
      </c>
      <c r="C77" s="67" t="s">
        <v>473</v>
      </c>
      <c r="D77" s="137">
        <v>0</v>
      </c>
      <c r="E77" s="133">
        <v>0</v>
      </c>
      <c r="F77" s="64">
        <v>6.95</v>
      </c>
      <c r="G77" s="64" t="s">
        <v>224</v>
      </c>
      <c r="H77" s="64" t="s">
        <v>224</v>
      </c>
      <c r="I77" s="5" t="s">
        <v>224</v>
      </c>
      <c r="J77" s="64" t="s">
        <v>224</v>
      </c>
    </row>
    <row r="78" spans="1:10" ht="12" customHeight="1">
      <c r="A78" s="63">
        <v>39729</v>
      </c>
      <c r="B78" s="16">
        <v>39783</v>
      </c>
      <c r="C78" s="67" t="s">
        <v>474</v>
      </c>
      <c r="D78" s="133">
        <v>100</v>
      </c>
      <c r="E78" s="133">
        <v>100</v>
      </c>
      <c r="F78" s="5">
        <v>7.1</v>
      </c>
      <c r="G78" s="5">
        <v>7.23</v>
      </c>
      <c r="H78" s="5">
        <v>7.23</v>
      </c>
      <c r="I78" s="5">
        <v>7.23</v>
      </c>
      <c r="J78" s="64" t="s">
        <v>224</v>
      </c>
    </row>
    <row r="79" spans="1:10" ht="12" customHeight="1">
      <c r="A79" s="63">
        <v>39729</v>
      </c>
      <c r="B79" s="16">
        <v>39818</v>
      </c>
      <c r="C79" s="67" t="s">
        <v>473</v>
      </c>
      <c r="D79" s="133">
        <v>0</v>
      </c>
      <c r="E79" s="133">
        <v>0</v>
      </c>
      <c r="F79" s="5">
        <v>6.76</v>
      </c>
      <c r="G79" s="5" t="s">
        <v>224</v>
      </c>
      <c r="H79" s="5" t="s">
        <v>224</v>
      </c>
      <c r="I79" s="5" t="s">
        <v>224</v>
      </c>
      <c r="J79" s="64" t="s">
        <v>224</v>
      </c>
    </row>
    <row r="80" spans="1:10" ht="12" customHeight="1">
      <c r="A80" s="63">
        <v>39729</v>
      </c>
      <c r="B80" s="16">
        <v>39818</v>
      </c>
      <c r="C80" s="67" t="s">
        <v>474</v>
      </c>
      <c r="D80" s="133">
        <v>0</v>
      </c>
      <c r="E80" s="133">
        <v>0</v>
      </c>
      <c r="F80" s="5">
        <v>6.91</v>
      </c>
      <c r="G80" s="5" t="s">
        <v>224</v>
      </c>
      <c r="H80" s="5" t="s">
        <v>224</v>
      </c>
      <c r="I80" s="5" t="s">
        <v>224</v>
      </c>
      <c r="J80" s="64" t="s">
        <v>224</v>
      </c>
    </row>
    <row r="81" spans="1:10" ht="12" customHeight="1">
      <c r="A81" s="63">
        <v>39730</v>
      </c>
      <c r="B81" s="16">
        <v>39737</v>
      </c>
      <c r="C81" s="67" t="s">
        <v>473</v>
      </c>
      <c r="D81" s="137">
        <v>0</v>
      </c>
      <c r="E81" s="133">
        <v>0</v>
      </c>
      <c r="F81" s="64">
        <v>7.51</v>
      </c>
      <c r="G81" s="64" t="s">
        <v>224</v>
      </c>
      <c r="H81" s="64" t="s">
        <v>224</v>
      </c>
      <c r="I81" s="5" t="s">
        <v>224</v>
      </c>
      <c r="J81" s="64" t="s">
        <v>224</v>
      </c>
    </row>
    <row r="82" spans="1:10" ht="12" customHeight="1">
      <c r="A82" s="63">
        <v>39730</v>
      </c>
      <c r="B82" s="16">
        <v>39737</v>
      </c>
      <c r="C82" s="67" t="s">
        <v>474</v>
      </c>
      <c r="D82" s="137">
        <v>0</v>
      </c>
      <c r="E82" s="133">
        <v>0</v>
      </c>
      <c r="F82" s="64">
        <v>7.66</v>
      </c>
      <c r="G82" s="64" t="s">
        <v>224</v>
      </c>
      <c r="H82" s="64" t="s">
        <v>224</v>
      </c>
      <c r="I82" s="5" t="s">
        <v>224</v>
      </c>
      <c r="J82" s="64" t="s">
        <v>224</v>
      </c>
    </row>
    <row r="83" spans="1:10" ht="12" customHeight="1">
      <c r="A83" s="63">
        <v>39730</v>
      </c>
      <c r="B83" s="16">
        <v>39756</v>
      </c>
      <c r="C83" s="67" t="s">
        <v>473</v>
      </c>
      <c r="D83" s="137">
        <v>0</v>
      </c>
      <c r="E83" s="133">
        <v>0</v>
      </c>
      <c r="F83" s="64">
        <v>6.96</v>
      </c>
      <c r="G83" s="64" t="s">
        <v>224</v>
      </c>
      <c r="H83" s="64" t="s">
        <v>224</v>
      </c>
      <c r="I83" s="5" t="s">
        <v>224</v>
      </c>
      <c r="J83" s="64" t="s">
        <v>224</v>
      </c>
    </row>
    <row r="84" spans="1:10" ht="12" customHeight="1">
      <c r="A84" s="63">
        <v>39730</v>
      </c>
      <c r="B84" s="16">
        <v>39756</v>
      </c>
      <c r="C84" s="67" t="s">
        <v>474</v>
      </c>
      <c r="D84" s="137">
        <v>0</v>
      </c>
      <c r="E84" s="133">
        <v>0</v>
      </c>
      <c r="F84" s="64">
        <v>7.11</v>
      </c>
      <c r="G84" s="64" t="s">
        <v>224</v>
      </c>
      <c r="H84" s="64" t="s">
        <v>224</v>
      </c>
      <c r="I84" s="5" t="s">
        <v>224</v>
      </c>
      <c r="J84" s="64" t="s">
        <v>224</v>
      </c>
    </row>
    <row r="85" spans="1:10" ht="12" customHeight="1">
      <c r="A85" s="63">
        <v>39730</v>
      </c>
      <c r="B85" s="16">
        <v>39783</v>
      </c>
      <c r="C85" s="67" t="s">
        <v>473</v>
      </c>
      <c r="D85" s="137">
        <v>0</v>
      </c>
      <c r="E85" s="133">
        <v>0</v>
      </c>
      <c r="F85" s="64">
        <v>6.75</v>
      </c>
      <c r="G85" s="64" t="s">
        <v>224</v>
      </c>
      <c r="H85" s="64" t="s">
        <v>224</v>
      </c>
      <c r="I85" s="5" t="s">
        <v>224</v>
      </c>
      <c r="J85" s="64" t="s">
        <v>224</v>
      </c>
    </row>
    <row r="86" spans="1:10" ht="12" customHeight="1">
      <c r="A86" s="63">
        <v>39730</v>
      </c>
      <c r="B86" s="16">
        <v>39783</v>
      </c>
      <c r="C86" s="67" t="s">
        <v>474</v>
      </c>
      <c r="D86" s="137">
        <v>0</v>
      </c>
      <c r="E86" s="133">
        <v>0</v>
      </c>
      <c r="F86" s="64">
        <v>6.95</v>
      </c>
      <c r="G86" s="64" t="s">
        <v>224</v>
      </c>
      <c r="H86" s="64" t="s">
        <v>224</v>
      </c>
      <c r="I86" s="5" t="s">
        <v>224</v>
      </c>
      <c r="J86" s="64" t="s">
        <v>224</v>
      </c>
    </row>
    <row r="87" spans="1:10" ht="12" customHeight="1">
      <c r="A87" s="63">
        <v>39730</v>
      </c>
      <c r="B87" s="16">
        <v>39818</v>
      </c>
      <c r="C87" s="67" t="s">
        <v>473</v>
      </c>
      <c r="D87" s="137">
        <v>0</v>
      </c>
      <c r="E87" s="133">
        <v>0</v>
      </c>
      <c r="F87" s="64">
        <v>6.53</v>
      </c>
      <c r="G87" s="64" t="s">
        <v>224</v>
      </c>
      <c r="H87" s="64" t="s">
        <v>224</v>
      </c>
      <c r="I87" s="5" t="s">
        <v>224</v>
      </c>
      <c r="J87" s="64" t="s">
        <v>224</v>
      </c>
    </row>
    <row r="88" spans="1:10" ht="12" customHeight="1">
      <c r="A88" s="63">
        <v>39730</v>
      </c>
      <c r="B88" s="16">
        <v>39818</v>
      </c>
      <c r="C88" s="67" t="s">
        <v>474</v>
      </c>
      <c r="D88" s="137">
        <v>0</v>
      </c>
      <c r="E88" s="133">
        <v>0</v>
      </c>
      <c r="F88" s="64">
        <v>6.73</v>
      </c>
      <c r="G88" s="64" t="s">
        <v>224</v>
      </c>
      <c r="H88" s="64" t="s">
        <v>224</v>
      </c>
      <c r="I88" s="5" t="s">
        <v>224</v>
      </c>
      <c r="J88" s="64" t="s">
        <v>224</v>
      </c>
    </row>
    <row r="89" spans="1:10" ht="12" customHeight="1">
      <c r="A89" s="63">
        <v>39731</v>
      </c>
      <c r="B89" s="16">
        <v>39737</v>
      </c>
      <c r="C89" s="67" t="s">
        <v>473</v>
      </c>
      <c r="D89" s="137">
        <v>0</v>
      </c>
      <c r="E89" s="133">
        <v>0</v>
      </c>
      <c r="F89" s="68">
        <v>7.51</v>
      </c>
      <c r="G89" s="68" t="s">
        <v>224</v>
      </c>
      <c r="H89" s="68" t="s">
        <v>224</v>
      </c>
      <c r="I89" s="5" t="s">
        <v>224</v>
      </c>
      <c r="J89" s="64" t="s">
        <v>224</v>
      </c>
    </row>
    <row r="90" spans="1:10" ht="12" customHeight="1">
      <c r="A90" s="63">
        <v>39731</v>
      </c>
      <c r="B90" s="16">
        <v>39737</v>
      </c>
      <c r="C90" s="67" t="s">
        <v>474</v>
      </c>
      <c r="D90" s="137">
        <v>0</v>
      </c>
      <c r="E90" s="137">
        <v>0</v>
      </c>
      <c r="F90" s="64">
        <v>7.71</v>
      </c>
      <c r="G90" s="64" t="s">
        <v>224</v>
      </c>
      <c r="H90" s="64" t="s">
        <v>224</v>
      </c>
      <c r="I90" s="64" t="s">
        <v>224</v>
      </c>
      <c r="J90" s="64" t="s">
        <v>224</v>
      </c>
    </row>
    <row r="91" spans="1:10" ht="12" customHeight="1">
      <c r="A91" s="63">
        <v>39731</v>
      </c>
      <c r="B91" s="16">
        <v>39756</v>
      </c>
      <c r="C91" s="67" t="s">
        <v>473</v>
      </c>
      <c r="D91" s="137">
        <v>0</v>
      </c>
      <c r="E91" s="137">
        <v>0</v>
      </c>
      <c r="F91" s="68">
        <v>6.92</v>
      </c>
      <c r="G91" s="68" t="s">
        <v>224</v>
      </c>
      <c r="H91" s="68" t="s">
        <v>224</v>
      </c>
      <c r="I91" s="68" t="s">
        <v>224</v>
      </c>
      <c r="J91" s="64" t="s">
        <v>224</v>
      </c>
    </row>
    <row r="92" spans="1:10" ht="12" customHeight="1">
      <c r="A92" s="63">
        <v>39731</v>
      </c>
      <c r="B92" s="16">
        <v>39756</v>
      </c>
      <c r="C92" s="67" t="s">
        <v>474</v>
      </c>
      <c r="D92" s="137">
        <v>200</v>
      </c>
      <c r="E92" s="137">
        <v>200</v>
      </c>
      <c r="F92" s="64">
        <v>7.12</v>
      </c>
      <c r="G92" s="64">
        <v>7.16</v>
      </c>
      <c r="H92" s="64">
        <v>7.16</v>
      </c>
      <c r="I92" s="64">
        <v>7.16</v>
      </c>
      <c r="J92" s="64" t="s">
        <v>224</v>
      </c>
    </row>
    <row r="93" spans="1:10" ht="12" customHeight="1">
      <c r="A93" s="63">
        <v>39731</v>
      </c>
      <c r="B93" s="16">
        <v>39783</v>
      </c>
      <c r="C93" s="67" t="s">
        <v>473</v>
      </c>
      <c r="D93" s="137">
        <v>0</v>
      </c>
      <c r="E93" s="137">
        <v>0</v>
      </c>
      <c r="F93" s="68">
        <v>6.75</v>
      </c>
      <c r="G93" s="68" t="s">
        <v>224</v>
      </c>
      <c r="H93" s="68" t="s">
        <v>224</v>
      </c>
      <c r="I93" s="68" t="s">
        <v>224</v>
      </c>
      <c r="J93" s="64" t="s">
        <v>224</v>
      </c>
    </row>
    <row r="94" spans="1:10" ht="12" customHeight="1">
      <c r="A94" s="63">
        <v>39731</v>
      </c>
      <c r="B94" s="16">
        <v>39783</v>
      </c>
      <c r="C94" s="67" t="s">
        <v>474</v>
      </c>
      <c r="D94" s="137">
        <v>0</v>
      </c>
      <c r="E94" s="137">
        <v>0</v>
      </c>
      <c r="F94" s="68">
        <v>7</v>
      </c>
      <c r="G94" s="68" t="s">
        <v>224</v>
      </c>
      <c r="H94" s="68" t="s">
        <v>224</v>
      </c>
      <c r="I94" s="68" t="s">
        <v>224</v>
      </c>
      <c r="J94" s="64" t="s">
        <v>224</v>
      </c>
    </row>
    <row r="95" spans="1:10" ht="12" customHeight="1">
      <c r="A95" s="63">
        <v>39731</v>
      </c>
      <c r="B95" s="16">
        <v>39818</v>
      </c>
      <c r="C95" s="67" t="s">
        <v>473</v>
      </c>
      <c r="D95" s="137">
        <v>0</v>
      </c>
      <c r="E95" s="137">
        <v>0</v>
      </c>
      <c r="F95" s="68">
        <v>6.52</v>
      </c>
      <c r="G95" s="68" t="s">
        <v>224</v>
      </c>
      <c r="H95" s="68" t="s">
        <v>224</v>
      </c>
      <c r="I95" s="68" t="s">
        <v>224</v>
      </c>
      <c r="J95" s="64" t="s">
        <v>224</v>
      </c>
    </row>
    <row r="96" spans="1:10" ht="12" customHeight="1">
      <c r="A96" s="63">
        <v>39731</v>
      </c>
      <c r="B96" s="16">
        <v>39818</v>
      </c>
      <c r="C96" s="67" t="s">
        <v>474</v>
      </c>
      <c r="D96" s="137">
        <v>85</v>
      </c>
      <c r="E96" s="137">
        <v>85</v>
      </c>
      <c r="F96" s="64">
        <v>6.77</v>
      </c>
      <c r="G96" s="64">
        <v>6.88</v>
      </c>
      <c r="H96" s="64">
        <v>6.88</v>
      </c>
      <c r="I96" s="64">
        <v>6.88</v>
      </c>
      <c r="J96" s="64" t="s">
        <v>224</v>
      </c>
    </row>
    <row r="97" spans="1:10" ht="12" customHeight="1">
      <c r="A97" s="63">
        <v>39734</v>
      </c>
      <c r="B97" s="16">
        <v>39737</v>
      </c>
      <c r="C97" s="67" t="s">
        <v>473</v>
      </c>
      <c r="D97" s="137">
        <v>0</v>
      </c>
      <c r="E97" s="137">
        <v>0</v>
      </c>
      <c r="F97" s="68">
        <v>7.51</v>
      </c>
      <c r="G97" s="68" t="s">
        <v>224</v>
      </c>
      <c r="H97" s="68" t="s">
        <v>224</v>
      </c>
      <c r="I97" s="5" t="s">
        <v>224</v>
      </c>
      <c r="J97" s="64" t="s">
        <v>224</v>
      </c>
    </row>
    <row r="98" spans="1:10" ht="12" customHeight="1">
      <c r="A98" s="63">
        <v>39734</v>
      </c>
      <c r="B98" s="16">
        <v>39737</v>
      </c>
      <c r="C98" s="67" t="s">
        <v>474</v>
      </c>
      <c r="D98" s="137">
        <v>0</v>
      </c>
      <c r="E98" s="137">
        <v>0</v>
      </c>
      <c r="F98" s="68">
        <v>7.76</v>
      </c>
      <c r="G98" s="68" t="s">
        <v>224</v>
      </c>
      <c r="H98" s="64" t="s">
        <v>224</v>
      </c>
      <c r="I98" s="5" t="s">
        <v>224</v>
      </c>
      <c r="J98" s="64" t="s">
        <v>224</v>
      </c>
    </row>
    <row r="99" spans="1:10" ht="12" customHeight="1">
      <c r="A99" s="63">
        <v>39734</v>
      </c>
      <c r="B99" s="16">
        <v>39756</v>
      </c>
      <c r="C99" s="67" t="s">
        <v>473</v>
      </c>
      <c r="D99" s="137">
        <v>0</v>
      </c>
      <c r="E99" s="137">
        <v>0</v>
      </c>
      <c r="F99" s="68">
        <v>6.96</v>
      </c>
      <c r="G99" s="68" t="s">
        <v>224</v>
      </c>
      <c r="H99" s="64" t="s">
        <v>224</v>
      </c>
      <c r="I99" s="5" t="s">
        <v>224</v>
      </c>
      <c r="J99" s="64" t="s">
        <v>224</v>
      </c>
    </row>
    <row r="100" spans="1:10" ht="12" customHeight="1">
      <c r="A100" s="63">
        <v>39734</v>
      </c>
      <c r="B100" s="16">
        <v>39756</v>
      </c>
      <c r="C100" s="67" t="s">
        <v>474</v>
      </c>
      <c r="D100" s="137">
        <v>0</v>
      </c>
      <c r="E100" s="137">
        <v>0</v>
      </c>
      <c r="F100" s="68">
        <v>7.21</v>
      </c>
      <c r="G100" s="68" t="s">
        <v>224</v>
      </c>
      <c r="H100" s="64" t="s">
        <v>224</v>
      </c>
      <c r="I100" s="5" t="s">
        <v>224</v>
      </c>
      <c r="J100" s="64" t="s">
        <v>224</v>
      </c>
    </row>
    <row r="101" spans="1:10" ht="12" customHeight="1">
      <c r="A101" s="63">
        <v>39734</v>
      </c>
      <c r="B101" s="16">
        <v>39790</v>
      </c>
      <c r="C101" s="67" t="s">
        <v>473</v>
      </c>
      <c r="D101" s="133">
        <v>0</v>
      </c>
      <c r="E101" s="133">
        <v>0</v>
      </c>
      <c r="F101" s="5">
        <v>6.65</v>
      </c>
      <c r="G101" s="5" t="s">
        <v>224</v>
      </c>
      <c r="H101" s="5" t="s">
        <v>224</v>
      </c>
      <c r="I101" s="5" t="s">
        <v>224</v>
      </c>
      <c r="J101" s="64" t="s">
        <v>224</v>
      </c>
    </row>
    <row r="102" spans="1:10" ht="12" customHeight="1">
      <c r="A102" s="63">
        <v>39734</v>
      </c>
      <c r="B102" s="16">
        <v>39790</v>
      </c>
      <c r="C102" s="67" t="s">
        <v>474</v>
      </c>
      <c r="D102" s="133">
        <v>0</v>
      </c>
      <c r="E102" s="133">
        <v>0</v>
      </c>
      <c r="F102" s="5">
        <v>6.95</v>
      </c>
      <c r="G102" s="5" t="s">
        <v>224</v>
      </c>
      <c r="H102" s="5" t="s">
        <v>224</v>
      </c>
      <c r="I102" s="5" t="s">
        <v>224</v>
      </c>
      <c r="J102" s="64" t="s">
        <v>224</v>
      </c>
    </row>
    <row r="103" spans="1:10" ht="12" customHeight="1">
      <c r="A103" s="63">
        <v>39734</v>
      </c>
      <c r="B103" s="16">
        <v>39818</v>
      </c>
      <c r="C103" s="67" t="s">
        <v>473</v>
      </c>
      <c r="D103" s="133">
        <v>0</v>
      </c>
      <c r="E103" s="133">
        <v>0</v>
      </c>
      <c r="F103" s="5">
        <v>6.46</v>
      </c>
      <c r="G103" s="5" t="s">
        <v>224</v>
      </c>
      <c r="H103" s="5" t="s">
        <v>224</v>
      </c>
      <c r="I103" s="5" t="s">
        <v>224</v>
      </c>
      <c r="J103" s="64" t="s">
        <v>224</v>
      </c>
    </row>
    <row r="104" spans="1:10" ht="12" customHeight="1">
      <c r="A104" s="63">
        <v>39734</v>
      </c>
      <c r="B104" s="16">
        <v>39818</v>
      </c>
      <c r="C104" s="67" t="s">
        <v>474</v>
      </c>
      <c r="D104" s="133">
        <v>0</v>
      </c>
      <c r="E104" s="133">
        <v>0</v>
      </c>
      <c r="F104" s="5">
        <v>6.76</v>
      </c>
      <c r="G104" s="5" t="s">
        <v>224</v>
      </c>
      <c r="H104" s="5" t="s">
        <v>224</v>
      </c>
      <c r="I104" s="5" t="s">
        <v>224</v>
      </c>
      <c r="J104" s="64" t="s">
        <v>224</v>
      </c>
    </row>
    <row r="105" spans="1:10" ht="12" customHeight="1">
      <c r="A105" s="63">
        <v>39735</v>
      </c>
      <c r="B105" s="16">
        <v>39742</v>
      </c>
      <c r="C105" s="67" t="s">
        <v>473</v>
      </c>
      <c r="D105" s="137">
        <v>25</v>
      </c>
      <c r="E105" s="133">
        <v>25</v>
      </c>
      <c r="F105" s="64">
        <v>7.51</v>
      </c>
      <c r="G105" s="64">
        <v>7.6</v>
      </c>
      <c r="H105" s="64">
        <v>7.6</v>
      </c>
      <c r="I105" s="5">
        <v>7.6</v>
      </c>
      <c r="J105" s="64" t="s">
        <v>224</v>
      </c>
    </row>
    <row r="106" spans="1:10" ht="12" customHeight="1">
      <c r="A106" s="63">
        <v>39735</v>
      </c>
      <c r="B106" s="16">
        <v>39742</v>
      </c>
      <c r="C106" s="67" t="s">
        <v>474</v>
      </c>
      <c r="D106" s="137">
        <v>0</v>
      </c>
      <c r="E106" s="133">
        <v>0</v>
      </c>
      <c r="F106" s="64">
        <v>7.76</v>
      </c>
      <c r="G106" s="64" t="s">
        <v>224</v>
      </c>
      <c r="H106" s="64" t="s">
        <v>224</v>
      </c>
      <c r="I106" s="5" t="s">
        <v>224</v>
      </c>
      <c r="J106" s="64" t="s">
        <v>224</v>
      </c>
    </row>
    <row r="107" spans="1:10" ht="12" customHeight="1">
      <c r="A107" s="63">
        <v>39735</v>
      </c>
      <c r="B107" s="16">
        <v>39756</v>
      </c>
      <c r="C107" s="67" t="s">
        <v>473</v>
      </c>
      <c r="D107" s="137">
        <v>0</v>
      </c>
      <c r="E107" s="133">
        <v>0</v>
      </c>
      <c r="F107" s="68">
        <v>6.88</v>
      </c>
      <c r="G107" s="68" t="s">
        <v>224</v>
      </c>
      <c r="H107" s="68" t="s">
        <v>224</v>
      </c>
      <c r="I107" s="5" t="s">
        <v>224</v>
      </c>
      <c r="J107" s="64" t="s">
        <v>224</v>
      </c>
    </row>
    <row r="108" spans="1:10" ht="12" customHeight="1">
      <c r="A108" s="63">
        <v>39735</v>
      </c>
      <c r="B108" s="16">
        <v>39756</v>
      </c>
      <c r="C108" s="67" t="s">
        <v>474</v>
      </c>
      <c r="D108" s="137">
        <v>0</v>
      </c>
      <c r="E108" s="133">
        <v>0</v>
      </c>
      <c r="F108" s="68">
        <v>7.18</v>
      </c>
      <c r="G108" s="68" t="s">
        <v>224</v>
      </c>
      <c r="H108" s="68" t="s">
        <v>224</v>
      </c>
      <c r="I108" s="5" t="s">
        <v>224</v>
      </c>
      <c r="J108" s="64" t="s">
        <v>224</v>
      </c>
    </row>
    <row r="109" spans="1:10" ht="12" customHeight="1">
      <c r="A109" s="63">
        <v>39735</v>
      </c>
      <c r="B109" s="16">
        <v>39790</v>
      </c>
      <c r="C109" s="67" t="s">
        <v>473</v>
      </c>
      <c r="D109" s="133">
        <v>0</v>
      </c>
      <c r="E109" s="133">
        <v>0</v>
      </c>
      <c r="F109" s="5">
        <v>6.66</v>
      </c>
      <c r="G109" s="5" t="s">
        <v>224</v>
      </c>
      <c r="H109" s="5" t="s">
        <v>224</v>
      </c>
      <c r="I109" s="5" t="s">
        <v>224</v>
      </c>
      <c r="J109" s="64" t="s">
        <v>224</v>
      </c>
    </row>
    <row r="110" spans="1:10" ht="12" customHeight="1">
      <c r="A110" s="63">
        <v>39735</v>
      </c>
      <c r="B110" s="16">
        <v>39790</v>
      </c>
      <c r="C110" s="67" t="s">
        <v>474</v>
      </c>
      <c r="D110" s="133">
        <v>50</v>
      </c>
      <c r="E110" s="133">
        <v>50</v>
      </c>
      <c r="F110" s="5">
        <v>7.01</v>
      </c>
      <c r="G110" s="5">
        <v>7.02</v>
      </c>
      <c r="H110" s="5">
        <v>7.02</v>
      </c>
      <c r="I110" s="5">
        <v>7.02</v>
      </c>
      <c r="J110" s="64" t="s">
        <v>224</v>
      </c>
    </row>
    <row r="111" spans="1:10" ht="12" customHeight="1">
      <c r="A111" s="63">
        <v>39735</v>
      </c>
      <c r="B111" s="16">
        <v>39452</v>
      </c>
      <c r="C111" s="67" t="s">
        <v>473</v>
      </c>
      <c r="D111" s="133">
        <v>0</v>
      </c>
      <c r="E111" s="133">
        <v>0</v>
      </c>
      <c r="F111" s="5">
        <v>6.47</v>
      </c>
      <c r="G111" s="5" t="s">
        <v>224</v>
      </c>
      <c r="H111" s="5" t="s">
        <v>224</v>
      </c>
      <c r="I111" s="5" t="s">
        <v>224</v>
      </c>
      <c r="J111" s="64" t="s">
        <v>224</v>
      </c>
    </row>
    <row r="112" spans="1:10" ht="12" customHeight="1">
      <c r="A112" s="63">
        <v>39735</v>
      </c>
      <c r="B112" s="16">
        <v>39818</v>
      </c>
      <c r="C112" s="67" t="s">
        <v>474</v>
      </c>
      <c r="D112" s="133">
        <v>50</v>
      </c>
      <c r="E112" s="133">
        <v>50</v>
      </c>
      <c r="F112" s="5">
        <v>6.82</v>
      </c>
      <c r="G112" s="5">
        <v>6.84</v>
      </c>
      <c r="H112" s="5">
        <v>6.84</v>
      </c>
      <c r="I112" s="5">
        <v>6.84</v>
      </c>
      <c r="J112" s="64" t="s">
        <v>224</v>
      </c>
    </row>
    <row r="113" spans="1:10" ht="12" customHeight="1">
      <c r="A113" s="63">
        <v>39736</v>
      </c>
      <c r="B113" s="16">
        <v>39742</v>
      </c>
      <c r="C113" s="67" t="s">
        <v>473</v>
      </c>
      <c r="D113" s="137">
        <v>0</v>
      </c>
      <c r="E113" s="133">
        <v>0</v>
      </c>
      <c r="F113" s="64">
        <v>7.51</v>
      </c>
      <c r="G113" s="64" t="s">
        <v>224</v>
      </c>
      <c r="H113" s="64" t="s">
        <v>224</v>
      </c>
      <c r="I113" s="5" t="s">
        <v>224</v>
      </c>
      <c r="J113" s="64" t="s">
        <v>224</v>
      </c>
    </row>
    <row r="114" spans="1:10" ht="12" customHeight="1">
      <c r="A114" s="63">
        <v>39736</v>
      </c>
      <c r="B114" s="16">
        <v>39742</v>
      </c>
      <c r="C114" s="67" t="s">
        <v>474</v>
      </c>
      <c r="D114" s="138">
        <v>0</v>
      </c>
      <c r="E114" s="133">
        <v>0</v>
      </c>
      <c r="F114" s="68">
        <v>7.61</v>
      </c>
      <c r="G114" s="68" t="s">
        <v>224</v>
      </c>
      <c r="H114" s="68" t="s">
        <v>224</v>
      </c>
      <c r="I114" s="5" t="s">
        <v>224</v>
      </c>
      <c r="J114" s="64" t="s">
        <v>224</v>
      </c>
    </row>
    <row r="115" spans="1:10" ht="12" customHeight="1">
      <c r="A115" s="63">
        <v>39736</v>
      </c>
      <c r="B115" s="16">
        <v>39756</v>
      </c>
      <c r="C115" s="67" t="s">
        <v>473</v>
      </c>
      <c r="D115" s="137">
        <v>0</v>
      </c>
      <c r="E115" s="133">
        <v>0</v>
      </c>
      <c r="F115" s="64">
        <v>6.9</v>
      </c>
      <c r="G115" s="64" t="s">
        <v>224</v>
      </c>
      <c r="H115" s="64" t="s">
        <v>224</v>
      </c>
      <c r="I115" s="5" t="s">
        <v>224</v>
      </c>
      <c r="J115" s="64" t="s">
        <v>224</v>
      </c>
    </row>
    <row r="116" spans="1:10" ht="12" customHeight="1">
      <c r="A116" s="63">
        <v>39736</v>
      </c>
      <c r="B116" s="16">
        <v>39756</v>
      </c>
      <c r="C116" s="67" t="s">
        <v>474</v>
      </c>
      <c r="D116" s="137">
        <v>100</v>
      </c>
      <c r="E116" s="133">
        <v>100</v>
      </c>
      <c r="F116" s="64">
        <v>7.25</v>
      </c>
      <c r="G116" s="64" t="s">
        <v>438</v>
      </c>
      <c r="H116" s="64" t="s">
        <v>438</v>
      </c>
      <c r="I116" s="5">
        <v>7.53</v>
      </c>
      <c r="J116" s="64" t="s">
        <v>224</v>
      </c>
    </row>
    <row r="117" spans="1:10" ht="12" customHeight="1">
      <c r="A117" s="63">
        <v>39736</v>
      </c>
      <c r="B117" s="16">
        <v>39790</v>
      </c>
      <c r="C117" s="67" t="s">
        <v>473</v>
      </c>
      <c r="D117" s="133">
        <v>0</v>
      </c>
      <c r="E117" s="133">
        <v>0</v>
      </c>
      <c r="F117" s="5">
        <v>6.63</v>
      </c>
      <c r="G117" s="5" t="s">
        <v>224</v>
      </c>
      <c r="H117" s="5" t="s">
        <v>224</v>
      </c>
      <c r="I117" s="5" t="s">
        <v>224</v>
      </c>
      <c r="J117" s="64" t="s">
        <v>224</v>
      </c>
    </row>
    <row r="118" spans="1:10" ht="12" customHeight="1">
      <c r="A118" s="63">
        <v>39736</v>
      </c>
      <c r="B118" s="16">
        <v>39790</v>
      </c>
      <c r="C118" s="67" t="s">
        <v>474</v>
      </c>
      <c r="D118" s="133">
        <v>0</v>
      </c>
      <c r="E118" s="133">
        <v>0</v>
      </c>
      <c r="F118" s="5">
        <v>7.03</v>
      </c>
      <c r="G118" s="5" t="s">
        <v>224</v>
      </c>
      <c r="H118" s="5" t="s">
        <v>224</v>
      </c>
      <c r="I118" s="5" t="s">
        <v>224</v>
      </c>
      <c r="J118" s="64" t="s">
        <v>224</v>
      </c>
    </row>
    <row r="119" spans="1:10" ht="12" customHeight="1">
      <c r="A119" s="63">
        <v>39736</v>
      </c>
      <c r="B119" s="16">
        <v>39818</v>
      </c>
      <c r="C119" s="67" t="s">
        <v>473</v>
      </c>
      <c r="D119" s="133">
        <v>0</v>
      </c>
      <c r="E119" s="133">
        <v>0</v>
      </c>
      <c r="F119" s="5">
        <v>6.47</v>
      </c>
      <c r="G119" s="5" t="s">
        <v>224</v>
      </c>
      <c r="H119" s="5" t="s">
        <v>224</v>
      </c>
      <c r="I119" s="5" t="s">
        <v>224</v>
      </c>
      <c r="J119" s="64" t="s">
        <v>224</v>
      </c>
    </row>
    <row r="120" spans="1:10" ht="12" customHeight="1">
      <c r="A120" s="63">
        <v>39736</v>
      </c>
      <c r="B120" s="16">
        <v>39818</v>
      </c>
      <c r="C120" s="67" t="s">
        <v>474</v>
      </c>
      <c r="D120" s="133">
        <v>30</v>
      </c>
      <c r="E120" s="133">
        <v>0</v>
      </c>
      <c r="F120" s="5">
        <v>6.87</v>
      </c>
      <c r="G120" s="5">
        <v>6.87</v>
      </c>
      <c r="H120" s="5" t="s">
        <v>224</v>
      </c>
      <c r="I120" s="5" t="s">
        <v>224</v>
      </c>
      <c r="J120" s="64">
        <v>6.87</v>
      </c>
    </row>
    <row r="121" spans="1:10" ht="12" customHeight="1">
      <c r="A121" s="63">
        <v>39738</v>
      </c>
      <c r="B121" s="16">
        <v>39744</v>
      </c>
      <c r="C121" s="67" t="s">
        <v>473</v>
      </c>
      <c r="D121" s="137">
        <v>0</v>
      </c>
      <c r="E121" s="137">
        <v>0</v>
      </c>
      <c r="F121" s="64">
        <v>7.51</v>
      </c>
      <c r="G121" s="64" t="s">
        <v>224</v>
      </c>
      <c r="H121" s="64" t="s">
        <v>224</v>
      </c>
      <c r="I121" s="64" t="s">
        <v>224</v>
      </c>
      <c r="J121" s="64" t="s">
        <v>224</v>
      </c>
    </row>
    <row r="122" spans="1:10" ht="12" customHeight="1">
      <c r="A122" s="63">
        <v>39738</v>
      </c>
      <c r="B122" s="16">
        <v>39744</v>
      </c>
      <c r="C122" s="67" t="s">
        <v>474</v>
      </c>
      <c r="D122" s="137">
        <v>0</v>
      </c>
      <c r="E122" s="137">
        <v>0</v>
      </c>
      <c r="F122" s="64">
        <v>7.56</v>
      </c>
      <c r="G122" s="64" t="s">
        <v>224</v>
      </c>
      <c r="H122" s="64" t="s">
        <v>224</v>
      </c>
      <c r="I122" s="64" t="s">
        <v>224</v>
      </c>
      <c r="J122" s="64" t="s">
        <v>224</v>
      </c>
    </row>
    <row r="123" spans="1:10" ht="12" customHeight="1">
      <c r="A123" s="63">
        <v>39738</v>
      </c>
      <c r="B123" s="16">
        <v>39755</v>
      </c>
      <c r="C123" s="67" t="s">
        <v>473</v>
      </c>
      <c r="D123" s="137">
        <v>0</v>
      </c>
      <c r="E123" s="137">
        <v>0</v>
      </c>
      <c r="F123" s="64">
        <v>6.62</v>
      </c>
      <c r="G123" s="64" t="s">
        <v>224</v>
      </c>
      <c r="H123" s="64" t="s">
        <v>224</v>
      </c>
      <c r="I123" s="64" t="s">
        <v>224</v>
      </c>
      <c r="J123" s="64" t="s">
        <v>224</v>
      </c>
    </row>
    <row r="124" spans="1:10" ht="12" customHeight="1">
      <c r="A124" s="63">
        <v>39738</v>
      </c>
      <c r="B124" s="16">
        <v>39755</v>
      </c>
      <c r="C124" s="67" t="s">
        <v>474</v>
      </c>
      <c r="D124" s="137">
        <v>0</v>
      </c>
      <c r="E124" s="137">
        <v>0</v>
      </c>
      <c r="F124" s="64">
        <v>7.07</v>
      </c>
      <c r="G124" s="64" t="s">
        <v>224</v>
      </c>
      <c r="H124" s="64" t="s">
        <v>224</v>
      </c>
      <c r="I124" s="64" t="s">
        <v>224</v>
      </c>
      <c r="J124" s="64" t="s">
        <v>224</v>
      </c>
    </row>
    <row r="125" spans="1:10" ht="12" customHeight="1">
      <c r="A125" s="63">
        <v>39738</v>
      </c>
      <c r="B125" s="16">
        <v>39783</v>
      </c>
      <c r="C125" s="67" t="s">
        <v>473</v>
      </c>
      <c r="D125" s="137">
        <v>0</v>
      </c>
      <c r="E125" s="137">
        <v>0</v>
      </c>
      <c r="F125" s="64">
        <v>6.52</v>
      </c>
      <c r="G125" s="64" t="s">
        <v>224</v>
      </c>
      <c r="H125" s="64" t="s">
        <v>224</v>
      </c>
      <c r="I125" s="64" t="s">
        <v>224</v>
      </c>
      <c r="J125" s="64" t="s">
        <v>224</v>
      </c>
    </row>
    <row r="126" spans="1:10" ht="12" customHeight="1">
      <c r="A126" s="63">
        <v>39738</v>
      </c>
      <c r="B126" s="16">
        <v>39783</v>
      </c>
      <c r="C126" s="67" t="s">
        <v>474</v>
      </c>
      <c r="D126" s="137">
        <v>0</v>
      </c>
      <c r="E126" s="137">
        <v>0</v>
      </c>
      <c r="F126" s="64">
        <v>6.97</v>
      </c>
      <c r="G126" s="64" t="s">
        <v>224</v>
      </c>
      <c r="H126" s="64" t="s">
        <v>224</v>
      </c>
      <c r="I126" s="64" t="s">
        <v>224</v>
      </c>
      <c r="J126" s="64" t="s">
        <v>224</v>
      </c>
    </row>
    <row r="127" spans="1:10" ht="12" customHeight="1">
      <c r="A127" s="63">
        <v>39738</v>
      </c>
      <c r="B127" s="16">
        <v>39818</v>
      </c>
      <c r="C127" s="67" t="s">
        <v>473</v>
      </c>
      <c r="D127" s="137">
        <v>0</v>
      </c>
      <c r="E127" s="137">
        <v>0</v>
      </c>
      <c r="F127" s="64">
        <v>6.35</v>
      </c>
      <c r="G127" s="64" t="s">
        <v>224</v>
      </c>
      <c r="H127" s="64" t="s">
        <v>224</v>
      </c>
      <c r="I127" s="64" t="s">
        <v>224</v>
      </c>
      <c r="J127" s="64" t="s">
        <v>224</v>
      </c>
    </row>
    <row r="128" spans="1:10" ht="12" customHeight="1">
      <c r="A128" s="63">
        <v>39738</v>
      </c>
      <c r="B128" s="16">
        <v>39818</v>
      </c>
      <c r="C128" s="67" t="s">
        <v>474</v>
      </c>
      <c r="D128" s="137">
        <v>0</v>
      </c>
      <c r="E128" s="137">
        <v>0</v>
      </c>
      <c r="F128" s="64">
        <v>6.8</v>
      </c>
      <c r="G128" s="64" t="s">
        <v>224</v>
      </c>
      <c r="H128" s="64" t="s">
        <v>224</v>
      </c>
      <c r="I128" s="64" t="s">
        <v>224</v>
      </c>
      <c r="J128" s="64" t="s">
        <v>224</v>
      </c>
    </row>
    <row r="129" spans="1:10" ht="12" customHeight="1">
      <c r="A129" s="63">
        <v>39741</v>
      </c>
      <c r="B129" s="16">
        <v>39744</v>
      </c>
      <c r="C129" s="67" t="s">
        <v>473</v>
      </c>
      <c r="D129" s="137">
        <v>0</v>
      </c>
      <c r="E129" s="137">
        <v>0</v>
      </c>
      <c r="F129" s="64">
        <v>7.51</v>
      </c>
      <c r="G129" s="64" t="s">
        <v>224</v>
      </c>
      <c r="H129" s="64" t="s">
        <v>224</v>
      </c>
      <c r="I129" s="64" t="s">
        <v>224</v>
      </c>
      <c r="J129" s="64" t="s">
        <v>224</v>
      </c>
    </row>
    <row r="130" spans="1:10" ht="12" customHeight="1">
      <c r="A130" s="63">
        <v>39741</v>
      </c>
      <c r="B130" s="16">
        <v>39744</v>
      </c>
      <c r="C130" s="67" t="s">
        <v>474</v>
      </c>
      <c r="D130" s="137">
        <v>0</v>
      </c>
      <c r="E130" s="137">
        <v>0</v>
      </c>
      <c r="F130" s="64">
        <v>7.56</v>
      </c>
      <c r="G130" s="64" t="s">
        <v>224</v>
      </c>
      <c r="H130" s="64" t="s">
        <v>224</v>
      </c>
      <c r="I130" s="64" t="s">
        <v>224</v>
      </c>
      <c r="J130" s="64" t="s">
        <v>224</v>
      </c>
    </row>
    <row r="131" spans="1:10" ht="12" customHeight="1">
      <c r="A131" s="63">
        <v>39741</v>
      </c>
      <c r="B131" s="16">
        <v>39755</v>
      </c>
      <c r="C131" s="67" t="s">
        <v>473</v>
      </c>
      <c r="D131" s="137">
        <v>0</v>
      </c>
      <c r="E131" s="137">
        <v>0</v>
      </c>
      <c r="F131" s="64">
        <v>6.56</v>
      </c>
      <c r="G131" s="64" t="s">
        <v>224</v>
      </c>
      <c r="H131" s="64" t="s">
        <v>224</v>
      </c>
      <c r="I131" s="64" t="s">
        <v>224</v>
      </c>
      <c r="J131" s="64" t="s">
        <v>224</v>
      </c>
    </row>
    <row r="132" spans="1:10" ht="12" customHeight="1">
      <c r="A132" s="63">
        <v>39741</v>
      </c>
      <c r="B132" s="16">
        <v>39755</v>
      </c>
      <c r="C132" s="67" t="s">
        <v>474</v>
      </c>
      <c r="D132" s="137">
        <v>0</v>
      </c>
      <c r="E132" s="137">
        <v>0</v>
      </c>
      <c r="F132" s="64">
        <v>7.11</v>
      </c>
      <c r="G132" s="64" t="s">
        <v>224</v>
      </c>
      <c r="H132" s="64" t="s">
        <v>224</v>
      </c>
      <c r="I132" s="64" t="s">
        <v>224</v>
      </c>
      <c r="J132" s="64" t="s">
        <v>224</v>
      </c>
    </row>
    <row r="133" spans="1:10" ht="12" customHeight="1">
      <c r="A133" s="63">
        <v>39741</v>
      </c>
      <c r="B133" s="16">
        <v>39783</v>
      </c>
      <c r="C133" s="67" t="s">
        <v>473</v>
      </c>
      <c r="D133" s="137">
        <v>0</v>
      </c>
      <c r="E133" s="137">
        <v>0</v>
      </c>
      <c r="F133" s="64">
        <v>6.48</v>
      </c>
      <c r="G133" s="64" t="s">
        <v>224</v>
      </c>
      <c r="H133" s="64" t="s">
        <v>224</v>
      </c>
      <c r="I133" s="64" t="s">
        <v>224</v>
      </c>
      <c r="J133" s="64" t="s">
        <v>224</v>
      </c>
    </row>
    <row r="134" spans="1:10" ht="12" customHeight="1">
      <c r="A134" s="63">
        <v>39741</v>
      </c>
      <c r="B134" s="16">
        <v>39783</v>
      </c>
      <c r="C134" s="67" t="s">
        <v>474</v>
      </c>
      <c r="D134" s="137">
        <v>0</v>
      </c>
      <c r="E134" s="137">
        <v>0</v>
      </c>
      <c r="F134" s="64">
        <v>7.03</v>
      </c>
      <c r="G134" s="64" t="s">
        <v>224</v>
      </c>
      <c r="H134" s="64" t="s">
        <v>224</v>
      </c>
      <c r="I134" s="64" t="s">
        <v>224</v>
      </c>
      <c r="J134" s="64" t="s">
        <v>224</v>
      </c>
    </row>
    <row r="135" spans="1:10" ht="12" customHeight="1">
      <c r="A135" s="63">
        <v>39741</v>
      </c>
      <c r="B135" s="16">
        <v>39818</v>
      </c>
      <c r="C135" s="67" t="s">
        <v>473</v>
      </c>
      <c r="D135" s="137">
        <v>0</v>
      </c>
      <c r="E135" s="137">
        <v>0</v>
      </c>
      <c r="F135" s="64">
        <v>6.31</v>
      </c>
      <c r="G135" s="64" t="s">
        <v>224</v>
      </c>
      <c r="H135" s="64" t="s">
        <v>224</v>
      </c>
      <c r="I135" s="64" t="s">
        <v>224</v>
      </c>
      <c r="J135" s="64" t="s">
        <v>224</v>
      </c>
    </row>
    <row r="136" spans="1:10" ht="12" customHeight="1">
      <c r="A136" s="63">
        <v>39741</v>
      </c>
      <c r="B136" s="16">
        <v>39818</v>
      </c>
      <c r="C136" s="67" t="s">
        <v>474</v>
      </c>
      <c r="D136" s="137">
        <v>0</v>
      </c>
      <c r="E136" s="137">
        <v>0</v>
      </c>
      <c r="F136" s="64">
        <v>6.86</v>
      </c>
      <c r="G136" s="64" t="s">
        <v>224</v>
      </c>
      <c r="H136" s="64" t="s">
        <v>224</v>
      </c>
      <c r="I136" s="64" t="s">
        <v>224</v>
      </c>
      <c r="J136" s="64" t="s">
        <v>224</v>
      </c>
    </row>
    <row r="137" spans="1:10" ht="12" customHeight="1">
      <c r="A137" s="63">
        <v>39742</v>
      </c>
      <c r="B137" s="16">
        <v>39744</v>
      </c>
      <c r="C137" s="67" t="s">
        <v>473</v>
      </c>
      <c r="D137" s="137">
        <v>0</v>
      </c>
      <c r="E137" s="137">
        <v>0</v>
      </c>
      <c r="F137" s="64">
        <v>7.51</v>
      </c>
      <c r="G137" s="64" t="s">
        <v>224</v>
      </c>
      <c r="H137" s="64" t="s">
        <v>224</v>
      </c>
      <c r="I137" s="64" t="s">
        <v>224</v>
      </c>
      <c r="J137" s="64" t="s">
        <v>224</v>
      </c>
    </row>
    <row r="138" spans="1:10" ht="12" customHeight="1">
      <c r="A138" s="63">
        <v>39742</v>
      </c>
      <c r="B138" s="16">
        <v>39744</v>
      </c>
      <c r="C138" s="67" t="s">
        <v>474</v>
      </c>
      <c r="D138" s="137">
        <v>0</v>
      </c>
      <c r="E138" s="137">
        <v>0</v>
      </c>
      <c r="F138" s="64">
        <v>7.56</v>
      </c>
      <c r="G138" s="64" t="s">
        <v>224</v>
      </c>
      <c r="H138" s="64" t="s">
        <v>224</v>
      </c>
      <c r="I138" s="64" t="s">
        <v>224</v>
      </c>
      <c r="J138" s="64" t="s">
        <v>224</v>
      </c>
    </row>
    <row r="139" spans="1:10" ht="12" customHeight="1">
      <c r="A139" s="63">
        <v>39742</v>
      </c>
      <c r="B139" s="16">
        <v>39755</v>
      </c>
      <c r="C139" s="67" t="s">
        <v>473</v>
      </c>
      <c r="D139" s="137">
        <v>0</v>
      </c>
      <c r="E139" s="137">
        <v>0</v>
      </c>
      <c r="F139" s="64">
        <v>6.57</v>
      </c>
      <c r="G139" s="64" t="s">
        <v>224</v>
      </c>
      <c r="H139" s="64" t="s">
        <v>224</v>
      </c>
      <c r="I139" s="64" t="s">
        <v>224</v>
      </c>
      <c r="J139" s="64" t="s">
        <v>224</v>
      </c>
    </row>
    <row r="140" spans="1:10" ht="12" customHeight="1">
      <c r="A140" s="63">
        <v>39742</v>
      </c>
      <c r="B140" s="16">
        <v>39755</v>
      </c>
      <c r="C140" s="67" t="s">
        <v>474</v>
      </c>
      <c r="D140" s="137">
        <v>0</v>
      </c>
      <c r="E140" s="137">
        <v>0</v>
      </c>
      <c r="F140" s="64">
        <v>7.11</v>
      </c>
      <c r="G140" s="64" t="s">
        <v>224</v>
      </c>
      <c r="H140" s="64" t="s">
        <v>224</v>
      </c>
      <c r="I140" s="64" t="s">
        <v>224</v>
      </c>
      <c r="J140" s="64" t="s">
        <v>224</v>
      </c>
    </row>
    <row r="141" spans="1:10" ht="12" customHeight="1">
      <c r="A141" s="63">
        <v>39742</v>
      </c>
      <c r="B141" s="16">
        <v>39783</v>
      </c>
      <c r="C141" s="67" t="s">
        <v>473</v>
      </c>
      <c r="D141" s="137">
        <v>0</v>
      </c>
      <c r="E141" s="137">
        <v>0</v>
      </c>
      <c r="F141" s="64">
        <v>6.48</v>
      </c>
      <c r="G141" s="64" t="s">
        <v>224</v>
      </c>
      <c r="H141" s="64" t="s">
        <v>224</v>
      </c>
      <c r="I141" s="64" t="s">
        <v>224</v>
      </c>
      <c r="J141" s="64" t="s">
        <v>224</v>
      </c>
    </row>
    <row r="142" spans="1:10" ht="12" customHeight="1">
      <c r="A142" s="63">
        <v>39742</v>
      </c>
      <c r="B142" s="16">
        <v>39783</v>
      </c>
      <c r="C142" s="67" t="s">
        <v>474</v>
      </c>
      <c r="D142" s="137">
        <v>0</v>
      </c>
      <c r="E142" s="137">
        <v>0</v>
      </c>
      <c r="F142" s="64">
        <v>6.88</v>
      </c>
      <c r="G142" s="64" t="s">
        <v>224</v>
      </c>
      <c r="H142" s="64" t="s">
        <v>224</v>
      </c>
      <c r="I142" s="64" t="s">
        <v>224</v>
      </c>
      <c r="J142" s="64" t="s">
        <v>224</v>
      </c>
    </row>
    <row r="143" spans="1:10" ht="12" customHeight="1">
      <c r="A143" s="63">
        <v>39742</v>
      </c>
      <c r="B143" s="16">
        <v>39818</v>
      </c>
      <c r="C143" s="67" t="s">
        <v>473</v>
      </c>
      <c r="D143" s="137">
        <v>0</v>
      </c>
      <c r="E143" s="137">
        <v>0</v>
      </c>
      <c r="F143" s="64">
        <v>6.3</v>
      </c>
      <c r="G143" s="64" t="s">
        <v>224</v>
      </c>
      <c r="H143" s="64" t="s">
        <v>224</v>
      </c>
      <c r="I143" s="64" t="s">
        <v>224</v>
      </c>
      <c r="J143" s="64" t="s">
        <v>224</v>
      </c>
    </row>
    <row r="144" spans="1:10" ht="12" customHeight="1">
      <c r="A144" s="63">
        <v>39742</v>
      </c>
      <c r="B144" s="16">
        <v>39818</v>
      </c>
      <c r="C144" s="67" t="s">
        <v>474</v>
      </c>
      <c r="D144" s="137">
        <v>0</v>
      </c>
      <c r="E144" s="137">
        <v>0</v>
      </c>
      <c r="F144" s="64">
        <v>6.85</v>
      </c>
      <c r="G144" s="64" t="s">
        <v>224</v>
      </c>
      <c r="H144" s="64" t="s">
        <v>224</v>
      </c>
      <c r="I144" s="64" t="s">
        <v>224</v>
      </c>
      <c r="J144" s="64" t="s">
        <v>224</v>
      </c>
    </row>
    <row r="145" spans="1:10" ht="12" customHeight="1">
      <c r="A145" s="63">
        <v>39743</v>
      </c>
      <c r="B145" s="16">
        <v>39744</v>
      </c>
      <c r="C145" s="67" t="s">
        <v>473</v>
      </c>
      <c r="D145" s="137">
        <v>0</v>
      </c>
      <c r="E145" s="137">
        <v>0</v>
      </c>
      <c r="F145" s="64">
        <v>7.5</v>
      </c>
      <c r="G145" s="64" t="s">
        <v>224</v>
      </c>
      <c r="H145" s="64" t="s">
        <v>224</v>
      </c>
      <c r="I145" s="64" t="s">
        <v>224</v>
      </c>
      <c r="J145" s="64" t="s">
        <v>224</v>
      </c>
    </row>
    <row r="146" spans="1:10" ht="12" customHeight="1">
      <c r="A146" s="63">
        <v>39743</v>
      </c>
      <c r="B146" s="16">
        <v>39744</v>
      </c>
      <c r="C146" s="67" t="s">
        <v>474</v>
      </c>
      <c r="D146" s="137">
        <v>0</v>
      </c>
      <c r="E146" s="137">
        <v>0</v>
      </c>
      <c r="F146" s="64">
        <v>7.55</v>
      </c>
      <c r="G146" s="64" t="s">
        <v>224</v>
      </c>
      <c r="H146" s="64" t="s">
        <v>224</v>
      </c>
      <c r="I146" s="64" t="s">
        <v>224</v>
      </c>
      <c r="J146" s="64" t="s">
        <v>224</v>
      </c>
    </row>
    <row r="147" spans="1:10" ht="12" customHeight="1">
      <c r="A147" s="63">
        <v>39743</v>
      </c>
      <c r="B147" s="16">
        <v>39755</v>
      </c>
      <c r="C147" s="67" t="s">
        <v>473</v>
      </c>
      <c r="D147" s="137">
        <v>0</v>
      </c>
      <c r="E147" s="137">
        <v>0</v>
      </c>
      <c r="F147" s="64">
        <v>6.55</v>
      </c>
      <c r="G147" s="64" t="s">
        <v>224</v>
      </c>
      <c r="H147" s="64" t="s">
        <v>224</v>
      </c>
      <c r="I147" s="64" t="s">
        <v>224</v>
      </c>
      <c r="J147" s="64" t="s">
        <v>224</v>
      </c>
    </row>
    <row r="148" spans="1:10" ht="12" customHeight="1">
      <c r="A148" s="63">
        <v>39743</v>
      </c>
      <c r="B148" s="16">
        <v>39755</v>
      </c>
      <c r="C148" s="67" t="s">
        <v>474</v>
      </c>
      <c r="D148" s="137">
        <v>0</v>
      </c>
      <c r="E148" s="137">
        <v>0</v>
      </c>
      <c r="F148" s="64">
        <v>7.14</v>
      </c>
      <c r="G148" s="64" t="s">
        <v>224</v>
      </c>
      <c r="H148" s="64" t="s">
        <v>224</v>
      </c>
      <c r="I148" s="64" t="s">
        <v>224</v>
      </c>
      <c r="J148" s="64" t="s">
        <v>224</v>
      </c>
    </row>
    <row r="149" spans="1:10" ht="12" customHeight="1">
      <c r="A149" s="63">
        <v>39743</v>
      </c>
      <c r="B149" s="16">
        <v>39783</v>
      </c>
      <c r="C149" s="67" t="s">
        <v>473</v>
      </c>
      <c r="D149" s="137">
        <v>0</v>
      </c>
      <c r="E149" s="137">
        <v>0</v>
      </c>
      <c r="F149" s="64">
        <v>6.14</v>
      </c>
      <c r="G149" s="64" t="s">
        <v>224</v>
      </c>
      <c r="H149" s="64" t="s">
        <v>224</v>
      </c>
      <c r="I149" s="64" t="s">
        <v>224</v>
      </c>
      <c r="J149" s="64" t="s">
        <v>224</v>
      </c>
    </row>
    <row r="150" spans="1:10" ht="12" customHeight="1">
      <c r="A150" s="63">
        <v>39743</v>
      </c>
      <c r="B150" s="16">
        <v>39783</v>
      </c>
      <c r="C150" s="67" t="s">
        <v>474</v>
      </c>
      <c r="D150" s="137">
        <v>0</v>
      </c>
      <c r="E150" s="137">
        <v>0</v>
      </c>
      <c r="F150" s="64">
        <v>6.88</v>
      </c>
      <c r="G150" s="64" t="s">
        <v>224</v>
      </c>
      <c r="H150" s="64" t="s">
        <v>224</v>
      </c>
      <c r="I150" s="64" t="s">
        <v>224</v>
      </c>
      <c r="J150" s="64" t="s">
        <v>224</v>
      </c>
    </row>
    <row r="151" spans="1:10" ht="12" customHeight="1">
      <c r="A151" s="63">
        <v>39743</v>
      </c>
      <c r="B151" s="16">
        <v>39818</v>
      </c>
      <c r="C151" s="67" t="s">
        <v>473</v>
      </c>
      <c r="D151" s="137">
        <v>0</v>
      </c>
      <c r="E151" s="137">
        <v>0</v>
      </c>
      <c r="F151" s="64">
        <v>6.39</v>
      </c>
      <c r="G151" s="64" t="s">
        <v>224</v>
      </c>
      <c r="H151" s="64" t="s">
        <v>224</v>
      </c>
      <c r="I151" s="64" t="s">
        <v>224</v>
      </c>
      <c r="J151" s="64" t="s">
        <v>224</v>
      </c>
    </row>
    <row r="152" spans="1:10" ht="12" customHeight="1">
      <c r="A152" s="63">
        <v>39743</v>
      </c>
      <c r="B152" s="16">
        <v>39818</v>
      </c>
      <c r="C152" s="67" t="s">
        <v>474</v>
      </c>
      <c r="D152" s="137">
        <v>0</v>
      </c>
      <c r="E152" s="137">
        <v>0</v>
      </c>
      <c r="F152" s="64">
        <v>6.85</v>
      </c>
      <c r="G152" s="64" t="s">
        <v>224</v>
      </c>
      <c r="H152" s="64" t="s">
        <v>224</v>
      </c>
      <c r="I152" s="64" t="s">
        <v>224</v>
      </c>
      <c r="J152" s="64" t="s">
        <v>224</v>
      </c>
    </row>
    <row r="153" spans="1:10" ht="12" customHeight="1">
      <c r="A153" s="63">
        <v>39749</v>
      </c>
      <c r="B153" s="16">
        <v>39755</v>
      </c>
      <c r="C153" s="67" t="s">
        <v>473</v>
      </c>
      <c r="D153" s="137">
        <v>0</v>
      </c>
      <c r="E153" s="133">
        <v>0</v>
      </c>
      <c r="F153" s="64">
        <v>6.51</v>
      </c>
      <c r="G153" s="64" t="s">
        <v>224</v>
      </c>
      <c r="H153" s="64" t="s">
        <v>224</v>
      </c>
      <c r="I153" s="5" t="s">
        <v>224</v>
      </c>
      <c r="J153" s="64" t="s">
        <v>224</v>
      </c>
    </row>
    <row r="154" spans="1:10" ht="12" customHeight="1">
      <c r="A154" s="63">
        <v>39749</v>
      </c>
      <c r="B154" s="16">
        <v>39755</v>
      </c>
      <c r="C154" s="67" t="s">
        <v>474</v>
      </c>
      <c r="D154" s="137">
        <v>100</v>
      </c>
      <c r="E154" s="133">
        <v>0</v>
      </c>
      <c r="F154" s="64">
        <v>6.56</v>
      </c>
      <c r="G154" s="64">
        <v>6.7</v>
      </c>
      <c r="H154" s="68" t="s">
        <v>224</v>
      </c>
      <c r="I154" s="5" t="s">
        <v>224</v>
      </c>
      <c r="J154" s="64">
        <v>6.7</v>
      </c>
    </row>
    <row r="155" spans="1:10" ht="12" customHeight="1">
      <c r="A155" s="63">
        <v>39749</v>
      </c>
      <c r="B155" s="16">
        <v>39783</v>
      </c>
      <c r="C155" s="67" t="s">
        <v>473</v>
      </c>
      <c r="D155" s="137">
        <v>0</v>
      </c>
      <c r="E155" s="133">
        <v>0</v>
      </c>
      <c r="F155" s="64">
        <v>6.47</v>
      </c>
      <c r="G155" s="64" t="s">
        <v>224</v>
      </c>
      <c r="H155" s="64" t="s">
        <v>224</v>
      </c>
      <c r="I155" s="5" t="s">
        <v>224</v>
      </c>
      <c r="J155" s="64" t="s">
        <v>224</v>
      </c>
    </row>
    <row r="156" spans="1:10" ht="12" customHeight="1">
      <c r="A156" s="63">
        <v>39749</v>
      </c>
      <c r="B156" s="16">
        <v>39783</v>
      </c>
      <c r="C156" s="67" t="s">
        <v>474</v>
      </c>
      <c r="D156" s="133">
        <v>100</v>
      </c>
      <c r="E156" s="133">
        <v>100</v>
      </c>
      <c r="F156" s="5">
        <v>6.92</v>
      </c>
      <c r="G156" s="5">
        <v>7.15</v>
      </c>
      <c r="H156" s="5">
        <v>7.15</v>
      </c>
      <c r="I156" s="5">
        <v>7.15</v>
      </c>
      <c r="J156" s="64" t="s">
        <v>224</v>
      </c>
    </row>
    <row r="157" spans="1:10" ht="12" customHeight="1">
      <c r="A157" s="63">
        <v>39749</v>
      </c>
      <c r="B157" s="16">
        <v>39818</v>
      </c>
      <c r="C157" s="67" t="s">
        <v>473</v>
      </c>
      <c r="D157" s="133">
        <v>0</v>
      </c>
      <c r="E157" s="133">
        <v>0</v>
      </c>
      <c r="F157" s="5">
        <v>6.31</v>
      </c>
      <c r="H157" s="5" t="s">
        <v>224</v>
      </c>
      <c r="I157" s="5" t="s">
        <v>224</v>
      </c>
      <c r="J157" s="64" t="s">
        <v>224</v>
      </c>
    </row>
    <row r="158" spans="1:10" ht="12" customHeight="1">
      <c r="A158" s="63">
        <v>39749</v>
      </c>
      <c r="B158" s="16">
        <v>39818</v>
      </c>
      <c r="C158" s="67" t="s">
        <v>474</v>
      </c>
      <c r="D158" s="133">
        <v>200</v>
      </c>
      <c r="E158" s="133">
        <v>0</v>
      </c>
      <c r="F158" s="5">
        <v>6.88</v>
      </c>
      <c r="G158" s="5" t="s">
        <v>61</v>
      </c>
      <c r="H158" s="5" t="s">
        <v>224</v>
      </c>
      <c r="I158" s="5" t="s">
        <v>224</v>
      </c>
      <c r="J158" s="68" t="s">
        <v>1744</v>
      </c>
    </row>
    <row r="159" spans="1:10" ht="12" customHeight="1">
      <c r="A159" s="63">
        <v>39750</v>
      </c>
      <c r="B159" s="16">
        <v>39755</v>
      </c>
      <c r="C159" s="67" t="s">
        <v>473</v>
      </c>
      <c r="D159" s="137">
        <v>0</v>
      </c>
      <c r="E159" s="137">
        <v>0</v>
      </c>
      <c r="F159" s="68">
        <v>6.51</v>
      </c>
      <c r="G159" s="68" t="s">
        <v>224</v>
      </c>
      <c r="H159" s="68" t="s">
        <v>224</v>
      </c>
      <c r="I159" s="5" t="s">
        <v>224</v>
      </c>
      <c r="J159" s="64" t="s">
        <v>224</v>
      </c>
    </row>
    <row r="160" spans="1:10" ht="12" customHeight="1">
      <c r="A160" s="63">
        <v>39750</v>
      </c>
      <c r="B160" s="16">
        <v>39755</v>
      </c>
      <c r="C160" s="67" t="s">
        <v>474</v>
      </c>
      <c r="D160" s="133">
        <v>50</v>
      </c>
      <c r="E160" s="133">
        <v>50</v>
      </c>
      <c r="F160" s="64">
        <v>6.56</v>
      </c>
      <c r="G160" s="64">
        <v>6.65</v>
      </c>
      <c r="H160" s="64">
        <v>6.65</v>
      </c>
      <c r="I160" s="5">
        <v>6.65</v>
      </c>
      <c r="J160" s="64" t="s">
        <v>224</v>
      </c>
    </row>
    <row r="161" spans="1:255" ht="12" customHeight="1">
      <c r="A161" s="17">
        <v>39751</v>
      </c>
      <c r="B161" s="16">
        <v>39755</v>
      </c>
      <c r="C161" s="67" t="s">
        <v>473</v>
      </c>
      <c r="D161" s="139">
        <v>0</v>
      </c>
      <c r="E161" s="139">
        <v>0</v>
      </c>
      <c r="F161" s="5">
        <v>6.51</v>
      </c>
      <c r="G161" s="5" t="s">
        <v>224</v>
      </c>
      <c r="H161" s="5" t="s">
        <v>224</v>
      </c>
      <c r="I161" s="5" t="s">
        <v>224</v>
      </c>
      <c r="J161" s="64" t="s">
        <v>224</v>
      </c>
    </row>
    <row r="162" spans="1:255" ht="12" customHeight="1">
      <c r="A162" s="17">
        <v>39751</v>
      </c>
      <c r="B162" s="16">
        <v>39755</v>
      </c>
      <c r="C162" s="67" t="s">
        <v>474</v>
      </c>
      <c r="D162" s="139">
        <v>100</v>
      </c>
      <c r="E162" s="139">
        <v>100</v>
      </c>
      <c r="F162" s="27">
        <v>6.56</v>
      </c>
      <c r="G162" s="27">
        <v>6.76</v>
      </c>
      <c r="H162" s="27">
        <v>6.76</v>
      </c>
      <c r="I162" s="5">
        <v>6.76</v>
      </c>
      <c r="J162" s="64" t="s">
        <v>224</v>
      </c>
    </row>
    <row r="163" spans="1:255" ht="12" customHeight="1">
      <c r="A163" s="17">
        <v>39751</v>
      </c>
      <c r="B163" s="16">
        <v>39820</v>
      </c>
      <c r="C163" s="67" t="s">
        <v>473</v>
      </c>
      <c r="D163" s="133">
        <v>0</v>
      </c>
      <c r="E163" s="133">
        <v>0</v>
      </c>
      <c r="F163" s="5">
        <v>6.27</v>
      </c>
      <c r="G163" s="5" t="s">
        <v>224</v>
      </c>
      <c r="H163" s="5" t="s">
        <v>224</v>
      </c>
      <c r="I163" s="5" t="s">
        <v>224</v>
      </c>
      <c r="J163" s="64" t="s">
        <v>224</v>
      </c>
    </row>
    <row r="164" spans="1:255" ht="12" customHeight="1">
      <c r="A164" s="17">
        <v>39751</v>
      </c>
      <c r="B164" s="16">
        <v>39820</v>
      </c>
      <c r="C164" s="67" t="s">
        <v>474</v>
      </c>
      <c r="D164" s="133">
        <v>300</v>
      </c>
      <c r="E164" s="133">
        <v>100</v>
      </c>
      <c r="F164" s="5">
        <v>6.93</v>
      </c>
      <c r="G164" s="5" t="s">
        <v>1465</v>
      </c>
      <c r="H164" s="5">
        <v>6.95</v>
      </c>
      <c r="I164" s="5">
        <v>6.95</v>
      </c>
      <c r="J164" s="64">
        <v>6.94</v>
      </c>
    </row>
    <row r="165" spans="1:255" ht="12" customHeight="1">
      <c r="A165" s="16">
        <v>39793</v>
      </c>
      <c r="B165" s="16">
        <v>39798</v>
      </c>
      <c r="C165" s="16" t="s">
        <v>2026</v>
      </c>
      <c r="D165" s="133">
        <v>0</v>
      </c>
      <c r="E165" s="133">
        <v>0</v>
      </c>
      <c r="F165" s="5">
        <v>5.01</v>
      </c>
      <c r="G165" s="5" t="s">
        <v>224</v>
      </c>
      <c r="H165" s="5" t="s">
        <v>224</v>
      </c>
      <c r="I165" s="5" t="s">
        <v>224</v>
      </c>
      <c r="J165" s="5" t="s">
        <v>224</v>
      </c>
      <c r="K165" s="16"/>
      <c r="L165" s="16"/>
      <c r="M165" s="16"/>
      <c r="N165" s="16"/>
      <c r="O165" s="54"/>
      <c r="P165" s="54"/>
      <c r="Q165" s="54"/>
      <c r="R165" s="54"/>
      <c r="S165" s="5"/>
      <c r="T165" s="5"/>
      <c r="U165" s="5"/>
      <c r="V165" s="16"/>
      <c r="W165" s="16"/>
      <c r="X165" s="16"/>
      <c r="Y165" s="16"/>
      <c r="Z165" s="54"/>
      <c r="AA165" s="54"/>
      <c r="AB165" s="54"/>
      <c r="AC165" s="54"/>
      <c r="AD165" s="5"/>
      <c r="AE165" s="5"/>
      <c r="AF165" s="5"/>
      <c r="AG165" s="16"/>
      <c r="AH165" s="16"/>
      <c r="AI165" s="16"/>
      <c r="AJ165" s="16"/>
      <c r="AK165" s="54"/>
      <c r="AL165" s="54"/>
      <c r="AM165" s="54"/>
      <c r="AN165" s="54"/>
      <c r="AO165" s="5"/>
      <c r="AP165" s="5"/>
      <c r="AQ165" s="5"/>
      <c r="AR165" s="16"/>
      <c r="AS165" s="16"/>
      <c r="AT165" s="16"/>
      <c r="AU165" s="16"/>
      <c r="AV165" s="54"/>
      <c r="AW165" s="54"/>
      <c r="AX165" s="54"/>
      <c r="AY165" s="54"/>
      <c r="AZ165" s="5"/>
      <c r="BA165" s="5"/>
      <c r="BB165" s="5"/>
      <c r="BC165" s="16"/>
      <c r="BD165" s="16"/>
      <c r="BE165" s="16"/>
      <c r="BF165" s="16"/>
      <c r="BG165" s="54"/>
      <c r="BH165" s="54"/>
      <c r="BI165" s="54"/>
      <c r="BJ165" s="54"/>
      <c r="BK165" s="5"/>
      <c r="BL165" s="5"/>
      <c r="BM165" s="5"/>
      <c r="BN165" s="16"/>
      <c r="BO165" s="16"/>
      <c r="BP165" s="16"/>
      <c r="BQ165" s="16"/>
      <c r="BR165" s="54"/>
      <c r="BS165" s="54"/>
      <c r="BT165" s="54"/>
      <c r="BU165" s="54"/>
      <c r="BV165" s="5"/>
      <c r="BW165" s="5"/>
      <c r="BX165" s="5"/>
      <c r="BY165" s="16"/>
      <c r="BZ165" s="16"/>
      <c r="CA165" s="16"/>
      <c r="CB165" s="16"/>
      <c r="CC165" s="54"/>
      <c r="CD165" s="54"/>
      <c r="CE165" s="54"/>
      <c r="CF165" s="54"/>
      <c r="CG165" s="5"/>
      <c r="CH165" s="5"/>
      <c r="CI165" s="5"/>
      <c r="CJ165" s="16"/>
      <c r="CK165" s="16"/>
      <c r="CL165" s="16"/>
      <c r="CM165" s="16"/>
      <c r="CN165" s="54"/>
      <c r="CO165" s="54"/>
      <c r="CP165" s="54"/>
      <c r="CQ165" s="54"/>
      <c r="CR165" s="5"/>
      <c r="CS165" s="5"/>
      <c r="CT165" s="5"/>
      <c r="CU165" s="16"/>
      <c r="CV165" s="16"/>
      <c r="CW165" s="16"/>
      <c r="CX165" s="16"/>
      <c r="CY165" s="54"/>
      <c r="CZ165" s="54"/>
      <c r="DA165" s="54"/>
      <c r="DB165" s="54"/>
      <c r="DC165" s="5"/>
      <c r="DD165" s="5"/>
      <c r="DE165" s="5"/>
      <c r="DF165" s="16"/>
      <c r="DG165" s="16"/>
      <c r="DH165" s="16"/>
      <c r="DI165" s="16"/>
      <c r="DJ165" s="54"/>
      <c r="DK165" s="54"/>
      <c r="DL165" s="54"/>
      <c r="DM165" s="54"/>
      <c r="DN165" s="5"/>
      <c r="DO165" s="5"/>
      <c r="DP165" s="5"/>
      <c r="DQ165" s="16"/>
      <c r="DR165" s="16"/>
      <c r="DS165" s="16"/>
      <c r="DT165" s="16"/>
      <c r="DU165" s="54"/>
      <c r="DV165" s="54"/>
      <c r="DW165" s="54"/>
      <c r="DX165" s="54"/>
      <c r="DY165" s="5"/>
      <c r="DZ165" s="5"/>
      <c r="EA165" s="5"/>
      <c r="EB165" s="16"/>
      <c r="EC165" s="16"/>
      <c r="ED165" s="16"/>
      <c r="EE165" s="16"/>
      <c r="EF165" s="54"/>
      <c r="EG165" s="54"/>
      <c r="EH165" s="54"/>
      <c r="EI165" s="54"/>
      <c r="EJ165" s="5"/>
      <c r="EK165" s="5"/>
      <c r="EL165" s="5"/>
      <c r="EM165" s="16"/>
      <c r="EN165" s="16"/>
      <c r="EO165" s="16"/>
      <c r="EP165" s="16"/>
      <c r="EQ165" s="54"/>
      <c r="ER165" s="54"/>
      <c r="ES165" s="54"/>
      <c r="ET165" s="54"/>
      <c r="EU165" s="5"/>
      <c r="EV165" s="5"/>
      <c r="EW165" s="5"/>
      <c r="EX165" s="16"/>
      <c r="EY165" s="16"/>
      <c r="EZ165" s="16"/>
      <c r="FA165" s="16"/>
      <c r="FB165" s="54"/>
      <c r="FC165" s="54"/>
      <c r="FD165" s="54"/>
      <c r="FE165" s="54"/>
      <c r="FF165" s="5"/>
      <c r="FG165" s="5"/>
      <c r="FH165" s="5"/>
      <c r="FI165" s="16"/>
      <c r="FJ165" s="16"/>
      <c r="FK165" s="16"/>
      <c r="FL165" s="16"/>
      <c r="FM165" s="54"/>
      <c r="FN165" s="54"/>
      <c r="FO165" s="54"/>
      <c r="FP165" s="54"/>
      <c r="FQ165" s="5"/>
      <c r="FR165" s="5"/>
      <c r="FS165" s="5"/>
      <c r="FT165" s="16"/>
      <c r="FU165" s="16"/>
      <c r="FV165" s="16"/>
      <c r="FW165" s="16"/>
      <c r="FX165" s="54"/>
      <c r="FY165" s="54"/>
      <c r="FZ165" s="54"/>
      <c r="GA165" s="54"/>
      <c r="GB165" s="5"/>
      <c r="GC165" s="5"/>
      <c r="GD165" s="5"/>
      <c r="GE165" s="16"/>
      <c r="GF165" s="16"/>
      <c r="GG165" s="16"/>
      <c r="GH165" s="16"/>
      <c r="GI165" s="54"/>
      <c r="GJ165" s="54"/>
      <c r="GK165" s="54"/>
      <c r="GL165" s="54"/>
      <c r="GM165" s="5"/>
      <c r="GN165" s="5"/>
      <c r="GO165" s="5"/>
      <c r="GP165" s="16"/>
      <c r="GQ165" s="16"/>
      <c r="GR165" s="16"/>
      <c r="GS165" s="16"/>
      <c r="GT165" s="54"/>
      <c r="GU165" s="54"/>
      <c r="GV165" s="54"/>
      <c r="GW165" s="54"/>
      <c r="GX165" s="5"/>
      <c r="GY165" s="5"/>
      <c r="GZ165" s="5"/>
      <c r="HA165" s="16"/>
      <c r="HB165" s="16"/>
      <c r="HC165" s="16"/>
      <c r="HD165" s="16"/>
      <c r="HE165" s="54"/>
      <c r="HF165" s="54"/>
      <c r="HG165" s="54"/>
      <c r="HH165" s="54"/>
      <c r="HI165" s="5"/>
      <c r="HJ165" s="5"/>
      <c r="HK165" s="5"/>
      <c r="HL165" s="16"/>
      <c r="HM165" s="16"/>
      <c r="HN165" s="16"/>
      <c r="HO165" s="16"/>
      <c r="HP165" s="54"/>
      <c r="HQ165" s="54"/>
      <c r="HR165" s="54"/>
      <c r="HS165" s="54"/>
      <c r="HT165" s="5"/>
      <c r="HU165" s="5"/>
      <c r="HV165" s="5"/>
      <c r="HW165" s="16"/>
      <c r="HX165" s="16"/>
      <c r="HY165" s="16"/>
      <c r="HZ165" s="16"/>
      <c r="IA165" s="54"/>
      <c r="IB165" s="54"/>
      <c r="IC165" s="54"/>
      <c r="ID165" s="54"/>
      <c r="IE165" s="5"/>
      <c r="IF165" s="5"/>
      <c r="IG165" s="5"/>
      <c r="IH165" s="16"/>
      <c r="II165" s="16"/>
      <c r="IJ165" s="16"/>
      <c r="IK165" s="16"/>
      <c r="IL165" s="54"/>
      <c r="IM165" s="54"/>
      <c r="IN165" s="54"/>
      <c r="IO165" s="54"/>
      <c r="IP165" s="5"/>
      <c r="IQ165" s="5"/>
      <c r="IR165" s="5"/>
      <c r="IS165" s="16"/>
      <c r="IT165" s="16"/>
      <c r="IU165" s="16"/>
    </row>
    <row r="166" spans="1:255" ht="12" customHeight="1">
      <c r="A166" s="16">
        <v>39793</v>
      </c>
      <c r="B166" s="16">
        <v>39798</v>
      </c>
      <c r="C166" s="67" t="s">
        <v>474</v>
      </c>
      <c r="D166" s="133">
        <v>0</v>
      </c>
      <c r="E166" s="133">
        <v>0</v>
      </c>
      <c r="F166" s="5">
        <v>5.0599999999999996</v>
      </c>
      <c r="G166" s="5" t="s">
        <v>224</v>
      </c>
      <c r="H166" s="5" t="s">
        <v>224</v>
      </c>
      <c r="I166" s="5" t="s">
        <v>224</v>
      </c>
      <c r="J166" s="5" t="s">
        <v>224</v>
      </c>
      <c r="K166" s="16"/>
      <c r="L166" s="16"/>
      <c r="M166" s="16"/>
      <c r="N166" s="16"/>
      <c r="O166" s="54"/>
      <c r="P166" s="54"/>
      <c r="Q166" s="54"/>
      <c r="R166" s="54"/>
      <c r="S166" s="5"/>
      <c r="T166" s="5"/>
      <c r="U166" s="5"/>
      <c r="V166" s="16"/>
      <c r="W166" s="16"/>
      <c r="X166" s="16"/>
      <c r="Y166" s="16"/>
      <c r="Z166" s="54"/>
      <c r="AA166" s="54"/>
      <c r="AB166" s="54"/>
      <c r="AC166" s="54"/>
      <c r="AD166" s="5"/>
      <c r="AE166" s="5"/>
      <c r="AF166" s="5"/>
      <c r="AG166" s="16"/>
      <c r="AH166" s="16"/>
      <c r="AI166" s="16"/>
      <c r="AJ166" s="16"/>
      <c r="AK166" s="54"/>
      <c r="AL166" s="54"/>
      <c r="AM166" s="54"/>
      <c r="AN166" s="54"/>
      <c r="AO166" s="5"/>
      <c r="AP166" s="5"/>
      <c r="AQ166" s="5"/>
      <c r="AR166" s="16"/>
      <c r="AS166" s="16"/>
      <c r="AT166" s="16"/>
      <c r="AU166" s="16"/>
      <c r="AV166" s="54"/>
      <c r="AW166" s="54"/>
      <c r="AX166" s="54"/>
      <c r="AY166" s="54"/>
      <c r="AZ166" s="5"/>
      <c r="BA166" s="5"/>
      <c r="BB166" s="5"/>
      <c r="BC166" s="16"/>
      <c r="BD166" s="16"/>
      <c r="BE166" s="16"/>
      <c r="BF166" s="16"/>
      <c r="BG166" s="54"/>
      <c r="BH166" s="54"/>
      <c r="BI166" s="54"/>
      <c r="BJ166" s="54"/>
      <c r="BK166" s="5"/>
      <c r="BL166" s="5"/>
      <c r="BM166" s="5"/>
      <c r="BN166" s="16"/>
      <c r="BO166" s="16"/>
      <c r="BP166" s="16"/>
      <c r="BQ166" s="16"/>
      <c r="BR166" s="54"/>
      <c r="BS166" s="54"/>
      <c r="BT166" s="54"/>
      <c r="BU166" s="54"/>
      <c r="BV166" s="5"/>
      <c r="BW166" s="5"/>
      <c r="BX166" s="5"/>
      <c r="BY166" s="16"/>
      <c r="BZ166" s="16"/>
      <c r="CA166" s="16"/>
      <c r="CB166" s="16"/>
      <c r="CC166" s="54"/>
      <c r="CD166" s="54"/>
      <c r="CE166" s="54"/>
      <c r="CF166" s="54"/>
      <c r="CG166" s="5"/>
      <c r="CH166" s="5"/>
      <c r="CI166" s="5"/>
      <c r="CJ166" s="16"/>
      <c r="CK166" s="16"/>
      <c r="CL166" s="16"/>
      <c r="CM166" s="16"/>
      <c r="CN166" s="54"/>
      <c r="CO166" s="54"/>
      <c r="CP166" s="54"/>
      <c r="CQ166" s="54"/>
      <c r="CR166" s="5"/>
      <c r="CS166" s="5"/>
      <c r="CT166" s="5"/>
      <c r="CU166" s="16"/>
      <c r="CV166" s="16"/>
      <c r="CW166" s="16"/>
      <c r="CX166" s="16"/>
      <c r="CY166" s="54"/>
      <c r="CZ166" s="54"/>
      <c r="DA166" s="54"/>
      <c r="DB166" s="54"/>
      <c r="DC166" s="5"/>
      <c r="DD166" s="5"/>
      <c r="DE166" s="5"/>
      <c r="DF166" s="16"/>
      <c r="DG166" s="16"/>
      <c r="DH166" s="16"/>
      <c r="DI166" s="16"/>
      <c r="DJ166" s="54"/>
      <c r="DK166" s="54"/>
      <c r="DL166" s="54"/>
      <c r="DM166" s="54"/>
      <c r="DN166" s="5"/>
      <c r="DO166" s="5"/>
      <c r="DP166" s="5"/>
      <c r="DQ166" s="16"/>
      <c r="DR166" s="16"/>
      <c r="DS166" s="16"/>
      <c r="DT166" s="16"/>
      <c r="DU166" s="54"/>
      <c r="DV166" s="54"/>
      <c r="DW166" s="54"/>
      <c r="DX166" s="54"/>
      <c r="DY166" s="5"/>
      <c r="DZ166" s="5"/>
      <c r="EA166" s="5"/>
      <c r="EB166" s="16"/>
      <c r="EC166" s="16"/>
      <c r="ED166" s="16"/>
      <c r="EE166" s="16"/>
      <c r="EF166" s="54"/>
      <c r="EG166" s="54"/>
      <c r="EH166" s="54"/>
      <c r="EI166" s="54"/>
      <c r="EJ166" s="5"/>
      <c r="EK166" s="5"/>
      <c r="EL166" s="5"/>
      <c r="EM166" s="16"/>
      <c r="EN166" s="16"/>
      <c r="EO166" s="16"/>
      <c r="EP166" s="16"/>
      <c r="EQ166" s="54"/>
      <c r="ER166" s="54"/>
      <c r="ES166" s="54"/>
      <c r="ET166" s="54"/>
      <c r="EU166" s="5"/>
      <c r="EV166" s="5"/>
      <c r="EW166" s="5"/>
      <c r="EX166" s="16"/>
      <c r="EY166" s="16"/>
      <c r="EZ166" s="16"/>
      <c r="FA166" s="16"/>
      <c r="FB166" s="54"/>
      <c r="FC166" s="54"/>
      <c r="FD166" s="54"/>
      <c r="FE166" s="54"/>
      <c r="FF166" s="5"/>
      <c r="FG166" s="5"/>
      <c r="FH166" s="5"/>
      <c r="FI166" s="16"/>
      <c r="FJ166" s="16"/>
      <c r="FK166" s="16"/>
      <c r="FL166" s="16"/>
      <c r="FM166" s="54"/>
      <c r="FN166" s="54"/>
      <c r="FO166" s="54"/>
      <c r="FP166" s="54"/>
      <c r="FQ166" s="5"/>
      <c r="FR166" s="5"/>
      <c r="FS166" s="5"/>
      <c r="FT166" s="16"/>
      <c r="FU166" s="16"/>
      <c r="FV166" s="16"/>
      <c r="FW166" s="16"/>
      <c r="FX166" s="54"/>
      <c r="FY166" s="54"/>
      <c r="FZ166" s="54"/>
      <c r="GA166" s="54"/>
      <c r="GB166" s="5"/>
      <c r="GC166" s="5"/>
      <c r="GD166" s="5"/>
      <c r="GE166" s="16"/>
      <c r="GF166" s="16"/>
      <c r="GG166" s="16"/>
      <c r="GH166" s="16"/>
      <c r="GI166" s="54"/>
      <c r="GJ166" s="54"/>
      <c r="GK166" s="54"/>
      <c r="GL166" s="54"/>
      <c r="GM166" s="5"/>
      <c r="GN166" s="5"/>
      <c r="GO166" s="5"/>
      <c r="GP166" s="16"/>
      <c r="GQ166" s="16"/>
      <c r="GR166" s="16"/>
      <c r="GS166" s="16"/>
      <c r="GT166" s="54"/>
      <c r="GU166" s="54"/>
      <c r="GV166" s="54"/>
      <c r="GW166" s="54"/>
      <c r="GX166" s="5"/>
      <c r="GY166" s="5"/>
      <c r="GZ166" s="5"/>
      <c r="HA166" s="16"/>
      <c r="HB166" s="16"/>
      <c r="HC166" s="16"/>
      <c r="HD166" s="16"/>
      <c r="HE166" s="54"/>
      <c r="HF166" s="54"/>
      <c r="HG166" s="54"/>
      <c r="HH166" s="54"/>
      <c r="HI166" s="5"/>
      <c r="HJ166" s="5"/>
      <c r="HK166" s="5"/>
      <c r="HL166" s="16"/>
      <c r="HM166" s="16"/>
      <c r="HN166" s="16"/>
      <c r="HO166" s="16"/>
      <c r="HP166" s="54"/>
      <c r="HQ166" s="54"/>
      <c r="HR166" s="54"/>
      <c r="HS166" s="54"/>
      <c r="HT166" s="5"/>
      <c r="HU166" s="5"/>
      <c r="HV166" s="5"/>
      <c r="HW166" s="16"/>
      <c r="HX166" s="16"/>
      <c r="HY166" s="16"/>
      <c r="HZ166" s="16"/>
      <c r="IA166" s="54"/>
      <c r="IB166" s="54"/>
      <c r="IC166" s="54"/>
      <c r="ID166" s="54"/>
      <c r="IE166" s="5"/>
      <c r="IF166" s="5"/>
      <c r="IG166" s="5"/>
      <c r="IH166" s="16"/>
      <c r="II166" s="16"/>
      <c r="IJ166" s="16"/>
      <c r="IK166" s="16"/>
      <c r="IL166" s="54"/>
      <c r="IM166" s="54"/>
      <c r="IN166" s="54"/>
      <c r="IO166" s="54"/>
      <c r="IP166" s="5"/>
      <c r="IQ166" s="5"/>
      <c r="IR166" s="5"/>
      <c r="IS166" s="16"/>
      <c r="IT166" s="16"/>
      <c r="IU166" s="16"/>
    </row>
    <row r="167" spans="1:255" ht="12" customHeight="1">
      <c r="A167" s="16">
        <v>39793</v>
      </c>
      <c r="B167" s="16">
        <v>39819</v>
      </c>
      <c r="C167" s="16" t="s">
        <v>2026</v>
      </c>
      <c r="D167" s="133">
        <v>0</v>
      </c>
      <c r="E167" s="133">
        <v>0</v>
      </c>
      <c r="F167" s="5">
        <v>5.05</v>
      </c>
      <c r="G167" s="5" t="s">
        <v>224</v>
      </c>
      <c r="H167" s="5" t="s">
        <v>224</v>
      </c>
      <c r="I167" s="5" t="s">
        <v>224</v>
      </c>
      <c r="J167" s="5" t="s">
        <v>224</v>
      </c>
      <c r="K167" s="16"/>
      <c r="L167" s="16"/>
      <c r="M167" s="16"/>
      <c r="N167" s="16"/>
      <c r="O167" s="54"/>
      <c r="P167" s="54"/>
      <c r="Q167" s="54"/>
      <c r="R167" s="54"/>
      <c r="S167" s="5"/>
      <c r="T167" s="5"/>
      <c r="U167" s="5"/>
      <c r="V167" s="16"/>
      <c r="W167" s="16"/>
      <c r="X167" s="16"/>
      <c r="Y167" s="16"/>
      <c r="Z167" s="54"/>
      <c r="AA167" s="54"/>
      <c r="AB167" s="54"/>
      <c r="AC167" s="54"/>
      <c r="AD167" s="5"/>
      <c r="AE167" s="5"/>
      <c r="AF167" s="5"/>
      <c r="AG167" s="16"/>
      <c r="AH167" s="16"/>
      <c r="AI167" s="16"/>
      <c r="AJ167" s="16"/>
      <c r="AK167" s="54"/>
      <c r="AL167" s="54"/>
      <c r="AM167" s="54"/>
      <c r="AN167" s="54"/>
      <c r="AO167" s="5"/>
      <c r="AP167" s="5"/>
      <c r="AQ167" s="5"/>
      <c r="AR167" s="16"/>
      <c r="AS167" s="16"/>
      <c r="AT167" s="16"/>
      <c r="AU167" s="16"/>
      <c r="AV167" s="54"/>
      <c r="AW167" s="54"/>
      <c r="AX167" s="54"/>
      <c r="AY167" s="54"/>
      <c r="AZ167" s="5"/>
      <c r="BA167" s="5"/>
      <c r="BB167" s="5"/>
      <c r="BC167" s="16"/>
      <c r="BD167" s="16"/>
      <c r="BE167" s="16"/>
      <c r="BF167" s="16"/>
      <c r="BG167" s="54"/>
      <c r="BH167" s="54"/>
      <c r="BI167" s="54"/>
      <c r="BJ167" s="54"/>
      <c r="BK167" s="5"/>
      <c r="BL167" s="5"/>
      <c r="BM167" s="5"/>
      <c r="BN167" s="16"/>
      <c r="BO167" s="16"/>
      <c r="BP167" s="16"/>
      <c r="BQ167" s="16"/>
      <c r="BR167" s="54"/>
      <c r="BS167" s="54"/>
      <c r="BT167" s="54"/>
      <c r="BU167" s="54"/>
      <c r="BV167" s="5"/>
      <c r="BW167" s="5"/>
      <c r="BX167" s="5"/>
      <c r="BY167" s="16"/>
      <c r="BZ167" s="16"/>
      <c r="CA167" s="16"/>
      <c r="CB167" s="16"/>
      <c r="CC167" s="54"/>
      <c r="CD167" s="54"/>
      <c r="CE167" s="54"/>
      <c r="CF167" s="54"/>
      <c r="CG167" s="5"/>
      <c r="CH167" s="5"/>
      <c r="CI167" s="5"/>
      <c r="CJ167" s="16"/>
      <c r="CK167" s="16"/>
      <c r="CL167" s="16"/>
      <c r="CM167" s="16"/>
      <c r="CN167" s="54"/>
      <c r="CO167" s="54"/>
      <c r="CP167" s="54"/>
      <c r="CQ167" s="54"/>
      <c r="CR167" s="5"/>
      <c r="CS167" s="5"/>
      <c r="CT167" s="5"/>
      <c r="CU167" s="16"/>
      <c r="CV167" s="16"/>
      <c r="CW167" s="16"/>
      <c r="CX167" s="16"/>
      <c r="CY167" s="54"/>
      <c r="CZ167" s="54"/>
      <c r="DA167" s="54"/>
      <c r="DB167" s="54"/>
      <c r="DC167" s="5"/>
      <c r="DD167" s="5"/>
      <c r="DE167" s="5"/>
      <c r="DF167" s="16"/>
      <c r="DG167" s="16"/>
      <c r="DH167" s="16"/>
      <c r="DI167" s="16"/>
      <c r="DJ167" s="54"/>
      <c r="DK167" s="54"/>
      <c r="DL167" s="54"/>
      <c r="DM167" s="54"/>
      <c r="DN167" s="5"/>
      <c r="DO167" s="5"/>
      <c r="DP167" s="5"/>
      <c r="DQ167" s="16"/>
      <c r="DR167" s="16"/>
      <c r="DS167" s="16"/>
      <c r="DT167" s="16"/>
      <c r="DU167" s="54"/>
      <c r="DV167" s="54"/>
      <c r="DW167" s="54"/>
      <c r="DX167" s="54"/>
      <c r="DY167" s="5"/>
      <c r="DZ167" s="5"/>
      <c r="EA167" s="5"/>
      <c r="EB167" s="16"/>
      <c r="EC167" s="16"/>
      <c r="ED167" s="16"/>
      <c r="EE167" s="16"/>
      <c r="EF167" s="54"/>
      <c r="EG167" s="54"/>
      <c r="EH167" s="54"/>
      <c r="EI167" s="54"/>
      <c r="EJ167" s="5"/>
      <c r="EK167" s="5"/>
      <c r="EL167" s="5"/>
      <c r="EM167" s="16"/>
      <c r="EN167" s="16"/>
      <c r="EO167" s="16"/>
      <c r="EP167" s="16"/>
      <c r="EQ167" s="54"/>
      <c r="ER167" s="54"/>
      <c r="ES167" s="54"/>
      <c r="ET167" s="54"/>
      <c r="EU167" s="5"/>
      <c r="EV167" s="5"/>
      <c r="EW167" s="5"/>
      <c r="EX167" s="16"/>
      <c r="EY167" s="16"/>
      <c r="EZ167" s="16"/>
      <c r="FA167" s="16"/>
      <c r="FB167" s="54"/>
      <c r="FC167" s="54"/>
      <c r="FD167" s="54"/>
      <c r="FE167" s="54"/>
      <c r="FF167" s="5"/>
      <c r="FG167" s="5"/>
      <c r="FH167" s="5"/>
      <c r="FI167" s="16"/>
      <c r="FJ167" s="16"/>
      <c r="FK167" s="16"/>
      <c r="FL167" s="16"/>
      <c r="FM167" s="54"/>
      <c r="FN167" s="54"/>
      <c r="FO167" s="54"/>
      <c r="FP167" s="54"/>
      <c r="FQ167" s="5"/>
      <c r="FR167" s="5"/>
      <c r="FS167" s="5"/>
      <c r="FT167" s="16"/>
      <c r="FU167" s="16"/>
      <c r="FV167" s="16"/>
      <c r="FW167" s="16"/>
      <c r="FX167" s="54"/>
      <c r="FY167" s="54"/>
      <c r="FZ167" s="54"/>
      <c r="GA167" s="54"/>
      <c r="GB167" s="5"/>
      <c r="GC167" s="5"/>
      <c r="GD167" s="5"/>
      <c r="GE167" s="16"/>
      <c r="GF167" s="16"/>
      <c r="GG167" s="16"/>
      <c r="GH167" s="16"/>
      <c r="GI167" s="54"/>
      <c r="GJ167" s="54"/>
      <c r="GK167" s="54"/>
      <c r="GL167" s="54"/>
      <c r="GM167" s="5"/>
      <c r="GN167" s="5"/>
      <c r="GO167" s="5"/>
      <c r="GP167" s="16"/>
      <c r="GQ167" s="16"/>
      <c r="GR167" s="16"/>
      <c r="GS167" s="16"/>
      <c r="GT167" s="54"/>
      <c r="GU167" s="54"/>
      <c r="GV167" s="54"/>
      <c r="GW167" s="54"/>
      <c r="GX167" s="5"/>
      <c r="GY167" s="5"/>
      <c r="GZ167" s="5"/>
      <c r="HA167" s="16"/>
      <c r="HB167" s="16"/>
      <c r="HC167" s="16"/>
      <c r="HD167" s="16"/>
      <c r="HE167" s="54"/>
      <c r="HF167" s="54"/>
      <c r="HG167" s="54"/>
      <c r="HH167" s="54"/>
      <c r="HI167" s="5"/>
      <c r="HJ167" s="5"/>
      <c r="HK167" s="5"/>
      <c r="HL167" s="16"/>
      <c r="HM167" s="16"/>
      <c r="HN167" s="16"/>
      <c r="HO167" s="16"/>
      <c r="HP167" s="54"/>
      <c r="HQ167" s="54"/>
      <c r="HR167" s="54"/>
      <c r="HS167" s="54"/>
      <c r="HT167" s="5"/>
      <c r="HU167" s="5"/>
      <c r="HV167" s="5"/>
      <c r="HW167" s="16"/>
      <c r="HX167" s="16"/>
      <c r="HY167" s="16"/>
      <c r="HZ167" s="16"/>
      <c r="IA167" s="54"/>
      <c r="IB167" s="54"/>
      <c r="IC167" s="54"/>
      <c r="ID167" s="54"/>
      <c r="IE167" s="5"/>
      <c r="IF167" s="5"/>
      <c r="IG167" s="5"/>
      <c r="IH167" s="16"/>
      <c r="II167" s="16"/>
      <c r="IJ167" s="16"/>
      <c r="IK167" s="16"/>
      <c r="IL167" s="54"/>
      <c r="IM167" s="54"/>
      <c r="IN167" s="54"/>
      <c r="IO167" s="54"/>
      <c r="IP167" s="5"/>
      <c r="IQ167" s="5"/>
      <c r="IR167" s="5"/>
      <c r="IS167" s="16"/>
      <c r="IT167" s="16"/>
      <c r="IU167" s="16"/>
    </row>
    <row r="168" spans="1:255" ht="12" customHeight="1">
      <c r="A168" s="16">
        <v>39793</v>
      </c>
      <c r="B168" s="16">
        <v>39819</v>
      </c>
      <c r="C168" s="67" t="s">
        <v>474</v>
      </c>
      <c r="D168" s="133">
        <v>0</v>
      </c>
      <c r="E168" s="133">
        <v>0</v>
      </c>
      <c r="F168" s="5">
        <v>5.38</v>
      </c>
      <c r="G168" s="5" t="s">
        <v>224</v>
      </c>
      <c r="H168" s="5" t="s">
        <v>224</v>
      </c>
      <c r="I168" s="5" t="s">
        <v>224</v>
      </c>
      <c r="J168" s="5" t="s">
        <v>224</v>
      </c>
      <c r="K168" s="16"/>
      <c r="L168" s="16"/>
      <c r="M168" s="16"/>
      <c r="N168" s="16"/>
      <c r="O168" s="54"/>
      <c r="P168" s="54"/>
      <c r="Q168" s="54"/>
      <c r="R168" s="54"/>
      <c r="S168" s="5"/>
      <c r="T168" s="5"/>
      <c r="U168" s="5"/>
      <c r="V168" s="16"/>
      <c r="W168" s="16"/>
      <c r="X168" s="16"/>
      <c r="Y168" s="16"/>
      <c r="Z168" s="54"/>
      <c r="AA168" s="54"/>
      <c r="AB168" s="54"/>
      <c r="AC168" s="54"/>
      <c r="AD168" s="5"/>
      <c r="AE168" s="5"/>
      <c r="AF168" s="5"/>
      <c r="AG168" s="16"/>
      <c r="AH168" s="16"/>
      <c r="AI168" s="16"/>
      <c r="AJ168" s="16"/>
      <c r="AK168" s="54"/>
      <c r="AL168" s="54"/>
      <c r="AM168" s="54"/>
      <c r="AN168" s="54"/>
      <c r="AO168" s="5"/>
      <c r="AP168" s="5"/>
      <c r="AQ168" s="5"/>
      <c r="AR168" s="16"/>
      <c r="AS168" s="16"/>
      <c r="AT168" s="16"/>
      <c r="AU168" s="16"/>
      <c r="AV168" s="54"/>
      <c r="AW168" s="54"/>
      <c r="AX168" s="54"/>
      <c r="AY168" s="54"/>
      <c r="AZ168" s="5"/>
      <c r="BA168" s="5"/>
      <c r="BB168" s="5"/>
      <c r="BC168" s="16"/>
      <c r="BD168" s="16"/>
      <c r="BE168" s="16"/>
      <c r="BF168" s="16"/>
      <c r="BG168" s="54"/>
      <c r="BH168" s="54"/>
      <c r="BI168" s="54"/>
      <c r="BJ168" s="54"/>
      <c r="BK168" s="5"/>
      <c r="BL168" s="5"/>
      <c r="BM168" s="5"/>
      <c r="BN168" s="16"/>
      <c r="BO168" s="16"/>
      <c r="BP168" s="16"/>
      <c r="BQ168" s="16"/>
      <c r="BR168" s="54"/>
      <c r="BS168" s="54"/>
      <c r="BT168" s="54"/>
      <c r="BU168" s="54"/>
      <c r="BV168" s="5"/>
      <c r="BW168" s="5"/>
      <c r="BX168" s="5"/>
      <c r="BY168" s="16"/>
      <c r="BZ168" s="16"/>
      <c r="CA168" s="16"/>
      <c r="CB168" s="16"/>
      <c r="CC168" s="54"/>
      <c r="CD168" s="54"/>
      <c r="CE168" s="54"/>
      <c r="CF168" s="54"/>
      <c r="CG168" s="5"/>
      <c r="CH168" s="5"/>
      <c r="CI168" s="5"/>
      <c r="CJ168" s="16"/>
      <c r="CK168" s="16"/>
      <c r="CL168" s="16"/>
      <c r="CM168" s="16"/>
      <c r="CN168" s="54"/>
      <c r="CO168" s="54"/>
      <c r="CP168" s="54"/>
      <c r="CQ168" s="54"/>
      <c r="CR168" s="5"/>
      <c r="CS168" s="5"/>
      <c r="CT168" s="5"/>
      <c r="CU168" s="16"/>
      <c r="CV168" s="16"/>
      <c r="CW168" s="16"/>
      <c r="CX168" s="16"/>
      <c r="CY168" s="54"/>
      <c r="CZ168" s="54"/>
      <c r="DA168" s="54"/>
      <c r="DB168" s="54"/>
      <c r="DC168" s="5"/>
      <c r="DD168" s="5"/>
      <c r="DE168" s="5"/>
      <c r="DF168" s="16"/>
      <c r="DG168" s="16"/>
      <c r="DH168" s="16"/>
      <c r="DI168" s="16"/>
      <c r="DJ168" s="54"/>
      <c r="DK168" s="54"/>
      <c r="DL168" s="54"/>
      <c r="DM168" s="54"/>
      <c r="DN168" s="5"/>
      <c r="DO168" s="5"/>
      <c r="DP168" s="5"/>
      <c r="DQ168" s="16"/>
      <c r="DR168" s="16"/>
      <c r="DS168" s="16"/>
      <c r="DT168" s="16"/>
      <c r="DU168" s="54"/>
      <c r="DV168" s="54"/>
      <c r="DW168" s="54"/>
      <c r="DX168" s="54"/>
      <c r="DY168" s="5"/>
      <c r="DZ168" s="5"/>
      <c r="EA168" s="5"/>
      <c r="EB168" s="16"/>
      <c r="EC168" s="16"/>
      <c r="ED168" s="16"/>
      <c r="EE168" s="16"/>
      <c r="EF168" s="54"/>
      <c r="EG168" s="54"/>
      <c r="EH168" s="54"/>
      <c r="EI168" s="54"/>
      <c r="EJ168" s="5"/>
      <c r="EK168" s="5"/>
      <c r="EL168" s="5"/>
      <c r="EM168" s="16"/>
      <c r="EN168" s="16"/>
      <c r="EO168" s="16"/>
      <c r="EP168" s="16"/>
      <c r="EQ168" s="54"/>
      <c r="ER168" s="54"/>
      <c r="ES168" s="54"/>
      <c r="ET168" s="54"/>
      <c r="EU168" s="5"/>
      <c r="EV168" s="5"/>
      <c r="EW168" s="5"/>
      <c r="EX168" s="16"/>
      <c r="EY168" s="16"/>
      <c r="EZ168" s="16"/>
      <c r="FA168" s="16"/>
      <c r="FB168" s="54"/>
      <c r="FC168" s="54"/>
      <c r="FD168" s="54"/>
      <c r="FE168" s="54"/>
      <c r="FF168" s="5"/>
      <c r="FG168" s="5"/>
      <c r="FH168" s="5"/>
      <c r="FI168" s="16"/>
      <c r="FJ168" s="16"/>
      <c r="FK168" s="16"/>
      <c r="FL168" s="16"/>
      <c r="FM168" s="54"/>
      <c r="FN168" s="54"/>
      <c r="FO168" s="54"/>
      <c r="FP168" s="54"/>
      <c r="FQ168" s="5"/>
      <c r="FR168" s="5"/>
      <c r="FS168" s="5"/>
      <c r="FT168" s="16"/>
      <c r="FU168" s="16"/>
      <c r="FV168" s="16"/>
      <c r="FW168" s="16"/>
      <c r="FX168" s="54"/>
      <c r="FY168" s="54"/>
      <c r="FZ168" s="54"/>
      <c r="GA168" s="54"/>
      <c r="GB168" s="5"/>
      <c r="GC168" s="5"/>
      <c r="GD168" s="5"/>
      <c r="GE168" s="16"/>
      <c r="GF168" s="16"/>
      <c r="GG168" s="16"/>
      <c r="GH168" s="16"/>
      <c r="GI168" s="54"/>
      <c r="GJ168" s="54"/>
      <c r="GK168" s="54"/>
      <c r="GL168" s="54"/>
      <c r="GM168" s="5"/>
      <c r="GN168" s="5"/>
      <c r="GO168" s="5"/>
      <c r="GP168" s="16"/>
      <c r="GQ168" s="16"/>
      <c r="GR168" s="16"/>
      <c r="GS168" s="16"/>
      <c r="GT168" s="54"/>
      <c r="GU168" s="54"/>
      <c r="GV168" s="54"/>
      <c r="GW168" s="54"/>
      <c r="GX168" s="5"/>
      <c r="GY168" s="5"/>
      <c r="GZ168" s="5"/>
      <c r="HA168" s="16"/>
      <c r="HB168" s="16"/>
      <c r="HC168" s="16"/>
      <c r="HD168" s="16"/>
      <c r="HE168" s="54"/>
      <c r="HF168" s="54"/>
      <c r="HG168" s="54"/>
      <c r="HH168" s="54"/>
      <c r="HI168" s="5"/>
      <c r="HJ168" s="5"/>
      <c r="HK168" s="5"/>
      <c r="HL168" s="16"/>
      <c r="HM168" s="16"/>
      <c r="HN168" s="16"/>
      <c r="HO168" s="16"/>
      <c r="HP168" s="54"/>
      <c r="HQ168" s="54"/>
      <c r="HR168" s="54"/>
      <c r="HS168" s="54"/>
      <c r="HT168" s="5"/>
      <c r="HU168" s="5"/>
      <c r="HV168" s="5"/>
      <c r="HW168" s="16"/>
      <c r="HX168" s="16"/>
      <c r="HY168" s="16"/>
      <c r="HZ168" s="16"/>
      <c r="IA168" s="54"/>
      <c r="IB168" s="54"/>
      <c r="IC168" s="54"/>
      <c r="ID168" s="54"/>
      <c r="IE168" s="5"/>
      <c r="IF168" s="5"/>
      <c r="IG168" s="5"/>
      <c r="IH168" s="16"/>
      <c r="II168" s="16"/>
      <c r="IJ168" s="16"/>
      <c r="IK168" s="16"/>
      <c r="IL168" s="54"/>
      <c r="IM168" s="54"/>
      <c r="IN168" s="54"/>
      <c r="IO168" s="54"/>
      <c r="IP168" s="5"/>
      <c r="IQ168" s="5"/>
      <c r="IR168" s="5"/>
      <c r="IS168" s="16"/>
      <c r="IT168" s="16"/>
      <c r="IU168" s="16"/>
    </row>
    <row r="169" spans="1:255" ht="12" customHeight="1">
      <c r="A169" s="16">
        <v>39794</v>
      </c>
      <c r="B169" s="16">
        <v>39798</v>
      </c>
      <c r="C169" s="16" t="s">
        <v>2026</v>
      </c>
      <c r="D169" s="133">
        <v>0</v>
      </c>
      <c r="E169" s="133">
        <v>0</v>
      </c>
      <c r="F169" s="5">
        <v>5.01</v>
      </c>
      <c r="G169" s="5" t="s">
        <v>224</v>
      </c>
      <c r="H169" s="5" t="s">
        <v>224</v>
      </c>
      <c r="I169" s="5" t="s">
        <v>224</v>
      </c>
      <c r="J169" s="5" t="s">
        <v>224</v>
      </c>
      <c r="K169" s="16"/>
      <c r="L169" s="16"/>
      <c r="M169" s="16"/>
      <c r="N169" s="16"/>
      <c r="O169" s="54"/>
      <c r="P169" s="54"/>
      <c r="Q169" s="54"/>
      <c r="R169" s="54"/>
      <c r="S169" s="5"/>
      <c r="T169" s="5"/>
      <c r="U169" s="5"/>
      <c r="V169" s="16"/>
      <c r="W169" s="16"/>
      <c r="X169" s="16"/>
      <c r="Y169" s="16"/>
      <c r="Z169" s="54"/>
      <c r="AA169" s="54"/>
      <c r="AB169" s="54"/>
      <c r="AC169" s="54"/>
      <c r="AD169" s="5"/>
      <c r="AE169" s="5"/>
      <c r="AF169" s="5"/>
      <c r="AG169" s="16"/>
      <c r="AH169" s="16"/>
      <c r="AI169" s="16"/>
      <c r="AJ169" s="16"/>
      <c r="AK169" s="54"/>
      <c r="AL169" s="54"/>
      <c r="AM169" s="54"/>
      <c r="AN169" s="54"/>
      <c r="AO169" s="5"/>
      <c r="AP169" s="5"/>
      <c r="AQ169" s="5"/>
      <c r="AR169" s="16"/>
      <c r="AS169" s="16"/>
      <c r="AT169" s="16"/>
      <c r="AU169" s="16"/>
      <c r="AV169" s="54"/>
      <c r="AW169" s="54"/>
      <c r="AX169" s="54"/>
      <c r="AY169" s="54"/>
      <c r="AZ169" s="5"/>
      <c r="BA169" s="5"/>
      <c r="BB169" s="5"/>
      <c r="BC169" s="16"/>
      <c r="BD169" s="16"/>
      <c r="BE169" s="16"/>
      <c r="BF169" s="16"/>
      <c r="BG169" s="54"/>
      <c r="BH169" s="54"/>
      <c r="BI169" s="54"/>
      <c r="BJ169" s="54"/>
      <c r="BK169" s="5"/>
      <c r="BL169" s="5"/>
      <c r="BM169" s="5"/>
      <c r="BN169" s="16"/>
      <c r="BO169" s="16"/>
      <c r="BP169" s="16"/>
      <c r="BQ169" s="16"/>
      <c r="BR169" s="54"/>
      <c r="BS169" s="54"/>
      <c r="BT169" s="54"/>
      <c r="BU169" s="54"/>
      <c r="BV169" s="5"/>
      <c r="BW169" s="5"/>
      <c r="BX169" s="5"/>
      <c r="BY169" s="16"/>
      <c r="BZ169" s="16"/>
      <c r="CA169" s="16"/>
      <c r="CB169" s="16"/>
      <c r="CC169" s="54"/>
      <c r="CD169" s="54"/>
      <c r="CE169" s="54"/>
      <c r="CF169" s="54"/>
      <c r="CG169" s="5"/>
      <c r="CH169" s="5"/>
      <c r="CI169" s="5"/>
      <c r="CJ169" s="16"/>
      <c r="CK169" s="16"/>
      <c r="CL169" s="16"/>
      <c r="CM169" s="16"/>
      <c r="CN169" s="54"/>
      <c r="CO169" s="54"/>
      <c r="CP169" s="54"/>
      <c r="CQ169" s="54"/>
      <c r="CR169" s="5"/>
      <c r="CS169" s="5"/>
      <c r="CT169" s="5"/>
      <c r="CU169" s="16"/>
      <c r="CV169" s="16"/>
      <c r="CW169" s="16"/>
      <c r="CX169" s="16"/>
      <c r="CY169" s="54"/>
      <c r="CZ169" s="54"/>
      <c r="DA169" s="54"/>
      <c r="DB169" s="54"/>
      <c r="DC169" s="5"/>
      <c r="DD169" s="5"/>
      <c r="DE169" s="5"/>
      <c r="DF169" s="16"/>
      <c r="DG169" s="16"/>
      <c r="DH169" s="16"/>
      <c r="DI169" s="16"/>
      <c r="DJ169" s="54"/>
      <c r="DK169" s="54"/>
      <c r="DL169" s="54"/>
      <c r="DM169" s="54"/>
      <c r="DN169" s="5"/>
      <c r="DO169" s="5"/>
      <c r="DP169" s="5"/>
      <c r="DQ169" s="16"/>
      <c r="DR169" s="16"/>
      <c r="DS169" s="16"/>
      <c r="DT169" s="16"/>
      <c r="DU169" s="54"/>
      <c r="DV169" s="54"/>
      <c r="DW169" s="54"/>
      <c r="DX169" s="54"/>
      <c r="DY169" s="5"/>
      <c r="DZ169" s="5"/>
      <c r="EA169" s="5"/>
      <c r="EB169" s="16"/>
      <c r="EC169" s="16"/>
      <c r="ED169" s="16"/>
      <c r="EE169" s="16"/>
      <c r="EF169" s="54"/>
      <c r="EG169" s="54"/>
      <c r="EH169" s="54"/>
      <c r="EI169" s="54"/>
      <c r="EJ169" s="5"/>
      <c r="EK169" s="5"/>
      <c r="EL169" s="5"/>
      <c r="EM169" s="16"/>
      <c r="EN169" s="16"/>
      <c r="EO169" s="16"/>
      <c r="EP169" s="16"/>
      <c r="EQ169" s="54"/>
      <c r="ER169" s="54"/>
      <c r="ES169" s="54"/>
      <c r="ET169" s="54"/>
      <c r="EU169" s="5"/>
      <c r="EV169" s="5"/>
      <c r="EW169" s="5"/>
      <c r="EX169" s="16"/>
      <c r="EY169" s="16"/>
      <c r="EZ169" s="16"/>
      <c r="FA169" s="16"/>
      <c r="FB169" s="54"/>
      <c r="FC169" s="54"/>
      <c r="FD169" s="54"/>
      <c r="FE169" s="54"/>
      <c r="FF169" s="5"/>
      <c r="FG169" s="5"/>
      <c r="FH169" s="5"/>
      <c r="FI169" s="16"/>
      <c r="FJ169" s="16"/>
      <c r="FK169" s="16"/>
      <c r="FL169" s="16"/>
      <c r="FM169" s="54"/>
      <c r="FN169" s="54"/>
      <c r="FO169" s="54"/>
      <c r="FP169" s="54"/>
      <c r="FQ169" s="5"/>
      <c r="FR169" s="5"/>
      <c r="FS169" s="5"/>
      <c r="FT169" s="16"/>
      <c r="FU169" s="16"/>
      <c r="FV169" s="16"/>
      <c r="FW169" s="16"/>
      <c r="FX169" s="54"/>
      <c r="FY169" s="54"/>
      <c r="FZ169" s="54"/>
      <c r="GA169" s="54"/>
      <c r="GB169" s="5"/>
      <c r="GC169" s="5"/>
      <c r="GD169" s="5"/>
      <c r="GE169" s="16"/>
      <c r="GF169" s="16"/>
      <c r="GG169" s="16"/>
      <c r="GH169" s="16"/>
      <c r="GI169" s="54"/>
      <c r="GJ169" s="54"/>
      <c r="GK169" s="54"/>
      <c r="GL169" s="54"/>
      <c r="GM169" s="5"/>
      <c r="GN169" s="5"/>
      <c r="GO169" s="5"/>
      <c r="GP169" s="16"/>
      <c r="GQ169" s="16"/>
      <c r="GR169" s="16"/>
      <c r="GS169" s="16"/>
      <c r="GT169" s="54"/>
      <c r="GU169" s="54"/>
      <c r="GV169" s="54"/>
      <c r="GW169" s="54"/>
      <c r="GX169" s="5"/>
      <c r="GY169" s="5"/>
      <c r="GZ169" s="5"/>
      <c r="HA169" s="16"/>
      <c r="HB169" s="16"/>
      <c r="HC169" s="16"/>
      <c r="HD169" s="16"/>
      <c r="HE169" s="54"/>
      <c r="HF169" s="54"/>
      <c r="HG169" s="54"/>
      <c r="HH169" s="54"/>
      <c r="HI169" s="5"/>
      <c r="HJ169" s="5"/>
      <c r="HK169" s="5"/>
      <c r="HL169" s="16"/>
      <c r="HM169" s="16"/>
      <c r="HN169" s="16"/>
      <c r="HO169" s="16"/>
      <c r="HP169" s="54"/>
      <c r="HQ169" s="54"/>
      <c r="HR169" s="54"/>
      <c r="HS169" s="54"/>
      <c r="HT169" s="5"/>
      <c r="HU169" s="5"/>
      <c r="HV169" s="5"/>
      <c r="HW169" s="16"/>
      <c r="HX169" s="16"/>
      <c r="HY169" s="16"/>
      <c r="HZ169" s="16"/>
      <c r="IA169" s="54"/>
      <c r="IB169" s="54"/>
      <c r="IC169" s="54"/>
      <c r="ID169" s="54"/>
      <c r="IE169" s="5"/>
      <c r="IF169" s="5"/>
      <c r="IG169" s="5"/>
      <c r="IH169" s="16"/>
      <c r="II169" s="16"/>
      <c r="IJ169" s="16"/>
      <c r="IK169" s="16"/>
      <c r="IL169" s="54"/>
      <c r="IM169" s="54"/>
      <c r="IN169" s="54"/>
      <c r="IO169" s="54"/>
      <c r="IP169" s="5"/>
      <c r="IQ169" s="5"/>
      <c r="IR169" s="5"/>
      <c r="IS169" s="16"/>
      <c r="IT169" s="16"/>
      <c r="IU169" s="16"/>
    </row>
    <row r="170" spans="1:255" ht="12" customHeight="1">
      <c r="A170" s="16">
        <v>39794</v>
      </c>
      <c r="B170" s="16">
        <v>39798</v>
      </c>
      <c r="C170" s="67" t="s">
        <v>474</v>
      </c>
      <c r="D170" s="133">
        <v>250</v>
      </c>
      <c r="E170" s="133">
        <v>250</v>
      </c>
      <c r="F170" s="5">
        <v>5.0599999999999996</v>
      </c>
      <c r="G170" s="5">
        <v>5.08</v>
      </c>
      <c r="H170" s="5">
        <v>5.08</v>
      </c>
      <c r="I170" s="5">
        <v>5.08</v>
      </c>
      <c r="J170" s="5" t="s">
        <v>224</v>
      </c>
      <c r="K170" s="16"/>
      <c r="L170" s="16"/>
      <c r="M170" s="16"/>
      <c r="N170" s="16"/>
      <c r="O170" s="54"/>
      <c r="P170" s="54"/>
      <c r="Q170" s="54"/>
      <c r="R170" s="54"/>
      <c r="S170" s="5"/>
      <c r="T170" s="5"/>
      <c r="U170" s="5"/>
      <c r="V170" s="16"/>
      <c r="W170" s="16"/>
      <c r="X170" s="16"/>
      <c r="Y170" s="16"/>
      <c r="Z170" s="54"/>
      <c r="AA170" s="54"/>
      <c r="AB170" s="54"/>
      <c r="AC170" s="54"/>
      <c r="AD170" s="5"/>
      <c r="AE170" s="5"/>
      <c r="AF170" s="5"/>
      <c r="AG170" s="16"/>
      <c r="AH170" s="16"/>
      <c r="AI170" s="16"/>
      <c r="AJ170" s="16"/>
      <c r="AK170" s="54"/>
      <c r="AL170" s="54"/>
      <c r="AM170" s="54"/>
      <c r="AN170" s="54"/>
      <c r="AO170" s="5"/>
      <c r="AP170" s="5"/>
      <c r="AQ170" s="5"/>
      <c r="AR170" s="16"/>
      <c r="AS170" s="16"/>
      <c r="AT170" s="16"/>
      <c r="AU170" s="16"/>
      <c r="AV170" s="54"/>
      <c r="AW170" s="54"/>
      <c r="AX170" s="54"/>
      <c r="AY170" s="54"/>
      <c r="AZ170" s="5"/>
      <c r="BA170" s="5"/>
      <c r="BB170" s="5"/>
      <c r="BC170" s="16"/>
      <c r="BD170" s="16"/>
      <c r="BE170" s="16"/>
      <c r="BF170" s="16"/>
      <c r="BG170" s="54"/>
      <c r="BH170" s="54"/>
      <c r="BI170" s="54"/>
      <c r="BJ170" s="54"/>
      <c r="BK170" s="5"/>
      <c r="BL170" s="5"/>
      <c r="BM170" s="5"/>
      <c r="BN170" s="16"/>
      <c r="BO170" s="16"/>
      <c r="BP170" s="16"/>
      <c r="BQ170" s="16"/>
      <c r="BR170" s="54"/>
      <c r="BS170" s="54"/>
      <c r="BT170" s="54"/>
      <c r="BU170" s="54"/>
      <c r="BV170" s="5"/>
      <c r="BW170" s="5"/>
      <c r="BX170" s="5"/>
      <c r="BY170" s="16"/>
      <c r="BZ170" s="16"/>
      <c r="CA170" s="16"/>
      <c r="CB170" s="16"/>
      <c r="CC170" s="54"/>
      <c r="CD170" s="54"/>
      <c r="CE170" s="54"/>
      <c r="CF170" s="54"/>
      <c r="CG170" s="5"/>
      <c r="CH170" s="5"/>
      <c r="CI170" s="5"/>
      <c r="CJ170" s="16"/>
      <c r="CK170" s="16"/>
      <c r="CL170" s="16"/>
      <c r="CM170" s="16"/>
      <c r="CN170" s="54"/>
      <c r="CO170" s="54"/>
      <c r="CP170" s="54"/>
      <c r="CQ170" s="54"/>
      <c r="CR170" s="5"/>
      <c r="CS170" s="5"/>
      <c r="CT170" s="5"/>
      <c r="CU170" s="16"/>
      <c r="CV170" s="16"/>
      <c r="CW170" s="16"/>
      <c r="CX170" s="16"/>
      <c r="CY170" s="54"/>
      <c r="CZ170" s="54"/>
      <c r="DA170" s="54"/>
      <c r="DB170" s="54"/>
      <c r="DC170" s="5"/>
      <c r="DD170" s="5"/>
      <c r="DE170" s="5"/>
      <c r="DF170" s="16"/>
      <c r="DG170" s="16"/>
      <c r="DH170" s="16"/>
      <c r="DI170" s="16"/>
      <c r="DJ170" s="54"/>
      <c r="DK170" s="54"/>
      <c r="DL170" s="54"/>
      <c r="DM170" s="54"/>
      <c r="DN170" s="5"/>
      <c r="DO170" s="5"/>
      <c r="DP170" s="5"/>
      <c r="DQ170" s="16"/>
      <c r="DR170" s="16"/>
      <c r="DS170" s="16"/>
      <c r="DT170" s="16"/>
      <c r="DU170" s="54"/>
      <c r="DV170" s="54"/>
      <c r="DW170" s="54"/>
      <c r="DX170" s="54"/>
      <c r="DY170" s="5"/>
      <c r="DZ170" s="5"/>
      <c r="EA170" s="5"/>
      <c r="EB170" s="16"/>
      <c r="EC170" s="16"/>
      <c r="ED170" s="16"/>
      <c r="EE170" s="16"/>
      <c r="EF170" s="54"/>
      <c r="EG170" s="54"/>
      <c r="EH170" s="54"/>
      <c r="EI170" s="54"/>
      <c r="EJ170" s="5"/>
      <c r="EK170" s="5"/>
      <c r="EL170" s="5"/>
      <c r="EM170" s="16"/>
      <c r="EN170" s="16"/>
      <c r="EO170" s="16"/>
      <c r="EP170" s="16"/>
      <c r="EQ170" s="54"/>
      <c r="ER170" s="54"/>
      <c r="ES170" s="54"/>
      <c r="ET170" s="54"/>
      <c r="EU170" s="5"/>
      <c r="EV170" s="5"/>
      <c r="EW170" s="5"/>
      <c r="EX170" s="16"/>
      <c r="EY170" s="16"/>
      <c r="EZ170" s="16"/>
      <c r="FA170" s="16"/>
      <c r="FB170" s="54"/>
      <c r="FC170" s="54"/>
      <c r="FD170" s="54"/>
      <c r="FE170" s="54"/>
      <c r="FF170" s="5"/>
      <c r="FG170" s="5"/>
      <c r="FH170" s="5"/>
      <c r="FI170" s="16"/>
      <c r="FJ170" s="16"/>
      <c r="FK170" s="16"/>
      <c r="FL170" s="16"/>
      <c r="FM170" s="54"/>
      <c r="FN170" s="54"/>
      <c r="FO170" s="54"/>
      <c r="FP170" s="54"/>
      <c r="FQ170" s="5"/>
      <c r="FR170" s="5"/>
      <c r="FS170" s="5"/>
      <c r="FT170" s="16"/>
      <c r="FU170" s="16"/>
      <c r="FV170" s="16"/>
      <c r="FW170" s="16"/>
      <c r="FX170" s="54"/>
      <c r="FY170" s="54"/>
      <c r="FZ170" s="54"/>
      <c r="GA170" s="54"/>
      <c r="GB170" s="5"/>
      <c r="GC170" s="5"/>
      <c r="GD170" s="5"/>
      <c r="GE170" s="16"/>
      <c r="GF170" s="16"/>
      <c r="GG170" s="16"/>
      <c r="GH170" s="16"/>
      <c r="GI170" s="54"/>
      <c r="GJ170" s="54"/>
      <c r="GK170" s="54"/>
      <c r="GL170" s="54"/>
      <c r="GM170" s="5"/>
      <c r="GN170" s="5"/>
      <c r="GO170" s="5"/>
      <c r="GP170" s="16"/>
      <c r="GQ170" s="16"/>
      <c r="GR170" s="16"/>
      <c r="GS170" s="16"/>
      <c r="GT170" s="54"/>
      <c r="GU170" s="54"/>
      <c r="GV170" s="54"/>
      <c r="GW170" s="54"/>
      <c r="GX170" s="5"/>
      <c r="GY170" s="5"/>
      <c r="GZ170" s="5"/>
      <c r="HA170" s="16"/>
      <c r="HB170" s="16"/>
      <c r="HC170" s="16"/>
      <c r="HD170" s="16"/>
      <c r="HE170" s="54"/>
      <c r="HF170" s="54"/>
      <c r="HG170" s="54"/>
      <c r="HH170" s="54"/>
      <c r="HI170" s="5"/>
      <c r="HJ170" s="5"/>
      <c r="HK170" s="5"/>
      <c r="HL170" s="16"/>
      <c r="HM170" s="16"/>
      <c r="HN170" s="16"/>
      <c r="HO170" s="16"/>
      <c r="HP170" s="54"/>
      <c r="HQ170" s="54"/>
      <c r="HR170" s="54"/>
      <c r="HS170" s="54"/>
      <c r="HT170" s="5"/>
      <c r="HU170" s="5"/>
      <c r="HV170" s="5"/>
      <c r="HW170" s="16"/>
      <c r="HX170" s="16"/>
      <c r="HY170" s="16"/>
      <c r="HZ170" s="16"/>
      <c r="IA170" s="54"/>
      <c r="IB170" s="54"/>
      <c r="IC170" s="54"/>
      <c r="ID170" s="54"/>
      <c r="IE170" s="5"/>
      <c r="IF170" s="5"/>
      <c r="IG170" s="5"/>
      <c r="IH170" s="16"/>
      <c r="II170" s="16"/>
      <c r="IJ170" s="16"/>
      <c r="IK170" s="16"/>
      <c r="IL170" s="54"/>
      <c r="IM170" s="54"/>
      <c r="IN170" s="54"/>
      <c r="IO170" s="54"/>
      <c r="IP170" s="5"/>
      <c r="IQ170" s="5"/>
      <c r="IR170" s="5"/>
      <c r="IS170" s="16"/>
      <c r="IT170" s="16"/>
      <c r="IU170" s="16"/>
    </row>
    <row r="171" spans="1:255" ht="12" customHeight="1">
      <c r="A171" s="16">
        <v>39794</v>
      </c>
      <c r="B171" s="16">
        <v>39819</v>
      </c>
      <c r="C171" s="16" t="s">
        <v>2026</v>
      </c>
      <c r="D171" s="133">
        <v>0</v>
      </c>
      <c r="E171" s="133">
        <v>0</v>
      </c>
      <c r="F171" s="5">
        <v>5.05</v>
      </c>
      <c r="G171" s="5" t="s">
        <v>224</v>
      </c>
      <c r="H171" s="5" t="s">
        <v>224</v>
      </c>
      <c r="I171" s="5" t="s">
        <v>224</v>
      </c>
      <c r="J171" s="5" t="s">
        <v>224</v>
      </c>
      <c r="K171" s="16"/>
      <c r="L171" s="16"/>
      <c r="M171" s="16"/>
      <c r="N171" s="16"/>
      <c r="O171" s="54"/>
      <c r="P171" s="54"/>
      <c r="Q171" s="54"/>
      <c r="R171" s="54"/>
      <c r="S171" s="5"/>
      <c r="T171" s="5"/>
      <c r="U171" s="5"/>
      <c r="V171" s="16"/>
      <c r="W171" s="16"/>
      <c r="X171" s="16"/>
      <c r="Y171" s="16"/>
      <c r="Z171" s="54"/>
      <c r="AA171" s="54"/>
      <c r="AB171" s="54"/>
      <c r="AC171" s="54"/>
      <c r="AD171" s="5"/>
      <c r="AE171" s="5"/>
      <c r="AF171" s="5"/>
      <c r="AG171" s="16"/>
      <c r="AH171" s="16"/>
      <c r="AI171" s="16"/>
      <c r="AJ171" s="16"/>
      <c r="AK171" s="54"/>
      <c r="AL171" s="54"/>
      <c r="AM171" s="54"/>
      <c r="AN171" s="54"/>
      <c r="AO171" s="5"/>
      <c r="AP171" s="5"/>
      <c r="AQ171" s="5"/>
      <c r="AR171" s="16"/>
      <c r="AS171" s="16"/>
      <c r="AT171" s="16"/>
      <c r="AU171" s="16"/>
      <c r="AV171" s="54"/>
      <c r="AW171" s="54"/>
      <c r="AX171" s="54"/>
      <c r="AY171" s="54"/>
      <c r="AZ171" s="5"/>
      <c r="BA171" s="5"/>
      <c r="BB171" s="5"/>
      <c r="BC171" s="16"/>
      <c r="BD171" s="16"/>
      <c r="BE171" s="16"/>
      <c r="BF171" s="16"/>
      <c r="BG171" s="54"/>
      <c r="BH171" s="54"/>
      <c r="BI171" s="54"/>
      <c r="BJ171" s="54"/>
      <c r="BK171" s="5"/>
      <c r="BL171" s="5"/>
      <c r="BM171" s="5"/>
      <c r="BN171" s="16"/>
      <c r="BO171" s="16"/>
      <c r="BP171" s="16"/>
      <c r="BQ171" s="16"/>
      <c r="BR171" s="54"/>
      <c r="BS171" s="54"/>
      <c r="BT171" s="54"/>
      <c r="BU171" s="54"/>
      <c r="BV171" s="5"/>
      <c r="BW171" s="5"/>
      <c r="BX171" s="5"/>
      <c r="BY171" s="16"/>
      <c r="BZ171" s="16"/>
      <c r="CA171" s="16"/>
      <c r="CB171" s="16"/>
      <c r="CC171" s="54"/>
      <c r="CD171" s="54"/>
      <c r="CE171" s="54"/>
      <c r="CF171" s="54"/>
      <c r="CG171" s="5"/>
      <c r="CH171" s="5"/>
      <c r="CI171" s="5"/>
      <c r="CJ171" s="16"/>
      <c r="CK171" s="16"/>
      <c r="CL171" s="16"/>
      <c r="CM171" s="16"/>
      <c r="CN171" s="54"/>
      <c r="CO171" s="54"/>
      <c r="CP171" s="54"/>
      <c r="CQ171" s="54"/>
      <c r="CR171" s="5"/>
      <c r="CS171" s="5"/>
      <c r="CT171" s="5"/>
      <c r="CU171" s="16"/>
      <c r="CV171" s="16"/>
      <c r="CW171" s="16"/>
      <c r="CX171" s="16"/>
      <c r="CY171" s="54"/>
      <c r="CZ171" s="54"/>
      <c r="DA171" s="54"/>
      <c r="DB171" s="54"/>
      <c r="DC171" s="5"/>
      <c r="DD171" s="5"/>
      <c r="DE171" s="5"/>
      <c r="DF171" s="16"/>
      <c r="DG171" s="16"/>
      <c r="DH171" s="16"/>
      <c r="DI171" s="16"/>
      <c r="DJ171" s="54"/>
      <c r="DK171" s="54"/>
      <c r="DL171" s="54"/>
      <c r="DM171" s="54"/>
      <c r="DN171" s="5"/>
      <c r="DO171" s="5"/>
      <c r="DP171" s="5"/>
      <c r="DQ171" s="16"/>
      <c r="DR171" s="16"/>
      <c r="DS171" s="16"/>
      <c r="DT171" s="16"/>
      <c r="DU171" s="54"/>
      <c r="DV171" s="54"/>
      <c r="DW171" s="54"/>
      <c r="DX171" s="54"/>
      <c r="DY171" s="5"/>
      <c r="DZ171" s="5"/>
      <c r="EA171" s="5"/>
      <c r="EB171" s="16"/>
      <c r="EC171" s="16"/>
      <c r="ED171" s="16"/>
      <c r="EE171" s="16"/>
      <c r="EF171" s="54"/>
      <c r="EG171" s="54"/>
      <c r="EH171" s="54"/>
      <c r="EI171" s="54"/>
      <c r="EJ171" s="5"/>
      <c r="EK171" s="5"/>
      <c r="EL171" s="5"/>
      <c r="EM171" s="16"/>
      <c r="EN171" s="16"/>
      <c r="EO171" s="16"/>
      <c r="EP171" s="16"/>
      <c r="EQ171" s="54"/>
      <c r="ER171" s="54"/>
      <c r="ES171" s="54"/>
      <c r="ET171" s="54"/>
      <c r="EU171" s="5"/>
      <c r="EV171" s="5"/>
      <c r="EW171" s="5"/>
      <c r="EX171" s="16"/>
      <c r="EY171" s="16"/>
      <c r="EZ171" s="16"/>
      <c r="FA171" s="16"/>
      <c r="FB171" s="54"/>
      <c r="FC171" s="54"/>
      <c r="FD171" s="54"/>
      <c r="FE171" s="54"/>
      <c r="FF171" s="5"/>
      <c r="FG171" s="5"/>
      <c r="FH171" s="5"/>
      <c r="FI171" s="16"/>
      <c r="FJ171" s="16"/>
      <c r="FK171" s="16"/>
      <c r="FL171" s="16"/>
      <c r="FM171" s="54"/>
      <c r="FN171" s="54"/>
      <c r="FO171" s="54"/>
      <c r="FP171" s="54"/>
      <c r="FQ171" s="5"/>
      <c r="FR171" s="5"/>
      <c r="FS171" s="5"/>
      <c r="FT171" s="16"/>
      <c r="FU171" s="16"/>
      <c r="FV171" s="16"/>
      <c r="FW171" s="16"/>
      <c r="FX171" s="54"/>
      <c r="FY171" s="54"/>
      <c r="FZ171" s="54"/>
      <c r="GA171" s="54"/>
      <c r="GB171" s="5"/>
      <c r="GC171" s="5"/>
      <c r="GD171" s="5"/>
      <c r="GE171" s="16"/>
      <c r="GF171" s="16"/>
      <c r="GG171" s="16"/>
      <c r="GH171" s="16"/>
      <c r="GI171" s="54"/>
      <c r="GJ171" s="54"/>
      <c r="GK171" s="54"/>
      <c r="GL171" s="54"/>
      <c r="GM171" s="5"/>
      <c r="GN171" s="5"/>
      <c r="GO171" s="5"/>
      <c r="GP171" s="16"/>
      <c r="GQ171" s="16"/>
      <c r="GR171" s="16"/>
      <c r="GS171" s="16"/>
      <c r="GT171" s="54"/>
      <c r="GU171" s="54"/>
      <c r="GV171" s="54"/>
      <c r="GW171" s="54"/>
      <c r="GX171" s="5"/>
      <c r="GY171" s="5"/>
      <c r="GZ171" s="5"/>
      <c r="HA171" s="16"/>
      <c r="HB171" s="16"/>
      <c r="HC171" s="16"/>
      <c r="HD171" s="16"/>
      <c r="HE171" s="54"/>
      <c r="HF171" s="54"/>
      <c r="HG171" s="54"/>
      <c r="HH171" s="54"/>
      <c r="HI171" s="5"/>
      <c r="HJ171" s="5"/>
      <c r="HK171" s="5"/>
      <c r="HL171" s="16"/>
      <c r="HM171" s="16"/>
      <c r="HN171" s="16"/>
      <c r="HO171" s="16"/>
      <c r="HP171" s="54"/>
      <c r="HQ171" s="54"/>
      <c r="HR171" s="54"/>
      <c r="HS171" s="54"/>
      <c r="HT171" s="5"/>
      <c r="HU171" s="5"/>
      <c r="HV171" s="5"/>
      <c r="HW171" s="16"/>
      <c r="HX171" s="16"/>
      <c r="HY171" s="16"/>
      <c r="HZ171" s="16"/>
      <c r="IA171" s="54"/>
      <c r="IB171" s="54"/>
      <c r="IC171" s="54"/>
      <c r="ID171" s="54"/>
      <c r="IE171" s="5"/>
      <c r="IF171" s="5"/>
      <c r="IG171" s="5"/>
      <c r="IH171" s="16"/>
      <c r="II171" s="16"/>
      <c r="IJ171" s="16"/>
      <c r="IK171" s="16"/>
      <c r="IL171" s="54"/>
      <c r="IM171" s="54"/>
      <c r="IN171" s="54"/>
      <c r="IO171" s="54"/>
      <c r="IP171" s="5"/>
      <c r="IQ171" s="5"/>
      <c r="IR171" s="5"/>
      <c r="IS171" s="16"/>
      <c r="IT171" s="16"/>
      <c r="IU171" s="16"/>
    </row>
    <row r="172" spans="1:255" ht="12" customHeight="1">
      <c r="A172" s="16">
        <v>39794</v>
      </c>
      <c r="B172" s="16">
        <v>39819</v>
      </c>
      <c r="C172" s="67" t="s">
        <v>474</v>
      </c>
      <c r="D172" s="133">
        <v>0</v>
      </c>
      <c r="E172" s="133">
        <v>0</v>
      </c>
      <c r="F172" s="5">
        <v>5.38</v>
      </c>
      <c r="G172" s="5" t="s">
        <v>224</v>
      </c>
      <c r="H172" s="5" t="s">
        <v>224</v>
      </c>
      <c r="I172" s="5" t="s">
        <v>224</v>
      </c>
      <c r="J172" s="5" t="s">
        <v>224</v>
      </c>
      <c r="K172" s="16"/>
      <c r="L172" s="16"/>
      <c r="M172" s="16"/>
      <c r="N172" s="16"/>
      <c r="O172" s="54"/>
      <c r="P172" s="54"/>
      <c r="Q172" s="54"/>
      <c r="R172" s="54"/>
      <c r="S172" s="5"/>
      <c r="T172" s="5"/>
      <c r="U172" s="5"/>
      <c r="V172" s="16"/>
      <c r="W172" s="16"/>
      <c r="X172" s="16"/>
      <c r="Y172" s="16"/>
      <c r="Z172" s="54"/>
      <c r="AA172" s="54"/>
      <c r="AB172" s="54"/>
      <c r="AC172" s="54"/>
      <c r="AD172" s="5"/>
      <c r="AE172" s="5"/>
      <c r="AF172" s="5"/>
      <c r="AG172" s="16"/>
      <c r="AH172" s="16"/>
      <c r="AI172" s="16"/>
      <c r="AJ172" s="16"/>
      <c r="AK172" s="54"/>
      <c r="AL172" s="54"/>
      <c r="AM172" s="54"/>
      <c r="AN172" s="54"/>
      <c r="AO172" s="5"/>
      <c r="AP172" s="5"/>
      <c r="AQ172" s="5"/>
      <c r="AR172" s="16"/>
      <c r="AS172" s="16"/>
      <c r="AT172" s="16"/>
      <c r="AU172" s="16"/>
      <c r="AV172" s="54"/>
      <c r="AW172" s="54"/>
      <c r="AX172" s="54"/>
      <c r="AY172" s="54"/>
      <c r="AZ172" s="5"/>
      <c r="BA172" s="5"/>
      <c r="BB172" s="5"/>
      <c r="BC172" s="16"/>
      <c r="BD172" s="16"/>
      <c r="BE172" s="16"/>
      <c r="BF172" s="16"/>
      <c r="BG172" s="54"/>
      <c r="BH172" s="54"/>
      <c r="BI172" s="54"/>
      <c r="BJ172" s="54"/>
      <c r="BK172" s="5"/>
      <c r="BL172" s="5"/>
      <c r="BM172" s="5"/>
      <c r="BN172" s="16"/>
      <c r="BO172" s="16"/>
      <c r="BP172" s="16"/>
      <c r="BQ172" s="16"/>
      <c r="BR172" s="54"/>
      <c r="BS172" s="54"/>
      <c r="BT172" s="54"/>
      <c r="BU172" s="54"/>
      <c r="BV172" s="5"/>
      <c r="BW172" s="5"/>
      <c r="BX172" s="5"/>
      <c r="BY172" s="16"/>
      <c r="BZ172" s="16"/>
      <c r="CA172" s="16"/>
      <c r="CB172" s="16"/>
      <c r="CC172" s="54"/>
      <c r="CD172" s="54"/>
      <c r="CE172" s="54"/>
      <c r="CF172" s="54"/>
      <c r="CG172" s="5"/>
      <c r="CH172" s="5"/>
      <c r="CI172" s="5"/>
      <c r="CJ172" s="16"/>
      <c r="CK172" s="16"/>
      <c r="CL172" s="16"/>
      <c r="CM172" s="16"/>
      <c r="CN172" s="54"/>
      <c r="CO172" s="54"/>
      <c r="CP172" s="54"/>
      <c r="CQ172" s="54"/>
      <c r="CR172" s="5"/>
      <c r="CS172" s="5"/>
      <c r="CT172" s="5"/>
      <c r="CU172" s="16"/>
      <c r="CV172" s="16"/>
      <c r="CW172" s="16"/>
      <c r="CX172" s="16"/>
      <c r="CY172" s="54"/>
      <c r="CZ172" s="54"/>
      <c r="DA172" s="54"/>
      <c r="DB172" s="54"/>
      <c r="DC172" s="5"/>
      <c r="DD172" s="5"/>
      <c r="DE172" s="5"/>
      <c r="DF172" s="16"/>
      <c r="DG172" s="16"/>
      <c r="DH172" s="16"/>
      <c r="DI172" s="16"/>
      <c r="DJ172" s="54"/>
      <c r="DK172" s="54"/>
      <c r="DL172" s="54"/>
      <c r="DM172" s="54"/>
      <c r="DN172" s="5"/>
      <c r="DO172" s="5"/>
      <c r="DP172" s="5"/>
      <c r="DQ172" s="16"/>
      <c r="DR172" s="16"/>
      <c r="DS172" s="16"/>
      <c r="DT172" s="16"/>
      <c r="DU172" s="54"/>
      <c r="DV172" s="54"/>
      <c r="DW172" s="54"/>
      <c r="DX172" s="54"/>
      <c r="DY172" s="5"/>
      <c r="DZ172" s="5"/>
      <c r="EA172" s="5"/>
      <c r="EB172" s="16"/>
      <c r="EC172" s="16"/>
      <c r="ED172" s="16"/>
      <c r="EE172" s="16"/>
      <c r="EF172" s="54"/>
      <c r="EG172" s="54"/>
      <c r="EH172" s="54"/>
      <c r="EI172" s="54"/>
      <c r="EJ172" s="5"/>
      <c r="EK172" s="5"/>
      <c r="EL172" s="5"/>
      <c r="EM172" s="16"/>
      <c r="EN172" s="16"/>
      <c r="EO172" s="16"/>
      <c r="EP172" s="16"/>
      <c r="EQ172" s="54"/>
      <c r="ER172" s="54"/>
      <c r="ES172" s="54"/>
      <c r="ET172" s="54"/>
      <c r="EU172" s="5"/>
      <c r="EV172" s="5"/>
      <c r="EW172" s="5"/>
      <c r="EX172" s="16"/>
      <c r="EY172" s="16"/>
      <c r="EZ172" s="16"/>
      <c r="FA172" s="16"/>
      <c r="FB172" s="54"/>
      <c r="FC172" s="54"/>
      <c r="FD172" s="54"/>
      <c r="FE172" s="54"/>
      <c r="FF172" s="5"/>
      <c r="FG172" s="5"/>
      <c r="FH172" s="5"/>
      <c r="FI172" s="16"/>
      <c r="FJ172" s="16"/>
      <c r="FK172" s="16"/>
      <c r="FL172" s="16"/>
      <c r="FM172" s="54"/>
      <c r="FN172" s="54"/>
      <c r="FO172" s="54"/>
      <c r="FP172" s="54"/>
      <c r="FQ172" s="5"/>
      <c r="FR172" s="5"/>
      <c r="FS172" s="5"/>
      <c r="FT172" s="16"/>
      <c r="FU172" s="16"/>
      <c r="FV172" s="16"/>
      <c r="FW172" s="16"/>
      <c r="FX172" s="54"/>
      <c r="FY172" s="54"/>
      <c r="FZ172" s="54"/>
      <c r="GA172" s="54"/>
      <c r="GB172" s="5"/>
      <c r="GC172" s="5"/>
      <c r="GD172" s="5"/>
      <c r="GE172" s="16"/>
      <c r="GF172" s="16"/>
      <c r="GG172" s="16"/>
      <c r="GH172" s="16"/>
      <c r="GI172" s="54"/>
      <c r="GJ172" s="54"/>
      <c r="GK172" s="54"/>
      <c r="GL172" s="54"/>
      <c r="GM172" s="5"/>
      <c r="GN172" s="5"/>
      <c r="GO172" s="5"/>
      <c r="GP172" s="16"/>
      <c r="GQ172" s="16"/>
      <c r="GR172" s="16"/>
      <c r="GS172" s="16"/>
      <c r="GT172" s="54"/>
      <c r="GU172" s="54"/>
      <c r="GV172" s="54"/>
      <c r="GW172" s="54"/>
      <c r="GX172" s="5"/>
      <c r="GY172" s="5"/>
      <c r="GZ172" s="5"/>
      <c r="HA172" s="16"/>
      <c r="HB172" s="16"/>
      <c r="HC172" s="16"/>
      <c r="HD172" s="16"/>
      <c r="HE172" s="54"/>
      <c r="HF172" s="54"/>
      <c r="HG172" s="54"/>
      <c r="HH172" s="54"/>
      <c r="HI172" s="5"/>
      <c r="HJ172" s="5"/>
      <c r="HK172" s="5"/>
      <c r="HL172" s="16"/>
      <c r="HM172" s="16"/>
      <c r="HN172" s="16"/>
      <c r="HO172" s="16"/>
      <c r="HP172" s="54"/>
      <c r="HQ172" s="54"/>
      <c r="HR172" s="54"/>
      <c r="HS172" s="54"/>
      <c r="HT172" s="5"/>
      <c r="HU172" s="5"/>
      <c r="HV172" s="5"/>
      <c r="HW172" s="16"/>
      <c r="HX172" s="16"/>
      <c r="HY172" s="16"/>
      <c r="HZ172" s="16"/>
      <c r="IA172" s="54"/>
      <c r="IB172" s="54"/>
      <c r="IC172" s="54"/>
      <c r="ID172" s="54"/>
      <c r="IE172" s="5"/>
      <c r="IF172" s="5"/>
      <c r="IG172" s="5"/>
      <c r="IH172" s="16"/>
      <c r="II172" s="16"/>
      <c r="IJ172" s="16"/>
      <c r="IK172" s="16"/>
      <c r="IL172" s="54"/>
      <c r="IM172" s="54"/>
      <c r="IN172" s="54"/>
      <c r="IO172" s="54"/>
      <c r="IP172" s="5"/>
      <c r="IQ172" s="5"/>
      <c r="IR172" s="5"/>
      <c r="IS172" s="16"/>
      <c r="IT172" s="16"/>
      <c r="IU172" s="16"/>
    </row>
    <row r="173" spans="1:255" ht="12" customHeight="1">
      <c r="A173" s="16">
        <v>39805</v>
      </c>
      <c r="B173" s="16">
        <v>39835</v>
      </c>
      <c r="C173" s="16" t="s">
        <v>2026</v>
      </c>
      <c r="D173" s="133">
        <v>0</v>
      </c>
      <c r="E173" s="133">
        <v>0</v>
      </c>
      <c r="F173" s="5">
        <v>5.0599999999999996</v>
      </c>
      <c r="G173" s="5" t="s">
        <v>224</v>
      </c>
      <c r="H173" s="5" t="s">
        <v>224</v>
      </c>
      <c r="I173" s="5" t="s">
        <v>224</v>
      </c>
      <c r="J173" s="5" t="s">
        <v>224</v>
      </c>
      <c r="K173" s="16"/>
      <c r="L173" s="16"/>
      <c r="M173" s="16"/>
      <c r="N173" s="16"/>
      <c r="O173" s="54"/>
      <c r="P173" s="54"/>
      <c r="Q173" s="54"/>
      <c r="R173" s="54"/>
      <c r="S173" s="5"/>
      <c r="T173" s="5"/>
      <c r="U173" s="5"/>
      <c r="V173" s="16"/>
      <c r="W173" s="16"/>
      <c r="X173" s="16"/>
      <c r="Y173" s="16"/>
      <c r="Z173" s="54"/>
      <c r="AA173" s="54"/>
      <c r="AB173" s="54"/>
      <c r="AC173" s="54"/>
      <c r="AD173" s="5"/>
      <c r="AE173" s="5"/>
      <c r="AF173" s="5"/>
      <c r="AG173" s="16"/>
      <c r="AH173" s="16"/>
      <c r="AI173" s="16"/>
      <c r="AJ173" s="16"/>
      <c r="AK173" s="54"/>
      <c r="AL173" s="54"/>
      <c r="AM173" s="54"/>
      <c r="AN173" s="54"/>
      <c r="AO173" s="5"/>
      <c r="AP173" s="5"/>
      <c r="AQ173" s="5"/>
      <c r="AR173" s="16"/>
      <c r="AS173" s="16"/>
      <c r="AT173" s="16"/>
      <c r="AU173" s="16"/>
      <c r="AV173" s="54"/>
      <c r="AW173" s="54"/>
      <c r="AX173" s="54"/>
      <c r="AY173" s="54"/>
      <c r="AZ173" s="5"/>
      <c r="BA173" s="5"/>
      <c r="BB173" s="5"/>
      <c r="BC173" s="16"/>
      <c r="BD173" s="16"/>
      <c r="BE173" s="16"/>
      <c r="BF173" s="16"/>
      <c r="BG173" s="54"/>
      <c r="BH173" s="54"/>
      <c r="BI173" s="54"/>
      <c r="BJ173" s="54"/>
      <c r="BK173" s="5"/>
      <c r="BL173" s="5"/>
      <c r="BM173" s="5"/>
      <c r="BN173" s="16"/>
      <c r="BO173" s="16"/>
      <c r="BP173" s="16"/>
      <c r="BQ173" s="16"/>
      <c r="BR173" s="54"/>
      <c r="BS173" s="54"/>
      <c r="BT173" s="54"/>
      <c r="BU173" s="54"/>
      <c r="BV173" s="5"/>
      <c r="BW173" s="5"/>
      <c r="BX173" s="5"/>
      <c r="BY173" s="16"/>
      <c r="BZ173" s="16"/>
      <c r="CA173" s="16"/>
      <c r="CB173" s="16"/>
      <c r="CC173" s="54"/>
      <c r="CD173" s="54"/>
      <c r="CE173" s="54"/>
      <c r="CF173" s="54"/>
      <c r="CG173" s="5"/>
      <c r="CH173" s="5"/>
      <c r="CI173" s="5"/>
      <c r="CJ173" s="16"/>
      <c r="CK173" s="16"/>
      <c r="CL173" s="16"/>
      <c r="CM173" s="16"/>
      <c r="CN173" s="54"/>
      <c r="CO173" s="54"/>
      <c r="CP173" s="54"/>
      <c r="CQ173" s="54"/>
      <c r="CR173" s="5"/>
      <c r="CS173" s="5"/>
      <c r="CT173" s="5"/>
      <c r="CU173" s="16"/>
      <c r="CV173" s="16"/>
      <c r="CW173" s="16"/>
      <c r="CX173" s="16"/>
      <c r="CY173" s="54"/>
      <c r="CZ173" s="54"/>
      <c r="DA173" s="54"/>
      <c r="DB173" s="54"/>
      <c r="DC173" s="5"/>
      <c r="DD173" s="5"/>
      <c r="DE173" s="5"/>
      <c r="DF173" s="16"/>
      <c r="DG173" s="16"/>
      <c r="DH173" s="16"/>
      <c r="DI173" s="16"/>
      <c r="DJ173" s="54"/>
      <c r="DK173" s="54"/>
      <c r="DL173" s="54"/>
      <c r="DM173" s="54"/>
      <c r="DN173" s="5"/>
      <c r="DO173" s="5"/>
      <c r="DP173" s="5"/>
      <c r="DQ173" s="16"/>
      <c r="DR173" s="16"/>
      <c r="DS173" s="16"/>
      <c r="DT173" s="16"/>
      <c r="DU173" s="54"/>
      <c r="DV173" s="54"/>
      <c r="DW173" s="54"/>
      <c r="DX173" s="54"/>
      <c r="DY173" s="5"/>
      <c r="DZ173" s="5"/>
      <c r="EA173" s="5"/>
      <c r="EB173" s="16"/>
      <c r="EC173" s="16"/>
      <c r="ED173" s="16"/>
      <c r="EE173" s="16"/>
      <c r="EF173" s="54"/>
      <c r="EG173" s="54"/>
      <c r="EH173" s="54"/>
      <c r="EI173" s="54"/>
      <c r="EJ173" s="5"/>
      <c r="EK173" s="5"/>
      <c r="EL173" s="5"/>
      <c r="EM173" s="16"/>
      <c r="EN173" s="16"/>
      <c r="EO173" s="16"/>
      <c r="EP173" s="16"/>
      <c r="EQ173" s="54"/>
      <c r="ER173" s="54"/>
      <c r="ES173" s="54"/>
      <c r="ET173" s="54"/>
      <c r="EU173" s="5"/>
      <c r="EV173" s="5"/>
      <c r="EW173" s="5"/>
      <c r="EX173" s="16"/>
      <c r="EY173" s="16"/>
      <c r="EZ173" s="16"/>
      <c r="FA173" s="16"/>
      <c r="FB173" s="54"/>
      <c r="FC173" s="54"/>
      <c r="FD173" s="54"/>
      <c r="FE173" s="54"/>
      <c r="FF173" s="5"/>
      <c r="FG173" s="5"/>
      <c r="FH173" s="5"/>
      <c r="FI173" s="16"/>
      <c r="FJ173" s="16"/>
      <c r="FK173" s="16"/>
      <c r="FL173" s="16"/>
      <c r="FM173" s="54"/>
      <c r="FN173" s="54"/>
      <c r="FO173" s="54"/>
      <c r="FP173" s="54"/>
      <c r="FQ173" s="5"/>
      <c r="FR173" s="5"/>
      <c r="FS173" s="5"/>
      <c r="FT173" s="16"/>
      <c r="FU173" s="16"/>
      <c r="FV173" s="16"/>
      <c r="FW173" s="16"/>
      <c r="FX173" s="54"/>
      <c r="FY173" s="54"/>
      <c r="FZ173" s="54"/>
      <c r="GA173" s="54"/>
      <c r="GB173" s="5"/>
      <c r="GC173" s="5"/>
      <c r="GD173" s="5"/>
      <c r="GE173" s="16"/>
      <c r="GF173" s="16"/>
      <c r="GG173" s="16"/>
      <c r="GH173" s="16"/>
      <c r="GI173" s="54"/>
      <c r="GJ173" s="54"/>
      <c r="GK173" s="54"/>
      <c r="GL173" s="54"/>
      <c r="GM173" s="5"/>
      <c r="GN173" s="5"/>
      <c r="GO173" s="5"/>
      <c r="GP173" s="16"/>
      <c r="GQ173" s="16"/>
      <c r="GR173" s="16"/>
      <c r="GS173" s="16"/>
      <c r="GT173" s="54"/>
      <c r="GU173" s="54"/>
      <c r="GV173" s="54"/>
      <c r="GW173" s="54"/>
      <c r="GX173" s="5"/>
      <c r="GY173" s="5"/>
      <c r="GZ173" s="5"/>
      <c r="HA173" s="16"/>
      <c r="HB173" s="16"/>
      <c r="HC173" s="16"/>
      <c r="HD173" s="16"/>
      <c r="HE173" s="54"/>
      <c r="HF173" s="54"/>
      <c r="HG173" s="54"/>
      <c r="HH173" s="54"/>
      <c r="HI173" s="5"/>
      <c r="HJ173" s="5"/>
      <c r="HK173" s="5"/>
      <c r="HL173" s="16"/>
      <c r="HM173" s="16"/>
      <c r="HN173" s="16"/>
      <c r="HO173" s="16"/>
      <c r="HP173" s="54"/>
      <c r="HQ173" s="54"/>
      <c r="HR173" s="54"/>
      <c r="HS173" s="54"/>
      <c r="HT173" s="5"/>
      <c r="HU173" s="5"/>
      <c r="HV173" s="5"/>
      <c r="HW173" s="16"/>
      <c r="HX173" s="16"/>
      <c r="HY173" s="16"/>
      <c r="HZ173" s="16"/>
      <c r="IA173" s="54"/>
      <c r="IB173" s="54"/>
      <c r="IC173" s="54"/>
      <c r="ID173" s="54"/>
      <c r="IE173" s="5"/>
      <c r="IF173" s="5"/>
      <c r="IG173" s="5"/>
      <c r="IH173" s="16"/>
      <c r="II173" s="16"/>
      <c r="IJ173" s="16"/>
      <c r="IK173" s="16"/>
      <c r="IL173" s="54"/>
      <c r="IM173" s="54"/>
      <c r="IN173" s="54"/>
      <c r="IO173" s="54"/>
      <c r="IP173" s="5"/>
      <c r="IQ173" s="5"/>
      <c r="IR173" s="5"/>
      <c r="IS173" s="16"/>
      <c r="IT173" s="16"/>
      <c r="IU173" s="16"/>
    </row>
    <row r="174" spans="1:255" ht="12" customHeight="1">
      <c r="A174" s="16">
        <v>39805</v>
      </c>
      <c r="B174" s="16">
        <v>39835</v>
      </c>
      <c r="C174" s="67" t="s">
        <v>474</v>
      </c>
      <c r="D174" s="133">
        <v>50</v>
      </c>
      <c r="E174" s="133">
        <v>50</v>
      </c>
      <c r="F174" s="5">
        <v>5.21</v>
      </c>
      <c r="G174" s="5">
        <v>5.22</v>
      </c>
      <c r="H174" s="5">
        <v>5.22</v>
      </c>
      <c r="I174" s="5">
        <v>5.22</v>
      </c>
      <c r="J174" s="5" t="s">
        <v>224</v>
      </c>
      <c r="K174" s="16"/>
      <c r="L174" s="16"/>
      <c r="M174" s="16"/>
      <c r="N174" s="16"/>
      <c r="O174" s="54"/>
      <c r="P174" s="54"/>
      <c r="Q174" s="54"/>
      <c r="R174" s="54"/>
      <c r="S174" s="5"/>
      <c r="T174" s="5"/>
      <c r="U174" s="5"/>
      <c r="V174" s="16"/>
      <c r="W174" s="16"/>
      <c r="X174" s="16"/>
      <c r="Y174" s="16"/>
      <c r="Z174" s="54"/>
      <c r="AA174" s="54"/>
      <c r="AB174" s="54"/>
      <c r="AC174" s="54"/>
      <c r="AD174" s="5"/>
      <c r="AE174" s="5"/>
      <c r="AF174" s="5"/>
      <c r="AG174" s="16"/>
      <c r="AH174" s="16"/>
      <c r="AI174" s="16"/>
      <c r="AJ174" s="16"/>
      <c r="AK174" s="54"/>
      <c r="AL174" s="54"/>
      <c r="AM174" s="54"/>
      <c r="AN174" s="54"/>
      <c r="AO174" s="5"/>
      <c r="AP174" s="5"/>
      <c r="AQ174" s="5"/>
      <c r="AR174" s="16"/>
      <c r="AS174" s="16"/>
      <c r="AT174" s="16"/>
      <c r="AU174" s="16"/>
      <c r="AV174" s="54"/>
      <c r="AW174" s="54"/>
      <c r="AX174" s="54"/>
      <c r="AY174" s="54"/>
      <c r="AZ174" s="5"/>
      <c r="BA174" s="5"/>
      <c r="BB174" s="5"/>
      <c r="BC174" s="16"/>
      <c r="BD174" s="16"/>
      <c r="BE174" s="16"/>
      <c r="BF174" s="16"/>
      <c r="BG174" s="54"/>
      <c r="BH174" s="54"/>
      <c r="BI174" s="54"/>
      <c r="BJ174" s="54"/>
      <c r="BK174" s="5"/>
      <c r="BL174" s="5"/>
      <c r="BM174" s="5"/>
      <c r="BN174" s="16"/>
      <c r="BO174" s="16"/>
      <c r="BP174" s="16"/>
      <c r="BQ174" s="16"/>
      <c r="BR174" s="54"/>
      <c r="BS174" s="54"/>
      <c r="BT174" s="54"/>
      <c r="BU174" s="54"/>
      <c r="BV174" s="5"/>
      <c r="BW174" s="5"/>
      <c r="BX174" s="5"/>
      <c r="BY174" s="16"/>
      <c r="BZ174" s="16"/>
      <c r="CA174" s="16"/>
      <c r="CB174" s="16"/>
      <c r="CC174" s="54"/>
      <c r="CD174" s="54"/>
      <c r="CE174" s="54"/>
      <c r="CF174" s="54"/>
      <c r="CG174" s="5"/>
      <c r="CH174" s="5"/>
      <c r="CI174" s="5"/>
      <c r="CJ174" s="16"/>
      <c r="CK174" s="16"/>
      <c r="CL174" s="16"/>
      <c r="CM174" s="16"/>
      <c r="CN174" s="54"/>
      <c r="CO174" s="54"/>
      <c r="CP174" s="54"/>
      <c r="CQ174" s="54"/>
      <c r="CR174" s="5"/>
      <c r="CS174" s="5"/>
      <c r="CT174" s="5"/>
      <c r="CU174" s="16"/>
      <c r="CV174" s="16"/>
      <c r="CW174" s="16"/>
      <c r="CX174" s="16"/>
      <c r="CY174" s="54"/>
      <c r="CZ174" s="54"/>
      <c r="DA174" s="54"/>
      <c r="DB174" s="54"/>
      <c r="DC174" s="5"/>
      <c r="DD174" s="5"/>
      <c r="DE174" s="5"/>
      <c r="DF174" s="16"/>
      <c r="DG174" s="16"/>
      <c r="DH174" s="16"/>
      <c r="DI174" s="16"/>
      <c r="DJ174" s="54"/>
      <c r="DK174" s="54"/>
      <c r="DL174" s="54"/>
      <c r="DM174" s="54"/>
      <c r="DN174" s="5"/>
      <c r="DO174" s="5"/>
      <c r="DP174" s="5"/>
      <c r="DQ174" s="16"/>
      <c r="DR174" s="16"/>
      <c r="DS174" s="16"/>
      <c r="DT174" s="16"/>
      <c r="DU174" s="54"/>
      <c r="DV174" s="54"/>
      <c r="DW174" s="54"/>
      <c r="DX174" s="54"/>
      <c r="DY174" s="5"/>
      <c r="DZ174" s="5"/>
      <c r="EA174" s="5"/>
      <c r="EB174" s="16"/>
      <c r="EC174" s="16"/>
      <c r="ED174" s="16"/>
      <c r="EE174" s="16"/>
      <c r="EF174" s="54"/>
      <c r="EG174" s="54"/>
      <c r="EH174" s="54"/>
      <c r="EI174" s="54"/>
      <c r="EJ174" s="5"/>
      <c r="EK174" s="5"/>
      <c r="EL174" s="5"/>
      <c r="EM174" s="16"/>
      <c r="EN174" s="16"/>
      <c r="EO174" s="16"/>
      <c r="EP174" s="16"/>
      <c r="EQ174" s="54"/>
      <c r="ER174" s="54"/>
      <c r="ES174" s="54"/>
      <c r="ET174" s="54"/>
      <c r="EU174" s="5"/>
      <c r="EV174" s="5"/>
      <c r="EW174" s="5"/>
      <c r="EX174" s="16"/>
      <c r="EY174" s="16"/>
      <c r="EZ174" s="16"/>
      <c r="FA174" s="16"/>
      <c r="FB174" s="54"/>
      <c r="FC174" s="54"/>
      <c r="FD174" s="54"/>
      <c r="FE174" s="54"/>
      <c r="FF174" s="5"/>
      <c r="FG174" s="5"/>
      <c r="FH174" s="5"/>
      <c r="FI174" s="16"/>
      <c r="FJ174" s="16"/>
      <c r="FK174" s="16"/>
      <c r="FL174" s="16"/>
      <c r="FM174" s="54"/>
      <c r="FN174" s="54"/>
      <c r="FO174" s="54"/>
      <c r="FP174" s="54"/>
      <c r="FQ174" s="5"/>
      <c r="FR174" s="5"/>
      <c r="FS174" s="5"/>
      <c r="FT174" s="16"/>
      <c r="FU174" s="16"/>
      <c r="FV174" s="16"/>
      <c r="FW174" s="16"/>
      <c r="FX174" s="54"/>
      <c r="FY174" s="54"/>
      <c r="FZ174" s="54"/>
      <c r="GA174" s="54"/>
      <c r="GB174" s="5"/>
      <c r="GC174" s="5"/>
      <c r="GD174" s="5"/>
      <c r="GE174" s="16"/>
      <c r="GF174" s="16"/>
      <c r="GG174" s="16"/>
      <c r="GH174" s="16"/>
      <c r="GI174" s="54"/>
      <c r="GJ174" s="54"/>
      <c r="GK174" s="54"/>
      <c r="GL174" s="54"/>
      <c r="GM174" s="5"/>
      <c r="GN174" s="5"/>
      <c r="GO174" s="5"/>
      <c r="GP174" s="16"/>
      <c r="GQ174" s="16"/>
      <c r="GR174" s="16"/>
      <c r="GS174" s="16"/>
      <c r="GT174" s="54"/>
      <c r="GU174" s="54"/>
      <c r="GV174" s="54"/>
      <c r="GW174" s="54"/>
      <c r="GX174" s="5"/>
      <c r="GY174" s="5"/>
      <c r="GZ174" s="5"/>
      <c r="HA174" s="16"/>
      <c r="HB174" s="16"/>
      <c r="HC174" s="16"/>
      <c r="HD174" s="16"/>
      <c r="HE174" s="54"/>
      <c r="HF174" s="54"/>
      <c r="HG174" s="54"/>
      <c r="HH174" s="54"/>
      <c r="HI174" s="5"/>
      <c r="HJ174" s="5"/>
      <c r="HK174" s="5"/>
      <c r="HL174" s="16"/>
      <c r="HM174" s="16"/>
      <c r="HN174" s="16"/>
      <c r="HO174" s="16"/>
      <c r="HP174" s="54"/>
      <c r="HQ174" s="54"/>
      <c r="HR174" s="54"/>
      <c r="HS174" s="54"/>
      <c r="HT174" s="5"/>
      <c r="HU174" s="5"/>
      <c r="HV174" s="5"/>
      <c r="HW174" s="16"/>
      <c r="HX174" s="16"/>
      <c r="HY174" s="16"/>
      <c r="HZ174" s="16"/>
      <c r="IA174" s="54"/>
      <c r="IB174" s="54"/>
      <c r="IC174" s="54"/>
      <c r="ID174" s="54"/>
      <c r="IE174" s="5"/>
      <c r="IF174" s="5"/>
      <c r="IG174" s="5"/>
      <c r="IH174" s="16"/>
      <c r="II174" s="16"/>
      <c r="IJ174" s="16"/>
      <c r="IK174" s="16"/>
      <c r="IL174" s="54"/>
      <c r="IM174" s="54"/>
      <c r="IN174" s="54"/>
      <c r="IO174" s="54"/>
      <c r="IP174" s="5"/>
      <c r="IQ174" s="5"/>
      <c r="IR174" s="5"/>
      <c r="IS174" s="16"/>
      <c r="IT174" s="16"/>
      <c r="IU174" s="16"/>
    </row>
    <row r="175" spans="1:255" ht="12" customHeight="1">
      <c r="A175" s="16">
        <v>39806</v>
      </c>
      <c r="B175" s="16">
        <v>39835</v>
      </c>
      <c r="C175" s="16" t="s">
        <v>2026</v>
      </c>
      <c r="D175" s="133">
        <v>0</v>
      </c>
      <c r="E175" s="133">
        <v>0</v>
      </c>
      <c r="F175" s="5">
        <v>5.04</v>
      </c>
      <c r="G175" s="5" t="s">
        <v>224</v>
      </c>
      <c r="H175" s="5" t="s">
        <v>224</v>
      </c>
      <c r="I175" s="5" t="s">
        <v>224</v>
      </c>
      <c r="J175" s="5" t="s">
        <v>224</v>
      </c>
      <c r="K175" s="16"/>
      <c r="L175" s="16"/>
      <c r="M175" s="16"/>
      <c r="N175" s="16"/>
      <c r="O175" s="54"/>
      <c r="P175" s="54"/>
      <c r="Q175" s="54"/>
      <c r="R175" s="54"/>
      <c r="S175" s="5"/>
      <c r="T175" s="5"/>
      <c r="U175" s="5"/>
      <c r="V175" s="16"/>
      <c r="W175" s="16"/>
      <c r="X175" s="16"/>
      <c r="Y175" s="16"/>
      <c r="Z175" s="54"/>
      <c r="AA175" s="54"/>
      <c r="AB175" s="54"/>
      <c r="AC175" s="54"/>
      <c r="AD175" s="5"/>
      <c r="AE175" s="5"/>
      <c r="AF175" s="5"/>
      <c r="AG175" s="16"/>
      <c r="AH175" s="16"/>
      <c r="AI175" s="16"/>
      <c r="AJ175" s="16"/>
      <c r="AK175" s="54"/>
      <c r="AL175" s="54"/>
      <c r="AM175" s="54"/>
      <c r="AN175" s="54"/>
      <c r="AO175" s="5"/>
      <c r="AP175" s="5"/>
      <c r="AQ175" s="5"/>
      <c r="AR175" s="16"/>
      <c r="AS175" s="16"/>
      <c r="AT175" s="16"/>
      <c r="AU175" s="16"/>
      <c r="AV175" s="54"/>
      <c r="AW175" s="54"/>
      <c r="AX175" s="54"/>
      <c r="AY175" s="54"/>
      <c r="AZ175" s="5"/>
      <c r="BA175" s="5"/>
      <c r="BB175" s="5"/>
      <c r="BC175" s="16"/>
      <c r="BD175" s="16"/>
      <c r="BE175" s="16"/>
      <c r="BF175" s="16"/>
      <c r="BG175" s="54"/>
      <c r="BH175" s="54"/>
      <c r="BI175" s="54"/>
      <c r="BJ175" s="54"/>
      <c r="BK175" s="5"/>
      <c r="BL175" s="5"/>
      <c r="BM175" s="5"/>
      <c r="BN175" s="16"/>
      <c r="BO175" s="16"/>
      <c r="BP175" s="16"/>
      <c r="BQ175" s="16"/>
      <c r="BR175" s="54"/>
      <c r="BS175" s="54"/>
      <c r="BT175" s="54"/>
      <c r="BU175" s="54"/>
      <c r="BV175" s="5"/>
      <c r="BW175" s="5"/>
      <c r="BX175" s="5"/>
      <c r="BY175" s="16"/>
      <c r="BZ175" s="16"/>
      <c r="CA175" s="16"/>
      <c r="CB175" s="16"/>
      <c r="CC175" s="54"/>
      <c r="CD175" s="54"/>
      <c r="CE175" s="54"/>
      <c r="CF175" s="54"/>
      <c r="CG175" s="5"/>
      <c r="CH175" s="5"/>
      <c r="CI175" s="5"/>
      <c r="CJ175" s="16"/>
      <c r="CK175" s="16"/>
      <c r="CL175" s="16"/>
      <c r="CM175" s="16"/>
      <c r="CN175" s="54"/>
      <c r="CO175" s="54"/>
      <c r="CP175" s="54"/>
      <c r="CQ175" s="54"/>
      <c r="CR175" s="5"/>
      <c r="CS175" s="5"/>
      <c r="CT175" s="5"/>
      <c r="CU175" s="16"/>
      <c r="CV175" s="16"/>
      <c r="CW175" s="16"/>
      <c r="CX175" s="16"/>
      <c r="CY175" s="54"/>
      <c r="CZ175" s="54"/>
      <c r="DA175" s="54"/>
      <c r="DB175" s="54"/>
      <c r="DC175" s="5"/>
      <c r="DD175" s="5"/>
      <c r="DE175" s="5"/>
      <c r="DF175" s="16"/>
      <c r="DG175" s="16"/>
      <c r="DH175" s="16"/>
      <c r="DI175" s="16"/>
      <c r="DJ175" s="54"/>
      <c r="DK175" s="54"/>
      <c r="DL175" s="54"/>
      <c r="DM175" s="54"/>
      <c r="DN175" s="5"/>
      <c r="DO175" s="5"/>
      <c r="DP175" s="5"/>
      <c r="DQ175" s="16"/>
      <c r="DR175" s="16"/>
      <c r="DS175" s="16"/>
      <c r="DT175" s="16"/>
      <c r="DU175" s="54"/>
      <c r="DV175" s="54"/>
      <c r="DW175" s="54"/>
      <c r="DX175" s="54"/>
      <c r="DY175" s="5"/>
      <c r="DZ175" s="5"/>
      <c r="EA175" s="5"/>
      <c r="EB175" s="16"/>
      <c r="EC175" s="16"/>
      <c r="ED175" s="16"/>
      <c r="EE175" s="16"/>
      <c r="EF175" s="54"/>
      <c r="EG175" s="54"/>
      <c r="EH175" s="54"/>
      <c r="EI175" s="54"/>
      <c r="EJ175" s="5"/>
      <c r="EK175" s="5"/>
      <c r="EL175" s="5"/>
      <c r="EM175" s="16"/>
      <c r="EN175" s="16"/>
      <c r="EO175" s="16"/>
      <c r="EP175" s="16"/>
      <c r="EQ175" s="54"/>
      <c r="ER175" s="54"/>
      <c r="ES175" s="54"/>
      <c r="ET175" s="54"/>
      <c r="EU175" s="5"/>
      <c r="EV175" s="5"/>
      <c r="EW175" s="5"/>
      <c r="EX175" s="16"/>
      <c r="EY175" s="16"/>
      <c r="EZ175" s="16"/>
      <c r="FA175" s="16"/>
      <c r="FB175" s="54"/>
      <c r="FC175" s="54"/>
      <c r="FD175" s="54"/>
      <c r="FE175" s="54"/>
      <c r="FF175" s="5"/>
      <c r="FG175" s="5"/>
      <c r="FH175" s="5"/>
      <c r="FI175" s="16"/>
      <c r="FJ175" s="16"/>
      <c r="FK175" s="16"/>
      <c r="FL175" s="16"/>
      <c r="FM175" s="54"/>
      <c r="FN175" s="54"/>
      <c r="FO175" s="54"/>
      <c r="FP175" s="54"/>
      <c r="FQ175" s="5"/>
      <c r="FR175" s="5"/>
      <c r="FS175" s="5"/>
      <c r="FT175" s="16"/>
      <c r="FU175" s="16"/>
      <c r="FV175" s="16"/>
      <c r="FW175" s="16"/>
      <c r="FX175" s="54"/>
      <c r="FY175" s="54"/>
      <c r="FZ175" s="54"/>
      <c r="GA175" s="54"/>
      <c r="GB175" s="5"/>
      <c r="GC175" s="5"/>
      <c r="GD175" s="5"/>
      <c r="GE175" s="16"/>
      <c r="GF175" s="16"/>
      <c r="GG175" s="16"/>
      <c r="GH175" s="16"/>
      <c r="GI175" s="54"/>
      <c r="GJ175" s="54"/>
      <c r="GK175" s="54"/>
      <c r="GL175" s="54"/>
      <c r="GM175" s="5"/>
      <c r="GN175" s="5"/>
      <c r="GO175" s="5"/>
      <c r="GP175" s="16"/>
      <c r="GQ175" s="16"/>
      <c r="GR175" s="16"/>
      <c r="GS175" s="16"/>
      <c r="GT175" s="54"/>
      <c r="GU175" s="54"/>
      <c r="GV175" s="54"/>
      <c r="GW175" s="54"/>
      <c r="GX175" s="5"/>
      <c r="GY175" s="5"/>
      <c r="GZ175" s="5"/>
      <c r="HA175" s="16"/>
      <c r="HB175" s="16"/>
      <c r="HC175" s="16"/>
      <c r="HD175" s="16"/>
      <c r="HE175" s="54"/>
      <c r="HF175" s="54"/>
      <c r="HG175" s="54"/>
      <c r="HH175" s="54"/>
      <c r="HI175" s="5"/>
      <c r="HJ175" s="5"/>
      <c r="HK175" s="5"/>
      <c r="HL175" s="16"/>
      <c r="HM175" s="16"/>
      <c r="HN175" s="16"/>
      <c r="HO175" s="16"/>
      <c r="HP175" s="54"/>
      <c r="HQ175" s="54"/>
      <c r="HR175" s="54"/>
      <c r="HS175" s="54"/>
      <c r="HT175" s="5"/>
      <c r="HU175" s="5"/>
      <c r="HV175" s="5"/>
      <c r="HW175" s="16"/>
      <c r="HX175" s="16"/>
      <c r="HY175" s="16"/>
      <c r="HZ175" s="16"/>
      <c r="IA175" s="54"/>
      <c r="IB175" s="54"/>
      <c r="IC175" s="54"/>
      <c r="ID175" s="54"/>
      <c r="IE175" s="5"/>
      <c r="IF175" s="5"/>
      <c r="IG175" s="5"/>
      <c r="IH175" s="16"/>
      <c r="II175" s="16"/>
      <c r="IJ175" s="16"/>
      <c r="IK175" s="16"/>
      <c r="IL175" s="54"/>
      <c r="IM175" s="54"/>
      <c r="IN175" s="54"/>
      <c r="IO175" s="54"/>
      <c r="IP175" s="5"/>
      <c r="IQ175" s="5"/>
      <c r="IR175" s="5"/>
      <c r="IS175" s="16"/>
      <c r="IT175" s="16"/>
      <c r="IU175" s="16"/>
    </row>
    <row r="176" spans="1:255" ht="12" customHeight="1">
      <c r="A176" s="16">
        <v>39806</v>
      </c>
      <c r="B176" s="16">
        <v>39835</v>
      </c>
      <c r="C176" s="67" t="s">
        <v>474</v>
      </c>
      <c r="D176" s="133">
        <v>0</v>
      </c>
      <c r="E176" s="133">
        <v>0</v>
      </c>
      <c r="F176" s="5">
        <v>5.21</v>
      </c>
      <c r="G176" s="5" t="s">
        <v>224</v>
      </c>
      <c r="H176" s="5" t="s">
        <v>224</v>
      </c>
      <c r="I176" s="5" t="s">
        <v>224</v>
      </c>
      <c r="J176" s="5" t="s">
        <v>224</v>
      </c>
      <c r="K176" s="16"/>
      <c r="L176" s="16"/>
      <c r="M176" s="16"/>
      <c r="N176" s="16"/>
      <c r="O176" s="54"/>
      <c r="P176" s="54"/>
      <c r="Q176" s="54"/>
      <c r="R176" s="54"/>
      <c r="S176" s="5"/>
      <c r="T176" s="5"/>
      <c r="U176" s="5"/>
      <c r="V176" s="16"/>
      <c r="W176" s="16"/>
      <c r="X176" s="16"/>
      <c r="Y176" s="16"/>
      <c r="Z176" s="54"/>
      <c r="AA176" s="54"/>
      <c r="AB176" s="54"/>
      <c r="AC176" s="54"/>
      <c r="AD176" s="5"/>
      <c r="AE176" s="5"/>
      <c r="AF176" s="5"/>
      <c r="AG176" s="16"/>
      <c r="AH176" s="16"/>
      <c r="AI176" s="16"/>
      <c r="AJ176" s="16"/>
      <c r="AK176" s="54"/>
      <c r="AL176" s="54"/>
      <c r="AM176" s="54"/>
      <c r="AN176" s="54"/>
      <c r="AO176" s="5"/>
      <c r="AP176" s="5"/>
      <c r="AQ176" s="5"/>
      <c r="AR176" s="16"/>
      <c r="AS176" s="16"/>
      <c r="AT176" s="16"/>
      <c r="AU176" s="16"/>
      <c r="AV176" s="54"/>
      <c r="AW176" s="54"/>
      <c r="AX176" s="54"/>
      <c r="AY176" s="54"/>
      <c r="AZ176" s="5"/>
      <c r="BA176" s="5"/>
      <c r="BB176" s="5"/>
      <c r="BC176" s="16"/>
      <c r="BD176" s="16"/>
      <c r="BE176" s="16"/>
      <c r="BF176" s="16"/>
      <c r="BG176" s="54"/>
      <c r="BH176" s="54"/>
      <c r="BI176" s="54"/>
      <c r="BJ176" s="54"/>
      <c r="BK176" s="5"/>
      <c r="BL176" s="5"/>
      <c r="BM176" s="5"/>
      <c r="BN176" s="16"/>
      <c r="BO176" s="16"/>
      <c r="BP176" s="16"/>
      <c r="BQ176" s="16"/>
      <c r="BR176" s="54"/>
      <c r="BS176" s="54"/>
      <c r="BT176" s="54"/>
      <c r="BU176" s="54"/>
      <c r="BV176" s="5"/>
      <c r="BW176" s="5"/>
      <c r="BX176" s="5"/>
      <c r="BY176" s="16"/>
      <c r="BZ176" s="16"/>
      <c r="CA176" s="16"/>
      <c r="CB176" s="16"/>
      <c r="CC176" s="54"/>
      <c r="CD176" s="54"/>
      <c r="CE176" s="54"/>
      <c r="CF176" s="54"/>
      <c r="CG176" s="5"/>
      <c r="CH176" s="5"/>
      <c r="CI176" s="5"/>
      <c r="CJ176" s="16"/>
      <c r="CK176" s="16"/>
      <c r="CL176" s="16"/>
      <c r="CM176" s="16"/>
      <c r="CN176" s="54"/>
      <c r="CO176" s="54"/>
      <c r="CP176" s="54"/>
      <c r="CQ176" s="54"/>
      <c r="CR176" s="5"/>
      <c r="CS176" s="5"/>
      <c r="CT176" s="5"/>
      <c r="CU176" s="16"/>
      <c r="CV176" s="16"/>
      <c r="CW176" s="16"/>
      <c r="CX176" s="16"/>
      <c r="CY176" s="54"/>
      <c r="CZ176" s="54"/>
      <c r="DA176" s="54"/>
      <c r="DB176" s="54"/>
      <c r="DC176" s="5"/>
      <c r="DD176" s="5"/>
      <c r="DE176" s="5"/>
      <c r="DF176" s="16"/>
      <c r="DG176" s="16"/>
      <c r="DH176" s="16"/>
      <c r="DI176" s="16"/>
      <c r="DJ176" s="54"/>
      <c r="DK176" s="54"/>
      <c r="DL176" s="54"/>
      <c r="DM176" s="54"/>
      <c r="DN176" s="5"/>
      <c r="DO176" s="5"/>
      <c r="DP176" s="5"/>
      <c r="DQ176" s="16"/>
      <c r="DR176" s="16"/>
      <c r="DS176" s="16"/>
      <c r="DT176" s="16"/>
      <c r="DU176" s="54"/>
      <c r="DV176" s="54"/>
      <c r="DW176" s="54"/>
      <c r="DX176" s="54"/>
      <c r="DY176" s="5"/>
      <c r="DZ176" s="5"/>
      <c r="EA176" s="5"/>
      <c r="EB176" s="16"/>
      <c r="EC176" s="16"/>
      <c r="ED176" s="16"/>
      <c r="EE176" s="16"/>
      <c r="EF176" s="54"/>
      <c r="EG176" s="54"/>
      <c r="EH176" s="54"/>
      <c r="EI176" s="54"/>
      <c r="EJ176" s="5"/>
      <c r="EK176" s="5"/>
      <c r="EL176" s="5"/>
      <c r="EM176" s="16"/>
      <c r="EN176" s="16"/>
      <c r="EO176" s="16"/>
      <c r="EP176" s="16"/>
      <c r="EQ176" s="54"/>
      <c r="ER176" s="54"/>
      <c r="ES176" s="54"/>
      <c r="ET176" s="54"/>
      <c r="EU176" s="5"/>
      <c r="EV176" s="5"/>
      <c r="EW176" s="5"/>
      <c r="EX176" s="16"/>
      <c r="EY176" s="16"/>
      <c r="EZ176" s="16"/>
      <c r="FA176" s="16"/>
      <c r="FB176" s="54"/>
      <c r="FC176" s="54"/>
      <c r="FD176" s="54"/>
      <c r="FE176" s="54"/>
      <c r="FF176" s="5"/>
      <c r="FG176" s="5"/>
      <c r="FH176" s="5"/>
      <c r="FI176" s="16"/>
      <c r="FJ176" s="16"/>
      <c r="FK176" s="16"/>
      <c r="FL176" s="16"/>
      <c r="FM176" s="54"/>
      <c r="FN176" s="54"/>
      <c r="FO176" s="54"/>
      <c r="FP176" s="54"/>
      <c r="FQ176" s="5"/>
      <c r="FR176" s="5"/>
      <c r="FS176" s="5"/>
      <c r="FT176" s="16"/>
      <c r="FU176" s="16"/>
      <c r="FV176" s="16"/>
      <c r="FW176" s="16"/>
      <c r="FX176" s="54"/>
      <c r="FY176" s="54"/>
      <c r="FZ176" s="54"/>
      <c r="GA176" s="54"/>
      <c r="GB176" s="5"/>
      <c r="GC176" s="5"/>
      <c r="GD176" s="5"/>
      <c r="GE176" s="16"/>
      <c r="GF176" s="16"/>
      <c r="GG176" s="16"/>
      <c r="GH176" s="16"/>
      <c r="GI176" s="54"/>
      <c r="GJ176" s="54"/>
      <c r="GK176" s="54"/>
      <c r="GL176" s="54"/>
      <c r="GM176" s="5"/>
      <c r="GN176" s="5"/>
      <c r="GO176" s="5"/>
      <c r="GP176" s="16"/>
      <c r="GQ176" s="16"/>
      <c r="GR176" s="16"/>
      <c r="GS176" s="16"/>
      <c r="GT176" s="54"/>
      <c r="GU176" s="54"/>
      <c r="GV176" s="54"/>
      <c r="GW176" s="54"/>
      <c r="GX176" s="5"/>
      <c r="GY176" s="5"/>
      <c r="GZ176" s="5"/>
      <c r="HA176" s="16"/>
      <c r="HB176" s="16"/>
      <c r="HC176" s="16"/>
      <c r="HD176" s="16"/>
      <c r="HE176" s="54"/>
      <c r="HF176" s="54"/>
      <c r="HG176" s="54"/>
      <c r="HH176" s="54"/>
      <c r="HI176" s="5"/>
      <c r="HJ176" s="5"/>
      <c r="HK176" s="5"/>
      <c r="HL176" s="16"/>
      <c r="HM176" s="16"/>
      <c r="HN176" s="16"/>
      <c r="HO176" s="16"/>
      <c r="HP176" s="54"/>
      <c r="HQ176" s="54"/>
      <c r="HR176" s="54"/>
      <c r="HS176" s="54"/>
      <c r="HT176" s="5"/>
      <c r="HU176" s="5"/>
      <c r="HV176" s="5"/>
      <c r="HW176" s="16"/>
      <c r="HX176" s="16"/>
      <c r="HY176" s="16"/>
      <c r="HZ176" s="16"/>
      <c r="IA176" s="54"/>
      <c r="IB176" s="54"/>
      <c r="IC176" s="54"/>
      <c r="ID176" s="54"/>
      <c r="IE176" s="5"/>
      <c r="IF176" s="5"/>
      <c r="IG176" s="5"/>
      <c r="IH176" s="16"/>
      <c r="II176" s="16"/>
      <c r="IJ176" s="16"/>
      <c r="IK176" s="16"/>
      <c r="IL176" s="54"/>
      <c r="IM176" s="54"/>
      <c r="IN176" s="54"/>
      <c r="IO176" s="54"/>
      <c r="IP176" s="5"/>
      <c r="IQ176" s="5"/>
      <c r="IR176" s="5"/>
      <c r="IS176" s="16"/>
      <c r="IT176" s="16"/>
      <c r="IU176" s="16"/>
    </row>
    <row r="177" spans="1:255" ht="12" customHeight="1">
      <c r="A177" s="16">
        <v>39818</v>
      </c>
      <c r="B177" s="16">
        <v>39819</v>
      </c>
      <c r="C177" s="16" t="s">
        <v>2026</v>
      </c>
      <c r="D177" s="133">
        <v>0</v>
      </c>
      <c r="E177" s="133">
        <v>0</v>
      </c>
      <c r="F177" s="5">
        <v>5</v>
      </c>
      <c r="G177" s="5" t="s">
        <v>224</v>
      </c>
      <c r="H177" s="5" t="s">
        <v>224</v>
      </c>
      <c r="I177" s="5" t="s">
        <v>224</v>
      </c>
      <c r="J177" s="5" t="s">
        <v>224</v>
      </c>
      <c r="K177" s="16"/>
      <c r="L177" s="16"/>
      <c r="M177" s="16"/>
      <c r="N177" s="16"/>
      <c r="O177" s="54"/>
      <c r="P177" s="54"/>
      <c r="Q177" s="54"/>
      <c r="R177" s="54"/>
      <c r="S177" s="5"/>
      <c r="T177" s="5"/>
      <c r="U177" s="5"/>
      <c r="V177" s="16"/>
      <c r="W177" s="16"/>
      <c r="X177" s="16"/>
      <c r="Y177" s="16"/>
      <c r="Z177" s="54"/>
      <c r="AA177" s="54"/>
      <c r="AB177" s="54"/>
      <c r="AC177" s="54"/>
      <c r="AD177" s="5"/>
      <c r="AE177" s="5"/>
      <c r="AF177" s="5"/>
      <c r="AG177" s="16"/>
      <c r="AH177" s="16"/>
      <c r="AI177" s="16"/>
      <c r="AJ177" s="16"/>
      <c r="AK177" s="54"/>
      <c r="AL177" s="54"/>
      <c r="AM177" s="54"/>
      <c r="AN177" s="54"/>
      <c r="AO177" s="5"/>
      <c r="AP177" s="5"/>
      <c r="AQ177" s="5"/>
      <c r="AR177" s="16"/>
      <c r="AS177" s="16"/>
      <c r="AT177" s="16"/>
      <c r="AU177" s="16"/>
      <c r="AV177" s="54"/>
      <c r="AW177" s="54"/>
      <c r="AX177" s="54"/>
      <c r="AY177" s="54"/>
      <c r="AZ177" s="5"/>
      <c r="BA177" s="5"/>
      <c r="BB177" s="5"/>
      <c r="BC177" s="16"/>
      <c r="BD177" s="16"/>
      <c r="BE177" s="16"/>
      <c r="BF177" s="16"/>
      <c r="BG177" s="54"/>
      <c r="BH177" s="54"/>
      <c r="BI177" s="54"/>
      <c r="BJ177" s="54"/>
      <c r="BK177" s="5"/>
      <c r="BL177" s="5"/>
      <c r="BM177" s="5"/>
      <c r="BN177" s="16"/>
      <c r="BO177" s="16"/>
      <c r="BP177" s="16"/>
      <c r="BQ177" s="16"/>
      <c r="BR177" s="54"/>
      <c r="BS177" s="54"/>
      <c r="BT177" s="54"/>
      <c r="BU177" s="54"/>
      <c r="BV177" s="5"/>
      <c r="BW177" s="5"/>
      <c r="BX177" s="5"/>
      <c r="BY177" s="16"/>
      <c r="BZ177" s="16"/>
      <c r="CA177" s="16"/>
      <c r="CB177" s="16"/>
      <c r="CC177" s="54"/>
      <c r="CD177" s="54"/>
      <c r="CE177" s="54"/>
      <c r="CF177" s="54"/>
      <c r="CG177" s="5"/>
      <c r="CH177" s="5"/>
      <c r="CI177" s="5"/>
      <c r="CJ177" s="16"/>
      <c r="CK177" s="16"/>
      <c r="CL177" s="16"/>
      <c r="CM177" s="16"/>
      <c r="CN177" s="54"/>
      <c r="CO177" s="54"/>
      <c r="CP177" s="54"/>
      <c r="CQ177" s="54"/>
      <c r="CR177" s="5"/>
      <c r="CS177" s="5"/>
      <c r="CT177" s="5"/>
      <c r="CU177" s="16"/>
      <c r="CV177" s="16"/>
      <c r="CW177" s="16"/>
      <c r="CX177" s="16"/>
      <c r="CY177" s="54"/>
      <c r="CZ177" s="54"/>
      <c r="DA177" s="54"/>
      <c r="DB177" s="54"/>
      <c r="DC177" s="5"/>
      <c r="DD177" s="5"/>
      <c r="DE177" s="5"/>
      <c r="DF177" s="16"/>
      <c r="DG177" s="16"/>
      <c r="DH177" s="16"/>
      <c r="DI177" s="16"/>
      <c r="DJ177" s="54"/>
      <c r="DK177" s="54"/>
      <c r="DL177" s="54"/>
      <c r="DM177" s="54"/>
      <c r="DN177" s="5"/>
      <c r="DO177" s="5"/>
      <c r="DP177" s="5"/>
      <c r="DQ177" s="16"/>
      <c r="DR177" s="16"/>
      <c r="DS177" s="16"/>
      <c r="DT177" s="16"/>
      <c r="DU177" s="54"/>
      <c r="DV177" s="54"/>
      <c r="DW177" s="54"/>
      <c r="DX177" s="54"/>
      <c r="DY177" s="5"/>
      <c r="DZ177" s="5"/>
      <c r="EA177" s="5"/>
      <c r="EB177" s="16"/>
      <c r="EC177" s="16"/>
      <c r="ED177" s="16"/>
      <c r="EE177" s="16"/>
      <c r="EF177" s="54"/>
      <c r="EG177" s="54"/>
      <c r="EH177" s="54"/>
      <c r="EI177" s="54"/>
      <c r="EJ177" s="5"/>
      <c r="EK177" s="5"/>
      <c r="EL177" s="5"/>
      <c r="EM177" s="16"/>
      <c r="EN177" s="16"/>
      <c r="EO177" s="16"/>
      <c r="EP177" s="16"/>
      <c r="EQ177" s="54"/>
      <c r="ER177" s="54"/>
      <c r="ES177" s="54"/>
      <c r="ET177" s="54"/>
      <c r="EU177" s="5"/>
      <c r="EV177" s="5"/>
      <c r="EW177" s="5"/>
      <c r="EX177" s="16"/>
      <c r="EY177" s="16"/>
      <c r="EZ177" s="16"/>
      <c r="FA177" s="16"/>
      <c r="FB177" s="54"/>
      <c r="FC177" s="54"/>
      <c r="FD177" s="54"/>
      <c r="FE177" s="54"/>
      <c r="FF177" s="5"/>
      <c r="FG177" s="5"/>
      <c r="FH177" s="5"/>
      <c r="FI177" s="16"/>
      <c r="FJ177" s="16"/>
      <c r="FK177" s="16"/>
      <c r="FL177" s="16"/>
      <c r="FM177" s="54"/>
      <c r="FN177" s="54"/>
      <c r="FO177" s="54"/>
      <c r="FP177" s="54"/>
      <c r="FQ177" s="5"/>
      <c r="FR177" s="5"/>
      <c r="FS177" s="5"/>
      <c r="FT177" s="16"/>
      <c r="FU177" s="16"/>
      <c r="FV177" s="16"/>
      <c r="FW177" s="16"/>
      <c r="FX177" s="54"/>
      <c r="FY177" s="54"/>
      <c r="FZ177" s="54"/>
      <c r="GA177" s="54"/>
      <c r="GB177" s="5"/>
      <c r="GC177" s="5"/>
      <c r="GD177" s="5"/>
      <c r="GE177" s="16"/>
      <c r="GF177" s="16"/>
      <c r="GG177" s="16"/>
      <c r="GH177" s="16"/>
      <c r="GI177" s="54"/>
      <c r="GJ177" s="54"/>
      <c r="GK177" s="54"/>
      <c r="GL177" s="54"/>
      <c r="GM177" s="5"/>
      <c r="GN177" s="5"/>
      <c r="GO177" s="5"/>
      <c r="GP177" s="16"/>
      <c r="GQ177" s="16"/>
      <c r="GR177" s="16"/>
      <c r="GS177" s="16"/>
      <c r="GT177" s="54"/>
      <c r="GU177" s="54"/>
      <c r="GV177" s="54"/>
      <c r="GW177" s="54"/>
      <c r="GX177" s="5"/>
      <c r="GY177" s="5"/>
      <c r="GZ177" s="5"/>
      <c r="HA177" s="16"/>
      <c r="HB177" s="16"/>
      <c r="HC177" s="16"/>
      <c r="HD177" s="16"/>
      <c r="HE177" s="54"/>
      <c r="HF177" s="54"/>
      <c r="HG177" s="54"/>
      <c r="HH177" s="54"/>
      <c r="HI177" s="5"/>
      <c r="HJ177" s="5"/>
      <c r="HK177" s="5"/>
      <c r="HL177" s="16"/>
      <c r="HM177" s="16"/>
      <c r="HN177" s="16"/>
      <c r="HO177" s="16"/>
      <c r="HP177" s="54"/>
      <c r="HQ177" s="54"/>
      <c r="HR177" s="54"/>
      <c r="HS177" s="54"/>
      <c r="HT177" s="5"/>
      <c r="HU177" s="5"/>
      <c r="HV177" s="5"/>
      <c r="HW177" s="16"/>
      <c r="HX177" s="16"/>
      <c r="HY177" s="16"/>
      <c r="HZ177" s="16"/>
      <c r="IA177" s="54"/>
      <c r="IB177" s="54"/>
      <c r="IC177" s="54"/>
      <c r="ID177" s="54"/>
      <c r="IE177" s="5"/>
      <c r="IF177" s="5"/>
      <c r="IG177" s="5"/>
      <c r="IH177" s="16"/>
      <c r="II177" s="16"/>
      <c r="IJ177" s="16"/>
      <c r="IK177" s="16"/>
      <c r="IL177" s="54"/>
      <c r="IM177" s="54"/>
      <c r="IN177" s="54"/>
      <c r="IO177" s="54"/>
      <c r="IP177" s="5"/>
      <c r="IQ177" s="5"/>
      <c r="IR177" s="5"/>
      <c r="IS177" s="16"/>
      <c r="IT177" s="16"/>
      <c r="IU177" s="16"/>
    </row>
    <row r="178" spans="1:255" ht="12" customHeight="1">
      <c r="A178" s="16">
        <v>39818</v>
      </c>
      <c r="B178" s="16">
        <v>39819</v>
      </c>
      <c r="C178" s="67" t="s">
        <v>474</v>
      </c>
      <c r="D178" s="133">
        <v>0</v>
      </c>
      <c r="E178" s="133">
        <v>0</v>
      </c>
      <c r="F178" s="5">
        <v>5.05</v>
      </c>
      <c r="G178" s="5" t="s">
        <v>224</v>
      </c>
      <c r="H178" s="5" t="s">
        <v>224</v>
      </c>
      <c r="I178" s="5" t="s">
        <v>224</v>
      </c>
      <c r="J178" s="5" t="s">
        <v>224</v>
      </c>
      <c r="K178" s="16"/>
      <c r="L178" s="16"/>
      <c r="M178" s="16"/>
      <c r="N178" s="16"/>
      <c r="O178" s="54"/>
      <c r="P178" s="54"/>
      <c r="Q178" s="54"/>
      <c r="R178" s="54"/>
      <c r="S178" s="5"/>
      <c r="T178" s="5"/>
      <c r="U178" s="5"/>
      <c r="V178" s="16"/>
      <c r="W178" s="16"/>
      <c r="X178" s="16"/>
      <c r="Y178" s="16"/>
      <c r="Z178" s="54"/>
      <c r="AA178" s="54"/>
      <c r="AB178" s="54"/>
      <c r="AC178" s="54"/>
      <c r="AD178" s="5"/>
      <c r="AE178" s="5"/>
      <c r="AF178" s="5"/>
      <c r="AG178" s="16"/>
      <c r="AH178" s="16"/>
      <c r="AI178" s="16"/>
      <c r="AJ178" s="16"/>
      <c r="AK178" s="54"/>
      <c r="AL178" s="54"/>
      <c r="AM178" s="54"/>
      <c r="AN178" s="54"/>
      <c r="AO178" s="5"/>
      <c r="AP178" s="5"/>
      <c r="AQ178" s="5"/>
      <c r="AR178" s="16"/>
      <c r="AS178" s="16"/>
      <c r="AT178" s="16"/>
      <c r="AU178" s="16"/>
      <c r="AV178" s="54"/>
      <c r="AW178" s="54"/>
      <c r="AX178" s="54"/>
      <c r="AY178" s="54"/>
      <c r="AZ178" s="5"/>
      <c r="BA178" s="5"/>
      <c r="BB178" s="5"/>
      <c r="BC178" s="16"/>
      <c r="BD178" s="16"/>
      <c r="BE178" s="16"/>
      <c r="BF178" s="16"/>
      <c r="BG178" s="54"/>
      <c r="BH178" s="54"/>
      <c r="BI178" s="54"/>
      <c r="BJ178" s="54"/>
      <c r="BK178" s="5"/>
      <c r="BL178" s="5"/>
      <c r="BM178" s="5"/>
      <c r="BN178" s="16"/>
      <c r="BO178" s="16"/>
      <c r="BP178" s="16"/>
      <c r="BQ178" s="16"/>
      <c r="BR178" s="54"/>
      <c r="BS178" s="54"/>
      <c r="BT178" s="54"/>
      <c r="BU178" s="54"/>
      <c r="BV178" s="5"/>
      <c r="BW178" s="5"/>
      <c r="BX178" s="5"/>
      <c r="BY178" s="16"/>
      <c r="BZ178" s="16"/>
      <c r="CA178" s="16"/>
      <c r="CB178" s="16"/>
      <c r="CC178" s="54"/>
      <c r="CD178" s="54"/>
      <c r="CE178" s="54"/>
      <c r="CF178" s="54"/>
      <c r="CG178" s="5"/>
      <c r="CH178" s="5"/>
      <c r="CI178" s="5"/>
      <c r="CJ178" s="16"/>
      <c r="CK178" s="16"/>
      <c r="CL178" s="16"/>
      <c r="CM178" s="16"/>
      <c r="CN178" s="54"/>
      <c r="CO178" s="54"/>
      <c r="CP178" s="54"/>
      <c r="CQ178" s="54"/>
      <c r="CR178" s="5"/>
      <c r="CS178" s="5"/>
      <c r="CT178" s="5"/>
      <c r="CU178" s="16"/>
      <c r="CV178" s="16"/>
      <c r="CW178" s="16"/>
      <c r="CX178" s="16"/>
      <c r="CY178" s="54"/>
      <c r="CZ178" s="54"/>
      <c r="DA178" s="54"/>
      <c r="DB178" s="54"/>
      <c r="DC178" s="5"/>
      <c r="DD178" s="5"/>
      <c r="DE178" s="5"/>
      <c r="DF178" s="16"/>
      <c r="DG178" s="16"/>
      <c r="DH178" s="16"/>
      <c r="DI178" s="16"/>
      <c r="DJ178" s="54"/>
      <c r="DK178" s="54"/>
      <c r="DL178" s="54"/>
      <c r="DM178" s="54"/>
      <c r="DN178" s="5"/>
      <c r="DO178" s="5"/>
      <c r="DP178" s="5"/>
      <c r="DQ178" s="16"/>
      <c r="DR178" s="16"/>
      <c r="DS178" s="16"/>
      <c r="DT178" s="16"/>
      <c r="DU178" s="54"/>
      <c r="DV178" s="54"/>
      <c r="DW178" s="54"/>
      <c r="DX178" s="54"/>
      <c r="DY178" s="5"/>
      <c r="DZ178" s="5"/>
      <c r="EA178" s="5"/>
      <c r="EB178" s="16"/>
      <c r="EC178" s="16"/>
      <c r="ED178" s="16"/>
      <c r="EE178" s="16"/>
      <c r="EF178" s="54"/>
      <c r="EG178" s="54"/>
      <c r="EH178" s="54"/>
      <c r="EI178" s="54"/>
      <c r="EJ178" s="5"/>
      <c r="EK178" s="5"/>
      <c r="EL178" s="5"/>
      <c r="EM178" s="16"/>
      <c r="EN178" s="16"/>
      <c r="EO178" s="16"/>
      <c r="EP178" s="16"/>
      <c r="EQ178" s="54"/>
      <c r="ER178" s="54"/>
      <c r="ES178" s="54"/>
      <c r="ET178" s="54"/>
      <c r="EU178" s="5"/>
      <c r="EV178" s="5"/>
      <c r="EW178" s="5"/>
      <c r="EX178" s="16"/>
      <c r="EY178" s="16"/>
      <c r="EZ178" s="16"/>
      <c r="FA178" s="16"/>
      <c r="FB178" s="54"/>
      <c r="FC178" s="54"/>
      <c r="FD178" s="54"/>
      <c r="FE178" s="54"/>
      <c r="FF178" s="5"/>
      <c r="FG178" s="5"/>
      <c r="FH178" s="5"/>
      <c r="FI178" s="16"/>
      <c r="FJ178" s="16"/>
      <c r="FK178" s="16"/>
      <c r="FL178" s="16"/>
      <c r="FM178" s="54"/>
      <c r="FN178" s="54"/>
      <c r="FO178" s="54"/>
      <c r="FP178" s="54"/>
      <c r="FQ178" s="5"/>
      <c r="FR178" s="5"/>
      <c r="FS178" s="5"/>
      <c r="FT178" s="16"/>
      <c r="FU178" s="16"/>
      <c r="FV178" s="16"/>
      <c r="FW178" s="16"/>
      <c r="FX178" s="54"/>
      <c r="FY178" s="54"/>
      <c r="FZ178" s="54"/>
      <c r="GA178" s="54"/>
      <c r="GB178" s="5"/>
      <c r="GC178" s="5"/>
      <c r="GD178" s="5"/>
      <c r="GE178" s="16"/>
      <c r="GF178" s="16"/>
      <c r="GG178" s="16"/>
      <c r="GH178" s="16"/>
      <c r="GI178" s="54"/>
      <c r="GJ178" s="54"/>
      <c r="GK178" s="54"/>
      <c r="GL178" s="54"/>
      <c r="GM178" s="5"/>
      <c r="GN178" s="5"/>
      <c r="GO178" s="5"/>
      <c r="GP178" s="16"/>
      <c r="GQ178" s="16"/>
      <c r="GR178" s="16"/>
      <c r="GS178" s="16"/>
      <c r="GT178" s="54"/>
      <c r="GU178" s="54"/>
      <c r="GV178" s="54"/>
      <c r="GW178" s="54"/>
      <c r="GX178" s="5"/>
      <c r="GY178" s="5"/>
      <c r="GZ178" s="5"/>
      <c r="HA178" s="16"/>
      <c r="HB178" s="16"/>
      <c r="HC178" s="16"/>
      <c r="HD178" s="16"/>
      <c r="HE178" s="54"/>
      <c r="HF178" s="54"/>
      <c r="HG178" s="54"/>
      <c r="HH178" s="54"/>
      <c r="HI178" s="5"/>
      <c r="HJ178" s="5"/>
      <c r="HK178" s="5"/>
      <c r="HL178" s="16"/>
      <c r="HM178" s="16"/>
      <c r="HN178" s="16"/>
      <c r="HO178" s="16"/>
      <c r="HP178" s="54"/>
      <c r="HQ178" s="54"/>
      <c r="HR178" s="54"/>
      <c r="HS178" s="54"/>
      <c r="HT178" s="5"/>
      <c r="HU178" s="5"/>
      <c r="HV178" s="5"/>
      <c r="HW178" s="16"/>
      <c r="HX178" s="16"/>
      <c r="HY178" s="16"/>
      <c r="HZ178" s="16"/>
      <c r="IA178" s="54"/>
      <c r="IB178" s="54"/>
      <c r="IC178" s="54"/>
      <c r="ID178" s="54"/>
      <c r="IE178" s="5"/>
      <c r="IF178" s="5"/>
      <c r="IG178" s="5"/>
      <c r="IH178" s="16"/>
      <c r="II178" s="16"/>
      <c r="IJ178" s="16"/>
      <c r="IK178" s="16"/>
      <c r="IL178" s="54"/>
      <c r="IM178" s="54"/>
      <c r="IN178" s="54"/>
      <c r="IO178" s="54"/>
      <c r="IP178" s="5"/>
      <c r="IQ178" s="5"/>
      <c r="IR178" s="5"/>
      <c r="IS178" s="16"/>
      <c r="IT178" s="16"/>
      <c r="IU178" s="16"/>
    </row>
    <row r="179" spans="1:255" ht="12" customHeight="1">
      <c r="A179" s="16">
        <v>39828</v>
      </c>
      <c r="B179" s="16">
        <v>39835</v>
      </c>
      <c r="C179" s="16" t="s">
        <v>2026</v>
      </c>
      <c r="D179" s="133">
        <v>0</v>
      </c>
      <c r="E179" s="133">
        <v>0</v>
      </c>
      <c r="F179" s="5">
        <v>5.01</v>
      </c>
      <c r="G179" s="5" t="s">
        <v>224</v>
      </c>
      <c r="H179" s="5" t="s">
        <v>224</v>
      </c>
      <c r="I179" s="5" t="s">
        <v>224</v>
      </c>
      <c r="J179" s="5" t="s">
        <v>224</v>
      </c>
      <c r="K179" s="16"/>
      <c r="L179" s="16"/>
      <c r="M179" s="16"/>
      <c r="N179" s="16"/>
      <c r="O179" s="54"/>
      <c r="P179" s="54"/>
      <c r="Q179" s="54"/>
      <c r="R179" s="54"/>
      <c r="S179" s="5"/>
      <c r="T179" s="5"/>
      <c r="U179" s="5"/>
      <c r="V179" s="16"/>
      <c r="W179" s="16"/>
      <c r="X179" s="16"/>
      <c r="Y179" s="16"/>
      <c r="Z179" s="54"/>
      <c r="AA179" s="54"/>
      <c r="AB179" s="54"/>
      <c r="AC179" s="54"/>
      <c r="AD179" s="5"/>
      <c r="AE179" s="5"/>
      <c r="AF179" s="5"/>
      <c r="AG179" s="16"/>
      <c r="AH179" s="16"/>
      <c r="AI179" s="16"/>
      <c r="AJ179" s="16"/>
      <c r="AK179" s="54"/>
      <c r="AL179" s="54"/>
      <c r="AM179" s="54"/>
      <c r="AN179" s="54"/>
      <c r="AO179" s="5"/>
      <c r="AP179" s="5"/>
      <c r="AQ179" s="5"/>
      <c r="AR179" s="16"/>
      <c r="AS179" s="16"/>
      <c r="AT179" s="16"/>
      <c r="AU179" s="16"/>
      <c r="AV179" s="54"/>
      <c r="AW179" s="54"/>
      <c r="AX179" s="54"/>
      <c r="AY179" s="54"/>
      <c r="AZ179" s="5"/>
      <c r="BA179" s="5"/>
      <c r="BB179" s="5"/>
      <c r="BC179" s="16"/>
      <c r="BD179" s="16"/>
      <c r="BE179" s="16"/>
      <c r="BF179" s="16"/>
      <c r="BG179" s="54"/>
      <c r="BH179" s="54"/>
      <c r="BI179" s="54"/>
      <c r="BJ179" s="54"/>
      <c r="BK179" s="5"/>
      <c r="BL179" s="5"/>
      <c r="BM179" s="5"/>
      <c r="BN179" s="16"/>
      <c r="BO179" s="16"/>
      <c r="BP179" s="16"/>
      <c r="BQ179" s="16"/>
      <c r="BR179" s="54"/>
      <c r="BS179" s="54"/>
      <c r="BT179" s="54"/>
      <c r="BU179" s="54"/>
      <c r="BV179" s="5"/>
      <c r="BW179" s="5"/>
      <c r="BX179" s="5"/>
      <c r="BY179" s="16"/>
      <c r="BZ179" s="16"/>
      <c r="CA179" s="16"/>
      <c r="CB179" s="16"/>
      <c r="CC179" s="54"/>
      <c r="CD179" s="54"/>
      <c r="CE179" s="54"/>
      <c r="CF179" s="54"/>
      <c r="CG179" s="5"/>
      <c r="CH179" s="5"/>
      <c r="CI179" s="5"/>
      <c r="CJ179" s="16"/>
      <c r="CK179" s="16"/>
      <c r="CL179" s="16"/>
      <c r="CM179" s="16"/>
      <c r="CN179" s="54"/>
      <c r="CO179" s="54"/>
      <c r="CP179" s="54"/>
      <c r="CQ179" s="54"/>
      <c r="CR179" s="5"/>
      <c r="CS179" s="5"/>
      <c r="CT179" s="5"/>
      <c r="CU179" s="16"/>
      <c r="CV179" s="16"/>
      <c r="CW179" s="16"/>
      <c r="CX179" s="16"/>
      <c r="CY179" s="54"/>
      <c r="CZ179" s="54"/>
      <c r="DA179" s="54"/>
      <c r="DB179" s="54"/>
      <c r="DC179" s="5"/>
      <c r="DD179" s="5"/>
      <c r="DE179" s="5"/>
      <c r="DF179" s="16"/>
      <c r="DG179" s="16"/>
      <c r="DH179" s="16"/>
      <c r="DI179" s="16"/>
      <c r="DJ179" s="54"/>
      <c r="DK179" s="54"/>
      <c r="DL179" s="54"/>
      <c r="DM179" s="54"/>
      <c r="DN179" s="5"/>
      <c r="DO179" s="5"/>
      <c r="DP179" s="5"/>
      <c r="DQ179" s="16"/>
      <c r="DR179" s="16"/>
      <c r="DS179" s="16"/>
      <c r="DT179" s="16"/>
      <c r="DU179" s="54"/>
      <c r="DV179" s="54"/>
      <c r="DW179" s="54"/>
      <c r="DX179" s="54"/>
      <c r="DY179" s="5"/>
      <c r="DZ179" s="5"/>
      <c r="EA179" s="5"/>
      <c r="EB179" s="16"/>
      <c r="EC179" s="16"/>
      <c r="ED179" s="16"/>
      <c r="EE179" s="16"/>
      <c r="EF179" s="54"/>
      <c r="EG179" s="54"/>
      <c r="EH179" s="54"/>
      <c r="EI179" s="54"/>
      <c r="EJ179" s="5"/>
      <c r="EK179" s="5"/>
      <c r="EL179" s="5"/>
      <c r="EM179" s="16"/>
      <c r="EN179" s="16"/>
      <c r="EO179" s="16"/>
      <c r="EP179" s="16"/>
      <c r="EQ179" s="54"/>
      <c r="ER179" s="54"/>
      <c r="ES179" s="54"/>
      <c r="ET179" s="54"/>
      <c r="EU179" s="5"/>
      <c r="EV179" s="5"/>
      <c r="EW179" s="5"/>
      <c r="EX179" s="16"/>
      <c r="EY179" s="16"/>
      <c r="EZ179" s="16"/>
      <c r="FA179" s="16"/>
      <c r="FB179" s="54"/>
      <c r="FC179" s="54"/>
      <c r="FD179" s="54"/>
      <c r="FE179" s="54"/>
      <c r="FF179" s="5"/>
      <c r="FG179" s="5"/>
      <c r="FH179" s="5"/>
      <c r="FI179" s="16"/>
      <c r="FJ179" s="16"/>
      <c r="FK179" s="16"/>
      <c r="FL179" s="16"/>
      <c r="FM179" s="54"/>
      <c r="FN179" s="54"/>
      <c r="FO179" s="54"/>
      <c r="FP179" s="54"/>
      <c r="FQ179" s="5"/>
      <c r="FR179" s="5"/>
      <c r="FS179" s="5"/>
      <c r="FT179" s="16"/>
      <c r="FU179" s="16"/>
      <c r="FV179" s="16"/>
      <c r="FW179" s="16"/>
      <c r="FX179" s="54"/>
      <c r="FY179" s="54"/>
      <c r="FZ179" s="54"/>
      <c r="GA179" s="54"/>
      <c r="GB179" s="5"/>
      <c r="GC179" s="5"/>
      <c r="GD179" s="5"/>
      <c r="GE179" s="16"/>
      <c r="GF179" s="16"/>
      <c r="GG179" s="16"/>
      <c r="GH179" s="16"/>
      <c r="GI179" s="54"/>
      <c r="GJ179" s="54"/>
      <c r="GK179" s="54"/>
      <c r="GL179" s="54"/>
      <c r="GM179" s="5"/>
      <c r="GN179" s="5"/>
      <c r="GO179" s="5"/>
      <c r="GP179" s="16"/>
      <c r="GQ179" s="16"/>
      <c r="GR179" s="16"/>
      <c r="GS179" s="16"/>
      <c r="GT179" s="54"/>
      <c r="GU179" s="54"/>
      <c r="GV179" s="54"/>
      <c r="GW179" s="54"/>
      <c r="GX179" s="5"/>
      <c r="GY179" s="5"/>
      <c r="GZ179" s="5"/>
      <c r="HA179" s="16"/>
      <c r="HB179" s="16"/>
      <c r="HC179" s="16"/>
      <c r="HD179" s="16"/>
      <c r="HE179" s="54"/>
      <c r="HF179" s="54"/>
      <c r="HG179" s="54"/>
      <c r="HH179" s="54"/>
      <c r="HI179" s="5"/>
      <c r="HJ179" s="5"/>
      <c r="HK179" s="5"/>
      <c r="HL179" s="16"/>
      <c r="HM179" s="16"/>
      <c r="HN179" s="16"/>
      <c r="HO179" s="16"/>
      <c r="HP179" s="54"/>
      <c r="HQ179" s="54"/>
      <c r="HR179" s="54"/>
      <c r="HS179" s="54"/>
      <c r="HT179" s="5"/>
      <c r="HU179" s="5"/>
      <c r="HV179" s="5"/>
      <c r="HW179" s="16"/>
      <c r="HX179" s="16"/>
      <c r="HY179" s="16"/>
      <c r="HZ179" s="16"/>
      <c r="IA179" s="54"/>
      <c r="IB179" s="54"/>
      <c r="IC179" s="54"/>
      <c r="ID179" s="54"/>
      <c r="IE179" s="5"/>
      <c r="IF179" s="5"/>
      <c r="IG179" s="5"/>
      <c r="IH179" s="16"/>
      <c r="II179" s="16"/>
      <c r="IJ179" s="16"/>
      <c r="IK179" s="16"/>
      <c r="IL179" s="54"/>
      <c r="IM179" s="54"/>
      <c r="IN179" s="54"/>
      <c r="IO179" s="54"/>
      <c r="IP179" s="5"/>
      <c r="IQ179" s="5"/>
      <c r="IR179" s="5"/>
      <c r="IS179" s="16"/>
      <c r="IT179" s="16"/>
      <c r="IU179" s="16"/>
    </row>
    <row r="180" spans="1:255" ht="12" customHeight="1">
      <c r="A180" s="16">
        <v>39828</v>
      </c>
      <c r="B180" s="16">
        <v>39835</v>
      </c>
      <c r="C180" s="16" t="s">
        <v>2867</v>
      </c>
      <c r="D180" s="133">
        <v>0</v>
      </c>
      <c r="E180" s="133">
        <v>0</v>
      </c>
      <c r="F180" s="5">
        <v>5.0599999999999996</v>
      </c>
      <c r="G180" s="5" t="s">
        <v>224</v>
      </c>
      <c r="H180" s="5" t="s">
        <v>224</v>
      </c>
      <c r="I180" s="5" t="s">
        <v>224</v>
      </c>
      <c r="J180" s="5" t="s">
        <v>224</v>
      </c>
      <c r="K180" s="16"/>
      <c r="L180" s="16"/>
      <c r="M180" s="16"/>
      <c r="N180" s="16"/>
      <c r="O180" s="54"/>
      <c r="P180" s="54"/>
      <c r="Q180" s="54"/>
      <c r="R180" s="54"/>
      <c r="S180" s="5"/>
      <c r="T180" s="5"/>
      <c r="U180" s="5"/>
      <c r="V180" s="16"/>
      <c r="W180" s="16"/>
      <c r="X180" s="16"/>
      <c r="Y180" s="16"/>
      <c r="Z180" s="54"/>
      <c r="AA180" s="54"/>
      <c r="AB180" s="54"/>
      <c r="AC180" s="54"/>
      <c r="AD180" s="5"/>
      <c r="AE180" s="5"/>
      <c r="AF180" s="5"/>
      <c r="AG180" s="16"/>
      <c r="AH180" s="16"/>
      <c r="AI180" s="16"/>
      <c r="AJ180" s="16"/>
      <c r="AK180" s="54"/>
      <c r="AL180" s="54"/>
      <c r="AM180" s="54"/>
      <c r="AN180" s="54"/>
      <c r="AO180" s="5"/>
      <c r="AP180" s="5"/>
      <c r="AQ180" s="5"/>
      <c r="AR180" s="16"/>
      <c r="AS180" s="16"/>
      <c r="AT180" s="16"/>
      <c r="AU180" s="16"/>
      <c r="AV180" s="54"/>
      <c r="AW180" s="54"/>
      <c r="AX180" s="54"/>
      <c r="AY180" s="54"/>
      <c r="AZ180" s="5"/>
      <c r="BA180" s="5"/>
      <c r="BB180" s="5"/>
      <c r="BC180" s="16"/>
      <c r="BD180" s="16"/>
      <c r="BE180" s="16"/>
      <c r="BF180" s="16"/>
      <c r="BG180" s="54"/>
      <c r="BH180" s="54"/>
      <c r="BI180" s="54"/>
      <c r="BJ180" s="54"/>
      <c r="BK180" s="5"/>
      <c r="BL180" s="5"/>
      <c r="BM180" s="5"/>
      <c r="BN180" s="16"/>
      <c r="BO180" s="16"/>
      <c r="BP180" s="16"/>
      <c r="BQ180" s="16"/>
      <c r="BR180" s="54"/>
      <c r="BS180" s="54"/>
      <c r="BT180" s="54"/>
      <c r="BU180" s="54"/>
      <c r="BV180" s="5"/>
      <c r="BW180" s="5"/>
      <c r="BX180" s="5"/>
      <c r="BY180" s="16"/>
      <c r="BZ180" s="16"/>
      <c r="CA180" s="16"/>
      <c r="CB180" s="16"/>
      <c r="CC180" s="54"/>
      <c r="CD180" s="54"/>
      <c r="CE180" s="54"/>
      <c r="CF180" s="54"/>
      <c r="CG180" s="5"/>
      <c r="CH180" s="5"/>
      <c r="CI180" s="5"/>
      <c r="CJ180" s="16"/>
      <c r="CK180" s="16"/>
      <c r="CL180" s="16"/>
      <c r="CM180" s="16"/>
      <c r="CN180" s="54"/>
      <c r="CO180" s="54"/>
      <c r="CP180" s="54"/>
      <c r="CQ180" s="54"/>
      <c r="CR180" s="5"/>
      <c r="CS180" s="5"/>
      <c r="CT180" s="5"/>
      <c r="CU180" s="16"/>
      <c r="CV180" s="16"/>
      <c r="CW180" s="16"/>
      <c r="CX180" s="16"/>
      <c r="CY180" s="54"/>
      <c r="CZ180" s="54"/>
      <c r="DA180" s="54"/>
      <c r="DB180" s="54"/>
      <c r="DC180" s="5"/>
      <c r="DD180" s="5"/>
      <c r="DE180" s="5"/>
      <c r="DF180" s="16"/>
      <c r="DG180" s="16"/>
      <c r="DH180" s="16"/>
      <c r="DI180" s="16"/>
      <c r="DJ180" s="54"/>
      <c r="DK180" s="54"/>
      <c r="DL180" s="54"/>
      <c r="DM180" s="54"/>
      <c r="DN180" s="5"/>
      <c r="DO180" s="5"/>
      <c r="DP180" s="5"/>
      <c r="DQ180" s="16"/>
      <c r="DR180" s="16"/>
      <c r="DS180" s="16"/>
      <c r="DT180" s="16"/>
      <c r="DU180" s="54"/>
      <c r="DV180" s="54"/>
      <c r="DW180" s="54"/>
      <c r="DX180" s="54"/>
      <c r="DY180" s="5"/>
      <c r="DZ180" s="5"/>
      <c r="EA180" s="5"/>
      <c r="EB180" s="16"/>
      <c r="EC180" s="16"/>
      <c r="ED180" s="16"/>
      <c r="EE180" s="16"/>
      <c r="EF180" s="54"/>
      <c r="EG180" s="54"/>
      <c r="EH180" s="54"/>
      <c r="EI180" s="54"/>
      <c r="EJ180" s="5"/>
      <c r="EK180" s="5"/>
      <c r="EL180" s="5"/>
      <c r="EM180" s="16"/>
      <c r="EN180" s="16"/>
      <c r="EO180" s="16"/>
      <c r="EP180" s="16"/>
      <c r="EQ180" s="54"/>
      <c r="ER180" s="54"/>
      <c r="ES180" s="54"/>
      <c r="ET180" s="54"/>
      <c r="EU180" s="5"/>
      <c r="EV180" s="5"/>
      <c r="EW180" s="5"/>
      <c r="EX180" s="16"/>
      <c r="EY180" s="16"/>
      <c r="EZ180" s="16"/>
      <c r="FA180" s="16"/>
      <c r="FB180" s="54"/>
      <c r="FC180" s="54"/>
      <c r="FD180" s="54"/>
      <c r="FE180" s="54"/>
      <c r="FF180" s="5"/>
      <c r="FG180" s="5"/>
      <c r="FH180" s="5"/>
      <c r="FI180" s="16"/>
      <c r="FJ180" s="16"/>
      <c r="FK180" s="16"/>
      <c r="FL180" s="16"/>
      <c r="FM180" s="54"/>
      <c r="FN180" s="54"/>
      <c r="FO180" s="54"/>
      <c r="FP180" s="54"/>
      <c r="FQ180" s="5"/>
      <c r="FR180" s="5"/>
      <c r="FS180" s="5"/>
      <c r="FT180" s="16"/>
      <c r="FU180" s="16"/>
      <c r="FV180" s="16"/>
      <c r="FW180" s="16"/>
      <c r="FX180" s="54"/>
      <c r="FY180" s="54"/>
      <c r="FZ180" s="54"/>
      <c r="GA180" s="54"/>
      <c r="GB180" s="5"/>
      <c r="GC180" s="5"/>
      <c r="GD180" s="5"/>
      <c r="GE180" s="16"/>
      <c r="GF180" s="16"/>
      <c r="GG180" s="16"/>
      <c r="GH180" s="16"/>
      <c r="GI180" s="54"/>
      <c r="GJ180" s="54"/>
      <c r="GK180" s="54"/>
      <c r="GL180" s="54"/>
      <c r="GM180" s="5"/>
      <c r="GN180" s="5"/>
      <c r="GO180" s="5"/>
      <c r="GP180" s="16"/>
      <c r="GQ180" s="16"/>
      <c r="GR180" s="16"/>
      <c r="GS180" s="16"/>
      <c r="GT180" s="54"/>
      <c r="GU180" s="54"/>
      <c r="GV180" s="54"/>
      <c r="GW180" s="54"/>
      <c r="GX180" s="5"/>
      <c r="GY180" s="5"/>
      <c r="GZ180" s="5"/>
      <c r="HA180" s="16"/>
      <c r="HB180" s="16"/>
      <c r="HC180" s="16"/>
      <c r="HD180" s="16"/>
      <c r="HE180" s="54"/>
      <c r="HF180" s="54"/>
      <c r="HG180" s="54"/>
      <c r="HH180" s="54"/>
      <c r="HI180" s="5"/>
      <c r="HJ180" s="5"/>
      <c r="HK180" s="5"/>
      <c r="HL180" s="16"/>
      <c r="HM180" s="16"/>
      <c r="HN180" s="16"/>
      <c r="HO180" s="16"/>
      <c r="HP180" s="54"/>
      <c r="HQ180" s="54"/>
      <c r="HR180" s="54"/>
      <c r="HS180" s="54"/>
      <c r="HT180" s="5"/>
      <c r="HU180" s="5"/>
      <c r="HV180" s="5"/>
      <c r="HW180" s="16"/>
      <c r="HX180" s="16"/>
      <c r="HY180" s="16"/>
      <c r="HZ180" s="16"/>
      <c r="IA180" s="54"/>
      <c r="IB180" s="54"/>
      <c r="IC180" s="54"/>
      <c r="ID180" s="54"/>
      <c r="IE180" s="5"/>
      <c r="IF180" s="5"/>
      <c r="IG180" s="5"/>
      <c r="IH180" s="16"/>
      <c r="II180" s="16"/>
      <c r="IJ180" s="16"/>
      <c r="IK180" s="16"/>
      <c r="IL180" s="54"/>
      <c r="IM180" s="54"/>
      <c r="IN180" s="54"/>
      <c r="IO180" s="54"/>
      <c r="IP180" s="5"/>
      <c r="IQ180" s="5"/>
      <c r="IR180" s="5"/>
      <c r="IS180" s="16"/>
      <c r="IT180" s="16"/>
      <c r="IU180" s="16"/>
    </row>
    <row r="181" spans="1:255" ht="12" customHeight="1">
      <c r="A181" s="16">
        <v>39828</v>
      </c>
      <c r="B181" s="16">
        <v>39847</v>
      </c>
      <c r="C181" s="16" t="s">
        <v>2026</v>
      </c>
      <c r="D181" s="133">
        <v>0</v>
      </c>
      <c r="E181" s="133">
        <v>0</v>
      </c>
      <c r="F181" s="5">
        <v>4.57</v>
      </c>
      <c r="G181" s="5" t="s">
        <v>224</v>
      </c>
      <c r="H181" s="5" t="s">
        <v>224</v>
      </c>
      <c r="I181" s="5" t="s">
        <v>224</v>
      </c>
      <c r="J181" s="5" t="s">
        <v>224</v>
      </c>
      <c r="K181" s="16"/>
      <c r="L181" s="16"/>
      <c r="M181" s="16"/>
      <c r="N181" s="16"/>
      <c r="O181" s="54"/>
      <c r="P181" s="54"/>
      <c r="Q181" s="54"/>
      <c r="R181" s="54"/>
      <c r="S181" s="5"/>
      <c r="T181" s="5"/>
      <c r="U181" s="5"/>
      <c r="V181" s="16"/>
      <c r="W181" s="16"/>
      <c r="X181" s="16"/>
      <c r="Y181" s="16"/>
      <c r="Z181" s="54"/>
      <c r="AA181" s="54"/>
      <c r="AB181" s="54"/>
      <c r="AC181" s="54"/>
      <c r="AD181" s="5"/>
      <c r="AE181" s="5"/>
      <c r="AF181" s="5"/>
      <c r="AG181" s="16"/>
      <c r="AH181" s="16"/>
      <c r="AI181" s="16"/>
      <c r="AJ181" s="16"/>
      <c r="AK181" s="54"/>
      <c r="AL181" s="54"/>
      <c r="AM181" s="54"/>
      <c r="AN181" s="54"/>
      <c r="AO181" s="5"/>
      <c r="AP181" s="5"/>
      <c r="AQ181" s="5"/>
      <c r="AR181" s="16"/>
      <c r="AS181" s="16"/>
      <c r="AT181" s="16"/>
      <c r="AU181" s="16"/>
      <c r="AV181" s="54"/>
      <c r="AW181" s="54"/>
      <c r="AX181" s="54"/>
      <c r="AY181" s="54"/>
      <c r="AZ181" s="5"/>
      <c r="BA181" s="5"/>
      <c r="BB181" s="5"/>
      <c r="BC181" s="16"/>
      <c r="BD181" s="16"/>
      <c r="BE181" s="16"/>
      <c r="BF181" s="16"/>
      <c r="BG181" s="54"/>
      <c r="BH181" s="54"/>
      <c r="BI181" s="54"/>
      <c r="BJ181" s="54"/>
      <c r="BK181" s="5"/>
      <c r="BL181" s="5"/>
      <c r="BM181" s="5"/>
      <c r="BN181" s="16"/>
      <c r="BO181" s="16"/>
      <c r="BP181" s="16"/>
      <c r="BQ181" s="16"/>
      <c r="BR181" s="54"/>
      <c r="BS181" s="54"/>
      <c r="BT181" s="54"/>
      <c r="BU181" s="54"/>
      <c r="BV181" s="5"/>
      <c r="BW181" s="5"/>
      <c r="BX181" s="5"/>
      <c r="BY181" s="16"/>
      <c r="BZ181" s="16"/>
      <c r="CA181" s="16"/>
      <c r="CB181" s="16"/>
      <c r="CC181" s="54"/>
      <c r="CD181" s="54"/>
      <c r="CE181" s="54"/>
      <c r="CF181" s="54"/>
      <c r="CG181" s="5"/>
      <c r="CH181" s="5"/>
      <c r="CI181" s="5"/>
      <c r="CJ181" s="16"/>
      <c r="CK181" s="16"/>
      <c r="CL181" s="16"/>
      <c r="CM181" s="16"/>
      <c r="CN181" s="54"/>
      <c r="CO181" s="54"/>
      <c r="CP181" s="54"/>
      <c r="CQ181" s="54"/>
      <c r="CR181" s="5"/>
      <c r="CS181" s="5"/>
      <c r="CT181" s="5"/>
      <c r="CU181" s="16"/>
      <c r="CV181" s="16"/>
      <c r="CW181" s="16"/>
      <c r="CX181" s="16"/>
      <c r="CY181" s="54"/>
      <c r="CZ181" s="54"/>
      <c r="DA181" s="54"/>
      <c r="DB181" s="54"/>
      <c r="DC181" s="5"/>
      <c r="DD181" s="5"/>
      <c r="DE181" s="5"/>
      <c r="DF181" s="16"/>
      <c r="DG181" s="16"/>
      <c r="DH181" s="16"/>
      <c r="DI181" s="16"/>
      <c r="DJ181" s="54"/>
      <c r="DK181" s="54"/>
      <c r="DL181" s="54"/>
      <c r="DM181" s="54"/>
      <c r="DN181" s="5"/>
      <c r="DO181" s="5"/>
      <c r="DP181" s="5"/>
      <c r="DQ181" s="16"/>
      <c r="DR181" s="16"/>
      <c r="DS181" s="16"/>
      <c r="DT181" s="16"/>
      <c r="DU181" s="54"/>
      <c r="DV181" s="54"/>
      <c r="DW181" s="54"/>
      <c r="DX181" s="54"/>
      <c r="DY181" s="5"/>
      <c r="DZ181" s="5"/>
      <c r="EA181" s="5"/>
      <c r="EB181" s="16"/>
      <c r="EC181" s="16"/>
      <c r="ED181" s="16"/>
      <c r="EE181" s="16"/>
      <c r="EF181" s="54"/>
      <c r="EG181" s="54"/>
      <c r="EH181" s="54"/>
      <c r="EI181" s="54"/>
      <c r="EJ181" s="5"/>
      <c r="EK181" s="5"/>
      <c r="EL181" s="5"/>
      <c r="EM181" s="16"/>
      <c r="EN181" s="16"/>
      <c r="EO181" s="16"/>
      <c r="EP181" s="16"/>
      <c r="EQ181" s="54"/>
      <c r="ER181" s="54"/>
      <c r="ES181" s="54"/>
      <c r="ET181" s="54"/>
      <c r="EU181" s="5"/>
      <c r="EV181" s="5"/>
      <c r="EW181" s="5"/>
      <c r="EX181" s="16"/>
      <c r="EY181" s="16"/>
      <c r="EZ181" s="16"/>
      <c r="FA181" s="16"/>
      <c r="FB181" s="54"/>
      <c r="FC181" s="54"/>
      <c r="FD181" s="54"/>
      <c r="FE181" s="54"/>
      <c r="FF181" s="5"/>
      <c r="FG181" s="5"/>
      <c r="FH181" s="5"/>
      <c r="FI181" s="16"/>
      <c r="FJ181" s="16"/>
      <c r="FK181" s="16"/>
      <c r="FL181" s="16"/>
      <c r="FM181" s="54"/>
      <c r="FN181" s="54"/>
      <c r="FO181" s="54"/>
      <c r="FP181" s="54"/>
      <c r="FQ181" s="5"/>
      <c r="FR181" s="5"/>
      <c r="FS181" s="5"/>
      <c r="FT181" s="16"/>
      <c r="FU181" s="16"/>
      <c r="FV181" s="16"/>
      <c r="FW181" s="16"/>
      <c r="FX181" s="54"/>
      <c r="FY181" s="54"/>
      <c r="FZ181" s="54"/>
      <c r="GA181" s="54"/>
      <c r="GB181" s="5"/>
      <c r="GC181" s="5"/>
      <c r="GD181" s="5"/>
      <c r="GE181" s="16"/>
      <c r="GF181" s="16"/>
      <c r="GG181" s="16"/>
      <c r="GH181" s="16"/>
      <c r="GI181" s="54"/>
      <c r="GJ181" s="54"/>
      <c r="GK181" s="54"/>
      <c r="GL181" s="54"/>
      <c r="GM181" s="5"/>
      <c r="GN181" s="5"/>
      <c r="GO181" s="5"/>
      <c r="GP181" s="16"/>
      <c r="GQ181" s="16"/>
      <c r="GR181" s="16"/>
      <c r="GS181" s="16"/>
      <c r="GT181" s="54"/>
      <c r="GU181" s="54"/>
      <c r="GV181" s="54"/>
      <c r="GW181" s="54"/>
      <c r="GX181" s="5"/>
      <c r="GY181" s="5"/>
      <c r="GZ181" s="5"/>
      <c r="HA181" s="16"/>
      <c r="HB181" s="16"/>
      <c r="HC181" s="16"/>
      <c r="HD181" s="16"/>
      <c r="HE181" s="54"/>
      <c r="HF181" s="54"/>
      <c r="HG181" s="54"/>
      <c r="HH181" s="54"/>
      <c r="HI181" s="5"/>
      <c r="HJ181" s="5"/>
      <c r="HK181" s="5"/>
      <c r="HL181" s="16"/>
      <c r="HM181" s="16"/>
      <c r="HN181" s="16"/>
      <c r="HO181" s="16"/>
      <c r="HP181" s="54"/>
      <c r="HQ181" s="54"/>
      <c r="HR181" s="54"/>
      <c r="HS181" s="54"/>
      <c r="HT181" s="5"/>
      <c r="HU181" s="5"/>
      <c r="HV181" s="5"/>
      <c r="HW181" s="16"/>
      <c r="HX181" s="16"/>
      <c r="HY181" s="16"/>
      <c r="HZ181" s="16"/>
      <c r="IA181" s="54"/>
      <c r="IB181" s="54"/>
      <c r="IC181" s="54"/>
      <c r="ID181" s="54"/>
      <c r="IE181" s="5"/>
      <c r="IF181" s="5"/>
      <c r="IG181" s="5"/>
      <c r="IH181" s="16"/>
      <c r="II181" s="16"/>
      <c r="IJ181" s="16"/>
      <c r="IK181" s="16"/>
      <c r="IL181" s="54"/>
      <c r="IM181" s="54"/>
      <c r="IN181" s="54"/>
      <c r="IO181" s="54"/>
      <c r="IP181" s="5"/>
      <c r="IQ181" s="5"/>
      <c r="IR181" s="5"/>
      <c r="IS181" s="16"/>
      <c r="IT181" s="16"/>
      <c r="IU181" s="16"/>
    </row>
    <row r="182" spans="1:255" ht="12" customHeight="1">
      <c r="A182" s="16">
        <v>39828</v>
      </c>
      <c r="B182" s="16">
        <v>39847</v>
      </c>
      <c r="C182" s="16" t="s">
        <v>2867</v>
      </c>
      <c r="D182" s="133">
        <v>0</v>
      </c>
      <c r="E182" s="133">
        <v>0</v>
      </c>
      <c r="F182" s="5">
        <v>4.97</v>
      </c>
      <c r="G182" s="5" t="s">
        <v>224</v>
      </c>
      <c r="H182" s="5" t="s">
        <v>224</v>
      </c>
      <c r="I182" s="5" t="s">
        <v>224</v>
      </c>
      <c r="J182" s="5" t="s">
        <v>224</v>
      </c>
      <c r="K182" s="16"/>
      <c r="L182" s="16"/>
      <c r="M182" s="16"/>
      <c r="N182" s="16"/>
      <c r="O182" s="54"/>
      <c r="P182" s="54"/>
      <c r="Q182" s="54"/>
      <c r="R182" s="54"/>
      <c r="S182" s="5"/>
      <c r="T182" s="5"/>
      <c r="U182" s="5"/>
      <c r="V182" s="16"/>
      <c r="W182" s="16"/>
      <c r="X182" s="16"/>
      <c r="Y182" s="16"/>
      <c r="Z182" s="54"/>
      <c r="AA182" s="54"/>
      <c r="AB182" s="54"/>
      <c r="AC182" s="54"/>
      <c r="AD182" s="5"/>
      <c r="AE182" s="5"/>
      <c r="AF182" s="5"/>
      <c r="AG182" s="16"/>
      <c r="AH182" s="16"/>
      <c r="AI182" s="16"/>
      <c r="AJ182" s="16"/>
      <c r="AK182" s="54"/>
      <c r="AL182" s="54"/>
      <c r="AM182" s="54"/>
      <c r="AN182" s="54"/>
      <c r="AO182" s="5"/>
      <c r="AP182" s="5"/>
      <c r="AQ182" s="5"/>
      <c r="AR182" s="16"/>
      <c r="AS182" s="16"/>
      <c r="AT182" s="16"/>
      <c r="AU182" s="16"/>
      <c r="AV182" s="54"/>
      <c r="AW182" s="54"/>
      <c r="AX182" s="54"/>
      <c r="AY182" s="54"/>
      <c r="AZ182" s="5"/>
      <c r="BA182" s="5"/>
      <c r="BB182" s="5"/>
      <c r="BC182" s="16"/>
      <c r="BD182" s="16"/>
      <c r="BE182" s="16"/>
      <c r="BF182" s="16"/>
      <c r="BG182" s="54"/>
      <c r="BH182" s="54"/>
      <c r="BI182" s="54"/>
      <c r="BJ182" s="54"/>
      <c r="BK182" s="5"/>
      <c r="BL182" s="5"/>
      <c r="BM182" s="5"/>
      <c r="BN182" s="16"/>
      <c r="BO182" s="16"/>
      <c r="BP182" s="16"/>
      <c r="BQ182" s="16"/>
      <c r="BR182" s="54"/>
      <c r="BS182" s="54"/>
      <c r="BT182" s="54"/>
      <c r="BU182" s="54"/>
      <c r="BV182" s="5"/>
      <c r="BW182" s="5"/>
      <c r="BX182" s="5"/>
      <c r="BY182" s="16"/>
      <c r="BZ182" s="16"/>
      <c r="CA182" s="16"/>
      <c r="CB182" s="16"/>
      <c r="CC182" s="54"/>
      <c r="CD182" s="54"/>
      <c r="CE182" s="54"/>
      <c r="CF182" s="54"/>
      <c r="CG182" s="5"/>
      <c r="CH182" s="5"/>
      <c r="CI182" s="5"/>
      <c r="CJ182" s="16"/>
      <c r="CK182" s="16"/>
      <c r="CL182" s="16"/>
      <c r="CM182" s="16"/>
      <c r="CN182" s="54"/>
      <c r="CO182" s="54"/>
      <c r="CP182" s="54"/>
      <c r="CQ182" s="54"/>
      <c r="CR182" s="5"/>
      <c r="CS182" s="5"/>
      <c r="CT182" s="5"/>
      <c r="CU182" s="16"/>
      <c r="CV182" s="16"/>
      <c r="CW182" s="16"/>
      <c r="CX182" s="16"/>
      <c r="CY182" s="54"/>
      <c r="CZ182" s="54"/>
      <c r="DA182" s="54"/>
      <c r="DB182" s="54"/>
      <c r="DC182" s="5"/>
      <c r="DD182" s="5"/>
      <c r="DE182" s="5"/>
      <c r="DF182" s="16"/>
      <c r="DG182" s="16"/>
      <c r="DH182" s="16"/>
      <c r="DI182" s="16"/>
      <c r="DJ182" s="54"/>
      <c r="DK182" s="54"/>
      <c r="DL182" s="54"/>
      <c r="DM182" s="54"/>
      <c r="DN182" s="5"/>
      <c r="DO182" s="5"/>
      <c r="DP182" s="5"/>
      <c r="DQ182" s="16"/>
      <c r="DR182" s="16"/>
      <c r="DS182" s="16"/>
      <c r="DT182" s="16"/>
      <c r="DU182" s="54"/>
      <c r="DV182" s="54"/>
      <c r="DW182" s="54"/>
      <c r="DX182" s="54"/>
      <c r="DY182" s="5"/>
      <c r="DZ182" s="5"/>
      <c r="EA182" s="5"/>
      <c r="EB182" s="16"/>
      <c r="EC182" s="16"/>
      <c r="ED182" s="16"/>
      <c r="EE182" s="16"/>
      <c r="EF182" s="54"/>
      <c r="EG182" s="54"/>
      <c r="EH182" s="54"/>
      <c r="EI182" s="54"/>
      <c r="EJ182" s="5"/>
      <c r="EK182" s="5"/>
      <c r="EL182" s="5"/>
      <c r="EM182" s="16"/>
      <c r="EN182" s="16"/>
      <c r="EO182" s="16"/>
      <c r="EP182" s="16"/>
      <c r="EQ182" s="54"/>
      <c r="ER182" s="54"/>
      <c r="ES182" s="54"/>
      <c r="ET182" s="54"/>
      <c r="EU182" s="5"/>
      <c r="EV182" s="5"/>
      <c r="EW182" s="5"/>
      <c r="EX182" s="16"/>
      <c r="EY182" s="16"/>
      <c r="EZ182" s="16"/>
      <c r="FA182" s="16"/>
      <c r="FB182" s="54"/>
      <c r="FC182" s="54"/>
      <c r="FD182" s="54"/>
      <c r="FE182" s="54"/>
      <c r="FF182" s="5"/>
      <c r="FG182" s="5"/>
      <c r="FH182" s="5"/>
      <c r="FI182" s="16"/>
      <c r="FJ182" s="16"/>
      <c r="FK182" s="16"/>
      <c r="FL182" s="16"/>
      <c r="FM182" s="54"/>
      <c r="FN182" s="54"/>
      <c r="FO182" s="54"/>
      <c r="FP182" s="54"/>
      <c r="FQ182" s="5"/>
      <c r="FR182" s="5"/>
      <c r="FS182" s="5"/>
      <c r="FT182" s="16"/>
      <c r="FU182" s="16"/>
      <c r="FV182" s="16"/>
      <c r="FW182" s="16"/>
      <c r="FX182" s="54"/>
      <c r="FY182" s="54"/>
      <c r="FZ182" s="54"/>
      <c r="GA182" s="54"/>
      <c r="GB182" s="5"/>
      <c r="GC182" s="5"/>
      <c r="GD182" s="5"/>
      <c r="GE182" s="16"/>
      <c r="GF182" s="16"/>
      <c r="GG182" s="16"/>
      <c r="GH182" s="16"/>
      <c r="GI182" s="54"/>
      <c r="GJ182" s="54"/>
      <c r="GK182" s="54"/>
      <c r="GL182" s="54"/>
      <c r="GM182" s="5"/>
      <c r="GN182" s="5"/>
      <c r="GO182" s="5"/>
      <c r="GP182" s="16"/>
      <c r="GQ182" s="16"/>
      <c r="GR182" s="16"/>
      <c r="GS182" s="16"/>
      <c r="GT182" s="54"/>
      <c r="GU182" s="54"/>
      <c r="GV182" s="54"/>
      <c r="GW182" s="54"/>
      <c r="GX182" s="5"/>
      <c r="GY182" s="5"/>
      <c r="GZ182" s="5"/>
      <c r="HA182" s="16"/>
      <c r="HB182" s="16"/>
      <c r="HC182" s="16"/>
      <c r="HD182" s="16"/>
      <c r="HE182" s="54"/>
      <c r="HF182" s="54"/>
      <c r="HG182" s="54"/>
      <c r="HH182" s="54"/>
      <c r="HI182" s="5"/>
      <c r="HJ182" s="5"/>
      <c r="HK182" s="5"/>
      <c r="HL182" s="16"/>
      <c r="HM182" s="16"/>
      <c r="HN182" s="16"/>
      <c r="HO182" s="16"/>
      <c r="HP182" s="54"/>
      <c r="HQ182" s="54"/>
      <c r="HR182" s="54"/>
      <c r="HS182" s="54"/>
      <c r="HT182" s="5"/>
      <c r="HU182" s="5"/>
      <c r="HV182" s="5"/>
      <c r="HW182" s="16"/>
      <c r="HX182" s="16"/>
      <c r="HY182" s="16"/>
      <c r="HZ182" s="16"/>
      <c r="IA182" s="54"/>
      <c r="IB182" s="54"/>
      <c r="IC182" s="54"/>
      <c r="ID182" s="54"/>
      <c r="IE182" s="5"/>
      <c r="IF182" s="5"/>
      <c r="IG182" s="5"/>
      <c r="IH182" s="16"/>
      <c r="II182" s="16"/>
      <c r="IJ182" s="16"/>
      <c r="IK182" s="16"/>
      <c r="IL182" s="54"/>
      <c r="IM182" s="54"/>
      <c r="IN182" s="54"/>
      <c r="IO182" s="54"/>
      <c r="IP182" s="5"/>
      <c r="IQ182" s="5"/>
      <c r="IR182" s="5"/>
      <c r="IS182" s="16"/>
      <c r="IT182" s="16"/>
      <c r="IU182" s="16"/>
    </row>
    <row r="183" spans="1:255" ht="12" customHeight="1">
      <c r="A183" s="16">
        <v>39832</v>
      </c>
      <c r="B183" s="16">
        <v>39840</v>
      </c>
      <c r="C183" s="16" t="s">
        <v>2026</v>
      </c>
      <c r="D183" s="133">
        <v>0</v>
      </c>
      <c r="E183" s="133">
        <v>0</v>
      </c>
      <c r="F183" s="5">
        <v>5.01</v>
      </c>
      <c r="G183" s="5" t="s">
        <v>224</v>
      </c>
      <c r="H183" s="5" t="s">
        <v>224</v>
      </c>
      <c r="I183" s="5" t="s">
        <v>224</v>
      </c>
      <c r="J183" s="5" t="s">
        <v>224</v>
      </c>
      <c r="K183" s="16"/>
      <c r="L183" s="16"/>
      <c r="M183" s="16"/>
      <c r="N183" s="16"/>
      <c r="O183" s="54"/>
      <c r="P183" s="54"/>
      <c r="Q183" s="54"/>
      <c r="R183" s="54"/>
      <c r="S183" s="5"/>
      <c r="T183" s="5"/>
      <c r="U183" s="5"/>
      <c r="V183" s="16"/>
      <c r="W183" s="16"/>
      <c r="X183" s="16"/>
      <c r="Y183" s="16"/>
      <c r="Z183" s="54"/>
      <c r="AA183" s="54"/>
      <c r="AB183" s="54"/>
      <c r="AC183" s="54"/>
      <c r="AD183" s="5"/>
      <c r="AE183" s="5"/>
      <c r="AF183" s="5"/>
      <c r="AG183" s="16"/>
      <c r="AH183" s="16"/>
      <c r="AI183" s="16"/>
      <c r="AJ183" s="16"/>
      <c r="AK183" s="54"/>
      <c r="AL183" s="54"/>
      <c r="AM183" s="54"/>
      <c r="AN183" s="54"/>
      <c r="AO183" s="5"/>
      <c r="AP183" s="5"/>
      <c r="AQ183" s="5"/>
      <c r="AR183" s="16"/>
      <c r="AS183" s="16"/>
      <c r="AT183" s="16"/>
      <c r="AU183" s="16"/>
      <c r="AV183" s="54"/>
      <c r="AW183" s="54"/>
      <c r="AX183" s="54"/>
      <c r="AY183" s="54"/>
      <c r="AZ183" s="5"/>
      <c r="BA183" s="5"/>
      <c r="BB183" s="5"/>
      <c r="BC183" s="16"/>
      <c r="BD183" s="16"/>
      <c r="BE183" s="16"/>
      <c r="BF183" s="16"/>
      <c r="BG183" s="54"/>
      <c r="BH183" s="54"/>
      <c r="BI183" s="54"/>
      <c r="BJ183" s="54"/>
      <c r="BK183" s="5"/>
      <c r="BL183" s="5"/>
      <c r="BM183" s="5"/>
      <c r="BN183" s="16"/>
      <c r="BO183" s="16"/>
      <c r="BP183" s="16"/>
      <c r="BQ183" s="16"/>
      <c r="BR183" s="54"/>
      <c r="BS183" s="54"/>
      <c r="BT183" s="54"/>
      <c r="BU183" s="54"/>
      <c r="BV183" s="5"/>
      <c r="BW183" s="5"/>
      <c r="BX183" s="5"/>
      <c r="BY183" s="16"/>
      <c r="BZ183" s="16"/>
      <c r="CA183" s="16"/>
      <c r="CB183" s="16"/>
      <c r="CC183" s="54"/>
      <c r="CD183" s="54"/>
      <c r="CE183" s="54"/>
      <c r="CF183" s="54"/>
      <c r="CG183" s="5"/>
      <c r="CH183" s="5"/>
      <c r="CI183" s="5"/>
      <c r="CJ183" s="16"/>
      <c r="CK183" s="16"/>
      <c r="CL183" s="16"/>
      <c r="CM183" s="16"/>
      <c r="CN183" s="54"/>
      <c r="CO183" s="54"/>
      <c r="CP183" s="54"/>
      <c r="CQ183" s="54"/>
      <c r="CR183" s="5"/>
      <c r="CS183" s="5"/>
      <c r="CT183" s="5"/>
      <c r="CU183" s="16"/>
      <c r="CV183" s="16"/>
      <c r="CW183" s="16"/>
      <c r="CX183" s="16"/>
      <c r="CY183" s="54"/>
      <c r="CZ183" s="54"/>
      <c r="DA183" s="54"/>
      <c r="DB183" s="54"/>
      <c r="DC183" s="5"/>
      <c r="DD183" s="5"/>
      <c r="DE183" s="5"/>
      <c r="DF183" s="16"/>
      <c r="DG183" s="16"/>
      <c r="DH183" s="16"/>
      <c r="DI183" s="16"/>
      <c r="DJ183" s="54"/>
      <c r="DK183" s="54"/>
      <c r="DL183" s="54"/>
      <c r="DM183" s="54"/>
      <c r="DN183" s="5"/>
      <c r="DO183" s="5"/>
      <c r="DP183" s="5"/>
      <c r="DQ183" s="16"/>
      <c r="DR183" s="16"/>
      <c r="DS183" s="16"/>
      <c r="DT183" s="16"/>
      <c r="DU183" s="54"/>
      <c r="DV183" s="54"/>
      <c r="DW183" s="54"/>
      <c r="DX183" s="54"/>
      <c r="DY183" s="5"/>
      <c r="DZ183" s="5"/>
      <c r="EA183" s="5"/>
      <c r="EB183" s="16"/>
      <c r="EC183" s="16"/>
      <c r="ED183" s="16"/>
      <c r="EE183" s="16"/>
      <c r="EF183" s="54"/>
      <c r="EG183" s="54"/>
      <c r="EH183" s="54"/>
      <c r="EI183" s="54"/>
      <c r="EJ183" s="5"/>
      <c r="EK183" s="5"/>
      <c r="EL183" s="5"/>
      <c r="EM183" s="16"/>
      <c r="EN183" s="16"/>
      <c r="EO183" s="16"/>
      <c r="EP183" s="16"/>
      <c r="EQ183" s="54"/>
      <c r="ER183" s="54"/>
      <c r="ES183" s="54"/>
      <c r="ET183" s="54"/>
      <c r="EU183" s="5"/>
      <c r="EV183" s="5"/>
      <c r="EW183" s="5"/>
      <c r="EX183" s="16"/>
      <c r="EY183" s="16"/>
      <c r="EZ183" s="16"/>
      <c r="FA183" s="16"/>
      <c r="FB183" s="54"/>
      <c r="FC183" s="54"/>
      <c r="FD183" s="54"/>
      <c r="FE183" s="54"/>
      <c r="FF183" s="5"/>
      <c r="FG183" s="5"/>
      <c r="FH183" s="5"/>
      <c r="FI183" s="16"/>
      <c r="FJ183" s="16"/>
      <c r="FK183" s="16"/>
      <c r="FL183" s="16"/>
      <c r="FM183" s="54"/>
      <c r="FN183" s="54"/>
      <c r="FO183" s="54"/>
      <c r="FP183" s="54"/>
      <c r="FQ183" s="5"/>
      <c r="FR183" s="5"/>
      <c r="FS183" s="5"/>
      <c r="FT183" s="16"/>
      <c r="FU183" s="16"/>
      <c r="FV183" s="16"/>
      <c r="FW183" s="16"/>
      <c r="FX183" s="54"/>
      <c r="FY183" s="54"/>
      <c r="FZ183" s="54"/>
      <c r="GA183" s="54"/>
      <c r="GB183" s="5"/>
      <c r="GC183" s="5"/>
      <c r="GD183" s="5"/>
      <c r="GE183" s="16"/>
      <c r="GF183" s="16"/>
      <c r="GG183" s="16"/>
      <c r="GH183" s="16"/>
      <c r="GI183" s="54"/>
      <c r="GJ183" s="54"/>
      <c r="GK183" s="54"/>
      <c r="GL183" s="54"/>
      <c r="GM183" s="5"/>
      <c r="GN183" s="5"/>
      <c r="GO183" s="5"/>
      <c r="GP183" s="16"/>
      <c r="GQ183" s="16"/>
      <c r="GR183" s="16"/>
      <c r="GS183" s="16"/>
      <c r="GT183" s="54"/>
      <c r="GU183" s="54"/>
      <c r="GV183" s="54"/>
      <c r="GW183" s="54"/>
      <c r="GX183" s="5"/>
      <c r="GY183" s="5"/>
      <c r="GZ183" s="5"/>
      <c r="HA183" s="16"/>
      <c r="HB183" s="16"/>
      <c r="HC183" s="16"/>
      <c r="HD183" s="16"/>
      <c r="HE183" s="54"/>
      <c r="HF183" s="54"/>
      <c r="HG183" s="54"/>
      <c r="HH183" s="54"/>
      <c r="HI183" s="5"/>
      <c r="HJ183" s="5"/>
      <c r="HK183" s="5"/>
      <c r="HL183" s="16"/>
      <c r="HM183" s="16"/>
      <c r="HN183" s="16"/>
      <c r="HO183" s="16"/>
      <c r="HP183" s="54"/>
      <c r="HQ183" s="54"/>
      <c r="HR183" s="54"/>
      <c r="HS183" s="54"/>
      <c r="HT183" s="5"/>
      <c r="HU183" s="5"/>
      <c r="HV183" s="5"/>
      <c r="HW183" s="16"/>
      <c r="HX183" s="16"/>
      <c r="HY183" s="16"/>
      <c r="HZ183" s="16"/>
      <c r="IA183" s="54"/>
      <c r="IB183" s="54"/>
      <c r="IC183" s="54"/>
      <c r="ID183" s="54"/>
      <c r="IE183" s="5"/>
      <c r="IF183" s="5"/>
      <c r="IG183" s="5"/>
      <c r="IH183" s="16"/>
      <c r="II183" s="16"/>
      <c r="IJ183" s="16"/>
      <c r="IK183" s="16"/>
      <c r="IL183" s="54"/>
      <c r="IM183" s="54"/>
      <c r="IN183" s="54"/>
      <c r="IO183" s="54"/>
      <c r="IP183" s="5"/>
      <c r="IQ183" s="5"/>
      <c r="IR183" s="5"/>
      <c r="IS183" s="16"/>
      <c r="IT183" s="16"/>
      <c r="IU183" s="16"/>
    </row>
    <row r="184" spans="1:255" ht="12" customHeight="1">
      <c r="A184" s="16">
        <v>39832</v>
      </c>
      <c r="B184" s="16">
        <v>39840</v>
      </c>
      <c r="C184" s="16" t="s">
        <v>2867</v>
      </c>
      <c r="D184" s="133">
        <v>0</v>
      </c>
      <c r="E184" s="133">
        <v>0</v>
      </c>
      <c r="F184" s="5">
        <v>5.0599999999999996</v>
      </c>
      <c r="G184" s="5" t="s">
        <v>224</v>
      </c>
      <c r="H184" s="5" t="s">
        <v>224</v>
      </c>
      <c r="I184" s="5" t="s">
        <v>224</v>
      </c>
      <c r="J184" s="5" t="s">
        <v>224</v>
      </c>
      <c r="K184" s="16"/>
      <c r="L184" s="16"/>
      <c r="M184" s="16"/>
      <c r="N184" s="16"/>
      <c r="O184" s="54"/>
      <c r="P184" s="54"/>
      <c r="Q184" s="54"/>
      <c r="R184" s="54"/>
      <c r="S184" s="5"/>
      <c r="T184" s="5"/>
      <c r="U184" s="5"/>
      <c r="V184" s="16"/>
      <c r="W184" s="16"/>
      <c r="X184" s="16"/>
      <c r="Y184" s="16"/>
      <c r="Z184" s="54"/>
      <c r="AA184" s="54"/>
      <c r="AB184" s="54"/>
      <c r="AC184" s="54"/>
      <c r="AD184" s="5"/>
      <c r="AE184" s="5"/>
      <c r="AF184" s="5"/>
      <c r="AG184" s="16"/>
      <c r="AH184" s="16"/>
      <c r="AI184" s="16"/>
      <c r="AJ184" s="16"/>
      <c r="AK184" s="54"/>
      <c r="AL184" s="54"/>
      <c r="AM184" s="54"/>
      <c r="AN184" s="54"/>
      <c r="AO184" s="5"/>
      <c r="AP184" s="5"/>
      <c r="AQ184" s="5"/>
      <c r="AR184" s="16"/>
      <c r="AS184" s="16"/>
      <c r="AT184" s="16"/>
      <c r="AU184" s="16"/>
      <c r="AV184" s="54"/>
      <c r="AW184" s="54"/>
      <c r="AX184" s="54"/>
      <c r="AY184" s="54"/>
      <c r="AZ184" s="5"/>
      <c r="BA184" s="5"/>
      <c r="BB184" s="5"/>
      <c r="BC184" s="16"/>
      <c r="BD184" s="16"/>
      <c r="BE184" s="16"/>
      <c r="BF184" s="16"/>
      <c r="BG184" s="54"/>
      <c r="BH184" s="54"/>
      <c r="BI184" s="54"/>
      <c r="BJ184" s="54"/>
      <c r="BK184" s="5"/>
      <c r="BL184" s="5"/>
      <c r="BM184" s="5"/>
      <c r="BN184" s="16"/>
      <c r="BO184" s="16"/>
      <c r="BP184" s="16"/>
      <c r="BQ184" s="16"/>
      <c r="BR184" s="54"/>
      <c r="BS184" s="54"/>
      <c r="BT184" s="54"/>
      <c r="BU184" s="54"/>
      <c r="BV184" s="5"/>
      <c r="BW184" s="5"/>
      <c r="BX184" s="5"/>
      <c r="BY184" s="16"/>
      <c r="BZ184" s="16"/>
      <c r="CA184" s="16"/>
      <c r="CB184" s="16"/>
      <c r="CC184" s="54"/>
      <c r="CD184" s="54"/>
      <c r="CE184" s="54"/>
      <c r="CF184" s="54"/>
      <c r="CG184" s="5"/>
      <c r="CH184" s="5"/>
      <c r="CI184" s="5"/>
      <c r="CJ184" s="16"/>
      <c r="CK184" s="16"/>
      <c r="CL184" s="16"/>
      <c r="CM184" s="16"/>
      <c r="CN184" s="54"/>
      <c r="CO184" s="54"/>
      <c r="CP184" s="54"/>
      <c r="CQ184" s="54"/>
      <c r="CR184" s="5"/>
      <c r="CS184" s="5"/>
      <c r="CT184" s="5"/>
      <c r="CU184" s="16"/>
      <c r="CV184" s="16"/>
      <c r="CW184" s="16"/>
      <c r="CX184" s="16"/>
      <c r="CY184" s="54"/>
      <c r="CZ184" s="54"/>
      <c r="DA184" s="54"/>
      <c r="DB184" s="54"/>
      <c r="DC184" s="5"/>
      <c r="DD184" s="5"/>
      <c r="DE184" s="5"/>
      <c r="DF184" s="16"/>
      <c r="DG184" s="16"/>
      <c r="DH184" s="16"/>
      <c r="DI184" s="16"/>
      <c r="DJ184" s="54"/>
      <c r="DK184" s="54"/>
      <c r="DL184" s="54"/>
      <c r="DM184" s="54"/>
      <c r="DN184" s="5"/>
      <c r="DO184" s="5"/>
      <c r="DP184" s="5"/>
      <c r="DQ184" s="16"/>
      <c r="DR184" s="16"/>
      <c r="DS184" s="16"/>
      <c r="DT184" s="16"/>
      <c r="DU184" s="54"/>
      <c r="DV184" s="54"/>
      <c r="DW184" s="54"/>
      <c r="DX184" s="54"/>
      <c r="DY184" s="5"/>
      <c r="DZ184" s="5"/>
      <c r="EA184" s="5"/>
      <c r="EB184" s="16"/>
      <c r="EC184" s="16"/>
      <c r="ED184" s="16"/>
      <c r="EE184" s="16"/>
      <c r="EF184" s="54"/>
      <c r="EG184" s="54"/>
      <c r="EH184" s="54"/>
      <c r="EI184" s="54"/>
      <c r="EJ184" s="5"/>
      <c r="EK184" s="5"/>
      <c r="EL184" s="5"/>
      <c r="EM184" s="16"/>
      <c r="EN184" s="16"/>
      <c r="EO184" s="16"/>
      <c r="EP184" s="16"/>
      <c r="EQ184" s="54"/>
      <c r="ER184" s="54"/>
      <c r="ES184" s="54"/>
      <c r="ET184" s="54"/>
      <c r="EU184" s="5"/>
      <c r="EV184" s="5"/>
      <c r="EW184" s="5"/>
      <c r="EX184" s="16"/>
      <c r="EY184" s="16"/>
      <c r="EZ184" s="16"/>
      <c r="FA184" s="16"/>
      <c r="FB184" s="54"/>
      <c r="FC184" s="54"/>
      <c r="FD184" s="54"/>
      <c r="FE184" s="54"/>
      <c r="FF184" s="5"/>
      <c r="FG184" s="5"/>
      <c r="FH184" s="5"/>
      <c r="FI184" s="16"/>
      <c r="FJ184" s="16"/>
      <c r="FK184" s="16"/>
      <c r="FL184" s="16"/>
      <c r="FM184" s="54"/>
      <c r="FN184" s="54"/>
      <c r="FO184" s="54"/>
      <c r="FP184" s="54"/>
      <c r="FQ184" s="5"/>
      <c r="FR184" s="5"/>
      <c r="FS184" s="5"/>
      <c r="FT184" s="16"/>
      <c r="FU184" s="16"/>
      <c r="FV184" s="16"/>
      <c r="FW184" s="16"/>
      <c r="FX184" s="54"/>
      <c r="FY184" s="54"/>
      <c r="FZ184" s="54"/>
      <c r="GA184" s="54"/>
      <c r="GB184" s="5"/>
      <c r="GC184" s="5"/>
      <c r="GD184" s="5"/>
      <c r="GE184" s="16"/>
      <c r="GF184" s="16"/>
      <c r="GG184" s="16"/>
      <c r="GH184" s="16"/>
      <c r="GI184" s="54"/>
      <c r="GJ184" s="54"/>
      <c r="GK184" s="54"/>
      <c r="GL184" s="54"/>
      <c r="GM184" s="5"/>
      <c r="GN184" s="5"/>
      <c r="GO184" s="5"/>
      <c r="GP184" s="16"/>
      <c r="GQ184" s="16"/>
      <c r="GR184" s="16"/>
      <c r="GS184" s="16"/>
      <c r="GT184" s="54"/>
      <c r="GU184" s="54"/>
      <c r="GV184" s="54"/>
      <c r="GW184" s="54"/>
      <c r="GX184" s="5"/>
      <c r="GY184" s="5"/>
      <c r="GZ184" s="5"/>
      <c r="HA184" s="16"/>
      <c r="HB184" s="16"/>
      <c r="HC184" s="16"/>
      <c r="HD184" s="16"/>
      <c r="HE184" s="54"/>
      <c r="HF184" s="54"/>
      <c r="HG184" s="54"/>
      <c r="HH184" s="54"/>
      <c r="HI184" s="5"/>
      <c r="HJ184" s="5"/>
      <c r="HK184" s="5"/>
      <c r="HL184" s="16"/>
      <c r="HM184" s="16"/>
      <c r="HN184" s="16"/>
      <c r="HO184" s="16"/>
      <c r="HP184" s="54"/>
      <c r="HQ184" s="54"/>
      <c r="HR184" s="54"/>
      <c r="HS184" s="54"/>
      <c r="HT184" s="5"/>
      <c r="HU184" s="5"/>
      <c r="HV184" s="5"/>
      <c r="HW184" s="16"/>
      <c r="HX184" s="16"/>
      <c r="HY184" s="16"/>
      <c r="HZ184" s="16"/>
      <c r="IA184" s="54"/>
      <c r="IB184" s="54"/>
      <c r="IC184" s="54"/>
      <c r="ID184" s="54"/>
      <c r="IE184" s="5"/>
      <c r="IF184" s="5"/>
      <c r="IG184" s="5"/>
      <c r="IH184" s="16"/>
      <c r="II184" s="16"/>
      <c r="IJ184" s="16"/>
      <c r="IK184" s="16"/>
      <c r="IL184" s="54"/>
      <c r="IM184" s="54"/>
      <c r="IN184" s="54"/>
      <c r="IO184" s="54"/>
      <c r="IP184" s="5"/>
      <c r="IQ184" s="5"/>
      <c r="IR184" s="5"/>
      <c r="IS184" s="16"/>
      <c r="IT184" s="16"/>
      <c r="IU184" s="16"/>
    </row>
    <row r="185" spans="1:255" ht="12" customHeight="1">
      <c r="A185" s="16">
        <v>39832</v>
      </c>
      <c r="B185" s="16">
        <v>39847</v>
      </c>
      <c r="C185" s="16" t="s">
        <v>2026</v>
      </c>
      <c r="D185" s="133">
        <v>0</v>
      </c>
      <c r="E185" s="133">
        <v>0</v>
      </c>
      <c r="F185" s="5">
        <v>4.55</v>
      </c>
      <c r="G185" s="5" t="s">
        <v>224</v>
      </c>
      <c r="H185" s="5" t="s">
        <v>224</v>
      </c>
      <c r="I185" s="5" t="s">
        <v>224</v>
      </c>
      <c r="J185" s="5" t="s">
        <v>224</v>
      </c>
      <c r="K185" s="16"/>
      <c r="L185" s="16"/>
      <c r="M185" s="16"/>
      <c r="N185" s="16"/>
      <c r="O185" s="54"/>
      <c r="P185" s="54"/>
      <c r="Q185" s="54"/>
      <c r="R185" s="54"/>
      <c r="S185" s="5"/>
      <c r="T185" s="5"/>
      <c r="U185" s="5"/>
      <c r="V185" s="16"/>
      <c r="W185" s="16"/>
      <c r="X185" s="16"/>
      <c r="Y185" s="16"/>
      <c r="Z185" s="54"/>
      <c r="AA185" s="54"/>
      <c r="AB185" s="54"/>
      <c r="AC185" s="54"/>
      <c r="AD185" s="5"/>
      <c r="AE185" s="5"/>
      <c r="AF185" s="5"/>
      <c r="AG185" s="16"/>
      <c r="AH185" s="16"/>
      <c r="AI185" s="16"/>
      <c r="AJ185" s="16"/>
      <c r="AK185" s="54"/>
      <c r="AL185" s="54"/>
      <c r="AM185" s="54"/>
      <c r="AN185" s="54"/>
      <c r="AO185" s="5"/>
      <c r="AP185" s="5"/>
      <c r="AQ185" s="5"/>
      <c r="AR185" s="16"/>
      <c r="AS185" s="16"/>
      <c r="AT185" s="16"/>
      <c r="AU185" s="16"/>
      <c r="AV185" s="54"/>
      <c r="AW185" s="54"/>
      <c r="AX185" s="54"/>
      <c r="AY185" s="54"/>
      <c r="AZ185" s="5"/>
      <c r="BA185" s="5"/>
      <c r="BB185" s="5"/>
      <c r="BC185" s="16"/>
      <c r="BD185" s="16"/>
      <c r="BE185" s="16"/>
      <c r="BF185" s="16"/>
      <c r="BG185" s="54"/>
      <c r="BH185" s="54"/>
      <c r="BI185" s="54"/>
      <c r="BJ185" s="54"/>
      <c r="BK185" s="5"/>
      <c r="BL185" s="5"/>
      <c r="BM185" s="5"/>
      <c r="BN185" s="16"/>
      <c r="BO185" s="16"/>
      <c r="BP185" s="16"/>
      <c r="BQ185" s="16"/>
      <c r="BR185" s="54"/>
      <c r="BS185" s="54"/>
      <c r="BT185" s="54"/>
      <c r="BU185" s="54"/>
      <c r="BV185" s="5"/>
      <c r="BW185" s="5"/>
      <c r="BX185" s="5"/>
      <c r="BY185" s="16"/>
      <c r="BZ185" s="16"/>
      <c r="CA185" s="16"/>
      <c r="CB185" s="16"/>
      <c r="CC185" s="54"/>
      <c r="CD185" s="54"/>
      <c r="CE185" s="54"/>
      <c r="CF185" s="54"/>
      <c r="CG185" s="5"/>
      <c r="CH185" s="5"/>
      <c r="CI185" s="5"/>
      <c r="CJ185" s="16"/>
      <c r="CK185" s="16"/>
      <c r="CL185" s="16"/>
      <c r="CM185" s="16"/>
      <c r="CN185" s="54"/>
      <c r="CO185" s="54"/>
      <c r="CP185" s="54"/>
      <c r="CQ185" s="54"/>
      <c r="CR185" s="5"/>
      <c r="CS185" s="5"/>
      <c r="CT185" s="5"/>
      <c r="CU185" s="16"/>
      <c r="CV185" s="16"/>
      <c r="CW185" s="16"/>
      <c r="CX185" s="16"/>
      <c r="CY185" s="54"/>
      <c r="CZ185" s="54"/>
      <c r="DA185" s="54"/>
      <c r="DB185" s="54"/>
      <c r="DC185" s="5"/>
      <c r="DD185" s="5"/>
      <c r="DE185" s="5"/>
      <c r="DF185" s="16"/>
      <c r="DG185" s="16"/>
      <c r="DH185" s="16"/>
      <c r="DI185" s="16"/>
      <c r="DJ185" s="54"/>
      <c r="DK185" s="54"/>
      <c r="DL185" s="54"/>
      <c r="DM185" s="54"/>
      <c r="DN185" s="5"/>
      <c r="DO185" s="5"/>
      <c r="DP185" s="5"/>
      <c r="DQ185" s="16"/>
      <c r="DR185" s="16"/>
      <c r="DS185" s="16"/>
      <c r="DT185" s="16"/>
      <c r="DU185" s="54"/>
      <c r="DV185" s="54"/>
      <c r="DW185" s="54"/>
      <c r="DX185" s="54"/>
      <c r="DY185" s="5"/>
      <c r="DZ185" s="5"/>
      <c r="EA185" s="5"/>
      <c r="EB185" s="16"/>
      <c r="EC185" s="16"/>
      <c r="ED185" s="16"/>
      <c r="EE185" s="16"/>
      <c r="EF185" s="54"/>
      <c r="EG185" s="54"/>
      <c r="EH185" s="54"/>
      <c r="EI185" s="54"/>
      <c r="EJ185" s="5"/>
      <c r="EK185" s="5"/>
      <c r="EL185" s="5"/>
      <c r="EM185" s="16"/>
      <c r="EN185" s="16"/>
      <c r="EO185" s="16"/>
      <c r="EP185" s="16"/>
      <c r="EQ185" s="54"/>
      <c r="ER185" s="54"/>
      <c r="ES185" s="54"/>
      <c r="ET185" s="54"/>
      <c r="EU185" s="5"/>
      <c r="EV185" s="5"/>
      <c r="EW185" s="5"/>
      <c r="EX185" s="16"/>
      <c r="EY185" s="16"/>
      <c r="EZ185" s="16"/>
      <c r="FA185" s="16"/>
      <c r="FB185" s="54"/>
      <c r="FC185" s="54"/>
      <c r="FD185" s="54"/>
      <c r="FE185" s="54"/>
      <c r="FF185" s="5"/>
      <c r="FG185" s="5"/>
      <c r="FH185" s="5"/>
      <c r="FI185" s="16"/>
      <c r="FJ185" s="16"/>
      <c r="FK185" s="16"/>
      <c r="FL185" s="16"/>
      <c r="FM185" s="54"/>
      <c r="FN185" s="54"/>
      <c r="FO185" s="54"/>
      <c r="FP185" s="54"/>
      <c r="FQ185" s="5"/>
      <c r="FR185" s="5"/>
      <c r="FS185" s="5"/>
      <c r="FT185" s="16"/>
      <c r="FU185" s="16"/>
      <c r="FV185" s="16"/>
      <c r="FW185" s="16"/>
      <c r="FX185" s="54"/>
      <c r="FY185" s="54"/>
      <c r="FZ185" s="54"/>
      <c r="GA185" s="54"/>
      <c r="GB185" s="5"/>
      <c r="GC185" s="5"/>
      <c r="GD185" s="5"/>
      <c r="GE185" s="16"/>
      <c r="GF185" s="16"/>
      <c r="GG185" s="16"/>
      <c r="GH185" s="16"/>
      <c r="GI185" s="54"/>
      <c r="GJ185" s="54"/>
      <c r="GK185" s="54"/>
      <c r="GL185" s="54"/>
      <c r="GM185" s="5"/>
      <c r="GN185" s="5"/>
      <c r="GO185" s="5"/>
      <c r="GP185" s="16"/>
      <c r="GQ185" s="16"/>
      <c r="GR185" s="16"/>
      <c r="GS185" s="16"/>
      <c r="GT185" s="54"/>
      <c r="GU185" s="54"/>
      <c r="GV185" s="54"/>
      <c r="GW185" s="54"/>
      <c r="GX185" s="5"/>
      <c r="GY185" s="5"/>
      <c r="GZ185" s="5"/>
      <c r="HA185" s="16"/>
      <c r="HB185" s="16"/>
      <c r="HC185" s="16"/>
      <c r="HD185" s="16"/>
      <c r="HE185" s="54"/>
      <c r="HF185" s="54"/>
      <c r="HG185" s="54"/>
      <c r="HH185" s="54"/>
      <c r="HI185" s="5"/>
      <c r="HJ185" s="5"/>
      <c r="HK185" s="5"/>
      <c r="HL185" s="16"/>
      <c r="HM185" s="16"/>
      <c r="HN185" s="16"/>
      <c r="HO185" s="16"/>
      <c r="HP185" s="54"/>
      <c r="HQ185" s="54"/>
      <c r="HR185" s="54"/>
      <c r="HS185" s="54"/>
      <c r="HT185" s="5"/>
      <c r="HU185" s="5"/>
      <c r="HV185" s="5"/>
      <c r="HW185" s="16"/>
      <c r="HX185" s="16"/>
      <c r="HY185" s="16"/>
      <c r="HZ185" s="16"/>
      <c r="IA185" s="54"/>
      <c r="IB185" s="54"/>
      <c r="IC185" s="54"/>
      <c r="ID185" s="54"/>
      <c r="IE185" s="5"/>
      <c r="IF185" s="5"/>
      <c r="IG185" s="5"/>
      <c r="IH185" s="16"/>
      <c r="II185" s="16"/>
      <c r="IJ185" s="16"/>
      <c r="IK185" s="16"/>
      <c r="IL185" s="54"/>
      <c r="IM185" s="54"/>
      <c r="IN185" s="54"/>
      <c r="IO185" s="54"/>
      <c r="IP185" s="5"/>
      <c r="IQ185" s="5"/>
      <c r="IR185" s="5"/>
      <c r="IS185" s="16"/>
      <c r="IT185" s="16"/>
      <c r="IU185" s="16"/>
    </row>
    <row r="186" spans="1:255" ht="12" customHeight="1">
      <c r="A186" s="16">
        <v>39832</v>
      </c>
      <c r="B186" s="16">
        <v>39847</v>
      </c>
      <c r="C186" s="16" t="s">
        <v>2867</v>
      </c>
      <c r="D186" s="133">
        <v>0</v>
      </c>
      <c r="E186" s="133">
        <v>0</v>
      </c>
      <c r="F186" s="5">
        <v>4.8499999999999996</v>
      </c>
      <c r="G186" s="5" t="s">
        <v>224</v>
      </c>
      <c r="H186" s="5" t="s">
        <v>224</v>
      </c>
      <c r="I186" s="5" t="s">
        <v>224</v>
      </c>
      <c r="J186" s="5" t="s">
        <v>224</v>
      </c>
      <c r="K186" s="16"/>
      <c r="L186" s="16"/>
      <c r="M186" s="16"/>
      <c r="N186" s="16"/>
      <c r="O186" s="54"/>
      <c r="P186" s="54"/>
      <c r="Q186" s="54"/>
      <c r="R186" s="54"/>
      <c r="S186" s="5"/>
      <c r="T186" s="5"/>
      <c r="U186" s="5"/>
      <c r="V186" s="16"/>
      <c r="W186" s="16"/>
      <c r="X186" s="16"/>
      <c r="Y186" s="16"/>
      <c r="Z186" s="54"/>
      <c r="AA186" s="54"/>
      <c r="AB186" s="54"/>
      <c r="AC186" s="54"/>
      <c r="AD186" s="5"/>
      <c r="AE186" s="5"/>
      <c r="AF186" s="5"/>
      <c r="AG186" s="16"/>
      <c r="AH186" s="16"/>
      <c r="AI186" s="16"/>
      <c r="AJ186" s="16"/>
      <c r="AK186" s="54"/>
      <c r="AL186" s="54"/>
      <c r="AM186" s="54"/>
      <c r="AN186" s="54"/>
      <c r="AO186" s="5"/>
      <c r="AP186" s="5"/>
      <c r="AQ186" s="5"/>
      <c r="AR186" s="16"/>
      <c r="AS186" s="16"/>
      <c r="AT186" s="16"/>
      <c r="AU186" s="16"/>
      <c r="AV186" s="54"/>
      <c r="AW186" s="54"/>
      <c r="AX186" s="54"/>
      <c r="AY186" s="54"/>
      <c r="AZ186" s="5"/>
      <c r="BA186" s="5"/>
      <c r="BB186" s="5"/>
      <c r="BC186" s="16"/>
      <c r="BD186" s="16"/>
      <c r="BE186" s="16"/>
      <c r="BF186" s="16"/>
      <c r="BG186" s="54"/>
      <c r="BH186" s="54"/>
      <c r="BI186" s="54"/>
      <c r="BJ186" s="54"/>
      <c r="BK186" s="5"/>
      <c r="BL186" s="5"/>
      <c r="BM186" s="5"/>
      <c r="BN186" s="16"/>
      <c r="BO186" s="16"/>
      <c r="BP186" s="16"/>
      <c r="BQ186" s="16"/>
      <c r="BR186" s="54"/>
      <c r="BS186" s="54"/>
      <c r="BT186" s="54"/>
      <c r="BU186" s="54"/>
      <c r="BV186" s="5"/>
      <c r="BW186" s="5"/>
      <c r="BX186" s="5"/>
      <c r="BY186" s="16"/>
      <c r="BZ186" s="16"/>
      <c r="CA186" s="16"/>
      <c r="CB186" s="16"/>
      <c r="CC186" s="54"/>
      <c r="CD186" s="54"/>
      <c r="CE186" s="54"/>
      <c r="CF186" s="54"/>
      <c r="CG186" s="5"/>
      <c r="CH186" s="5"/>
      <c r="CI186" s="5"/>
      <c r="CJ186" s="16"/>
      <c r="CK186" s="16"/>
      <c r="CL186" s="16"/>
      <c r="CM186" s="16"/>
      <c r="CN186" s="54"/>
      <c r="CO186" s="54"/>
      <c r="CP186" s="54"/>
      <c r="CQ186" s="54"/>
      <c r="CR186" s="5"/>
      <c r="CS186" s="5"/>
      <c r="CT186" s="5"/>
      <c r="CU186" s="16"/>
      <c r="CV186" s="16"/>
      <c r="CW186" s="16"/>
      <c r="CX186" s="16"/>
      <c r="CY186" s="54"/>
      <c r="CZ186" s="54"/>
      <c r="DA186" s="54"/>
      <c r="DB186" s="54"/>
      <c r="DC186" s="5"/>
      <c r="DD186" s="5"/>
      <c r="DE186" s="5"/>
      <c r="DF186" s="16"/>
      <c r="DG186" s="16"/>
      <c r="DH186" s="16"/>
      <c r="DI186" s="16"/>
      <c r="DJ186" s="54"/>
      <c r="DK186" s="54"/>
      <c r="DL186" s="54"/>
      <c r="DM186" s="54"/>
      <c r="DN186" s="5"/>
      <c r="DO186" s="5"/>
      <c r="DP186" s="5"/>
      <c r="DQ186" s="16"/>
      <c r="DR186" s="16"/>
      <c r="DS186" s="16"/>
      <c r="DT186" s="16"/>
      <c r="DU186" s="54"/>
      <c r="DV186" s="54"/>
      <c r="DW186" s="54"/>
      <c r="DX186" s="54"/>
      <c r="DY186" s="5"/>
      <c r="DZ186" s="5"/>
      <c r="EA186" s="5"/>
      <c r="EB186" s="16"/>
      <c r="EC186" s="16"/>
      <c r="ED186" s="16"/>
      <c r="EE186" s="16"/>
      <c r="EF186" s="54"/>
      <c r="EG186" s="54"/>
      <c r="EH186" s="54"/>
      <c r="EI186" s="54"/>
      <c r="EJ186" s="5"/>
      <c r="EK186" s="5"/>
      <c r="EL186" s="5"/>
      <c r="EM186" s="16"/>
      <c r="EN186" s="16"/>
      <c r="EO186" s="16"/>
      <c r="EP186" s="16"/>
      <c r="EQ186" s="54"/>
      <c r="ER186" s="54"/>
      <c r="ES186" s="54"/>
      <c r="ET186" s="54"/>
      <c r="EU186" s="5"/>
      <c r="EV186" s="5"/>
      <c r="EW186" s="5"/>
      <c r="EX186" s="16"/>
      <c r="EY186" s="16"/>
      <c r="EZ186" s="16"/>
      <c r="FA186" s="16"/>
      <c r="FB186" s="54"/>
      <c r="FC186" s="54"/>
      <c r="FD186" s="54"/>
      <c r="FE186" s="54"/>
      <c r="FF186" s="5"/>
      <c r="FG186" s="5"/>
      <c r="FH186" s="5"/>
      <c r="FI186" s="16"/>
      <c r="FJ186" s="16"/>
      <c r="FK186" s="16"/>
      <c r="FL186" s="16"/>
      <c r="FM186" s="54"/>
      <c r="FN186" s="54"/>
      <c r="FO186" s="54"/>
      <c r="FP186" s="54"/>
      <c r="FQ186" s="5"/>
      <c r="FR186" s="5"/>
      <c r="FS186" s="5"/>
      <c r="FT186" s="16"/>
      <c r="FU186" s="16"/>
      <c r="FV186" s="16"/>
      <c r="FW186" s="16"/>
      <c r="FX186" s="54"/>
      <c r="FY186" s="54"/>
      <c r="FZ186" s="54"/>
      <c r="GA186" s="54"/>
      <c r="GB186" s="5"/>
      <c r="GC186" s="5"/>
      <c r="GD186" s="5"/>
      <c r="GE186" s="16"/>
      <c r="GF186" s="16"/>
      <c r="GG186" s="16"/>
      <c r="GH186" s="16"/>
      <c r="GI186" s="54"/>
      <c r="GJ186" s="54"/>
      <c r="GK186" s="54"/>
      <c r="GL186" s="54"/>
      <c r="GM186" s="5"/>
      <c r="GN186" s="5"/>
      <c r="GO186" s="5"/>
      <c r="GP186" s="16"/>
      <c r="GQ186" s="16"/>
      <c r="GR186" s="16"/>
      <c r="GS186" s="16"/>
      <c r="GT186" s="54"/>
      <c r="GU186" s="54"/>
      <c r="GV186" s="54"/>
      <c r="GW186" s="54"/>
      <c r="GX186" s="5"/>
      <c r="GY186" s="5"/>
      <c r="GZ186" s="5"/>
      <c r="HA186" s="16"/>
      <c r="HB186" s="16"/>
      <c r="HC186" s="16"/>
      <c r="HD186" s="16"/>
      <c r="HE186" s="54"/>
      <c r="HF186" s="54"/>
      <c r="HG186" s="54"/>
      <c r="HH186" s="54"/>
      <c r="HI186" s="5"/>
      <c r="HJ186" s="5"/>
      <c r="HK186" s="5"/>
      <c r="HL186" s="16"/>
      <c r="HM186" s="16"/>
      <c r="HN186" s="16"/>
      <c r="HO186" s="16"/>
      <c r="HP186" s="54"/>
      <c r="HQ186" s="54"/>
      <c r="HR186" s="54"/>
      <c r="HS186" s="54"/>
      <c r="HT186" s="5"/>
      <c r="HU186" s="5"/>
      <c r="HV186" s="5"/>
      <c r="HW186" s="16"/>
      <c r="HX186" s="16"/>
      <c r="HY186" s="16"/>
      <c r="HZ186" s="16"/>
      <c r="IA186" s="54"/>
      <c r="IB186" s="54"/>
      <c r="IC186" s="54"/>
      <c r="ID186" s="54"/>
      <c r="IE186" s="5"/>
      <c r="IF186" s="5"/>
      <c r="IG186" s="5"/>
      <c r="IH186" s="16"/>
      <c r="II186" s="16"/>
      <c r="IJ186" s="16"/>
      <c r="IK186" s="16"/>
      <c r="IL186" s="54"/>
      <c r="IM186" s="54"/>
      <c r="IN186" s="54"/>
      <c r="IO186" s="54"/>
      <c r="IP186" s="5"/>
      <c r="IQ186" s="5"/>
      <c r="IR186" s="5"/>
      <c r="IS186" s="16"/>
      <c r="IT186" s="16"/>
      <c r="IU186" s="16"/>
    </row>
    <row r="187" spans="1:255" ht="12" customHeight="1">
      <c r="A187" s="16">
        <v>39833</v>
      </c>
      <c r="B187" s="16">
        <v>39868</v>
      </c>
      <c r="C187" s="16" t="s">
        <v>663</v>
      </c>
      <c r="D187" s="133">
        <v>0</v>
      </c>
      <c r="E187" s="133">
        <v>0</v>
      </c>
      <c r="F187" s="5">
        <v>4.75</v>
      </c>
      <c r="G187" s="5" t="s">
        <v>224</v>
      </c>
      <c r="H187" s="5" t="s">
        <v>224</v>
      </c>
      <c r="I187" s="5" t="s">
        <v>224</v>
      </c>
      <c r="J187" s="5" t="s">
        <v>224</v>
      </c>
      <c r="K187" s="16"/>
      <c r="L187" s="16"/>
      <c r="M187" s="16"/>
      <c r="N187" s="16"/>
      <c r="O187" s="54"/>
      <c r="P187" s="54"/>
      <c r="Q187" s="54"/>
      <c r="R187" s="54"/>
      <c r="S187" s="5"/>
      <c r="T187" s="5"/>
      <c r="U187" s="5"/>
      <c r="V187" s="16"/>
      <c r="W187" s="16"/>
      <c r="X187" s="16"/>
      <c r="Y187" s="16"/>
      <c r="Z187" s="54"/>
      <c r="AA187" s="54"/>
      <c r="AB187" s="54"/>
      <c r="AC187" s="54"/>
      <c r="AD187" s="5"/>
      <c r="AE187" s="5"/>
      <c r="AF187" s="5"/>
      <c r="AG187" s="16"/>
      <c r="AH187" s="16"/>
      <c r="AI187" s="16"/>
      <c r="AJ187" s="16"/>
      <c r="AK187" s="54"/>
      <c r="AL187" s="54"/>
      <c r="AM187" s="54"/>
      <c r="AN187" s="54"/>
      <c r="AO187" s="5"/>
      <c r="AP187" s="5"/>
      <c r="AQ187" s="5"/>
      <c r="AR187" s="16"/>
      <c r="AS187" s="16"/>
      <c r="AT187" s="16"/>
      <c r="AU187" s="16"/>
      <c r="AV187" s="54"/>
      <c r="AW187" s="54"/>
      <c r="AX187" s="54"/>
      <c r="AY187" s="54"/>
      <c r="AZ187" s="5"/>
      <c r="BA187" s="5"/>
      <c r="BB187" s="5"/>
      <c r="BC187" s="16"/>
      <c r="BD187" s="16"/>
      <c r="BE187" s="16"/>
      <c r="BF187" s="16"/>
      <c r="BG187" s="54"/>
      <c r="BH187" s="54"/>
      <c r="BI187" s="54"/>
      <c r="BJ187" s="54"/>
      <c r="BK187" s="5"/>
      <c r="BL187" s="5"/>
      <c r="BM187" s="5"/>
      <c r="BN187" s="16"/>
      <c r="BO187" s="16"/>
      <c r="BP187" s="16"/>
      <c r="BQ187" s="16"/>
      <c r="BR187" s="54"/>
      <c r="BS187" s="54"/>
      <c r="BT187" s="54"/>
      <c r="BU187" s="54"/>
      <c r="BV187" s="5"/>
      <c r="BW187" s="5"/>
      <c r="BX187" s="5"/>
      <c r="BY187" s="16"/>
      <c r="BZ187" s="16"/>
      <c r="CA187" s="16"/>
      <c r="CB187" s="16"/>
      <c r="CC187" s="54"/>
      <c r="CD187" s="54"/>
      <c r="CE187" s="54"/>
      <c r="CF187" s="54"/>
      <c r="CG187" s="5"/>
      <c r="CH187" s="5"/>
      <c r="CI187" s="5"/>
      <c r="CJ187" s="16"/>
      <c r="CK187" s="16"/>
      <c r="CL187" s="16"/>
      <c r="CM187" s="16"/>
      <c r="CN187" s="54"/>
      <c r="CO187" s="54"/>
      <c r="CP187" s="54"/>
      <c r="CQ187" s="54"/>
      <c r="CR187" s="5"/>
      <c r="CS187" s="5"/>
      <c r="CT187" s="5"/>
      <c r="CU187" s="16"/>
      <c r="CV187" s="16"/>
      <c r="CW187" s="16"/>
      <c r="CX187" s="16"/>
      <c r="CY187" s="54"/>
      <c r="CZ187" s="54"/>
      <c r="DA187" s="54"/>
      <c r="DB187" s="54"/>
      <c r="DC187" s="5"/>
      <c r="DD187" s="5"/>
      <c r="DE187" s="5"/>
      <c r="DF187" s="16"/>
      <c r="DG187" s="16"/>
      <c r="DH187" s="16"/>
      <c r="DI187" s="16"/>
      <c r="DJ187" s="54"/>
      <c r="DK187" s="54"/>
      <c r="DL187" s="54"/>
      <c r="DM187" s="54"/>
      <c r="DN187" s="5"/>
      <c r="DO187" s="5"/>
      <c r="DP187" s="5"/>
      <c r="DQ187" s="16"/>
      <c r="DR187" s="16"/>
      <c r="DS187" s="16"/>
      <c r="DT187" s="16"/>
      <c r="DU187" s="54"/>
      <c r="DV187" s="54"/>
      <c r="DW187" s="54"/>
      <c r="DX187" s="54"/>
      <c r="DY187" s="5"/>
      <c r="DZ187" s="5"/>
      <c r="EA187" s="5"/>
      <c r="EB187" s="16"/>
      <c r="EC187" s="16"/>
      <c r="ED187" s="16"/>
      <c r="EE187" s="16"/>
      <c r="EF187" s="54"/>
      <c r="EG187" s="54"/>
      <c r="EH187" s="54"/>
      <c r="EI187" s="54"/>
      <c r="EJ187" s="5"/>
      <c r="EK187" s="5"/>
      <c r="EL187" s="5"/>
      <c r="EM187" s="16"/>
      <c r="EN187" s="16"/>
      <c r="EO187" s="16"/>
      <c r="EP187" s="16"/>
      <c r="EQ187" s="54"/>
      <c r="ER187" s="54"/>
      <c r="ES187" s="54"/>
      <c r="ET187" s="54"/>
      <c r="EU187" s="5"/>
      <c r="EV187" s="5"/>
      <c r="EW187" s="5"/>
      <c r="EX187" s="16"/>
      <c r="EY187" s="16"/>
      <c r="EZ187" s="16"/>
      <c r="FA187" s="16"/>
      <c r="FB187" s="54"/>
      <c r="FC187" s="54"/>
      <c r="FD187" s="54"/>
      <c r="FE187" s="54"/>
      <c r="FF187" s="5"/>
      <c r="FG187" s="5"/>
      <c r="FH187" s="5"/>
      <c r="FI187" s="16"/>
      <c r="FJ187" s="16"/>
      <c r="FK187" s="16"/>
      <c r="FL187" s="16"/>
      <c r="FM187" s="54"/>
      <c r="FN187" s="54"/>
      <c r="FO187" s="54"/>
      <c r="FP187" s="54"/>
      <c r="FQ187" s="5"/>
      <c r="FR187" s="5"/>
      <c r="FS187" s="5"/>
      <c r="FT187" s="16"/>
      <c r="FU187" s="16"/>
      <c r="FV187" s="16"/>
      <c r="FW187" s="16"/>
      <c r="FX187" s="54"/>
      <c r="FY187" s="54"/>
      <c r="FZ187" s="54"/>
      <c r="GA187" s="54"/>
      <c r="GB187" s="5"/>
      <c r="GC187" s="5"/>
      <c r="GD187" s="5"/>
      <c r="GE187" s="16"/>
      <c r="GF187" s="16"/>
      <c r="GG187" s="16"/>
      <c r="GH187" s="16"/>
      <c r="GI187" s="54"/>
      <c r="GJ187" s="54"/>
      <c r="GK187" s="54"/>
      <c r="GL187" s="54"/>
      <c r="GM187" s="5"/>
      <c r="GN187" s="5"/>
      <c r="GO187" s="5"/>
      <c r="GP187" s="16"/>
      <c r="GQ187" s="16"/>
      <c r="GR187" s="16"/>
      <c r="GS187" s="16"/>
      <c r="GT187" s="54"/>
      <c r="GU187" s="54"/>
      <c r="GV187" s="54"/>
      <c r="GW187" s="54"/>
      <c r="GX187" s="5"/>
      <c r="GY187" s="5"/>
      <c r="GZ187" s="5"/>
      <c r="HA187" s="16"/>
      <c r="HB187" s="16"/>
      <c r="HC187" s="16"/>
      <c r="HD187" s="16"/>
      <c r="HE187" s="54"/>
      <c r="HF187" s="54"/>
      <c r="HG187" s="54"/>
      <c r="HH187" s="54"/>
      <c r="HI187" s="5"/>
      <c r="HJ187" s="5"/>
      <c r="HK187" s="5"/>
      <c r="HL187" s="16"/>
      <c r="HM187" s="16"/>
      <c r="HN187" s="16"/>
      <c r="HO187" s="16"/>
      <c r="HP187" s="54"/>
      <c r="HQ187" s="54"/>
      <c r="HR187" s="54"/>
      <c r="HS187" s="54"/>
      <c r="HT187" s="5"/>
      <c r="HU187" s="5"/>
      <c r="HV187" s="5"/>
      <c r="HW187" s="16"/>
      <c r="HX187" s="16"/>
      <c r="HY187" s="16"/>
      <c r="HZ187" s="16"/>
      <c r="IA187" s="54"/>
      <c r="IB187" s="54"/>
      <c r="IC187" s="54"/>
      <c r="ID187" s="54"/>
      <c r="IE187" s="5"/>
      <c r="IF187" s="5"/>
      <c r="IG187" s="5"/>
      <c r="IH187" s="16"/>
      <c r="II187" s="16"/>
      <c r="IJ187" s="16"/>
      <c r="IK187" s="16"/>
      <c r="IL187" s="54"/>
      <c r="IM187" s="54"/>
      <c r="IN187" s="54"/>
      <c r="IO187" s="54"/>
      <c r="IP187" s="5"/>
      <c r="IQ187" s="5"/>
      <c r="IR187" s="5"/>
      <c r="IS187" s="16"/>
      <c r="IT187" s="16"/>
      <c r="IU187" s="16"/>
    </row>
    <row r="188" spans="1:255" ht="12" customHeight="1">
      <c r="A188" s="16">
        <v>39833</v>
      </c>
      <c r="B188" s="16">
        <v>39883</v>
      </c>
      <c r="C188" s="16" t="s">
        <v>663</v>
      </c>
      <c r="D188" s="133">
        <v>0</v>
      </c>
      <c r="E188" s="133">
        <v>0</v>
      </c>
      <c r="F188" s="5">
        <v>4.5999999999999996</v>
      </c>
      <c r="G188" s="5" t="s">
        <v>224</v>
      </c>
      <c r="H188" s="5" t="s">
        <v>224</v>
      </c>
      <c r="I188" s="5" t="s">
        <v>224</v>
      </c>
      <c r="J188" s="5" t="s">
        <v>224</v>
      </c>
      <c r="K188" s="16"/>
      <c r="L188" s="16"/>
      <c r="M188" s="16"/>
      <c r="N188" s="16"/>
      <c r="O188" s="54"/>
      <c r="P188" s="54"/>
      <c r="Q188" s="54"/>
      <c r="R188" s="54"/>
      <c r="S188" s="5"/>
      <c r="T188" s="5"/>
      <c r="U188" s="5"/>
      <c r="V188" s="16"/>
      <c r="W188" s="16"/>
      <c r="X188" s="16"/>
      <c r="Y188" s="16"/>
      <c r="Z188" s="54"/>
      <c r="AA188" s="54"/>
      <c r="AB188" s="54"/>
      <c r="AC188" s="54"/>
      <c r="AD188" s="5"/>
      <c r="AE188" s="5"/>
      <c r="AF188" s="5"/>
      <c r="AG188" s="16"/>
      <c r="AH188" s="16"/>
      <c r="AI188" s="16"/>
      <c r="AJ188" s="16"/>
      <c r="AK188" s="54"/>
      <c r="AL188" s="54"/>
      <c r="AM188" s="54"/>
      <c r="AN188" s="54"/>
      <c r="AO188" s="5"/>
      <c r="AP188" s="5"/>
      <c r="AQ188" s="5"/>
      <c r="AR188" s="16"/>
      <c r="AS188" s="16"/>
      <c r="AT188" s="16"/>
      <c r="AU188" s="16"/>
      <c r="AV188" s="54"/>
      <c r="AW188" s="54"/>
      <c r="AX188" s="54"/>
      <c r="AY188" s="54"/>
      <c r="AZ188" s="5"/>
      <c r="BA188" s="5"/>
      <c r="BB188" s="5"/>
      <c r="BC188" s="16"/>
      <c r="BD188" s="16"/>
      <c r="BE188" s="16"/>
      <c r="BF188" s="16"/>
      <c r="BG188" s="54"/>
      <c r="BH188" s="54"/>
      <c r="BI188" s="54"/>
      <c r="BJ188" s="54"/>
      <c r="BK188" s="5"/>
      <c r="BL188" s="5"/>
      <c r="BM188" s="5"/>
      <c r="BN188" s="16"/>
      <c r="BO188" s="16"/>
      <c r="BP188" s="16"/>
      <c r="BQ188" s="16"/>
      <c r="BR188" s="54"/>
      <c r="BS188" s="54"/>
      <c r="BT188" s="54"/>
      <c r="BU188" s="54"/>
      <c r="BV188" s="5"/>
      <c r="BW188" s="5"/>
      <c r="BX188" s="5"/>
      <c r="BY188" s="16"/>
      <c r="BZ188" s="16"/>
      <c r="CA188" s="16"/>
      <c r="CB188" s="16"/>
      <c r="CC188" s="54"/>
      <c r="CD188" s="54"/>
      <c r="CE188" s="54"/>
      <c r="CF188" s="54"/>
      <c r="CG188" s="5"/>
      <c r="CH188" s="5"/>
      <c r="CI188" s="5"/>
      <c r="CJ188" s="16"/>
      <c r="CK188" s="16"/>
      <c r="CL188" s="16"/>
      <c r="CM188" s="16"/>
      <c r="CN188" s="54"/>
      <c r="CO188" s="54"/>
      <c r="CP188" s="54"/>
      <c r="CQ188" s="54"/>
      <c r="CR188" s="5"/>
      <c r="CS188" s="5"/>
      <c r="CT188" s="5"/>
      <c r="CU188" s="16"/>
      <c r="CV188" s="16"/>
      <c r="CW188" s="16"/>
      <c r="CX188" s="16"/>
      <c r="CY188" s="54"/>
      <c r="CZ188" s="54"/>
      <c r="DA188" s="54"/>
      <c r="DB188" s="54"/>
      <c r="DC188" s="5"/>
      <c r="DD188" s="5"/>
      <c r="DE188" s="5"/>
      <c r="DF188" s="16"/>
      <c r="DG188" s="16"/>
      <c r="DH188" s="16"/>
      <c r="DI188" s="16"/>
      <c r="DJ188" s="54"/>
      <c r="DK188" s="54"/>
      <c r="DL188" s="54"/>
      <c r="DM188" s="54"/>
      <c r="DN188" s="5"/>
      <c r="DO188" s="5"/>
      <c r="DP188" s="5"/>
      <c r="DQ188" s="16"/>
      <c r="DR188" s="16"/>
      <c r="DS188" s="16"/>
      <c r="DT188" s="16"/>
      <c r="DU188" s="54"/>
      <c r="DV188" s="54"/>
      <c r="DW188" s="54"/>
      <c r="DX188" s="54"/>
      <c r="DY188" s="5"/>
      <c r="DZ188" s="5"/>
      <c r="EA188" s="5"/>
      <c r="EB188" s="16"/>
      <c r="EC188" s="16"/>
      <c r="ED188" s="16"/>
      <c r="EE188" s="16"/>
      <c r="EF188" s="54"/>
      <c r="EG188" s="54"/>
      <c r="EH188" s="54"/>
      <c r="EI188" s="54"/>
      <c r="EJ188" s="5"/>
      <c r="EK188" s="5"/>
      <c r="EL188" s="5"/>
      <c r="EM188" s="16"/>
      <c r="EN188" s="16"/>
      <c r="EO188" s="16"/>
      <c r="EP188" s="16"/>
      <c r="EQ188" s="54"/>
      <c r="ER188" s="54"/>
      <c r="ES188" s="54"/>
      <c r="ET188" s="54"/>
      <c r="EU188" s="5"/>
      <c r="EV188" s="5"/>
      <c r="EW188" s="5"/>
      <c r="EX188" s="16"/>
      <c r="EY188" s="16"/>
      <c r="EZ188" s="16"/>
      <c r="FA188" s="16"/>
      <c r="FB188" s="54"/>
      <c r="FC188" s="54"/>
      <c r="FD188" s="54"/>
      <c r="FE188" s="54"/>
      <c r="FF188" s="5"/>
      <c r="FG188" s="5"/>
      <c r="FH188" s="5"/>
      <c r="FI188" s="16"/>
      <c r="FJ188" s="16"/>
      <c r="FK188" s="16"/>
      <c r="FL188" s="16"/>
      <c r="FM188" s="54"/>
      <c r="FN188" s="54"/>
      <c r="FO188" s="54"/>
      <c r="FP188" s="54"/>
      <c r="FQ188" s="5"/>
      <c r="FR188" s="5"/>
      <c r="FS188" s="5"/>
      <c r="FT188" s="16"/>
      <c r="FU188" s="16"/>
      <c r="FV188" s="16"/>
      <c r="FW188" s="16"/>
      <c r="FX188" s="54"/>
      <c r="FY188" s="54"/>
      <c r="FZ188" s="54"/>
      <c r="GA188" s="54"/>
      <c r="GB188" s="5"/>
      <c r="GC188" s="5"/>
      <c r="GD188" s="5"/>
      <c r="GE188" s="16"/>
      <c r="GF188" s="16"/>
      <c r="GG188" s="16"/>
      <c r="GH188" s="16"/>
      <c r="GI188" s="54"/>
      <c r="GJ188" s="54"/>
      <c r="GK188" s="54"/>
      <c r="GL188" s="54"/>
      <c r="GM188" s="5"/>
      <c r="GN188" s="5"/>
      <c r="GO188" s="5"/>
      <c r="GP188" s="16"/>
      <c r="GQ188" s="16"/>
      <c r="GR188" s="16"/>
      <c r="GS188" s="16"/>
      <c r="GT188" s="54"/>
      <c r="GU188" s="54"/>
      <c r="GV188" s="54"/>
      <c r="GW188" s="54"/>
      <c r="GX188" s="5"/>
      <c r="GY188" s="5"/>
      <c r="GZ188" s="5"/>
      <c r="HA188" s="16"/>
      <c r="HB188" s="16"/>
      <c r="HC188" s="16"/>
      <c r="HD188" s="16"/>
      <c r="HE188" s="54"/>
      <c r="HF188" s="54"/>
      <c r="HG188" s="54"/>
      <c r="HH188" s="54"/>
      <c r="HI188" s="5"/>
      <c r="HJ188" s="5"/>
      <c r="HK188" s="5"/>
      <c r="HL188" s="16"/>
      <c r="HM188" s="16"/>
      <c r="HN188" s="16"/>
      <c r="HO188" s="16"/>
      <c r="HP188" s="54"/>
      <c r="HQ188" s="54"/>
      <c r="HR188" s="54"/>
      <c r="HS188" s="54"/>
      <c r="HT188" s="5"/>
      <c r="HU188" s="5"/>
      <c r="HV188" s="5"/>
      <c r="HW188" s="16"/>
      <c r="HX188" s="16"/>
      <c r="HY188" s="16"/>
      <c r="HZ188" s="16"/>
      <c r="IA188" s="54"/>
      <c r="IB188" s="54"/>
      <c r="IC188" s="54"/>
      <c r="ID188" s="54"/>
      <c r="IE188" s="5"/>
      <c r="IF188" s="5"/>
      <c r="IG188" s="5"/>
      <c r="IH188" s="16"/>
      <c r="II188" s="16"/>
      <c r="IJ188" s="16"/>
      <c r="IK188" s="16"/>
      <c r="IL188" s="54"/>
      <c r="IM188" s="54"/>
      <c r="IN188" s="54"/>
      <c r="IO188" s="54"/>
      <c r="IP188" s="5"/>
      <c r="IQ188" s="5"/>
      <c r="IR188" s="5"/>
      <c r="IS188" s="16"/>
      <c r="IT188" s="16"/>
      <c r="IU188" s="16"/>
    </row>
    <row r="189" spans="1:255" ht="12" customHeight="1">
      <c r="A189" s="16">
        <v>39835</v>
      </c>
      <c r="B189" s="16">
        <v>39842</v>
      </c>
      <c r="C189" s="16" t="s">
        <v>2026</v>
      </c>
      <c r="D189" s="133">
        <v>0</v>
      </c>
      <c r="E189" s="133">
        <v>0</v>
      </c>
      <c r="F189" s="5">
        <v>5.01</v>
      </c>
      <c r="G189" s="5" t="s">
        <v>224</v>
      </c>
      <c r="H189" s="5" t="s">
        <v>224</v>
      </c>
      <c r="I189" s="5" t="s">
        <v>224</v>
      </c>
      <c r="J189" s="5" t="s">
        <v>224</v>
      </c>
      <c r="K189" s="16"/>
      <c r="L189" s="16"/>
      <c r="M189" s="16"/>
      <c r="N189" s="16"/>
      <c r="O189" s="54"/>
      <c r="P189" s="54"/>
      <c r="Q189" s="54"/>
      <c r="R189" s="54"/>
      <c r="S189" s="5"/>
      <c r="T189" s="5"/>
      <c r="U189" s="5"/>
      <c r="V189" s="16"/>
      <c r="W189" s="16"/>
      <c r="X189" s="16"/>
      <c r="Y189" s="16"/>
      <c r="Z189" s="54"/>
      <c r="AA189" s="54"/>
      <c r="AB189" s="54"/>
      <c r="AC189" s="54"/>
      <c r="AD189" s="5"/>
      <c r="AE189" s="5"/>
      <c r="AF189" s="5"/>
      <c r="AG189" s="16"/>
      <c r="AH189" s="16"/>
      <c r="AI189" s="16"/>
      <c r="AJ189" s="16"/>
      <c r="AK189" s="54"/>
      <c r="AL189" s="54"/>
      <c r="AM189" s="54"/>
      <c r="AN189" s="54"/>
      <c r="AO189" s="5"/>
      <c r="AP189" s="5"/>
      <c r="AQ189" s="5"/>
      <c r="AR189" s="16"/>
      <c r="AS189" s="16"/>
      <c r="AT189" s="16"/>
      <c r="AU189" s="16"/>
      <c r="AV189" s="54"/>
      <c r="AW189" s="54"/>
      <c r="AX189" s="54"/>
      <c r="AY189" s="54"/>
      <c r="AZ189" s="5"/>
      <c r="BA189" s="5"/>
      <c r="BB189" s="5"/>
      <c r="BC189" s="16"/>
      <c r="BD189" s="16"/>
      <c r="BE189" s="16"/>
      <c r="BF189" s="16"/>
      <c r="BG189" s="54"/>
      <c r="BH189" s="54"/>
      <c r="BI189" s="54"/>
      <c r="BJ189" s="54"/>
      <c r="BK189" s="5"/>
      <c r="BL189" s="5"/>
      <c r="BM189" s="5"/>
      <c r="BN189" s="16"/>
      <c r="BO189" s="16"/>
      <c r="BP189" s="16"/>
      <c r="BQ189" s="16"/>
      <c r="BR189" s="54"/>
      <c r="BS189" s="54"/>
      <c r="BT189" s="54"/>
      <c r="BU189" s="54"/>
      <c r="BV189" s="5"/>
      <c r="BW189" s="5"/>
      <c r="BX189" s="5"/>
      <c r="BY189" s="16"/>
      <c r="BZ189" s="16"/>
      <c r="CA189" s="16"/>
      <c r="CB189" s="16"/>
      <c r="CC189" s="54"/>
      <c r="CD189" s="54"/>
      <c r="CE189" s="54"/>
      <c r="CF189" s="54"/>
      <c r="CG189" s="5"/>
      <c r="CH189" s="5"/>
      <c r="CI189" s="5"/>
      <c r="CJ189" s="16"/>
      <c r="CK189" s="16"/>
      <c r="CL189" s="16"/>
      <c r="CM189" s="16"/>
      <c r="CN189" s="54"/>
      <c r="CO189" s="54"/>
      <c r="CP189" s="54"/>
      <c r="CQ189" s="54"/>
      <c r="CR189" s="5"/>
      <c r="CS189" s="5"/>
      <c r="CT189" s="5"/>
      <c r="CU189" s="16"/>
      <c r="CV189" s="16"/>
      <c r="CW189" s="16"/>
      <c r="CX189" s="16"/>
      <c r="CY189" s="54"/>
      <c r="CZ189" s="54"/>
      <c r="DA189" s="54"/>
      <c r="DB189" s="54"/>
      <c r="DC189" s="5"/>
      <c r="DD189" s="5"/>
      <c r="DE189" s="5"/>
      <c r="DF189" s="16"/>
      <c r="DG189" s="16"/>
      <c r="DH189" s="16"/>
      <c r="DI189" s="16"/>
      <c r="DJ189" s="54"/>
      <c r="DK189" s="54"/>
      <c r="DL189" s="54"/>
      <c r="DM189" s="54"/>
      <c r="DN189" s="5"/>
      <c r="DO189" s="5"/>
      <c r="DP189" s="5"/>
      <c r="DQ189" s="16"/>
      <c r="DR189" s="16"/>
      <c r="DS189" s="16"/>
      <c r="DT189" s="16"/>
      <c r="DU189" s="54"/>
      <c r="DV189" s="54"/>
      <c r="DW189" s="54"/>
      <c r="DX189" s="54"/>
      <c r="DY189" s="5"/>
      <c r="DZ189" s="5"/>
      <c r="EA189" s="5"/>
      <c r="EB189" s="16"/>
      <c r="EC189" s="16"/>
      <c r="ED189" s="16"/>
      <c r="EE189" s="16"/>
      <c r="EF189" s="54"/>
      <c r="EG189" s="54"/>
      <c r="EH189" s="54"/>
      <c r="EI189" s="54"/>
      <c r="EJ189" s="5"/>
      <c r="EK189" s="5"/>
      <c r="EL189" s="5"/>
      <c r="EM189" s="16"/>
      <c r="EN189" s="16"/>
      <c r="EO189" s="16"/>
      <c r="EP189" s="16"/>
      <c r="EQ189" s="54"/>
      <c r="ER189" s="54"/>
      <c r="ES189" s="54"/>
      <c r="ET189" s="54"/>
      <c r="EU189" s="5"/>
      <c r="EV189" s="5"/>
      <c r="EW189" s="5"/>
      <c r="EX189" s="16"/>
      <c r="EY189" s="16"/>
      <c r="EZ189" s="16"/>
      <c r="FA189" s="16"/>
      <c r="FB189" s="54"/>
      <c r="FC189" s="54"/>
      <c r="FD189" s="54"/>
      <c r="FE189" s="54"/>
      <c r="FF189" s="5"/>
      <c r="FG189" s="5"/>
      <c r="FH189" s="5"/>
      <c r="FI189" s="16"/>
      <c r="FJ189" s="16"/>
      <c r="FK189" s="16"/>
      <c r="FL189" s="16"/>
      <c r="FM189" s="54"/>
      <c r="FN189" s="54"/>
      <c r="FO189" s="54"/>
      <c r="FP189" s="54"/>
      <c r="FQ189" s="5"/>
      <c r="FR189" s="5"/>
      <c r="FS189" s="5"/>
      <c r="FT189" s="16"/>
      <c r="FU189" s="16"/>
      <c r="FV189" s="16"/>
      <c r="FW189" s="16"/>
      <c r="FX189" s="54"/>
      <c r="FY189" s="54"/>
      <c r="FZ189" s="54"/>
      <c r="GA189" s="54"/>
      <c r="GB189" s="5"/>
      <c r="GC189" s="5"/>
      <c r="GD189" s="5"/>
      <c r="GE189" s="16"/>
      <c r="GF189" s="16"/>
      <c r="GG189" s="16"/>
      <c r="GH189" s="16"/>
      <c r="GI189" s="54"/>
      <c r="GJ189" s="54"/>
      <c r="GK189" s="54"/>
      <c r="GL189" s="54"/>
      <c r="GM189" s="5"/>
      <c r="GN189" s="5"/>
      <c r="GO189" s="5"/>
      <c r="GP189" s="16"/>
      <c r="GQ189" s="16"/>
      <c r="GR189" s="16"/>
      <c r="GS189" s="16"/>
      <c r="GT189" s="54"/>
      <c r="GU189" s="54"/>
      <c r="GV189" s="54"/>
      <c r="GW189" s="54"/>
      <c r="GX189" s="5"/>
      <c r="GY189" s="5"/>
      <c r="GZ189" s="5"/>
      <c r="HA189" s="16"/>
      <c r="HB189" s="16"/>
      <c r="HC189" s="16"/>
      <c r="HD189" s="16"/>
      <c r="HE189" s="54"/>
      <c r="HF189" s="54"/>
      <c r="HG189" s="54"/>
      <c r="HH189" s="54"/>
      <c r="HI189" s="5"/>
      <c r="HJ189" s="5"/>
      <c r="HK189" s="5"/>
      <c r="HL189" s="16"/>
      <c r="HM189" s="16"/>
      <c r="HN189" s="16"/>
      <c r="HO189" s="16"/>
      <c r="HP189" s="54"/>
      <c r="HQ189" s="54"/>
      <c r="HR189" s="54"/>
      <c r="HS189" s="54"/>
      <c r="HT189" s="5"/>
      <c r="HU189" s="5"/>
      <c r="HV189" s="5"/>
      <c r="HW189" s="16"/>
      <c r="HX189" s="16"/>
      <c r="HY189" s="16"/>
      <c r="HZ189" s="16"/>
      <c r="IA189" s="54"/>
      <c r="IB189" s="54"/>
      <c r="IC189" s="54"/>
      <c r="ID189" s="54"/>
      <c r="IE189" s="5"/>
      <c r="IF189" s="5"/>
      <c r="IG189" s="5"/>
      <c r="IH189" s="16"/>
      <c r="II189" s="16"/>
      <c r="IJ189" s="16"/>
      <c r="IK189" s="16"/>
      <c r="IL189" s="54"/>
      <c r="IM189" s="54"/>
      <c r="IN189" s="54"/>
      <c r="IO189" s="54"/>
      <c r="IP189" s="5"/>
      <c r="IQ189" s="5"/>
      <c r="IR189" s="5"/>
      <c r="IS189" s="16"/>
      <c r="IT189" s="16"/>
      <c r="IU189" s="16"/>
    </row>
    <row r="190" spans="1:255" ht="12" customHeight="1">
      <c r="A190" s="16">
        <v>39835</v>
      </c>
      <c r="B190" s="16">
        <v>39842</v>
      </c>
      <c r="C190" s="16" t="s">
        <v>2867</v>
      </c>
      <c r="D190" s="133">
        <v>0</v>
      </c>
      <c r="E190" s="133">
        <v>0</v>
      </c>
      <c r="F190" s="5">
        <v>5.0599999999999996</v>
      </c>
      <c r="G190" s="5" t="s">
        <v>224</v>
      </c>
      <c r="H190" s="5" t="s">
        <v>224</v>
      </c>
      <c r="I190" s="5" t="s">
        <v>224</v>
      </c>
      <c r="J190" s="5" t="s">
        <v>224</v>
      </c>
      <c r="K190" s="16"/>
      <c r="L190" s="16"/>
      <c r="M190" s="16"/>
      <c r="N190" s="16"/>
      <c r="O190" s="54"/>
      <c r="P190" s="54"/>
      <c r="Q190" s="54"/>
      <c r="R190" s="54"/>
      <c r="S190" s="5"/>
      <c r="T190" s="5"/>
      <c r="U190" s="5"/>
      <c r="V190" s="16"/>
      <c r="W190" s="16"/>
      <c r="X190" s="16"/>
      <c r="Y190" s="16"/>
      <c r="Z190" s="54"/>
      <c r="AA190" s="54"/>
      <c r="AB190" s="54"/>
      <c r="AC190" s="54"/>
      <c r="AD190" s="5"/>
      <c r="AE190" s="5"/>
      <c r="AF190" s="5"/>
      <c r="AG190" s="16"/>
      <c r="AH190" s="16"/>
      <c r="AI190" s="16"/>
      <c r="AJ190" s="16"/>
      <c r="AK190" s="54"/>
      <c r="AL190" s="54"/>
      <c r="AM190" s="54"/>
      <c r="AN190" s="54"/>
      <c r="AO190" s="5"/>
      <c r="AP190" s="5"/>
      <c r="AQ190" s="5"/>
      <c r="AR190" s="16"/>
      <c r="AS190" s="16"/>
      <c r="AT190" s="16"/>
      <c r="AU190" s="16"/>
      <c r="AV190" s="54"/>
      <c r="AW190" s="54"/>
      <c r="AX190" s="54"/>
      <c r="AY190" s="54"/>
      <c r="AZ190" s="5"/>
      <c r="BA190" s="5"/>
      <c r="BB190" s="5"/>
      <c r="BC190" s="16"/>
      <c r="BD190" s="16"/>
      <c r="BE190" s="16"/>
      <c r="BF190" s="16"/>
      <c r="BG190" s="54"/>
      <c r="BH190" s="54"/>
      <c r="BI190" s="54"/>
      <c r="BJ190" s="54"/>
      <c r="BK190" s="5"/>
      <c r="BL190" s="5"/>
      <c r="BM190" s="5"/>
      <c r="BN190" s="16"/>
      <c r="BO190" s="16"/>
      <c r="BP190" s="16"/>
      <c r="BQ190" s="16"/>
      <c r="BR190" s="54"/>
      <c r="BS190" s="54"/>
      <c r="BT190" s="54"/>
      <c r="BU190" s="54"/>
      <c r="BV190" s="5"/>
      <c r="BW190" s="5"/>
      <c r="BX190" s="5"/>
      <c r="BY190" s="16"/>
      <c r="BZ190" s="16"/>
      <c r="CA190" s="16"/>
      <c r="CB190" s="16"/>
      <c r="CC190" s="54"/>
      <c r="CD190" s="54"/>
      <c r="CE190" s="54"/>
      <c r="CF190" s="54"/>
      <c r="CG190" s="5"/>
      <c r="CH190" s="5"/>
      <c r="CI190" s="5"/>
      <c r="CJ190" s="16"/>
      <c r="CK190" s="16"/>
      <c r="CL190" s="16"/>
      <c r="CM190" s="16"/>
      <c r="CN190" s="54"/>
      <c r="CO190" s="54"/>
      <c r="CP190" s="54"/>
      <c r="CQ190" s="54"/>
      <c r="CR190" s="5"/>
      <c r="CS190" s="5"/>
      <c r="CT190" s="5"/>
      <c r="CU190" s="16"/>
      <c r="CV190" s="16"/>
      <c r="CW190" s="16"/>
      <c r="CX190" s="16"/>
      <c r="CY190" s="54"/>
      <c r="CZ190" s="54"/>
      <c r="DA190" s="54"/>
      <c r="DB190" s="54"/>
      <c r="DC190" s="5"/>
      <c r="DD190" s="5"/>
      <c r="DE190" s="5"/>
      <c r="DF190" s="16"/>
      <c r="DG190" s="16"/>
      <c r="DH190" s="16"/>
      <c r="DI190" s="16"/>
      <c r="DJ190" s="54"/>
      <c r="DK190" s="54"/>
      <c r="DL190" s="54"/>
      <c r="DM190" s="54"/>
      <c r="DN190" s="5"/>
      <c r="DO190" s="5"/>
      <c r="DP190" s="5"/>
      <c r="DQ190" s="16"/>
      <c r="DR190" s="16"/>
      <c r="DS190" s="16"/>
      <c r="DT190" s="16"/>
      <c r="DU190" s="54"/>
      <c r="DV190" s="54"/>
      <c r="DW190" s="54"/>
      <c r="DX190" s="54"/>
      <c r="DY190" s="5"/>
      <c r="DZ190" s="5"/>
      <c r="EA190" s="5"/>
      <c r="EB190" s="16"/>
      <c r="EC190" s="16"/>
      <c r="ED190" s="16"/>
      <c r="EE190" s="16"/>
      <c r="EF190" s="54"/>
      <c r="EG190" s="54"/>
      <c r="EH190" s="54"/>
      <c r="EI190" s="54"/>
      <c r="EJ190" s="5"/>
      <c r="EK190" s="5"/>
      <c r="EL190" s="5"/>
      <c r="EM190" s="16"/>
      <c r="EN190" s="16"/>
      <c r="EO190" s="16"/>
      <c r="EP190" s="16"/>
      <c r="EQ190" s="54"/>
      <c r="ER190" s="54"/>
      <c r="ES190" s="54"/>
      <c r="ET190" s="54"/>
      <c r="EU190" s="5"/>
      <c r="EV190" s="5"/>
      <c r="EW190" s="5"/>
      <c r="EX190" s="16"/>
      <c r="EY190" s="16"/>
      <c r="EZ190" s="16"/>
      <c r="FA190" s="16"/>
      <c r="FB190" s="54"/>
      <c r="FC190" s="54"/>
      <c r="FD190" s="54"/>
      <c r="FE190" s="54"/>
      <c r="FF190" s="5"/>
      <c r="FG190" s="5"/>
      <c r="FH190" s="5"/>
      <c r="FI190" s="16"/>
      <c r="FJ190" s="16"/>
      <c r="FK190" s="16"/>
      <c r="FL190" s="16"/>
      <c r="FM190" s="54"/>
      <c r="FN190" s="54"/>
      <c r="FO190" s="54"/>
      <c r="FP190" s="54"/>
      <c r="FQ190" s="5"/>
      <c r="FR190" s="5"/>
      <c r="FS190" s="5"/>
      <c r="FT190" s="16"/>
      <c r="FU190" s="16"/>
      <c r="FV190" s="16"/>
      <c r="FW190" s="16"/>
      <c r="FX190" s="54"/>
      <c r="FY190" s="54"/>
      <c r="FZ190" s="54"/>
      <c r="GA190" s="54"/>
      <c r="GB190" s="5"/>
      <c r="GC190" s="5"/>
      <c r="GD190" s="5"/>
      <c r="GE190" s="16"/>
      <c r="GF190" s="16"/>
      <c r="GG190" s="16"/>
      <c r="GH190" s="16"/>
      <c r="GI190" s="54"/>
      <c r="GJ190" s="54"/>
      <c r="GK190" s="54"/>
      <c r="GL190" s="54"/>
      <c r="GM190" s="5"/>
      <c r="GN190" s="5"/>
      <c r="GO190" s="5"/>
      <c r="GP190" s="16"/>
      <c r="GQ190" s="16"/>
      <c r="GR190" s="16"/>
      <c r="GS190" s="16"/>
      <c r="GT190" s="54"/>
      <c r="GU190" s="54"/>
      <c r="GV190" s="54"/>
      <c r="GW190" s="54"/>
      <c r="GX190" s="5"/>
      <c r="GY190" s="5"/>
      <c r="GZ190" s="5"/>
      <c r="HA190" s="16"/>
      <c r="HB190" s="16"/>
      <c r="HC190" s="16"/>
      <c r="HD190" s="16"/>
      <c r="HE190" s="54"/>
      <c r="HF190" s="54"/>
      <c r="HG190" s="54"/>
      <c r="HH190" s="54"/>
      <c r="HI190" s="5"/>
      <c r="HJ190" s="5"/>
      <c r="HK190" s="5"/>
      <c r="HL190" s="16"/>
      <c r="HM190" s="16"/>
      <c r="HN190" s="16"/>
      <c r="HO190" s="16"/>
      <c r="HP190" s="54"/>
      <c r="HQ190" s="54"/>
      <c r="HR190" s="54"/>
      <c r="HS190" s="54"/>
      <c r="HT190" s="5"/>
      <c r="HU190" s="5"/>
      <c r="HV190" s="5"/>
      <c r="HW190" s="16"/>
      <c r="HX190" s="16"/>
      <c r="HY190" s="16"/>
      <c r="HZ190" s="16"/>
      <c r="IA190" s="54"/>
      <c r="IB190" s="54"/>
      <c r="IC190" s="54"/>
      <c r="ID190" s="54"/>
      <c r="IE190" s="5"/>
      <c r="IF190" s="5"/>
      <c r="IG190" s="5"/>
      <c r="IH190" s="16"/>
      <c r="II190" s="16"/>
      <c r="IJ190" s="16"/>
      <c r="IK190" s="16"/>
      <c r="IL190" s="54"/>
      <c r="IM190" s="54"/>
      <c r="IN190" s="54"/>
      <c r="IO190" s="54"/>
      <c r="IP190" s="5"/>
      <c r="IQ190" s="5"/>
      <c r="IR190" s="5"/>
      <c r="IS190" s="16"/>
      <c r="IT190" s="16"/>
      <c r="IU190" s="16"/>
    </row>
    <row r="191" spans="1:255" ht="12" customHeight="1">
      <c r="A191" s="16">
        <v>39835</v>
      </c>
      <c r="B191" s="16">
        <v>39853</v>
      </c>
      <c r="C191" s="16" t="s">
        <v>2026</v>
      </c>
      <c r="D191" s="133">
        <v>0</v>
      </c>
      <c r="E191" s="133">
        <v>0</v>
      </c>
      <c r="F191" s="5">
        <v>4.0999999999999996</v>
      </c>
      <c r="G191" s="5" t="s">
        <v>224</v>
      </c>
      <c r="H191" s="5" t="s">
        <v>224</v>
      </c>
      <c r="I191" s="5" t="s">
        <v>224</v>
      </c>
      <c r="J191" s="5" t="s">
        <v>224</v>
      </c>
      <c r="K191" s="16"/>
      <c r="L191" s="16"/>
      <c r="M191" s="16"/>
      <c r="N191" s="16"/>
      <c r="O191" s="54"/>
      <c r="P191" s="54"/>
      <c r="Q191" s="54"/>
      <c r="R191" s="54"/>
      <c r="S191" s="5"/>
      <c r="T191" s="5"/>
      <c r="U191" s="5"/>
      <c r="V191" s="16"/>
      <c r="W191" s="16"/>
      <c r="X191" s="16"/>
      <c r="Y191" s="16"/>
      <c r="Z191" s="54"/>
      <c r="AA191" s="54"/>
      <c r="AB191" s="54"/>
      <c r="AC191" s="54"/>
      <c r="AD191" s="5"/>
      <c r="AE191" s="5"/>
      <c r="AF191" s="5"/>
      <c r="AG191" s="16"/>
      <c r="AH191" s="16"/>
      <c r="AI191" s="16"/>
      <c r="AJ191" s="16"/>
      <c r="AK191" s="54"/>
      <c r="AL191" s="54"/>
      <c r="AM191" s="54"/>
      <c r="AN191" s="54"/>
      <c r="AO191" s="5"/>
      <c r="AP191" s="5"/>
      <c r="AQ191" s="5"/>
      <c r="AR191" s="16"/>
      <c r="AS191" s="16"/>
      <c r="AT191" s="16"/>
      <c r="AU191" s="16"/>
      <c r="AV191" s="54"/>
      <c r="AW191" s="54"/>
      <c r="AX191" s="54"/>
      <c r="AY191" s="54"/>
      <c r="AZ191" s="5"/>
      <c r="BA191" s="5"/>
      <c r="BB191" s="5"/>
      <c r="BC191" s="16"/>
      <c r="BD191" s="16"/>
      <c r="BE191" s="16"/>
      <c r="BF191" s="16"/>
      <c r="BG191" s="54"/>
      <c r="BH191" s="54"/>
      <c r="BI191" s="54"/>
      <c r="BJ191" s="54"/>
      <c r="BK191" s="5"/>
      <c r="BL191" s="5"/>
      <c r="BM191" s="5"/>
      <c r="BN191" s="16"/>
      <c r="BO191" s="16"/>
      <c r="BP191" s="16"/>
      <c r="BQ191" s="16"/>
      <c r="BR191" s="54"/>
      <c r="BS191" s="54"/>
      <c r="BT191" s="54"/>
      <c r="BU191" s="54"/>
      <c r="BV191" s="5"/>
      <c r="BW191" s="5"/>
      <c r="BX191" s="5"/>
      <c r="BY191" s="16"/>
      <c r="BZ191" s="16"/>
      <c r="CA191" s="16"/>
      <c r="CB191" s="16"/>
      <c r="CC191" s="54"/>
      <c r="CD191" s="54"/>
      <c r="CE191" s="54"/>
      <c r="CF191" s="54"/>
      <c r="CG191" s="5"/>
      <c r="CH191" s="5"/>
      <c r="CI191" s="5"/>
      <c r="CJ191" s="16"/>
      <c r="CK191" s="16"/>
      <c r="CL191" s="16"/>
      <c r="CM191" s="16"/>
      <c r="CN191" s="54"/>
      <c r="CO191" s="54"/>
      <c r="CP191" s="54"/>
      <c r="CQ191" s="54"/>
      <c r="CR191" s="5"/>
      <c r="CS191" s="5"/>
      <c r="CT191" s="5"/>
      <c r="CU191" s="16"/>
      <c r="CV191" s="16"/>
      <c r="CW191" s="16"/>
      <c r="CX191" s="16"/>
      <c r="CY191" s="54"/>
      <c r="CZ191" s="54"/>
      <c r="DA191" s="54"/>
      <c r="DB191" s="54"/>
      <c r="DC191" s="5"/>
      <c r="DD191" s="5"/>
      <c r="DE191" s="5"/>
      <c r="DF191" s="16"/>
      <c r="DG191" s="16"/>
      <c r="DH191" s="16"/>
      <c r="DI191" s="16"/>
      <c r="DJ191" s="54"/>
      <c r="DK191" s="54"/>
      <c r="DL191" s="54"/>
      <c r="DM191" s="54"/>
      <c r="DN191" s="5"/>
      <c r="DO191" s="5"/>
      <c r="DP191" s="5"/>
      <c r="DQ191" s="16"/>
      <c r="DR191" s="16"/>
      <c r="DS191" s="16"/>
      <c r="DT191" s="16"/>
      <c r="DU191" s="54"/>
      <c r="DV191" s="54"/>
      <c r="DW191" s="54"/>
      <c r="DX191" s="54"/>
      <c r="DY191" s="5"/>
      <c r="DZ191" s="5"/>
      <c r="EA191" s="5"/>
      <c r="EB191" s="16"/>
      <c r="EC191" s="16"/>
      <c r="ED191" s="16"/>
      <c r="EE191" s="16"/>
      <c r="EF191" s="54"/>
      <c r="EG191" s="54"/>
      <c r="EH191" s="54"/>
      <c r="EI191" s="54"/>
      <c r="EJ191" s="5"/>
      <c r="EK191" s="5"/>
      <c r="EL191" s="5"/>
      <c r="EM191" s="16"/>
      <c r="EN191" s="16"/>
      <c r="EO191" s="16"/>
      <c r="EP191" s="16"/>
      <c r="EQ191" s="54"/>
      <c r="ER191" s="54"/>
      <c r="ES191" s="54"/>
      <c r="ET191" s="54"/>
      <c r="EU191" s="5"/>
      <c r="EV191" s="5"/>
      <c r="EW191" s="5"/>
      <c r="EX191" s="16"/>
      <c r="EY191" s="16"/>
      <c r="EZ191" s="16"/>
      <c r="FA191" s="16"/>
      <c r="FB191" s="54"/>
      <c r="FC191" s="54"/>
      <c r="FD191" s="54"/>
      <c r="FE191" s="54"/>
      <c r="FF191" s="5"/>
      <c r="FG191" s="5"/>
      <c r="FH191" s="5"/>
      <c r="FI191" s="16"/>
      <c r="FJ191" s="16"/>
      <c r="FK191" s="16"/>
      <c r="FL191" s="16"/>
      <c r="FM191" s="54"/>
      <c r="FN191" s="54"/>
      <c r="FO191" s="54"/>
      <c r="FP191" s="54"/>
      <c r="FQ191" s="5"/>
      <c r="FR191" s="5"/>
      <c r="FS191" s="5"/>
      <c r="FT191" s="16"/>
      <c r="FU191" s="16"/>
      <c r="FV191" s="16"/>
      <c r="FW191" s="16"/>
      <c r="FX191" s="54"/>
      <c r="FY191" s="54"/>
      <c r="FZ191" s="54"/>
      <c r="GA191" s="54"/>
      <c r="GB191" s="5"/>
      <c r="GC191" s="5"/>
      <c r="GD191" s="5"/>
      <c r="GE191" s="16"/>
      <c r="GF191" s="16"/>
      <c r="GG191" s="16"/>
      <c r="GH191" s="16"/>
      <c r="GI191" s="54"/>
      <c r="GJ191" s="54"/>
      <c r="GK191" s="54"/>
      <c r="GL191" s="54"/>
      <c r="GM191" s="5"/>
      <c r="GN191" s="5"/>
      <c r="GO191" s="5"/>
      <c r="GP191" s="16"/>
      <c r="GQ191" s="16"/>
      <c r="GR191" s="16"/>
      <c r="GS191" s="16"/>
      <c r="GT191" s="54"/>
      <c r="GU191" s="54"/>
      <c r="GV191" s="54"/>
      <c r="GW191" s="54"/>
      <c r="GX191" s="5"/>
      <c r="GY191" s="5"/>
      <c r="GZ191" s="5"/>
      <c r="HA191" s="16"/>
      <c r="HB191" s="16"/>
      <c r="HC191" s="16"/>
      <c r="HD191" s="16"/>
      <c r="HE191" s="54"/>
      <c r="HF191" s="54"/>
      <c r="HG191" s="54"/>
      <c r="HH191" s="54"/>
      <c r="HI191" s="5"/>
      <c r="HJ191" s="5"/>
      <c r="HK191" s="5"/>
      <c r="HL191" s="16"/>
      <c r="HM191" s="16"/>
      <c r="HN191" s="16"/>
      <c r="HO191" s="16"/>
      <c r="HP191" s="54"/>
      <c r="HQ191" s="54"/>
      <c r="HR191" s="54"/>
      <c r="HS191" s="54"/>
      <c r="HT191" s="5"/>
      <c r="HU191" s="5"/>
      <c r="HV191" s="5"/>
      <c r="HW191" s="16"/>
      <c r="HX191" s="16"/>
      <c r="HY191" s="16"/>
      <c r="HZ191" s="16"/>
      <c r="IA191" s="54"/>
      <c r="IB191" s="54"/>
      <c r="IC191" s="54"/>
      <c r="ID191" s="54"/>
      <c r="IE191" s="5"/>
      <c r="IF191" s="5"/>
      <c r="IG191" s="5"/>
      <c r="IH191" s="16"/>
      <c r="II191" s="16"/>
      <c r="IJ191" s="16"/>
      <c r="IK191" s="16"/>
      <c r="IL191" s="54"/>
      <c r="IM191" s="54"/>
      <c r="IN191" s="54"/>
      <c r="IO191" s="54"/>
      <c r="IP191" s="5"/>
      <c r="IQ191" s="5"/>
      <c r="IR191" s="5"/>
      <c r="IS191" s="16"/>
      <c r="IT191" s="16"/>
      <c r="IU191" s="16"/>
    </row>
    <row r="192" spans="1:255" ht="12" customHeight="1">
      <c r="A192" s="16">
        <v>39835</v>
      </c>
      <c r="B192" s="16">
        <v>39853</v>
      </c>
      <c r="C192" s="16" t="s">
        <v>2867</v>
      </c>
      <c r="D192" s="133">
        <v>0</v>
      </c>
      <c r="E192" s="133">
        <v>0</v>
      </c>
      <c r="F192" s="5">
        <v>4.75</v>
      </c>
      <c r="G192" s="5" t="s">
        <v>224</v>
      </c>
      <c r="H192" s="5" t="s">
        <v>224</v>
      </c>
      <c r="I192" s="5" t="s">
        <v>224</v>
      </c>
      <c r="J192" s="5" t="s">
        <v>224</v>
      </c>
      <c r="K192" s="16"/>
      <c r="L192" s="16"/>
      <c r="M192" s="16"/>
      <c r="N192" s="16"/>
      <c r="O192" s="54"/>
      <c r="P192" s="54"/>
      <c r="Q192" s="54"/>
      <c r="R192" s="54"/>
      <c r="S192" s="5"/>
      <c r="T192" s="5"/>
      <c r="U192" s="5"/>
      <c r="V192" s="16"/>
      <c r="W192" s="16"/>
      <c r="X192" s="16"/>
      <c r="Y192" s="16"/>
      <c r="Z192" s="54"/>
      <c r="AA192" s="54"/>
      <c r="AB192" s="54"/>
      <c r="AC192" s="54"/>
      <c r="AD192" s="5"/>
      <c r="AE192" s="5"/>
      <c r="AF192" s="5"/>
      <c r="AG192" s="16"/>
      <c r="AH192" s="16"/>
      <c r="AI192" s="16"/>
      <c r="AJ192" s="16"/>
      <c r="AK192" s="54"/>
      <c r="AL192" s="54"/>
      <c r="AM192" s="54"/>
      <c r="AN192" s="54"/>
      <c r="AO192" s="5"/>
      <c r="AP192" s="5"/>
      <c r="AQ192" s="5"/>
      <c r="AR192" s="16"/>
      <c r="AS192" s="16"/>
      <c r="AT192" s="16"/>
      <c r="AU192" s="16"/>
      <c r="AV192" s="54"/>
      <c r="AW192" s="54"/>
      <c r="AX192" s="54"/>
      <c r="AY192" s="54"/>
      <c r="AZ192" s="5"/>
      <c r="BA192" s="5"/>
      <c r="BB192" s="5"/>
      <c r="BC192" s="16"/>
      <c r="BD192" s="16"/>
      <c r="BE192" s="16"/>
      <c r="BF192" s="16"/>
      <c r="BG192" s="54"/>
      <c r="BH192" s="54"/>
      <c r="BI192" s="54"/>
      <c r="BJ192" s="54"/>
      <c r="BK192" s="5"/>
      <c r="BL192" s="5"/>
      <c r="BM192" s="5"/>
      <c r="BN192" s="16"/>
      <c r="BO192" s="16"/>
      <c r="BP192" s="16"/>
      <c r="BQ192" s="16"/>
      <c r="BR192" s="54"/>
      <c r="BS192" s="54"/>
      <c r="BT192" s="54"/>
      <c r="BU192" s="54"/>
      <c r="BV192" s="5"/>
      <c r="BW192" s="5"/>
      <c r="BX192" s="5"/>
      <c r="BY192" s="16"/>
      <c r="BZ192" s="16"/>
      <c r="CA192" s="16"/>
      <c r="CB192" s="16"/>
      <c r="CC192" s="54"/>
      <c r="CD192" s="54"/>
      <c r="CE192" s="54"/>
      <c r="CF192" s="54"/>
      <c r="CG192" s="5"/>
      <c r="CH192" s="5"/>
      <c r="CI192" s="5"/>
      <c r="CJ192" s="16"/>
      <c r="CK192" s="16"/>
      <c r="CL192" s="16"/>
      <c r="CM192" s="16"/>
      <c r="CN192" s="54"/>
      <c r="CO192" s="54"/>
      <c r="CP192" s="54"/>
      <c r="CQ192" s="54"/>
      <c r="CR192" s="5"/>
      <c r="CS192" s="5"/>
      <c r="CT192" s="5"/>
      <c r="CU192" s="16"/>
      <c r="CV192" s="16"/>
      <c r="CW192" s="16"/>
      <c r="CX192" s="16"/>
      <c r="CY192" s="54"/>
      <c r="CZ192" s="54"/>
      <c r="DA192" s="54"/>
      <c r="DB192" s="54"/>
      <c r="DC192" s="5"/>
      <c r="DD192" s="5"/>
      <c r="DE192" s="5"/>
      <c r="DF192" s="16"/>
      <c r="DG192" s="16"/>
      <c r="DH192" s="16"/>
      <c r="DI192" s="16"/>
      <c r="DJ192" s="54"/>
      <c r="DK192" s="54"/>
      <c r="DL192" s="54"/>
      <c r="DM192" s="54"/>
      <c r="DN192" s="5"/>
      <c r="DO192" s="5"/>
      <c r="DP192" s="5"/>
      <c r="DQ192" s="16"/>
      <c r="DR192" s="16"/>
      <c r="DS192" s="16"/>
      <c r="DT192" s="16"/>
      <c r="DU192" s="54"/>
      <c r="DV192" s="54"/>
      <c r="DW192" s="54"/>
      <c r="DX192" s="54"/>
      <c r="DY192" s="5"/>
      <c r="DZ192" s="5"/>
      <c r="EA192" s="5"/>
      <c r="EB192" s="16"/>
      <c r="EC192" s="16"/>
      <c r="ED192" s="16"/>
      <c r="EE192" s="16"/>
      <c r="EF192" s="54"/>
      <c r="EG192" s="54"/>
      <c r="EH192" s="54"/>
      <c r="EI192" s="54"/>
      <c r="EJ192" s="5"/>
      <c r="EK192" s="5"/>
      <c r="EL192" s="5"/>
      <c r="EM192" s="16"/>
      <c r="EN192" s="16"/>
      <c r="EO192" s="16"/>
      <c r="EP192" s="16"/>
      <c r="EQ192" s="54"/>
      <c r="ER192" s="54"/>
      <c r="ES192" s="54"/>
      <c r="ET192" s="54"/>
      <c r="EU192" s="5"/>
      <c r="EV192" s="5"/>
      <c r="EW192" s="5"/>
      <c r="EX192" s="16"/>
      <c r="EY192" s="16"/>
      <c r="EZ192" s="16"/>
      <c r="FA192" s="16"/>
      <c r="FB192" s="54"/>
      <c r="FC192" s="54"/>
      <c r="FD192" s="54"/>
      <c r="FE192" s="54"/>
      <c r="FF192" s="5"/>
      <c r="FG192" s="5"/>
      <c r="FH192" s="5"/>
      <c r="FI192" s="16"/>
      <c r="FJ192" s="16"/>
      <c r="FK192" s="16"/>
      <c r="FL192" s="16"/>
      <c r="FM192" s="54"/>
      <c r="FN192" s="54"/>
      <c r="FO192" s="54"/>
      <c r="FP192" s="54"/>
      <c r="FQ192" s="5"/>
      <c r="FR192" s="5"/>
      <c r="FS192" s="5"/>
      <c r="FT192" s="16"/>
      <c r="FU192" s="16"/>
      <c r="FV192" s="16"/>
      <c r="FW192" s="16"/>
      <c r="FX192" s="54"/>
      <c r="FY192" s="54"/>
      <c r="FZ192" s="54"/>
      <c r="GA192" s="54"/>
      <c r="GB192" s="5"/>
      <c r="GC192" s="5"/>
      <c r="GD192" s="5"/>
      <c r="GE192" s="16"/>
      <c r="GF192" s="16"/>
      <c r="GG192" s="16"/>
      <c r="GH192" s="16"/>
      <c r="GI192" s="54"/>
      <c r="GJ192" s="54"/>
      <c r="GK192" s="54"/>
      <c r="GL192" s="54"/>
      <c r="GM192" s="5"/>
      <c r="GN192" s="5"/>
      <c r="GO192" s="5"/>
      <c r="GP192" s="16"/>
      <c r="GQ192" s="16"/>
      <c r="GR192" s="16"/>
      <c r="GS192" s="16"/>
      <c r="GT192" s="54"/>
      <c r="GU192" s="54"/>
      <c r="GV192" s="54"/>
      <c r="GW192" s="54"/>
      <c r="GX192" s="5"/>
      <c r="GY192" s="5"/>
      <c r="GZ192" s="5"/>
      <c r="HA192" s="16"/>
      <c r="HB192" s="16"/>
      <c r="HC192" s="16"/>
      <c r="HD192" s="16"/>
      <c r="HE192" s="54"/>
      <c r="HF192" s="54"/>
      <c r="HG192" s="54"/>
      <c r="HH192" s="54"/>
      <c r="HI192" s="5"/>
      <c r="HJ192" s="5"/>
      <c r="HK192" s="5"/>
      <c r="HL192" s="16"/>
      <c r="HM192" s="16"/>
      <c r="HN192" s="16"/>
      <c r="HO192" s="16"/>
      <c r="HP192" s="54"/>
      <c r="HQ192" s="54"/>
      <c r="HR192" s="54"/>
      <c r="HS192" s="54"/>
      <c r="HT192" s="5"/>
      <c r="HU192" s="5"/>
      <c r="HV192" s="5"/>
      <c r="HW192" s="16"/>
      <c r="HX192" s="16"/>
      <c r="HY192" s="16"/>
      <c r="HZ192" s="16"/>
      <c r="IA192" s="54"/>
      <c r="IB192" s="54"/>
      <c r="IC192" s="54"/>
      <c r="ID192" s="54"/>
      <c r="IE192" s="5"/>
      <c r="IF192" s="5"/>
      <c r="IG192" s="5"/>
      <c r="IH192" s="16"/>
      <c r="II192" s="16"/>
      <c r="IJ192" s="16"/>
      <c r="IK192" s="16"/>
      <c r="IL192" s="54"/>
      <c r="IM192" s="54"/>
      <c r="IN192" s="54"/>
      <c r="IO192" s="54"/>
      <c r="IP192" s="5"/>
      <c r="IQ192" s="5"/>
      <c r="IR192" s="5"/>
      <c r="IS192" s="16"/>
      <c r="IT192" s="16"/>
      <c r="IU192" s="16"/>
    </row>
    <row r="193" spans="1:255" ht="12" customHeight="1">
      <c r="A193" s="16">
        <v>39836</v>
      </c>
      <c r="B193" s="16">
        <v>39842</v>
      </c>
      <c r="C193" s="16" t="s">
        <v>2026</v>
      </c>
      <c r="D193" s="133">
        <v>0</v>
      </c>
      <c r="E193" s="133">
        <v>0</v>
      </c>
      <c r="F193" s="5">
        <v>5.01</v>
      </c>
      <c r="G193" s="5" t="s">
        <v>224</v>
      </c>
      <c r="H193" s="5" t="s">
        <v>224</v>
      </c>
      <c r="I193" s="5" t="s">
        <v>224</v>
      </c>
      <c r="J193" s="5" t="s">
        <v>224</v>
      </c>
      <c r="K193" s="16"/>
      <c r="L193" s="16"/>
      <c r="M193" s="16"/>
      <c r="N193" s="16"/>
      <c r="O193" s="54"/>
      <c r="P193" s="54"/>
      <c r="Q193" s="54"/>
      <c r="R193" s="54"/>
      <c r="S193" s="5"/>
      <c r="T193" s="5"/>
      <c r="U193" s="5"/>
      <c r="V193" s="16"/>
      <c r="W193" s="16"/>
      <c r="X193" s="16"/>
      <c r="Y193" s="16"/>
      <c r="Z193" s="54"/>
      <c r="AA193" s="54"/>
      <c r="AB193" s="54"/>
      <c r="AC193" s="54"/>
      <c r="AD193" s="5"/>
      <c r="AE193" s="5"/>
      <c r="AF193" s="5"/>
      <c r="AG193" s="16"/>
      <c r="AH193" s="16"/>
      <c r="AI193" s="16"/>
      <c r="AJ193" s="16"/>
      <c r="AK193" s="54"/>
      <c r="AL193" s="54"/>
      <c r="AM193" s="54"/>
      <c r="AN193" s="54"/>
      <c r="AO193" s="5"/>
      <c r="AP193" s="5"/>
      <c r="AQ193" s="5"/>
      <c r="AR193" s="16"/>
      <c r="AS193" s="16"/>
      <c r="AT193" s="16"/>
      <c r="AU193" s="16"/>
      <c r="AV193" s="54"/>
      <c r="AW193" s="54"/>
      <c r="AX193" s="54"/>
      <c r="AY193" s="54"/>
      <c r="AZ193" s="5"/>
      <c r="BA193" s="5"/>
      <c r="BB193" s="5"/>
      <c r="BC193" s="16"/>
      <c r="BD193" s="16"/>
      <c r="BE193" s="16"/>
      <c r="BF193" s="16"/>
      <c r="BG193" s="54"/>
      <c r="BH193" s="54"/>
      <c r="BI193" s="54"/>
      <c r="BJ193" s="54"/>
      <c r="BK193" s="5"/>
      <c r="BL193" s="5"/>
      <c r="BM193" s="5"/>
      <c r="BN193" s="16"/>
      <c r="BO193" s="16"/>
      <c r="BP193" s="16"/>
      <c r="BQ193" s="16"/>
      <c r="BR193" s="54"/>
      <c r="BS193" s="54"/>
      <c r="BT193" s="54"/>
      <c r="BU193" s="54"/>
      <c r="BV193" s="5"/>
      <c r="BW193" s="5"/>
      <c r="BX193" s="5"/>
      <c r="BY193" s="16"/>
      <c r="BZ193" s="16"/>
      <c r="CA193" s="16"/>
      <c r="CB193" s="16"/>
      <c r="CC193" s="54"/>
      <c r="CD193" s="54"/>
      <c r="CE193" s="54"/>
      <c r="CF193" s="54"/>
      <c r="CG193" s="5"/>
      <c r="CH193" s="5"/>
      <c r="CI193" s="5"/>
      <c r="CJ193" s="16"/>
      <c r="CK193" s="16"/>
      <c r="CL193" s="16"/>
      <c r="CM193" s="16"/>
      <c r="CN193" s="54"/>
      <c r="CO193" s="54"/>
      <c r="CP193" s="54"/>
      <c r="CQ193" s="54"/>
      <c r="CR193" s="5"/>
      <c r="CS193" s="5"/>
      <c r="CT193" s="5"/>
      <c r="CU193" s="16"/>
      <c r="CV193" s="16"/>
      <c r="CW193" s="16"/>
      <c r="CX193" s="16"/>
      <c r="CY193" s="54"/>
      <c r="CZ193" s="54"/>
      <c r="DA193" s="54"/>
      <c r="DB193" s="54"/>
      <c r="DC193" s="5"/>
      <c r="DD193" s="5"/>
      <c r="DE193" s="5"/>
      <c r="DF193" s="16"/>
      <c r="DG193" s="16"/>
      <c r="DH193" s="16"/>
      <c r="DI193" s="16"/>
      <c r="DJ193" s="54"/>
      <c r="DK193" s="54"/>
      <c r="DL193" s="54"/>
      <c r="DM193" s="54"/>
      <c r="DN193" s="5"/>
      <c r="DO193" s="5"/>
      <c r="DP193" s="5"/>
      <c r="DQ193" s="16"/>
      <c r="DR193" s="16"/>
      <c r="DS193" s="16"/>
      <c r="DT193" s="16"/>
      <c r="DU193" s="54"/>
      <c r="DV193" s="54"/>
      <c r="DW193" s="54"/>
      <c r="DX193" s="54"/>
      <c r="DY193" s="5"/>
      <c r="DZ193" s="5"/>
      <c r="EA193" s="5"/>
      <c r="EB193" s="16"/>
      <c r="EC193" s="16"/>
      <c r="ED193" s="16"/>
      <c r="EE193" s="16"/>
      <c r="EF193" s="54"/>
      <c r="EG193" s="54"/>
      <c r="EH193" s="54"/>
      <c r="EI193" s="54"/>
      <c r="EJ193" s="5"/>
      <c r="EK193" s="5"/>
      <c r="EL193" s="5"/>
      <c r="EM193" s="16"/>
      <c r="EN193" s="16"/>
      <c r="EO193" s="16"/>
      <c r="EP193" s="16"/>
      <c r="EQ193" s="54"/>
      <c r="ER193" s="54"/>
      <c r="ES193" s="54"/>
      <c r="ET193" s="54"/>
      <c r="EU193" s="5"/>
      <c r="EV193" s="5"/>
      <c r="EW193" s="5"/>
      <c r="EX193" s="16"/>
      <c r="EY193" s="16"/>
      <c r="EZ193" s="16"/>
      <c r="FA193" s="16"/>
      <c r="FB193" s="54"/>
      <c r="FC193" s="54"/>
      <c r="FD193" s="54"/>
      <c r="FE193" s="54"/>
      <c r="FF193" s="5"/>
      <c r="FG193" s="5"/>
      <c r="FH193" s="5"/>
      <c r="FI193" s="16"/>
      <c r="FJ193" s="16"/>
      <c r="FK193" s="16"/>
      <c r="FL193" s="16"/>
      <c r="FM193" s="54"/>
      <c r="FN193" s="54"/>
      <c r="FO193" s="54"/>
      <c r="FP193" s="54"/>
      <c r="FQ193" s="5"/>
      <c r="FR193" s="5"/>
      <c r="FS193" s="5"/>
      <c r="FT193" s="16"/>
      <c r="FU193" s="16"/>
      <c r="FV193" s="16"/>
      <c r="FW193" s="16"/>
      <c r="FX193" s="54"/>
      <c r="FY193" s="54"/>
      <c r="FZ193" s="54"/>
      <c r="GA193" s="54"/>
      <c r="GB193" s="5"/>
      <c r="GC193" s="5"/>
      <c r="GD193" s="5"/>
      <c r="GE193" s="16"/>
      <c r="GF193" s="16"/>
      <c r="GG193" s="16"/>
      <c r="GH193" s="16"/>
      <c r="GI193" s="54"/>
      <c r="GJ193" s="54"/>
      <c r="GK193" s="54"/>
      <c r="GL193" s="54"/>
      <c r="GM193" s="5"/>
      <c r="GN193" s="5"/>
      <c r="GO193" s="5"/>
      <c r="GP193" s="16"/>
      <c r="GQ193" s="16"/>
      <c r="GR193" s="16"/>
      <c r="GS193" s="16"/>
      <c r="GT193" s="54"/>
      <c r="GU193" s="54"/>
      <c r="GV193" s="54"/>
      <c r="GW193" s="54"/>
      <c r="GX193" s="5"/>
      <c r="GY193" s="5"/>
      <c r="GZ193" s="5"/>
      <c r="HA193" s="16"/>
      <c r="HB193" s="16"/>
      <c r="HC193" s="16"/>
      <c r="HD193" s="16"/>
      <c r="HE193" s="54"/>
      <c r="HF193" s="54"/>
      <c r="HG193" s="54"/>
      <c r="HH193" s="54"/>
      <c r="HI193" s="5"/>
      <c r="HJ193" s="5"/>
      <c r="HK193" s="5"/>
      <c r="HL193" s="16"/>
      <c r="HM193" s="16"/>
      <c r="HN193" s="16"/>
      <c r="HO193" s="16"/>
      <c r="HP193" s="54"/>
      <c r="HQ193" s="54"/>
      <c r="HR193" s="54"/>
      <c r="HS193" s="54"/>
      <c r="HT193" s="5"/>
      <c r="HU193" s="5"/>
      <c r="HV193" s="5"/>
      <c r="HW193" s="16"/>
      <c r="HX193" s="16"/>
      <c r="HY193" s="16"/>
      <c r="HZ193" s="16"/>
      <c r="IA193" s="54"/>
      <c r="IB193" s="54"/>
      <c r="IC193" s="54"/>
      <c r="ID193" s="54"/>
      <c r="IE193" s="5"/>
      <c r="IF193" s="5"/>
      <c r="IG193" s="5"/>
      <c r="IH193" s="16"/>
      <c r="II193" s="16"/>
      <c r="IJ193" s="16"/>
      <c r="IK193" s="16"/>
      <c r="IL193" s="54"/>
      <c r="IM193" s="54"/>
      <c r="IN193" s="54"/>
      <c r="IO193" s="54"/>
      <c r="IP193" s="5"/>
      <c r="IQ193" s="5"/>
      <c r="IR193" s="5"/>
      <c r="IS193" s="16"/>
      <c r="IT193" s="16"/>
      <c r="IU193" s="16"/>
    </row>
    <row r="194" spans="1:255" ht="12" customHeight="1">
      <c r="A194" s="16">
        <v>39836</v>
      </c>
      <c r="B194" s="16">
        <v>39842</v>
      </c>
      <c r="C194" s="16" t="s">
        <v>2867</v>
      </c>
      <c r="D194" s="133">
        <v>300</v>
      </c>
      <c r="E194" s="133">
        <v>300</v>
      </c>
      <c r="F194" s="5">
        <v>5.0599999999999996</v>
      </c>
      <c r="G194" s="5">
        <v>5.07</v>
      </c>
      <c r="H194" s="5">
        <v>5.07</v>
      </c>
      <c r="I194" s="5">
        <v>5.07</v>
      </c>
      <c r="J194" s="5" t="s">
        <v>224</v>
      </c>
      <c r="K194" s="16"/>
      <c r="L194" s="16"/>
      <c r="M194" s="16"/>
      <c r="N194" s="16"/>
      <c r="O194" s="54"/>
      <c r="P194" s="54"/>
      <c r="Q194" s="54"/>
      <c r="R194" s="54"/>
      <c r="S194" s="5"/>
      <c r="T194" s="5"/>
      <c r="U194" s="5"/>
      <c r="V194" s="16"/>
      <c r="W194" s="16"/>
      <c r="X194" s="16"/>
      <c r="Y194" s="16"/>
      <c r="Z194" s="54"/>
      <c r="AA194" s="54"/>
      <c r="AB194" s="54"/>
      <c r="AC194" s="54"/>
      <c r="AD194" s="5"/>
      <c r="AE194" s="5"/>
      <c r="AF194" s="5"/>
      <c r="AG194" s="16"/>
      <c r="AH194" s="16"/>
      <c r="AI194" s="16"/>
      <c r="AJ194" s="16"/>
      <c r="AK194" s="54"/>
      <c r="AL194" s="54"/>
      <c r="AM194" s="54"/>
      <c r="AN194" s="54"/>
      <c r="AO194" s="5"/>
      <c r="AP194" s="5"/>
      <c r="AQ194" s="5"/>
      <c r="AR194" s="16"/>
      <c r="AS194" s="16"/>
      <c r="AT194" s="16"/>
      <c r="AU194" s="16"/>
      <c r="AV194" s="54"/>
      <c r="AW194" s="54"/>
      <c r="AX194" s="54"/>
      <c r="AY194" s="54"/>
      <c r="AZ194" s="5"/>
      <c r="BA194" s="5"/>
      <c r="BB194" s="5"/>
      <c r="BC194" s="16"/>
      <c r="BD194" s="16"/>
      <c r="BE194" s="16"/>
      <c r="BF194" s="16"/>
      <c r="BG194" s="54"/>
      <c r="BH194" s="54"/>
      <c r="BI194" s="54"/>
      <c r="BJ194" s="54"/>
      <c r="BK194" s="5"/>
      <c r="BL194" s="5"/>
      <c r="BM194" s="5"/>
      <c r="BN194" s="16"/>
      <c r="BO194" s="16"/>
      <c r="BP194" s="16"/>
      <c r="BQ194" s="16"/>
      <c r="BR194" s="54"/>
      <c r="BS194" s="54"/>
      <c r="BT194" s="54"/>
      <c r="BU194" s="54"/>
      <c r="BV194" s="5"/>
      <c r="BW194" s="5"/>
      <c r="BX194" s="5"/>
      <c r="BY194" s="16"/>
      <c r="BZ194" s="16"/>
      <c r="CA194" s="16"/>
      <c r="CB194" s="16"/>
      <c r="CC194" s="54"/>
      <c r="CD194" s="54"/>
      <c r="CE194" s="54"/>
      <c r="CF194" s="54"/>
      <c r="CG194" s="5"/>
      <c r="CH194" s="5"/>
      <c r="CI194" s="5"/>
      <c r="CJ194" s="16"/>
      <c r="CK194" s="16"/>
      <c r="CL194" s="16"/>
      <c r="CM194" s="16"/>
      <c r="CN194" s="54"/>
      <c r="CO194" s="54"/>
      <c r="CP194" s="54"/>
      <c r="CQ194" s="54"/>
      <c r="CR194" s="5"/>
      <c r="CS194" s="5"/>
      <c r="CT194" s="5"/>
      <c r="CU194" s="16"/>
      <c r="CV194" s="16"/>
      <c r="CW194" s="16"/>
      <c r="CX194" s="16"/>
      <c r="CY194" s="54"/>
      <c r="CZ194" s="54"/>
      <c r="DA194" s="54"/>
      <c r="DB194" s="54"/>
      <c r="DC194" s="5"/>
      <c r="DD194" s="5"/>
      <c r="DE194" s="5"/>
      <c r="DF194" s="16"/>
      <c r="DG194" s="16"/>
      <c r="DH194" s="16"/>
      <c r="DI194" s="16"/>
      <c r="DJ194" s="54"/>
      <c r="DK194" s="54"/>
      <c r="DL194" s="54"/>
      <c r="DM194" s="54"/>
      <c r="DN194" s="5"/>
      <c r="DO194" s="5"/>
      <c r="DP194" s="5"/>
      <c r="DQ194" s="16"/>
      <c r="DR194" s="16"/>
      <c r="DS194" s="16"/>
      <c r="DT194" s="16"/>
      <c r="DU194" s="54"/>
      <c r="DV194" s="54"/>
      <c r="DW194" s="54"/>
      <c r="DX194" s="54"/>
      <c r="DY194" s="5"/>
      <c r="DZ194" s="5"/>
      <c r="EA194" s="5"/>
      <c r="EB194" s="16"/>
      <c r="EC194" s="16"/>
      <c r="ED194" s="16"/>
      <c r="EE194" s="16"/>
      <c r="EF194" s="54"/>
      <c r="EG194" s="54"/>
      <c r="EH194" s="54"/>
      <c r="EI194" s="54"/>
      <c r="EJ194" s="5"/>
      <c r="EK194" s="5"/>
      <c r="EL194" s="5"/>
      <c r="EM194" s="16"/>
      <c r="EN194" s="16"/>
      <c r="EO194" s="16"/>
      <c r="EP194" s="16"/>
      <c r="EQ194" s="54"/>
      <c r="ER194" s="54"/>
      <c r="ES194" s="54"/>
      <c r="ET194" s="54"/>
      <c r="EU194" s="5"/>
      <c r="EV194" s="5"/>
      <c r="EW194" s="5"/>
      <c r="EX194" s="16"/>
      <c r="EY194" s="16"/>
      <c r="EZ194" s="16"/>
      <c r="FA194" s="16"/>
      <c r="FB194" s="54"/>
      <c r="FC194" s="54"/>
      <c r="FD194" s="54"/>
      <c r="FE194" s="54"/>
      <c r="FF194" s="5"/>
      <c r="FG194" s="5"/>
      <c r="FH194" s="5"/>
      <c r="FI194" s="16"/>
      <c r="FJ194" s="16"/>
      <c r="FK194" s="16"/>
      <c r="FL194" s="16"/>
      <c r="FM194" s="54"/>
      <c r="FN194" s="54"/>
      <c r="FO194" s="54"/>
      <c r="FP194" s="54"/>
      <c r="FQ194" s="5"/>
      <c r="FR194" s="5"/>
      <c r="FS194" s="5"/>
      <c r="FT194" s="16"/>
      <c r="FU194" s="16"/>
      <c r="FV194" s="16"/>
      <c r="FW194" s="16"/>
      <c r="FX194" s="54"/>
      <c r="FY194" s="54"/>
      <c r="FZ194" s="54"/>
      <c r="GA194" s="54"/>
      <c r="GB194" s="5"/>
      <c r="GC194" s="5"/>
      <c r="GD194" s="5"/>
      <c r="GE194" s="16"/>
      <c r="GF194" s="16"/>
      <c r="GG194" s="16"/>
      <c r="GH194" s="16"/>
      <c r="GI194" s="54"/>
      <c r="GJ194" s="54"/>
      <c r="GK194" s="54"/>
      <c r="GL194" s="54"/>
      <c r="GM194" s="5"/>
      <c r="GN194" s="5"/>
      <c r="GO194" s="5"/>
      <c r="GP194" s="16"/>
      <c r="GQ194" s="16"/>
      <c r="GR194" s="16"/>
      <c r="GS194" s="16"/>
      <c r="GT194" s="54"/>
      <c r="GU194" s="54"/>
      <c r="GV194" s="54"/>
      <c r="GW194" s="54"/>
      <c r="GX194" s="5"/>
      <c r="GY194" s="5"/>
      <c r="GZ194" s="5"/>
      <c r="HA194" s="16"/>
      <c r="HB194" s="16"/>
      <c r="HC194" s="16"/>
      <c r="HD194" s="16"/>
      <c r="HE194" s="54"/>
      <c r="HF194" s="54"/>
      <c r="HG194" s="54"/>
      <c r="HH194" s="54"/>
      <c r="HI194" s="5"/>
      <c r="HJ194" s="5"/>
      <c r="HK194" s="5"/>
      <c r="HL194" s="16"/>
      <c r="HM194" s="16"/>
      <c r="HN194" s="16"/>
      <c r="HO194" s="16"/>
      <c r="HP194" s="54"/>
      <c r="HQ194" s="54"/>
      <c r="HR194" s="54"/>
      <c r="HS194" s="54"/>
      <c r="HT194" s="5"/>
      <c r="HU194" s="5"/>
      <c r="HV194" s="5"/>
      <c r="HW194" s="16"/>
      <c r="HX194" s="16"/>
      <c r="HY194" s="16"/>
      <c r="HZ194" s="16"/>
      <c r="IA194" s="54"/>
      <c r="IB194" s="54"/>
      <c r="IC194" s="54"/>
      <c r="ID194" s="54"/>
      <c r="IE194" s="5"/>
      <c r="IF194" s="5"/>
      <c r="IG194" s="5"/>
      <c r="IH194" s="16"/>
      <c r="II194" s="16"/>
      <c r="IJ194" s="16"/>
      <c r="IK194" s="16"/>
      <c r="IL194" s="54"/>
      <c r="IM194" s="54"/>
      <c r="IN194" s="54"/>
      <c r="IO194" s="54"/>
      <c r="IP194" s="5"/>
      <c r="IQ194" s="5"/>
      <c r="IR194" s="5"/>
      <c r="IS194" s="16"/>
      <c r="IT194" s="16"/>
      <c r="IU194" s="16"/>
    </row>
    <row r="195" spans="1:255" ht="12" customHeight="1">
      <c r="A195" s="16">
        <v>39836</v>
      </c>
      <c r="B195" s="16">
        <v>39853</v>
      </c>
      <c r="C195" s="16" t="s">
        <v>2026</v>
      </c>
      <c r="D195" s="133">
        <v>0</v>
      </c>
      <c r="E195" s="133">
        <v>0</v>
      </c>
      <c r="F195" s="5">
        <v>4.0999999999999996</v>
      </c>
      <c r="G195" s="5" t="s">
        <v>224</v>
      </c>
      <c r="H195" s="5" t="s">
        <v>224</v>
      </c>
      <c r="I195" s="5" t="s">
        <v>224</v>
      </c>
      <c r="J195" s="5" t="s">
        <v>224</v>
      </c>
      <c r="K195" s="16"/>
      <c r="L195" s="16"/>
      <c r="M195" s="16"/>
      <c r="N195" s="16"/>
      <c r="O195" s="54"/>
      <c r="P195" s="54"/>
      <c r="Q195" s="54"/>
      <c r="R195" s="54"/>
      <c r="S195" s="5"/>
      <c r="T195" s="5"/>
      <c r="U195" s="5"/>
      <c r="V195" s="16"/>
      <c r="W195" s="16"/>
      <c r="X195" s="16"/>
      <c r="Y195" s="16"/>
      <c r="Z195" s="54"/>
      <c r="AA195" s="54"/>
      <c r="AB195" s="54"/>
      <c r="AC195" s="54"/>
      <c r="AD195" s="5"/>
      <c r="AE195" s="5"/>
      <c r="AF195" s="5"/>
      <c r="AG195" s="16"/>
      <c r="AH195" s="16"/>
      <c r="AI195" s="16"/>
      <c r="AJ195" s="16"/>
      <c r="AK195" s="54"/>
      <c r="AL195" s="54"/>
      <c r="AM195" s="54"/>
      <c r="AN195" s="54"/>
      <c r="AO195" s="5"/>
      <c r="AP195" s="5"/>
      <c r="AQ195" s="5"/>
      <c r="AR195" s="16"/>
      <c r="AS195" s="16"/>
      <c r="AT195" s="16"/>
      <c r="AU195" s="16"/>
      <c r="AV195" s="54"/>
      <c r="AW195" s="54"/>
      <c r="AX195" s="54"/>
      <c r="AY195" s="54"/>
      <c r="AZ195" s="5"/>
      <c r="BA195" s="5"/>
      <c r="BB195" s="5"/>
      <c r="BC195" s="16"/>
      <c r="BD195" s="16"/>
      <c r="BE195" s="16"/>
      <c r="BF195" s="16"/>
      <c r="BG195" s="54"/>
      <c r="BH195" s="54"/>
      <c r="BI195" s="54"/>
      <c r="BJ195" s="54"/>
      <c r="BK195" s="5"/>
      <c r="BL195" s="5"/>
      <c r="BM195" s="5"/>
      <c r="BN195" s="16"/>
      <c r="BO195" s="16"/>
      <c r="BP195" s="16"/>
      <c r="BQ195" s="16"/>
      <c r="BR195" s="54"/>
      <c r="BS195" s="54"/>
      <c r="BT195" s="54"/>
      <c r="BU195" s="54"/>
      <c r="BV195" s="5"/>
      <c r="BW195" s="5"/>
      <c r="BX195" s="5"/>
      <c r="BY195" s="16"/>
      <c r="BZ195" s="16"/>
      <c r="CA195" s="16"/>
      <c r="CB195" s="16"/>
      <c r="CC195" s="54"/>
      <c r="CD195" s="54"/>
      <c r="CE195" s="54"/>
      <c r="CF195" s="54"/>
      <c r="CG195" s="5"/>
      <c r="CH195" s="5"/>
      <c r="CI195" s="5"/>
      <c r="CJ195" s="16"/>
      <c r="CK195" s="16"/>
      <c r="CL195" s="16"/>
      <c r="CM195" s="16"/>
      <c r="CN195" s="54"/>
      <c r="CO195" s="54"/>
      <c r="CP195" s="54"/>
      <c r="CQ195" s="54"/>
      <c r="CR195" s="5"/>
      <c r="CS195" s="5"/>
      <c r="CT195" s="5"/>
      <c r="CU195" s="16"/>
      <c r="CV195" s="16"/>
      <c r="CW195" s="16"/>
      <c r="CX195" s="16"/>
      <c r="CY195" s="54"/>
      <c r="CZ195" s="54"/>
      <c r="DA195" s="54"/>
      <c r="DB195" s="54"/>
      <c r="DC195" s="5"/>
      <c r="DD195" s="5"/>
      <c r="DE195" s="5"/>
      <c r="DF195" s="16"/>
      <c r="DG195" s="16"/>
      <c r="DH195" s="16"/>
      <c r="DI195" s="16"/>
      <c r="DJ195" s="54"/>
      <c r="DK195" s="54"/>
      <c r="DL195" s="54"/>
      <c r="DM195" s="54"/>
      <c r="DN195" s="5"/>
      <c r="DO195" s="5"/>
      <c r="DP195" s="5"/>
      <c r="DQ195" s="16"/>
      <c r="DR195" s="16"/>
      <c r="DS195" s="16"/>
      <c r="DT195" s="16"/>
      <c r="DU195" s="54"/>
      <c r="DV195" s="54"/>
      <c r="DW195" s="54"/>
      <c r="DX195" s="54"/>
      <c r="DY195" s="5"/>
      <c r="DZ195" s="5"/>
      <c r="EA195" s="5"/>
      <c r="EB195" s="16"/>
      <c r="EC195" s="16"/>
      <c r="ED195" s="16"/>
      <c r="EE195" s="16"/>
      <c r="EF195" s="54"/>
      <c r="EG195" s="54"/>
      <c r="EH195" s="54"/>
      <c r="EI195" s="54"/>
      <c r="EJ195" s="5"/>
      <c r="EK195" s="5"/>
      <c r="EL195" s="5"/>
      <c r="EM195" s="16"/>
      <c r="EN195" s="16"/>
      <c r="EO195" s="16"/>
      <c r="EP195" s="16"/>
      <c r="EQ195" s="54"/>
      <c r="ER195" s="54"/>
      <c r="ES195" s="54"/>
      <c r="ET195" s="54"/>
      <c r="EU195" s="5"/>
      <c r="EV195" s="5"/>
      <c r="EW195" s="5"/>
      <c r="EX195" s="16"/>
      <c r="EY195" s="16"/>
      <c r="EZ195" s="16"/>
      <c r="FA195" s="16"/>
      <c r="FB195" s="54"/>
      <c r="FC195" s="54"/>
      <c r="FD195" s="54"/>
      <c r="FE195" s="54"/>
      <c r="FF195" s="5"/>
      <c r="FG195" s="5"/>
      <c r="FH195" s="5"/>
      <c r="FI195" s="16"/>
      <c r="FJ195" s="16"/>
      <c r="FK195" s="16"/>
      <c r="FL195" s="16"/>
      <c r="FM195" s="54"/>
      <c r="FN195" s="54"/>
      <c r="FO195" s="54"/>
      <c r="FP195" s="54"/>
      <c r="FQ195" s="5"/>
      <c r="FR195" s="5"/>
      <c r="FS195" s="5"/>
      <c r="FT195" s="16"/>
      <c r="FU195" s="16"/>
      <c r="FV195" s="16"/>
      <c r="FW195" s="16"/>
      <c r="FX195" s="54"/>
      <c r="FY195" s="54"/>
      <c r="FZ195" s="54"/>
      <c r="GA195" s="54"/>
      <c r="GB195" s="5"/>
      <c r="GC195" s="5"/>
      <c r="GD195" s="5"/>
      <c r="GE195" s="16"/>
      <c r="GF195" s="16"/>
      <c r="GG195" s="16"/>
      <c r="GH195" s="16"/>
      <c r="GI195" s="54"/>
      <c r="GJ195" s="54"/>
      <c r="GK195" s="54"/>
      <c r="GL195" s="54"/>
      <c r="GM195" s="5"/>
      <c r="GN195" s="5"/>
      <c r="GO195" s="5"/>
      <c r="GP195" s="16"/>
      <c r="GQ195" s="16"/>
      <c r="GR195" s="16"/>
      <c r="GS195" s="16"/>
      <c r="GT195" s="54"/>
      <c r="GU195" s="54"/>
      <c r="GV195" s="54"/>
      <c r="GW195" s="54"/>
      <c r="GX195" s="5"/>
      <c r="GY195" s="5"/>
      <c r="GZ195" s="5"/>
      <c r="HA195" s="16"/>
      <c r="HB195" s="16"/>
      <c r="HC195" s="16"/>
      <c r="HD195" s="16"/>
      <c r="HE195" s="54"/>
      <c r="HF195" s="54"/>
      <c r="HG195" s="54"/>
      <c r="HH195" s="54"/>
      <c r="HI195" s="5"/>
      <c r="HJ195" s="5"/>
      <c r="HK195" s="5"/>
      <c r="HL195" s="16"/>
      <c r="HM195" s="16"/>
      <c r="HN195" s="16"/>
      <c r="HO195" s="16"/>
      <c r="HP195" s="54"/>
      <c r="HQ195" s="54"/>
      <c r="HR195" s="54"/>
      <c r="HS195" s="54"/>
      <c r="HT195" s="5"/>
      <c r="HU195" s="5"/>
      <c r="HV195" s="5"/>
      <c r="HW195" s="16"/>
      <c r="HX195" s="16"/>
      <c r="HY195" s="16"/>
      <c r="HZ195" s="16"/>
      <c r="IA195" s="54"/>
      <c r="IB195" s="54"/>
      <c r="IC195" s="54"/>
      <c r="ID195" s="54"/>
      <c r="IE195" s="5"/>
      <c r="IF195" s="5"/>
      <c r="IG195" s="5"/>
      <c r="IH195" s="16"/>
      <c r="II195" s="16"/>
      <c r="IJ195" s="16"/>
      <c r="IK195" s="16"/>
      <c r="IL195" s="54"/>
      <c r="IM195" s="54"/>
      <c r="IN195" s="54"/>
      <c r="IO195" s="54"/>
      <c r="IP195" s="5"/>
      <c r="IQ195" s="5"/>
      <c r="IR195" s="5"/>
      <c r="IS195" s="16"/>
      <c r="IT195" s="16"/>
      <c r="IU195" s="16"/>
    </row>
    <row r="196" spans="1:255" ht="12" customHeight="1">
      <c r="A196" s="16">
        <v>39836</v>
      </c>
      <c r="B196" s="16">
        <v>39853</v>
      </c>
      <c r="C196" s="16" t="s">
        <v>2867</v>
      </c>
      <c r="D196" s="133">
        <v>0</v>
      </c>
      <c r="E196" s="133">
        <v>0</v>
      </c>
      <c r="F196" s="5">
        <v>4.75</v>
      </c>
      <c r="G196" s="5" t="s">
        <v>224</v>
      </c>
      <c r="H196" s="5" t="s">
        <v>224</v>
      </c>
      <c r="I196" s="5" t="s">
        <v>224</v>
      </c>
      <c r="J196" s="5" t="s">
        <v>224</v>
      </c>
      <c r="K196" s="16"/>
      <c r="L196" s="16"/>
      <c r="M196" s="16"/>
      <c r="N196" s="16"/>
      <c r="O196" s="54"/>
      <c r="P196" s="54"/>
      <c r="Q196" s="54"/>
      <c r="R196" s="54"/>
      <c r="S196" s="5"/>
      <c r="T196" s="5"/>
      <c r="U196" s="5"/>
      <c r="V196" s="16"/>
      <c r="W196" s="16"/>
      <c r="X196" s="16"/>
      <c r="Y196" s="16"/>
      <c r="Z196" s="54"/>
      <c r="AA196" s="54"/>
      <c r="AB196" s="54"/>
      <c r="AC196" s="54"/>
      <c r="AD196" s="5"/>
      <c r="AE196" s="5"/>
      <c r="AF196" s="5"/>
      <c r="AG196" s="16"/>
      <c r="AH196" s="16"/>
      <c r="AI196" s="16"/>
      <c r="AJ196" s="16"/>
      <c r="AK196" s="54"/>
      <c r="AL196" s="54"/>
      <c r="AM196" s="54"/>
      <c r="AN196" s="54"/>
      <c r="AO196" s="5"/>
      <c r="AP196" s="5"/>
      <c r="AQ196" s="5"/>
      <c r="AR196" s="16"/>
      <c r="AS196" s="16"/>
      <c r="AT196" s="16"/>
      <c r="AU196" s="16"/>
      <c r="AV196" s="54"/>
      <c r="AW196" s="54"/>
      <c r="AX196" s="54"/>
      <c r="AY196" s="54"/>
      <c r="AZ196" s="5"/>
      <c r="BA196" s="5"/>
      <c r="BB196" s="5"/>
      <c r="BC196" s="16"/>
      <c r="BD196" s="16"/>
      <c r="BE196" s="16"/>
      <c r="BF196" s="16"/>
      <c r="BG196" s="54"/>
      <c r="BH196" s="54"/>
      <c r="BI196" s="54"/>
      <c r="BJ196" s="54"/>
      <c r="BK196" s="5"/>
      <c r="BL196" s="5"/>
      <c r="BM196" s="5"/>
      <c r="BN196" s="16"/>
      <c r="BO196" s="16"/>
      <c r="BP196" s="16"/>
      <c r="BQ196" s="16"/>
      <c r="BR196" s="54"/>
      <c r="BS196" s="54"/>
      <c r="BT196" s="54"/>
      <c r="BU196" s="54"/>
      <c r="BV196" s="5"/>
      <c r="BW196" s="5"/>
      <c r="BX196" s="5"/>
      <c r="BY196" s="16"/>
      <c r="BZ196" s="16"/>
      <c r="CA196" s="16"/>
      <c r="CB196" s="16"/>
      <c r="CC196" s="54"/>
      <c r="CD196" s="54"/>
      <c r="CE196" s="54"/>
      <c r="CF196" s="54"/>
      <c r="CG196" s="5"/>
      <c r="CH196" s="5"/>
      <c r="CI196" s="5"/>
      <c r="CJ196" s="16"/>
      <c r="CK196" s="16"/>
      <c r="CL196" s="16"/>
      <c r="CM196" s="16"/>
      <c r="CN196" s="54"/>
      <c r="CO196" s="54"/>
      <c r="CP196" s="54"/>
      <c r="CQ196" s="54"/>
      <c r="CR196" s="5"/>
      <c r="CS196" s="5"/>
      <c r="CT196" s="5"/>
      <c r="CU196" s="16"/>
      <c r="CV196" s="16"/>
      <c r="CW196" s="16"/>
      <c r="CX196" s="16"/>
      <c r="CY196" s="54"/>
      <c r="CZ196" s="54"/>
      <c r="DA196" s="54"/>
      <c r="DB196" s="54"/>
      <c r="DC196" s="5"/>
      <c r="DD196" s="5"/>
      <c r="DE196" s="5"/>
      <c r="DF196" s="16"/>
      <c r="DG196" s="16"/>
      <c r="DH196" s="16"/>
      <c r="DI196" s="16"/>
      <c r="DJ196" s="54"/>
      <c r="DK196" s="54"/>
      <c r="DL196" s="54"/>
      <c r="DM196" s="54"/>
      <c r="DN196" s="5"/>
      <c r="DO196" s="5"/>
      <c r="DP196" s="5"/>
      <c r="DQ196" s="16"/>
      <c r="DR196" s="16"/>
      <c r="DS196" s="16"/>
      <c r="DT196" s="16"/>
      <c r="DU196" s="54"/>
      <c r="DV196" s="54"/>
      <c r="DW196" s="54"/>
      <c r="DX196" s="54"/>
      <c r="DY196" s="5"/>
      <c r="DZ196" s="5"/>
      <c r="EA196" s="5"/>
      <c r="EB196" s="16"/>
      <c r="EC196" s="16"/>
      <c r="ED196" s="16"/>
      <c r="EE196" s="16"/>
      <c r="EF196" s="54"/>
      <c r="EG196" s="54"/>
      <c r="EH196" s="54"/>
      <c r="EI196" s="54"/>
      <c r="EJ196" s="5"/>
      <c r="EK196" s="5"/>
      <c r="EL196" s="5"/>
      <c r="EM196" s="16"/>
      <c r="EN196" s="16"/>
      <c r="EO196" s="16"/>
      <c r="EP196" s="16"/>
      <c r="EQ196" s="54"/>
      <c r="ER196" s="54"/>
      <c r="ES196" s="54"/>
      <c r="ET196" s="54"/>
      <c r="EU196" s="5"/>
      <c r="EV196" s="5"/>
      <c r="EW196" s="5"/>
      <c r="EX196" s="16"/>
      <c r="EY196" s="16"/>
      <c r="EZ196" s="16"/>
      <c r="FA196" s="16"/>
      <c r="FB196" s="54"/>
      <c r="FC196" s="54"/>
      <c r="FD196" s="54"/>
      <c r="FE196" s="54"/>
      <c r="FF196" s="5"/>
      <c r="FG196" s="5"/>
      <c r="FH196" s="5"/>
      <c r="FI196" s="16"/>
      <c r="FJ196" s="16"/>
      <c r="FK196" s="16"/>
      <c r="FL196" s="16"/>
      <c r="FM196" s="54"/>
      <c r="FN196" s="54"/>
      <c r="FO196" s="54"/>
      <c r="FP196" s="54"/>
      <c r="FQ196" s="5"/>
      <c r="FR196" s="5"/>
      <c r="FS196" s="5"/>
      <c r="FT196" s="16"/>
      <c r="FU196" s="16"/>
      <c r="FV196" s="16"/>
      <c r="FW196" s="16"/>
      <c r="FX196" s="54"/>
      <c r="FY196" s="54"/>
      <c r="FZ196" s="54"/>
      <c r="GA196" s="54"/>
      <c r="GB196" s="5"/>
      <c r="GC196" s="5"/>
      <c r="GD196" s="5"/>
      <c r="GE196" s="16"/>
      <c r="GF196" s="16"/>
      <c r="GG196" s="16"/>
      <c r="GH196" s="16"/>
      <c r="GI196" s="54"/>
      <c r="GJ196" s="54"/>
      <c r="GK196" s="54"/>
      <c r="GL196" s="54"/>
      <c r="GM196" s="5"/>
      <c r="GN196" s="5"/>
      <c r="GO196" s="5"/>
      <c r="GP196" s="16"/>
      <c r="GQ196" s="16"/>
      <c r="GR196" s="16"/>
      <c r="GS196" s="16"/>
      <c r="GT196" s="54"/>
      <c r="GU196" s="54"/>
      <c r="GV196" s="54"/>
      <c r="GW196" s="54"/>
      <c r="GX196" s="5"/>
      <c r="GY196" s="5"/>
      <c r="GZ196" s="5"/>
      <c r="HA196" s="16"/>
      <c r="HB196" s="16"/>
      <c r="HC196" s="16"/>
      <c r="HD196" s="16"/>
      <c r="HE196" s="54"/>
      <c r="HF196" s="54"/>
      <c r="HG196" s="54"/>
      <c r="HH196" s="54"/>
      <c r="HI196" s="5"/>
      <c r="HJ196" s="5"/>
      <c r="HK196" s="5"/>
      <c r="HL196" s="16"/>
      <c r="HM196" s="16"/>
      <c r="HN196" s="16"/>
      <c r="HO196" s="16"/>
      <c r="HP196" s="54"/>
      <c r="HQ196" s="54"/>
      <c r="HR196" s="54"/>
      <c r="HS196" s="54"/>
      <c r="HT196" s="5"/>
      <c r="HU196" s="5"/>
      <c r="HV196" s="5"/>
      <c r="HW196" s="16"/>
      <c r="HX196" s="16"/>
      <c r="HY196" s="16"/>
      <c r="HZ196" s="16"/>
      <c r="IA196" s="54"/>
      <c r="IB196" s="54"/>
      <c r="IC196" s="54"/>
      <c r="ID196" s="54"/>
      <c r="IE196" s="5"/>
      <c r="IF196" s="5"/>
      <c r="IG196" s="5"/>
      <c r="IH196" s="16"/>
      <c r="II196" s="16"/>
      <c r="IJ196" s="16"/>
      <c r="IK196" s="16"/>
      <c r="IL196" s="54"/>
      <c r="IM196" s="54"/>
      <c r="IN196" s="54"/>
      <c r="IO196" s="54"/>
      <c r="IP196" s="5"/>
      <c r="IQ196" s="5"/>
      <c r="IR196" s="5"/>
      <c r="IS196" s="16"/>
      <c r="IT196" s="16"/>
      <c r="IU196" s="16"/>
    </row>
    <row r="197" spans="1:255" ht="12" customHeight="1">
      <c r="A197" s="16">
        <v>39839</v>
      </c>
      <c r="B197" s="16">
        <v>39842</v>
      </c>
      <c r="C197" s="16" t="s">
        <v>2026</v>
      </c>
      <c r="D197" s="133">
        <v>0</v>
      </c>
      <c r="E197" s="133">
        <v>0</v>
      </c>
      <c r="F197" s="5">
        <v>5.01</v>
      </c>
      <c r="G197" s="5" t="s">
        <v>224</v>
      </c>
      <c r="H197" s="5" t="s">
        <v>224</v>
      </c>
      <c r="I197" s="5" t="s">
        <v>224</v>
      </c>
      <c r="J197" s="5" t="s">
        <v>224</v>
      </c>
      <c r="K197" s="16"/>
      <c r="L197" s="16"/>
      <c r="M197" s="16"/>
      <c r="N197" s="16"/>
      <c r="O197" s="54"/>
      <c r="P197" s="54"/>
      <c r="Q197" s="54"/>
      <c r="R197" s="54"/>
      <c r="S197" s="5"/>
      <c r="T197" s="5"/>
      <c r="U197" s="5"/>
      <c r="V197" s="16"/>
      <c r="W197" s="16"/>
      <c r="X197" s="16"/>
      <c r="Y197" s="16"/>
      <c r="Z197" s="54"/>
      <c r="AA197" s="54"/>
      <c r="AB197" s="54"/>
      <c r="AC197" s="54"/>
      <c r="AD197" s="5"/>
      <c r="AE197" s="5"/>
      <c r="AF197" s="5"/>
      <c r="AG197" s="16"/>
      <c r="AH197" s="16"/>
      <c r="AI197" s="16"/>
      <c r="AJ197" s="16"/>
      <c r="AK197" s="54"/>
      <c r="AL197" s="54"/>
      <c r="AM197" s="54"/>
      <c r="AN197" s="54"/>
      <c r="AO197" s="5"/>
      <c r="AP197" s="5"/>
      <c r="AQ197" s="5"/>
      <c r="AR197" s="16"/>
      <c r="AS197" s="16"/>
      <c r="AT197" s="16"/>
      <c r="AU197" s="16"/>
      <c r="AV197" s="54"/>
      <c r="AW197" s="54"/>
      <c r="AX197" s="54"/>
      <c r="AY197" s="54"/>
      <c r="AZ197" s="5"/>
      <c r="BA197" s="5"/>
      <c r="BB197" s="5"/>
      <c r="BC197" s="16"/>
      <c r="BD197" s="16"/>
      <c r="BE197" s="16"/>
      <c r="BF197" s="16"/>
      <c r="BG197" s="54"/>
      <c r="BH197" s="54"/>
      <c r="BI197" s="54"/>
      <c r="BJ197" s="54"/>
      <c r="BK197" s="5"/>
      <c r="BL197" s="5"/>
      <c r="BM197" s="5"/>
      <c r="BN197" s="16"/>
      <c r="BO197" s="16"/>
      <c r="BP197" s="16"/>
      <c r="BQ197" s="16"/>
      <c r="BR197" s="54"/>
      <c r="BS197" s="54"/>
      <c r="BT197" s="54"/>
      <c r="BU197" s="54"/>
      <c r="BV197" s="5"/>
      <c r="BW197" s="5"/>
      <c r="BX197" s="5"/>
      <c r="BY197" s="16"/>
      <c r="BZ197" s="16"/>
      <c r="CA197" s="16"/>
      <c r="CB197" s="16"/>
      <c r="CC197" s="54"/>
      <c r="CD197" s="54"/>
      <c r="CE197" s="54"/>
      <c r="CF197" s="54"/>
      <c r="CG197" s="5"/>
      <c r="CH197" s="5"/>
      <c r="CI197" s="5"/>
      <c r="CJ197" s="16"/>
      <c r="CK197" s="16"/>
      <c r="CL197" s="16"/>
      <c r="CM197" s="16"/>
      <c r="CN197" s="54"/>
      <c r="CO197" s="54"/>
      <c r="CP197" s="54"/>
      <c r="CQ197" s="54"/>
      <c r="CR197" s="5"/>
      <c r="CS197" s="5"/>
      <c r="CT197" s="5"/>
      <c r="CU197" s="16"/>
      <c r="CV197" s="16"/>
      <c r="CW197" s="16"/>
      <c r="CX197" s="16"/>
      <c r="CY197" s="54"/>
      <c r="CZ197" s="54"/>
      <c r="DA197" s="54"/>
      <c r="DB197" s="54"/>
      <c r="DC197" s="5"/>
      <c r="DD197" s="5"/>
      <c r="DE197" s="5"/>
      <c r="DF197" s="16"/>
      <c r="DG197" s="16"/>
      <c r="DH197" s="16"/>
      <c r="DI197" s="16"/>
      <c r="DJ197" s="54"/>
      <c r="DK197" s="54"/>
      <c r="DL197" s="54"/>
      <c r="DM197" s="54"/>
      <c r="DN197" s="5"/>
      <c r="DO197" s="5"/>
      <c r="DP197" s="5"/>
      <c r="DQ197" s="16"/>
      <c r="DR197" s="16"/>
      <c r="DS197" s="16"/>
      <c r="DT197" s="16"/>
      <c r="DU197" s="54"/>
      <c r="DV197" s="54"/>
      <c r="DW197" s="54"/>
      <c r="DX197" s="54"/>
      <c r="DY197" s="5"/>
      <c r="DZ197" s="5"/>
      <c r="EA197" s="5"/>
      <c r="EB197" s="16"/>
      <c r="EC197" s="16"/>
      <c r="ED197" s="16"/>
      <c r="EE197" s="16"/>
      <c r="EF197" s="54"/>
      <c r="EG197" s="54"/>
      <c r="EH197" s="54"/>
      <c r="EI197" s="54"/>
      <c r="EJ197" s="5"/>
      <c r="EK197" s="5"/>
      <c r="EL197" s="5"/>
      <c r="EM197" s="16"/>
      <c r="EN197" s="16"/>
      <c r="EO197" s="16"/>
      <c r="EP197" s="16"/>
      <c r="EQ197" s="54"/>
      <c r="ER197" s="54"/>
      <c r="ES197" s="54"/>
      <c r="ET197" s="54"/>
      <c r="EU197" s="5"/>
      <c r="EV197" s="5"/>
      <c r="EW197" s="5"/>
      <c r="EX197" s="16"/>
      <c r="EY197" s="16"/>
      <c r="EZ197" s="16"/>
      <c r="FA197" s="16"/>
      <c r="FB197" s="54"/>
      <c r="FC197" s="54"/>
      <c r="FD197" s="54"/>
      <c r="FE197" s="54"/>
      <c r="FF197" s="5"/>
      <c r="FG197" s="5"/>
      <c r="FH197" s="5"/>
      <c r="FI197" s="16"/>
      <c r="FJ197" s="16"/>
      <c r="FK197" s="16"/>
      <c r="FL197" s="16"/>
      <c r="FM197" s="54"/>
      <c r="FN197" s="54"/>
      <c r="FO197" s="54"/>
      <c r="FP197" s="54"/>
      <c r="FQ197" s="5"/>
      <c r="FR197" s="5"/>
      <c r="FS197" s="5"/>
      <c r="FT197" s="16"/>
      <c r="FU197" s="16"/>
      <c r="FV197" s="16"/>
      <c r="FW197" s="16"/>
      <c r="FX197" s="54"/>
      <c r="FY197" s="54"/>
      <c r="FZ197" s="54"/>
      <c r="GA197" s="54"/>
      <c r="GB197" s="5"/>
      <c r="GC197" s="5"/>
      <c r="GD197" s="5"/>
      <c r="GE197" s="16"/>
      <c r="GF197" s="16"/>
      <c r="GG197" s="16"/>
      <c r="GH197" s="16"/>
      <c r="GI197" s="54"/>
      <c r="GJ197" s="54"/>
      <c r="GK197" s="54"/>
      <c r="GL197" s="54"/>
      <c r="GM197" s="5"/>
      <c r="GN197" s="5"/>
      <c r="GO197" s="5"/>
      <c r="GP197" s="16"/>
      <c r="GQ197" s="16"/>
      <c r="GR197" s="16"/>
      <c r="GS197" s="16"/>
      <c r="GT197" s="54"/>
      <c r="GU197" s="54"/>
      <c r="GV197" s="54"/>
      <c r="GW197" s="54"/>
      <c r="GX197" s="5"/>
      <c r="GY197" s="5"/>
      <c r="GZ197" s="5"/>
      <c r="HA197" s="16"/>
      <c r="HB197" s="16"/>
      <c r="HC197" s="16"/>
      <c r="HD197" s="16"/>
      <c r="HE197" s="54"/>
      <c r="HF197" s="54"/>
      <c r="HG197" s="54"/>
      <c r="HH197" s="54"/>
      <c r="HI197" s="5"/>
      <c r="HJ197" s="5"/>
      <c r="HK197" s="5"/>
      <c r="HL197" s="16"/>
      <c r="HM197" s="16"/>
      <c r="HN197" s="16"/>
      <c r="HO197" s="16"/>
      <c r="HP197" s="54"/>
      <c r="HQ197" s="54"/>
      <c r="HR197" s="54"/>
      <c r="HS197" s="54"/>
      <c r="HT197" s="5"/>
      <c r="HU197" s="5"/>
      <c r="HV197" s="5"/>
      <c r="HW197" s="16"/>
      <c r="HX197" s="16"/>
      <c r="HY197" s="16"/>
      <c r="HZ197" s="16"/>
      <c r="IA197" s="54"/>
      <c r="IB197" s="54"/>
      <c r="IC197" s="54"/>
      <c r="ID197" s="54"/>
      <c r="IE197" s="5"/>
      <c r="IF197" s="5"/>
      <c r="IG197" s="5"/>
      <c r="IH197" s="16"/>
      <c r="II197" s="16"/>
      <c r="IJ197" s="16"/>
      <c r="IK197" s="16"/>
      <c r="IL197" s="54"/>
      <c r="IM197" s="54"/>
      <c r="IN197" s="54"/>
      <c r="IO197" s="54"/>
      <c r="IP197" s="5"/>
      <c r="IQ197" s="5"/>
      <c r="IR197" s="5"/>
      <c r="IS197" s="16"/>
      <c r="IT197" s="16"/>
      <c r="IU197" s="16"/>
    </row>
    <row r="198" spans="1:255" ht="12" customHeight="1">
      <c r="A198" s="16">
        <v>39839</v>
      </c>
      <c r="B198" s="16">
        <v>39842</v>
      </c>
      <c r="C198" s="16" t="s">
        <v>2867</v>
      </c>
      <c r="D198" s="133">
        <v>0</v>
      </c>
      <c r="E198" s="133">
        <v>0</v>
      </c>
      <c r="F198" s="5">
        <v>5.0599999999999996</v>
      </c>
      <c r="G198" s="5" t="s">
        <v>224</v>
      </c>
      <c r="H198" s="5" t="s">
        <v>224</v>
      </c>
      <c r="I198" s="5" t="s">
        <v>224</v>
      </c>
      <c r="J198" s="5" t="s">
        <v>224</v>
      </c>
      <c r="K198" s="16"/>
      <c r="L198" s="16"/>
      <c r="M198" s="16"/>
      <c r="N198" s="16"/>
      <c r="O198" s="54"/>
      <c r="P198" s="54"/>
      <c r="Q198" s="54"/>
      <c r="R198" s="54"/>
      <c r="S198" s="5"/>
      <c r="T198" s="5"/>
      <c r="U198" s="5"/>
      <c r="V198" s="16"/>
      <c r="W198" s="16"/>
      <c r="X198" s="16"/>
      <c r="Y198" s="16"/>
      <c r="Z198" s="54"/>
      <c r="AA198" s="54"/>
      <c r="AB198" s="54"/>
      <c r="AC198" s="54"/>
      <c r="AD198" s="5"/>
      <c r="AE198" s="5"/>
      <c r="AF198" s="5"/>
      <c r="AG198" s="16"/>
      <c r="AH198" s="16"/>
      <c r="AI198" s="16"/>
      <c r="AJ198" s="16"/>
      <c r="AK198" s="54"/>
      <c r="AL198" s="54"/>
      <c r="AM198" s="54"/>
      <c r="AN198" s="54"/>
      <c r="AO198" s="5"/>
      <c r="AP198" s="5"/>
      <c r="AQ198" s="5"/>
      <c r="AR198" s="16"/>
      <c r="AS198" s="16"/>
      <c r="AT198" s="16"/>
      <c r="AU198" s="16"/>
      <c r="AV198" s="54"/>
      <c r="AW198" s="54"/>
      <c r="AX198" s="54"/>
      <c r="AY198" s="54"/>
      <c r="AZ198" s="5"/>
      <c r="BA198" s="5"/>
      <c r="BB198" s="5"/>
      <c r="BC198" s="16"/>
      <c r="BD198" s="16"/>
      <c r="BE198" s="16"/>
      <c r="BF198" s="16"/>
      <c r="BG198" s="54"/>
      <c r="BH198" s="54"/>
      <c r="BI198" s="54"/>
      <c r="BJ198" s="54"/>
      <c r="BK198" s="5"/>
      <c r="BL198" s="5"/>
      <c r="BM198" s="5"/>
      <c r="BN198" s="16"/>
      <c r="BO198" s="16"/>
      <c r="BP198" s="16"/>
      <c r="BQ198" s="16"/>
      <c r="BR198" s="54"/>
      <c r="BS198" s="54"/>
      <c r="BT198" s="54"/>
      <c r="BU198" s="54"/>
      <c r="BV198" s="5"/>
      <c r="BW198" s="5"/>
      <c r="BX198" s="5"/>
      <c r="BY198" s="16"/>
      <c r="BZ198" s="16"/>
      <c r="CA198" s="16"/>
      <c r="CB198" s="16"/>
      <c r="CC198" s="54"/>
      <c r="CD198" s="54"/>
      <c r="CE198" s="54"/>
      <c r="CF198" s="54"/>
      <c r="CG198" s="5"/>
      <c r="CH198" s="5"/>
      <c r="CI198" s="5"/>
      <c r="CJ198" s="16"/>
      <c r="CK198" s="16"/>
      <c r="CL198" s="16"/>
      <c r="CM198" s="16"/>
      <c r="CN198" s="54"/>
      <c r="CO198" s="54"/>
      <c r="CP198" s="54"/>
      <c r="CQ198" s="54"/>
      <c r="CR198" s="5"/>
      <c r="CS198" s="5"/>
      <c r="CT198" s="5"/>
      <c r="CU198" s="16"/>
      <c r="CV198" s="16"/>
      <c r="CW198" s="16"/>
      <c r="CX198" s="16"/>
      <c r="CY198" s="54"/>
      <c r="CZ198" s="54"/>
      <c r="DA198" s="54"/>
      <c r="DB198" s="54"/>
      <c r="DC198" s="5"/>
      <c r="DD198" s="5"/>
      <c r="DE198" s="5"/>
      <c r="DF198" s="16"/>
      <c r="DG198" s="16"/>
      <c r="DH198" s="16"/>
      <c r="DI198" s="16"/>
      <c r="DJ198" s="54"/>
      <c r="DK198" s="54"/>
      <c r="DL198" s="54"/>
      <c r="DM198" s="54"/>
      <c r="DN198" s="5"/>
      <c r="DO198" s="5"/>
      <c r="DP198" s="5"/>
      <c r="DQ198" s="16"/>
      <c r="DR198" s="16"/>
      <c r="DS198" s="16"/>
      <c r="DT198" s="16"/>
      <c r="DU198" s="54"/>
      <c r="DV198" s="54"/>
      <c r="DW198" s="54"/>
      <c r="DX198" s="54"/>
      <c r="DY198" s="5"/>
      <c r="DZ198" s="5"/>
      <c r="EA198" s="5"/>
      <c r="EB198" s="16"/>
      <c r="EC198" s="16"/>
      <c r="ED198" s="16"/>
      <c r="EE198" s="16"/>
      <c r="EF198" s="54"/>
      <c r="EG198" s="54"/>
      <c r="EH198" s="54"/>
      <c r="EI198" s="54"/>
      <c r="EJ198" s="5"/>
      <c r="EK198" s="5"/>
      <c r="EL198" s="5"/>
      <c r="EM198" s="16"/>
      <c r="EN198" s="16"/>
      <c r="EO198" s="16"/>
      <c r="EP198" s="16"/>
      <c r="EQ198" s="54"/>
      <c r="ER198" s="54"/>
      <c r="ES198" s="54"/>
      <c r="ET198" s="54"/>
      <c r="EU198" s="5"/>
      <c r="EV198" s="5"/>
      <c r="EW198" s="5"/>
      <c r="EX198" s="16"/>
      <c r="EY198" s="16"/>
      <c r="EZ198" s="16"/>
      <c r="FA198" s="16"/>
      <c r="FB198" s="54"/>
      <c r="FC198" s="54"/>
      <c r="FD198" s="54"/>
      <c r="FE198" s="54"/>
      <c r="FF198" s="5"/>
      <c r="FG198" s="5"/>
      <c r="FH198" s="5"/>
      <c r="FI198" s="16"/>
      <c r="FJ198" s="16"/>
      <c r="FK198" s="16"/>
      <c r="FL198" s="16"/>
      <c r="FM198" s="54"/>
      <c r="FN198" s="54"/>
      <c r="FO198" s="54"/>
      <c r="FP198" s="54"/>
      <c r="FQ198" s="5"/>
      <c r="FR198" s="5"/>
      <c r="FS198" s="5"/>
      <c r="FT198" s="16"/>
      <c r="FU198" s="16"/>
      <c r="FV198" s="16"/>
      <c r="FW198" s="16"/>
      <c r="FX198" s="54"/>
      <c r="FY198" s="54"/>
      <c r="FZ198" s="54"/>
      <c r="GA198" s="54"/>
      <c r="GB198" s="5"/>
      <c r="GC198" s="5"/>
      <c r="GD198" s="5"/>
      <c r="GE198" s="16"/>
      <c r="GF198" s="16"/>
      <c r="GG198" s="16"/>
      <c r="GH198" s="16"/>
      <c r="GI198" s="54"/>
      <c r="GJ198" s="54"/>
      <c r="GK198" s="54"/>
      <c r="GL198" s="54"/>
      <c r="GM198" s="5"/>
      <c r="GN198" s="5"/>
      <c r="GO198" s="5"/>
      <c r="GP198" s="16"/>
      <c r="GQ198" s="16"/>
      <c r="GR198" s="16"/>
      <c r="GS198" s="16"/>
      <c r="GT198" s="54"/>
      <c r="GU198" s="54"/>
      <c r="GV198" s="54"/>
      <c r="GW198" s="54"/>
      <c r="GX198" s="5"/>
      <c r="GY198" s="5"/>
      <c r="GZ198" s="5"/>
      <c r="HA198" s="16"/>
      <c r="HB198" s="16"/>
      <c r="HC198" s="16"/>
      <c r="HD198" s="16"/>
      <c r="HE198" s="54"/>
      <c r="HF198" s="54"/>
      <c r="HG198" s="54"/>
      <c r="HH198" s="54"/>
      <c r="HI198" s="5"/>
      <c r="HJ198" s="5"/>
      <c r="HK198" s="5"/>
      <c r="HL198" s="16"/>
      <c r="HM198" s="16"/>
      <c r="HN198" s="16"/>
      <c r="HO198" s="16"/>
      <c r="HP198" s="54"/>
      <c r="HQ198" s="54"/>
      <c r="HR198" s="54"/>
      <c r="HS198" s="54"/>
      <c r="HT198" s="5"/>
      <c r="HU198" s="5"/>
      <c r="HV198" s="5"/>
      <c r="HW198" s="16"/>
      <c r="HX198" s="16"/>
      <c r="HY198" s="16"/>
      <c r="HZ198" s="16"/>
      <c r="IA198" s="54"/>
      <c r="IB198" s="54"/>
      <c r="IC198" s="54"/>
      <c r="ID198" s="54"/>
      <c r="IE198" s="5"/>
      <c r="IF198" s="5"/>
      <c r="IG198" s="5"/>
      <c r="IH198" s="16"/>
      <c r="II198" s="16"/>
      <c r="IJ198" s="16"/>
      <c r="IK198" s="16"/>
      <c r="IL198" s="54"/>
      <c r="IM198" s="54"/>
      <c r="IN198" s="54"/>
      <c r="IO198" s="54"/>
      <c r="IP198" s="5"/>
      <c r="IQ198" s="5"/>
      <c r="IR198" s="5"/>
      <c r="IS198" s="16"/>
      <c r="IT198" s="16"/>
      <c r="IU198" s="16"/>
    </row>
    <row r="199" spans="1:255" ht="12" customHeight="1">
      <c r="A199" s="16">
        <v>39839</v>
      </c>
      <c r="B199" s="16">
        <v>39853</v>
      </c>
      <c r="C199" s="16" t="s">
        <v>2026</v>
      </c>
      <c r="D199" s="133">
        <v>0</v>
      </c>
      <c r="E199" s="133">
        <v>0</v>
      </c>
      <c r="F199" s="5">
        <v>3.93</v>
      </c>
      <c r="G199" s="5" t="s">
        <v>224</v>
      </c>
      <c r="H199" s="5" t="s">
        <v>224</v>
      </c>
      <c r="I199" s="5" t="s">
        <v>224</v>
      </c>
      <c r="J199" s="5" t="s">
        <v>224</v>
      </c>
      <c r="K199" s="16"/>
      <c r="L199" s="16"/>
      <c r="M199" s="16"/>
      <c r="N199" s="16"/>
      <c r="O199" s="54"/>
      <c r="P199" s="54"/>
      <c r="Q199" s="54"/>
      <c r="R199" s="54"/>
      <c r="S199" s="5"/>
      <c r="T199" s="5"/>
      <c r="U199" s="5"/>
      <c r="V199" s="16"/>
      <c r="W199" s="16"/>
      <c r="X199" s="16"/>
      <c r="Y199" s="16"/>
      <c r="Z199" s="54"/>
      <c r="AA199" s="54"/>
      <c r="AB199" s="54"/>
      <c r="AC199" s="54"/>
      <c r="AD199" s="5"/>
      <c r="AE199" s="5"/>
      <c r="AF199" s="5"/>
      <c r="AG199" s="16"/>
      <c r="AH199" s="16"/>
      <c r="AI199" s="16"/>
      <c r="AJ199" s="16"/>
      <c r="AK199" s="54"/>
      <c r="AL199" s="54"/>
      <c r="AM199" s="54"/>
      <c r="AN199" s="54"/>
      <c r="AO199" s="5"/>
      <c r="AP199" s="5"/>
      <c r="AQ199" s="5"/>
      <c r="AR199" s="16"/>
      <c r="AS199" s="16"/>
      <c r="AT199" s="16"/>
      <c r="AU199" s="16"/>
      <c r="AV199" s="54"/>
      <c r="AW199" s="54"/>
      <c r="AX199" s="54"/>
      <c r="AY199" s="54"/>
      <c r="AZ199" s="5"/>
      <c r="BA199" s="5"/>
      <c r="BB199" s="5"/>
      <c r="BC199" s="16"/>
      <c r="BD199" s="16"/>
      <c r="BE199" s="16"/>
      <c r="BF199" s="16"/>
      <c r="BG199" s="54"/>
      <c r="BH199" s="54"/>
      <c r="BI199" s="54"/>
      <c r="BJ199" s="54"/>
      <c r="BK199" s="5"/>
      <c r="BL199" s="5"/>
      <c r="BM199" s="5"/>
      <c r="BN199" s="16"/>
      <c r="BO199" s="16"/>
      <c r="BP199" s="16"/>
      <c r="BQ199" s="16"/>
      <c r="BR199" s="54"/>
      <c r="BS199" s="54"/>
      <c r="BT199" s="54"/>
      <c r="BU199" s="54"/>
      <c r="BV199" s="5"/>
      <c r="BW199" s="5"/>
      <c r="BX199" s="5"/>
      <c r="BY199" s="16"/>
      <c r="BZ199" s="16"/>
      <c r="CA199" s="16"/>
      <c r="CB199" s="16"/>
      <c r="CC199" s="54"/>
      <c r="CD199" s="54"/>
      <c r="CE199" s="54"/>
      <c r="CF199" s="54"/>
      <c r="CG199" s="5"/>
      <c r="CH199" s="5"/>
      <c r="CI199" s="5"/>
      <c r="CJ199" s="16"/>
      <c r="CK199" s="16"/>
      <c r="CL199" s="16"/>
      <c r="CM199" s="16"/>
      <c r="CN199" s="54"/>
      <c r="CO199" s="54"/>
      <c r="CP199" s="54"/>
      <c r="CQ199" s="54"/>
      <c r="CR199" s="5"/>
      <c r="CS199" s="5"/>
      <c r="CT199" s="5"/>
      <c r="CU199" s="16"/>
      <c r="CV199" s="16"/>
      <c r="CW199" s="16"/>
      <c r="CX199" s="16"/>
      <c r="CY199" s="54"/>
      <c r="CZ199" s="54"/>
      <c r="DA199" s="54"/>
      <c r="DB199" s="54"/>
      <c r="DC199" s="5"/>
      <c r="DD199" s="5"/>
      <c r="DE199" s="5"/>
      <c r="DF199" s="16"/>
      <c r="DG199" s="16"/>
      <c r="DH199" s="16"/>
      <c r="DI199" s="16"/>
      <c r="DJ199" s="54"/>
      <c r="DK199" s="54"/>
      <c r="DL199" s="54"/>
      <c r="DM199" s="54"/>
      <c r="DN199" s="5"/>
      <c r="DO199" s="5"/>
      <c r="DP199" s="5"/>
      <c r="DQ199" s="16"/>
      <c r="DR199" s="16"/>
      <c r="DS199" s="16"/>
      <c r="DT199" s="16"/>
      <c r="DU199" s="54"/>
      <c r="DV199" s="54"/>
      <c r="DW199" s="54"/>
      <c r="DX199" s="54"/>
      <c r="DY199" s="5"/>
      <c r="DZ199" s="5"/>
      <c r="EA199" s="5"/>
      <c r="EB199" s="16"/>
      <c r="EC199" s="16"/>
      <c r="ED199" s="16"/>
      <c r="EE199" s="16"/>
      <c r="EF199" s="54"/>
      <c r="EG199" s="54"/>
      <c r="EH199" s="54"/>
      <c r="EI199" s="54"/>
      <c r="EJ199" s="5"/>
      <c r="EK199" s="5"/>
      <c r="EL199" s="5"/>
      <c r="EM199" s="16"/>
      <c r="EN199" s="16"/>
      <c r="EO199" s="16"/>
      <c r="EP199" s="16"/>
      <c r="EQ199" s="54"/>
      <c r="ER199" s="54"/>
      <c r="ES199" s="54"/>
      <c r="ET199" s="54"/>
      <c r="EU199" s="5"/>
      <c r="EV199" s="5"/>
      <c r="EW199" s="5"/>
      <c r="EX199" s="16"/>
      <c r="EY199" s="16"/>
      <c r="EZ199" s="16"/>
      <c r="FA199" s="16"/>
      <c r="FB199" s="54"/>
      <c r="FC199" s="54"/>
      <c r="FD199" s="54"/>
      <c r="FE199" s="54"/>
      <c r="FF199" s="5"/>
      <c r="FG199" s="5"/>
      <c r="FH199" s="5"/>
      <c r="FI199" s="16"/>
      <c r="FJ199" s="16"/>
      <c r="FK199" s="16"/>
      <c r="FL199" s="16"/>
      <c r="FM199" s="54"/>
      <c r="FN199" s="54"/>
      <c r="FO199" s="54"/>
      <c r="FP199" s="54"/>
      <c r="FQ199" s="5"/>
      <c r="FR199" s="5"/>
      <c r="FS199" s="5"/>
      <c r="FT199" s="16"/>
      <c r="FU199" s="16"/>
      <c r="FV199" s="16"/>
      <c r="FW199" s="16"/>
      <c r="FX199" s="54"/>
      <c r="FY199" s="54"/>
      <c r="FZ199" s="54"/>
      <c r="GA199" s="54"/>
      <c r="GB199" s="5"/>
      <c r="GC199" s="5"/>
      <c r="GD199" s="5"/>
      <c r="GE199" s="16"/>
      <c r="GF199" s="16"/>
      <c r="GG199" s="16"/>
      <c r="GH199" s="16"/>
      <c r="GI199" s="54"/>
      <c r="GJ199" s="54"/>
      <c r="GK199" s="54"/>
      <c r="GL199" s="54"/>
      <c r="GM199" s="5"/>
      <c r="GN199" s="5"/>
      <c r="GO199" s="5"/>
      <c r="GP199" s="16"/>
      <c r="GQ199" s="16"/>
      <c r="GR199" s="16"/>
      <c r="GS199" s="16"/>
      <c r="GT199" s="54"/>
      <c r="GU199" s="54"/>
      <c r="GV199" s="54"/>
      <c r="GW199" s="54"/>
      <c r="GX199" s="5"/>
      <c r="GY199" s="5"/>
      <c r="GZ199" s="5"/>
      <c r="HA199" s="16"/>
      <c r="HB199" s="16"/>
      <c r="HC199" s="16"/>
      <c r="HD199" s="16"/>
      <c r="HE199" s="54"/>
      <c r="HF199" s="54"/>
      <c r="HG199" s="54"/>
      <c r="HH199" s="54"/>
      <c r="HI199" s="5"/>
      <c r="HJ199" s="5"/>
      <c r="HK199" s="5"/>
      <c r="HL199" s="16"/>
      <c r="HM199" s="16"/>
      <c r="HN199" s="16"/>
      <c r="HO199" s="16"/>
      <c r="HP199" s="54"/>
      <c r="HQ199" s="54"/>
      <c r="HR199" s="54"/>
      <c r="HS199" s="54"/>
      <c r="HT199" s="5"/>
      <c r="HU199" s="5"/>
      <c r="HV199" s="5"/>
      <c r="HW199" s="16"/>
      <c r="HX199" s="16"/>
      <c r="HY199" s="16"/>
      <c r="HZ199" s="16"/>
      <c r="IA199" s="54"/>
      <c r="IB199" s="54"/>
      <c r="IC199" s="54"/>
      <c r="ID199" s="54"/>
      <c r="IE199" s="5"/>
      <c r="IF199" s="5"/>
      <c r="IG199" s="5"/>
      <c r="IH199" s="16"/>
      <c r="II199" s="16"/>
      <c r="IJ199" s="16"/>
      <c r="IK199" s="16"/>
      <c r="IL199" s="54"/>
      <c r="IM199" s="54"/>
      <c r="IN199" s="54"/>
      <c r="IO199" s="54"/>
      <c r="IP199" s="5"/>
      <c r="IQ199" s="5"/>
      <c r="IR199" s="5"/>
      <c r="IS199" s="16"/>
      <c r="IT199" s="16"/>
      <c r="IU199" s="16"/>
    </row>
    <row r="200" spans="1:255" ht="12" customHeight="1">
      <c r="A200" s="16">
        <v>39839</v>
      </c>
      <c r="B200" s="16">
        <v>39853</v>
      </c>
      <c r="C200" s="16" t="s">
        <v>2867</v>
      </c>
      <c r="D200" s="133">
        <v>0</v>
      </c>
      <c r="E200" s="133">
        <v>0</v>
      </c>
      <c r="F200" s="5">
        <v>4.7699999999999996</v>
      </c>
      <c r="G200" s="5" t="s">
        <v>224</v>
      </c>
      <c r="H200" s="5" t="s">
        <v>224</v>
      </c>
      <c r="I200" s="5" t="s">
        <v>224</v>
      </c>
      <c r="J200" s="5" t="s">
        <v>224</v>
      </c>
      <c r="K200" s="16"/>
      <c r="L200" s="16"/>
      <c r="M200" s="16"/>
      <c r="N200" s="16"/>
      <c r="O200" s="54"/>
      <c r="P200" s="54"/>
      <c r="Q200" s="54"/>
      <c r="R200" s="54"/>
      <c r="S200" s="5"/>
      <c r="T200" s="5"/>
      <c r="U200" s="5"/>
      <c r="V200" s="16"/>
      <c r="W200" s="16"/>
      <c r="X200" s="16"/>
      <c r="Y200" s="16"/>
      <c r="Z200" s="54"/>
      <c r="AA200" s="54"/>
      <c r="AB200" s="54"/>
      <c r="AC200" s="54"/>
      <c r="AD200" s="5"/>
      <c r="AE200" s="5"/>
      <c r="AF200" s="5"/>
      <c r="AG200" s="16"/>
      <c r="AH200" s="16"/>
      <c r="AI200" s="16"/>
      <c r="AJ200" s="16"/>
      <c r="AK200" s="54"/>
      <c r="AL200" s="54"/>
      <c r="AM200" s="54"/>
      <c r="AN200" s="54"/>
      <c r="AO200" s="5"/>
      <c r="AP200" s="5"/>
      <c r="AQ200" s="5"/>
      <c r="AR200" s="16"/>
      <c r="AS200" s="16"/>
      <c r="AT200" s="16"/>
      <c r="AU200" s="16"/>
      <c r="AV200" s="54"/>
      <c r="AW200" s="54"/>
      <c r="AX200" s="54"/>
      <c r="AY200" s="54"/>
      <c r="AZ200" s="5"/>
      <c r="BA200" s="5"/>
      <c r="BB200" s="5"/>
      <c r="BC200" s="16"/>
      <c r="BD200" s="16"/>
      <c r="BE200" s="16"/>
      <c r="BF200" s="16"/>
      <c r="BG200" s="54"/>
      <c r="BH200" s="54"/>
      <c r="BI200" s="54"/>
      <c r="BJ200" s="54"/>
      <c r="BK200" s="5"/>
      <c r="BL200" s="5"/>
      <c r="BM200" s="5"/>
      <c r="BN200" s="16"/>
      <c r="BO200" s="16"/>
      <c r="BP200" s="16"/>
      <c r="BQ200" s="16"/>
      <c r="BR200" s="54"/>
      <c r="BS200" s="54"/>
      <c r="BT200" s="54"/>
      <c r="BU200" s="54"/>
      <c r="BV200" s="5"/>
      <c r="BW200" s="5"/>
      <c r="BX200" s="5"/>
      <c r="BY200" s="16"/>
      <c r="BZ200" s="16"/>
      <c r="CA200" s="16"/>
      <c r="CB200" s="16"/>
      <c r="CC200" s="54"/>
      <c r="CD200" s="54"/>
      <c r="CE200" s="54"/>
      <c r="CF200" s="54"/>
      <c r="CG200" s="5"/>
      <c r="CH200" s="5"/>
      <c r="CI200" s="5"/>
      <c r="CJ200" s="16"/>
      <c r="CK200" s="16"/>
      <c r="CL200" s="16"/>
      <c r="CM200" s="16"/>
      <c r="CN200" s="54"/>
      <c r="CO200" s="54"/>
      <c r="CP200" s="54"/>
      <c r="CQ200" s="54"/>
      <c r="CR200" s="5"/>
      <c r="CS200" s="5"/>
      <c r="CT200" s="5"/>
      <c r="CU200" s="16"/>
      <c r="CV200" s="16"/>
      <c r="CW200" s="16"/>
      <c r="CX200" s="16"/>
      <c r="CY200" s="54"/>
      <c r="CZ200" s="54"/>
      <c r="DA200" s="54"/>
      <c r="DB200" s="54"/>
      <c r="DC200" s="5"/>
      <c r="DD200" s="5"/>
      <c r="DE200" s="5"/>
      <c r="DF200" s="16"/>
      <c r="DG200" s="16"/>
      <c r="DH200" s="16"/>
      <c r="DI200" s="16"/>
      <c r="DJ200" s="54"/>
      <c r="DK200" s="54"/>
      <c r="DL200" s="54"/>
      <c r="DM200" s="54"/>
      <c r="DN200" s="5"/>
      <c r="DO200" s="5"/>
      <c r="DP200" s="5"/>
      <c r="DQ200" s="16"/>
      <c r="DR200" s="16"/>
      <c r="DS200" s="16"/>
      <c r="DT200" s="16"/>
      <c r="DU200" s="54"/>
      <c r="DV200" s="54"/>
      <c r="DW200" s="54"/>
      <c r="DX200" s="54"/>
      <c r="DY200" s="5"/>
      <c r="DZ200" s="5"/>
      <c r="EA200" s="5"/>
      <c r="EB200" s="16"/>
      <c r="EC200" s="16"/>
      <c r="ED200" s="16"/>
      <c r="EE200" s="16"/>
      <c r="EF200" s="54"/>
      <c r="EG200" s="54"/>
      <c r="EH200" s="54"/>
      <c r="EI200" s="54"/>
      <c r="EJ200" s="5"/>
      <c r="EK200" s="5"/>
      <c r="EL200" s="5"/>
      <c r="EM200" s="16"/>
      <c r="EN200" s="16"/>
      <c r="EO200" s="16"/>
      <c r="EP200" s="16"/>
      <c r="EQ200" s="54"/>
      <c r="ER200" s="54"/>
      <c r="ES200" s="54"/>
      <c r="ET200" s="54"/>
      <c r="EU200" s="5"/>
      <c r="EV200" s="5"/>
      <c r="EW200" s="5"/>
      <c r="EX200" s="16"/>
      <c r="EY200" s="16"/>
      <c r="EZ200" s="16"/>
      <c r="FA200" s="16"/>
      <c r="FB200" s="54"/>
      <c r="FC200" s="54"/>
      <c r="FD200" s="54"/>
      <c r="FE200" s="54"/>
      <c r="FF200" s="5"/>
      <c r="FG200" s="5"/>
      <c r="FH200" s="5"/>
      <c r="FI200" s="16"/>
      <c r="FJ200" s="16"/>
      <c r="FK200" s="16"/>
      <c r="FL200" s="16"/>
      <c r="FM200" s="54"/>
      <c r="FN200" s="54"/>
      <c r="FO200" s="54"/>
      <c r="FP200" s="54"/>
      <c r="FQ200" s="5"/>
      <c r="FR200" s="5"/>
      <c r="FS200" s="5"/>
      <c r="FT200" s="16"/>
      <c r="FU200" s="16"/>
      <c r="FV200" s="16"/>
      <c r="FW200" s="16"/>
      <c r="FX200" s="54"/>
      <c r="FY200" s="54"/>
      <c r="FZ200" s="54"/>
      <c r="GA200" s="54"/>
      <c r="GB200" s="5"/>
      <c r="GC200" s="5"/>
      <c r="GD200" s="5"/>
      <c r="GE200" s="16"/>
      <c r="GF200" s="16"/>
      <c r="GG200" s="16"/>
      <c r="GH200" s="16"/>
      <c r="GI200" s="54"/>
      <c r="GJ200" s="54"/>
      <c r="GK200" s="54"/>
      <c r="GL200" s="54"/>
      <c r="GM200" s="5"/>
      <c r="GN200" s="5"/>
      <c r="GO200" s="5"/>
      <c r="GP200" s="16"/>
      <c r="GQ200" s="16"/>
      <c r="GR200" s="16"/>
      <c r="GS200" s="16"/>
      <c r="GT200" s="54"/>
      <c r="GU200" s="54"/>
      <c r="GV200" s="54"/>
      <c r="GW200" s="54"/>
      <c r="GX200" s="5"/>
      <c r="GY200" s="5"/>
      <c r="GZ200" s="5"/>
      <c r="HA200" s="16"/>
      <c r="HB200" s="16"/>
      <c r="HC200" s="16"/>
      <c r="HD200" s="16"/>
      <c r="HE200" s="54"/>
      <c r="HF200" s="54"/>
      <c r="HG200" s="54"/>
      <c r="HH200" s="54"/>
      <c r="HI200" s="5"/>
      <c r="HJ200" s="5"/>
      <c r="HK200" s="5"/>
      <c r="HL200" s="16"/>
      <c r="HM200" s="16"/>
      <c r="HN200" s="16"/>
      <c r="HO200" s="16"/>
      <c r="HP200" s="54"/>
      <c r="HQ200" s="54"/>
      <c r="HR200" s="54"/>
      <c r="HS200" s="54"/>
      <c r="HT200" s="5"/>
      <c r="HU200" s="5"/>
      <c r="HV200" s="5"/>
      <c r="HW200" s="16"/>
      <c r="HX200" s="16"/>
      <c r="HY200" s="16"/>
      <c r="HZ200" s="16"/>
      <c r="IA200" s="54"/>
      <c r="IB200" s="54"/>
      <c r="IC200" s="54"/>
      <c r="ID200" s="54"/>
      <c r="IE200" s="5"/>
      <c r="IF200" s="5"/>
      <c r="IG200" s="5"/>
      <c r="IH200" s="16"/>
      <c r="II200" s="16"/>
      <c r="IJ200" s="16"/>
      <c r="IK200" s="16"/>
      <c r="IL200" s="54"/>
      <c r="IM200" s="54"/>
      <c r="IN200" s="54"/>
      <c r="IO200" s="54"/>
      <c r="IP200" s="5"/>
      <c r="IQ200" s="5"/>
      <c r="IR200" s="5"/>
      <c r="IS200" s="16"/>
      <c r="IT200" s="16"/>
      <c r="IU200" s="16"/>
    </row>
    <row r="201" spans="1:255" ht="12" customHeight="1">
      <c r="A201" s="16">
        <v>39840</v>
      </c>
      <c r="B201" s="16">
        <v>39877</v>
      </c>
      <c r="C201" s="16" t="s">
        <v>709</v>
      </c>
      <c r="D201" s="133">
        <v>0</v>
      </c>
      <c r="E201" s="133">
        <v>0</v>
      </c>
      <c r="F201" s="5">
        <v>4.55</v>
      </c>
      <c r="G201" s="5" t="s">
        <v>224</v>
      </c>
      <c r="H201" s="5" t="s">
        <v>224</v>
      </c>
      <c r="I201" s="5" t="s">
        <v>224</v>
      </c>
      <c r="J201" s="5" t="s">
        <v>224</v>
      </c>
      <c r="K201" s="16"/>
      <c r="L201" s="16"/>
      <c r="M201" s="16"/>
      <c r="N201" s="16"/>
      <c r="O201" s="54"/>
      <c r="P201" s="54"/>
      <c r="Q201" s="54"/>
      <c r="R201" s="54"/>
      <c r="S201" s="5"/>
      <c r="T201" s="5"/>
      <c r="U201" s="5"/>
      <c r="V201" s="16"/>
      <c r="W201" s="16"/>
      <c r="X201" s="16"/>
      <c r="Y201" s="16"/>
      <c r="Z201" s="54"/>
      <c r="AA201" s="54"/>
      <c r="AB201" s="54"/>
      <c r="AC201" s="54"/>
      <c r="AD201" s="5"/>
      <c r="AE201" s="5"/>
      <c r="AF201" s="5"/>
      <c r="AG201" s="16"/>
      <c r="AH201" s="16"/>
      <c r="AI201" s="16"/>
      <c r="AJ201" s="16"/>
      <c r="AK201" s="54"/>
      <c r="AL201" s="54"/>
      <c r="AM201" s="54"/>
      <c r="AN201" s="54"/>
      <c r="AO201" s="5"/>
      <c r="AP201" s="5"/>
      <c r="AQ201" s="5"/>
      <c r="AR201" s="16"/>
      <c r="AS201" s="16"/>
      <c r="AT201" s="16"/>
      <c r="AU201" s="16"/>
      <c r="AV201" s="54"/>
      <c r="AW201" s="54"/>
      <c r="AX201" s="54"/>
      <c r="AY201" s="54"/>
      <c r="AZ201" s="5"/>
      <c r="BA201" s="5"/>
      <c r="BB201" s="5"/>
      <c r="BC201" s="16"/>
      <c r="BD201" s="16"/>
      <c r="BE201" s="16"/>
      <c r="BF201" s="16"/>
      <c r="BG201" s="54"/>
      <c r="BH201" s="54"/>
      <c r="BI201" s="54"/>
      <c r="BJ201" s="54"/>
      <c r="BK201" s="5"/>
      <c r="BL201" s="5"/>
      <c r="BM201" s="5"/>
      <c r="BN201" s="16"/>
      <c r="BO201" s="16"/>
      <c r="BP201" s="16"/>
      <c r="BQ201" s="16"/>
      <c r="BR201" s="54"/>
      <c r="BS201" s="54"/>
      <c r="BT201" s="54"/>
      <c r="BU201" s="54"/>
      <c r="BV201" s="5"/>
      <c r="BW201" s="5"/>
      <c r="BX201" s="5"/>
      <c r="BY201" s="16"/>
      <c r="BZ201" s="16"/>
      <c r="CA201" s="16"/>
      <c r="CB201" s="16"/>
      <c r="CC201" s="54"/>
      <c r="CD201" s="54"/>
      <c r="CE201" s="54"/>
      <c r="CF201" s="54"/>
      <c r="CG201" s="5"/>
      <c r="CH201" s="5"/>
      <c r="CI201" s="5"/>
      <c r="CJ201" s="16"/>
      <c r="CK201" s="16"/>
      <c r="CL201" s="16"/>
      <c r="CM201" s="16"/>
      <c r="CN201" s="54"/>
      <c r="CO201" s="54"/>
      <c r="CP201" s="54"/>
      <c r="CQ201" s="54"/>
      <c r="CR201" s="5"/>
      <c r="CS201" s="5"/>
      <c r="CT201" s="5"/>
      <c r="CU201" s="16"/>
      <c r="CV201" s="16"/>
      <c r="CW201" s="16"/>
      <c r="CX201" s="16"/>
      <c r="CY201" s="54"/>
      <c r="CZ201" s="54"/>
      <c r="DA201" s="54"/>
      <c r="DB201" s="54"/>
      <c r="DC201" s="5"/>
      <c r="DD201" s="5"/>
      <c r="DE201" s="5"/>
      <c r="DF201" s="16"/>
      <c r="DG201" s="16"/>
      <c r="DH201" s="16"/>
      <c r="DI201" s="16"/>
      <c r="DJ201" s="54"/>
      <c r="DK201" s="54"/>
      <c r="DL201" s="54"/>
      <c r="DM201" s="54"/>
      <c r="DN201" s="5"/>
      <c r="DO201" s="5"/>
      <c r="DP201" s="5"/>
      <c r="DQ201" s="16"/>
      <c r="DR201" s="16"/>
      <c r="DS201" s="16"/>
      <c r="DT201" s="16"/>
      <c r="DU201" s="54"/>
      <c r="DV201" s="54"/>
      <c r="DW201" s="54"/>
      <c r="DX201" s="54"/>
      <c r="DY201" s="5"/>
      <c r="DZ201" s="5"/>
      <c r="EA201" s="5"/>
      <c r="EB201" s="16"/>
      <c r="EC201" s="16"/>
      <c r="ED201" s="16"/>
      <c r="EE201" s="16"/>
      <c r="EF201" s="54"/>
      <c r="EG201" s="54"/>
      <c r="EH201" s="54"/>
      <c r="EI201" s="54"/>
      <c r="EJ201" s="5"/>
      <c r="EK201" s="5"/>
      <c r="EL201" s="5"/>
      <c r="EM201" s="16"/>
      <c r="EN201" s="16"/>
      <c r="EO201" s="16"/>
      <c r="EP201" s="16"/>
      <c r="EQ201" s="54"/>
      <c r="ER201" s="54"/>
      <c r="ES201" s="54"/>
      <c r="ET201" s="54"/>
      <c r="EU201" s="5"/>
      <c r="EV201" s="5"/>
      <c r="EW201" s="5"/>
      <c r="EX201" s="16"/>
      <c r="EY201" s="16"/>
      <c r="EZ201" s="16"/>
      <c r="FA201" s="16"/>
      <c r="FB201" s="54"/>
      <c r="FC201" s="54"/>
      <c r="FD201" s="54"/>
      <c r="FE201" s="54"/>
      <c r="FF201" s="5"/>
      <c r="FG201" s="5"/>
      <c r="FH201" s="5"/>
      <c r="FI201" s="16"/>
      <c r="FJ201" s="16"/>
      <c r="FK201" s="16"/>
      <c r="FL201" s="16"/>
      <c r="FM201" s="54"/>
      <c r="FN201" s="54"/>
      <c r="FO201" s="54"/>
      <c r="FP201" s="54"/>
      <c r="FQ201" s="5"/>
      <c r="FR201" s="5"/>
      <c r="FS201" s="5"/>
      <c r="FT201" s="16"/>
      <c r="FU201" s="16"/>
      <c r="FV201" s="16"/>
      <c r="FW201" s="16"/>
      <c r="FX201" s="54"/>
      <c r="FY201" s="54"/>
      <c r="FZ201" s="54"/>
      <c r="GA201" s="54"/>
      <c r="GB201" s="5"/>
      <c r="GC201" s="5"/>
      <c r="GD201" s="5"/>
      <c r="GE201" s="16"/>
      <c r="GF201" s="16"/>
      <c r="GG201" s="16"/>
      <c r="GH201" s="16"/>
      <c r="GI201" s="54"/>
      <c r="GJ201" s="54"/>
      <c r="GK201" s="54"/>
      <c r="GL201" s="54"/>
      <c r="GM201" s="5"/>
      <c r="GN201" s="5"/>
      <c r="GO201" s="5"/>
      <c r="GP201" s="16"/>
      <c r="GQ201" s="16"/>
      <c r="GR201" s="16"/>
      <c r="GS201" s="16"/>
      <c r="GT201" s="54"/>
      <c r="GU201" s="54"/>
      <c r="GV201" s="54"/>
      <c r="GW201" s="54"/>
      <c r="GX201" s="5"/>
      <c r="GY201" s="5"/>
      <c r="GZ201" s="5"/>
      <c r="HA201" s="16"/>
      <c r="HB201" s="16"/>
      <c r="HC201" s="16"/>
      <c r="HD201" s="16"/>
      <c r="HE201" s="54"/>
      <c r="HF201" s="54"/>
      <c r="HG201" s="54"/>
      <c r="HH201" s="54"/>
      <c r="HI201" s="5"/>
      <c r="HJ201" s="5"/>
      <c r="HK201" s="5"/>
      <c r="HL201" s="16"/>
      <c r="HM201" s="16"/>
      <c r="HN201" s="16"/>
      <c r="HO201" s="16"/>
      <c r="HP201" s="54"/>
      <c r="HQ201" s="54"/>
      <c r="HR201" s="54"/>
      <c r="HS201" s="54"/>
      <c r="HT201" s="5"/>
      <c r="HU201" s="5"/>
      <c r="HV201" s="5"/>
      <c r="HW201" s="16"/>
      <c r="HX201" s="16"/>
      <c r="HY201" s="16"/>
      <c r="HZ201" s="16"/>
      <c r="IA201" s="54"/>
      <c r="IB201" s="54"/>
      <c r="IC201" s="54"/>
      <c r="ID201" s="54"/>
      <c r="IE201" s="5"/>
      <c r="IF201" s="5"/>
      <c r="IG201" s="5"/>
      <c r="IH201" s="16"/>
      <c r="II201" s="16"/>
      <c r="IJ201" s="16"/>
      <c r="IK201" s="16"/>
      <c r="IL201" s="54"/>
      <c r="IM201" s="54"/>
      <c r="IN201" s="54"/>
      <c r="IO201" s="54"/>
      <c r="IP201" s="5"/>
      <c r="IQ201" s="5"/>
      <c r="IR201" s="5"/>
      <c r="IS201" s="16"/>
      <c r="IT201" s="16"/>
      <c r="IU201" s="16"/>
    </row>
    <row r="202" spans="1:255" ht="12" customHeight="1">
      <c r="A202" s="16">
        <v>39840</v>
      </c>
      <c r="B202" s="16">
        <v>39904</v>
      </c>
      <c r="C202" s="16" t="s">
        <v>709</v>
      </c>
      <c r="D202" s="133">
        <v>0</v>
      </c>
      <c r="E202" s="133">
        <v>0</v>
      </c>
      <c r="F202" s="5">
        <v>4.3099999999999996</v>
      </c>
      <c r="G202" s="5" t="s">
        <v>224</v>
      </c>
      <c r="H202" s="5" t="s">
        <v>224</v>
      </c>
      <c r="I202" s="5" t="s">
        <v>224</v>
      </c>
      <c r="J202" s="5" t="s">
        <v>224</v>
      </c>
      <c r="K202" s="16"/>
      <c r="L202" s="16"/>
      <c r="M202" s="16"/>
      <c r="N202" s="16"/>
      <c r="O202" s="54"/>
      <c r="P202" s="54"/>
      <c r="Q202" s="54"/>
      <c r="R202" s="54"/>
      <c r="S202" s="5"/>
      <c r="T202" s="5"/>
      <c r="U202" s="5"/>
      <c r="V202" s="16"/>
      <c r="W202" s="16"/>
      <c r="X202" s="16"/>
      <c r="Y202" s="16"/>
      <c r="Z202" s="54"/>
      <c r="AA202" s="54"/>
      <c r="AB202" s="54"/>
      <c r="AC202" s="54"/>
      <c r="AD202" s="5"/>
      <c r="AE202" s="5"/>
      <c r="AF202" s="5"/>
      <c r="AG202" s="16"/>
      <c r="AH202" s="16"/>
      <c r="AI202" s="16"/>
      <c r="AJ202" s="16"/>
      <c r="AK202" s="54"/>
      <c r="AL202" s="54"/>
      <c r="AM202" s="54"/>
      <c r="AN202" s="54"/>
      <c r="AO202" s="5"/>
      <c r="AP202" s="5"/>
      <c r="AQ202" s="5"/>
      <c r="AR202" s="16"/>
      <c r="AS202" s="16"/>
      <c r="AT202" s="16"/>
      <c r="AU202" s="16"/>
      <c r="AV202" s="54"/>
      <c r="AW202" s="54"/>
      <c r="AX202" s="54"/>
      <c r="AY202" s="54"/>
      <c r="AZ202" s="5"/>
      <c r="BA202" s="5"/>
      <c r="BB202" s="5"/>
      <c r="BC202" s="16"/>
      <c r="BD202" s="16"/>
      <c r="BE202" s="16"/>
      <c r="BF202" s="16"/>
      <c r="BG202" s="54"/>
      <c r="BH202" s="54"/>
      <c r="BI202" s="54"/>
      <c r="BJ202" s="54"/>
      <c r="BK202" s="5"/>
      <c r="BL202" s="5"/>
      <c r="BM202" s="5"/>
      <c r="BN202" s="16"/>
      <c r="BO202" s="16"/>
      <c r="BP202" s="16"/>
      <c r="BQ202" s="16"/>
      <c r="BR202" s="54"/>
      <c r="BS202" s="54"/>
      <c r="BT202" s="54"/>
      <c r="BU202" s="54"/>
      <c r="BV202" s="5"/>
      <c r="BW202" s="5"/>
      <c r="BX202" s="5"/>
      <c r="BY202" s="16"/>
      <c r="BZ202" s="16"/>
      <c r="CA202" s="16"/>
      <c r="CB202" s="16"/>
      <c r="CC202" s="54"/>
      <c r="CD202" s="54"/>
      <c r="CE202" s="54"/>
      <c r="CF202" s="54"/>
      <c r="CG202" s="5"/>
      <c r="CH202" s="5"/>
      <c r="CI202" s="5"/>
      <c r="CJ202" s="16"/>
      <c r="CK202" s="16"/>
      <c r="CL202" s="16"/>
      <c r="CM202" s="16"/>
      <c r="CN202" s="54"/>
      <c r="CO202" s="54"/>
      <c r="CP202" s="54"/>
      <c r="CQ202" s="54"/>
      <c r="CR202" s="5"/>
      <c r="CS202" s="5"/>
      <c r="CT202" s="5"/>
      <c r="CU202" s="16"/>
      <c r="CV202" s="16"/>
      <c r="CW202" s="16"/>
      <c r="CX202" s="16"/>
      <c r="CY202" s="54"/>
      <c r="CZ202" s="54"/>
      <c r="DA202" s="54"/>
      <c r="DB202" s="54"/>
      <c r="DC202" s="5"/>
      <c r="DD202" s="5"/>
      <c r="DE202" s="5"/>
      <c r="DF202" s="16"/>
      <c r="DG202" s="16"/>
      <c r="DH202" s="16"/>
      <c r="DI202" s="16"/>
      <c r="DJ202" s="54"/>
      <c r="DK202" s="54"/>
      <c r="DL202" s="54"/>
      <c r="DM202" s="54"/>
      <c r="DN202" s="5"/>
      <c r="DO202" s="5"/>
      <c r="DP202" s="5"/>
      <c r="DQ202" s="16"/>
      <c r="DR202" s="16"/>
      <c r="DS202" s="16"/>
      <c r="DT202" s="16"/>
      <c r="DU202" s="54"/>
      <c r="DV202" s="54"/>
      <c r="DW202" s="54"/>
      <c r="DX202" s="54"/>
      <c r="DY202" s="5"/>
      <c r="DZ202" s="5"/>
      <c r="EA202" s="5"/>
      <c r="EB202" s="16"/>
      <c r="EC202" s="16"/>
      <c r="ED202" s="16"/>
      <c r="EE202" s="16"/>
      <c r="EF202" s="54"/>
      <c r="EG202" s="54"/>
      <c r="EH202" s="54"/>
      <c r="EI202" s="54"/>
      <c r="EJ202" s="5"/>
      <c r="EK202" s="5"/>
      <c r="EL202" s="5"/>
      <c r="EM202" s="16"/>
      <c r="EN202" s="16"/>
      <c r="EO202" s="16"/>
      <c r="EP202" s="16"/>
      <c r="EQ202" s="54"/>
      <c r="ER202" s="54"/>
      <c r="ES202" s="54"/>
      <c r="ET202" s="54"/>
      <c r="EU202" s="5"/>
      <c r="EV202" s="5"/>
      <c r="EW202" s="5"/>
      <c r="EX202" s="16"/>
      <c r="EY202" s="16"/>
      <c r="EZ202" s="16"/>
      <c r="FA202" s="16"/>
      <c r="FB202" s="54"/>
      <c r="FC202" s="54"/>
      <c r="FD202" s="54"/>
      <c r="FE202" s="54"/>
      <c r="FF202" s="5"/>
      <c r="FG202" s="5"/>
      <c r="FH202" s="5"/>
      <c r="FI202" s="16"/>
      <c r="FJ202" s="16"/>
      <c r="FK202" s="16"/>
      <c r="FL202" s="16"/>
      <c r="FM202" s="54"/>
      <c r="FN202" s="54"/>
      <c r="FO202" s="54"/>
      <c r="FP202" s="54"/>
      <c r="FQ202" s="5"/>
      <c r="FR202" s="5"/>
      <c r="FS202" s="5"/>
      <c r="FT202" s="16"/>
      <c r="FU202" s="16"/>
      <c r="FV202" s="16"/>
      <c r="FW202" s="16"/>
      <c r="FX202" s="54"/>
      <c r="FY202" s="54"/>
      <c r="FZ202" s="54"/>
      <c r="GA202" s="54"/>
      <c r="GB202" s="5"/>
      <c r="GC202" s="5"/>
      <c r="GD202" s="5"/>
      <c r="GE202" s="16"/>
      <c r="GF202" s="16"/>
      <c r="GG202" s="16"/>
      <c r="GH202" s="16"/>
      <c r="GI202" s="54"/>
      <c r="GJ202" s="54"/>
      <c r="GK202" s="54"/>
      <c r="GL202" s="54"/>
      <c r="GM202" s="5"/>
      <c r="GN202" s="5"/>
      <c r="GO202" s="5"/>
      <c r="GP202" s="16"/>
      <c r="GQ202" s="16"/>
      <c r="GR202" s="16"/>
      <c r="GS202" s="16"/>
      <c r="GT202" s="54"/>
      <c r="GU202" s="54"/>
      <c r="GV202" s="54"/>
      <c r="GW202" s="54"/>
      <c r="GX202" s="5"/>
      <c r="GY202" s="5"/>
      <c r="GZ202" s="5"/>
      <c r="HA202" s="16"/>
      <c r="HB202" s="16"/>
      <c r="HC202" s="16"/>
      <c r="HD202" s="16"/>
      <c r="HE202" s="54"/>
      <c r="HF202" s="54"/>
      <c r="HG202" s="54"/>
      <c r="HH202" s="54"/>
      <c r="HI202" s="5"/>
      <c r="HJ202" s="5"/>
      <c r="HK202" s="5"/>
      <c r="HL202" s="16"/>
      <c r="HM202" s="16"/>
      <c r="HN202" s="16"/>
      <c r="HO202" s="16"/>
      <c r="HP202" s="54"/>
      <c r="HQ202" s="54"/>
      <c r="HR202" s="54"/>
      <c r="HS202" s="54"/>
      <c r="HT202" s="5"/>
      <c r="HU202" s="5"/>
      <c r="HV202" s="5"/>
      <c r="HW202" s="16"/>
      <c r="HX202" s="16"/>
      <c r="HY202" s="16"/>
      <c r="HZ202" s="16"/>
      <c r="IA202" s="54"/>
      <c r="IB202" s="54"/>
      <c r="IC202" s="54"/>
      <c r="ID202" s="54"/>
      <c r="IE202" s="5"/>
      <c r="IF202" s="5"/>
      <c r="IG202" s="5"/>
      <c r="IH202" s="16"/>
      <c r="II202" s="16"/>
      <c r="IJ202" s="16"/>
      <c r="IK202" s="16"/>
      <c r="IL202" s="54"/>
      <c r="IM202" s="54"/>
      <c r="IN202" s="54"/>
      <c r="IO202" s="54"/>
      <c r="IP202" s="5"/>
      <c r="IQ202" s="5"/>
      <c r="IR202" s="5"/>
      <c r="IS202" s="16"/>
      <c r="IT202" s="16"/>
      <c r="IU202" s="16"/>
    </row>
    <row r="203" spans="1:255" ht="12" customHeight="1">
      <c r="A203" s="16">
        <v>39847</v>
      </c>
      <c r="B203" s="16">
        <v>39877</v>
      </c>
      <c r="C203" s="16" t="s">
        <v>709</v>
      </c>
      <c r="D203" s="133">
        <v>0</v>
      </c>
      <c r="E203" s="133">
        <v>0</v>
      </c>
      <c r="F203" s="5">
        <v>3.9</v>
      </c>
      <c r="G203" s="5" t="s">
        <v>224</v>
      </c>
      <c r="H203" s="5" t="s">
        <v>224</v>
      </c>
      <c r="I203" s="5" t="s">
        <v>224</v>
      </c>
      <c r="J203" s="5" t="s">
        <v>224</v>
      </c>
      <c r="K203" s="16"/>
      <c r="L203" s="16"/>
      <c r="M203" s="16"/>
      <c r="N203" s="16"/>
      <c r="O203" s="54"/>
      <c r="P203" s="54"/>
      <c r="Q203" s="54"/>
      <c r="R203" s="54"/>
      <c r="S203" s="5"/>
      <c r="T203" s="5"/>
      <c r="U203" s="5"/>
      <c r="V203" s="16"/>
      <c r="W203" s="16"/>
      <c r="X203" s="16"/>
      <c r="Y203" s="16"/>
      <c r="Z203" s="54"/>
      <c r="AA203" s="54"/>
      <c r="AB203" s="54"/>
      <c r="AC203" s="54"/>
      <c r="AD203" s="5"/>
      <c r="AE203" s="5"/>
      <c r="AF203" s="5"/>
      <c r="AG203" s="16"/>
      <c r="AH203" s="16"/>
      <c r="AI203" s="16"/>
      <c r="AJ203" s="16"/>
      <c r="AK203" s="54"/>
      <c r="AL203" s="54"/>
      <c r="AM203" s="54"/>
      <c r="AN203" s="54"/>
      <c r="AO203" s="5"/>
      <c r="AP203" s="5"/>
      <c r="AQ203" s="5"/>
      <c r="AR203" s="16"/>
      <c r="AS203" s="16"/>
      <c r="AT203" s="16"/>
      <c r="AU203" s="16"/>
      <c r="AV203" s="54"/>
      <c r="AW203" s="54"/>
      <c r="AX203" s="54"/>
      <c r="AY203" s="54"/>
      <c r="AZ203" s="5"/>
      <c r="BA203" s="5"/>
      <c r="BB203" s="5"/>
      <c r="BC203" s="16"/>
      <c r="BD203" s="16"/>
      <c r="BE203" s="16"/>
      <c r="BF203" s="16"/>
      <c r="BG203" s="54"/>
      <c r="BH203" s="54"/>
      <c r="BI203" s="54"/>
      <c r="BJ203" s="54"/>
      <c r="BK203" s="5"/>
      <c r="BL203" s="5"/>
      <c r="BM203" s="5"/>
      <c r="BN203" s="16"/>
      <c r="BO203" s="16"/>
      <c r="BP203" s="16"/>
      <c r="BQ203" s="16"/>
      <c r="BR203" s="54"/>
      <c r="BS203" s="54"/>
      <c r="BT203" s="54"/>
      <c r="BU203" s="54"/>
      <c r="BV203" s="5"/>
      <c r="BW203" s="5"/>
      <c r="BX203" s="5"/>
      <c r="BY203" s="16"/>
      <c r="BZ203" s="16"/>
      <c r="CA203" s="16"/>
      <c r="CB203" s="16"/>
      <c r="CC203" s="54"/>
      <c r="CD203" s="54"/>
      <c r="CE203" s="54"/>
      <c r="CF203" s="54"/>
      <c r="CG203" s="5"/>
      <c r="CH203" s="5"/>
      <c r="CI203" s="5"/>
      <c r="CJ203" s="16"/>
      <c r="CK203" s="16"/>
      <c r="CL203" s="16"/>
      <c r="CM203" s="16"/>
      <c r="CN203" s="54"/>
      <c r="CO203" s="54"/>
      <c r="CP203" s="54"/>
      <c r="CQ203" s="54"/>
      <c r="CR203" s="5"/>
      <c r="CS203" s="5"/>
      <c r="CT203" s="5"/>
      <c r="CU203" s="16"/>
      <c r="CV203" s="16"/>
      <c r="CW203" s="16"/>
      <c r="CX203" s="16"/>
      <c r="CY203" s="54"/>
      <c r="CZ203" s="54"/>
      <c r="DA203" s="54"/>
      <c r="DB203" s="54"/>
      <c r="DC203" s="5"/>
      <c r="DD203" s="5"/>
      <c r="DE203" s="5"/>
      <c r="DF203" s="16"/>
      <c r="DG203" s="16"/>
      <c r="DH203" s="16"/>
      <c r="DI203" s="16"/>
      <c r="DJ203" s="54"/>
      <c r="DK203" s="54"/>
      <c r="DL203" s="54"/>
      <c r="DM203" s="54"/>
      <c r="DN203" s="5"/>
      <c r="DO203" s="5"/>
      <c r="DP203" s="5"/>
      <c r="DQ203" s="16"/>
      <c r="DR203" s="16"/>
      <c r="DS203" s="16"/>
      <c r="DT203" s="16"/>
      <c r="DU203" s="54"/>
      <c r="DV203" s="54"/>
      <c r="DW203" s="54"/>
      <c r="DX203" s="54"/>
      <c r="DY203" s="5"/>
      <c r="DZ203" s="5"/>
      <c r="EA203" s="5"/>
      <c r="EB203" s="16"/>
      <c r="EC203" s="16"/>
      <c r="ED203" s="16"/>
      <c r="EE203" s="16"/>
      <c r="EF203" s="54"/>
      <c r="EG203" s="54"/>
      <c r="EH203" s="54"/>
      <c r="EI203" s="54"/>
      <c r="EJ203" s="5"/>
      <c r="EK203" s="5"/>
      <c r="EL203" s="5"/>
      <c r="EM203" s="16"/>
      <c r="EN203" s="16"/>
      <c r="EO203" s="16"/>
      <c r="EP203" s="16"/>
      <c r="EQ203" s="54"/>
      <c r="ER203" s="54"/>
      <c r="ES203" s="54"/>
      <c r="ET203" s="54"/>
      <c r="EU203" s="5"/>
      <c r="EV203" s="5"/>
      <c r="EW203" s="5"/>
      <c r="EX203" s="16"/>
      <c r="EY203" s="16"/>
      <c r="EZ203" s="16"/>
      <c r="FA203" s="16"/>
      <c r="FB203" s="54"/>
      <c r="FC203" s="54"/>
      <c r="FD203" s="54"/>
      <c r="FE203" s="54"/>
      <c r="FF203" s="5"/>
      <c r="FG203" s="5"/>
      <c r="FH203" s="5"/>
      <c r="FI203" s="16"/>
      <c r="FJ203" s="16"/>
      <c r="FK203" s="16"/>
      <c r="FL203" s="16"/>
      <c r="FM203" s="54"/>
      <c r="FN203" s="54"/>
      <c r="FO203" s="54"/>
      <c r="FP203" s="54"/>
      <c r="FQ203" s="5"/>
      <c r="FR203" s="5"/>
      <c r="FS203" s="5"/>
      <c r="FT203" s="16"/>
      <c r="FU203" s="16"/>
      <c r="FV203" s="16"/>
      <c r="FW203" s="16"/>
      <c r="FX203" s="54"/>
      <c r="FY203" s="54"/>
      <c r="FZ203" s="54"/>
      <c r="GA203" s="54"/>
      <c r="GB203" s="5"/>
      <c r="GC203" s="5"/>
      <c r="GD203" s="5"/>
      <c r="GE203" s="16"/>
      <c r="GF203" s="16"/>
      <c r="GG203" s="16"/>
      <c r="GH203" s="16"/>
      <c r="GI203" s="54"/>
      <c r="GJ203" s="54"/>
      <c r="GK203" s="54"/>
      <c r="GL203" s="54"/>
      <c r="GM203" s="5"/>
      <c r="GN203" s="5"/>
      <c r="GO203" s="5"/>
      <c r="GP203" s="16"/>
      <c r="GQ203" s="16"/>
      <c r="GR203" s="16"/>
      <c r="GS203" s="16"/>
      <c r="GT203" s="54"/>
      <c r="GU203" s="54"/>
      <c r="GV203" s="54"/>
      <c r="GW203" s="54"/>
      <c r="GX203" s="5"/>
      <c r="GY203" s="5"/>
      <c r="GZ203" s="5"/>
      <c r="HA203" s="16"/>
      <c r="HB203" s="16"/>
      <c r="HC203" s="16"/>
      <c r="HD203" s="16"/>
      <c r="HE203" s="54"/>
      <c r="HF203" s="54"/>
      <c r="HG203" s="54"/>
      <c r="HH203" s="54"/>
      <c r="HI203" s="5"/>
      <c r="HJ203" s="5"/>
      <c r="HK203" s="5"/>
      <c r="HL203" s="16"/>
      <c r="HM203" s="16"/>
      <c r="HN203" s="16"/>
      <c r="HO203" s="16"/>
      <c r="HP203" s="54"/>
      <c r="HQ203" s="54"/>
      <c r="HR203" s="54"/>
      <c r="HS203" s="54"/>
      <c r="HT203" s="5"/>
      <c r="HU203" s="5"/>
      <c r="HV203" s="5"/>
      <c r="HW203" s="16"/>
      <c r="HX203" s="16"/>
      <c r="HY203" s="16"/>
      <c r="HZ203" s="16"/>
      <c r="IA203" s="54"/>
      <c r="IB203" s="54"/>
      <c r="IC203" s="54"/>
      <c r="ID203" s="54"/>
      <c r="IE203" s="5"/>
      <c r="IF203" s="5"/>
      <c r="IG203" s="5"/>
      <c r="IH203" s="16"/>
      <c r="II203" s="16"/>
      <c r="IJ203" s="16"/>
      <c r="IK203" s="16"/>
      <c r="IL203" s="54"/>
      <c r="IM203" s="54"/>
      <c r="IN203" s="54"/>
      <c r="IO203" s="54"/>
      <c r="IP203" s="5"/>
      <c r="IQ203" s="5"/>
      <c r="IR203" s="5"/>
      <c r="IS203" s="16"/>
      <c r="IT203" s="16"/>
      <c r="IU203" s="16"/>
    </row>
    <row r="204" spans="1:255" ht="12" customHeight="1">
      <c r="A204" s="16">
        <v>39847</v>
      </c>
      <c r="B204" s="16">
        <v>39904</v>
      </c>
      <c r="C204" s="16" t="s">
        <v>709</v>
      </c>
      <c r="D204" s="133">
        <v>0</v>
      </c>
      <c r="E204" s="133">
        <v>0</v>
      </c>
      <c r="F204" s="5">
        <v>3.75</v>
      </c>
      <c r="G204" s="5" t="s">
        <v>224</v>
      </c>
      <c r="H204" s="5" t="s">
        <v>224</v>
      </c>
      <c r="I204" s="5" t="s">
        <v>224</v>
      </c>
      <c r="J204" s="5" t="s">
        <v>224</v>
      </c>
      <c r="K204" s="16"/>
      <c r="L204" s="16"/>
      <c r="M204" s="16"/>
      <c r="N204" s="16"/>
      <c r="O204" s="54"/>
      <c r="P204" s="54"/>
      <c r="Q204" s="54"/>
      <c r="R204" s="54"/>
      <c r="S204" s="5"/>
      <c r="T204" s="5"/>
      <c r="U204" s="5"/>
      <c r="V204" s="16"/>
      <c r="W204" s="16"/>
      <c r="X204" s="16"/>
      <c r="Y204" s="16"/>
      <c r="Z204" s="54"/>
      <c r="AA204" s="54"/>
      <c r="AB204" s="54"/>
      <c r="AC204" s="54"/>
      <c r="AD204" s="5"/>
      <c r="AE204" s="5"/>
      <c r="AF204" s="5"/>
      <c r="AG204" s="16"/>
      <c r="AH204" s="16"/>
      <c r="AI204" s="16"/>
      <c r="AJ204" s="16"/>
      <c r="AK204" s="54"/>
      <c r="AL204" s="54"/>
      <c r="AM204" s="54"/>
      <c r="AN204" s="54"/>
      <c r="AO204" s="5"/>
      <c r="AP204" s="5"/>
      <c r="AQ204" s="5"/>
      <c r="AR204" s="16"/>
      <c r="AS204" s="16"/>
      <c r="AT204" s="16"/>
      <c r="AU204" s="16"/>
      <c r="AV204" s="54"/>
      <c r="AW204" s="54"/>
      <c r="AX204" s="54"/>
      <c r="AY204" s="54"/>
      <c r="AZ204" s="5"/>
      <c r="BA204" s="5"/>
      <c r="BB204" s="5"/>
      <c r="BC204" s="16"/>
      <c r="BD204" s="16"/>
      <c r="BE204" s="16"/>
      <c r="BF204" s="16"/>
      <c r="BG204" s="54"/>
      <c r="BH204" s="54"/>
      <c r="BI204" s="54"/>
      <c r="BJ204" s="54"/>
      <c r="BK204" s="5"/>
      <c r="BL204" s="5"/>
      <c r="BM204" s="5"/>
      <c r="BN204" s="16"/>
      <c r="BO204" s="16"/>
      <c r="BP204" s="16"/>
      <c r="BQ204" s="16"/>
      <c r="BR204" s="54"/>
      <c r="BS204" s="54"/>
      <c r="BT204" s="54"/>
      <c r="BU204" s="54"/>
      <c r="BV204" s="5"/>
      <c r="BW204" s="5"/>
      <c r="BX204" s="5"/>
      <c r="BY204" s="16"/>
      <c r="BZ204" s="16"/>
      <c r="CA204" s="16"/>
      <c r="CB204" s="16"/>
      <c r="CC204" s="54"/>
      <c r="CD204" s="54"/>
      <c r="CE204" s="54"/>
      <c r="CF204" s="54"/>
      <c r="CG204" s="5"/>
      <c r="CH204" s="5"/>
      <c r="CI204" s="5"/>
      <c r="CJ204" s="16"/>
      <c r="CK204" s="16"/>
      <c r="CL204" s="16"/>
      <c r="CM204" s="16"/>
      <c r="CN204" s="54"/>
      <c r="CO204" s="54"/>
      <c r="CP204" s="54"/>
      <c r="CQ204" s="54"/>
      <c r="CR204" s="5"/>
      <c r="CS204" s="5"/>
      <c r="CT204" s="5"/>
      <c r="CU204" s="16"/>
      <c r="CV204" s="16"/>
      <c r="CW204" s="16"/>
      <c r="CX204" s="16"/>
      <c r="CY204" s="54"/>
      <c r="CZ204" s="54"/>
      <c r="DA204" s="54"/>
      <c r="DB204" s="54"/>
      <c r="DC204" s="5"/>
      <c r="DD204" s="5"/>
      <c r="DE204" s="5"/>
      <c r="DF204" s="16"/>
      <c r="DG204" s="16"/>
      <c r="DH204" s="16"/>
      <c r="DI204" s="16"/>
      <c r="DJ204" s="54"/>
      <c r="DK204" s="54"/>
      <c r="DL204" s="54"/>
      <c r="DM204" s="54"/>
      <c r="DN204" s="5"/>
      <c r="DO204" s="5"/>
      <c r="DP204" s="5"/>
      <c r="DQ204" s="16"/>
      <c r="DR204" s="16"/>
      <c r="DS204" s="16"/>
      <c r="DT204" s="16"/>
      <c r="DU204" s="54"/>
      <c r="DV204" s="54"/>
      <c r="DW204" s="54"/>
      <c r="DX204" s="54"/>
      <c r="DY204" s="5"/>
      <c r="DZ204" s="5"/>
      <c r="EA204" s="5"/>
      <c r="EB204" s="16"/>
      <c r="EC204" s="16"/>
      <c r="ED204" s="16"/>
      <c r="EE204" s="16"/>
      <c r="EF204" s="54"/>
      <c r="EG204" s="54"/>
      <c r="EH204" s="54"/>
      <c r="EI204" s="54"/>
      <c r="EJ204" s="5"/>
      <c r="EK204" s="5"/>
      <c r="EL204" s="5"/>
      <c r="EM204" s="16"/>
      <c r="EN204" s="16"/>
      <c r="EO204" s="16"/>
      <c r="EP204" s="16"/>
      <c r="EQ204" s="54"/>
      <c r="ER204" s="54"/>
      <c r="ES204" s="54"/>
      <c r="ET204" s="54"/>
      <c r="EU204" s="5"/>
      <c r="EV204" s="5"/>
      <c r="EW204" s="5"/>
      <c r="EX204" s="16"/>
      <c r="EY204" s="16"/>
      <c r="EZ204" s="16"/>
      <c r="FA204" s="16"/>
      <c r="FB204" s="54"/>
      <c r="FC204" s="54"/>
      <c r="FD204" s="54"/>
      <c r="FE204" s="54"/>
      <c r="FF204" s="5"/>
      <c r="FG204" s="5"/>
      <c r="FH204" s="5"/>
      <c r="FI204" s="16"/>
      <c r="FJ204" s="16"/>
      <c r="FK204" s="16"/>
      <c r="FL204" s="16"/>
      <c r="FM204" s="54"/>
      <c r="FN204" s="54"/>
      <c r="FO204" s="54"/>
      <c r="FP204" s="54"/>
      <c r="FQ204" s="5"/>
      <c r="FR204" s="5"/>
      <c r="FS204" s="5"/>
      <c r="FT204" s="16"/>
      <c r="FU204" s="16"/>
      <c r="FV204" s="16"/>
      <c r="FW204" s="16"/>
      <c r="FX204" s="54"/>
      <c r="FY204" s="54"/>
      <c r="FZ204" s="54"/>
      <c r="GA204" s="54"/>
      <c r="GB204" s="5"/>
      <c r="GC204" s="5"/>
      <c r="GD204" s="5"/>
      <c r="GE204" s="16"/>
      <c r="GF204" s="16"/>
      <c r="GG204" s="16"/>
      <c r="GH204" s="16"/>
      <c r="GI204" s="54"/>
      <c r="GJ204" s="54"/>
      <c r="GK204" s="54"/>
      <c r="GL204" s="54"/>
      <c r="GM204" s="5"/>
      <c r="GN204" s="5"/>
      <c r="GO204" s="5"/>
      <c r="GP204" s="16"/>
      <c r="GQ204" s="16"/>
      <c r="GR204" s="16"/>
      <c r="GS204" s="16"/>
      <c r="GT204" s="54"/>
      <c r="GU204" s="54"/>
      <c r="GV204" s="54"/>
      <c r="GW204" s="54"/>
      <c r="GX204" s="5"/>
      <c r="GY204" s="5"/>
      <c r="GZ204" s="5"/>
      <c r="HA204" s="16"/>
      <c r="HB204" s="16"/>
      <c r="HC204" s="16"/>
      <c r="HD204" s="16"/>
      <c r="HE204" s="54"/>
      <c r="HF204" s="54"/>
      <c r="HG204" s="54"/>
      <c r="HH204" s="54"/>
      <c r="HI204" s="5"/>
      <c r="HJ204" s="5"/>
      <c r="HK204" s="5"/>
      <c r="HL204" s="16"/>
      <c r="HM204" s="16"/>
      <c r="HN204" s="16"/>
      <c r="HO204" s="16"/>
      <c r="HP204" s="54"/>
      <c r="HQ204" s="54"/>
      <c r="HR204" s="54"/>
      <c r="HS204" s="54"/>
      <c r="HT204" s="5"/>
      <c r="HU204" s="5"/>
      <c r="HV204" s="5"/>
      <c r="HW204" s="16"/>
      <c r="HX204" s="16"/>
      <c r="HY204" s="16"/>
      <c r="HZ204" s="16"/>
      <c r="IA204" s="54"/>
      <c r="IB204" s="54"/>
      <c r="IC204" s="54"/>
      <c r="ID204" s="54"/>
      <c r="IE204" s="5"/>
      <c r="IF204" s="5"/>
      <c r="IG204" s="5"/>
      <c r="IH204" s="16"/>
      <c r="II204" s="16"/>
      <c r="IJ204" s="16"/>
      <c r="IK204" s="16"/>
      <c r="IL204" s="54"/>
      <c r="IM204" s="54"/>
      <c r="IN204" s="54"/>
      <c r="IO204" s="54"/>
      <c r="IP204" s="5"/>
      <c r="IQ204" s="5"/>
      <c r="IR204" s="5"/>
      <c r="IS204" s="16"/>
      <c r="IT204" s="16"/>
      <c r="IU204" s="16"/>
    </row>
    <row r="205" spans="1:255" ht="12" customHeight="1">
      <c r="A205" s="16">
        <v>39854</v>
      </c>
      <c r="B205" s="16">
        <v>39884</v>
      </c>
      <c r="C205" s="16" t="s">
        <v>709</v>
      </c>
      <c r="D205" s="133">
        <v>0</v>
      </c>
      <c r="E205" s="133">
        <v>0</v>
      </c>
      <c r="F205" s="5">
        <v>3.95</v>
      </c>
      <c r="G205" s="5" t="s">
        <v>224</v>
      </c>
      <c r="H205" s="5" t="s">
        <v>224</v>
      </c>
      <c r="I205" s="5" t="s">
        <v>224</v>
      </c>
      <c r="J205" s="5" t="s">
        <v>224</v>
      </c>
      <c r="K205" s="16"/>
      <c r="L205" s="16"/>
      <c r="M205" s="16"/>
      <c r="N205" s="16"/>
      <c r="O205" s="54"/>
      <c r="P205" s="54"/>
      <c r="Q205" s="54"/>
      <c r="R205" s="54"/>
      <c r="S205" s="5"/>
      <c r="T205" s="5"/>
      <c r="U205" s="5"/>
      <c r="V205" s="16"/>
      <c r="W205" s="16"/>
      <c r="X205" s="16"/>
      <c r="Y205" s="16"/>
      <c r="Z205" s="54"/>
      <c r="AA205" s="54"/>
      <c r="AB205" s="54"/>
      <c r="AC205" s="54"/>
      <c r="AD205" s="5"/>
      <c r="AE205" s="5"/>
      <c r="AF205" s="5"/>
      <c r="AG205" s="16"/>
      <c r="AH205" s="16"/>
      <c r="AI205" s="16"/>
      <c r="AJ205" s="16"/>
      <c r="AK205" s="54"/>
      <c r="AL205" s="54"/>
      <c r="AM205" s="54"/>
      <c r="AN205" s="54"/>
      <c r="AO205" s="5"/>
      <c r="AP205" s="5"/>
      <c r="AQ205" s="5"/>
      <c r="AR205" s="16"/>
      <c r="AS205" s="16"/>
      <c r="AT205" s="16"/>
      <c r="AU205" s="16"/>
      <c r="AV205" s="54"/>
      <c r="AW205" s="54"/>
      <c r="AX205" s="54"/>
      <c r="AY205" s="54"/>
      <c r="AZ205" s="5"/>
      <c r="BA205" s="5"/>
      <c r="BB205" s="5"/>
      <c r="BC205" s="16"/>
      <c r="BD205" s="16"/>
      <c r="BE205" s="16"/>
      <c r="BF205" s="16"/>
      <c r="BG205" s="54"/>
      <c r="BH205" s="54"/>
      <c r="BI205" s="54"/>
      <c r="BJ205" s="54"/>
      <c r="BK205" s="5"/>
      <c r="BL205" s="5"/>
      <c r="BM205" s="5"/>
      <c r="BN205" s="16"/>
      <c r="BO205" s="16"/>
      <c r="BP205" s="16"/>
      <c r="BQ205" s="16"/>
      <c r="BR205" s="54"/>
      <c r="BS205" s="54"/>
      <c r="BT205" s="54"/>
      <c r="BU205" s="54"/>
      <c r="BV205" s="5"/>
      <c r="BW205" s="5"/>
      <c r="BX205" s="5"/>
      <c r="BY205" s="16"/>
      <c r="BZ205" s="16"/>
      <c r="CA205" s="16"/>
      <c r="CB205" s="16"/>
      <c r="CC205" s="54"/>
      <c r="CD205" s="54"/>
      <c r="CE205" s="54"/>
      <c r="CF205" s="54"/>
      <c r="CG205" s="5"/>
      <c r="CH205" s="5"/>
      <c r="CI205" s="5"/>
      <c r="CJ205" s="16"/>
      <c r="CK205" s="16"/>
      <c r="CL205" s="16"/>
      <c r="CM205" s="16"/>
      <c r="CN205" s="54"/>
      <c r="CO205" s="54"/>
      <c r="CP205" s="54"/>
      <c r="CQ205" s="54"/>
      <c r="CR205" s="5"/>
      <c r="CS205" s="5"/>
      <c r="CT205" s="5"/>
      <c r="CU205" s="16"/>
      <c r="CV205" s="16"/>
      <c r="CW205" s="16"/>
      <c r="CX205" s="16"/>
      <c r="CY205" s="54"/>
      <c r="CZ205" s="54"/>
      <c r="DA205" s="54"/>
      <c r="DB205" s="54"/>
      <c r="DC205" s="5"/>
      <c r="DD205" s="5"/>
      <c r="DE205" s="5"/>
      <c r="DF205" s="16"/>
      <c r="DG205" s="16"/>
      <c r="DH205" s="16"/>
      <c r="DI205" s="16"/>
      <c r="DJ205" s="54"/>
      <c r="DK205" s="54"/>
      <c r="DL205" s="54"/>
      <c r="DM205" s="54"/>
      <c r="DN205" s="5"/>
      <c r="DO205" s="5"/>
      <c r="DP205" s="5"/>
      <c r="DQ205" s="16"/>
      <c r="DR205" s="16"/>
      <c r="DS205" s="16"/>
      <c r="DT205" s="16"/>
      <c r="DU205" s="54"/>
      <c r="DV205" s="54"/>
      <c r="DW205" s="54"/>
      <c r="DX205" s="54"/>
      <c r="DY205" s="5"/>
      <c r="DZ205" s="5"/>
      <c r="EA205" s="5"/>
      <c r="EB205" s="16"/>
      <c r="EC205" s="16"/>
      <c r="ED205" s="16"/>
      <c r="EE205" s="16"/>
      <c r="EF205" s="54"/>
      <c r="EG205" s="54"/>
      <c r="EH205" s="54"/>
      <c r="EI205" s="54"/>
      <c r="EJ205" s="5"/>
      <c r="EK205" s="5"/>
      <c r="EL205" s="5"/>
      <c r="EM205" s="16"/>
      <c r="EN205" s="16"/>
      <c r="EO205" s="16"/>
      <c r="EP205" s="16"/>
      <c r="EQ205" s="54"/>
      <c r="ER205" s="54"/>
      <c r="ES205" s="54"/>
      <c r="ET205" s="54"/>
      <c r="EU205" s="5"/>
      <c r="EV205" s="5"/>
      <c r="EW205" s="5"/>
      <c r="EX205" s="16"/>
      <c r="EY205" s="16"/>
      <c r="EZ205" s="16"/>
      <c r="FA205" s="16"/>
      <c r="FB205" s="54"/>
      <c r="FC205" s="54"/>
      <c r="FD205" s="54"/>
      <c r="FE205" s="54"/>
      <c r="FF205" s="5"/>
      <c r="FG205" s="5"/>
      <c r="FH205" s="5"/>
      <c r="FI205" s="16"/>
      <c r="FJ205" s="16"/>
      <c r="FK205" s="16"/>
      <c r="FL205" s="16"/>
      <c r="FM205" s="54"/>
      <c r="FN205" s="54"/>
      <c r="FO205" s="54"/>
      <c r="FP205" s="54"/>
      <c r="FQ205" s="5"/>
      <c r="FR205" s="5"/>
      <c r="FS205" s="5"/>
      <c r="FT205" s="16"/>
      <c r="FU205" s="16"/>
      <c r="FV205" s="16"/>
      <c r="FW205" s="16"/>
      <c r="FX205" s="54"/>
      <c r="FY205" s="54"/>
      <c r="FZ205" s="54"/>
      <c r="GA205" s="54"/>
      <c r="GB205" s="5"/>
      <c r="GC205" s="5"/>
      <c r="GD205" s="5"/>
      <c r="GE205" s="16"/>
      <c r="GF205" s="16"/>
      <c r="GG205" s="16"/>
      <c r="GH205" s="16"/>
      <c r="GI205" s="54"/>
      <c r="GJ205" s="54"/>
      <c r="GK205" s="54"/>
      <c r="GL205" s="54"/>
      <c r="GM205" s="5"/>
      <c r="GN205" s="5"/>
      <c r="GO205" s="5"/>
      <c r="GP205" s="16"/>
      <c r="GQ205" s="16"/>
      <c r="GR205" s="16"/>
      <c r="GS205" s="16"/>
      <c r="GT205" s="54"/>
      <c r="GU205" s="54"/>
      <c r="GV205" s="54"/>
      <c r="GW205" s="54"/>
      <c r="GX205" s="5"/>
      <c r="GY205" s="5"/>
      <c r="GZ205" s="5"/>
      <c r="HA205" s="16"/>
      <c r="HB205" s="16"/>
      <c r="HC205" s="16"/>
      <c r="HD205" s="16"/>
      <c r="HE205" s="54"/>
      <c r="HF205" s="54"/>
      <c r="HG205" s="54"/>
      <c r="HH205" s="54"/>
      <c r="HI205" s="5"/>
      <c r="HJ205" s="5"/>
      <c r="HK205" s="5"/>
      <c r="HL205" s="16"/>
      <c r="HM205" s="16"/>
      <c r="HN205" s="16"/>
      <c r="HO205" s="16"/>
      <c r="HP205" s="54"/>
      <c r="HQ205" s="54"/>
      <c r="HR205" s="54"/>
      <c r="HS205" s="54"/>
      <c r="HT205" s="5"/>
      <c r="HU205" s="5"/>
      <c r="HV205" s="5"/>
      <c r="HW205" s="16"/>
      <c r="HX205" s="16"/>
      <c r="HY205" s="16"/>
      <c r="HZ205" s="16"/>
      <c r="IA205" s="54"/>
      <c r="IB205" s="54"/>
      <c r="IC205" s="54"/>
      <c r="ID205" s="54"/>
      <c r="IE205" s="5"/>
      <c r="IF205" s="5"/>
      <c r="IG205" s="5"/>
      <c r="IH205" s="16"/>
      <c r="II205" s="16"/>
      <c r="IJ205" s="16"/>
      <c r="IK205" s="16"/>
      <c r="IL205" s="54"/>
      <c r="IM205" s="54"/>
      <c r="IN205" s="54"/>
      <c r="IO205" s="54"/>
      <c r="IP205" s="5"/>
      <c r="IQ205" s="5"/>
      <c r="IR205" s="5"/>
      <c r="IS205" s="16"/>
      <c r="IT205" s="16"/>
      <c r="IU205" s="16"/>
    </row>
    <row r="206" spans="1:255" ht="12" customHeight="1">
      <c r="A206" s="16">
        <v>39854</v>
      </c>
      <c r="B206" s="16">
        <v>39912</v>
      </c>
      <c r="C206" s="16" t="s">
        <v>709</v>
      </c>
      <c r="D206" s="133">
        <v>0</v>
      </c>
      <c r="E206" s="133">
        <v>0</v>
      </c>
      <c r="F206" s="5">
        <v>3.75</v>
      </c>
      <c r="G206" s="5" t="s">
        <v>224</v>
      </c>
      <c r="H206" s="5" t="s">
        <v>224</v>
      </c>
      <c r="I206" s="5" t="s">
        <v>224</v>
      </c>
      <c r="J206" s="5" t="s">
        <v>224</v>
      </c>
      <c r="K206" s="16"/>
      <c r="L206" s="16"/>
      <c r="M206" s="16"/>
      <c r="N206" s="16"/>
      <c r="O206" s="54"/>
      <c r="P206" s="54"/>
      <c r="Q206" s="54"/>
      <c r="R206" s="54"/>
      <c r="S206" s="5"/>
      <c r="T206" s="5"/>
      <c r="U206" s="5"/>
      <c r="V206" s="16"/>
      <c r="W206" s="16"/>
      <c r="X206" s="16"/>
      <c r="Y206" s="16"/>
      <c r="Z206" s="54"/>
      <c r="AA206" s="54"/>
      <c r="AB206" s="54"/>
      <c r="AC206" s="54"/>
      <c r="AD206" s="5"/>
      <c r="AE206" s="5"/>
      <c r="AF206" s="5"/>
      <c r="AG206" s="16"/>
      <c r="AH206" s="16"/>
      <c r="AI206" s="16"/>
      <c r="AJ206" s="16"/>
      <c r="AK206" s="54"/>
      <c r="AL206" s="54"/>
      <c r="AM206" s="54"/>
      <c r="AN206" s="54"/>
      <c r="AO206" s="5"/>
      <c r="AP206" s="5"/>
      <c r="AQ206" s="5"/>
      <c r="AR206" s="16"/>
      <c r="AS206" s="16"/>
      <c r="AT206" s="16"/>
      <c r="AU206" s="16"/>
      <c r="AV206" s="54"/>
      <c r="AW206" s="54"/>
      <c r="AX206" s="54"/>
      <c r="AY206" s="54"/>
      <c r="AZ206" s="5"/>
      <c r="BA206" s="5"/>
      <c r="BB206" s="5"/>
      <c r="BC206" s="16"/>
      <c r="BD206" s="16"/>
      <c r="BE206" s="16"/>
      <c r="BF206" s="16"/>
      <c r="BG206" s="54"/>
      <c r="BH206" s="54"/>
      <c r="BI206" s="54"/>
      <c r="BJ206" s="54"/>
      <c r="BK206" s="5"/>
      <c r="BL206" s="5"/>
      <c r="BM206" s="5"/>
      <c r="BN206" s="16"/>
      <c r="BO206" s="16"/>
      <c r="BP206" s="16"/>
      <c r="BQ206" s="16"/>
      <c r="BR206" s="54"/>
      <c r="BS206" s="54"/>
      <c r="BT206" s="54"/>
      <c r="BU206" s="54"/>
      <c r="BV206" s="5"/>
      <c r="BW206" s="5"/>
      <c r="BX206" s="5"/>
      <c r="BY206" s="16"/>
      <c r="BZ206" s="16"/>
      <c r="CA206" s="16"/>
      <c r="CB206" s="16"/>
      <c r="CC206" s="54"/>
      <c r="CD206" s="54"/>
      <c r="CE206" s="54"/>
      <c r="CF206" s="54"/>
      <c r="CG206" s="5"/>
      <c r="CH206" s="5"/>
      <c r="CI206" s="5"/>
      <c r="CJ206" s="16"/>
      <c r="CK206" s="16"/>
      <c r="CL206" s="16"/>
      <c r="CM206" s="16"/>
      <c r="CN206" s="54"/>
      <c r="CO206" s="54"/>
      <c r="CP206" s="54"/>
      <c r="CQ206" s="54"/>
      <c r="CR206" s="5"/>
      <c r="CS206" s="5"/>
      <c r="CT206" s="5"/>
      <c r="CU206" s="16"/>
      <c r="CV206" s="16"/>
      <c r="CW206" s="16"/>
      <c r="CX206" s="16"/>
      <c r="CY206" s="54"/>
      <c r="CZ206" s="54"/>
      <c r="DA206" s="54"/>
      <c r="DB206" s="54"/>
      <c r="DC206" s="5"/>
      <c r="DD206" s="5"/>
      <c r="DE206" s="5"/>
      <c r="DF206" s="16"/>
      <c r="DG206" s="16"/>
      <c r="DH206" s="16"/>
      <c r="DI206" s="16"/>
      <c r="DJ206" s="54"/>
      <c r="DK206" s="54"/>
      <c r="DL206" s="54"/>
      <c r="DM206" s="54"/>
      <c r="DN206" s="5"/>
      <c r="DO206" s="5"/>
      <c r="DP206" s="5"/>
      <c r="DQ206" s="16"/>
      <c r="DR206" s="16"/>
      <c r="DS206" s="16"/>
      <c r="DT206" s="16"/>
      <c r="DU206" s="54"/>
      <c r="DV206" s="54"/>
      <c r="DW206" s="54"/>
      <c r="DX206" s="54"/>
      <c r="DY206" s="5"/>
      <c r="DZ206" s="5"/>
      <c r="EA206" s="5"/>
      <c r="EB206" s="16"/>
      <c r="EC206" s="16"/>
      <c r="ED206" s="16"/>
      <c r="EE206" s="16"/>
      <c r="EF206" s="54"/>
      <c r="EG206" s="54"/>
      <c r="EH206" s="54"/>
      <c r="EI206" s="54"/>
      <c r="EJ206" s="5"/>
      <c r="EK206" s="5"/>
      <c r="EL206" s="5"/>
      <c r="EM206" s="16"/>
      <c r="EN206" s="16"/>
      <c r="EO206" s="16"/>
      <c r="EP206" s="16"/>
      <c r="EQ206" s="54"/>
      <c r="ER206" s="54"/>
      <c r="ES206" s="54"/>
      <c r="ET206" s="54"/>
      <c r="EU206" s="5"/>
      <c r="EV206" s="5"/>
      <c r="EW206" s="5"/>
      <c r="EX206" s="16"/>
      <c r="EY206" s="16"/>
      <c r="EZ206" s="16"/>
      <c r="FA206" s="16"/>
      <c r="FB206" s="54"/>
      <c r="FC206" s="54"/>
      <c r="FD206" s="54"/>
      <c r="FE206" s="54"/>
      <c r="FF206" s="5"/>
      <c r="FG206" s="5"/>
      <c r="FH206" s="5"/>
      <c r="FI206" s="16"/>
      <c r="FJ206" s="16"/>
      <c r="FK206" s="16"/>
      <c r="FL206" s="16"/>
      <c r="FM206" s="54"/>
      <c r="FN206" s="54"/>
      <c r="FO206" s="54"/>
      <c r="FP206" s="54"/>
      <c r="FQ206" s="5"/>
      <c r="FR206" s="5"/>
      <c r="FS206" s="5"/>
      <c r="FT206" s="16"/>
      <c r="FU206" s="16"/>
      <c r="FV206" s="16"/>
      <c r="FW206" s="16"/>
      <c r="FX206" s="54"/>
      <c r="FY206" s="54"/>
      <c r="FZ206" s="54"/>
      <c r="GA206" s="54"/>
      <c r="GB206" s="5"/>
      <c r="GC206" s="5"/>
      <c r="GD206" s="5"/>
      <c r="GE206" s="16"/>
      <c r="GF206" s="16"/>
      <c r="GG206" s="16"/>
      <c r="GH206" s="16"/>
      <c r="GI206" s="54"/>
      <c r="GJ206" s="54"/>
      <c r="GK206" s="54"/>
      <c r="GL206" s="54"/>
      <c r="GM206" s="5"/>
      <c r="GN206" s="5"/>
      <c r="GO206" s="5"/>
      <c r="GP206" s="16"/>
      <c r="GQ206" s="16"/>
      <c r="GR206" s="16"/>
      <c r="GS206" s="16"/>
      <c r="GT206" s="54"/>
      <c r="GU206" s="54"/>
      <c r="GV206" s="54"/>
      <c r="GW206" s="54"/>
      <c r="GX206" s="5"/>
      <c r="GY206" s="5"/>
      <c r="GZ206" s="5"/>
      <c r="HA206" s="16"/>
      <c r="HB206" s="16"/>
      <c r="HC206" s="16"/>
      <c r="HD206" s="16"/>
      <c r="HE206" s="54"/>
      <c r="HF206" s="54"/>
      <c r="HG206" s="54"/>
      <c r="HH206" s="54"/>
      <c r="HI206" s="5"/>
      <c r="HJ206" s="5"/>
      <c r="HK206" s="5"/>
      <c r="HL206" s="16"/>
      <c r="HM206" s="16"/>
      <c r="HN206" s="16"/>
      <c r="HO206" s="16"/>
      <c r="HP206" s="54"/>
      <c r="HQ206" s="54"/>
      <c r="HR206" s="54"/>
      <c r="HS206" s="54"/>
      <c r="HT206" s="5"/>
      <c r="HU206" s="5"/>
      <c r="HV206" s="5"/>
      <c r="HW206" s="16"/>
      <c r="HX206" s="16"/>
      <c r="HY206" s="16"/>
      <c r="HZ206" s="16"/>
      <c r="IA206" s="54"/>
      <c r="IB206" s="54"/>
      <c r="IC206" s="54"/>
      <c r="ID206" s="54"/>
      <c r="IE206" s="5"/>
      <c r="IF206" s="5"/>
      <c r="IG206" s="5"/>
      <c r="IH206" s="16"/>
      <c r="II206" s="16"/>
      <c r="IJ206" s="16"/>
      <c r="IK206" s="16"/>
      <c r="IL206" s="54"/>
      <c r="IM206" s="54"/>
      <c r="IN206" s="54"/>
      <c r="IO206" s="54"/>
      <c r="IP206" s="5"/>
      <c r="IQ206" s="5"/>
      <c r="IR206" s="5"/>
      <c r="IS206" s="16"/>
      <c r="IT206" s="16"/>
      <c r="IU206" s="16"/>
    </row>
    <row r="207" spans="1:255" ht="12" customHeight="1">
      <c r="A207" s="16">
        <v>39861</v>
      </c>
      <c r="B207" s="16">
        <v>39889</v>
      </c>
      <c r="C207" s="16" t="s">
        <v>708</v>
      </c>
      <c r="D207" s="133">
        <v>0</v>
      </c>
      <c r="E207" s="133">
        <v>0</v>
      </c>
      <c r="F207" s="5">
        <v>3.85</v>
      </c>
      <c r="G207" s="5" t="s">
        <v>224</v>
      </c>
      <c r="H207" s="5" t="s">
        <v>224</v>
      </c>
      <c r="I207" s="5" t="s">
        <v>224</v>
      </c>
      <c r="J207" s="5" t="s">
        <v>224</v>
      </c>
      <c r="K207" s="16"/>
      <c r="L207" s="16"/>
      <c r="M207" s="16"/>
      <c r="N207" s="16"/>
      <c r="O207" s="54"/>
      <c r="P207" s="54"/>
      <c r="Q207" s="54"/>
      <c r="R207" s="54"/>
      <c r="S207" s="5"/>
      <c r="T207" s="5"/>
      <c r="U207" s="5"/>
      <c r="V207" s="16"/>
      <c r="W207" s="16"/>
      <c r="X207" s="16"/>
      <c r="Y207" s="16"/>
      <c r="Z207" s="54"/>
      <c r="AA207" s="54"/>
      <c r="AB207" s="54"/>
      <c r="AC207" s="54"/>
      <c r="AD207" s="5"/>
      <c r="AE207" s="5"/>
      <c r="AF207" s="5"/>
      <c r="AG207" s="16"/>
      <c r="AH207" s="16"/>
      <c r="AI207" s="16"/>
      <c r="AJ207" s="16"/>
      <c r="AK207" s="54"/>
      <c r="AL207" s="54"/>
      <c r="AM207" s="54"/>
      <c r="AN207" s="54"/>
      <c r="AO207" s="5"/>
      <c r="AP207" s="5"/>
      <c r="AQ207" s="5"/>
      <c r="AR207" s="16"/>
      <c r="AS207" s="16"/>
      <c r="AT207" s="16"/>
      <c r="AU207" s="16"/>
      <c r="AV207" s="54"/>
      <c r="AW207" s="54"/>
      <c r="AX207" s="54"/>
      <c r="AY207" s="54"/>
      <c r="AZ207" s="5"/>
      <c r="BA207" s="5"/>
      <c r="BB207" s="5"/>
      <c r="BC207" s="16"/>
      <c r="BD207" s="16"/>
      <c r="BE207" s="16"/>
      <c r="BF207" s="16"/>
      <c r="BG207" s="54"/>
      <c r="BH207" s="54"/>
      <c r="BI207" s="54"/>
      <c r="BJ207" s="54"/>
      <c r="BK207" s="5"/>
      <c r="BL207" s="5"/>
      <c r="BM207" s="5"/>
      <c r="BN207" s="16"/>
      <c r="BO207" s="16"/>
      <c r="BP207" s="16"/>
      <c r="BQ207" s="16"/>
      <c r="BR207" s="54"/>
      <c r="BS207" s="54"/>
      <c r="BT207" s="54"/>
      <c r="BU207" s="54"/>
      <c r="BV207" s="5"/>
      <c r="BW207" s="5"/>
      <c r="BX207" s="5"/>
      <c r="BY207" s="16"/>
      <c r="BZ207" s="16"/>
      <c r="CA207" s="16"/>
      <c r="CB207" s="16"/>
      <c r="CC207" s="54"/>
      <c r="CD207" s="54"/>
      <c r="CE207" s="54"/>
      <c r="CF207" s="54"/>
      <c r="CG207" s="5"/>
      <c r="CH207" s="5"/>
      <c r="CI207" s="5"/>
      <c r="CJ207" s="16"/>
      <c r="CK207" s="16"/>
      <c r="CL207" s="16"/>
      <c r="CM207" s="16"/>
      <c r="CN207" s="54"/>
      <c r="CO207" s="54"/>
      <c r="CP207" s="54"/>
      <c r="CQ207" s="54"/>
      <c r="CR207" s="5"/>
      <c r="CS207" s="5"/>
      <c r="CT207" s="5"/>
      <c r="CU207" s="16"/>
      <c r="CV207" s="16"/>
      <c r="CW207" s="16"/>
      <c r="CX207" s="16"/>
      <c r="CY207" s="54"/>
      <c r="CZ207" s="54"/>
      <c r="DA207" s="54"/>
      <c r="DB207" s="54"/>
      <c r="DC207" s="5"/>
      <c r="DD207" s="5"/>
      <c r="DE207" s="5"/>
      <c r="DF207" s="16"/>
      <c r="DG207" s="16"/>
      <c r="DH207" s="16"/>
      <c r="DI207" s="16"/>
      <c r="DJ207" s="54"/>
      <c r="DK207" s="54"/>
      <c r="DL207" s="54"/>
      <c r="DM207" s="54"/>
      <c r="DN207" s="5"/>
      <c r="DO207" s="5"/>
      <c r="DP207" s="5"/>
      <c r="DQ207" s="16"/>
      <c r="DR207" s="16"/>
      <c r="DS207" s="16"/>
      <c r="DT207" s="16"/>
      <c r="DU207" s="54"/>
      <c r="DV207" s="54"/>
      <c r="DW207" s="54"/>
      <c r="DX207" s="54"/>
      <c r="DY207" s="5"/>
      <c r="DZ207" s="5"/>
      <c r="EA207" s="5"/>
      <c r="EB207" s="16"/>
      <c r="EC207" s="16"/>
      <c r="ED207" s="16"/>
      <c r="EE207" s="16"/>
      <c r="EF207" s="54"/>
      <c r="EG207" s="54"/>
      <c r="EH207" s="54"/>
      <c r="EI207" s="54"/>
      <c r="EJ207" s="5"/>
      <c r="EK207" s="5"/>
      <c r="EL207" s="5"/>
      <c r="EM207" s="16"/>
      <c r="EN207" s="16"/>
      <c r="EO207" s="16"/>
      <c r="EP207" s="16"/>
      <c r="EQ207" s="54"/>
      <c r="ER207" s="54"/>
      <c r="ES207" s="54"/>
      <c r="ET207" s="54"/>
      <c r="EU207" s="5"/>
      <c r="EV207" s="5"/>
      <c r="EW207" s="5"/>
      <c r="EX207" s="16"/>
      <c r="EY207" s="16"/>
      <c r="EZ207" s="16"/>
      <c r="FA207" s="16"/>
      <c r="FB207" s="54"/>
      <c r="FC207" s="54"/>
      <c r="FD207" s="54"/>
      <c r="FE207" s="54"/>
      <c r="FF207" s="5"/>
      <c r="FG207" s="5"/>
      <c r="FH207" s="5"/>
      <c r="FI207" s="16"/>
      <c r="FJ207" s="16"/>
      <c r="FK207" s="16"/>
      <c r="FL207" s="16"/>
      <c r="FM207" s="54"/>
      <c r="FN207" s="54"/>
      <c r="FO207" s="54"/>
      <c r="FP207" s="54"/>
      <c r="FQ207" s="5"/>
      <c r="FR207" s="5"/>
      <c r="FS207" s="5"/>
      <c r="FT207" s="16"/>
      <c r="FU207" s="16"/>
      <c r="FV207" s="16"/>
      <c r="FW207" s="16"/>
      <c r="FX207" s="54"/>
      <c r="FY207" s="54"/>
      <c r="FZ207" s="54"/>
      <c r="GA207" s="54"/>
      <c r="GB207" s="5"/>
      <c r="GC207" s="5"/>
      <c r="GD207" s="5"/>
      <c r="GE207" s="16"/>
      <c r="GF207" s="16"/>
      <c r="GG207" s="16"/>
      <c r="GH207" s="16"/>
      <c r="GI207" s="54"/>
      <c r="GJ207" s="54"/>
      <c r="GK207" s="54"/>
      <c r="GL207" s="54"/>
      <c r="GM207" s="5"/>
      <c r="GN207" s="5"/>
      <c r="GO207" s="5"/>
      <c r="GP207" s="16"/>
      <c r="GQ207" s="16"/>
      <c r="GR207" s="16"/>
      <c r="GS207" s="16"/>
      <c r="GT207" s="54"/>
      <c r="GU207" s="54"/>
      <c r="GV207" s="54"/>
      <c r="GW207" s="54"/>
      <c r="GX207" s="5"/>
      <c r="GY207" s="5"/>
      <c r="GZ207" s="5"/>
      <c r="HA207" s="16"/>
      <c r="HB207" s="16"/>
      <c r="HC207" s="16"/>
      <c r="HD207" s="16"/>
      <c r="HE207" s="54"/>
      <c r="HF207" s="54"/>
      <c r="HG207" s="54"/>
      <c r="HH207" s="54"/>
      <c r="HI207" s="5"/>
      <c r="HJ207" s="5"/>
      <c r="HK207" s="5"/>
      <c r="HL207" s="16"/>
      <c r="HM207" s="16"/>
      <c r="HN207" s="16"/>
      <c r="HO207" s="16"/>
      <c r="HP207" s="54"/>
      <c r="HQ207" s="54"/>
      <c r="HR207" s="54"/>
      <c r="HS207" s="54"/>
      <c r="HT207" s="5"/>
      <c r="HU207" s="5"/>
      <c r="HV207" s="5"/>
      <c r="HW207" s="16"/>
      <c r="HX207" s="16"/>
      <c r="HY207" s="16"/>
      <c r="HZ207" s="16"/>
      <c r="IA207" s="54"/>
      <c r="IB207" s="54"/>
      <c r="IC207" s="54"/>
      <c r="ID207" s="54"/>
      <c r="IE207" s="5"/>
      <c r="IF207" s="5"/>
      <c r="IG207" s="5"/>
      <c r="IH207" s="16"/>
      <c r="II207" s="16"/>
      <c r="IJ207" s="16"/>
      <c r="IK207" s="16"/>
      <c r="IL207" s="54"/>
      <c r="IM207" s="54"/>
      <c r="IN207" s="54"/>
      <c r="IO207" s="54"/>
      <c r="IP207" s="5"/>
      <c r="IQ207" s="5"/>
      <c r="IR207" s="5"/>
      <c r="IS207" s="16"/>
      <c r="IT207" s="16"/>
      <c r="IU207" s="16"/>
    </row>
    <row r="208" spans="1:255" ht="12" customHeight="1">
      <c r="A208" s="16">
        <v>39861</v>
      </c>
      <c r="B208" s="16">
        <v>39918</v>
      </c>
      <c r="C208" s="16" t="s">
        <v>708</v>
      </c>
      <c r="D208" s="133">
        <v>0</v>
      </c>
      <c r="E208" s="133">
        <v>0</v>
      </c>
      <c r="F208" s="5">
        <v>3.6</v>
      </c>
      <c r="G208" s="5" t="s">
        <v>224</v>
      </c>
      <c r="H208" s="5" t="s">
        <v>224</v>
      </c>
      <c r="I208" s="5" t="s">
        <v>224</v>
      </c>
      <c r="J208" s="5" t="s">
        <v>224</v>
      </c>
    </row>
    <row r="209" spans="1:10" ht="12" customHeight="1">
      <c r="A209" s="16">
        <v>39868</v>
      </c>
      <c r="B209" s="16">
        <v>39898</v>
      </c>
      <c r="C209" s="16" t="s">
        <v>708</v>
      </c>
      <c r="D209" s="133">
        <v>0</v>
      </c>
      <c r="E209" s="133">
        <v>0</v>
      </c>
      <c r="F209" s="5">
        <v>3.63</v>
      </c>
      <c r="G209" s="5" t="s">
        <v>224</v>
      </c>
      <c r="H209" s="5" t="s">
        <v>224</v>
      </c>
      <c r="I209" s="5" t="s">
        <v>224</v>
      </c>
      <c r="J209" s="5" t="s">
        <v>224</v>
      </c>
    </row>
    <row r="210" spans="1:10" ht="12" customHeight="1">
      <c r="A210" s="16">
        <v>39868</v>
      </c>
      <c r="B210" s="16">
        <v>39930</v>
      </c>
      <c r="C210" s="16" t="s">
        <v>708</v>
      </c>
      <c r="D210" s="133">
        <v>0</v>
      </c>
      <c r="E210" s="133">
        <v>0</v>
      </c>
      <c r="F210" s="5">
        <v>3.43</v>
      </c>
      <c r="G210" s="5" t="s">
        <v>224</v>
      </c>
      <c r="H210" s="5" t="s">
        <v>224</v>
      </c>
      <c r="I210" s="5" t="s">
        <v>224</v>
      </c>
      <c r="J210" s="5" t="s">
        <v>224</v>
      </c>
    </row>
    <row r="211" spans="1:10" ht="12" customHeight="1">
      <c r="A211" s="16">
        <v>39875</v>
      </c>
      <c r="B211" s="16">
        <v>39906</v>
      </c>
      <c r="C211" s="16" t="s">
        <v>708</v>
      </c>
      <c r="D211" s="133">
        <v>0</v>
      </c>
      <c r="E211" s="133">
        <v>0</v>
      </c>
      <c r="F211" s="5">
        <v>3.42</v>
      </c>
      <c r="G211" s="5" t="s">
        <v>224</v>
      </c>
      <c r="H211" s="5" t="s">
        <v>224</v>
      </c>
      <c r="I211" s="5" t="s">
        <v>224</v>
      </c>
      <c r="J211" s="5" t="s">
        <v>224</v>
      </c>
    </row>
    <row r="212" spans="1:10" ht="12" customHeight="1">
      <c r="A212" s="16">
        <v>39875</v>
      </c>
      <c r="B212" s="16">
        <v>39934</v>
      </c>
      <c r="C212" s="16" t="s">
        <v>708</v>
      </c>
      <c r="D212" s="133">
        <v>0</v>
      </c>
      <c r="E212" s="133">
        <v>0</v>
      </c>
      <c r="F212" s="5">
        <v>3.29</v>
      </c>
      <c r="G212" s="5" t="s">
        <v>224</v>
      </c>
      <c r="H212" s="5" t="s">
        <v>224</v>
      </c>
      <c r="I212" s="5" t="s">
        <v>224</v>
      </c>
      <c r="J212" s="5" t="s">
        <v>224</v>
      </c>
    </row>
    <row r="213" spans="1:10" ht="12" customHeight="1">
      <c r="A213" s="16">
        <v>39882</v>
      </c>
      <c r="B213" s="16">
        <v>39912</v>
      </c>
      <c r="C213" s="16" t="s">
        <v>708</v>
      </c>
      <c r="D213" s="133">
        <v>0</v>
      </c>
      <c r="E213" s="133">
        <v>0</v>
      </c>
      <c r="F213" s="5">
        <v>3.4</v>
      </c>
      <c r="G213" s="5" t="s">
        <v>224</v>
      </c>
      <c r="H213" s="5" t="s">
        <v>224</v>
      </c>
      <c r="I213" s="5" t="s">
        <v>224</v>
      </c>
      <c r="J213" s="5" t="s">
        <v>224</v>
      </c>
    </row>
    <row r="214" spans="1:10" ht="12" customHeight="1">
      <c r="A214" s="16">
        <v>39882</v>
      </c>
      <c r="B214" s="16">
        <v>39945</v>
      </c>
      <c r="C214" s="16" t="s">
        <v>708</v>
      </c>
      <c r="D214" s="133">
        <v>0</v>
      </c>
      <c r="E214" s="133">
        <v>0</v>
      </c>
      <c r="F214" s="5">
        <v>3.31</v>
      </c>
      <c r="G214" s="5" t="s">
        <v>224</v>
      </c>
      <c r="H214" s="5" t="s">
        <v>224</v>
      </c>
      <c r="I214" s="5" t="s">
        <v>224</v>
      </c>
      <c r="J214" s="5" t="s">
        <v>224</v>
      </c>
    </row>
    <row r="215" spans="1:10" ht="12" customHeight="1">
      <c r="A215" s="16">
        <v>39884</v>
      </c>
      <c r="B215" s="16">
        <v>39888</v>
      </c>
      <c r="C215" s="16" t="s">
        <v>2026</v>
      </c>
      <c r="D215" s="133">
        <v>0</v>
      </c>
      <c r="E215" s="133">
        <v>0</v>
      </c>
      <c r="F215" s="5">
        <v>3.01</v>
      </c>
      <c r="G215" s="5" t="s">
        <v>224</v>
      </c>
      <c r="H215" s="5" t="s">
        <v>224</v>
      </c>
      <c r="I215" s="5" t="s">
        <v>224</v>
      </c>
      <c r="J215" s="5" t="s">
        <v>224</v>
      </c>
    </row>
    <row r="216" spans="1:10" ht="12" customHeight="1">
      <c r="A216" s="16">
        <v>39884</v>
      </c>
      <c r="B216" s="16">
        <v>39888</v>
      </c>
      <c r="C216" s="16" t="s">
        <v>711</v>
      </c>
      <c r="D216" s="133">
        <v>0</v>
      </c>
      <c r="E216" s="133">
        <v>0</v>
      </c>
      <c r="F216" s="5">
        <v>3.06</v>
      </c>
      <c r="G216" s="5" t="s">
        <v>224</v>
      </c>
      <c r="H216" s="5" t="s">
        <v>224</v>
      </c>
      <c r="I216" s="5" t="s">
        <v>224</v>
      </c>
      <c r="J216" s="5" t="s">
        <v>224</v>
      </c>
    </row>
    <row r="217" spans="1:10" ht="12" customHeight="1">
      <c r="A217" s="16">
        <v>39885</v>
      </c>
      <c r="B217" s="16">
        <v>39888</v>
      </c>
      <c r="C217" s="16" t="s">
        <v>2026</v>
      </c>
      <c r="D217" s="133">
        <v>0</v>
      </c>
      <c r="E217" s="133">
        <v>0</v>
      </c>
      <c r="F217" s="5">
        <v>3</v>
      </c>
      <c r="G217" s="5" t="s">
        <v>224</v>
      </c>
      <c r="H217" s="5" t="s">
        <v>224</v>
      </c>
      <c r="I217" s="5" t="s">
        <v>224</v>
      </c>
      <c r="J217" s="5" t="s">
        <v>224</v>
      </c>
    </row>
    <row r="218" spans="1:10" ht="12" customHeight="1">
      <c r="A218" s="16">
        <v>39885</v>
      </c>
      <c r="B218" s="16">
        <v>39888</v>
      </c>
      <c r="C218" s="16" t="s">
        <v>711</v>
      </c>
      <c r="D218" s="133">
        <v>0</v>
      </c>
      <c r="E218" s="133">
        <v>0</v>
      </c>
      <c r="F218" s="5">
        <v>3.05</v>
      </c>
      <c r="G218" s="5" t="s">
        <v>224</v>
      </c>
      <c r="H218" s="5" t="s">
        <v>224</v>
      </c>
      <c r="I218" s="5" t="s">
        <v>224</v>
      </c>
      <c r="J218" s="5" t="s">
        <v>224</v>
      </c>
    </row>
    <row r="219" spans="1:10" ht="12" customHeight="1">
      <c r="A219" s="16">
        <v>39889</v>
      </c>
      <c r="B219" s="16">
        <v>39925</v>
      </c>
      <c r="C219" s="16" t="s">
        <v>708</v>
      </c>
      <c r="D219" s="133">
        <v>0</v>
      </c>
      <c r="E219" s="133">
        <v>0</v>
      </c>
      <c r="F219" s="5">
        <v>3.47</v>
      </c>
      <c r="G219" s="5" t="s">
        <v>224</v>
      </c>
      <c r="H219" s="5" t="s">
        <v>224</v>
      </c>
      <c r="I219" s="5" t="s">
        <v>224</v>
      </c>
      <c r="J219" s="5" t="s">
        <v>224</v>
      </c>
    </row>
    <row r="220" spans="1:10" ht="12" customHeight="1">
      <c r="A220" s="16">
        <v>39889</v>
      </c>
      <c r="B220" s="16">
        <v>39951</v>
      </c>
      <c r="C220" s="16" t="s">
        <v>708</v>
      </c>
      <c r="D220" s="133">
        <v>0</v>
      </c>
      <c r="E220" s="133">
        <v>0</v>
      </c>
      <c r="F220" s="5">
        <v>3.4</v>
      </c>
      <c r="G220" s="5" t="s">
        <v>224</v>
      </c>
      <c r="H220" s="5" t="s">
        <v>224</v>
      </c>
      <c r="I220" s="5" t="s">
        <v>224</v>
      </c>
      <c r="J220" s="5" t="s">
        <v>224</v>
      </c>
    </row>
    <row r="221" spans="1:10" ht="12" customHeight="1">
      <c r="A221" s="16">
        <v>39896</v>
      </c>
      <c r="B221" s="16">
        <v>39930</v>
      </c>
      <c r="C221" s="16" t="s">
        <v>708</v>
      </c>
      <c r="D221" s="133">
        <v>0</v>
      </c>
      <c r="E221" s="133">
        <v>0</v>
      </c>
      <c r="F221" s="5">
        <v>3.41</v>
      </c>
      <c r="G221" s="5" t="s">
        <v>224</v>
      </c>
      <c r="H221" s="5" t="s">
        <v>224</v>
      </c>
      <c r="I221" s="5" t="s">
        <v>224</v>
      </c>
      <c r="J221" s="5" t="s">
        <v>224</v>
      </c>
    </row>
    <row r="222" spans="1:10" ht="12" customHeight="1">
      <c r="A222" s="16">
        <v>39896</v>
      </c>
      <c r="B222" s="16">
        <v>39958</v>
      </c>
      <c r="C222" s="16" t="s">
        <v>708</v>
      </c>
      <c r="D222" s="133">
        <v>0</v>
      </c>
      <c r="E222" s="133">
        <v>0</v>
      </c>
      <c r="F222" s="5">
        <v>3.39</v>
      </c>
      <c r="G222" s="5" t="s">
        <v>224</v>
      </c>
      <c r="H222" s="5" t="s">
        <v>224</v>
      </c>
      <c r="I222" s="5" t="s">
        <v>224</v>
      </c>
      <c r="J222" s="5" t="s">
        <v>224</v>
      </c>
    </row>
    <row r="223" spans="1:10" ht="12" customHeight="1">
      <c r="A223" s="16">
        <v>39902</v>
      </c>
      <c r="B223" s="16">
        <v>39904</v>
      </c>
      <c r="C223" s="16" t="s">
        <v>2026</v>
      </c>
      <c r="D223" s="133">
        <v>140</v>
      </c>
      <c r="E223" s="133">
        <v>140</v>
      </c>
      <c r="F223" s="5">
        <v>3</v>
      </c>
      <c r="G223" s="5">
        <v>3.06</v>
      </c>
      <c r="H223" s="5">
        <v>3.06</v>
      </c>
      <c r="I223" s="5">
        <v>3.06</v>
      </c>
      <c r="J223" s="5" t="s">
        <v>224</v>
      </c>
    </row>
    <row r="224" spans="1:10" ht="12" customHeight="1">
      <c r="A224" s="16">
        <v>39902</v>
      </c>
      <c r="B224" s="16">
        <v>39904</v>
      </c>
      <c r="C224" s="16" t="s">
        <v>711</v>
      </c>
      <c r="D224" s="133">
        <v>160</v>
      </c>
      <c r="E224" s="133">
        <v>0</v>
      </c>
      <c r="F224" s="5">
        <v>3.05</v>
      </c>
      <c r="G224" s="5">
        <v>3.07</v>
      </c>
      <c r="H224" s="5" t="s">
        <v>224</v>
      </c>
      <c r="I224" s="5" t="s">
        <v>224</v>
      </c>
      <c r="J224" s="5">
        <v>3.07</v>
      </c>
    </row>
    <row r="225" spans="1:10" ht="12" customHeight="1">
      <c r="A225" s="16">
        <v>39902</v>
      </c>
      <c r="B225" s="16">
        <v>39906</v>
      </c>
      <c r="C225" s="16" t="s">
        <v>2026</v>
      </c>
      <c r="D225" s="133">
        <v>200</v>
      </c>
      <c r="E225" s="133">
        <v>160</v>
      </c>
      <c r="F225" s="5">
        <v>3.01</v>
      </c>
      <c r="G225" s="5">
        <v>3.05</v>
      </c>
      <c r="H225" s="5">
        <v>3.05</v>
      </c>
      <c r="I225" s="5">
        <v>3.05</v>
      </c>
      <c r="J225" s="5" t="s">
        <v>224</v>
      </c>
    </row>
    <row r="226" spans="1:10" ht="12" customHeight="1">
      <c r="A226" s="16">
        <v>39902</v>
      </c>
      <c r="B226" s="16">
        <v>39906</v>
      </c>
      <c r="C226" s="16" t="s">
        <v>711</v>
      </c>
      <c r="D226" s="133">
        <v>0</v>
      </c>
      <c r="E226" s="133">
        <v>0</v>
      </c>
      <c r="F226" s="5">
        <v>3.06</v>
      </c>
      <c r="G226" s="5" t="s">
        <v>224</v>
      </c>
      <c r="H226" s="5" t="s">
        <v>224</v>
      </c>
      <c r="I226" s="5" t="s">
        <v>224</v>
      </c>
      <c r="J226" s="5" t="s">
        <v>224</v>
      </c>
    </row>
    <row r="227" spans="1:10" ht="12" customHeight="1">
      <c r="A227" s="16">
        <v>39903</v>
      </c>
      <c r="B227" s="16">
        <v>39906</v>
      </c>
      <c r="C227" s="16" t="s">
        <v>2026</v>
      </c>
      <c r="D227" s="133">
        <v>0</v>
      </c>
      <c r="E227" s="133">
        <v>0</v>
      </c>
      <c r="F227" s="5">
        <v>3.01</v>
      </c>
      <c r="G227" s="5" t="s">
        <v>224</v>
      </c>
      <c r="H227" s="5" t="s">
        <v>224</v>
      </c>
      <c r="I227" s="5" t="s">
        <v>224</v>
      </c>
      <c r="J227" s="5" t="s">
        <v>224</v>
      </c>
    </row>
    <row r="228" spans="1:10" ht="12" customHeight="1">
      <c r="A228" s="16">
        <v>39903</v>
      </c>
      <c r="B228" s="16">
        <v>39906</v>
      </c>
      <c r="C228" s="16" t="s">
        <v>711</v>
      </c>
      <c r="D228" s="133">
        <v>50</v>
      </c>
      <c r="E228" s="133">
        <v>50</v>
      </c>
      <c r="F228" s="5">
        <v>3.06</v>
      </c>
      <c r="G228" s="5">
        <v>3.1</v>
      </c>
      <c r="H228" s="5">
        <v>3.1</v>
      </c>
      <c r="I228" s="5">
        <v>3.1</v>
      </c>
      <c r="J228" s="5" t="s">
        <v>224</v>
      </c>
    </row>
    <row r="229" spans="1:10" ht="12" customHeight="1">
      <c r="A229" s="16">
        <v>39903</v>
      </c>
      <c r="B229" s="16">
        <v>39932</v>
      </c>
      <c r="C229" s="16" t="s">
        <v>708</v>
      </c>
      <c r="D229" s="133">
        <v>0</v>
      </c>
      <c r="E229" s="133">
        <v>0</v>
      </c>
      <c r="F229" s="5">
        <v>3.46</v>
      </c>
      <c r="G229" s="5" t="s">
        <v>224</v>
      </c>
      <c r="H229" s="5" t="s">
        <v>224</v>
      </c>
      <c r="I229" s="5" t="s">
        <v>224</v>
      </c>
      <c r="J229" s="5" t="s">
        <v>224</v>
      </c>
    </row>
    <row r="230" spans="1:10" ht="12" customHeight="1">
      <c r="A230" s="16">
        <v>39903</v>
      </c>
      <c r="B230" s="16">
        <v>39967</v>
      </c>
      <c r="C230" s="16" t="s">
        <v>708</v>
      </c>
      <c r="D230" s="133">
        <v>0</v>
      </c>
      <c r="E230" s="133">
        <v>0</v>
      </c>
      <c r="F230" s="5">
        <v>3.43</v>
      </c>
      <c r="G230" s="5" t="s">
        <v>224</v>
      </c>
      <c r="H230" s="5" t="s">
        <v>224</v>
      </c>
      <c r="I230" s="5" t="s">
        <v>224</v>
      </c>
      <c r="J230" s="5" t="s">
        <v>224</v>
      </c>
    </row>
    <row r="231" spans="1:10" ht="12" customHeight="1">
      <c r="A231" s="16">
        <v>39909</v>
      </c>
      <c r="B231" s="16">
        <v>39547</v>
      </c>
      <c r="C231" s="16" t="s">
        <v>2026</v>
      </c>
      <c r="D231" s="133">
        <v>0</v>
      </c>
      <c r="E231" s="133">
        <v>0</v>
      </c>
      <c r="F231" s="5">
        <v>3</v>
      </c>
      <c r="G231" s="5" t="s">
        <v>224</v>
      </c>
      <c r="H231" s="5" t="s">
        <v>224</v>
      </c>
      <c r="I231" s="5" t="s">
        <v>224</v>
      </c>
      <c r="J231" s="5" t="s">
        <v>224</v>
      </c>
    </row>
    <row r="232" spans="1:10" ht="12" customHeight="1">
      <c r="A232" s="16">
        <v>39909</v>
      </c>
      <c r="B232" s="16">
        <v>39912</v>
      </c>
      <c r="C232" s="16" t="s">
        <v>711</v>
      </c>
      <c r="D232" s="133">
        <v>0</v>
      </c>
      <c r="E232" s="133">
        <v>0</v>
      </c>
      <c r="F232" s="5">
        <v>3.05</v>
      </c>
      <c r="G232" s="5" t="s">
        <v>224</v>
      </c>
      <c r="H232" s="5" t="s">
        <v>224</v>
      </c>
      <c r="I232" s="5" t="s">
        <v>224</v>
      </c>
      <c r="J232" s="5" t="s">
        <v>224</v>
      </c>
    </row>
    <row r="233" spans="1:10" ht="12" customHeight="1">
      <c r="A233" s="16">
        <v>39909</v>
      </c>
      <c r="B233" s="16">
        <v>39917</v>
      </c>
      <c r="C233" s="16" t="s">
        <v>2026</v>
      </c>
      <c r="D233" s="133">
        <v>0</v>
      </c>
      <c r="E233" s="133">
        <v>0</v>
      </c>
      <c r="F233" s="5">
        <v>3.01</v>
      </c>
      <c r="G233" s="5" t="s">
        <v>224</v>
      </c>
      <c r="H233" s="5" t="s">
        <v>224</v>
      </c>
      <c r="I233" s="5" t="s">
        <v>224</v>
      </c>
      <c r="J233" s="5" t="s">
        <v>224</v>
      </c>
    </row>
    <row r="234" spans="1:10" ht="12" customHeight="1">
      <c r="A234" s="16">
        <v>39909</v>
      </c>
      <c r="B234" s="16">
        <v>39917</v>
      </c>
      <c r="C234" s="16" t="s">
        <v>711</v>
      </c>
      <c r="D234" s="133">
        <v>80</v>
      </c>
      <c r="E234" s="133">
        <v>80</v>
      </c>
      <c r="F234" s="5">
        <v>3.06</v>
      </c>
      <c r="G234" s="5">
        <v>3.1</v>
      </c>
      <c r="H234" s="5">
        <v>3.1</v>
      </c>
      <c r="I234" s="5">
        <v>3.1</v>
      </c>
      <c r="J234" s="5" t="s">
        <v>224</v>
      </c>
    </row>
    <row r="235" spans="1:10" ht="12" customHeight="1">
      <c r="A235" s="16">
        <v>39910</v>
      </c>
      <c r="B235" s="16">
        <v>39912</v>
      </c>
      <c r="C235" s="16" t="s">
        <v>2026</v>
      </c>
      <c r="D235" s="133">
        <v>0</v>
      </c>
      <c r="E235" s="133">
        <v>0</v>
      </c>
      <c r="F235" s="5">
        <v>3</v>
      </c>
      <c r="G235" s="5" t="s">
        <v>224</v>
      </c>
      <c r="H235" s="5" t="s">
        <v>224</v>
      </c>
      <c r="I235" s="5" t="s">
        <v>224</v>
      </c>
      <c r="J235" s="5" t="s">
        <v>224</v>
      </c>
    </row>
    <row r="236" spans="1:10" ht="12" customHeight="1">
      <c r="A236" s="16">
        <v>39910</v>
      </c>
      <c r="B236" s="16">
        <v>39912</v>
      </c>
      <c r="C236" s="16" t="s">
        <v>711</v>
      </c>
      <c r="D236" s="133">
        <v>200</v>
      </c>
      <c r="E236" s="133">
        <v>200</v>
      </c>
      <c r="F236" s="5">
        <v>3.05</v>
      </c>
      <c r="G236" s="5">
        <v>3.05</v>
      </c>
      <c r="H236" s="5">
        <v>3.05</v>
      </c>
      <c r="I236" s="5">
        <v>3.05</v>
      </c>
      <c r="J236" s="5" t="s">
        <v>224</v>
      </c>
    </row>
    <row r="237" spans="1:10" ht="12" customHeight="1">
      <c r="A237" s="16">
        <v>39910</v>
      </c>
      <c r="B237" s="16">
        <v>39937</v>
      </c>
      <c r="C237" s="16" t="s">
        <v>708</v>
      </c>
      <c r="D237" s="133">
        <v>0</v>
      </c>
      <c r="E237" s="133">
        <v>0</v>
      </c>
      <c r="F237" s="5">
        <v>3.5</v>
      </c>
      <c r="G237" s="5" t="s">
        <v>224</v>
      </c>
      <c r="H237" s="5" t="s">
        <v>224</v>
      </c>
      <c r="I237" s="5" t="s">
        <v>224</v>
      </c>
      <c r="J237" s="5" t="s">
        <v>224</v>
      </c>
    </row>
    <row r="238" spans="1:10" ht="12" customHeight="1">
      <c r="A238" s="16">
        <v>39910</v>
      </c>
      <c r="B238" s="16">
        <v>39967</v>
      </c>
      <c r="C238" s="16" t="s">
        <v>708</v>
      </c>
      <c r="D238" s="133">
        <v>0</v>
      </c>
      <c r="E238" s="133">
        <v>0</v>
      </c>
      <c r="F238" s="5">
        <v>3.38</v>
      </c>
      <c r="G238" s="5" t="s">
        <v>224</v>
      </c>
      <c r="H238" s="5" t="s">
        <v>224</v>
      </c>
      <c r="I238" s="5" t="s">
        <v>224</v>
      </c>
      <c r="J238" s="5" t="s">
        <v>224</v>
      </c>
    </row>
    <row r="239" spans="1:10" ht="12" customHeight="1">
      <c r="A239" s="16">
        <v>39917</v>
      </c>
      <c r="B239" s="16">
        <v>39946</v>
      </c>
      <c r="C239" s="16" t="s">
        <v>708</v>
      </c>
      <c r="D239" s="133">
        <v>0</v>
      </c>
      <c r="E239" s="133">
        <v>0</v>
      </c>
      <c r="F239" s="5">
        <v>3.48</v>
      </c>
      <c r="G239" s="5" t="s">
        <v>224</v>
      </c>
      <c r="H239" s="5" t="s">
        <v>224</v>
      </c>
      <c r="I239" s="5" t="s">
        <v>224</v>
      </c>
      <c r="J239" s="5" t="s">
        <v>224</v>
      </c>
    </row>
    <row r="240" spans="1:10" ht="12" customHeight="1">
      <c r="A240" s="16">
        <v>39917</v>
      </c>
      <c r="B240" s="16">
        <v>39979</v>
      </c>
      <c r="C240" s="16" t="s">
        <v>708</v>
      </c>
      <c r="D240" s="133">
        <v>0</v>
      </c>
      <c r="E240" s="133">
        <v>0</v>
      </c>
      <c r="F240" s="5">
        <v>3.34</v>
      </c>
      <c r="G240" s="5" t="s">
        <v>224</v>
      </c>
      <c r="H240" s="5" t="s">
        <v>224</v>
      </c>
      <c r="I240" s="5" t="s">
        <v>224</v>
      </c>
      <c r="J240" s="5" t="s">
        <v>224</v>
      </c>
    </row>
    <row r="241" spans="1:10" ht="12" customHeight="1">
      <c r="A241" s="16">
        <v>39924</v>
      </c>
      <c r="B241" s="16">
        <v>39958</v>
      </c>
      <c r="C241" s="16" t="s">
        <v>708</v>
      </c>
      <c r="D241" s="133">
        <v>0</v>
      </c>
      <c r="E241" s="133">
        <v>0</v>
      </c>
      <c r="F241" s="5">
        <v>3.27</v>
      </c>
      <c r="G241" s="5" t="s">
        <v>224</v>
      </c>
      <c r="H241" s="5" t="s">
        <v>224</v>
      </c>
      <c r="I241" s="5" t="s">
        <v>224</v>
      </c>
      <c r="J241" s="5" t="s">
        <v>224</v>
      </c>
    </row>
    <row r="242" spans="1:10" ht="12" customHeight="1">
      <c r="A242" s="16">
        <v>39924</v>
      </c>
      <c r="B242" s="16">
        <v>39982</v>
      </c>
      <c r="C242" s="16" t="s">
        <v>708</v>
      </c>
      <c r="D242" s="133">
        <v>0</v>
      </c>
      <c r="E242" s="133">
        <v>0</v>
      </c>
      <c r="F242" s="5">
        <v>3.2</v>
      </c>
      <c r="G242" s="5" t="s">
        <v>224</v>
      </c>
      <c r="H242" s="5" t="s">
        <v>224</v>
      </c>
      <c r="I242" s="5" t="s">
        <v>224</v>
      </c>
      <c r="J242" s="5" t="s">
        <v>224</v>
      </c>
    </row>
    <row r="243" spans="1:10" ht="12" customHeight="1">
      <c r="A243" s="16">
        <v>39931</v>
      </c>
      <c r="B243" s="16">
        <v>39958</v>
      </c>
      <c r="C243" s="16" t="s">
        <v>708</v>
      </c>
      <c r="D243" s="133">
        <v>0</v>
      </c>
      <c r="E243" s="133">
        <v>0</v>
      </c>
      <c r="F243" s="5">
        <v>3.2</v>
      </c>
      <c r="G243" s="5" t="s">
        <v>224</v>
      </c>
      <c r="H243" s="5" t="s">
        <v>224</v>
      </c>
      <c r="I243" s="5" t="s">
        <v>224</v>
      </c>
      <c r="J243" s="5" t="s">
        <v>224</v>
      </c>
    </row>
    <row r="244" spans="1:10" ht="12" customHeight="1">
      <c r="A244" s="16">
        <v>39931</v>
      </c>
      <c r="B244" s="16">
        <v>39989</v>
      </c>
      <c r="C244" s="16" t="s">
        <v>708</v>
      </c>
      <c r="D244" s="133">
        <v>0</v>
      </c>
      <c r="E244" s="133">
        <v>0</v>
      </c>
      <c r="F244" s="5">
        <v>3.14</v>
      </c>
      <c r="G244" s="5" t="s">
        <v>224</v>
      </c>
      <c r="H244" s="5" t="s">
        <v>224</v>
      </c>
      <c r="I244" s="5" t="s">
        <v>224</v>
      </c>
      <c r="J244" s="5" t="s">
        <v>224</v>
      </c>
    </row>
    <row r="245" spans="1:10" ht="12" customHeight="1">
      <c r="A245" s="16">
        <v>39938</v>
      </c>
      <c r="B245" s="16">
        <v>39967</v>
      </c>
      <c r="C245" s="16" t="s">
        <v>708</v>
      </c>
      <c r="D245" s="133">
        <v>0</v>
      </c>
      <c r="E245" s="133">
        <v>0</v>
      </c>
      <c r="F245" s="5">
        <v>2.96</v>
      </c>
      <c r="G245" s="5" t="s">
        <v>224</v>
      </c>
      <c r="H245" s="5" t="s">
        <v>224</v>
      </c>
      <c r="I245" s="5" t="s">
        <v>224</v>
      </c>
      <c r="J245" s="5" t="s">
        <v>224</v>
      </c>
    </row>
    <row r="246" spans="1:10" ht="12" customHeight="1">
      <c r="A246" s="16">
        <v>39938</v>
      </c>
      <c r="B246" s="16">
        <v>40000</v>
      </c>
      <c r="C246" s="16" t="s">
        <v>708</v>
      </c>
      <c r="D246" s="133">
        <v>0</v>
      </c>
      <c r="E246" s="133">
        <v>0</v>
      </c>
      <c r="F246" s="5">
        <v>2.91</v>
      </c>
      <c r="G246" s="5" t="s">
        <v>224</v>
      </c>
      <c r="H246" s="5" t="s">
        <v>224</v>
      </c>
      <c r="I246" s="5" t="s">
        <v>224</v>
      </c>
      <c r="J246" s="5" t="s">
        <v>224</v>
      </c>
    </row>
    <row r="247" spans="1:10" ht="12" customHeight="1">
      <c r="A247" s="16">
        <v>39945</v>
      </c>
      <c r="B247" s="16">
        <v>39979</v>
      </c>
      <c r="C247" s="16" t="s">
        <v>708</v>
      </c>
      <c r="D247" s="133">
        <v>0</v>
      </c>
      <c r="E247" s="133">
        <v>0</v>
      </c>
      <c r="F247" s="5">
        <v>2.93</v>
      </c>
      <c r="G247" s="5" t="s">
        <v>224</v>
      </c>
      <c r="H247" s="5" t="s">
        <v>224</v>
      </c>
      <c r="I247" s="5" t="s">
        <v>224</v>
      </c>
      <c r="J247" s="5" t="s">
        <v>224</v>
      </c>
    </row>
    <row r="248" spans="1:10" ht="12" customHeight="1">
      <c r="A248" s="16">
        <v>39945</v>
      </c>
      <c r="B248" s="16">
        <v>40007</v>
      </c>
      <c r="C248" s="16" t="s">
        <v>708</v>
      </c>
      <c r="D248" s="133">
        <v>0</v>
      </c>
      <c r="E248" s="133">
        <v>0</v>
      </c>
      <c r="F248" s="5">
        <v>2.93</v>
      </c>
      <c r="G248" s="5" t="s">
        <v>224</v>
      </c>
      <c r="H248" s="5" t="s">
        <v>224</v>
      </c>
      <c r="I248" s="5" t="s">
        <v>224</v>
      </c>
      <c r="J248" s="5" t="s">
        <v>224</v>
      </c>
    </row>
    <row r="249" spans="1:10" ht="12" customHeight="1">
      <c r="A249" s="16">
        <v>39952</v>
      </c>
      <c r="B249" s="16">
        <v>39986</v>
      </c>
      <c r="C249" s="16" t="s">
        <v>708</v>
      </c>
      <c r="D249" s="133">
        <v>0</v>
      </c>
      <c r="E249" s="133">
        <v>0</v>
      </c>
      <c r="F249" s="5">
        <v>2.89</v>
      </c>
      <c r="G249" s="5" t="s">
        <v>224</v>
      </c>
      <c r="H249" s="5" t="s">
        <v>224</v>
      </c>
      <c r="I249" s="5" t="s">
        <v>224</v>
      </c>
      <c r="J249" s="5" t="s">
        <v>224</v>
      </c>
    </row>
    <row r="250" spans="1:10" ht="12" customHeight="1">
      <c r="A250" s="16">
        <v>39952</v>
      </c>
      <c r="B250" s="16">
        <v>40014</v>
      </c>
      <c r="C250" s="16" t="s">
        <v>708</v>
      </c>
      <c r="D250" s="133">
        <v>0</v>
      </c>
      <c r="E250" s="133">
        <v>0</v>
      </c>
      <c r="F250" s="5">
        <v>2.91</v>
      </c>
      <c r="G250" s="5" t="s">
        <v>224</v>
      </c>
      <c r="H250" s="5" t="s">
        <v>224</v>
      </c>
      <c r="I250" s="5" t="s">
        <v>224</v>
      </c>
      <c r="J250" s="5" t="s">
        <v>224</v>
      </c>
    </row>
    <row r="251" spans="1:10" ht="12" customHeight="1">
      <c r="A251" s="16">
        <v>39954</v>
      </c>
      <c r="B251" s="16">
        <v>39958</v>
      </c>
      <c r="C251" s="16" t="s">
        <v>2026</v>
      </c>
      <c r="D251" s="133">
        <v>0</v>
      </c>
      <c r="E251" s="133">
        <v>0</v>
      </c>
      <c r="F251" s="5">
        <v>2.5099999999999998</v>
      </c>
      <c r="G251" s="5" t="s">
        <v>224</v>
      </c>
      <c r="H251" s="5" t="s">
        <v>224</v>
      </c>
      <c r="I251" s="5" t="s">
        <v>224</v>
      </c>
      <c r="J251" s="5" t="s">
        <v>224</v>
      </c>
    </row>
    <row r="252" spans="1:10" ht="12" customHeight="1">
      <c r="A252" s="16">
        <v>39954</v>
      </c>
      <c r="B252" s="16">
        <v>39958</v>
      </c>
      <c r="C252" s="16" t="s">
        <v>711</v>
      </c>
      <c r="D252" s="133">
        <v>0</v>
      </c>
      <c r="E252" s="133">
        <v>0</v>
      </c>
      <c r="F252" s="5">
        <v>2.56</v>
      </c>
      <c r="G252" s="5" t="s">
        <v>224</v>
      </c>
      <c r="H252" s="5" t="s">
        <v>224</v>
      </c>
      <c r="I252" s="5" t="s">
        <v>224</v>
      </c>
      <c r="J252" s="5" t="s">
        <v>224</v>
      </c>
    </row>
    <row r="253" spans="1:10" ht="12" customHeight="1">
      <c r="A253" s="16">
        <v>39954</v>
      </c>
      <c r="B253" s="16">
        <v>39966</v>
      </c>
      <c r="C253" s="16" t="s">
        <v>2026</v>
      </c>
      <c r="D253" s="133">
        <v>0</v>
      </c>
      <c r="E253" s="133">
        <v>0</v>
      </c>
      <c r="F253" s="5">
        <v>2.5099999999999998</v>
      </c>
      <c r="G253" s="5" t="s">
        <v>224</v>
      </c>
      <c r="H253" s="5" t="s">
        <v>224</v>
      </c>
      <c r="I253" s="5" t="s">
        <v>224</v>
      </c>
      <c r="J253" s="5" t="s">
        <v>224</v>
      </c>
    </row>
    <row r="254" spans="1:10" ht="12" customHeight="1">
      <c r="A254" s="16">
        <v>39954</v>
      </c>
      <c r="B254" s="16">
        <v>39966</v>
      </c>
      <c r="C254" s="16" t="s">
        <v>711</v>
      </c>
      <c r="D254" s="133">
        <v>0</v>
      </c>
      <c r="E254" s="133">
        <v>0</v>
      </c>
      <c r="F254" s="5">
        <v>2.56</v>
      </c>
      <c r="G254" s="5" t="s">
        <v>224</v>
      </c>
      <c r="H254" s="5" t="s">
        <v>224</v>
      </c>
      <c r="I254" s="5" t="s">
        <v>224</v>
      </c>
      <c r="J254" s="5" t="s">
        <v>224</v>
      </c>
    </row>
    <row r="255" spans="1:10" ht="12" customHeight="1">
      <c r="A255" s="16">
        <v>39955</v>
      </c>
      <c r="B255" s="16">
        <v>39958</v>
      </c>
      <c r="C255" s="16" t="s">
        <v>2026</v>
      </c>
      <c r="D255" s="133">
        <v>0</v>
      </c>
      <c r="E255" s="133">
        <v>0</v>
      </c>
      <c r="F255" s="5">
        <v>2.5</v>
      </c>
      <c r="G255" s="5" t="s">
        <v>224</v>
      </c>
      <c r="H255" s="5" t="s">
        <v>224</v>
      </c>
      <c r="I255" s="5" t="s">
        <v>224</v>
      </c>
      <c r="J255" s="5" t="s">
        <v>224</v>
      </c>
    </row>
    <row r="256" spans="1:10" ht="12" customHeight="1">
      <c r="A256" s="16">
        <v>39955</v>
      </c>
      <c r="B256" s="16">
        <v>39958</v>
      </c>
      <c r="C256" s="16" t="s">
        <v>711</v>
      </c>
      <c r="D256" s="133">
        <v>0</v>
      </c>
      <c r="E256" s="133">
        <v>0</v>
      </c>
      <c r="F256" s="5">
        <v>2.5499999999999998</v>
      </c>
      <c r="G256" s="5" t="s">
        <v>224</v>
      </c>
      <c r="H256" s="5" t="s">
        <v>224</v>
      </c>
      <c r="I256" s="5" t="s">
        <v>224</v>
      </c>
      <c r="J256" s="5" t="s">
        <v>224</v>
      </c>
    </row>
    <row r="257" spans="1:10" ht="12" customHeight="1">
      <c r="A257" s="16">
        <v>39955</v>
      </c>
      <c r="B257" s="16">
        <v>39966</v>
      </c>
      <c r="C257" s="16" t="s">
        <v>2026</v>
      </c>
      <c r="D257" s="133">
        <v>100</v>
      </c>
      <c r="E257" s="133">
        <v>100</v>
      </c>
      <c r="F257" s="5">
        <v>2.5099999999999998</v>
      </c>
      <c r="G257" s="5">
        <v>2.5099999999999998</v>
      </c>
      <c r="H257" s="5">
        <v>2.5099999999999998</v>
      </c>
      <c r="I257" s="5">
        <v>2.5099999999999998</v>
      </c>
      <c r="J257" s="5" t="s">
        <v>224</v>
      </c>
    </row>
    <row r="258" spans="1:10" ht="12" customHeight="1">
      <c r="A258" s="16">
        <v>39955</v>
      </c>
      <c r="B258" s="16">
        <v>39966</v>
      </c>
      <c r="C258" s="16" t="s">
        <v>711</v>
      </c>
      <c r="D258" s="133">
        <v>0</v>
      </c>
      <c r="E258" s="133">
        <v>0</v>
      </c>
      <c r="F258" s="5">
        <v>2.56</v>
      </c>
      <c r="G258" s="5" t="s">
        <v>224</v>
      </c>
      <c r="H258" s="5" t="s">
        <v>224</v>
      </c>
      <c r="I258" s="5" t="s">
        <v>224</v>
      </c>
      <c r="J258" s="5" t="s">
        <v>224</v>
      </c>
    </row>
    <row r="259" spans="1:10" ht="12" customHeight="1">
      <c r="A259" s="16">
        <v>39959</v>
      </c>
      <c r="B259" s="16">
        <v>39989</v>
      </c>
      <c r="C259" s="16" t="s">
        <v>708</v>
      </c>
      <c r="D259" s="133">
        <v>0</v>
      </c>
      <c r="E259" s="133">
        <v>0</v>
      </c>
      <c r="F259" s="5">
        <v>2.85</v>
      </c>
      <c r="G259" s="5" t="s">
        <v>224</v>
      </c>
      <c r="H259" s="5" t="s">
        <v>224</v>
      </c>
      <c r="I259" s="5" t="s">
        <v>224</v>
      </c>
      <c r="J259" s="5" t="s">
        <v>224</v>
      </c>
    </row>
    <row r="260" spans="1:10" ht="12" customHeight="1">
      <c r="A260" s="16">
        <v>39959</v>
      </c>
      <c r="B260" s="16">
        <v>40018</v>
      </c>
      <c r="C260" s="16" t="s">
        <v>708</v>
      </c>
      <c r="D260" s="133">
        <v>0</v>
      </c>
      <c r="E260" s="133">
        <v>0</v>
      </c>
      <c r="F260" s="5">
        <v>2.88</v>
      </c>
      <c r="G260" s="5" t="s">
        <v>224</v>
      </c>
      <c r="H260" s="5" t="s">
        <v>224</v>
      </c>
      <c r="I260" s="5" t="s">
        <v>224</v>
      </c>
      <c r="J260" s="5" t="s">
        <v>224</v>
      </c>
    </row>
    <row r="261" spans="1:10" ht="12" customHeight="1">
      <c r="A261" s="16">
        <v>39966</v>
      </c>
      <c r="B261" s="16">
        <v>39997</v>
      </c>
      <c r="C261" s="16" t="s">
        <v>708</v>
      </c>
      <c r="D261" s="133">
        <v>45</v>
      </c>
      <c r="E261" s="133">
        <v>45</v>
      </c>
      <c r="F261" s="5">
        <v>2.88</v>
      </c>
      <c r="G261" s="5">
        <v>2.88</v>
      </c>
      <c r="H261" s="5">
        <v>2.88</v>
      </c>
      <c r="I261" s="5">
        <v>2.88</v>
      </c>
      <c r="J261" s="5" t="s">
        <v>224</v>
      </c>
    </row>
    <row r="262" spans="1:10" ht="12" customHeight="1">
      <c r="A262" s="16">
        <v>39966</v>
      </c>
      <c r="B262" s="16">
        <v>40029</v>
      </c>
      <c r="C262" s="16" t="s">
        <v>708</v>
      </c>
      <c r="D262" s="133">
        <v>0</v>
      </c>
      <c r="E262" s="133">
        <v>0</v>
      </c>
      <c r="F262" s="5">
        <v>2.85</v>
      </c>
      <c r="G262" s="5" t="s">
        <v>224</v>
      </c>
      <c r="H262" s="5" t="s">
        <v>224</v>
      </c>
      <c r="I262" s="5" t="s">
        <v>224</v>
      </c>
      <c r="J262" s="5" t="s">
        <v>224</v>
      </c>
    </row>
    <row r="263" spans="1:10" ht="12" customHeight="1">
      <c r="A263" s="16">
        <v>39973</v>
      </c>
      <c r="B263" s="16">
        <v>40001</v>
      </c>
      <c r="C263" s="16" t="s">
        <v>708</v>
      </c>
      <c r="D263" s="133">
        <v>0</v>
      </c>
      <c r="E263" s="133">
        <v>0</v>
      </c>
      <c r="F263" s="5">
        <v>2.85</v>
      </c>
      <c r="G263" s="5" t="s">
        <v>224</v>
      </c>
      <c r="H263" s="5" t="s">
        <v>224</v>
      </c>
      <c r="I263" s="5" t="s">
        <v>224</v>
      </c>
      <c r="J263" s="5" t="s">
        <v>224</v>
      </c>
    </row>
    <row r="264" spans="1:10" ht="12" customHeight="1">
      <c r="A264" s="16">
        <v>39973</v>
      </c>
      <c r="B264" s="16">
        <v>40029</v>
      </c>
      <c r="C264" s="16" t="s">
        <v>708</v>
      </c>
      <c r="D264" s="133">
        <v>0</v>
      </c>
      <c r="E264" s="133">
        <v>0</v>
      </c>
      <c r="F264" s="5">
        <v>2.84</v>
      </c>
      <c r="G264" s="5" t="s">
        <v>224</v>
      </c>
      <c r="H264" s="5" t="s">
        <v>224</v>
      </c>
      <c r="I264" s="5" t="s">
        <v>224</v>
      </c>
      <c r="J264" s="5" t="s">
        <v>224</v>
      </c>
    </row>
    <row r="265" spans="1:10" ht="12" customHeight="1">
      <c r="A265" s="16">
        <v>39980</v>
      </c>
      <c r="B265" s="16">
        <v>40010</v>
      </c>
      <c r="C265" s="16" t="s">
        <v>708</v>
      </c>
      <c r="D265" s="133">
        <v>0</v>
      </c>
      <c r="E265" s="133">
        <v>0</v>
      </c>
      <c r="F265" s="5">
        <v>2.93</v>
      </c>
      <c r="G265" s="5" t="s">
        <v>224</v>
      </c>
      <c r="H265" s="5" t="s">
        <v>224</v>
      </c>
      <c r="I265" s="5" t="s">
        <v>224</v>
      </c>
      <c r="J265" s="5" t="s">
        <v>224</v>
      </c>
    </row>
    <row r="266" spans="1:10" ht="12" customHeight="1">
      <c r="A266" s="16">
        <v>39980</v>
      </c>
      <c r="B266" s="16">
        <v>40042</v>
      </c>
      <c r="C266" s="16" t="s">
        <v>708</v>
      </c>
      <c r="D266" s="133">
        <v>0</v>
      </c>
      <c r="E266" s="133">
        <v>0</v>
      </c>
      <c r="F266" s="5">
        <v>2.93</v>
      </c>
      <c r="G266" s="5" t="s">
        <v>224</v>
      </c>
      <c r="H266" s="5" t="s">
        <v>224</v>
      </c>
      <c r="I266" s="5" t="s">
        <v>224</v>
      </c>
      <c r="J266" s="5" t="s">
        <v>224</v>
      </c>
    </row>
    <row r="267" spans="1:10" ht="12" customHeight="1">
      <c r="A267" s="16">
        <v>39987</v>
      </c>
      <c r="B267" s="16">
        <v>40017</v>
      </c>
      <c r="C267" s="16" t="s">
        <v>708</v>
      </c>
      <c r="D267" s="133">
        <v>0</v>
      </c>
      <c r="E267" s="133">
        <v>0</v>
      </c>
      <c r="F267" s="5">
        <v>2.9</v>
      </c>
      <c r="G267" s="5" t="s">
        <v>224</v>
      </c>
      <c r="H267" s="5" t="s">
        <v>224</v>
      </c>
      <c r="I267" s="5" t="s">
        <v>224</v>
      </c>
      <c r="J267" s="5" t="s">
        <v>224</v>
      </c>
    </row>
    <row r="268" spans="1:10" ht="12" customHeight="1">
      <c r="A268" s="16">
        <v>39987</v>
      </c>
      <c r="B268" s="16">
        <v>40050</v>
      </c>
      <c r="C268" s="16" t="s">
        <v>708</v>
      </c>
      <c r="D268" s="133">
        <v>0</v>
      </c>
      <c r="E268" s="133">
        <v>0</v>
      </c>
      <c r="F268" s="5">
        <v>2.93</v>
      </c>
      <c r="G268" s="5" t="s">
        <v>224</v>
      </c>
      <c r="H268" s="5" t="s">
        <v>224</v>
      </c>
      <c r="I268" s="5" t="s">
        <v>224</v>
      </c>
      <c r="J268" s="5" t="s">
        <v>224</v>
      </c>
    </row>
    <row r="269" spans="1:10" ht="12" customHeight="1">
      <c r="A269" s="16">
        <v>39994</v>
      </c>
      <c r="B269" s="16">
        <v>40028</v>
      </c>
      <c r="C269" s="16" t="s">
        <v>708</v>
      </c>
      <c r="D269" s="133">
        <v>0</v>
      </c>
      <c r="E269" s="133">
        <v>0</v>
      </c>
      <c r="F269" s="5">
        <v>2.9</v>
      </c>
      <c r="G269" s="5" t="s">
        <v>224</v>
      </c>
      <c r="H269" s="5" t="s">
        <v>224</v>
      </c>
      <c r="I269" s="5" t="s">
        <v>224</v>
      </c>
      <c r="J269" s="5" t="s">
        <v>224</v>
      </c>
    </row>
    <row r="270" spans="1:10" ht="12" customHeight="1">
      <c r="A270" s="16">
        <v>39994</v>
      </c>
      <c r="B270" s="16">
        <v>40057</v>
      </c>
      <c r="C270" s="16" t="s">
        <v>708</v>
      </c>
      <c r="D270" s="133">
        <v>0</v>
      </c>
      <c r="E270" s="133">
        <v>0</v>
      </c>
      <c r="F270" s="5">
        <v>2.91</v>
      </c>
      <c r="G270" s="5" t="s">
        <v>224</v>
      </c>
      <c r="H270" s="5" t="s">
        <v>224</v>
      </c>
      <c r="I270" s="5" t="s">
        <v>224</v>
      </c>
      <c r="J270" s="5" t="s">
        <v>224</v>
      </c>
    </row>
    <row r="271" spans="1:10" ht="12" customHeight="1">
      <c r="A271" s="16">
        <v>40001</v>
      </c>
      <c r="B271" s="16">
        <v>40028</v>
      </c>
      <c r="C271" s="16" t="s">
        <v>708</v>
      </c>
      <c r="D271" s="133">
        <v>0</v>
      </c>
      <c r="E271" s="133">
        <v>0</v>
      </c>
      <c r="F271" s="5">
        <v>2.92</v>
      </c>
      <c r="G271" s="5" t="s">
        <v>224</v>
      </c>
      <c r="H271" s="5" t="s">
        <v>224</v>
      </c>
      <c r="I271" s="5" t="s">
        <v>224</v>
      </c>
      <c r="J271" s="5" t="s">
        <v>224</v>
      </c>
    </row>
    <row r="272" spans="1:10" ht="12" customHeight="1">
      <c r="A272" s="16">
        <v>40001</v>
      </c>
      <c r="B272" s="16">
        <v>40060</v>
      </c>
      <c r="C272" s="16" t="s">
        <v>708</v>
      </c>
      <c r="D272" s="133">
        <v>0</v>
      </c>
      <c r="E272" s="133">
        <v>0</v>
      </c>
      <c r="F272" s="5">
        <v>2.9</v>
      </c>
      <c r="G272" s="5" t="s">
        <v>224</v>
      </c>
      <c r="H272" s="5" t="s">
        <v>224</v>
      </c>
      <c r="I272" s="5" t="s">
        <v>224</v>
      </c>
      <c r="J272" s="5" t="s">
        <v>224</v>
      </c>
    </row>
    <row r="273" spans="1:10" ht="12" customHeight="1">
      <c r="A273" s="16">
        <v>40008</v>
      </c>
      <c r="B273" s="16">
        <v>40042</v>
      </c>
      <c r="C273" s="16" t="s">
        <v>708</v>
      </c>
      <c r="D273" s="133">
        <v>0</v>
      </c>
      <c r="E273" s="133">
        <v>0</v>
      </c>
      <c r="F273" s="5">
        <v>2.9</v>
      </c>
      <c r="G273" s="5" t="s">
        <v>224</v>
      </c>
      <c r="H273" s="5" t="s">
        <v>224</v>
      </c>
      <c r="I273" s="5" t="s">
        <v>224</v>
      </c>
      <c r="J273" s="5" t="s">
        <v>224</v>
      </c>
    </row>
    <row r="274" spans="1:10" ht="12" customHeight="1">
      <c r="A274" s="16">
        <v>40008</v>
      </c>
      <c r="B274" s="16">
        <v>40065</v>
      </c>
      <c r="C274" s="16" t="s">
        <v>708</v>
      </c>
      <c r="D274" s="133">
        <v>0</v>
      </c>
      <c r="E274" s="133">
        <v>0</v>
      </c>
      <c r="F274" s="5">
        <v>2.9</v>
      </c>
      <c r="G274" s="5" t="s">
        <v>224</v>
      </c>
      <c r="H274" s="5" t="s">
        <v>224</v>
      </c>
      <c r="I274" s="5" t="s">
        <v>224</v>
      </c>
      <c r="J274" s="5" t="s">
        <v>224</v>
      </c>
    </row>
    <row r="275" spans="1:10" ht="12" customHeight="1">
      <c r="A275" s="16">
        <v>40015</v>
      </c>
      <c r="B275" s="16">
        <v>40042</v>
      </c>
      <c r="C275" s="16" t="s">
        <v>708</v>
      </c>
      <c r="D275" s="133">
        <v>0</v>
      </c>
      <c r="E275" s="133">
        <v>0</v>
      </c>
      <c r="F275" s="5">
        <v>2.88</v>
      </c>
      <c r="G275" s="5" t="s">
        <v>224</v>
      </c>
      <c r="H275" s="5" t="s">
        <v>224</v>
      </c>
      <c r="I275" s="5" t="s">
        <v>224</v>
      </c>
      <c r="J275" s="5" t="s">
        <v>224</v>
      </c>
    </row>
    <row r="276" spans="1:10" ht="12" customHeight="1">
      <c r="A276" s="16">
        <v>40015</v>
      </c>
      <c r="B276" s="16">
        <v>40073</v>
      </c>
      <c r="C276" s="16" t="s">
        <v>708</v>
      </c>
      <c r="D276" s="133">
        <v>0</v>
      </c>
      <c r="E276" s="133">
        <v>0</v>
      </c>
      <c r="F276" s="5">
        <v>2.88</v>
      </c>
      <c r="G276" s="5" t="s">
        <v>224</v>
      </c>
      <c r="H276" s="5" t="s">
        <v>224</v>
      </c>
      <c r="I276" s="5" t="s">
        <v>224</v>
      </c>
      <c r="J276" s="5" t="s">
        <v>224</v>
      </c>
    </row>
    <row r="277" spans="1:10" ht="12" customHeight="1">
      <c r="A277" s="16">
        <v>40022</v>
      </c>
      <c r="B277" s="16">
        <v>40028</v>
      </c>
      <c r="C277" s="16" t="s">
        <v>2026</v>
      </c>
      <c r="D277" s="133">
        <v>0</v>
      </c>
      <c r="E277" s="133">
        <v>0</v>
      </c>
      <c r="F277" s="5">
        <v>2.5099999999999998</v>
      </c>
      <c r="G277" s="5" t="s">
        <v>224</v>
      </c>
      <c r="H277" s="5" t="s">
        <v>224</v>
      </c>
      <c r="I277" s="5" t="s">
        <v>224</v>
      </c>
      <c r="J277" s="5" t="s">
        <v>224</v>
      </c>
    </row>
    <row r="278" spans="1:10" ht="12" customHeight="1">
      <c r="A278" s="16">
        <v>40022</v>
      </c>
      <c r="B278" s="16">
        <v>40028</v>
      </c>
      <c r="C278" s="16" t="s">
        <v>711</v>
      </c>
      <c r="D278" s="133">
        <v>0</v>
      </c>
      <c r="E278" s="133">
        <v>0</v>
      </c>
      <c r="F278" s="5">
        <v>2.56</v>
      </c>
      <c r="G278" s="5" t="s">
        <v>224</v>
      </c>
      <c r="H278" s="5" t="s">
        <v>224</v>
      </c>
      <c r="I278" s="5" t="s">
        <v>224</v>
      </c>
      <c r="J278" s="5" t="s">
        <v>224</v>
      </c>
    </row>
    <row r="279" spans="1:10" ht="12" customHeight="1">
      <c r="A279" s="16">
        <v>40022</v>
      </c>
      <c r="B279" s="16">
        <v>40060</v>
      </c>
      <c r="C279" s="16" t="s">
        <v>708</v>
      </c>
      <c r="D279" s="133">
        <v>0</v>
      </c>
      <c r="E279" s="133">
        <v>0</v>
      </c>
      <c r="F279" s="5">
        <v>2.89</v>
      </c>
      <c r="G279" s="5" t="s">
        <v>224</v>
      </c>
      <c r="H279" s="5" t="s">
        <v>224</v>
      </c>
      <c r="I279" s="5" t="s">
        <v>224</v>
      </c>
      <c r="J279" s="5" t="s">
        <v>224</v>
      </c>
    </row>
    <row r="280" spans="1:10" ht="12" customHeight="1">
      <c r="A280" s="16">
        <v>40022</v>
      </c>
      <c r="B280" s="16">
        <v>40087</v>
      </c>
      <c r="C280" s="16" t="s">
        <v>708</v>
      </c>
      <c r="D280" s="133">
        <v>0</v>
      </c>
      <c r="E280" s="133">
        <v>0</v>
      </c>
      <c r="F280" s="5">
        <v>2.89</v>
      </c>
      <c r="G280" s="5" t="s">
        <v>224</v>
      </c>
      <c r="H280" s="5" t="s">
        <v>224</v>
      </c>
      <c r="I280" s="5" t="s">
        <v>224</v>
      </c>
      <c r="J280" s="5" t="s">
        <v>224</v>
      </c>
    </row>
    <row r="281" spans="1:10" ht="12" customHeight="1">
      <c r="A281" s="16">
        <v>40023</v>
      </c>
      <c r="B281" s="16">
        <v>40028</v>
      </c>
      <c r="C281" s="16" t="s">
        <v>2026</v>
      </c>
      <c r="D281" s="133">
        <v>300</v>
      </c>
      <c r="E281" s="133">
        <v>300</v>
      </c>
      <c r="F281" s="5">
        <v>2.5099999999999998</v>
      </c>
      <c r="G281" s="5">
        <v>2.5099999999999998</v>
      </c>
      <c r="H281" s="5">
        <v>2.5099999999999998</v>
      </c>
      <c r="I281" s="5">
        <v>2.5099999999999998</v>
      </c>
      <c r="J281" s="5" t="s">
        <v>224</v>
      </c>
    </row>
    <row r="282" spans="1:10" ht="12" customHeight="1">
      <c r="A282" s="16">
        <v>40023</v>
      </c>
      <c r="B282" s="16">
        <v>40028</v>
      </c>
      <c r="C282" s="16" t="s">
        <v>711</v>
      </c>
      <c r="D282" s="133">
        <v>0</v>
      </c>
      <c r="E282" s="133">
        <v>0</v>
      </c>
      <c r="F282" s="5">
        <v>2.56</v>
      </c>
      <c r="G282" s="5" t="s">
        <v>224</v>
      </c>
      <c r="H282" s="5" t="s">
        <v>224</v>
      </c>
      <c r="I282" s="5" t="s">
        <v>224</v>
      </c>
      <c r="J282" s="5" t="s">
        <v>224</v>
      </c>
    </row>
    <row r="283" spans="1:10" ht="12" customHeight="1">
      <c r="A283" s="16">
        <v>40024</v>
      </c>
      <c r="B283" s="16">
        <v>40028</v>
      </c>
      <c r="C283" s="16" t="s">
        <v>2026</v>
      </c>
      <c r="D283" s="133">
        <v>0</v>
      </c>
      <c r="E283" s="133">
        <v>0</v>
      </c>
      <c r="F283" s="5">
        <v>2.5099999999999998</v>
      </c>
      <c r="G283" s="5" t="s">
        <v>224</v>
      </c>
      <c r="H283" s="5" t="s">
        <v>224</v>
      </c>
      <c r="I283" s="5" t="s">
        <v>224</v>
      </c>
      <c r="J283" s="5" t="s">
        <v>224</v>
      </c>
    </row>
    <row r="284" spans="1:10" ht="12" customHeight="1">
      <c r="A284" s="16">
        <v>40024</v>
      </c>
      <c r="B284" s="16">
        <v>40028</v>
      </c>
      <c r="C284" s="16" t="s">
        <v>711</v>
      </c>
      <c r="D284" s="133">
        <v>0</v>
      </c>
      <c r="E284" s="133">
        <v>0</v>
      </c>
      <c r="F284" s="5">
        <v>2.56</v>
      </c>
      <c r="G284" s="5" t="s">
        <v>224</v>
      </c>
      <c r="H284" s="5" t="s">
        <v>224</v>
      </c>
      <c r="I284" s="5" t="s">
        <v>224</v>
      </c>
      <c r="J284" s="5" t="s">
        <v>224</v>
      </c>
    </row>
    <row r="285" spans="1:10" ht="12" customHeight="1">
      <c r="A285" s="16">
        <v>40029</v>
      </c>
      <c r="B285" s="16">
        <v>40060</v>
      </c>
      <c r="C285" s="16" t="s">
        <v>708</v>
      </c>
      <c r="D285" s="133">
        <v>0</v>
      </c>
      <c r="E285" s="133">
        <v>0</v>
      </c>
      <c r="F285" s="5">
        <v>2.88</v>
      </c>
      <c r="G285" s="5" t="s">
        <v>224</v>
      </c>
      <c r="H285" s="5" t="s">
        <v>224</v>
      </c>
      <c r="I285" s="5" t="s">
        <v>224</v>
      </c>
      <c r="J285" s="5" t="s">
        <v>224</v>
      </c>
    </row>
    <row r="286" spans="1:10" ht="12" customHeight="1">
      <c r="A286" s="16">
        <v>40029</v>
      </c>
      <c r="B286" s="16">
        <v>40088</v>
      </c>
      <c r="C286" s="16" t="s">
        <v>708</v>
      </c>
      <c r="D286" s="133">
        <v>0</v>
      </c>
      <c r="E286" s="133">
        <v>0</v>
      </c>
      <c r="F286" s="5">
        <v>2.89</v>
      </c>
      <c r="G286" s="5" t="s">
        <v>224</v>
      </c>
      <c r="H286" s="5" t="s">
        <v>224</v>
      </c>
      <c r="I286" s="5" t="s">
        <v>224</v>
      </c>
      <c r="J286" s="5" t="s">
        <v>224</v>
      </c>
    </row>
    <row r="287" spans="1:10" ht="12" customHeight="1">
      <c r="A287" s="16">
        <v>40031</v>
      </c>
      <c r="B287" s="16">
        <v>40035</v>
      </c>
      <c r="C287" s="16" t="s">
        <v>2026</v>
      </c>
      <c r="D287" s="133">
        <v>0</v>
      </c>
      <c r="E287" s="133">
        <v>0</v>
      </c>
      <c r="F287" s="5">
        <v>2.5099999999999998</v>
      </c>
      <c r="G287" s="5" t="s">
        <v>224</v>
      </c>
      <c r="H287" s="5" t="s">
        <v>224</v>
      </c>
      <c r="I287" s="5" t="s">
        <v>224</v>
      </c>
      <c r="J287" s="5" t="s">
        <v>224</v>
      </c>
    </row>
    <row r="288" spans="1:10" ht="12" customHeight="1">
      <c r="A288" s="16">
        <v>40031</v>
      </c>
      <c r="B288" s="16">
        <v>40035</v>
      </c>
      <c r="C288" s="16" t="s">
        <v>711</v>
      </c>
      <c r="D288" s="133">
        <v>0</v>
      </c>
      <c r="E288" s="133">
        <v>0</v>
      </c>
      <c r="F288" s="5">
        <v>2.56</v>
      </c>
      <c r="G288" s="5" t="s">
        <v>224</v>
      </c>
      <c r="H288" s="5" t="s">
        <v>224</v>
      </c>
      <c r="I288" s="5" t="s">
        <v>224</v>
      </c>
      <c r="J288" s="5" t="s">
        <v>224</v>
      </c>
    </row>
    <row r="289" spans="1:10" ht="12" customHeight="1">
      <c r="A289" s="16">
        <v>40031</v>
      </c>
      <c r="B289" s="16">
        <v>40039</v>
      </c>
      <c r="C289" s="16" t="s">
        <v>2026</v>
      </c>
      <c r="D289" s="133">
        <v>300</v>
      </c>
      <c r="E289" s="133">
        <v>300</v>
      </c>
      <c r="F289" s="5">
        <v>2.5099999999999998</v>
      </c>
      <c r="G289" s="5">
        <v>2.5099999999999998</v>
      </c>
      <c r="H289" s="5">
        <v>2.5099999999999998</v>
      </c>
      <c r="I289" s="5">
        <v>2.5099999999999998</v>
      </c>
      <c r="J289" s="5" t="s">
        <v>224</v>
      </c>
    </row>
    <row r="290" spans="1:10" ht="12" customHeight="1">
      <c r="A290" s="16">
        <v>40031</v>
      </c>
      <c r="B290" s="16">
        <v>40039</v>
      </c>
      <c r="C290" s="16" t="s">
        <v>711</v>
      </c>
      <c r="D290" s="133">
        <v>0</v>
      </c>
      <c r="E290" s="133">
        <v>0</v>
      </c>
      <c r="F290" s="5">
        <v>2.56</v>
      </c>
      <c r="G290" s="5" t="s">
        <v>224</v>
      </c>
      <c r="H290" s="5" t="s">
        <v>224</v>
      </c>
      <c r="I290" s="5" t="s">
        <v>224</v>
      </c>
      <c r="J290" s="5" t="s">
        <v>224</v>
      </c>
    </row>
    <row r="291" spans="1:10" ht="12" customHeight="1">
      <c r="A291" s="16">
        <v>40036</v>
      </c>
      <c r="B291" s="16">
        <v>40066</v>
      </c>
      <c r="C291" s="16" t="s">
        <v>708</v>
      </c>
      <c r="D291" s="133">
        <v>0</v>
      </c>
      <c r="E291" s="133">
        <v>0</v>
      </c>
      <c r="F291" s="5">
        <v>2.9</v>
      </c>
      <c r="G291" s="5" t="s">
        <v>224</v>
      </c>
      <c r="H291" s="5" t="s">
        <v>224</v>
      </c>
      <c r="I291" s="5" t="s">
        <v>224</v>
      </c>
      <c r="J291" s="5" t="s">
        <v>224</v>
      </c>
    </row>
    <row r="292" spans="1:10" ht="12" customHeight="1">
      <c r="A292" s="16">
        <v>40036</v>
      </c>
      <c r="B292" s="16">
        <v>40098</v>
      </c>
      <c r="C292" s="16" t="s">
        <v>708</v>
      </c>
      <c r="D292" s="133">
        <v>0</v>
      </c>
      <c r="E292" s="133">
        <v>0</v>
      </c>
      <c r="F292" s="5">
        <v>2.9</v>
      </c>
      <c r="G292" s="5" t="s">
        <v>224</v>
      </c>
      <c r="H292" s="5" t="s">
        <v>224</v>
      </c>
      <c r="I292" s="5" t="s">
        <v>224</v>
      </c>
      <c r="J292" s="5" t="s">
        <v>224</v>
      </c>
    </row>
    <row r="293" spans="1:10" ht="12" customHeight="1">
      <c r="A293" s="16">
        <v>40043</v>
      </c>
      <c r="B293" s="16">
        <v>40074</v>
      </c>
      <c r="C293" s="16" t="s">
        <v>708</v>
      </c>
      <c r="D293" s="133">
        <v>0</v>
      </c>
      <c r="E293" s="133">
        <v>0</v>
      </c>
      <c r="F293" s="5">
        <v>2.9000000000000004</v>
      </c>
      <c r="G293" s="5" t="s">
        <v>224</v>
      </c>
      <c r="H293" s="5" t="s">
        <v>224</v>
      </c>
      <c r="I293" s="5" t="s">
        <v>224</v>
      </c>
      <c r="J293" s="5" t="s">
        <v>224</v>
      </c>
    </row>
    <row r="294" spans="1:10" ht="12" customHeight="1">
      <c r="A294" s="16">
        <v>40043</v>
      </c>
      <c r="B294" s="16">
        <v>40101</v>
      </c>
      <c r="C294" s="16" t="s">
        <v>708</v>
      </c>
      <c r="D294" s="133">
        <v>0</v>
      </c>
      <c r="E294" s="133">
        <v>0</v>
      </c>
      <c r="F294" s="5">
        <v>2.9000000000000004</v>
      </c>
      <c r="G294" s="5" t="s">
        <v>224</v>
      </c>
      <c r="H294" s="5" t="s">
        <v>224</v>
      </c>
      <c r="I294" s="5" t="s">
        <v>224</v>
      </c>
      <c r="J294" s="5" t="s">
        <v>224</v>
      </c>
    </row>
    <row r="295" spans="1:10" ht="12" customHeight="1">
      <c r="A295" s="16">
        <v>40045</v>
      </c>
      <c r="B295" s="16">
        <v>40051</v>
      </c>
      <c r="C295" s="16" t="s">
        <v>2983</v>
      </c>
      <c r="D295" s="133">
        <v>0</v>
      </c>
      <c r="E295" s="133">
        <v>0</v>
      </c>
      <c r="F295" s="5">
        <v>2.5100000000000002</v>
      </c>
      <c r="G295" s="5" t="s">
        <v>224</v>
      </c>
      <c r="H295" s="5" t="s">
        <v>224</v>
      </c>
      <c r="I295" s="5" t="s">
        <v>224</v>
      </c>
      <c r="J295" s="5" t="s">
        <v>224</v>
      </c>
    </row>
    <row r="296" spans="1:10" ht="12" customHeight="1">
      <c r="A296" s="16">
        <v>40045</v>
      </c>
      <c r="B296" s="16">
        <v>40051</v>
      </c>
      <c r="C296" s="16" t="s">
        <v>711</v>
      </c>
      <c r="D296" s="133">
        <v>0</v>
      </c>
      <c r="E296" s="133">
        <v>0</v>
      </c>
      <c r="F296" s="5">
        <v>2.56</v>
      </c>
      <c r="G296" s="5" t="s">
        <v>224</v>
      </c>
      <c r="H296" s="5" t="s">
        <v>224</v>
      </c>
      <c r="I296" s="5" t="s">
        <v>224</v>
      </c>
      <c r="J296" s="5" t="s">
        <v>224</v>
      </c>
    </row>
    <row r="297" spans="1:10" ht="12" customHeight="1">
      <c r="A297" s="16">
        <v>40046</v>
      </c>
      <c r="B297" s="16">
        <v>40051</v>
      </c>
      <c r="C297" s="16" t="s">
        <v>2983</v>
      </c>
      <c r="D297" s="133">
        <v>0</v>
      </c>
      <c r="E297" s="133">
        <v>0</v>
      </c>
      <c r="F297" s="5">
        <v>2.5100000000000002</v>
      </c>
      <c r="G297" s="5" t="s">
        <v>224</v>
      </c>
      <c r="H297" s="5" t="s">
        <v>224</v>
      </c>
      <c r="I297" s="5" t="s">
        <v>224</v>
      </c>
      <c r="J297" s="5" t="s">
        <v>224</v>
      </c>
    </row>
    <row r="298" spans="1:10" ht="12" customHeight="1">
      <c r="A298" s="16">
        <v>40046</v>
      </c>
      <c r="B298" s="16">
        <v>40051</v>
      </c>
      <c r="C298" s="16" t="s">
        <v>711</v>
      </c>
      <c r="D298" s="133">
        <v>0</v>
      </c>
      <c r="E298" s="133">
        <v>0</v>
      </c>
      <c r="F298" s="5">
        <v>2.56</v>
      </c>
      <c r="G298" s="5" t="s">
        <v>224</v>
      </c>
      <c r="H298" s="5" t="s">
        <v>224</v>
      </c>
      <c r="I298" s="5" t="s">
        <v>224</v>
      </c>
      <c r="J298" s="5" t="s">
        <v>224</v>
      </c>
    </row>
    <row r="299" spans="1:10" ht="12" customHeight="1">
      <c r="A299" s="16">
        <v>40050</v>
      </c>
      <c r="B299" s="16">
        <v>40087</v>
      </c>
      <c r="C299" s="16" t="s">
        <v>708</v>
      </c>
      <c r="D299" s="133">
        <v>0</v>
      </c>
      <c r="E299" s="133">
        <v>0</v>
      </c>
      <c r="F299" s="5">
        <v>2.9499999999999997</v>
      </c>
      <c r="G299" s="5" t="s">
        <v>224</v>
      </c>
      <c r="H299" s="5" t="s">
        <v>224</v>
      </c>
      <c r="I299" s="5" t="s">
        <v>224</v>
      </c>
      <c r="J299" s="5" t="s">
        <v>224</v>
      </c>
    </row>
    <row r="300" spans="1:10" ht="12" customHeight="1">
      <c r="A300" s="16">
        <v>40050</v>
      </c>
      <c r="B300" s="16">
        <v>40119</v>
      </c>
      <c r="C300" s="16" t="s">
        <v>708</v>
      </c>
      <c r="D300" s="133">
        <v>0</v>
      </c>
      <c r="E300" s="133">
        <v>0</v>
      </c>
      <c r="F300" s="5">
        <v>2.94</v>
      </c>
      <c r="G300" s="5" t="s">
        <v>224</v>
      </c>
      <c r="H300" s="5" t="s">
        <v>224</v>
      </c>
      <c r="I300" s="5" t="s">
        <v>224</v>
      </c>
      <c r="J300" s="5" t="s">
        <v>224</v>
      </c>
    </row>
    <row r="301" spans="1:10" ht="12" customHeight="1">
      <c r="A301" s="16">
        <v>40056</v>
      </c>
      <c r="B301" s="16">
        <v>40060</v>
      </c>
      <c r="C301" s="16" t="s">
        <v>2026</v>
      </c>
      <c r="D301" s="133">
        <v>600</v>
      </c>
      <c r="E301" s="133">
        <v>400</v>
      </c>
      <c r="F301" s="5">
        <v>2.5100000000000002</v>
      </c>
      <c r="G301" s="5">
        <v>2.5099999999999998</v>
      </c>
      <c r="H301" s="5">
        <v>2.5099999999999998</v>
      </c>
      <c r="I301" s="5">
        <v>2.5099999999999998</v>
      </c>
      <c r="J301" s="5">
        <v>2.5099999999999998</v>
      </c>
    </row>
    <row r="302" spans="1:10" ht="12" customHeight="1">
      <c r="A302" s="16">
        <v>40056</v>
      </c>
      <c r="B302" s="16">
        <v>40060</v>
      </c>
      <c r="C302" s="16" t="s">
        <v>711</v>
      </c>
      <c r="D302" s="133">
        <v>200</v>
      </c>
      <c r="E302" s="133">
        <v>0</v>
      </c>
      <c r="F302" s="5">
        <v>2.56</v>
      </c>
      <c r="G302" s="5">
        <v>2.56</v>
      </c>
      <c r="H302" s="5" t="s">
        <v>224</v>
      </c>
      <c r="I302" s="5" t="s">
        <v>224</v>
      </c>
      <c r="J302" s="5">
        <v>2.56</v>
      </c>
    </row>
    <row r="303" spans="1:10" ht="12" customHeight="1">
      <c r="A303" s="16">
        <v>40057</v>
      </c>
      <c r="B303" s="16">
        <v>40060</v>
      </c>
      <c r="C303" s="16" t="s">
        <v>2026</v>
      </c>
      <c r="D303" s="133">
        <v>270</v>
      </c>
      <c r="E303" s="133">
        <v>200</v>
      </c>
      <c r="F303" s="5">
        <v>2.5100000000000002</v>
      </c>
      <c r="G303" s="5" t="s">
        <v>2985</v>
      </c>
      <c r="H303" s="5" t="s">
        <v>2984</v>
      </c>
      <c r="I303" s="5">
        <v>2.524</v>
      </c>
      <c r="J303" s="5">
        <v>2.5099999999999998</v>
      </c>
    </row>
    <row r="304" spans="1:10" ht="12" customHeight="1">
      <c r="A304" s="16">
        <v>40057</v>
      </c>
      <c r="B304" s="16">
        <v>40060</v>
      </c>
      <c r="C304" s="16" t="s">
        <v>711</v>
      </c>
      <c r="D304" s="133">
        <v>0</v>
      </c>
      <c r="E304" s="133">
        <v>0</v>
      </c>
      <c r="F304" s="5">
        <v>2.56</v>
      </c>
      <c r="G304" s="5" t="s">
        <v>224</v>
      </c>
      <c r="H304" s="5" t="s">
        <v>224</v>
      </c>
      <c r="I304" s="5" t="s">
        <v>224</v>
      </c>
      <c r="J304" s="5" t="s">
        <v>224</v>
      </c>
    </row>
    <row r="305" spans="1:10" ht="12" customHeight="1">
      <c r="A305" s="16">
        <v>40057</v>
      </c>
      <c r="B305" s="16">
        <v>40088</v>
      </c>
      <c r="C305" s="16" t="s">
        <v>708</v>
      </c>
      <c r="D305" s="133">
        <v>0</v>
      </c>
      <c r="E305" s="133">
        <v>0</v>
      </c>
      <c r="F305" s="5">
        <v>2.93</v>
      </c>
      <c r="G305" s="5" t="s">
        <v>224</v>
      </c>
      <c r="H305" s="5" t="s">
        <v>224</v>
      </c>
      <c r="I305" s="5" t="s">
        <v>224</v>
      </c>
      <c r="J305" s="5" t="s">
        <v>224</v>
      </c>
    </row>
    <row r="306" spans="1:10" ht="12" customHeight="1">
      <c r="A306" s="16">
        <v>40057</v>
      </c>
      <c r="B306" s="16">
        <v>40119</v>
      </c>
      <c r="C306" s="16" t="s">
        <v>708</v>
      </c>
      <c r="D306" s="133">
        <v>0</v>
      </c>
      <c r="E306" s="133">
        <v>0</v>
      </c>
      <c r="F306" s="5">
        <v>2.93</v>
      </c>
      <c r="G306" s="5" t="s">
        <v>224</v>
      </c>
      <c r="H306" s="5" t="s">
        <v>224</v>
      </c>
      <c r="I306" s="5" t="s">
        <v>224</v>
      </c>
      <c r="J306" s="5" t="s">
        <v>224</v>
      </c>
    </row>
    <row r="307" spans="1:10" ht="12" customHeight="1">
      <c r="A307" s="16">
        <v>40058</v>
      </c>
      <c r="B307" s="16">
        <v>40060</v>
      </c>
      <c r="C307" s="16" t="s">
        <v>2026</v>
      </c>
      <c r="D307" s="133">
        <v>300</v>
      </c>
      <c r="E307" s="133">
        <v>150</v>
      </c>
      <c r="F307" s="5">
        <v>2.5100000000000002</v>
      </c>
      <c r="G307" s="5" t="s">
        <v>2986</v>
      </c>
      <c r="H307" s="5">
        <v>2.6</v>
      </c>
      <c r="I307" s="5">
        <v>2.6</v>
      </c>
      <c r="J307" s="5">
        <v>2.5499999999999998</v>
      </c>
    </row>
    <row r="308" spans="1:10" ht="12" customHeight="1">
      <c r="A308" s="16">
        <v>40058</v>
      </c>
      <c r="B308" s="16">
        <v>40060</v>
      </c>
      <c r="C308" s="16" t="s">
        <v>711</v>
      </c>
      <c r="D308" s="133">
        <v>300</v>
      </c>
      <c r="E308" s="133">
        <v>150</v>
      </c>
      <c r="F308" s="5">
        <v>2.56</v>
      </c>
      <c r="G308" s="5" t="s">
        <v>2987</v>
      </c>
      <c r="H308" s="5">
        <v>2.62</v>
      </c>
      <c r="I308" s="5">
        <v>2.62</v>
      </c>
      <c r="J308" s="5" t="s">
        <v>2987</v>
      </c>
    </row>
    <row r="309" spans="1:10" ht="12" customHeight="1">
      <c r="A309" s="16">
        <v>40064</v>
      </c>
      <c r="B309" s="16">
        <v>40098</v>
      </c>
      <c r="C309" s="16" t="s">
        <v>708</v>
      </c>
      <c r="D309" s="133">
        <v>0</v>
      </c>
      <c r="E309" s="133">
        <v>0</v>
      </c>
      <c r="F309" s="5">
        <v>2.9499999999999997</v>
      </c>
      <c r="G309" s="5" t="s">
        <v>224</v>
      </c>
      <c r="H309" s="5" t="s">
        <v>224</v>
      </c>
      <c r="I309" s="5" t="s">
        <v>224</v>
      </c>
      <c r="J309" s="5" t="s">
        <v>224</v>
      </c>
    </row>
    <row r="310" spans="1:10" ht="12" customHeight="1">
      <c r="A310" s="16">
        <v>40064</v>
      </c>
      <c r="B310" s="16">
        <v>40126</v>
      </c>
      <c r="C310" s="16" t="s">
        <v>708</v>
      </c>
      <c r="D310" s="133">
        <v>0</v>
      </c>
      <c r="E310" s="133">
        <v>0</v>
      </c>
      <c r="F310" s="5">
        <v>2.9499999999999997</v>
      </c>
      <c r="G310" s="5" t="s">
        <v>224</v>
      </c>
      <c r="H310" s="5" t="s">
        <v>224</v>
      </c>
      <c r="I310" s="5" t="s">
        <v>224</v>
      </c>
      <c r="J310" s="5" t="s">
        <v>224</v>
      </c>
    </row>
    <row r="311" spans="1:10" ht="12" customHeight="1">
      <c r="A311" s="16">
        <v>40070</v>
      </c>
      <c r="B311" s="16">
        <v>40073</v>
      </c>
      <c r="C311" s="16" t="s">
        <v>2026</v>
      </c>
      <c r="D311" s="133">
        <v>250</v>
      </c>
      <c r="E311" s="133">
        <v>200</v>
      </c>
      <c r="F311" s="5">
        <v>2.5100000000000002</v>
      </c>
      <c r="G311" s="5" t="s">
        <v>2989</v>
      </c>
      <c r="H311" s="5" t="s">
        <v>2988</v>
      </c>
      <c r="I311" s="5">
        <v>2.5750000000000002</v>
      </c>
      <c r="J311" s="5">
        <v>2.5099999999999998</v>
      </c>
    </row>
    <row r="312" spans="1:10" ht="12" customHeight="1">
      <c r="A312" s="16">
        <v>40070</v>
      </c>
      <c r="B312" s="16">
        <v>40073</v>
      </c>
      <c r="C312" s="16" t="s">
        <v>711</v>
      </c>
      <c r="D312" s="133">
        <v>50</v>
      </c>
      <c r="E312" s="133">
        <v>0</v>
      </c>
      <c r="F312" s="5">
        <v>2.56</v>
      </c>
      <c r="G312" s="5">
        <v>2.56</v>
      </c>
      <c r="H312" s="5" t="s">
        <v>224</v>
      </c>
      <c r="I312" s="5" t="s">
        <v>224</v>
      </c>
      <c r="J312" s="5">
        <v>2.56</v>
      </c>
    </row>
    <row r="313" spans="1:10" ht="12" customHeight="1">
      <c r="A313" s="16">
        <v>40071</v>
      </c>
      <c r="B313" s="16">
        <v>40074</v>
      </c>
      <c r="C313" s="16" t="s">
        <v>2026</v>
      </c>
      <c r="D313" s="133">
        <v>590</v>
      </c>
      <c r="E313" s="133">
        <v>400</v>
      </c>
      <c r="F313" s="5">
        <v>2.5100000000000002</v>
      </c>
      <c r="G313" s="5" t="s">
        <v>2991</v>
      </c>
      <c r="H313" s="5" t="s">
        <v>2990</v>
      </c>
      <c r="I313" s="5">
        <v>2.6749999999999998</v>
      </c>
      <c r="J313" s="5">
        <v>2.5499999999999998</v>
      </c>
    </row>
    <row r="314" spans="1:10" ht="12" customHeight="1">
      <c r="A314" s="16">
        <v>40071</v>
      </c>
      <c r="B314" s="16">
        <v>40074</v>
      </c>
      <c r="C314" s="16" t="s">
        <v>711</v>
      </c>
      <c r="D314" s="133">
        <v>50</v>
      </c>
      <c r="E314" s="133">
        <v>0</v>
      </c>
      <c r="F314" s="5">
        <v>2.56</v>
      </c>
      <c r="G314" s="5">
        <v>2.63</v>
      </c>
      <c r="H314" s="5" t="s">
        <v>2634</v>
      </c>
      <c r="I314" s="5" t="s">
        <v>2634</v>
      </c>
      <c r="J314" s="5">
        <v>2.63</v>
      </c>
    </row>
    <row r="315" spans="1:10" ht="12" customHeight="1">
      <c r="A315" s="16">
        <v>40071</v>
      </c>
      <c r="B315" s="16">
        <v>40101</v>
      </c>
      <c r="C315" s="16" t="s">
        <v>708</v>
      </c>
      <c r="D315" s="133">
        <v>0</v>
      </c>
      <c r="E315" s="133">
        <v>0</v>
      </c>
      <c r="F315" s="5">
        <v>2.98</v>
      </c>
      <c r="G315" s="5" t="s">
        <v>224</v>
      </c>
      <c r="H315" s="5" t="s">
        <v>224</v>
      </c>
      <c r="I315" s="5" t="s">
        <v>224</v>
      </c>
      <c r="J315" s="5" t="s">
        <v>224</v>
      </c>
    </row>
    <row r="316" spans="1:10" ht="12" customHeight="1">
      <c r="A316" s="16">
        <v>40071</v>
      </c>
      <c r="B316" s="16">
        <v>40133</v>
      </c>
      <c r="C316" s="16" t="s">
        <v>708</v>
      </c>
      <c r="D316" s="133">
        <v>0</v>
      </c>
      <c r="E316" s="133">
        <v>0</v>
      </c>
      <c r="F316" s="5">
        <v>2.96</v>
      </c>
      <c r="G316" s="5" t="s">
        <v>224</v>
      </c>
      <c r="H316" s="5" t="s">
        <v>224</v>
      </c>
      <c r="I316" s="5" t="s">
        <v>224</v>
      </c>
      <c r="J316" s="5" t="s">
        <v>224</v>
      </c>
    </row>
    <row r="317" spans="1:10" ht="12" customHeight="1">
      <c r="A317" s="16">
        <v>40073</v>
      </c>
      <c r="B317" s="16">
        <v>40077</v>
      </c>
      <c r="C317" s="16" t="s">
        <v>2026</v>
      </c>
      <c r="D317" s="133">
        <v>0</v>
      </c>
      <c r="E317" s="133">
        <v>0</v>
      </c>
      <c r="F317" s="5">
        <v>2.5100000000000002</v>
      </c>
      <c r="G317" s="5" t="s">
        <v>224</v>
      </c>
      <c r="H317" s="5" t="s">
        <v>224</v>
      </c>
      <c r="I317" s="5" t="s">
        <v>224</v>
      </c>
      <c r="J317" s="5" t="s">
        <v>224</v>
      </c>
    </row>
    <row r="318" spans="1:10" ht="12" customHeight="1">
      <c r="A318" s="16">
        <v>40073</v>
      </c>
      <c r="B318" s="16">
        <v>40077</v>
      </c>
      <c r="C318" s="16" t="s">
        <v>711</v>
      </c>
      <c r="D318" s="133">
        <v>0</v>
      </c>
      <c r="E318" s="133">
        <v>0</v>
      </c>
      <c r="F318" s="5">
        <v>2.56</v>
      </c>
      <c r="G318" s="5" t="s">
        <v>224</v>
      </c>
      <c r="H318" s="5" t="s">
        <v>224</v>
      </c>
      <c r="I318" s="5" t="s">
        <v>224</v>
      </c>
      <c r="J318" s="5" t="s">
        <v>224</v>
      </c>
    </row>
    <row r="319" spans="1:10" ht="12" customHeight="1">
      <c r="A319" s="16">
        <v>40074</v>
      </c>
      <c r="B319" s="16">
        <v>40077</v>
      </c>
      <c r="C319" s="16" t="s">
        <v>2026</v>
      </c>
      <c r="D319" s="133">
        <v>0</v>
      </c>
      <c r="E319" s="133">
        <v>0</v>
      </c>
      <c r="F319" s="5">
        <v>2.5100000000000002</v>
      </c>
      <c r="G319" s="5" t="s">
        <v>224</v>
      </c>
      <c r="H319" s="5" t="s">
        <v>224</v>
      </c>
      <c r="I319" s="5" t="s">
        <v>224</v>
      </c>
      <c r="J319" s="5" t="s">
        <v>224</v>
      </c>
    </row>
    <row r="320" spans="1:10" ht="12" customHeight="1">
      <c r="A320" s="16">
        <v>40074</v>
      </c>
      <c r="B320" s="16">
        <v>40077</v>
      </c>
      <c r="C320" s="16" t="s">
        <v>711</v>
      </c>
      <c r="D320" s="133">
        <v>0</v>
      </c>
      <c r="E320" s="133">
        <v>0</v>
      </c>
      <c r="F320" s="5">
        <v>2.56</v>
      </c>
      <c r="G320" s="5" t="s">
        <v>224</v>
      </c>
      <c r="H320" s="5" t="s">
        <v>224</v>
      </c>
      <c r="I320" s="5" t="s">
        <v>224</v>
      </c>
      <c r="J320" s="5" t="s">
        <v>224</v>
      </c>
    </row>
    <row r="321" spans="1:10" ht="12" customHeight="1">
      <c r="A321" s="16">
        <v>40077</v>
      </c>
      <c r="B321" s="16">
        <v>40079</v>
      </c>
      <c r="C321" s="16" t="s">
        <v>2026</v>
      </c>
      <c r="D321" s="133">
        <v>0</v>
      </c>
      <c r="E321" s="133">
        <v>0</v>
      </c>
      <c r="F321" s="5">
        <v>2.5100000000000002</v>
      </c>
      <c r="G321" s="5" t="s">
        <v>224</v>
      </c>
      <c r="H321" s="5" t="s">
        <v>224</v>
      </c>
      <c r="I321" s="5" t="s">
        <v>224</v>
      </c>
      <c r="J321" s="5" t="s">
        <v>224</v>
      </c>
    </row>
    <row r="322" spans="1:10" ht="12" customHeight="1">
      <c r="A322" s="16">
        <v>40077</v>
      </c>
      <c r="B322" s="16">
        <v>40079</v>
      </c>
      <c r="C322" s="16" t="s">
        <v>711</v>
      </c>
      <c r="D322" s="133">
        <v>0</v>
      </c>
      <c r="E322" s="133">
        <v>0</v>
      </c>
      <c r="F322" s="5">
        <v>2.56</v>
      </c>
      <c r="G322" s="5" t="s">
        <v>224</v>
      </c>
      <c r="H322" s="5" t="s">
        <v>224</v>
      </c>
      <c r="I322" s="5" t="s">
        <v>224</v>
      </c>
      <c r="J322" s="5" t="s">
        <v>224</v>
      </c>
    </row>
    <row r="323" spans="1:10" ht="12" customHeight="1">
      <c r="A323" s="16">
        <v>40078</v>
      </c>
      <c r="B323" s="16">
        <v>40113</v>
      </c>
      <c r="C323" s="16" t="s">
        <v>708</v>
      </c>
      <c r="D323" s="133">
        <v>0</v>
      </c>
      <c r="E323" s="133">
        <v>0</v>
      </c>
      <c r="F323" s="5">
        <v>2.97</v>
      </c>
      <c r="G323" s="5" t="s">
        <v>224</v>
      </c>
      <c r="H323" s="5" t="s">
        <v>224</v>
      </c>
      <c r="I323" s="5" t="s">
        <v>224</v>
      </c>
      <c r="J323" s="5" t="s">
        <v>224</v>
      </c>
    </row>
    <row r="324" spans="1:10" ht="12.75" customHeight="1">
      <c r="A324" s="16">
        <v>40078</v>
      </c>
      <c r="B324" s="16">
        <v>40140</v>
      </c>
      <c r="C324" s="16" t="s">
        <v>708</v>
      </c>
      <c r="D324" s="133">
        <v>0</v>
      </c>
      <c r="E324" s="133">
        <v>0</v>
      </c>
      <c r="F324" s="5">
        <v>2.9899999999999998</v>
      </c>
      <c r="G324" s="5" t="s">
        <v>224</v>
      </c>
      <c r="H324" s="5" t="s">
        <v>224</v>
      </c>
      <c r="I324" s="5" t="s">
        <v>224</v>
      </c>
      <c r="J324" s="5" t="s">
        <v>224</v>
      </c>
    </row>
    <row r="325" spans="1:10" ht="12" customHeight="1">
      <c r="A325" s="16">
        <v>40081</v>
      </c>
      <c r="B325" s="16">
        <v>40088</v>
      </c>
      <c r="C325" s="16" t="s">
        <v>2026</v>
      </c>
      <c r="D325" s="133">
        <v>200</v>
      </c>
      <c r="E325" s="133">
        <v>200</v>
      </c>
      <c r="F325" s="5">
        <v>2.5100000000000002</v>
      </c>
      <c r="G325" s="5">
        <v>2.5099999999999998</v>
      </c>
      <c r="H325" s="5">
        <v>2.5099999999999998</v>
      </c>
      <c r="I325" s="5">
        <v>2.5099999999999998</v>
      </c>
      <c r="J325" s="5" t="s">
        <v>224</v>
      </c>
    </row>
    <row r="326" spans="1:10" ht="12" customHeight="1">
      <c r="A326" s="16">
        <v>40081</v>
      </c>
      <c r="B326" s="16">
        <v>40088</v>
      </c>
      <c r="C326" s="16" t="s">
        <v>711</v>
      </c>
      <c r="D326" s="133">
        <v>0</v>
      </c>
      <c r="E326" s="133">
        <v>0</v>
      </c>
      <c r="F326" s="5">
        <v>2.56</v>
      </c>
      <c r="G326" s="5" t="s">
        <v>224</v>
      </c>
      <c r="H326" s="5" t="s">
        <v>224</v>
      </c>
      <c r="I326" s="5" t="s">
        <v>224</v>
      </c>
      <c r="J326" s="5" t="s">
        <v>224</v>
      </c>
    </row>
    <row r="327" spans="1:10" ht="12" customHeight="1">
      <c r="A327" s="16">
        <v>40084</v>
      </c>
      <c r="B327" s="16">
        <v>40088</v>
      </c>
      <c r="C327" s="16" t="s">
        <v>2026</v>
      </c>
      <c r="D327" s="133">
        <v>60</v>
      </c>
      <c r="E327" s="133">
        <v>60</v>
      </c>
      <c r="F327" s="5">
        <v>2.5100000000000002</v>
      </c>
      <c r="G327" s="5">
        <v>2.5299999999999998</v>
      </c>
      <c r="H327" s="5">
        <v>2.5299999999999998</v>
      </c>
      <c r="I327" s="5">
        <v>2.5299999999999998</v>
      </c>
      <c r="J327" s="5" t="s">
        <v>224</v>
      </c>
    </row>
    <row r="328" spans="1:10" ht="12" customHeight="1">
      <c r="A328" s="16">
        <v>40084</v>
      </c>
      <c r="B328" s="16">
        <v>40088</v>
      </c>
      <c r="C328" s="16" t="s">
        <v>711</v>
      </c>
      <c r="D328" s="133">
        <v>100</v>
      </c>
      <c r="E328" s="133">
        <v>100</v>
      </c>
      <c r="F328" s="5">
        <v>2.56</v>
      </c>
      <c r="G328" s="5">
        <v>2.6</v>
      </c>
      <c r="H328" s="5">
        <v>2.6</v>
      </c>
      <c r="I328" s="5">
        <v>2.6</v>
      </c>
      <c r="J328" s="5" t="s">
        <v>224</v>
      </c>
    </row>
    <row r="329" spans="1:10" ht="12" customHeight="1">
      <c r="A329" s="16">
        <v>40085</v>
      </c>
      <c r="B329" s="16">
        <v>40088</v>
      </c>
      <c r="C329" s="16" t="s">
        <v>2026</v>
      </c>
      <c r="D329" s="133">
        <v>0</v>
      </c>
      <c r="E329" s="133">
        <v>0</v>
      </c>
      <c r="F329" s="5">
        <v>2.5100000000000002</v>
      </c>
      <c r="G329" s="5" t="s">
        <v>224</v>
      </c>
      <c r="H329" s="5" t="s">
        <v>224</v>
      </c>
      <c r="I329" s="5" t="s">
        <v>224</v>
      </c>
      <c r="J329" s="5" t="s">
        <v>224</v>
      </c>
    </row>
    <row r="330" spans="1:10" ht="12" customHeight="1">
      <c r="A330" s="16">
        <v>40085</v>
      </c>
      <c r="B330" s="16">
        <v>40088</v>
      </c>
      <c r="C330" s="16" t="s">
        <v>711</v>
      </c>
      <c r="D330" s="133">
        <v>0</v>
      </c>
      <c r="E330" s="133">
        <v>0</v>
      </c>
      <c r="F330" s="5">
        <v>2.56</v>
      </c>
      <c r="G330" s="5" t="s">
        <v>224</v>
      </c>
      <c r="H330" s="5" t="s">
        <v>224</v>
      </c>
      <c r="I330" s="5" t="s">
        <v>224</v>
      </c>
      <c r="J330" s="5" t="s">
        <v>224</v>
      </c>
    </row>
    <row r="331" spans="1:10" ht="12" customHeight="1">
      <c r="A331" s="16">
        <v>40085</v>
      </c>
      <c r="B331" s="16">
        <v>40113</v>
      </c>
      <c r="C331" s="16" t="s">
        <v>708</v>
      </c>
      <c r="D331" s="133">
        <v>0</v>
      </c>
      <c r="E331" s="133">
        <v>0</v>
      </c>
      <c r="F331" s="5">
        <v>3.01</v>
      </c>
      <c r="G331" s="5" t="s">
        <v>224</v>
      </c>
      <c r="H331" s="5" t="s">
        <v>224</v>
      </c>
      <c r="I331" s="5" t="s">
        <v>224</v>
      </c>
      <c r="J331" s="5" t="s">
        <v>224</v>
      </c>
    </row>
    <row r="332" spans="1:10" ht="12" customHeight="1">
      <c r="A332" s="16">
        <v>40085</v>
      </c>
      <c r="B332" s="16">
        <v>40140</v>
      </c>
      <c r="C332" s="16" t="s">
        <v>708</v>
      </c>
      <c r="D332" s="133">
        <v>0</v>
      </c>
      <c r="E332" s="133">
        <v>0</v>
      </c>
      <c r="F332" s="5">
        <v>3</v>
      </c>
      <c r="G332" s="5" t="s">
        <v>224</v>
      </c>
      <c r="H332" s="5" t="s">
        <v>224</v>
      </c>
      <c r="I332" s="5" t="s">
        <v>224</v>
      </c>
      <c r="J332" s="5" t="s">
        <v>224</v>
      </c>
    </row>
    <row r="333" spans="1:10" ht="12" customHeight="1">
      <c r="A333" s="16">
        <v>40086</v>
      </c>
      <c r="B333" s="16">
        <v>40088</v>
      </c>
      <c r="C333" s="16" t="s">
        <v>2026</v>
      </c>
      <c r="D333" s="133">
        <v>165</v>
      </c>
      <c r="E333" s="133">
        <v>165</v>
      </c>
      <c r="F333" s="5">
        <v>2.5099999999999998</v>
      </c>
      <c r="G333" s="5" t="s">
        <v>2992</v>
      </c>
      <c r="H333" s="5" t="s">
        <v>2993</v>
      </c>
      <c r="I333" s="5">
        <v>2.6127272727272728</v>
      </c>
      <c r="J333" s="5" t="s">
        <v>224</v>
      </c>
    </row>
    <row r="334" spans="1:10" ht="12" customHeight="1">
      <c r="A334" s="16">
        <v>40086</v>
      </c>
      <c r="B334" s="16">
        <v>40088</v>
      </c>
      <c r="C334" s="16" t="s">
        <v>711</v>
      </c>
      <c r="D334" s="133">
        <v>50</v>
      </c>
      <c r="E334" s="133">
        <v>50</v>
      </c>
      <c r="F334" s="5">
        <v>2.56</v>
      </c>
      <c r="G334" s="5">
        <v>2.6</v>
      </c>
      <c r="H334" s="5">
        <v>2.6</v>
      </c>
      <c r="I334" s="5">
        <v>2.6</v>
      </c>
      <c r="J334" s="5" t="s">
        <v>224</v>
      </c>
    </row>
    <row r="335" spans="1:10" ht="12" customHeight="1">
      <c r="A335" s="16">
        <v>40091</v>
      </c>
      <c r="B335" s="16">
        <v>40095</v>
      </c>
      <c r="C335" s="16" t="s">
        <v>2026</v>
      </c>
      <c r="D335" s="133">
        <v>300</v>
      </c>
      <c r="E335" s="133">
        <v>200</v>
      </c>
      <c r="F335" s="5">
        <v>2.5100000000000002</v>
      </c>
      <c r="G335" s="5" t="s">
        <v>2994</v>
      </c>
      <c r="H335" s="5">
        <v>2.61</v>
      </c>
      <c r="I335" s="5">
        <v>2.61</v>
      </c>
      <c r="J335" s="5">
        <v>2.61</v>
      </c>
    </row>
    <row r="336" spans="1:10" ht="12" customHeight="1">
      <c r="A336" s="16">
        <v>40091</v>
      </c>
      <c r="B336" s="16">
        <v>40095</v>
      </c>
      <c r="C336" s="16" t="s">
        <v>711</v>
      </c>
      <c r="D336" s="133">
        <v>0</v>
      </c>
      <c r="E336" s="133">
        <v>0</v>
      </c>
      <c r="F336" s="5">
        <v>2.56</v>
      </c>
      <c r="G336" s="5" t="s">
        <v>224</v>
      </c>
      <c r="H336" s="5" t="s">
        <v>224</v>
      </c>
      <c r="I336" s="5" t="s">
        <v>224</v>
      </c>
      <c r="J336" s="5" t="s">
        <v>224</v>
      </c>
    </row>
    <row r="337" spans="1:10" ht="12" customHeight="1">
      <c r="A337" s="16">
        <v>40092</v>
      </c>
      <c r="B337" s="16">
        <v>40098</v>
      </c>
      <c r="C337" s="16" t="s">
        <v>2026</v>
      </c>
      <c r="D337" s="133">
        <v>0</v>
      </c>
      <c r="E337" s="133">
        <v>0</v>
      </c>
      <c r="F337" s="5">
        <v>2.5099999999999998</v>
      </c>
      <c r="G337" s="5" t="s">
        <v>224</v>
      </c>
      <c r="H337" s="5" t="s">
        <v>224</v>
      </c>
      <c r="I337" s="5" t="s">
        <v>224</v>
      </c>
      <c r="J337" s="5" t="s">
        <v>224</v>
      </c>
    </row>
    <row r="338" spans="1:10" ht="12" customHeight="1">
      <c r="A338" s="16">
        <v>40092</v>
      </c>
      <c r="B338" s="16">
        <v>40098</v>
      </c>
      <c r="C338" s="16" t="s">
        <v>711</v>
      </c>
      <c r="D338" s="133">
        <v>0</v>
      </c>
      <c r="E338" s="133">
        <v>0</v>
      </c>
      <c r="F338" s="5">
        <v>2.56</v>
      </c>
      <c r="G338" s="5" t="s">
        <v>224</v>
      </c>
      <c r="H338" s="5" t="s">
        <v>224</v>
      </c>
      <c r="I338" s="5" t="s">
        <v>224</v>
      </c>
      <c r="J338" s="5" t="s">
        <v>224</v>
      </c>
    </row>
    <row r="339" spans="1:10" ht="12" customHeight="1">
      <c r="A339" s="16">
        <v>40092</v>
      </c>
      <c r="B339" s="16">
        <v>40126</v>
      </c>
      <c r="C339" s="16" t="s">
        <v>708</v>
      </c>
      <c r="D339" s="133">
        <v>0</v>
      </c>
      <c r="E339" s="133">
        <v>0</v>
      </c>
      <c r="F339" s="5">
        <v>2.99</v>
      </c>
      <c r="G339" s="5" t="s">
        <v>224</v>
      </c>
      <c r="H339" s="5" t="s">
        <v>224</v>
      </c>
      <c r="I339" s="5" t="s">
        <v>224</v>
      </c>
      <c r="J339" s="5" t="s">
        <v>224</v>
      </c>
    </row>
    <row r="340" spans="1:10" ht="12" customHeight="1">
      <c r="A340" s="16">
        <v>40092</v>
      </c>
      <c r="B340" s="16">
        <v>40157</v>
      </c>
      <c r="C340" s="16" t="s">
        <v>708</v>
      </c>
      <c r="D340" s="133">
        <v>0</v>
      </c>
      <c r="E340" s="133">
        <v>0</v>
      </c>
      <c r="F340" s="5">
        <v>2.99</v>
      </c>
      <c r="G340" s="5" t="s">
        <v>224</v>
      </c>
      <c r="H340" s="5" t="s">
        <v>224</v>
      </c>
      <c r="I340" s="5" t="s">
        <v>224</v>
      </c>
      <c r="J340" s="5" t="s">
        <v>224</v>
      </c>
    </row>
    <row r="341" spans="1:10" ht="12" customHeight="1">
      <c r="A341" s="16">
        <v>40094</v>
      </c>
      <c r="B341" s="16">
        <v>40098</v>
      </c>
      <c r="C341" s="16" t="s">
        <v>2026</v>
      </c>
      <c r="D341" s="133">
        <v>340</v>
      </c>
      <c r="E341" s="133">
        <v>200</v>
      </c>
      <c r="F341" s="5">
        <v>2.5100000000000002</v>
      </c>
      <c r="G341" s="5" t="s">
        <v>2994</v>
      </c>
      <c r="H341" s="5" t="s">
        <v>2994</v>
      </c>
      <c r="I341" s="5">
        <v>2.5529999999999999</v>
      </c>
      <c r="J341" s="5">
        <v>2.5099999999999998</v>
      </c>
    </row>
    <row r="342" spans="1:10" ht="12" customHeight="1">
      <c r="A342" s="16">
        <v>40094</v>
      </c>
      <c r="B342" s="16">
        <v>40098</v>
      </c>
      <c r="C342" s="16" t="s">
        <v>711</v>
      </c>
      <c r="D342" s="133">
        <v>0</v>
      </c>
      <c r="E342" s="133">
        <v>0</v>
      </c>
      <c r="F342" s="5">
        <v>2.56</v>
      </c>
      <c r="G342" s="5" t="s">
        <v>224</v>
      </c>
      <c r="H342" s="5" t="s">
        <v>224</v>
      </c>
      <c r="I342" s="5" t="s">
        <v>224</v>
      </c>
      <c r="J342" s="5" t="s">
        <v>224</v>
      </c>
    </row>
    <row r="343" spans="1:10" ht="12" customHeight="1">
      <c r="A343" s="16">
        <v>40095</v>
      </c>
      <c r="B343" s="16">
        <v>40098</v>
      </c>
      <c r="C343" s="16" t="s">
        <v>2026</v>
      </c>
      <c r="D343" s="133">
        <v>400</v>
      </c>
      <c r="E343" s="133">
        <v>200</v>
      </c>
      <c r="F343" s="5">
        <v>2.5100000000000002</v>
      </c>
      <c r="G343" s="5" t="s">
        <v>2988</v>
      </c>
      <c r="H343" s="5">
        <v>2.6</v>
      </c>
      <c r="I343" s="5">
        <v>2.6</v>
      </c>
      <c r="J343" s="5" t="s">
        <v>2988</v>
      </c>
    </row>
    <row r="344" spans="1:10" ht="12" customHeight="1">
      <c r="A344" s="16">
        <v>40095</v>
      </c>
      <c r="B344" s="16">
        <v>40098</v>
      </c>
      <c r="C344" s="16" t="s">
        <v>711</v>
      </c>
      <c r="D344" s="133">
        <v>0</v>
      </c>
      <c r="E344" s="133">
        <v>0</v>
      </c>
      <c r="F344" s="5">
        <v>2.56</v>
      </c>
      <c r="G344" s="5" t="s">
        <v>224</v>
      </c>
      <c r="H344" s="5" t="s">
        <v>224</v>
      </c>
      <c r="I344" s="5" t="s">
        <v>224</v>
      </c>
      <c r="J344" s="5" t="s">
        <v>224</v>
      </c>
    </row>
    <row r="345" spans="1:10" ht="12" customHeight="1">
      <c r="A345" s="16">
        <v>40099</v>
      </c>
      <c r="B345" s="16">
        <v>40127</v>
      </c>
      <c r="C345" s="16" t="s">
        <v>708</v>
      </c>
      <c r="D345" s="133">
        <v>0</v>
      </c>
      <c r="E345" s="133">
        <v>0</v>
      </c>
      <c r="F345" s="5">
        <v>3</v>
      </c>
      <c r="G345" s="5" t="s">
        <v>224</v>
      </c>
      <c r="H345" s="5" t="s">
        <v>224</v>
      </c>
      <c r="I345" s="5" t="s">
        <v>224</v>
      </c>
      <c r="J345" s="5" t="s">
        <v>224</v>
      </c>
    </row>
    <row r="346" spans="1:10" ht="12" customHeight="1">
      <c r="A346" s="16">
        <v>40099</v>
      </c>
      <c r="B346" s="16">
        <v>40161</v>
      </c>
      <c r="C346" s="16" t="s">
        <v>708</v>
      </c>
      <c r="D346" s="133">
        <v>0</v>
      </c>
      <c r="E346" s="133">
        <v>0</v>
      </c>
      <c r="F346" s="5">
        <v>3</v>
      </c>
      <c r="G346" s="5" t="s">
        <v>224</v>
      </c>
      <c r="H346" s="5" t="s">
        <v>224</v>
      </c>
      <c r="I346" s="5" t="s">
        <v>224</v>
      </c>
      <c r="J346" s="5" t="s">
        <v>224</v>
      </c>
    </row>
    <row r="347" spans="1:10" ht="12" customHeight="1">
      <c r="A347" s="16">
        <v>40106</v>
      </c>
      <c r="B347" s="16">
        <v>40136</v>
      </c>
      <c r="C347" s="16" t="s">
        <v>708</v>
      </c>
      <c r="D347" s="133">
        <v>0</v>
      </c>
      <c r="E347" s="133">
        <v>0</v>
      </c>
      <c r="F347" s="5">
        <v>3.0300000000000002</v>
      </c>
      <c r="G347" s="5" t="s">
        <v>224</v>
      </c>
      <c r="H347" s="5" t="s">
        <v>224</v>
      </c>
      <c r="I347" s="5" t="s">
        <v>224</v>
      </c>
      <c r="J347" s="5" t="s">
        <v>224</v>
      </c>
    </row>
    <row r="348" spans="1:10" ht="12" customHeight="1">
      <c r="A348" s="16">
        <v>40106</v>
      </c>
      <c r="B348" s="16">
        <v>40162</v>
      </c>
      <c r="C348" s="16" t="s">
        <v>708</v>
      </c>
      <c r="D348" s="133">
        <v>0</v>
      </c>
      <c r="E348" s="133">
        <v>0</v>
      </c>
      <c r="F348" s="5">
        <v>3.01</v>
      </c>
      <c r="G348" s="5" t="s">
        <v>224</v>
      </c>
      <c r="H348" s="5" t="s">
        <v>224</v>
      </c>
      <c r="I348" s="5" t="s">
        <v>224</v>
      </c>
      <c r="J348" s="5" t="s">
        <v>224</v>
      </c>
    </row>
    <row r="349" spans="1:10" ht="12" customHeight="1">
      <c r="A349" s="16">
        <v>40107</v>
      </c>
      <c r="B349" s="16">
        <v>40109</v>
      </c>
      <c r="C349" s="16" t="s">
        <v>2026</v>
      </c>
      <c r="D349" s="133">
        <v>200</v>
      </c>
      <c r="E349" s="133">
        <v>200</v>
      </c>
      <c r="F349" s="5">
        <v>2.5100000000000002</v>
      </c>
      <c r="G349" s="5">
        <v>2.52</v>
      </c>
      <c r="H349" s="5">
        <v>2.52</v>
      </c>
      <c r="I349" s="5">
        <v>2.52</v>
      </c>
      <c r="J349" s="5" t="s">
        <v>224</v>
      </c>
    </row>
    <row r="350" spans="1:10" ht="12" customHeight="1">
      <c r="A350" s="16">
        <v>40107</v>
      </c>
      <c r="B350" s="16">
        <v>40109</v>
      </c>
      <c r="C350" s="16" t="s">
        <v>711</v>
      </c>
      <c r="D350" s="133">
        <v>0</v>
      </c>
      <c r="E350" s="133">
        <v>0</v>
      </c>
      <c r="F350" s="5">
        <v>2.56</v>
      </c>
      <c r="G350" s="5" t="s">
        <v>224</v>
      </c>
      <c r="H350" s="5" t="s">
        <v>224</v>
      </c>
      <c r="I350" s="5" t="s">
        <v>224</v>
      </c>
      <c r="J350" s="5" t="s">
        <v>224</v>
      </c>
    </row>
    <row r="351" spans="1:10" ht="12" customHeight="1">
      <c r="A351" s="16">
        <v>40113</v>
      </c>
      <c r="B351" s="16">
        <v>40136</v>
      </c>
      <c r="C351" s="16" t="s">
        <v>708</v>
      </c>
      <c r="D351" s="133">
        <v>0</v>
      </c>
      <c r="E351" s="133">
        <v>0</v>
      </c>
      <c r="F351" s="5">
        <v>2.92</v>
      </c>
      <c r="G351" s="5" t="s">
        <v>224</v>
      </c>
      <c r="H351" s="5" t="s">
        <v>2634</v>
      </c>
      <c r="I351" s="5" t="s">
        <v>2634</v>
      </c>
      <c r="J351" s="5" t="s">
        <v>224</v>
      </c>
    </row>
    <row r="352" spans="1:10" ht="12" customHeight="1">
      <c r="A352" s="16">
        <v>40113</v>
      </c>
      <c r="B352" s="16">
        <v>40162</v>
      </c>
      <c r="C352" s="16" t="s">
        <v>708</v>
      </c>
      <c r="D352" s="133">
        <v>0</v>
      </c>
      <c r="E352" s="133">
        <v>0</v>
      </c>
      <c r="F352" s="5">
        <v>2.92</v>
      </c>
      <c r="G352" s="5" t="s">
        <v>224</v>
      </c>
      <c r="H352" s="5" t="s">
        <v>224</v>
      </c>
      <c r="I352" s="5" t="s">
        <v>224</v>
      </c>
      <c r="J352" s="5" t="s">
        <v>224</v>
      </c>
    </row>
    <row r="353" spans="1:10" ht="12" customHeight="1">
      <c r="A353" s="16">
        <v>40115</v>
      </c>
      <c r="B353" s="16">
        <v>40119</v>
      </c>
      <c r="C353" s="16" t="s">
        <v>2026</v>
      </c>
      <c r="D353" s="133">
        <v>200</v>
      </c>
      <c r="E353" s="133">
        <v>200</v>
      </c>
      <c r="F353" s="5">
        <v>2.5100000000000002</v>
      </c>
      <c r="G353" s="5">
        <v>2.5499999999999998</v>
      </c>
      <c r="H353" s="5">
        <v>2.5499999999999998</v>
      </c>
      <c r="I353" s="5">
        <v>2.5499999999999998</v>
      </c>
      <c r="J353" s="5" t="s">
        <v>224</v>
      </c>
    </row>
    <row r="354" spans="1:10" ht="12" customHeight="1">
      <c r="A354" s="16">
        <v>40115</v>
      </c>
      <c r="B354" s="16">
        <v>40119</v>
      </c>
      <c r="C354" s="16" t="s">
        <v>711</v>
      </c>
      <c r="D354" s="133">
        <v>200</v>
      </c>
      <c r="E354" s="133">
        <v>200</v>
      </c>
      <c r="F354" s="5">
        <v>2.56</v>
      </c>
      <c r="G354" s="5">
        <v>2.56</v>
      </c>
      <c r="H354" s="5">
        <v>2.56</v>
      </c>
      <c r="I354" s="5">
        <v>2.56</v>
      </c>
      <c r="J354" s="5" t="s">
        <v>224</v>
      </c>
    </row>
    <row r="355" spans="1:10" ht="12" customHeight="1">
      <c r="A355" s="16">
        <v>40116</v>
      </c>
      <c r="B355" s="16">
        <v>40121</v>
      </c>
      <c r="C355" s="16" t="s">
        <v>2026</v>
      </c>
      <c r="D355" s="133">
        <v>0</v>
      </c>
      <c r="E355" s="133">
        <v>0</v>
      </c>
      <c r="F355" s="5">
        <v>2.5100000000000002</v>
      </c>
      <c r="G355" s="5" t="s">
        <v>224</v>
      </c>
      <c r="H355" s="5" t="s">
        <v>224</v>
      </c>
      <c r="I355" s="5" t="s">
        <v>224</v>
      </c>
      <c r="J355" s="5" t="s">
        <v>224</v>
      </c>
    </row>
    <row r="356" spans="1:10" ht="12" customHeight="1">
      <c r="A356" s="16">
        <v>40116</v>
      </c>
      <c r="B356" s="16">
        <v>40121</v>
      </c>
      <c r="C356" s="16" t="s">
        <v>711</v>
      </c>
      <c r="D356" s="133">
        <v>200</v>
      </c>
      <c r="E356" s="133">
        <v>200</v>
      </c>
      <c r="F356" s="5">
        <v>2.56</v>
      </c>
      <c r="G356" s="5">
        <v>2.6</v>
      </c>
      <c r="H356" s="5">
        <v>2.6</v>
      </c>
      <c r="I356" s="5">
        <v>2.6</v>
      </c>
      <c r="J356" s="5" t="s">
        <v>224</v>
      </c>
    </row>
    <row r="357" spans="1:10" ht="12" customHeight="1">
      <c r="A357" s="16">
        <v>40120</v>
      </c>
      <c r="B357" s="16">
        <v>40183</v>
      </c>
      <c r="C357" s="16" t="s">
        <v>2983</v>
      </c>
      <c r="D357" s="133">
        <v>0</v>
      </c>
      <c r="E357" s="133">
        <v>0</v>
      </c>
      <c r="F357" s="5">
        <v>2.52</v>
      </c>
      <c r="G357" s="5" t="s">
        <v>224</v>
      </c>
      <c r="H357" s="5" t="s">
        <v>224</v>
      </c>
      <c r="I357" s="5" t="s">
        <v>224</v>
      </c>
      <c r="J357" s="5" t="s">
        <v>224</v>
      </c>
    </row>
    <row r="358" spans="1:10" ht="12" customHeight="1">
      <c r="A358" s="16">
        <v>40120</v>
      </c>
      <c r="B358" s="16">
        <v>40183</v>
      </c>
      <c r="C358" s="16" t="s">
        <v>711</v>
      </c>
      <c r="D358" s="133">
        <v>0</v>
      </c>
      <c r="E358" s="133">
        <v>0</v>
      </c>
      <c r="F358" s="5">
        <v>2.8</v>
      </c>
      <c r="G358" s="5" t="s">
        <v>224</v>
      </c>
      <c r="H358" s="5" t="s">
        <v>224</v>
      </c>
      <c r="I358" s="5" t="s">
        <v>224</v>
      </c>
      <c r="J358" s="5" t="s">
        <v>224</v>
      </c>
    </row>
    <row r="359" spans="1:10" ht="12" customHeight="1">
      <c r="A359" s="16">
        <v>40120</v>
      </c>
      <c r="B359" s="16">
        <v>40183</v>
      </c>
      <c r="C359" s="16" t="s">
        <v>708</v>
      </c>
      <c r="D359" s="133">
        <v>0</v>
      </c>
      <c r="E359" s="133">
        <v>0</v>
      </c>
      <c r="F359" s="5">
        <v>2.9</v>
      </c>
      <c r="G359" s="5" t="s">
        <v>224</v>
      </c>
      <c r="H359" s="5" t="s">
        <v>224</v>
      </c>
      <c r="I359" s="5" t="s">
        <v>224</v>
      </c>
      <c r="J359" s="5" t="s">
        <v>224</v>
      </c>
    </row>
    <row r="360" spans="1:10" ht="12" customHeight="1">
      <c r="A360" s="16">
        <v>40120</v>
      </c>
      <c r="B360" s="16">
        <v>40211</v>
      </c>
      <c r="C360" s="16" t="s">
        <v>2983</v>
      </c>
      <c r="D360" s="133">
        <v>0</v>
      </c>
      <c r="E360" s="133">
        <v>0</v>
      </c>
      <c r="F360" s="5">
        <v>2.52</v>
      </c>
      <c r="G360" s="5" t="s">
        <v>224</v>
      </c>
      <c r="H360" s="5" t="s">
        <v>224</v>
      </c>
      <c r="I360" s="5" t="s">
        <v>224</v>
      </c>
      <c r="J360" s="5" t="s">
        <v>224</v>
      </c>
    </row>
    <row r="361" spans="1:10" ht="12" customHeight="1">
      <c r="A361" s="16">
        <v>40120</v>
      </c>
      <c r="B361" s="16">
        <v>40211</v>
      </c>
      <c r="C361" s="16" t="s">
        <v>711</v>
      </c>
      <c r="D361" s="133">
        <v>100</v>
      </c>
      <c r="E361" s="133">
        <v>100</v>
      </c>
      <c r="F361" s="5">
        <v>2.78</v>
      </c>
      <c r="G361" s="5">
        <v>2.78</v>
      </c>
      <c r="H361" s="5">
        <v>2.78</v>
      </c>
      <c r="I361" s="5">
        <v>2.78</v>
      </c>
      <c r="J361" s="5" t="s">
        <v>224</v>
      </c>
    </row>
    <row r="362" spans="1:10" ht="12" customHeight="1">
      <c r="A362" s="16">
        <v>40120</v>
      </c>
      <c r="B362" s="16">
        <v>40211</v>
      </c>
      <c r="C362" s="16" t="s">
        <v>708</v>
      </c>
      <c r="D362" s="133">
        <v>0</v>
      </c>
      <c r="E362" s="133">
        <v>0</v>
      </c>
      <c r="F362" s="5">
        <v>2.88</v>
      </c>
      <c r="G362" s="5" t="s">
        <v>224</v>
      </c>
      <c r="H362" s="5" t="s">
        <v>224</v>
      </c>
      <c r="I362" s="5" t="s">
        <v>224</v>
      </c>
      <c r="J362" s="5" t="s">
        <v>224</v>
      </c>
    </row>
    <row r="363" spans="1:10" ht="12" customHeight="1">
      <c r="A363" s="16">
        <v>40127</v>
      </c>
      <c r="B363" s="16">
        <v>40157</v>
      </c>
      <c r="C363" s="16" t="s">
        <v>2983</v>
      </c>
      <c r="D363" s="133">
        <v>0</v>
      </c>
      <c r="E363" s="133">
        <v>0</v>
      </c>
      <c r="F363" s="5">
        <v>2.5100000000000002</v>
      </c>
      <c r="G363" s="5" t="s">
        <v>224</v>
      </c>
      <c r="H363" s="5" t="s">
        <v>224</v>
      </c>
      <c r="I363" s="5" t="s">
        <v>224</v>
      </c>
      <c r="J363" s="5" t="s">
        <v>224</v>
      </c>
    </row>
    <row r="364" spans="1:10" ht="12" customHeight="1">
      <c r="A364" s="16">
        <v>40127</v>
      </c>
      <c r="B364" s="16">
        <v>40157</v>
      </c>
      <c r="C364" s="16" t="s">
        <v>711</v>
      </c>
      <c r="D364" s="133">
        <v>0</v>
      </c>
      <c r="E364" s="133">
        <v>0</v>
      </c>
      <c r="F364" s="5">
        <v>2.78</v>
      </c>
      <c r="G364" s="5" t="s">
        <v>224</v>
      </c>
      <c r="H364" s="5" t="s">
        <v>224</v>
      </c>
      <c r="I364" s="5" t="s">
        <v>224</v>
      </c>
      <c r="J364" s="5" t="s">
        <v>224</v>
      </c>
    </row>
    <row r="365" spans="1:10" ht="12" customHeight="1">
      <c r="A365" s="16">
        <v>40127</v>
      </c>
      <c r="B365" s="16">
        <v>40157</v>
      </c>
      <c r="C365" s="16" t="s">
        <v>708</v>
      </c>
      <c r="D365" s="133">
        <v>0</v>
      </c>
      <c r="E365" s="133">
        <v>0</v>
      </c>
      <c r="F365" s="5">
        <v>2.88</v>
      </c>
      <c r="G365" s="5" t="s">
        <v>224</v>
      </c>
      <c r="H365" s="5" t="s">
        <v>224</v>
      </c>
      <c r="I365" s="5" t="s">
        <v>224</v>
      </c>
      <c r="J365" s="5" t="s">
        <v>224</v>
      </c>
    </row>
    <row r="366" spans="1:10" ht="12" customHeight="1">
      <c r="A366" s="16">
        <v>40127</v>
      </c>
      <c r="B366" s="16">
        <v>40210</v>
      </c>
      <c r="C366" s="16" t="s">
        <v>2983</v>
      </c>
      <c r="D366" s="133">
        <v>0</v>
      </c>
      <c r="E366" s="133">
        <v>0</v>
      </c>
      <c r="F366" s="5">
        <v>2.5299999999999998</v>
      </c>
      <c r="G366" s="5" t="s">
        <v>224</v>
      </c>
      <c r="H366" s="5" t="s">
        <v>224</v>
      </c>
      <c r="I366" s="5" t="s">
        <v>224</v>
      </c>
      <c r="J366" s="5" t="s">
        <v>224</v>
      </c>
    </row>
    <row r="367" spans="1:10" ht="12" customHeight="1">
      <c r="A367" s="16">
        <v>40127</v>
      </c>
      <c r="B367" s="16">
        <v>40210</v>
      </c>
      <c r="C367" s="16" t="s">
        <v>711</v>
      </c>
      <c r="D367" s="133">
        <v>0</v>
      </c>
      <c r="E367" s="133">
        <v>0</v>
      </c>
      <c r="F367" s="5">
        <v>2.82</v>
      </c>
      <c r="G367" s="5" t="s">
        <v>224</v>
      </c>
      <c r="H367" s="5" t="s">
        <v>224</v>
      </c>
      <c r="I367" s="5" t="s">
        <v>224</v>
      </c>
      <c r="J367" s="5" t="s">
        <v>224</v>
      </c>
    </row>
    <row r="368" spans="1:10" ht="12" customHeight="1">
      <c r="A368" s="16">
        <v>40127</v>
      </c>
      <c r="B368" s="16">
        <v>40210</v>
      </c>
      <c r="C368" s="16" t="s">
        <v>708</v>
      </c>
      <c r="D368" s="133">
        <v>0</v>
      </c>
      <c r="E368" s="133">
        <v>0</v>
      </c>
      <c r="F368" s="5">
        <v>2.92</v>
      </c>
      <c r="G368" s="5" t="s">
        <v>224</v>
      </c>
      <c r="H368" s="5" t="s">
        <v>224</v>
      </c>
      <c r="I368" s="5" t="s">
        <v>224</v>
      </c>
      <c r="J368" s="5" t="s">
        <v>224</v>
      </c>
    </row>
    <row r="369" spans="1:10" ht="12" customHeight="1">
      <c r="A369" s="16">
        <v>40129</v>
      </c>
      <c r="B369" s="16">
        <v>40133</v>
      </c>
      <c r="C369" s="16" t="s">
        <v>2983</v>
      </c>
      <c r="D369" s="133">
        <v>200</v>
      </c>
      <c r="E369" s="133">
        <v>200</v>
      </c>
      <c r="F369" s="5">
        <v>2.5100000000000002</v>
      </c>
      <c r="G369" s="5">
        <v>2.5099999999999998</v>
      </c>
      <c r="H369" s="5">
        <v>2.5099999999999998</v>
      </c>
      <c r="I369" s="5">
        <v>2.5099999999999998</v>
      </c>
      <c r="J369" s="5" t="s">
        <v>224</v>
      </c>
    </row>
    <row r="370" spans="1:10" ht="12" customHeight="1">
      <c r="A370" s="16">
        <v>40129</v>
      </c>
      <c r="B370" s="16">
        <v>40133</v>
      </c>
      <c r="C370" s="16" t="s">
        <v>711</v>
      </c>
      <c r="D370" s="133">
        <v>0</v>
      </c>
      <c r="E370" s="133">
        <v>0</v>
      </c>
      <c r="F370" s="5">
        <v>2.56</v>
      </c>
      <c r="G370" s="5" t="s">
        <v>224</v>
      </c>
      <c r="H370" s="5" t="s">
        <v>224</v>
      </c>
      <c r="I370" s="5" t="s">
        <v>224</v>
      </c>
      <c r="J370" s="5" t="s">
        <v>224</v>
      </c>
    </row>
    <row r="371" spans="1:10" ht="12" customHeight="1">
      <c r="A371" s="16">
        <v>40130</v>
      </c>
      <c r="B371" s="16">
        <v>40134</v>
      </c>
      <c r="C371" s="16" t="s">
        <v>2983</v>
      </c>
      <c r="D371" s="133">
        <v>0</v>
      </c>
      <c r="E371" s="133">
        <v>0</v>
      </c>
      <c r="F371" s="5">
        <v>2.5099999999999998</v>
      </c>
      <c r="G371" s="5" t="s">
        <v>224</v>
      </c>
      <c r="H371" s="5" t="s">
        <v>224</v>
      </c>
      <c r="I371" s="5" t="s">
        <v>224</v>
      </c>
      <c r="J371" s="5" t="s">
        <v>224</v>
      </c>
    </row>
    <row r="372" spans="1:10" ht="12" customHeight="1">
      <c r="A372" s="16">
        <v>40130</v>
      </c>
      <c r="B372" s="16">
        <v>40134</v>
      </c>
      <c r="C372" s="16" t="s">
        <v>711</v>
      </c>
      <c r="D372" s="133">
        <v>100</v>
      </c>
      <c r="E372" s="133">
        <v>100</v>
      </c>
      <c r="F372" s="5">
        <v>2.56</v>
      </c>
      <c r="G372" s="5">
        <v>2.57</v>
      </c>
      <c r="H372" s="5">
        <v>2.57</v>
      </c>
      <c r="I372" s="5">
        <v>2.57</v>
      </c>
      <c r="J372" s="5" t="s">
        <v>224</v>
      </c>
    </row>
    <row r="373" spans="1:10" ht="12" customHeight="1">
      <c r="A373" s="16">
        <v>40133</v>
      </c>
      <c r="B373" s="16">
        <v>40136</v>
      </c>
      <c r="C373" s="16" t="s">
        <v>2983</v>
      </c>
      <c r="D373" s="133">
        <v>20</v>
      </c>
      <c r="E373" s="133">
        <v>0</v>
      </c>
      <c r="F373" s="5">
        <v>2.5100000000000002</v>
      </c>
      <c r="G373" s="5" t="s">
        <v>224</v>
      </c>
      <c r="H373" s="5" t="s">
        <v>2634</v>
      </c>
      <c r="I373" s="5" t="s">
        <v>2634</v>
      </c>
      <c r="J373" s="5">
        <v>2.5099999999999998</v>
      </c>
    </row>
    <row r="374" spans="1:10" ht="12" customHeight="1">
      <c r="A374" s="16">
        <v>40133</v>
      </c>
      <c r="B374" s="16">
        <v>40136</v>
      </c>
      <c r="C374" s="16" t="s">
        <v>711</v>
      </c>
      <c r="D374" s="133">
        <v>100</v>
      </c>
      <c r="E374" s="133">
        <v>100</v>
      </c>
      <c r="F374" s="5">
        <v>2.56</v>
      </c>
      <c r="G374" s="5">
        <v>2.58</v>
      </c>
      <c r="H374" s="5">
        <v>2.58</v>
      </c>
      <c r="I374" s="5">
        <v>2.58</v>
      </c>
      <c r="J374" s="5" t="s">
        <v>224</v>
      </c>
    </row>
    <row r="375" spans="1:10" ht="12" customHeight="1">
      <c r="A375" s="16">
        <v>40134</v>
      </c>
      <c r="B375" s="16">
        <v>40157</v>
      </c>
      <c r="C375" s="16" t="s">
        <v>2983</v>
      </c>
      <c r="D375" s="133">
        <v>70</v>
      </c>
      <c r="E375" s="133">
        <v>70</v>
      </c>
      <c r="F375" s="5">
        <v>2.5100000000000002</v>
      </c>
      <c r="G375" s="5" t="s">
        <v>2995</v>
      </c>
      <c r="H375" s="5" t="s">
        <v>2995</v>
      </c>
      <c r="I375" s="5">
        <v>2.54</v>
      </c>
      <c r="J375" s="5" t="s">
        <v>224</v>
      </c>
    </row>
    <row r="376" spans="1:10" ht="12" customHeight="1">
      <c r="A376" s="16">
        <v>40134</v>
      </c>
      <c r="B376" s="16">
        <v>40157</v>
      </c>
      <c r="C376" s="16" t="s">
        <v>711</v>
      </c>
      <c r="D376" s="133">
        <v>0</v>
      </c>
      <c r="E376" s="133">
        <v>0</v>
      </c>
      <c r="F376" s="5">
        <v>2.73</v>
      </c>
      <c r="G376" s="5" t="s">
        <v>224</v>
      </c>
      <c r="H376" s="5" t="s">
        <v>224</v>
      </c>
      <c r="I376" s="5" t="s">
        <v>224</v>
      </c>
      <c r="J376" s="5" t="s">
        <v>224</v>
      </c>
    </row>
    <row r="377" spans="1:10" ht="12" customHeight="1">
      <c r="A377" s="16">
        <v>40134</v>
      </c>
      <c r="B377" s="16">
        <v>40157</v>
      </c>
      <c r="C377" s="16" t="s">
        <v>708</v>
      </c>
      <c r="D377" s="133">
        <v>0</v>
      </c>
      <c r="E377" s="133">
        <v>0</v>
      </c>
      <c r="F377" s="5">
        <v>2.83</v>
      </c>
      <c r="G377" s="5" t="s">
        <v>224</v>
      </c>
      <c r="H377" s="5" t="s">
        <v>224</v>
      </c>
      <c r="I377" s="5" t="s">
        <v>224</v>
      </c>
      <c r="J377" s="5" t="s">
        <v>224</v>
      </c>
    </row>
    <row r="378" spans="1:10" ht="12" customHeight="1">
      <c r="A378" s="16">
        <v>40134</v>
      </c>
      <c r="B378" s="16">
        <v>40210</v>
      </c>
      <c r="C378" s="16" t="s">
        <v>2983</v>
      </c>
      <c r="D378" s="133">
        <v>0</v>
      </c>
      <c r="E378" s="133">
        <v>0</v>
      </c>
      <c r="F378" s="5">
        <v>2.5299999999999998</v>
      </c>
      <c r="G378" s="5" t="s">
        <v>224</v>
      </c>
      <c r="H378" s="5" t="s">
        <v>224</v>
      </c>
      <c r="I378" s="5" t="s">
        <v>224</v>
      </c>
      <c r="J378" s="5" t="s">
        <v>224</v>
      </c>
    </row>
    <row r="379" spans="1:10" ht="12" customHeight="1">
      <c r="A379" s="16">
        <v>40134</v>
      </c>
      <c r="B379" s="16">
        <v>40210</v>
      </c>
      <c r="C379" s="16" t="s">
        <v>711</v>
      </c>
      <c r="D379" s="133">
        <v>135</v>
      </c>
      <c r="E379" s="133">
        <v>30</v>
      </c>
      <c r="F379" s="5">
        <v>2.81</v>
      </c>
      <c r="G379" s="5" t="s">
        <v>2996</v>
      </c>
      <c r="H379" s="5">
        <v>2.83</v>
      </c>
      <c r="I379" s="5">
        <v>2.83</v>
      </c>
      <c r="J379" s="5" t="s">
        <v>2996</v>
      </c>
    </row>
    <row r="380" spans="1:10" ht="12" customHeight="1">
      <c r="A380" s="16">
        <v>40134</v>
      </c>
      <c r="B380" s="16">
        <v>40210</v>
      </c>
      <c r="C380" s="16" t="s">
        <v>708</v>
      </c>
      <c r="D380" s="133">
        <v>0</v>
      </c>
      <c r="E380" s="133">
        <v>0</v>
      </c>
      <c r="F380" s="5">
        <v>2.91</v>
      </c>
      <c r="G380" s="5" t="s">
        <v>224</v>
      </c>
      <c r="H380" s="5" t="s">
        <v>224</v>
      </c>
      <c r="I380" s="5" t="s">
        <v>224</v>
      </c>
      <c r="J380" s="5" t="s">
        <v>224</v>
      </c>
    </row>
    <row r="381" spans="1:10" ht="12" customHeight="1">
      <c r="A381" s="16">
        <v>40140</v>
      </c>
      <c r="B381" s="16">
        <v>40144</v>
      </c>
      <c r="C381" s="16" t="s">
        <v>2983</v>
      </c>
      <c r="D381" s="133">
        <v>0</v>
      </c>
      <c r="E381" s="133">
        <v>0</v>
      </c>
      <c r="F381" s="5">
        <v>2.5100000000000002</v>
      </c>
      <c r="G381" s="5" t="s">
        <v>224</v>
      </c>
      <c r="H381" s="5" t="s">
        <v>224</v>
      </c>
      <c r="I381" s="5" t="s">
        <v>224</v>
      </c>
      <c r="J381" s="5" t="s">
        <v>224</v>
      </c>
    </row>
    <row r="382" spans="1:10" ht="12" customHeight="1">
      <c r="A382" s="16">
        <v>40140</v>
      </c>
      <c r="B382" s="16">
        <v>40144</v>
      </c>
      <c r="C382" s="16" t="s">
        <v>711</v>
      </c>
      <c r="D382" s="133">
        <v>200</v>
      </c>
      <c r="E382" s="133">
        <v>200</v>
      </c>
      <c r="F382" s="5">
        <v>2.56</v>
      </c>
      <c r="G382" s="5">
        <v>2.56</v>
      </c>
      <c r="H382" s="5">
        <v>2.56</v>
      </c>
      <c r="I382" s="5">
        <v>2.56</v>
      </c>
      <c r="J382" s="5" t="s">
        <v>224</v>
      </c>
    </row>
    <row r="383" spans="1:10" ht="12" customHeight="1">
      <c r="A383" s="16">
        <v>40141</v>
      </c>
      <c r="B383" s="16">
        <v>40170</v>
      </c>
      <c r="C383" s="16" t="s">
        <v>2983</v>
      </c>
      <c r="D383" s="133">
        <v>0</v>
      </c>
      <c r="E383" s="133">
        <v>0</v>
      </c>
      <c r="F383" s="5">
        <v>2.5100000000000002</v>
      </c>
      <c r="G383" s="5" t="s">
        <v>224</v>
      </c>
      <c r="H383" s="5" t="s">
        <v>224</v>
      </c>
      <c r="I383" s="5" t="s">
        <v>224</v>
      </c>
      <c r="J383" s="5" t="s">
        <v>224</v>
      </c>
    </row>
    <row r="384" spans="1:10" ht="12" customHeight="1">
      <c r="A384" s="16">
        <v>40141</v>
      </c>
      <c r="B384" s="16">
        <v>40170</v>
      </c>
      <c r="C384" s="16" t="s">
        <v>711</v>
      </c>
      <c r="D384" s="133">
        <v>0</v>
      </c>
      <c r="E384" s="133">
        <v>0</v>
      </c>
      <c r="F384" s="5">
        <v>2.77</v>
      </c>
      <c r="G384" s="5" t="s">
        <v>224</v>
      </c>
      <c r="H384" s="5" t="s">
        <v>224</v>
      </c>
      <c r="I384" s="5" t="s">
        <v>224</v>
      </c>
      <c r="J384" s="5" t="s">
        <v>224</v>
      </c>
    </row>
    <row r="385" spans="1:10" ht="12" customHeight="1">
      <c r="A385" s="16">
        <v>40141</v>
      </c>
      <c r="B385" s="16">
        <v>40170</v>
      </c>
      <c r="C385" s="16" t="s">
        <v>708</v>
      </c>
      <c r="D385" s="133">
        <v>0</v>
      </c>
      <c r="E385" s="133">
        <v>0</v>
      </c>
      <c r="F385" s="5">
        <v>2.87</v>
      </c>
      <c r="G385" s="5" t="s">
        <v>224</v>
      </c>
      <c r="H385" s="5" t="s">
        <v>224</v>
      </c>
      <c r="I385" s="5" t="s">
        <v>224</v>
      </c>
      <c r="J385" s="5" t="s">
        <v>224</v>
      </c>
    </row>
    <row r="386" spans="1:10" ht="12" customHeight="1">
      <c r="A386" s="16">
        <v>40141</v>
      </c>
      <c r="B386" s="16">
        <v>40210</v>
      </c>
      <c r="C386" s="16" t="s">
        <v>2983</v>
      </c>
      <c r="D386" s="133">
        <v>0</v>
      </c>
      <c r="E386" s="133">
        <v>0</v>
      </c>
      <c r="F386" s="5">
        <v>2.52</v>
      </c>
      <c r="G386" s="5" t="s">
        <v>224</v>
      </c>
      <c r="H386" s="5" t="s">
        <v>224</v>
      </c>
      <c r="I386" s="5" t="s">
        <v>224</v>
      </c>
      <c r="J386" s="5" t="s">
        <v>224</v>
      </c>
    </row>
    <row r="387" spans="1:10" ht="12" customHeight="1">
      <c r="A387" s="16">
        <v>40141</v>
      </c>
      <c r="B387" s="16">
        <v>40210</v>
      </c>
      <c r="C387" s="16" t="s">
        <v>711</v>
      </c>
      <c r="D387" s="133">
        <v>100</v>
      </c>
      <c r="E387" s="133">
        <v>100</v>
      </c>
      <c r="F387" s="5">
        <v>2.77</v>
      </c>
      <c r="G387" s="5">
        <v>2.77</v>
      </c>
      <c r="H387" s="5">
        <v>2.77</v>
      </c>
      <c r="I387" s="5">
        <v>2.77</v>
      </c>
      <c r="J387" s="5" t="s">
        <v>224</v>
      </c>
    </row>
    <row r="388" spans="1:10" ht="12" customHeight="1">
      <c r="A388" s="16">
        <v>40141</v>
      </c>
      <c r="B388" s="16">
        <v>40210</v>
      </c>
      <c r="C388" s="16" t="s">
        <v>708</v>
      </c>
      <c r="D388" s="133">
        <v>0</v>
      </c>
      <c r="E388" s="133">
        <v>0</v>
      </c>
      <c r="F388" s="5">
        <v>2.87</v>
      </c>
      <c r="G388" s="5" t="s">
        <v>224</v>
      </c>
      <c r="H388" s="5" t="s">
        <v>224</v>
      </c>
      <c r="I388" s="5" t="s">
        <v>224</v>
      </c>
      <c r="J388" s="5" t="s">
        <v>224</v>
      </c>
    </row>
    <row r="389" spans="1:10" ht="12" customHeight="1">
      <c r="A389" s="16">
        <v>40143</v>
      </c>
      <c r="B389" s="16">
        <v>40149</v>
      </c>
      <c r="C389" s="16" t="s">
        <v>2983</v>
      </c>
      <c r="D389" s="133">
        <v>130</v>
      </c>
      <c r="E389" s="133">
        <v>130</v>
      </c>
      <c r="F389" s="5">
        <v>2.5100000000000002</v>
      </c>
      <c r="G389" s="5">
        <v>2.56</v>
      </c>
      <c r="H389" s="5">
        <v>2.56</v>
      </c>
      <c r="I389" s="5">
        <v>2.56</v>
      </c>
      <c r="J389" s="5" t="s">
        <v>224</v>
      </c>
    </row>
    <row r="390" spans="1:10" ht="12" customHeight="1">
      <c r="A390" s="16">
        <v>40143</v>
      </c>
      <c r="B390" s="16">
        <v>40149</v>
      </c>
      <c r="C390" s="16" t="s">
        <v>711</v>
      </c>
      <c r="D390" s="133">
        <v>270</v>
      </c>
      <c r="E390" s="133">
        <v>270</v>
      </c>
      <c r="F390" s="5">
        <v>2.56</v>
      </c>
      <c r="G390" s="5">
        <v>2.61</v>
      </c>
      <c r="H390" s="5">
        <v>2.61</v>
      </c>
      <c r="I390" s="5">
        <v>2.61</v>
      </c>
      <c r="J390" s="5" t="s">
        <v>224</v>
      </c>
    </row>
    <row r="391" spans="1:10" ht="12" customHeight="1">
      <c r="A391" s="16">
        <v>40148</v>
      </c>
      <c r="B391" s="16">
        <v>40170</v>
      </c>
      <c r="C391" s="16" t="s">
        <v>2983</v>
      </c>
      <c r="D391" s="133">
        <v>0</v>
      </c>
      <c r="E391" s="133">
        <v>0</v>
      </c>
      <c r="F391" s="5">
        <v>2.5100000000000002</v>
      </c>
      <c r="G391" s="5" t="s">
        <v>224</v>
      </c>
      <c r="H391" s="5" t="s">
        <v>224</v>
      </c>
      <c r="I391" s="5" t="s">
        <v>224</v>
      </c>
      <c r="J391" s="5" t="s">
        <v>224</v>
      </c>
    </row>
    <row r="392" spans="1:10" ht="12" customHeight="1">
      <c r="A392" s="16">
        <v>40148</v>
      </c>
      <c r="B392" s="16">
        <v>40170</v>
      </c>
      <c r="C392" s="16" t="s">
        <v>711</v>
      </c>
      <c r="D392" s="133">
        <v>0</v>
      </c>
      <c r="E392" s="133">
        <v>0</v>
      </c>
      <c r="F392" s="5">
        <v>2.77</v>
      </c>
      <c r="G392" s="5" t="s">
        <v>224</v>
      </c>
      <c r="H392" s="5" t="s">
        <v>224</v>
      </c>
      <c r="I392" s="5" t="s">
        <v>224</v>
      </c>
      <c r="J392" s="5" t="s">
        <v>224</v>
      </c>
    </row>
    <row r="393" spans="1:10" ht="12" customHeight="1">
      <c r="A393" s="16">
        <v>40148</v>
      </c>
      <c r="B393" s="16">
        <v>40170</v>
      </c>
      <c r="C393" s="16" t="s">
        <v>708</v>
      </c>
      <c r="D393" s="133">
        <v>0</v>
      </c>
      <c r="E393" s="133">
        <v>0</v>
      </c>
      <c r="F393" s="5">
        <v>2.87</v>
      </c>
      <c r="G393" s="5" t="s">
        <v>224</v>
      </c>
      <c r="H393" s="5" t="s">
        <v>224</v>
      </c>
      <c r="I393" s="5" t="s">
        <v>224</v>
      </c>
      <c r="J393" s="5" t="s">
        <v>224</v>
      </c>
    </row>
    <row r="394" spans="1:10" ht="12" customHeight="1">
      <c r="A394" s="16">
        <v>40148</v>
      </c>
      <c r="B394" s="16">
        <v>40210</v>
      </c>
      <c r="C394" s="16" t="s">
        <v>2983</v>
      </c>
      <c r="D394" s="133">
        <v>0</v>
      </c>
      <c r="E394" s="133">
        <v>0</v>
      </c>
      <c r="F394" s="5">
        <v>2.52</v>
      </c>
      <c r="G394" s="5" t="s">
        <v>224</v>
      </c>
      <c r="H394" s="5" t="s">
        <v>224</v>
      </c>
      <c r="I394" s="5" t="s">
        <v>224</v>
      </c>
      <c r="J394" s="5" t="s">
        <v>224</v>
      </c>
    </row>
    <row r="395" spans="1:10" ht="12" customHeight="1">
      <c r="A395" s="16">
        <v>40148</v>
      </c>
      <c r="B395" s="16">
        <v>40210</v>
      </c>
      <c r="C395" s="16" t="s">
        <v>711</v>
      </c>
      <c r="D395" s="133">
        <v>100</v>
      </c>
      <c r="E395" s="133">
        <v>100</v>
      </c>
      <c r="F395" s="5">
        <v>2.77</v>
      </c>
      <c r="G395" s="5">
        <v>2.77</v>
      </c>
      <c r="H395" s="5">
        <v>2.77</v>
      </c>
      <c r="I395" s="5">
        <v>2.77</v>
      </c>
      <c r="J395" s="5" t="s">
        <v>224</v>
      </c>
    </row>
    <row r="396" spans="1:10" ht="12" customHeight="1">
      <c r="A396" s="16">
        <v>40148</v>
      </c>
      <c r="B396" s="16">
        <v>40210</v>
      </c>
      <c r="C396" s="16" t="s">
        <v>708</v>
      </c>
      <c r="D396" s="133">
        <v>0</v>
      </c>
      <c r="E396" s="133">
        <v>0</v>
      </c>
      <c r="F396" s="5">
        <v>2.87</v>
      </c>
      <c r="G396" s="5" t="s">
        <v>224</v>
      </c>
      <c r="H396" s="5" t="s">
        <v>224</v>
      </c>
      <c r="I396" s="5" t="s">
        <v>224</v>
      </c>
      <c r="J396" s="5" t="s">
        <v>224</v>
      </c>
    </row>
    <row r="397" spans="1:10" ht="12" customHeight="1">
      <c r="A397" s="16">
        <v>40149</v>
      </c>
      <c r="B397" s="16">
        <v>40151</v>
      </c>
      <c r="C397" s="16" t="s">
        <v>2983</v>
      </c>
      <c r="D397" s="133">
        <v>100</v>
      </c>
      <c r="E397" s="133">
        <v>100</v>
      </c>
      <c r="F397" s="5">
        <v>2.5100000000000002</v>
      </c>
      <c r="G397" s="5">
        <v>2.5099999999999998</v>
      </c>
      <c r="H397" s="5">
        <v>2.5099999999999998</v>
      </c>
      <c r="I397" s="5">
        <v>2.5099999999999998</v>
      </c>
      <c r="J397" s="5" t="s">
        <v>224</v>
      </c>
    </row>
    <row r="398" spans="1:10" ht="12" customHeight="1">
      <c r="A398" s="16">
        <v>40149</v>
      </c>
      <c r="B398" s="16">
        <v>40151</v>
      </c>
      <c r="C398" s="16" t="s">
        <v>711</v>
      </c>
      <c r="D398" s="133">
        <v>200</v>
      </c>
      <c r="E398" s="133">
        <v>100</v>
      </c>
      <c r="F398" s="5">
        <v>2.56</v>
      </c>
      <c r="G398" s="5">
        <v>2.56</v>
      </c>
      <c r="H398" s="5">
        <v>2.56</v>
      </c>
      <c r="I398" s="5">
        <v>2.56</v>
      </c>
      <c r="J398" s="5">
        <v>2.56</v>
      </c>
    </row>
    <row r="399" spans="1:10" ht="12" customHeight="1">
      <c r="A399" s="16">
        <v>40155</v>
      </c>
      <c r="B399" s="16">
        <v>40186</v>
      </c>
      <c r="C399" s="16" t="s">
        <v>2983</v>
      </c>
      <c r="D399" s="133">
        <v>240</v>
      </c>
      <c r="E399" s="133">
        <v>200</v>
      </c>
      <c r="F399" s="5">
        <v>2.5100000000000002</v>
      </c>
      <c r="G399" s="5" t="s">
        <v>2984</v>
      </c>
      <c r="H399" s="5" t="s">
        <v>2984</v>
      </c>
      <c r="I399" s="5">
        <v>2.5289473684210524</v>
      </c>
      <c r="J399" s="5">
        <v>2.5099999999999998</v>
      </c>
    </row>
    <row r="400" spans="1:10" ht="12" customHeight="1">
      <c r="A400" s="16">
        <v>40155</v>
      </c>
      <c r="B400" s="16">
        <v>40186</v>
      </c>
      <c r="C400" s="16" t="s">
        <v>711</v>
      </c>
      <c r="D400" s="133">
        <v>0</v>
      </c>
      <c r="E400" s="133">
        <v>0</v>
      </c>
      <c r="F400" s="5">
        <v>2.77</v>
      </c>
      <c r="G400" s="5" t="s">
        <v>224</v>
      </c>
      <c r="H400" s="5" t="s">
        <v>224</v>
      </c>
      <c r="I400" s="5" t="s">
        <v>224</v>
      </c>
      <c r="J400" s="5" t="s">
        <v>224</v>
      </c>
    </row>
    <row r="401" spans="1:10" ht="12" customHeight="1">
      <c r="A401" s="16">
        <v>40155</v>
      </c>
      <c r="B401" s="16">
        <v>40186</v>
      </c>
      <c r="C401" s="16" t="s">
        <v>708</v>
      </c>
      <c r="D401" s="133">
        <v>0</v>
      </c>
      <c r="E401" s="133">
        <v>0</v>
      </c>
      <c r="F401" s="5">
        <v>2.87</v>
      </c>
      <c r="G401" s="5" t="s">
        <v>224</v>
      </c>
      <c r="H401" s="5" t="s">
        <v>224</v>
      </c>
      <c r="I401" s="5" t="s">
        <v>224</v>
      </c>
      <c r="J401" s="5" t="s">
        <v>224</v>
      </c>
    </row>
    <row r="402" spans="1:10" ht="12" customHeight="1">
      <c r="A402" s="16">
        <v>40155</v>
      </c>
      <c r="B402" s="16">
        <v>40210</v>
      </c>
      <c r="C402" s="16" t="s">
        <v>2983</v>
      </c>
      <c r="D402" s="133">
        <v>0</v>
      </c>
      <c r="E402" s="133">
        <v>0</v>
      </c>
      <c r="F402" s="5">
        <v>2.52</v>
      </c>
      <c r="G402" s="5" t="s">
        <v>224</v>
      </c>
      <c r="H402" s="5" t="s">
        <v>224</v>
      </c>
      <c r="I402" s="5" t="s">
        <v>224</v>
      </c>
      <c r="J402" s="5" t="s">
        <v>224</v>
      </c>
    </row>
    <row r="403" spans="1:10" ht="12" customHeight="1">
      <c r="A403" s="16">
        <v>40155</v>
      </c>
      <c r="B403" s="16">
        <v>40210</v>
      </c>
      <c r="C403" s="16" t="s">
        <v>711</v>
      </c>
      <c r="D403" s="133">
        <v>0</v>
      </c>
      <c r="E403" s="133">
        <v>0</v>
      </c>
      <c r="F403" s="5">
        <v>2.77</v>
      </c>
      <c r="G403" s="5" t="s">
        <v>224</v>
      </c>
      <c r="H403" s="5" t="s">
        <v>224</v>
      </c>
      <c r="I403" s="5" t="s">
        <v>224</v>
      </c>
      <c r="J403" s="5" t="s">
        <v>224</v>
      </c>
    </row>
    <row r="404" spans="1:10" ht="12" customHeight="1">
      <c r="A404" s="16">
        <v>40155</v>
      </c>
      <c r="B404" s="16">
        <v>40210</v>
      </c>
      <c r="C404" s="16" t="s">
        <v>708</v>
      </c>
      <c r="D404" s="133">
        <v>0</v>
      </c>
      <c r="E404" s="133">
        <v>0</v>
      </c>
      <c r="F404" s="5">
        <v>2.87</v>
      </c>
      <c r="G404" s="5" t="s">
        <v>224</v>
      </c>
      <c r="H404" s="5" t="s">
        <v>224</v>
      </c>
      <c r="I404" s="5" t="s">
        <v>224</v>
      </c>
      <c r="J404" s="5" t="s">
        <v>224</v>
      </c>
    </row>
    <row r="405" spans="1:10" ht="12" customHeight="1">
      <c r="A405" s="16">
        <v>40162</v>
      </c>
      <c r="B405" s="16">
        <v>40210</v>
      </c>
      <c r="C405" s="16" t="s">
        <v>2983</v>
      </c>
      <c r="D405" s="133">
        <v>0</v>
      </c>
      <c r="E405" s="133">
        <v>0</v>
      </c>
      <c r="F405" s="5">
        <v>2.52</v>
      </c>
      <c r="G405" s="5" t="s">
        <v>224</v>
      </c>
      <c r="H405" s="5" t="s">
        <v>224</v>
      </c>
      <c r="I405" s="5" t="s">
        <v>224</v>
      </c>
      <c r="J405" s="5" t="s">
        <v>224</v>
      </c>
    </row>
    <row r="406" spans="1:10" ht="12" customHeight="1">
      <c r="A406" s="16">
        <v>40162</v>
      </c>
      <c r="B406" s="16">
        <v>40210</v>
      </c>
      <c r="C406" s="16" t="s">
        <v>711</v>
      </c>
      <c r="D406" s="133">
        <v>0</v>
      </c>
      <c r="E406" s="133">
        <v>0</v>
      </c>
      <c r="F406" s="5">
        <v>2.79</v>
      </c>
      <c r="G406" s="5" t="s">
        <v>224</v>
      </c>
      <c r="H406" s="5" t="s">
        <v>224</v>
      </c>
      <c r="I406" s="5" t="s">
        <v>224</v>
      </c>
      <c r="J406" s="5" t="s">
        <v>224</v>
      </c>
    </row>
    <row r="407" spans="1:10" ht="12" customHeight="1">
      <c r="A407" s="16">
        <v>40162</v>
      </c>
      <c r="B407" s="16">
        <v>40210</v>
      </c>
      <c r="C407" s="16" t="s">
        <v>708</v>
      </c>
      <c r="D407" s="133">
        <v>0</v>
      </c>
      <c r="E407" s="133">
        <v>0</v>
      </c>
      <c r="F407" s="5">
        <v>2.8899999999999997</v>
      </c>
      <c r="G407" s="5" t="s">
        <v>224</v>
      </c>
      <c r="H407" s="5" t="s">
        <v>224</v>
      </c>
      <c r="I407" s="5" t="s">
        <v>224</v>
      </c>
      <c r="J407" s="5" t="s">
        <v>224</v>
      </c>
    </row>
    <row r="408" spans="1:10" ht="12" customHeight="1">
      <c r="A408" s="16">
        <v>40162</v>
      </c>
      <c r="B408" s="16">
        <v>40238</v>
      </c>
      <c r="C408" s="16" t="s">
        <v>2983</v>
      </c>
      <c r="D408" s="133">
        <v>0</v>
      </c>
      <c r="E408" s="133">
        <v>0</v>
      </c>
      <c r="F408" s="5">
        <v>2.5299999999999998</v>
      </c>
      <c r="G408" s="5" t="s">
        <v>224</v>
      </c>
      <c r="H408" s="5" t="s">
        <v>224</v>
      </c>
      <c r="I408" s="5" t="s">
        <v>224</v>
      </c>
      <c r="J408" s="5" t="s">
        <v>224</v>
      </c>
    </row>
    <row r="409" spans="1:10" ht="12" customHeight="1">
      <c r="A409" s="16">
        <v>40162</v>
      </c>
      <c r="B409" s="16">
        <v>40238</v>
      </c>
      <c r="C409" s="16" t="s">
        <v>711</v>
      </c>
      <c r="D409" s="133">
        <v>0</v>
      </c>
      <c r="E409" s="133">
        <v>0</v>
      </c>
      <c r="F409" s="5">
        <v>2.78</v>
      </c>
      <c r="G409" s="5" t="s">
        <v>224</v>
      </c>
      <c r="H409" s="5" t="s">
        <v>224</v>
      </c>
      <c r="I409" s="5" t="s">
        <v>224</v>
      </c>
      <c r="J409" s="5" t="s">
        <v>224</v>
      </c>
    </row>
    <row r="410" spans="1:10" ht="12" customHeight="1">
      <c r="A410" s="16">
        <v>40162</v>
      </c>
      <c r="B410" s="16">
        <v>40238</v>
      </c>
      <c r="C410" s="16" t="s">
        <v>708</v>
      </c>
      <c r="D410" s="133">
        <v>0</v>
      </c>
      <c r="E410" s="133">
        <v>0</v>
      </c>
      <c r="F410" s="5">
        <v>2.88</v>
      </c>
      <c r="G410" s="5" t="s">
        <v>224</v>
      </c>
      <c r="H410" s="5" t="s">
        <v>224</v>
      </c>
      <c r="I410" s="5" t="s">
        <v>224</v>
      </c>
      <c r="J410" s="5" t="s">
        <v>224</v>
      </c>
    </row>
    <row r="411" spans="1:10" ht="12" customHeight="1">
      <c r="A411" s="16">
        <v>40164</v>
      </c>
      <c r="B411" s="16">
        <v>40165</v>
      </c>
      <c r="C411" s="16" t="s">
        <v>2983</v>
      </c>
      <c r="D411" s="133">
        <v>0</v>
      </c>
      <c r="E411" s="133">
        <v>0</v>
      </c>
      <c r="F411" s="5">
        <v>2.5</v>
      </c>
      <c r="G411" s="5" t="s">
        <v>224</v>
      </c>
      <c r="H411" s="5" t="s">
        <v>224</v>
      </c>
      <c r="I411" s="5" t="s">
        <v>224</v>
      </c>
      <c r="J411" s="5" t="s">
        <v>224</v>
      </c>
    </row>
    <row r="412" spans="1:10" ht="12" customHeight="1">
      <c r="A412" s="16">
        <v>40164</v>
      </c>
      <c r="B412" s="16">
        <v>40165</v>
      </c>
      <c r="C412" s="16" t="s">
        <v>711</v>
      </c>
      <c r="D412" s="133">
        <v>0</v>
      </c>
      <c r="E412" s="133">
        <v>0</v>
      </c>
      <c r="F412" s="5">
        <v>2.5499999999999998</v>
      </c>
      <c r="G412" s="5" t="s">
        <v>224</v>
      </c>
      <c r="H412" s="5" t="s">
        <v>224</v>
      </c>
      <c r="I412" s="5" t="s">
        <v>224</v>
      </c>
      <c r="J412" s="5" t="s">
        <v>224</v>
      </c>
    </row>
    <row r="413" spans="1:10" ht="12" customHeight="1">
      <c r="A413" s="16">
        <v>40168</v>
      </c>
      <c r="B413" s="16">
        <v>40170</v>
      </c>
      <c r="C413" s="16" t="s">
        <v>2983</v>
      </c>
      <c r="D413" s="133">
        <v>0</v>
      </c>
      <c r="E413" s="133">
        <v>0</v>
      </c>
      <c r="F413" s="5">
        <v>2.5</v>
      </c>
      <c r="G413" s="5" t="s">
        <v>224</v>
      </c>
      <c r="H413" s="5" t="s">
        <v>224</v>
      </c>
      <c r="I413" s="5" t="s">
        <v>224</v>
      </c>
      <c r="J413" s="5" t="s">
        <v>224</v>
      </c>
    </row>
    <row r="414" spans="1:10" ht="12" customHeight="1">
      <c r="A414" s="16">
        <v>40168</v>
      </c>
      <c r="B414" s="16">
        <v>40170</v>
      </c>
      <c r="C414" s="16" t="s">
        <v>711</v>
      </c>
      <c r="D414" s="133">
        <v>0</v>
      </c>
      <c r="E414" s="133">
        <v>0</v>
      </c>
      <c r="F414" s="5">
        <v>2.5499999999999998</v>
      </c>
      <c r="G414" s="5" t="s">
        <v>224</v>
      </c>
      <c r="H414" s="5" t="s">
        <v>224</v>
      </c>
      <c r="I414" s="5" t="s">
        <v>224</v>
      </c>
      <c r="J414" s="5" t="s">
        <v>224</v>
      </c>
    </row>
    <row r="415" spans="1:10" ht="12" customHeight="1">
      <c r="A415" s="16">
        <v>40169</v>
      </c>
      <c r="B415" s="16">
        <v>40210</v>
      </c>
      <c r="C415" s="16" t="s">
        <v>2983</v>
      </c>
      <c r="D415" s="133">
        <v>100</v>
      </c>
      <c r="E415" s="133">
        <v>100</v>
      </c>
      <c r="F415" s="5">
        <v>2.5100000000000002</v>
      </c>
      <c r="G415" s="5">
        <v>2.5499999999999998</v>
      </c>
      <c r="H415" s="5">
        <v>2.5499999999999998</v>
      </c>
      <c r="I415" s="5">
        <v>2.5499999999999998</v>
      </c>
      <c r="J415" s="5" t="s">
        <v>224</v>
      </c>
    </row>
    <row r="416" spans="1:10" ht="12" customHeight="1">
      <c r="A416" s="16">
        <v>40169</v>
      </c>
      <c r="B416" s="16">
        <v>40210</v>
      </c>
      <c r="C416" s="16" t="s">
        <v>711</v>
      </c>
      <c r="D416" s="133">
        <v>0</v>
      </c>
      <c r="E416" s="133">
        <v>0</v>
      </c>
      <c r="F416" s="5">
        <v>2.73</v>
      </c>
      <c r="G416" s="5" t="s">
        <v>224</v>
      </c>
      <c r="H416" s="5" t="s">
        <v>224</v>
      </c>
      <c r="I416" s="5" t="s">
        <v>224</v>
      </c>
      <c r="J416" s="5" t="s">
        <v>224</v>
      </c>
    </row>
    <row r="417" spans="1:10" ht="12" customHeight="1">
      <c r="A417" s="16">
        <v>40169</v>
      </c>
      <c r="B417" s="16">
        <v>40210</v>
      </c>
      <c r="C417" s="16" t="s">
        <v>708</v>
      </c>
      <c r="D417" s="133">
        <v>0</v>
      </c>
      <c r="E417" s="133">
        <v>0</v>
      </c>
      <c r="F417" s="5">
        <v>2.83</v>
      </c>
      <c r="G417" s="5" t="s">
        <v>224</v>
      </c>
      <c r="H417" s="5" t="s">
        <v>224</v>
      </c>
      <c r="I417" s="5" t="s">
        <v>224</v>
      </c>
      <c r="J417" s="5" t="s">
        <v>224</v>
      </c>
    </row>
    <row r="418" spans="1:10" ht="12" customHeight="1">
      <c r="A418" s="16">
        <v>40169</v>
      </c>
      <c r="B418" s="16">
        <v>40238</v>
      </c>
      <c r="C418" s="16" t="s">
        <v>2983</v>
      </c>
      <c r="D418" s="133">
        <v>0</v>
      </c>
      <c r="E418" s="133">
        <v>0</v>
      </c>
      <c r="F418" s="5">
        <v>2.52</v>
      </c>
      <c r="G418" s="5" t="s">
        <v>224</v>
      </c>
      <c r="H418" s="5" t="s">
        <v>224</v>
      </c>
      <c r="I418" s="5" t="s">
        <v>224</v>
      </c>
      <c r="J418" s="5" t="s">
        <v>224</v>
      </c>
    </row>
    <row r="419" spans="1:10" ht="12" customHeight="1">
      <c r="A419" s="16">
        <v>40169</v>
      </c>
      <c r="B419" s="16">
        <v>40238</v>
      </c>
      <c r="C419" s="16" t="s">
        <v>711</v>
      </c>
      <c r="D419" s="133">
        <v>0</v>
      </c>
      <c r="E419" s="133">
        <v>0</v>
      </c>
      <c r="F419" s="5">
        <v>2.75</v>
      </c>
      <c r="G419" s="5" t="s">
        <v>224</v>
      </c>
      <c r="H419" s="5" t="s">
        <v>224</v>
      </c>
      <c r="I419" s="5" t="s">
        <v>224</v>
      </c>
      <c r="J419" s="5" t="s">
        <v>224</v>
      </c>
    </row>
    <row r="420" spans="1:10" ht="12" customHeight="1">
      <c r="A420" s="16">
        <v>40169</v>
      </c>
      <c r="B420" s="16">
        <v>40238</v>
      </c>
      <c r="C420" s="16" t="s">
        <v>708</v>
      </c>
      <c r="D420" s="133">
        <v>0</v>
      </c>
      <c r="E420" s="133">
        <v>0</v>
      </c>
      <c r="F420" s="5">
        <v>2.85</v>
      </c>
      <c r="G420" s="5" t="s">
        <v>224</v>
      </c>
      <c r="H420" s="5" t="s">
        <v>224</v>
      </c>
      <c r="I420" s="5" t="s">
        <v>224</v>
      </c>
      <c r="J420" s="5" t="s">
        <v>224</v>
      </c>
    </row>
    <row r="421" spans="1:10" ht="12" customHeight="1">
      <c r="A421" s="16">
        <v>40171</v>
      </c>
      <c r="B421" s="16">
        <v>40184</v>
      </c>
      <c r="C421" s="16" t="s">
        <v>2983</v>
      </c>
      <c r="D421" s="133">
        <v>0</v>
      </c>
      <c r="E421" s="133">
        <v>0</v>
      </c>
      <c r="F421" s="5">
        <v>2.5100000000000002</v>
      </c>
      <c r="G421" s="5" t="s">
        <v>224</v>
      </c>
      <c r="H421" s="5" t="s">
        <v>224</v>
      </c>
      <c r="I421" s="5" t="s">
        <v>224</v>
      </c>
      <c r="J421" s="5" t="s">
        <v>224</v>
      </c>
    </row>
    <row r="422" spans="1:10" ht="12" customHeight="1">
      <c r="A422" s="16">
        <v>40171</v>
      </c>
      <c r="B422" s="16">
        <v>40184</v>
      </c>
      <c r="C422" s="16" t="s">
        <v>711</v>
      </c>
      <c r="D422" s="133">
        <v>300</v>
      </c>
      <c r="E422" s="133">
        <v>300</v>
      </c>
      <c r="F422" s="5">
        <v>2.6</v>
      </c>
      <c r="G422" s="5">
        <v>2.61</v>
      </c>
      <c r="H422" s="5">
        <v>2.61</v>
      </c>
      <c r="I422" s="5">
        <v>2.61</v>
      </c>
      <c r="J422" s="5" t="s">
        <v>224</v>
      </c>
    </row>
    <row r="423" spans="1:10" ht="12" customHeight="1">
      <c r="A423" s="16">
        <v>40171</v>
      </c>
      <c r="B423" s="16">
        <v>40210</v>
      </c>
      <c r="C423" s="16" t="s">
        <v>2983</v>
      </c>
      <c r="D423" s="133">
        <v>0</v>
      </c>
      <c r="E423" s="133">
        <v>0</v>
      </c>
      <c r="F423" s="5">
        <v>2.52</v>
      </c>
      <c r="G423" s="5" t="s">
        <v>224</v>
      </c>
      <c r="H423" s="5" t="s">
        <v>224</v>
      </c>
      <c r="I423" s="5" t="s">
        <v>224</v>
      </c>
      <c r="J423" s="5" t="s">
        <v>224</v>
      </c>
    </row>
    <row r="424" spans="1:10" ht="12" customHeight="1">
      <c r="A424" s="16">
        <v>40171</v>
      </c>
      <c r="B424" s="16">
        <v>40210</v>
      </c>
      <c r="C424" s="16" t="s">
        <v>711</v>
      </c>
      <c r="D424" s="133">
        <v>0</v>
      </c>
      <c r="E424" s="133">
        <v>0</v>
      </c>
      <c r="F424" s="5">
        <v>2.73</v>
      </c>
      <c r="G424" s="5" t="s">
        <v>224</v>
      </c>
      <c r="H424" s="5" t="s">
        <v>224</v>
      </c>
      <c r="I424" s="5" t="s">
        <v>224</v>
      </c>
      <c r="J424" s="5" t="s">
        <v>224</v>
      </c>
    </row>
    <row r="425" spans="1:10" ht="12" customHeight="1">
      <c r="A425" s="16">
        <v>40176</v>
      </c>
      <c r="B425" s="16">
        <v>40210</v>
      </c>
      <c r="C425" s="16" t="s">
        <v>2983</v>
      </c>
      <c r="D425" s="133">
        <v>0</v>
      </c>
      <c r="E425" s="133">
        <v>0</v>
      </c>
      <c r="F425" s="5">
        <v>2.5100000000000002</v>
      </c>
      <c r="G425" s="5" t="s">
        <v>224</v>
      </c>
      <c r="H425" s="5" t="s">
        <v>224</v>
      </c>
      <c r="I425" s="5" t="s">
        <v>224</v>
      </c>
      <c r="J425" s="5" t="s">
        <v>224</v>
      </c>
    </row>
    <row r="426" spans="1:10" ht="12" customHeight="1">
      <c r="A426" s="16">
        <v>40176</v>
      </c>
      <c r="B426" s="16">
        <v>40210</v>
      </c>
      <c r="C426" s="16" t="s">
        <v>711</v>
      </c>
      <c r="D426" s="133">
        <v>0</v>
      </c>
      <c r="E426" s="133">
        <v>0</v>
      </c>
      <c r="F426" s="5">
        <v>2.73</v>
      </c>
      <c r="G426" s="5" t="s">
        <v>224</v>
      </c>
      <c r="H426" s="5" t="s">
        <v>224</v>
      </c>
      <c r="I426" s="5" t="s">
        <v>224</v>
      </c>
      <c r="J426" s="5" t="s">
        <v>224</v>
      </c>
    </row>
    <row r="427" spans="1:10" ht="12" customHeight="1">
      <c r="A427" s="16">
        <v>40176</v>
      </c>
      <c r="B427" s="16">
        <v>40210</v>
      </c>
      <c r="C427" s="16" t="s">
        <v>708</v>
      </c>
      <c r="D427" s="133">
        <v>0</v>
      </c>
      <c r="E427" s="133">
        <v>0</v>
      </c>
      <c r="F427" s="5">
        <v>2.83</v>
      </c>
      <c r="G427" s="5" t="s">
        <v>224</v>
      </c>
      <c r="H427" s="5" t="s">
        <v>224</v>
      </c>
      <c r="I427" s="5" t="s">
        <v>224</v>
      </c>
      <c r="J427" s="5" t="s">
        <v>224</v>
      </c>
    </row>
    <row r="428" spans="1:10" ht="12" customHeight="1">
      <c r="A428" s="16">
        <v>40176</v>
      </c>
      <c r="B428" s="16">
        <v>40238</v>
      </c>
      <c r="C428" s="16" t="s">
        <v>2983</v>
      </c>
      <c r="D428" s="133">
        <v>0</v>
      </c>
      <c r="E428" s="133">
        <v>0</v>
      </c>
      <c r="F428" s="5">
        <v>2.52</v>
      </c>
      <c r="G428" s="5" t="s">
        <v>224</v>
      </c>
      <c r="H428" s="5" t="s">
        <v>224</v>
      </c>
      <c r="I428" s="5" t="s">
        <v>224</v>
      </c>
      <c r="J428" s="5" t="s">
        <v>224</v>
      </c>
    </row>
    <row r="429" spans="1:10" ht="12" customHeight="1">
      <c r="A429" s="16">
        <v>40176</v>
      </c>
      <c r="B429" s="16">
        <v>40238</v>
      </c>
      <c r="C429" s="16" t="s">
        <v>711</v>
      </c>
      <c r="D429" s="133">
        <v>0</v>
      </c>
      <c r="E429" s="133">
        <v>0</v>
      </c>
      <c r="F429" s="5">
        <v>2.75</v>
      </c>
      <c r="G429" s="5" t="s">
        <v>224</v>
      </c>
      <c r="H429" s="5" t="s">
        <v>224</v>
      </c>
      <c r="I429" s="5" t="s">
        <v>224</v>
      </c>
      <c r="J429" s="5" t="s">
        <v>224</v>
      </c>
    </row>
    <row r="430" spans="1:10" ht="12" customHeight="1">
      <c r="A430" s="16">
        <v>40176</v>
      </c>
      <c r="B430" s="16">
        <v>40238</v>
      </c>
      <c r="C430" s="16" t="s">
        <v>708</v>
      </c>
      <c r="D430" s="133">
        <v>0</v>
      </c>
      <c r="E430" s="133">
        <v>0</v>
      </c>
      <c r="F430" s="5">
        <v>2.85</v>
      </c>
      <c r="G430" s="5" t="s">
        <v>224</v>
      </c>
      <c r="H430" s="5" t="s">
        <v>224</v>
      </c>
      <c r="I430" s="5" t="s">
        <v>224</v>
      </c>
      <c r="J430" s="5" t="s">
        <v>224</v>
      </c>
    </row>
    <row r="431" spans="1:10" ht="12" customHeight="1">
      <c r="A431" s="16">
        <v>40183</v>
      </c>
      <c r="B431" s="16">
        <v>40210</v>
      </c>
      <c r="C431" s="16" t="s">
        <v>2983</v>
      </c>
      <c r="D431" s="133">
        <v>100</v>
      </c>
      <c r="E431" s="133">
        <v>100</v>
      </c>
      <c r="F431" s="5">
        <v>2.5100000000000002</v>
      </c>
      <c r="G431" s="5">
        <v>2.5299999999999998</v>
      </c>
      <c r="H431" s="5">
        <v>2.5299999999999998</v>
      </c>
      <c r="I431" s="5">
        <v>2.5299999999999998</v>
      </c>
      <c r="J431" s="5" t="s">
        <v>224</v>
      </c>
    </row>
    <row r="432" spans="1:10" ht="12" customHeight="1">
      <c r="A432" s="16">
        <v>40183</v>
      </c>
      <c r="B432" s="16">
        <v>40210</v>
      </c>
      <c r="C432" s="16" t="s">
        <v>711</v>
      </c>
      <c r="D432" s="133">
        <v>0</v>
      </c>
      <c r="E432" s="133">
        <v>0</v>
      </c>
      <c r="F432" s="5">
        <v>2.73</v>
      </c>
      <c r="G432" s="5" t="s">
        <v>224</v>
      </c>
      <c r="H432" s="5" t="s">
        <v>224</v>
      </c>
      <c r="I432" s="5" t="s">
        <v>224</v>
      </c>
      <c r="J432" s="5" t="s">
        <v>224</v>
      </c>
    </row>
    <row r="433" spans="1:10" ht="12" customHeight="1">
      <c r="A433" s="16">
        <v>40183</v>
      </c>
      <c r="B433" s="16">
        <v>40210</v>
      </c>
      <c r="C433" s="16" t="s">
        <v>708</v>
      </c>
      <c r="D433" s="133">
        <v>0</v>
      </c>
      <c r="E433" s="133">
        <v>0</v>
      </c>
      <c r="F433" s="5">
        <v>2.83</v>
      </c>
      <c r="G433" s="5" t="s">
        <v>224</v>
      </c>
      <c r="H433" s="5" t="s">
        <v>224</v>
      </c>
      <c r="I433" s="5" t="s">
        <v>224</v>
      </c>
      <c r="J433" s="5" t="s">
        <v>224</v>
      </c>
    </row>
    <row r="434" spans="1:10" ht="12" customHeight="1">
      <c r="A434" s="16">
        <v>40183</v>
      </c>
      <c r="B434" s="16">
        <v>40238</v>
      </c>
      <c r="C434" s="16" t="s">
        <v>2983</v>
      </c>
      <c r="D434" s="133">
        <v>0</v>
      </c>
      <c r="E434" s="133">
        <v>0</v>
      </c>
      <c r="F434" s="5">
        <v>2.52</v>
      </c>
      <c r="G434" s="5" t="s">
        <v>224</v>
      </c>
      <c r="H434" s="5" t="s">
        <v>224</v>
      </c>
      <c r="I434" s="5" t="s">
        <v>224</v>
      </c>
      <c r="J434" s="5" t="s">
        <v>224</v>
      </c>
    </row>
    <row r="435" spans="1:10" ht="12" customHeight="1">
      <c r="A435" s="16">
        <v>40183</v>
      </c>
      <c r="B435" s="16">
        <v>40238</v>
      </c>
      <c r="C435" s="16" t="s">
        <v>711</v>
      </c>
      <c r="D435" s="133">
        <v>0</v>
      </c>
      <c r="E435" s="133">
        <v>0</v>
      </c>
      <c r="F435" s="5">
        <v>2.75</v>
      </c>
      <c r="G435" s="5" t="s">
        <v>224</v>
      </c>
      <c r="H435" s="5" t="s">
        <v>224</v>
      </c>
      <c r="I435" s="5" t="s">
        <v>224</v>
      </c>
      <c r="J435" s="5" t="s">
        <v>224</v>
      </c>
    </row>
    <row r="436" spans="1:10" ht="12" customHeight="1">
      <c r="A436" s="16">
        <v>40183</v>
      </c>
      <c r="B436" s="16">
        <v>40238</v>
      </c>
      <c r="C436" s="16" t="s">
        <v>708</v>
      </c>
      <c r="D436" s="133">
        <v>0</v>
      </c>
      <c r="E436" s="133">
        <v>0</v>
      </c>
      <c r="F436" s="5">
        <v>2.85</v>
      </c>
      <c r="G436" s="5" t="s">
        <v>224</v>
      </c>
      <c r="H436" s="5" t="s">
        <v>224</v>
      </c>
      <c r="I436" s="5" t="s">
        <v>224</v>
      </c>
      <c r="J436" s="5" t="s">
        <v>224</v>
      </c>
    </row>
    <row r="437" spans="1:10" ht="12" customHeight="1">
      <c r="A437" s="16">
        <v>40190</v>
      </c>
      <c r="B437" s="16">
        <v>40213</v>
      </c>
      <c r="C437" s="16" t="s">
        <v>2983</v>
      </c>
      <c r="D437" s="133">
        <v>0</v>
      </c>
      <c r="E437" s="133">
        <v>0</v>
      </c>
      <c r="F437" s="5">
        <v>2.5</v>
      </c>
      <c r="G437" s="5" t="s">
        <v>224</v>
      </c>
      <c r="H437" s="5" t="s">
        <v>224</v>
      </c>
      <c r="I437" s="5" t="s">
        <v>224</v>
      </c>
      <c r="J437" s="5" t="s">
        <v>224</v>
      </c>
    </row>
    <row r="438" spans="1:10" ht="12" customHeight="1">
      <c r="A438" s="16">
        <v>40190</v>
      </c>
      <c r="B438" s="16">
        <v>40213</v>
      </c>
      <c r="C438" s="16" t="s">
        <v>711</v>
      </c>
      <c r="D438" s="133">
        <v>0</v>
      </c>
      <c r="E438" s="133">
        <v>0</v>
      </c>
      <c r="F438" s="5">
        <v>2.73</v>
      </c>
      <c r="G438" s="5" t="s">
        <v>224</v>
      </c>
      <c r="H438" s="5" t="s">
        <v>224</v>
      </c>
      <c r="I438" s="5" t="s">
        <v>224</v>
      </c>
      <c r="J438" s="5" t="s">
        <v>224</v>
      </c>
    </row>
    <row r="439" spans="1:10" ht="12" customHeight="1">
      <c r="A439" s="16">
        <v>40190</v>
      </c>
      <c r="B439" s="16">
        <v>40213</v>
      </c>
      <c r="C439" s="16" t="s">
        <v>708</v>
      </c>
      <c r="D439" s="133">
        <v>0</v>
      </c>
      <c r="E439" s="133">
        <v>0</v>
      </c>
      <c r="F439" s="5">
        <v>2.83</v>
      </c>
      <c r="G439" s="5" t="s">
        <v>224</v>
      </c>
      <c r="H439" s="5" t="s">
        <v>224</v>
      </c>
      <c r="I439" s="5" t="s">
        <v>224</v>
      </c>
      <c r="J439" s="5" t="s">
        <v>224</v>
      </c>
    </row>
    <row r="440" spans="1:10" ht="12" customHeight="1">
      <c r="A440" s="16">
        <v>40190</v>
      </c>
      <c r="B440" s="16">
        <v>40241</v>
      </c>
      <c r="C440" s="16" t="s">
        <v>2983</v>
      </c>
      <c r="D440" s="133">
        <v>0</v>
      </c>
      <c r="E440" s="133">
        <v>0</v>
      </c>
      <c r="F440" s="5">
        <v>2.52</v>
      </c>
      <c r="G440" s="5" t="s">
        <v>224</v>
      </c>
      <c r="H440" s="5" t="s">
        <v>224</v>
      </c>
      <c r="I440" s="5" t="s">
        <v>224</v>
      </c>
      <c r="J440" s="5" t="s">
        <v>224</v>
      </c>
    </row>
    <row r="441" spans="1:10" ht="12" customHeight="1">
      <c r="A441" s="16">
        <v>40190</v>
      </c>
      <c r="B441" s="16">
        <v>40241</v>
      </c>
      <c r="C441" s="16" t="s">
        <v>711</v>
      </c>
      <c r="D441" s="133">
        <v>0</v>
      </c>
      <c r="E441" s="133">
        <v>0</v>
      </c>
      <c r="F441" s="5">
        <v>2.76</v>
      </c>
      <c r="G441" s="5" t="s">
        <v>224</v>
      </c>
      <c r="H441" s="5" t="s">
        <v>224</v>
      </c>
      <c r="I441" s="5" t="s">
        <v>224</v>
      </c>
      <c r="J441" s="5" t="s">
        <v>224</v>
      </c>
    </row>
    <row r="442" spans="1:10" ht="12" customHeight="1">
      <c r="A442" s="16">
        <v>40190</v>
      </c>
      <c r="B442" s="16">
        <v>40241</v>
      </c>
      <c r="C442" s="16" t="s">
        <v>708</v>
      </c>
      <c r="D442" s="133">
        <v>0</v>
      </c>
      <c r="E442" s="133">
        <v>0</v>
      </c>
      <c r="F442" s="5">
        <v>2.86</v>
      </c>
      <c r="G442" s="5" t="s">
        <v>224</v>
      </c>
      <c r="H442" s="5" t="s">
        <v>224</v>
      </c>
      <c r="I442" s="5" t="s">
        <v>224</v>
      </c>
      <c r="J442" s="5" t="s">
        <v>224</v>
      </c>
    </row>
    <row r="443" spans="1:10" ht="12" customHeight="1">
      <c r="A443" s="16">
        <v>40193</v>
      </c>
      <c r="B443" s="16">
        <v>40199</v>
      </c>
      <c r="C443" s="16" t="s">
        <v>2983</v>
      </c>
      <c r="D443" s="133">
        <v>0</v>
      </c>
      <c r="E443" s="133">
        <v>0</v>
      </c>
      <c r="F443" s="5">
        <v>2.5100000000000002</v>
      </c>
      <c r="G443" s="5" t="s">
        <v>224</v>
      </c>
      <c r="H443" s="5" t="s">
        <v>224</v>
      </c>
      <c r="I443" s="5" t="s">
        <v>224</v>
      </c>
      <c r="J443" s="5" t="s">
        <v>224</v>
      </c>
    </row>
    <row r="444" spans="1:10" ht="12" customHeight="1">
      <c r="A444" s="16">
        <v>40193</v>
      </c>
      <c r="B444" s="16">
        <v>40199</v>
      </c>
      <c r="C444" s="16" t="s">
        <v>711</v>
      </c>
      <c r="D444" s="133">
        <v>300</v>
      </c>
      <c r="E444" s="133">
        <v>300</v>
      </c>
      <c r="F444" s="5">
        <v>2.56</v>
      </c>
      <c r="G444" s="5">
        <v>2.56</v>
      </c>
      <c r="H444" s="5">
        <v>2.56</v>
      </c>
      <c r="I444" s="5">
        <v>2.56</v>
      </c>
      <c r="J444" s="5" t="s">
        <v>224</v>
      </c>
    </row>
    <row r="445" spans="1:10" ht="12" customHeight="1">
      <c r="A445" s="16">
        <v>40193</v>
      </c>
      <c r="B445" s="16">
        <v>40199</v>
      </c>
      <c r="C445" s="16" t="s">
        <v>708</v>
      </c>
      <c r="D445" s="133">
        <v>0</v>
      </c>
      <c r="E445" s="133">
        <v>0</v>
      </c>
      <c r="F445" s="5">
        <v>2.6599999999999997</v>
      </c>
      <c r="G445" s="5" t="s">
        <v>224</v>
      </c>
      <c r="H445" s="5" t="s">
        <v>224</v>
      </c>
      <c r="I445" s="5" t="s">
        <v>224</v>
      </c>
      <c r="J445" s="5" t="s">
        <v>224</v>
      </c>
    </row>
    <row r="446" spans="1:10" ht="12" customHeight="1">
      <c r="A446" s="16">
        <v>40196</v>
      </c>
      <c r="B446" s="16">
        <v>40200</v>
      </c>
      <c r="C446" s="16" t="s">
        <v>2983</v>
      </c>
      <c r="D446" s="133">
        <v>0</v>
      </c>
      <c r="E446" s="133">
        <v>0</v>
      </c>
      <c r="F446" s="5">
        <v>2.5100000000000002</v>
      </c>
      <c r="G446" s="5" t="s">
        <v>224</v>
      </c>
      <c r="H446" s="5" t="s">
        <v>224</v>
      </c>
      <c r="I446" s="5" t="s">
        <v>224</v>
      </c>
      <c r="J446" s="5" t="s">
        <v>224</v>
      </c>
    </row>
    <row r="447" spans="1:10" ht="12" customHeight="1">
      <c r="A447" s="16">
        <v>40196</v>
      </c>
      <c r="B447" s="16">
        <v>40200</v>
      </c>
      <c r="C447" s="16" t="s">
        <v>711</v>
      </c>
      <c r="D447" s="133">
        <v>200</v>
      </c>
      <c r="E447" s="133">
        <v>200</v>
      </c>
      <c r="F447" s="5">
        <v>2.56</v>
      </c>
      <c r="G447" s="5">
        <v>2.56</v>
      </c>
      <c r="H447" s="5">
        <v>2.56</v>
      </c>
      <c r="I447" s="5">
        <v>2.56</v>
      </c>
      <c r="J447" s="5" t="s">
        <v>224</v>
      </c>
    </row>
    <row r="448" spans="1:10" ht="12" customHeight="1">
      <c r="A448" s="16">
        <v>40196</v>
      </c>
      <c r="B448" s="16">
        <v>40200</v>
      </c>
      <c r="C448" s="16" t="s">
        <v>708</v>
      </c>
      <c r="D448" s="133">
        <v>0</v>
      </c>
      <c r="E448" s="133">
        <v>0</v>
      </c>
      <c r="F448" s="5">
        <v>2.6599999999999997</v>
      </c>
      <c r="G448" s="5" t="s">
        <v>224</v>
      </c>
      <c r="H448" s="5" t="s">
        <v>224</v>
      </c>
      <c r="I448" s="5" t="s">
        <v>224</v>
      </c>
      <c r="J448" s="5" t="s">
        <v>224</v>
      </c>
    </row>
    <row r="449" spans="1:10" ht="12" customHeight="1">
      <c r="A449" s="16">
        <v>40197</v>
      </c>
      <c r="B449" s="16">
        <v>40204</v>
      </c>
      <c r="C449" s="16" t="s">
        <v>2983</v>
      </c>
      <c r="D449" s="133">
        <v>0</v>
      </c>
      <c r="E449" s="133">
        <v>0</v>
      </c>
      <c r="F449" s="5">
        <v>2.5100000000000002</v>
      </c>
      <c r="G449" s="5" t="s">
        <v>224</v>
      </c>
      <c r="H449" s="5" t="s">
        <v>224</v>
      </c>
      <c r="I449" s="5" t="s">
        <v>224</v>
      </c>
      <c r="J449" s="5" t="s">
        <v>224</v>
      </c>
    </row>
    <row r="450" spans="1:10" ht="12" customHeight="1">
      <c r="A450" s="16">
        <v>40197</v>
      </c>
      <c r="B450" s="16">
        <v>40204</v>
      </c>
      <c r="C450" s="16" t="s">
        <v>711</v>
      </c>
      <c r="D450" s="133">
        <v>0</v>
      </c>
      <c r="E450" s="133">
        <v>0</v>
      </c>
      <c r="F450" s="5">
        <v>2.56</v>
      </c>
      <c r="G450" s="5" t="s">
        <v>224</v>
      </c>
      <c r="H450" s="5" t="s">
        <v>224</v>
      </c>
      <c r="I450" s="5" t="s">
        <v>224</v>
      </c>
      <c r="J450" s="5" t="s">
        <v>224</v>
      </c>
    </row>
    <row r="451" spans="1:10" ht="12" customHeight="1">
      <c r="A451" s="16">
        <v>40197</v>
      </c>
      <c r="B451" s="16">
        <v>40204</v>
      </c>
      <c r="C451" s="16" t="s">
        <v>708</v>
      </c>
      <c r="D451" s="133">
        <v>0</v>
      </c>
      <c r="E451" s="133">
        <v>0</v>
      </c>
      <c r="F451" s="5">
        <v>2.6599999999999997</v>
      </c>
      <c r="G451" s="5" t="s">
        <v>224</v>
      </c>
      <c r="H451" s="5" t="s">
        <v>224</v>
      </c>
      <c r="I451" s="5" t="s">
        <v>224</v>
      </c>
      <c r="J451" s="5" t="s">
        <v>224</v>
      </c>
    </row>
    <row r="452" spans="1:10" ht="12" customHeight="1">
      <c r="A452" s="16">
        <v>40197</v>
      </c>
      <c r="B452" s="16">
        <v>40224</v>
      </c>
      <c r="C452" s="16" t="s">
        <v>2983</v>
      </c>
      <c r="D452" s="133">
        <v>0</v>
      </c>
      <c r="E452" s="133">
        <v>0</v>
      </c>
      <c r="F452" s="5">
        <v>2.5100000000000002</v>
      </c>
      <c r="G452" s="5" t="s">
        <v>224</v>
      </c>
      <c r="H452" s="5" t="s">
        <v>224</v>
      </c>
      <c r="I452" s="5" t="s">
        <v>224</v>
      </c>
      <c r="J452" s="5" t="s">
        <v>224</v>
      </c>
    </row>
    <row r="453" spans="1:10" ht="12" customHeight="1">
      <c r="A453" s="16">
        <v>40197</v>
      </c>
      <c r="B453" s="16">
        <v>40224</v>
      </c>
      <c r="C453" s="16" t="s">
        <v>711</v>
      </c>
      <c r="D453" s="133">
        <v>0</v>
      </c>
      <c r="E453" s="133">
        <v>0</v>
      </c>
      <c r="F453" s="5">
        <v>2.75</v>
      </c>
      <c r="G453" s="5" t="s">
        <v>224</v>
      </c>
      <c r="H453" s="5" t="s">
        <v>224</v>
      </c>
      <c r="I453" s="5" t="s">
        <v>224</v>
      </c>
      <c r="J453" s="5" t="s">
        <v>224</v>
      </c>
    </row>
    <row r="454" spans="1:10" ht="12" customHeight="1">
      <c r="A454" s="16">
        <v>40197</v>
      </c>
      <c r="B454" s="16">
        <v>40224</v>
      </c>
      <c r="C454" s="16" t="s">
        <v>708</v>
      </c>
      <c r="D454" s="133">
        <v>0</v>
      </c>
      <c r="E454" s="133">
        <v>0</v>
      </c>
      <c r="F454" s="5">
        <v>2.85</v>
      </c>
      <c r="G454" s="5" t="s">
        <v>224</v>
      </c>
      <c r="H454" s="5" t="s">
        <v>224</v>
      </c>
      <c r="I454" s="5" t="s">
        <v>224</v>
      </c>
      <c r="J454" s="5" t="s">
        <v>224</v>
      </c>
    </row>
    <row r="455" spans="1:10" ht="12" customHeight="1">
      <c r="A455" s="16">
        <v>40197</v>
      </c>
      <c r="B455" s="16">
        <v>40269</v>
      </c>
      <c r="C455" s="16" t="s">
        <v>2983</v>
      </c>
      <c r="D455" s="133">
        <v>0</v>
      </c>
      <c r="E455" s="133">
        <v>0</v>
      </c>
      <c r="F455" s="5">
        <v>2.52</v>
      </c>
      <c r="G455" s="5" t="s">
        <v>224</v>
      </c>
      <c r="H455" s="5" t="s">
        <v>224</v>
      </c>
      <c r="I455" s="5" t="s">
        <v>224</v>
      </c>
      <c r="J455" s="5" t="s">
        <v>224</v>
      </c>
    </row>
    <row r="456" spans="1:10" ht="12" customHeight="1">
      <c r="A456" s="16">
        <v>40197</v>
      </c>
      <c r="B456" s="16">
        <v>40269</v>
      </c>
      <c r="C456" s="16" t="s">
        <v>711</v>
      </c>
      <c r="D456" s="133">
        <v>0</v>
      </c>
      <c r="E456" s="133">
        <v>0</v>
      </c>
      <c r="F456" s="5">
        <v>2.77</v>
      </c>
      <c r="G456" s="5" t="s">
        <v>224</v>
      </c>
      <c r="H456" s="5" t="s">
        <v>224</v>
      </c>
      <c r="I456" s="5" t="s">
        <v>224</v>
      </c>
      <c r="J456" s="5" t="s">
        <v>224</v>
      </c>
    </row>
    <row r="457" spans="1:10" ht="12" customHeight="1">
      <c r="A457" s="16">
        <v>40197</v>
      </c>
      <c r="B457" s="16">
        <v>40269</v>
      </c>
      <c r="C457" s="16" t="s">
        <v>708</v>
      </c>
      <c r="D457" s="133">
        <v>0</v>
      </c>
      <c r="E457" s="133">
        <v>0</v>
      </c>
      <c r="F457" s="5">
        <v>2.87</v>
      </c>
      <c r="G457" s="5" t="s">
        <v>224</v>
      </c>
      <c r="H457" s="5" t="s">
        <v>224</v>
      </c>
      <c r="I457" s="5" t="s">
        <v>224</v>
      </c>
      <c r="J457" s="5" t="s">
        <v>224</v>
      </c>
    </row>
    <row r="458" spans="1:10" ht="12" customHeight="1">
      <c r="A458" s="16">
        <v>40198</v>
      </c>
      <c r="B458" s="16">
        <v>40204</v>
      </c>
      <c r="C458" s="16" t="s">
        <v>2983</v>
      </c>
      <c r="D458" s="133">
        <v>0</v>
      </c>
      <c r="E458" s="133">
        <v>0</v>
      </c>
      <c r="F458" s="5">
        <v>2.5100000000000002</v>
      </c>
      <c r="G458" s="5" t="s">
        <v>224</v>
      </c>
      <c r="H458" s="5" t="s">
        <v>224</v>
      </c>
      <c r="I458" s="5" t="s">
        <v>224</v>
      </c>
      <c r="J458" s="5" t="s">
        <v>224</v>
      </c>
    </row>
    <row r="459" spans="1:10" ht="12" customHeight="1">
      <c r="A459" s="16">
        <v>40198</v>
      </c>
      <c r="B459" s="16">
        <v>40204</v>
      </c>
      <c r="C459" s="16" t="s">
        <v>711</v>
      </c>
      <c r="D459" s="133">
        <v>40</v>
      </c>
      <c r="E459" s="133">
        <v>40</v>
      </c>
      <c r="F459" s="5">
        <v>2.56</v>
      </c>
      <c r="G459" s="5">
        <v>2.59</v>
      </c>
      <c r="H459" s="5">
        <v>2.59</v>
      </c>
      <c r="I459" s="5">
        <v>2.59</v>
      </c>
      <c r="J459" s="5" t="s">
        <v>224</v>
      </c>
    </row>
    <row r="460" spans="1:10" ht="12" customHeight="1">
      <c r="A460" s="16">
        <v>40198</v>
      </c>
      <c r="B460" s="16">
        <v>40204</v>
      </c>
      <c r="C460" s="16" t="s">
        <v>708</v>
      </c>
      <c r="D460" s="133">
        <v>0</v>
      </c>
      <c r="E460" s="133">
        <v>0</v>
      </c>
      <c r="F460" s="5">
        <v>2.6599999999999997</v>
      </c>
      <c r="G460" s="5" t="s">
        <v>224</v>
      </c>
      <c r="H460" s="5" t="s">
        <v>224</v>
      </c>
      <c r="I460" s="5" t="s">
        <v>224</v>
      </c>
      <c r="J460" s="5" t="s">
        <v>224</v>
      </c>
    </row>
    <row r="461" spans="1:10" ht="12" customHeight="1">
      <c r="A461" s="16">
        <v>40199</v>
      </c>
      <c r="B461" s="16">
        <v>40204</v>
      </c>
      <c r="C461" s="16" t="s">
        <v>2983</v>
      </c>
      <c r="D461" s="133">
        <v>50</v>
      </c>
      <c r="E461" s="133">
        <v>50</v>
      </c>
      <c r="F461" s="5">
        <v>2.5100000000000002</v>
      </c>
      <c r="G461" s="5">
        <v>2.56</v>
      </c>
      <c r="H461" s="5">
        <v>2.56</v>
      </c>
      <c r="I461" s="5">
        <v>2.56</v>
      </c>
      <c r="J461" s="5" t="s">
        <v>224</v>
      </c>
    </row>
    <row r="462" spans="1:10" ht="12" customHeight="1">
      <c r="A462" s="16">
        <v>40199</v>
      </c>
      <c r="B462" s="16">
        <v>40204</v>
      </c>
      <c r="C462" s="16" t="s">
        <v>711</v>
      </c>
      <c r="D462" s="133">
        <v>50</v>
      </c>
      <c r="E462" s="133">
        <v>50</v>
      </c>
      <c r="F462" s="5">
        <v>2.56</v>
      </c>
      <c r="G462" s="5">
        <v>2.56</v>
      </c>
      <c r="H462" s="5">
        <v>2.56</v>
      </c>
      <c r="I462" s="5">
        <v>2.56</v>
      </c>
      <c r="J462" s="5" t="s">
        <v>224</v>
      </c>
    </row>
    <row r="463" spans="1:10" ht="12" customHeight="1">
      <c r="A463" s="16">
        <v>40199</v>
      </c>
      <c r="B463" s="16">
        <v>40204</v>
      </c>
      <c r="C463" s="16" t="s">
        <v>708</v>
      </c>
      <c r="D463" s="133">
        <v>0</v>
      </c>
      <c r="E463" s="133">
        <v>0</v>
      </c>
      <c r="F463" s="5">
        <v>2.6599999999999997</v>
      </c>
      <c r="G463" s="5" t="s">
        <v>224</v>
      </c>
      <c r="H463" s="5" t="s">
        <v>224</v>
      </c>
      <c r="I463" s="5" t="s">
        <v>224</v>
      </c>
      <c r="J463" s="5" t="s">
        <v>224</v>
      </c>
    </row>
    <row r="464" spans="1:10" ht="12" customHeight="1">
      <c r="A464" s="16">
        <v>40204</v>
      </c>
      <c r="B464" s="16">
        <v>40211</v>
      </c>
      <c r="C464" s="16" t="s">
        <v>2983</v>
      </c>
      <c r="D464" s="133">
        <v>50</v>
      </c>
      <c r="E464" s="133">
        <v>50</v>
      </c>
      <c r="F464" s="5">
        <v>2.5100000000000002</v>
      </c>
      <c r="G464" s="5">
        <v>2.56</v>
      </c>
      <c r="H464" s="5">
        <v>2.56</v>
      </c>
      <c r="I464" s="5">
        <v>2.56</v>
      </c>
      <c r="J464" s="5" t="s">
        <v>224</v>
      </c>
    </row>
    <row r="465" spans="1:10" ht="12" customHeight="1">
      <c r="A465" s="16">
        <v>40204</v>
      </c>
      <c r="B465" s="16">
        <v>40211</v>
      </c>
      <c r="C465" s="16" t="s">
        <v>711</v>
      </c>
      <c r="D465" s="133">
        <v>50</v>
      </c>
      <c r="E465" s="133">
        <v>50</v>
      </c>
      <c r="F465" s="5">
        <v>2.56</v>
      </c>
      <c r="G465" s="5">
        <v>2.56</v>
      </c>
      <c r="H465" s="5">
        <v>2.56</v>
      </c>
      <c r="I465" s="5">
        <v>2.56</v>
      </c>
      <c r="J465" s="5" t="s">
        <v>224</v>
      </c>
    </row>
    <row r="466" spans="1:10" ht="12" customHeight="1">
      <c r="A466" s="16">
        <v>40204</v>
      </c>
      <c r="B466" s="16">
        <v>40211</v>
      </c>
      <c r="C466" s="16" t="s">
        <v>708</v>
      </c>
      <c r="D466" s="133">
        <v>0</v>
      </c>
      <c r="E466" s="133">
        <v>0</v>
      </c>
      <c r="F466" s="5">
        <v>2.6599999999999997</v>
      </c>
      <c r="G466" s="5" t="s">
        <v>224</v>
      </c>
      <c r="H466" s="5" t="s">
        <v>224</v>
      </c>
      <c r="I466" s="5" t="s">
        <v>224</v>
      </c>
      <c r="J466" s="5" t="s">
        <v>224</v>
      </c>
    </row>
    <row r="467" spans="1:10" ht="12" customHeight="1">
      <c r="A467" s="16">
        <v>40204</v>
      </c>
      <c r="B467" s="16">
        <v>40241</v>
      </c>
      <c r="C467" s="16" t="s">
        <v>2983</v>
      </c>
      <c r="D467" s="133">
        <v>0</v>
      </c>
      <c r="E467" s="133">
        <v>0</v>
      </c>
      <c r="F467" s="5">
        <v>2.52</v>
      </c>
      <c r="G467" s="5" t="s">
        <v>224</v>
      </c>
      <c r="H467" s="5" t="s">
        <v>224</v>
      </c>
      <c r="I467" s="5" t="s">
        <v>224</v>
      </c>
      <c r="J467" s="5" t="s">
        <v>224</v>
      </c>
    </row>
    <row r="468" spans="1:10" ht="12" customHeight="1">
      <c r="A468" s="16">
        <v>40204</v>
      </c>
      <c r="B468" s="16">
        <v>40241</v>
      </c>
      <c r="C468" s="16" t="s">
        <v>711</v>
      </c>
      <c r="D468" s="133">
        <v>0</v>
      </c>
      <c r="E468" s="133">
        <v>0</v>
      </c>
      <c r="F468" s="5">
        <v>2.73</v>
      </c>
      <c r="G468" s="5" t="s">
        <v>224</v>
      </c>
      <c r="H468" s="5" t="s">
        <v>224</v>
      </c>
      <c r="I468" s="5" t="s">
        <v>224</v>
      </c>
      <c r="J468" s="5" t="s">
        <v>224</v>
      </c>
    </row>
    <row r="469" spans="1:10" ht="12" customHeight="1">
      <c r="A469" s="16">
        <v>40204</v>
      </c>
      <c r="B469" s="16">
        <v>40241</v>
      </c>
      <c r="C469" s="16" t="s">
        <v>708</v>
      </c>
      <c r="D469" s="133">
        <v>0</v>
      </c>
      <c r="E469" s="133">
        <v>0</v>
      </c>
      <c r="F469" s="5">
        <v>2.83</v>
      </c>
      <c r="G469" s="5" t="s">
        <v>224</v>
      </c>
      <c r="H469" s="5" t="s">
        <v>224</v>
      </c>
      <c r="I469" s="5" t="s">
        <v>224</v>
      </c>
      <c r="J469" s="5" t="s">
        <v>224</v>
      </c>
    </row>
    <row r="470" spans="1:10" ht="12" customHeight="1">
      <c r="A470" s="16">
        <v>40204</v>
      </c>
      <c r="B470" s="16">
        <v>40269</v>
      </c>
      <c r="C470" s="16" t="s">
        <v>2983</v>
      </c>
      <c r="D470" s="133">
        <v>0</v>
      </c>
      <c r="E470" s="133">
        <v>0</v>
      </c>
      <c r="F470" s="5">
        <v>2.52</v>
      </c>
      <c r="G470" s="5" t="s">
        <v>224</v>
      </c>
      <c r="H470" s="5" t="s">
        <v>224</v>
      </c>
      <c r="I470" s="5" t="s">
        <v>224</v>
      </c>
      <c r="J470" s="5" t="s">
        <v>224</v>
      </c>
    </row>
    <row r="471" spans="1:10" ht="12" customHeight="1">
      <c r="A471" s="16">
        <v>40204</v>
      </c>
      <c r="B471" s="16">
        <v>40269</v>
      </c>
      <c r="C471" s="16" t="s">
        <v>711</v>
      </c>
      <c r="D471" s="133">
        <v>0</v>
      </c>
      <c r="E471" s="133">
        <v>0</v>
      </c>
      <c r="F471" s="5">
        <v>2.77</v>
      </c>
      <c r="G471" s="5" t="s">
        <v>224</v>
      </c>
      <c r="H471" s="5" t="s">
        <v>224</v>
      </c>
      <c r="I471" s="5" t="s">
        <v>224</v>
      </c>
      <c r="J471" s="5" t="s">
        <v>224</v>
      </c>
    </row>
    <row r="472" spans="1:10" ht="12" customHeight="1">
      <c r="A472" s="16">
        <v>40204</v>
      </c>
      <c r="B472" s="16">
        <v>40269</v>
      </c>
      <c r="C472" s="16" t="s">
        <v>708</v>
      </c>
      <c r="D472" s="133">
        <v>0</v>
      </c>
      <c r="E472" s="133">
        <v>0</v>
      </c>
      <c r="F472" s="5">
        <v>2.87</v>
      </c>
      <c r="G472" s="5" t="s">
        <v>224</v>
      </c>
      <c r="H472" s="5" t="s">
        <v>224</v>
      </c>
      <c r="I472" s="5" t="s">
        <v>224</v>
      </c>
      <c r="J472" s="5" t="s">
        <v>224</v>
      </c>
    </row>
    <row r="473" spans="1:10" ht="12" customHeight="1">
      <c r="A473" s="16">
        <v>40205</v>
      </c>
      <c r="B473" s="16">
        <v>40211</v>
      </c>
      <c r="C473" s="16" t="s">
        <v>2983</v>
      </c>
      <c r="D473" s="133">
        <v>50</v>
      </c>
      <c r="E473" s="133">
        <v>50</v>
      </c>
      <c r="F473" s="5">
        <v>2.5100000000000002</v>
      </c>
      <c r="G473" s="5">
        <v>2.5099999999999998</v>
      </c>
      <c r="H473" s="5">
        <v>2.5099999999999998</v>
      </c>
      <c r="I473" s="5">
        <v>2.5099999999999998</v>
      </c>
      <c r="J473" s="5" t="s">
        <v>224</v>
      </c>
    </row>
    <row r="474" spans="1:10" ht="12" customHeight="1">
      <c r="A474" s="16">
        <v>40205</v>
      </c>
      <c r="B474" s="16">
        <v>40211</v>
      </c>
      <c r="C474" s="16" t="s">
        <v>711</v>
      </c>
      <c r="D474" s="133">
        <v>0</v>
      </c>
      <c r="E474" s="133">
        <v>0</v>
      </c>
      <c r="F474" s="5">
        <v>2.56</v>
      </c>
      <c r="G474" s="5" t="s">
        <v>224</v>
      </c>
      <c r="H474" s="5" t="s">
        <v>224</v>
      </c>
      <c r="I474" s="5" t="s">
        <v>224</v>
      </c>
      <c r="J474" s="5" t="s">
        <v>224</v>
      </c>
    </row>
    <row r="475" spans="1:10" ht="12" customHeight="1">
      <c r="A475" s="16">
        <v>40205</v>
      </c>
      <c r="B475" s="16">
        <v>40211</v>
      </c>
      <c r="C475" s="16" t="s">
        <v>708</v>
      </c>
      <c r="D475" s="133">
        <v>0</v>
      </c>
      <c r="E475" s="133">
        <v>0</v>
      </c>
      <c r="F475" s="5">
        <v>2.6599999999999997</v>
      </c>
      <c r="G475" s="5" t="s">
        <v>224</v>
      </c>
      <c r="H475" s="5" t="s">
        <v>224</v>
      </c>
      <c r="I475" s="5" t="s">
        <v>224</v>
      </c>
      <c r="J475" s="5" t="s">
        <v>224</v>
      </c>
    </row>
    <row r="476" spans="1:10" ht="12" customHeight="1">
      <c r="A476" s="16">
        <v>40206</v>
      </c>
      <c r="B476" s="16">
        <v>40211</v>
      </c>
      <c r="C476" s="16" t="s">
        <v>2983</v>
      </c>
      <c r="D476" s="133">
        <v>0</v>
      </c>
      <c r="E476" s="133">
        <v>0</v>
      </c>
      <c r="F476" s="5">
        <v>2.5100000000000002</v>
      </c>
      <c r="G476" s="5" t="s">
        <v>224</v>
      </c>
      <c r="H476" s="5" t="s">
        <v>224</v>
      </c>
      <c r="I476" s="5" t="s">
        <v>224</v>
      </c>
      <c r="J476" s="5" t="s">
        <v>224</v>
      </c>
    </row>
    <row r="477" spans="1:10" ht="12" customHeight="1">
      <c r="A477" s="16">
        <v>40206</v>
      </c>
      <c r="B477" s="16">
        <v>40211</v>
      </c>
      <c r="C477" s="16" t="s">
        <v>711</v>
      </c>
      <c r="D477" s="133">
        <v>0</v>
      </c>
      <c r="E477" s="133">
        <v>0</v>
      </c>
      <c r="F477" s="5">
        <v>2.56</v>
      </c>
      <c r="G477" s="5" t="s">
        <v>224</v>
      </c>
      <c r="H477" s="5" t="s">
        <v>224</v>
      </c>
      <c r="I477" s="5" t="s">
        <v>224</v>
      </c>
      <c r="J477" s="5" t="s">
        <v>224</v>
      </c>
    </row>
    <row r="478" spans="1:10" ht="12" customHeight="1">
      <c r="A478" s="16">
        <v>40206</v>
      </c>
      <c r="B478" s="16">
        <v>40211</v>
      </c>
      <c r="C478" s="16" t="s">
        <v>708</v>
      </c>
      <c r="D478" s="133">
        <v>0</v>
      </c>
      <c r="E478" s="133">
        <v>0</v>
      </c>
      <c r="F478" s="5">
        <v>2.6599999999999997</v>
      </c>
      <c r="G478" s="5" t="s">
        <v>224</v>
      </c>
      <c r="H478" s="5" t="s">
        <v>224</v>
      </c>
      <c r="I478" s="5" t="s">
        <v>224</v>
      </c>
      <c r="J478" s="5" t="s">
        <v>224</v>
      </c>
    </row>
    <row r="479" spans="1:10" ht="12" customHeight="1">
      <c r="A479" s="16">
        <v>40211</v>
      </c>
      <c r="B479" s="16">
        <v>40213</v>
      </c>
      <c r="C479" s="16" t="s">
        <v>2983</v>
      </c>
      <c r="D479" s="133">
        <v>0</v>
      </c>
      <c r="E479" s="133">
        <v>0</v>
      </c>
      <c r="F479" s="5">
        <v>2.5100000000000002</v>
      </c>
      <c r="G479" s="5" t="s">
        <v>224</v>
      </c>
      <c r="H479" s="5" t="s">
        <v>224</v>
      </c>
      <c r="I479" s="5" t="s">
        <v>224</v>
      </c>
      <c r="J479" s="5" t="s">
        <v>224</v>
      </c>
    </row>
    <row r="480" spans="1:10" ht="12" customHeight="1">
      <c r="A480" s="16">
        <v>40211</v>
      </c>
      <c r="B480" s="16">
        <v>40213</v>
      </c>
      <c r="C480" s="16" t="s">
        <v>711</v>
      </c>
      <c r="D480" s="133">
        <v>200</v>
      </c>
      <c r="E480" s="133">
        <v>100</v>
      </c>
      <c r="F480" s="5">
        <v>2.56</v>
      </c>
      <c r="G480" s="5" t="s">
        <v>2999</v>
      </c>
      <c r="H480" s="5">
        <v>2.58</v>
      </c>
      <c r="I480" s="5">
        <v>2.58</v>
      </c>
      <c r="J480" s="5">
        <v>2.56</v>
      </c>
    </row>
    <row r="481" spans="1:10" ht="12" customHeight="1">
      <c r="A481" s="16">
        <v>40211</v>
      </c>
      <c r="B481" s="16">
        <v>40213</v>
      </c>
      <c r="C481" s="16" t="s">
        <v>708</v>
      </c>
      <c r="D481" s="133">
        <v>0</v>
      </c>
      <c r="E481" s="133">
        <v>0</v>
      </c>
      <c r="F481" s="5">
        <v>2.6599999999999997</v>
      </c>
      <c r="G481" s="5" t="s">
        <v>224</v>
      </c>
      <c r="H481" s="5" t="s">
        <v>224</v>
      </c>
      <c r="I481" s="5" t="s">
        <v>224</v>
      </c>
      <c r="J481" s="5" t="s">
        <v>224</v>
      </c>
    </row>
    <row r="482" spans="1:10" ht="12" customHeight="1">
      <c r="A482" s="16">
        <v>40211</v>
      </c>
      <c r="B482" s="16">
        <v>40241</v>
      </c>
      <c r="C482" s="16" t="s">
        <v>2983</v>
      </c>
      <c r="D482" s="133">
        <v>0</v>
      </c>
      <c r="E482" s="133">
        <v>0</v>
      </c>
      <c r="F482" s="5">
        <v>2.52</v>
      </c>
      <c r="G482" s="5" t="s">
        <v>224</v>
      </c>
      <c r="H482" s="5" t="s">
        <v>224</v>
      </c>
      <c r="I482" s="5" t="s">
        <v>224</v>
      </c>
      <c r="J482" s="5" t="s">
        <v>224</v>
      </c>
    </row>
    <row r="483" spans="1:10" ht="12" customHeight="1">
      <c r="A483" s="16">
        <v>40211</v>
      </c>
      <c r="B483" s="16">
        <v>40241</v>
      </c>
      <c r="C483" s="16" t="s">
        <v>711</v>
      </c>
      <c r="D483" s="133">
        <v>0</v>
      </c>
      <c r="E483" s="133">
        <v>0</v>
      </c>
      <c r="F483" s="5">
        <v>2.7199999999999998</v>
      </c>
      <c r="G483" s="5" t="s">
        <v>224</v>
      </c>
      <c r="H483" s="5" t="s">
        <v>224</v>
      </c>
      <c r="I483" s="5" t="s">
        <v>224</v>
      </c>
      <c r="J483" s="5" t="s">
        <v>224</v>
      </c>
    </row>
    <row r="484" spans="1:10" ht="12" customHeight="1">
      <c r="A484" s="16">
        <v>40211</v>
      </c>
      <c r="B484" s="16">
        <v>40241</v>
      </c>
      <c r="C484" s="16" t="s">
        <v>708</v>
      </c>
      <c r="D484" s="133">
        <v>0</v>
      </c>
      <c r="E484" s="133">
        <v>0</v>
      </c>
      <c r="F484" s="5">
        <v>2.82</v>
      </c>
      <c r="G484" s="5" t="s">
        <v>224</v>
      </c>
      <c r="H484" s="5" t="s">
        <v>224</v>
      </c>
      <c r="I484" s="5" t="s">
        <v>224</v>
      </c>
      <c r="J484" s="5" t="s">
        <v>224</v>
      </c>
    </row>
    <row r="485" spans="1:10" ht="12" customHeight="1">
      <c r="A485" s="16">
        <v>40211</v>
      </c>
      <c r="B485" s="16">
        <v>40269</v>
      </c>
      <c r="C485" s="16" t="s">
        <v>2983</v>
      </c>
      <c r="D485" s="133">
        <v>0</v>
      </c>
      <c r="E485" s="133">
        <v>0</v>
      </c>
      <c r="F485" s="5">
        <v>2.52</v>
      </c>
      <c r="G485" s="5" t="s">
        <v>224</v>
      </c>
      <c r="H485" s="5" t="s">
        <v>224</v>
      </c>
      <c r="I485" s="5" t="s">
        <v>224</v>
      </c>
      <c r="J485" s="5" t="s">
        <v>224</v>
      </c>
    </row>
    <row r="486" spans="1:10" ht="12" customHeight="1">
      <c r="A486" s="16">
        <v>40211</v>
      </c>
      <c r="B486" s="16">
        <v>40269</v>
      </c>
      <c r="C486" s="16" t="s">
        <v>711</v>
      </c>
      <c r="D486" s="133">
        <v>0</v>
      </c>
      <c r="E486" s="133">
        <v>0</v>
      </c>
      <c r="F486" s="5">
        <v>2.75</v>
      </c>
      <c r="G486" s="5" t="s">
        <v>224</v>
      </c>
      <c r="H486" s="5" t="s">
        <v>224</v>
      </c>
      <c r="I486" s="5" t="s">
        <v>224</v>
      </c>
      <c r="J486" s="5" t="s">
        <v>224</v>
      </c>
    </row>
    <row r="487" spans="1:10" ht="12" customHeight="1">
      <c r="A487" s="16">
        <v>40211</v>
      </c>
      <c r="B487" s="16">
        <v>40269</v>
      </c>
      <c r="C487" s="16" t="s">
        <v>708</v>
      </c>
      <c r="D487" s="133">
        <v>0</v>
      </c>
      <c r="E487" s="133">
        <v>0</v>
      </c>
      <c r="F487" s="5">
        <v>2.85</v>
      </c>
      <c r="G487" s="5" t="s">
        <v>224</v>
      </c>
      <c r="H487" s="5" t="s">
        <v>224</v>
      </c>
      <c r="I487" s="5" t="s">
        <v>224</v>
      </c>
      <c r="J487" s="5" t="s">
        <v>224</v>
      </c>
    </row>
    <row r="488" spans="1:10" ht="12" customHeight="1">
      <c r="A488" s="16">
        <v>40218</v>
      </c>
      <c r="B488" s="16">
        <v>40221</v>
      </c>
      <c r="C488" s="16" t="s">
        <v>2983</v>
      </c>
      <c r="D488" s="133">
        <v>0</v>
      </c>
      <c r="E488" s="133">
        <v>0</v>
      </c>
      <c r="F488" s="5">
        <v>2.5</v>
      </c>
      <c r="G488" s="5" t="s">
        <v>224</v>
      </c>
      <c r="H488" s="5" t="s">
        <v>224</v>
      </c>
      <c r="I488" s="5" t="s">
        <v>224</v>
      </c>
      <c r="J488" s="5" t="s">
        <v>224</v>
      </c>
    </row>
    <row r="489" spans="1:10" ht="12" customHeight="1">
      <c r="A489" s="16">
        <v>40218</v>
      </c>
      <c r="B489" s="16">
        <v>40221</v>
      </c>
      <c r="C489" s="16" t="s">
        <v>711</v>
      </c>
      <c r="D489" s="133">
        <v>0</v>
      </c>
      <c r="E489" s="133">
        <v>0</v>
      </c>
      <c r="F489" s="5">
        <v>2.5499999999999998</v>
      </c>
      <c r="G489" s="5" t="s">
        <v>224</v>
      </c>
      <c r="H489" s="5" t="s">
        <v>224</v>
      </c>
      <c r="I489" s="5" t="s">
        <v>224</v>
      </c>
      <c r="J489" s="5" t="s">
        <v>224</v>
      </c>
    </row>
    <row r="490" spans="1:10" ht="12" customHeight="1">
      <c r="A490" s="16">
        <v>40218</v>
      </c>
      <c r="B490" s="16">
        <v>40221</v>
      </c>
      <c r="C490" s="16" t="s">
        <v>708</v>
      </c>
      <c r="D490" s="133">
        <v>0</v>
      </c>
      <c r="E490" s="133">
        <v>0</v>
      </c>
      <c r="F490" s="5">
        <v>2.65</v>
      </c>
      <c r="G490" s="5" t="s">
        <v>224</v>
      </c>
      <c r="H490" s="5" t="s">
        <v>224</v>
      </c>
      <c r="I490" s="5" t="s">
        <v>224</v>
      </c>
      <c r="J490" s="5" t="s">
        <v>224</v>
      </c>
    </row>
    <row r="491" spans="1:10" ht="12" customHeight="1">
      <c r="A491" s="16">
        <v>40218</v>
      </c>
      <c r="B491" s="16">
        <v>40241</v>
      </c>
      <c r="C491" s="16" t="s">
        <v>2983</v>
      </c>
      <c r="D491" s="133">
        <v>0</v>
      </c>
      <c r="E491" s="133">
        <v>0</v>
      </c>
      <c r="F491" s="5">
        <v>2.5100000000000002</v>
      </c>
      <c r="G491" s="5" t="s">
        <v>224</v>
      </c>
      <c r="H491" s="5" t="s">
        <v>224</v>
      </c>
      <c r="I491" s="5" t="s">
        <v>224</v>
      </c>
      <c r="J491" s="5" t="s">
        <v>224</v>
      </c>
    </row>
    <row r="492" spans="1:10" ht="12" customHeight="1">
      <c r="A492" s="16">
        <v>40218</v>
      </c>
      <c r="B492" s="16">
        <v>40241</v>
      </c>
      <c r="C492" s="16" t="s">
        <v>711</v>
      </c>
      <c r="D492" s="133">
        <v>0</v>
      </c>
      <c r="E492" s="133">
        <v>0</v>
      </c>
      <c r="F492" s="5">
        <v>2.7199999999999998</v>
      </c>
      <c r="G492" s="5" t="s">
        <v>224</v>
      </c>
      <c r="H492" s="5" t="s">
        <v>224</v>
      </c>
      <c r="I492" s="5" t="s">
        <v>224</v>
      </c>
      <c r="J492" s="5" t="s">
        <v>224</v>
      </c>
    </row>
    <row r="493" spans="1:10" ht="12" customHeight="1">
      <c r="A493" s="16">
        <v>40218</v>
      </c>
      <c r="B493" s="16">
        <v>40241</v>
      </c>
      <c r="C493" s="16" t="s">
        <v>708</v>
      </c>
      <c r="D493" s="133">
        <v>0</v>
      </c>
      <c r="E493" s="133">
        <v>0</v>
      </c>
      <c r="F493" s="5">
        <v>2.82</v>
      </c>
      <c r="G493" s="5" t="s">
        <v>224</v>
      </c>
      <c r="H493" s="5" t="s">
        <v>224</v>
      </c>
      <c r="I493" s="5" t="s">
        <v>224</v>
      </c>
      <c r="J493" s="5" t="s">
        <v>224</v>
      </c>
    </row>
    <row r="494" spans="1:10" ht="12" customHeight="1">
      <c r="A494" s="16">
        <v>40218</v>
      </c>
      <c r="B494" s="16">
        <v>40269</v>
      </c>
      <c r="C494" s="16" t="s">
        <v>2983</v>
      </c>
      <c r="D494" s="133">
        <v>0</v>
      </c>
      <c r="E494" s="133">
        <v>0</v>
      </c>
      <c r="F494" s="5">
        <v>2.52</v>
      </c>
      <c r="G494" s="5" t="s">
        <v>224</v>
      </c>
      <c r="H494" s="5" t="s">
        <v>224</v>
      </c>
      <c r="I494" s="5" t="s">
        <v>224</v>
      </c>
      <c r="J494" s="5" t="s">
        <v>224</v>
      </c>
    </row>
    <row r="495" spans="1:10" ht="12" customHeight="1">
      <c r="A495" s="16">
        <v>40218</v>
      </c>
      <c r="B495" s="16">
        <v>40269</v>
      </c>
      <c r="C495" s="16" t="s">
        <v>711</v>
      </c>
      <c r="D495" s="133">
        <v>100</v>
      </c>
      <c r="E495" s="133">
        <v>100</v>
      </c>
      <c r="F495" s="5">
        <v>2.74</v>
      </c>
      <c r="G495" s="5">
        <v>2.79</v>
      </c>
      <c r="H495" s="5">
        <v>2.79</v>
      </c>
      <c r="I495" s="5">
        <v>2.79</v>
      </c>
      <c r="J495" s="5" t="s">
        <v>224</v>
      </c>
    </row>
    <row r="496" spans="1:10" ht="12" customHeight="1">
      <c r="A496" s="16">
        <v>40218</v>
      </c>
      <c r="B496" s="16">
        <v>40269</v>
      </c>
      <c r="C496" s="16" t="s">
        <v>708</v>
      </c>
      <c r="D496" s="133">
        <v>0</v>
      </c>
      <c r="E496" s="133">
        <v>0</v>
      </c>
      <c r="F496" s="5">
        <v>2.8400000000000003</v>
      </c>
      <c r="G496" s="5" t="s">
        <v>224</v>
      </c>
      <c r="H496" s="5" t="s">
        <v>224</v>
      </c>
      <c r="I496" s="5" t="s">
        <v>224</v>
      </c>
      <c r="J496" s="5" t="s">
        <v>224</v>
      </c>
    </row>
    <row r="497" spans="1:10" ht="12" customHeight="1">
      <c r="A497" s="16">
        <v>40225</v>
      </c>
      <c r="B497" s="16">
        <v>40253</v>
      </c>
      <c r="C497" s="16" t="s">
        <v>2983</v>
      </c>
      <c r="D497" s="133">
        <v>0</v>
      </c>
      <c r="E497" s="133">
        <v>0</v>
      </c>
      <c r="F497" s="5">
        <v>2.5100000000000002</v>
      </c>
      <c r="G497" s="5" t="s">
        <v>224</v>
      </c>
      <c r="H497" s="5" t="s">
        <v>224</v>
      </c>
      <c r="I497" s="5" t="s">
        <v>224</v>
      </c>
      <c r="J497" s="5" t="s">
        <v>224</v>
      </c>
    </row>
    <row r="498" spans="1:10" ht="12" customHeight="1">
      <c r="A498" s="16">
        <v>40225</v>
      </c>
      <c r="B498" s="16">
        <v>40253</v>
      </c>
      <c r="C498" s="16" t="s">
        <v>711</v>
      </c>
      <c r="D498" s="133">
        <v>0</v>
      </c>
      <c r="E498" s="133">
        <v>0</v>
      </c>
      <c r="F498" s="5">
        <v>2.7199999999999998</v>
      </c>
      <c r="G498" s="5" t="s">
        <v>224</v>
      </c>
      <c r="H498" s="5" t="s">
        <v>224</v>
      </c>
      <c r="I498" s="5" t="s">
        <v>224</v>
      </c>
      <c r="J498" s="5" t="s">
        <v>224</v>
      </c>
    </row>
    <row r="499" spans="1:10" ht="12" customHeight="1">
      <c r="A499" s="16">
        <v>40225</v>
      </c>
      <c r="B499" s="16">
        <v>40253</v>
      </c>
      <c r="C499" s="16" t="s">
        <v>708</v>
      </c>
      <c r="D499" s="133">
        <v>0</v>
      </c>
      <c r="E499" s="133">
        <v>0</v>
      </c>
      <c r="F499" s="5">
        <v>2.82</v>
      </c>
      <c r="G499" s="5" t="s">
        <v>224</v>
      </c>
      <c r="H499" s="5" t="s">
        <v>224</v>
      </c>
      <c r="I499" s="5" t="s">
        <v>224</v>
      </c>
      <c r="J499" s="5" t="s">
        <v>224</v>
      </c>
    </row>
    <row r="500" spans="1:10" ht="12" customHeight="1">
      <c r="A500" s="16">
        <v>40225</v>
      </c>
      <c r="B500" s="16">
        <v>40283</v>
      </c>
      <c r="C500" s="16" t="s">
        <v>2983</v>
      </c>
      <c r="D500" s="133">
        <v>0</v>
      </c>
      <c r="E500" s="133">
        <v>0</v>
      </c>
      <c r="F500" s="5">
        <v>2.5100000000000002</v>
      </c>
      <c r="G500" s="5" t="s">
        <v>224</v>
      </c>
      <c r="H500" s="5" t="s">
        <v>224</v>
      </c>
      <c r="I500" s="5" t="s">
        <v>224</v>
      </c>
      <c r="J500" s="5" t="s">
        <v>224</v>
      </c>
    </row>
    <row r="501" spans="1:10" ht="12" customHeight="1">
      <c r="A501" s="16">
        <v>40225</v>
      </c>
      <c r="B501" s="16">
        <v>40283</v>
      </c>
      <c r="C501" s="16" t="s">
        <v>711</v>
      </c>
      <c r="D501" s="133">
        <v>100</v>
      </c>
      <c r="E501" s="133">
        <v>100</v>
      </c>
      <c r="F501" s="5">
        <v>2.73</v>
      </c>
      <c r="G501" s="5">
        <v>2.73</v>
      </c>
      <c r="H501" s="5">
        <v>2.73</v>
      </c>
      <c r="I501" s="5">
        <v>2.73</v>
      </c>
      <c r="J501" s="5" t="s">
        <v>224</v>
      </c>
    </row>
    <row r="502" spans="1:10" ht="12" customHeight="1">
      <c r="A502" s="16">
        <v>40225</v>
      </c>
      <c r="B502" s="16">
        <v>40283</v>
      </c>
      <c r="C502" s="16" t="s">
        <v>708</v>
      </c>
      <c r="D502" s="133">
        <v>0</v>
      </c>
      <c r="E502" s="133">
        <v>0</v>
      </c>
      <c r="F502" s="5">
        <v>2.83</v>
      </c>
      <c r="G502" s="5" t="s">
        <v>224</v>
      </c>
      <c r="H502" s="5" t="s">
        <v>224</v>
      </c>
      <c r="I502" s="5" t="s">
        <v>224</v>
      </c>
      <c r="J502" s="5" t="s">
        <v>224</v>
      </c>
    </row>
    <row r="503" spans="1:10" ht="12" customHeight="1">
      <c r="A503" s="16">
        <v>40232</v>
      </c>
      <c r="B503" s="16">
        <v>40263</v>
      </c>
      <c r="C503" s="16" t="s">
        <v>2983</v>
      </c>
      <c r="D503" s="133">
        <v>0</v>
      </c>
      <c r="E503" s="133">
        <v>0</v>
      </c>
      <c r="F503" s="5">
        <v>2.5100000000000002</v>
      </c>
      <c r="G503" s="5" t="s">
        <v>224</v>
      </c>
      <c r="H503" s="5" t="s">
        <v>224</v>
      </c>
      <c r="I503" s="5" t="s">
        <v>224</v>
      </c>
      <c r="J503" s="5" t="s">
        <v>224</v>
      </c>
    </row>
    <row r="504" spans="1:10" ht="12" customHeight="1">
      <c r="A504" s="16">
        <v>40232</v>
      </c>
      <c r="B504" s="16">
        <v>40263</v>
      </c>
      <c r="C504" s="16" t="s">
        <v>711</v>
      </c>
      <c r="D504" s="133">
        <v>0</v>
      </c>
      <c r="E504" s="133">
        <v>0</v>
      </c>
      <c r="F504" s="5">
        <v>2.67</v>
      </c>
      <c r="G504" s="5" t="s">
        <v>224</v>
      </c>
      <c r="H504" s="5" t="s">
        <v>224</v>
      </c>
      <c r="I504" s="5" t="s">
        <v>224</v>
      </c>
      <c r="J504" s="5" t="s">
        <v>224</v>
      </c>
    </row>
    <row r="505" spans="1:10" ht="12" customHeight="1">
      <c r="A505" s="16">
        <v>40232</v>
      </c>
      <c r="B505" s="16">
        <v>40263</v>
      </c>
      <c r="C505" s="16" t="s">
        <v>708</v>
      </c>
      <c r="D505" s="133">
        <v>0</v>
      </c>
      <c r="E505" s="133">
        <v>0</v>
      </c>
      <c r="F505" s="5">
        <v>2.77</v>
      </c>
      <c r="G505" s="5" t="s">
        <v>224</v>
      </c>
      <c r="H505" s="5" t="s">
        <v>224</v>
      </c>
      <c r="I505" s="5" t="s">
        <v>224</v>
      </c>
      <c r="J505" s="5" t="s">
        <v>224</v>
      </c>
    </row>
    <row r="506" spans="1:10" ht="12" customHeight="1">
      <c r="A506" s="16">
        <v>40232</v>
      </c>
      <c r="B506" s="16">
        <v>40294</v>
      </c>
      <c r="C506" s="16" t="s">
        <v>2983</v>
      </c>
      <c r="D506" s="133">
        <v>0</v>
      </c>
      <c r="E506" s="133">
        <v>0</v>
      </c>
      <c r="F506" s="5">
        <v>2.5100000000000002</v>
      </c>
      <c r="G506" s="5" t="s">
        <v>224</v>
      </c>
      <c r="H506" s="5" t="s">
        <v>224</v>
      </c>
      <c r="I506" s="5" t="s">
        <v>224</v>
      </c>
      <c r="J506" s="5" t="s">
        <v>224</v>
      </c>
    </row>
    <row r="507" spans="1:10" ht="12" customHeight="1">
      <c r="A507" s="16">
        <v>40232</v>
      </c>
      <c r="B507" s="16">
        <v>40294</v>
      </c>
      <c r="C507" s="16" t="s">
        <v>711</v>
      </c>
      <c r="D507" s="133">
        <v>0</v>
      </c>
      <c r="E507" s="133">
        <v>0</v>
      </c>
      <c r="F507" s="5">
        <v>2.7</v>
      </c>
      <c r="G507" s="5" t="s">
        <v>224</v>
      </c>
      <c r="H507" s="5" t="s">
        <v>224</v>
      </c>
      <c r="I507" s="5" t="s">
        <v>224</v>
      </c>
      <c r="J507" s="5" t="s">
        <v>224</v>
      </c>
    </row>
    <row r="508" spans="1:10" ht="12" customHeight="1">
      <c r="A508" s="16">
        <v>40232</v>
      </c>
      <c r="B508" s="16">
        <v>40294</v>
      </c>
      <c r="C508" s="16" t="s">
        <v>708</v>
      </c>
      <c r="D508" s="133">
        <v>0</v>
      </c>
      <c r="E508" s="133">
        <v>0</v>
      </c>
      <c r="F508" s="5">
        <v>2.8000000000000003</v>
      </c>
      <c r="G508" s="5" t="s">
        <v>224</v>
      </c>
      <c r="H508" s="5" t="s">
        <v>224</v>
      </c>
      <c r="I508" s="5" t="s">
        <v>224</v>
      </c>
      <c r="J508" s="5" t="s">
        <v>224</v>
      </c>
    </row>
    <row r="509" spans="1:10" ht="12" customHeight="1">
      <c r="A509" s="16">
        <v>40239</v>
      </c>
      <c r="B509" s="16">
        <v>40269</v>
      </c>
      <c r="C509" s="16" t="s">
        <v>2983</v>
      </c>
      <c r="D509" s="133">
        <v>0</v>
      </c>
      <c r="E509" s="133">
        <v>0</v>
      </c>
      <c r="F509" s="5">
        <v>2.5100000000000002</v>
      </c>
      <c r="G509" s="5" t="s">
        <v>224</v>
      </c>
      <c r="H509" s="5" t="s">
        <v>224</v>
      </c>
      <c r="I509" s="5" t="s">
        <v>224</v>
      </c>
      <c r="J509" s="5" t="s">
        <v>224</v>
      </c>
    </row>
    <row r="510" spans="1:10" ht="12" customHeight="1">
      <c r="A510" s="16">
        <v>40239</v>
      </c>
      <c r="B510" s="16">
        <v>40269</v>
      </c>
      <c r="C510" s="16" t="s">
        <v>711</v>
      </c>
      <c r="D510" s="133">
        <v>0</v>
      </c>
      <c r="E510" s="133">
        <v>0</v>
      </c>
      <c r="F510" s="5">
        <v>2.67</v>
      </c>
      <c r="G510" s="5" t="s">
        <v>224</v>
      </c>
      <c r="H510" s="5" t="s">
        <v>224</v>
      </c>
      <c r="I510" s="5" t="s">
        <v>224</v>
      </c>
      <c r="J510" s="5" t="s">
        <v>224</v>
      </c>
    </row>
    <row r="511" spans="1:10" ht="12" customHeight="1">
      <c r="A511" s="16">
        <v>40239</v>
      </c>
      <c r="B511" s="16">
        <v>40269</v>
      </c>
      <c r="C511" s="16" t="s">
        <v>708</v>
      </c>
      <c r="D511" s="133">
        <v>0</v>
      </c>
      <c r="E511" s="133">
        <v>0</v>
      </c>
      <c r="F511" s="5">
        <v>2.77</v>
      </c>
      <c r="G511" s="5" t="s">
        <v>224</v>
      </c>
      <c r="H511" s="5" t="s">
        <v>224</v>
      </c>
      <c r="I511" s="5" t="s">
        <v>224</v>
      </c>
      <c r="J511" s="5" t="s">
        <v>224</v>
      </c>
    </row>
    <row r="512" spans="1:10" ht="12" customHeight="1">
      <c r="A512" s="16">
        <v>40239</v>
      </c>
      <c r="B512" s="16">
        <v>40301</v>
      </c>
      <c r="C512" s="16" t="s">
        <v>2983</v>
      </c>
      <c r="D512" s="133">
        <v>0</v>
      </c>
      <c r="E512" s="133">
        <v>0</v>
      </c>
      <c r="F512" s="5">
        <v>2.5100000000000002</v>
      </c>
      <c r="G512" s="5" t="s">
        <v>224</v>
      </c>
      <c r="H512" s="5" t="s">
        <v>224</v>
      </c>
      <c r="I512" s="5" t="s">
        <v>224</v>
      </c>
      <c r="J512" s="5" t="s">
        <v>224</v>
      </c>
    </row>
    <row r="513" spans="1:10" ht="12" customHeight="1">
      <c r="A513" s="16">
        <v>40239</v>
      </c>
      <c r="B513" s="16">
        <v>40301</v>
      </c>
      <c r="C513" s="16" t="s">
        <v>711</v>
      </c>
      <c r="D513" s="133">
        <v>0</v>
      </c>
      <c r="E513" s="133">
        <v>0</v>
      </c>
      <c r="F513" s="5">
        <v>2.69</v>
      </c>
      <c r="G513" s="5" t="s">
        <v>224</v>
      </c>
      <c r="H513" s="5" t="s">
        <v>224</v>
      </c>
      <c r="I513" s="5" t="s">
        <v>224</v>
      </c>
      <c r="J513" s="5" t="s">
        <v>224</v>
      </c>
    </row>
    <row r="514" spans="1:10" ht="11.25" customHeight="1">
      <c r="A514" s="16">
        <v>40239</v>
      </c>
      <c r="B514" s="16">
        <v>40301</v>
      </c>
      <c r="C514" s="16" t="s">
        <v>708</v>
      </c>
      <c r="D514" s="133">
        <v>0</v>
      </c>
      <c r="E514" s="133">
        <v>0</v>
      </c>
      <c r="F514" s="5">
        <v>2.79</v>
      </c>
      <c r="G514" s="5" t="s">
        <v>224</v>
      </c>
      <c r="H514" s="5" t="s">
        <v>224</v>
      </c>
      <c r="I514" s="5" t="s">
        <v>224</v>
      </c>
      <c r="J514" s="5" t="s">
        <v>224</v>
      </c>
    </row>
    <row r="515" spans="1:10" ht="12" customHeight="1">
      <c r="A515" s="16">
        <v>40246</v>
      </c>
      <c r="B515" s="16">
        <v>40274</v>
      </c>
      <c r="C515" s="16" t="s">
        <v>2983</v>
      </c>
      <c r="D515" s="133">
        <v>0</v>
      </c>
      <c r="E515" s="133">
        <v>0</v>
      </c>
      <c r="F515" s="5">
        <v>2.5100000000000002</v>
      </c>
      <c r="G515" s="5" t="s">
        <v>224</v>
      </c>
      <c r="H515" s="5" t="s">
        <v>224</v>
      </c>
      <c r="I515" s="5" t="s">
        <v>224</v>
      </c>
      <c r="J515" s="5" t="s">
        <v>224</v>
      </c>
    </row>
    <row r="516" spans="1:10" ht="12" customHeight="1">
      <c r="A516" s="16">
        <v>40246</v>
      </c>
      <c r="B516" s="16">
        <v>40274</v>
      </c>
      <c r="C516" s="16" t="s">
        <v>711</v>
      </c>
      <c r="D516" s="133">
        <v>0</v>
      </c>
      <c r="E516" s="133">
        <v>0</v>
      </c>
      <c r="F516" s="5">
        <v>2.67</v>
      </c>
      <c r="G516" s="5" t="s">
        <v>224</v>
      </c>
      <c r="H516" s="5" t="s">
        <v>224</v>
      </c>
      <c r="I516" s="5" t="s">
        <v>224</v>
      </c>
      <c r="J516" s="5" t="s">
        <v>224</v>
      </c>
    </row>
    <row r="517" spans="1:10" ht="12" customHeight="1">
      <c r="A517" s="16">
        <v>40246</v>
      </c>
      <c r="B517" s="16">
        <v>40274</v>
      </c>
      <c r="C517" s="16" t="s">
        <v>708</v>
      </c>
      <c r="D517" s="133">
        <v>0</v>
      </c>
      <c r="E517" s="133">
        <v>0</v>
      </c>
      <c r="F517" s="5">
        <v>2.77</v>
      </c>
      <c r="G517" s="5" t="s">
        <v>224</v>
      </c>
      <c r="H517" s="5" t="s">
        <v>224</v>
      </c>
      <c r="I517" s="5" t="s">
        <v>224</v>
      </c>
      <c r="J517" s="5" t="s">
        <v>224</v>
      </c>
    </row>
    <row r="518" spans="1:10" ht="12" customHeight="1">
      <c r="A518" s="16">
        <v>40246</v>
      </c>
      <c r="B518" s="16">
        <v>40302</v>
      </c>
      <c r="C518" s="16" t="s">
        <v>2983</v>
      </c>
      <c r="D518" s="133">
        <v>0</v>
      </c>
      <c r="E518" s="133">
        <v>0</v>
      </c>
      <c r="F518" s="5">
        <v>2.52</v>
      </c>
      <c r="G518" s="5" t="s">
        <v>224</v>
      </c>
      <c r="H518" s="5" t="s">
        <v>224</v>
      </c>
      <c r="I518" s="5" t="s">
        <v>224</v>
      </c>
      <c r="J518" s="5" t="s">
        <v>224</v>
      </c>
    </row>
    <row r="519" spans="1:10" ht="12" customHeight="1">
      <c r="A519" s="16">
        <v>40246</v>
      </c>
      <c r="B519" s="16">
        <v>40302</v>
      </c>
      <c r="C519" s="16" t="s">
        <v>711</v>
      </c>
      <c r="D519" s="133">
        <v>0</v>
      </c>
      <c r="E519" s="133">
        <v>0</v>
      </c>
      <c r="F519" s="5">
        <v>2.67</v>
      </c>
      <c r="G519" s="5" t="s">
        <v>224</v>
      </c>
      <c r="H519" s="5" t="s">
        <v>224</v>
      </c>
      <c r="I519" s="5" t="s">
        <v>224</v>
      </c>
      <c r="J519" s="5" t="s">
        <v>224</v>
      </c>
    </row>
    <row r="520" spans="1:10" ht="12" customHeight="1">
      <c r="A520" s="16">
        <v>40246</v>
      </c>
      <c r="B520" s="16">
        <v>40302</v>
      </c>
      <c r="C520" s="16" t="s">
        <v>708</v>
      </c>
      <c r="D520" s="133">
        <v>0</v>
      </c>
      <c r="E520" s="133">
        <v>0</v>
      </c>
      <c r="F520" s="5">
        <v>2.77</v>
      </c>
      <c r="G520" s="5" t="s">
        <v>224</v>
      </c>
      <c r="H520" s="5" t="s">
        <v>224</v>
      </c>
      <c r="I520" s="5" t="s">
        <v>224</v>
      </c>
      <c r="J520" s="5" t="s">
        <v>224</v>
      </c>
    </row>
    <row r="521" spans="1:10" ht="12" customHeight="1">
      <c r="A521" s="16">
        <v>40253</v>
      </c>
      <c r="B521" s="16">
        <v>40284</v>
      </c>
      <c r="C521" s="16" t="s">
        <v>2983</v>
      </c>
      <c r="D521" s="133">
        <v>0</v>
      </c>
      <c r="E521" s="133">
        <v>0</v>
      </c>
      <c r="F521" s="5">
        <v>2.5100000000000002</v>
      </c>
      <c r="G521" s="5" t="s">
        <v>224</v>
      </c>
      <c r="H521" s="5" t="s">
        <v>224</v>
      </c>
      <c r="I521" s="5" t="s">
        <v>224</v>
      </c>
      <c r="J521" s="5" t="s">
        <v>224</v>
      </c>
    </row>
    <row r="522" spans="1:10" ht="12" customHeight="1">
      <c r="A522" s="16">
        <v>40253</v>
      </c>
      <c r="B522" s="16">
        <v>40284</v>
      </c>
      <c r="C522" s="16" t="s">
        <v>711</v>
      </c>
      <c r="D522" s="133">
        <v>0</v>
      </c>
      <c r="E522" s="133">
        <v>0</v>
      </c>
      <c r="F522" s="5">
        <v>2.67</v>
      </c>
      <c r="G522" s="5" t="s">
        <v>224</v>
      </c>
      <c r="H522" s="5" t="s">
        <v>224</v>
      </c>
      <c r="I522" s="5" t="s">
        <v>224</v>
      </c>
      <c r="J522" s="5" t="s">
        <v>224</v>
      </c>
    </row>
    <row r="523" spans="1:10" ht="12" customHeight="1">
      <c r="A523" s="16">
        <v>40253</v>
      </c>
      <c r="B523" s="16">
        <v>40284</v>
      </c>
      <c r="C523" s="16" t="s">
        <v>708</v>
      </c>
      <c r="D523" s="133">
        <v>0</v>
      </c>
      <c r="E523" s="133">
        <v>0</v>
      </c>
      <c r="F523" s="5">
        <v>2.77</v>
      </c>
      <c r="G523" s="5" t="s">
        <v>224</v>
      </c>
      <c r="H523" s="5" t="s">
        <v>224</v>
      </c>
      <c r="I523" s="5" t="s">
        <v>224</v>
      </c>
      <c r="J523" s="5" t="s">
        <v>224</v>
      </c>
    </row>
    <row r="524" spans="1:10" ht="12" customHeight="1">
      <c r="A524" s="16">
        <v>40253</v>
      </c>
      <c r="B524" s="16">
        <v>40315</v>
      </c>
      <c r="C524" s="16" t="s">
        <v>2983</v>
      </c>
      <c r="D524" s="133">
        <v>0</v>
      </c>
      <c r="E524" s="133">
        <v>0</v>
      </c>
      <c r="F524" s="5">
        <v>2.52</v>
      </c>
      <c r="G524" s="5" t="s">
        <v>224</v>
      </c>
      <c r="H524" s="5" t="s">
        <v>224</v>
      </c>
      <c r="I524" s="5" t="s">
        <v>224</v>
      </c>
      <c r="J524" s="5" t="s">
        <v>224</v>
      </c>
    </row>
    <row r="525" spans="1:10" ht="12" customHeight="1">
      <c r="A525" s="16">
        <v>40253</v>
      </c>
      <c r="B525" s="16">
        <v>40315</v>
      </c>
      <c r="C525" s="16" t="s">
        <v>711</v>
      </c>
      <c r="D525" s="133">
        <v>0</v>
      </c>
      <c r="E525" s="133">
        <v>0</v>
      </c>
      <c r="F525" s="5">
        <v>2.67</v>
      </c>
      <c r="G525" s="5" t="s">
        <v>224</v>
      </c>
      <c r="H525" s="5" t="s">
        <v>224</v>
      </c>
      <c r="I525" s="5" t="s">
        <v>224</v>
      </c>
      <c r="J525" s="5" t="s">
        <v>224</v>
      </c>
    </row>
    <row r="526" spans="1:10" ht="12" customHeight="1">
      <c r="A526" s="16">
        <v>40253</v>
      </c>
      <c r="B526" s="16">
        <v>40315</v>
      </c>
      <c r="C526" s="16" t="s">
        <v>708</v>
      </c>
      <c r="D526" s="133">
        <v>0</v>
      </c>
      <c r="E526" s="133">
        <v>0</v>
      </c>
      <c r="F526" s="5">
        <v>2.77</v>
      </c>
      <c r="G526" s="5" t="s">
        <v>224</v>
      </c>
      <c r="H526" s="5" t="s">
        <v>224</v>
      </c>
      <c r="I526" s="5" t="s">
        <v>224</v>
      </c>
      <c r="J526" s="5" t="s">
        <v>224</v>
      </c>
    </row>
    <row r="527" spans="1:10" ht="12" customHeight="1">
      <c r="A527" s="16">
        <v>40260</v>
      </c>
      <c r="B527" s="16">
        <v>40294</v>
      </c>
      <c r="C527" s="16" t="s">
        <v>2983</v>
      </c>
      <c r="D527" s="133">
        <v>0</v>
      </c>
      <c r="E527" s="133">
        <v>0</v>
      </c>
      <c r="F527" s="5">
        <v>2.5100000000000002</v>
      </c>
      <c r="G527" s="5" t="s">
        <v>224</v>
      </c>
      <c r="H527" s="5" t="s">
        <v>224</v>
      </c>
      <c r="I527" s="5" t="s">
        <v>224</v>
      </c>
      <c r="J527" s="5" t="s">
        <v>224</v>
      </c>
    </row>
    <row r="528" spans="1:10" ht="12" customHeight="1">
      <c r="A528" s="16">
        <v>40260</v>
      </c>
      <c r="B528" s="16">
        <v>40294</v>
      </c>
      <c r="C528" s="16" t="s">
        <v>711</v>
      </c>
      <c r="D528" s="133">
        <v>30</v>
      </c>
      <c r="E528" s="133">
        <v>30</v>
      </c>
      <c r="F528" s="5">
        <v>2.58</v>
      </c>
      <c r="G528" s="5">
        <v>2.58</v>
      </c>
      <c r="H528" s="5">
        <v>2.58</v>
      </c>
      <c r="I528" s="5">
        <v>2.58</v>
      </c>
      <c r="J528" s="5" t="s">
        <v>224</v>
      </c>
    </row>
    <row r="529" spans="1:10" ht="12" customHeight="1">
      <c r="A529" s="16">
        <v>40260</v>
      </c>
      <c r="B529" s="16">
        <v>40294</v>
      </c>
      <c r="C529" s="16" t="s">
        <v>708</v>
      </c>
      <c r="D529" s="133">
        <v>0</v>
      </c>
      <c r="E529" s="133">
        <v>0</v>
      </c>
      <c r="F529" s="5">
        <v>2.68</v>
      </c>
      <c r="G529" s="5" t="s">
        <v>224</v>
      </c>
      <c r="H529" s="5" t="s">
        <v>224</v>
      </c>
      <c r="I529" s="5" t="s">
        <v>224</v>
      </c>
      <c r="J529" s="5" t="s">
        <v>224</v>
      </c>
    </row>
    <row r="530" spans="1:10" ht="12" customHeight="1">
      <c r="A530" s="16">
        <v>40260</v>
      </c>
      <c r="B530" s="16">
        <v>40322</v>
      </c>
      <c r="C530" s="16" t="s">
        <v>2983</v>
      </c>
      <c r="D530" s="133">
        <v>0</v>
      </c>
      <c r="E530" s="133">
        <v>0</v>
      </c>
      <c r="F530" s="5">
        <v>2.52</v>
      </c>
      <c r="G530" s="5" t="s">
        <v>224</v>
      </c>
      <c r="H530" s="5" t="s">
        <v>224</v>
      </c>
      <c r="I530" s="5" t="s">
        <v>224</v>
      </c>
      <c r="J530" s="5" t="s">
        <v>224</v>
      </c>
    </row>
    <row r="531" spans="1:10" ht="12" customHeight="1">
      <c r="A531" s="16">
        <v>40260</v>
      </c>
      <c r="B531" s="16">
        <v>40322</v>
      </c>
      <c r="C531" s="16" t="s">
        <v>711</v>
      </c>
      <c r="D531" s="133">
        <v>0</v>
      </c>
      <c r="E531" s="133">
        <v>0</v>
      </c>
      <c r="F531" s="5">
        <v>2.63</v>
      </c>
      <c r="G531" s="5" t="s">
        <v>224</v>
      </c>
      <c r="H531" s="5" t="s">
        <v>224</v>
      </c>
      <c r="I531" s="5" t="s">
        <v>224</v>
      </c>
      <c r="J531" s="5" t="s">
        <v>224</v>
      </c>
    </row>
    <row r="532" spans="1:10" ht="12" customHeight="1">
      <c r="A532" s="16">
        <v>40260</v>
      </c>
      <c r="B532" s="16">
        <v>40322</v>
      </c>
      <c r="C532" s="16" t="s">
        <v>708</v>
      </c>
      <c r="D532" s="133">
        <v>0</v>
      </c>
      <c r="E532" s="133">
        <v>0</v>
      </c>
      <c r="F532" s="5">
        <v>2.73</v>
      </c>
      <c r="G532" s="5" t="s">
        <v>224</v>
      </c>
      <c r="H532" s="5" t="s">
        <v>224</v>
      </c>
      <c r="I532" s="5" t="s">
        <v>224</v>
      </c>
      <c r="J532" s="5" t="s">
        <v>224</v>
      </c>
    </row>
    <row r="533" spans="1:10" ht="12" customHeight="1">
      <c r="A533" s="16">
        <v>40267</v>
      </c>
      <c r="B533" s="16">
        <v>40269</v>
      </c>
      <c r="C533" s="16" t="s">
        <v>2983</v>
      </c>
      <c r="D533" s="133">
        <v>0</v>
      </c>
      <c r="E533" s="133">
        <v>0</v>
      </c>
      <c r="F533" s="5">
        <v>2.5</v>
      </c>
      <c r="G533" s="5" t="s">
        <v>224</v>
      </c>
      <c r="H533" s="5" t="s">
        <v>224</v>
      </c>
      <c r="I533" s="5" t="s">
        <v>224</v>
      </c>
      <c r="J533" s="5" t="s">
        <v>224</v>
      </c>
    </row>
    <row r="534" spans="1:10" ht="12" customHeight="1">
      <c r="A534" s="16">
        <v>40267</v>
      </c>
      <c r="B534" s="16">
        <v>40269</v>
      </c>
      <c r="C534" s="16" t="s">
        <v>711</v>
      </c>
      <c r="D534" s="133">
        <v>0</v>
      </c>
      <c r="E534" s="133">
        <v>0</v>
      </c>
      <c r="F534" s="5">
        <v>2.5499999999999998</v>
      </c>
      <c r="G534" s="5" t="s">
        <v>224</v>
      </c>
      <c r="H534" s="5" t="s">
        <v>224</v>
      </c>
      <c r="I534" s="5" t="s">
        <v>224</v>
      </c>
      <c r="J534" s="5" t="s">
        <v>224</v>
      </c>
    </row>
    <row r="535" spans="1:10" ht="12" customHeight="1">
      <c r="A535" s="16">
        <v>40267</v>
      </c>
      <c r="B535" s="16">
        <v>40302</v>
      </c>
      <c r="C535" s="16" t="s">
        <v>2983</v>
      </c>
      <c r="D535" s="133">
        <v>0</v>
      </c>
      <c r="E535" s="133">
        <v>0</v>
      </c>
      <c r="F535" s="5">
        <v>2.5100000000000002</v>
      </c>
      <c r="G535" s="5" t="s">
        <v>224</v>
      </c>
      <c r="H535" s="5" t="s">
        <v>224</v>
      </c>
      <c r="I535" s="5" t="s">
        <v>224</v>
      </c>
      <c r="J535" s="5" t="s">
        <v>224</v>
      </c>
    </row>
    <row r="536" spans="1:10" ht="12" customHeight="1">
      <c r="A536" s="16">
        <v>40267</v>
      </c>
      <c r="B536" s="16">
        <v>40302</v>
      </c>
      <c r="C536" s="16" t="s">
        <v>711</v>
      </c>
      <c r="D536" s="133">
        <v>0</v>
      </c>
      <c r="E536" s="133">
        <v>0</v>
      </c>
      <c r="F536" s="5">
        <v>2.63</v>
      </c>
      <c r="G536" s="5" t="s">
        <v>224</v>
      </c>
      <c r="H536" s="5" t="s">
        <v>224</v>
      </c>
      <c r="I536" s="5" t="s">
        <v>224</v>
      </c>
      <c r="J536" s="5" t="s">
        <v>224</v>
      </c>
    </row>
    <row r="537" spans="1:10" ht="12" customHeight="1">
      <c r="A537" s="16">
        <v>40267</v>
      </c>
      <c r="B537" s="16">
        <v>40302</v>
      </c>
      <c r="C537" s="16" t="s">
        <v>708</v>
      </c>
      <c r="D537" s="133">
        <v>0</v>
      </c>
      <c r="E537" s="133">
        <v>0</v>
      </c>
      <c r="F537" s="5">
        <v>2.73</v>
      </c>
      <c r="G537" s="5" t="s">
        <v>224</v>
      </c>
      <c r="H537" s="5" t="s">
        <v>224</v>
      </c>
      <c r="I537" s="5" t="s">
        <v>224</v>
      </c>
      <c r="J537" s="5" t="s">
        <v>224</v>
      </c>
    </row>
    <row r="538" spans="1:10" ht="12" customHeight="1">
      <c r="A538" s="16">
        <v>40269</v>
      </c>
      <c r="B538" s="16">
        <v>40274</v>
      </c>
      <c r="C538" s="16" t="s">
        <v>2983</v>
      </c>
      <c r="D538" s="133">
        <v>0</v>
      </c>
      <c r="E538" s="133">
        <v>0</v>
      </c>
      <c r="F538" s="5">
        <v>2.5100000000000002</v>
      </c>
      <c r="G538" s="5" t="s">
        <v>224</v>
      </c>
      <c r="H538" s="5" t="s">
        <v>224</v>
      </c>
      <c r="I538" s="5" t="s">
        <v>224</v>
      </c>
      <c r="J538" s="5" t="s">
        <v>224</v>
      </c>
    </row>
    <row r="539" spans="1:10" ht="12" customHeight="1">
      <c r="A539" s="16">
        <v>40269</v>
      </c>
      <c r="B539" s="16">
        <v>40274</v>
      </c>
      <c r="C539" s="16" t="s">
        <v>711</v>
      </c>
      <c r="D539" s="133">
        <v>0</v>
      </c>
      <c r="E539" s="133">
        <v>0</v>
      </c>
      <c r="F539" s="5">
        <v>2.56</v>
      </c>
      <c r="G539" s="5" t="s">
        <v>224</v>
      </c>
      <c r="H539" s="5" t="s">
        <v>224</v>
      </c>
      <c r="I539" s="5" t="s">
        <v>224</v>
      </c>
      <c r="J539" s="5" t="s">
        <v>224</v>
      </c>
    </row>
    <row r="540" spans="1:10" ht="12" customHeight="1">
      <c r="A540" s="16">
        <v>40274</v>
      </c>
      <c r="B540" s="16">
        <v>40277</v>
      </c>
      <c r="C540" s="16" t="s">
        <v>2983</v>
      </c>
      <c r="D540" s="133">
        <v>0</v>
      </c>
      <c r="E540" s="133">
        <v>0</v>
      </c>
      <c r="F540" s="5">
        <v>2.5100000000000002</v>
      </c>
      <c r="G540" s="5" t="s">
        <v>224</v>
      </c>
      <c r="H540" s="5" t="s">
        <v>224</v>
      </c>
      <c r="I540" s="5" t="s">
        <v>224</v>
      </c>
      <c r="J540" s="5" t="s">
        <v>224</v>
      </c>
    </row>
    <row r="541" spans="1:10" ht="12" customHeight="1">
      <c r="A541" s="16">
        <v>40274</v>
      </c>
      <c r="B541" s="16">
        <v>40277</v>
      </c>
      <c r="C541" s="16" t="s">
        <v>711</v>
      </c>
      <c r="D541" s="133">
        <v>0</v>
      </c>
      <c r="E541" s="133">
        <v>0</v>
      </c>
      <c r="F541" s="5">
        <v>2.56</v>
      </c>
      <c r="G541" s="5" t="s">
        <v>224</v>
      </c>
      <c r="H541" s="5" t="s">
        <v>224</v>
      </c>
      <c r="I541" s="5" t="s">
        <v>224</v>
      </c>
      <c r="J541" s="5" t="s">
        <v>224</v>
      </c>
    </row>
    <row r="542" spans="1:10" ht="12" customHeight="1">
      <c r="A542" s="16">
        <v>40274</v>
      </c>
      <c r="B542" s="16">
        <v>40302</v>
      </c>
      <c r="C542" s="16" t="s">
        <v>2983</v>
      </c>
      <c r="D542" s="133">
        <v>0</v>
      </c>
      <c r="E542" s="133">
        <v>0</v>
      </c>
      <c r="F542" s="5">
        <v>2.5100000000000002</v>
      </c>
      <c r="G542" s="5" t="s">
        <v>224</v>
      </c>
      <c r="H542" s="5" t="s">
        <v>224</v>
      </c>
      <c r="I542" s="5" t="s">
        <v>224</v>
      </c>
      <c r="J542" s="5" t="s">
        <v>224</v>
      </c>
    </row>
    <row r="543" spans="1:10" ht="12" customHeight="1">
      <c r="A543" s="16">
        <v>40274</v>
      </c>
      <c r="B543" s="16">
        <v>40302</v>
      </c>
      <c r="C543" s="16" t="s">
        <v>711</v>
      </c>
      <c r="D543" s="133">
        <v>0</v>
      </c>
      <c r="E543" s="133">
        <v>0</v>
      </c>
      <c r="F543" s="5">
        <v>2.6100000000000003</v>
      </c>
      <c r="G543" s="5" t="s">
        <v>224</v>
      </c>
      <c r="H543" s="5" t="s">
        <v>224</v>
      </c>
      <c r="I543" s="5" t="s">
        <v>224</v>
      </c>
      <c r="J543" s="5" t="s">
        <v>224</v>
      </c>
    </row>
    <row r="544" spans="1:10" ht="12" customHeight="1">
      <c r="A544" s="16">
        <v>40274</v>
      </c>
      <c r="B544" s="16">
        <v>40302</v>
      </c>
      <c r="C544" s="16" t="s">
        <v>708</v>
      </c>
      <c r="D544" s="133">
        <v>0</v>
      </c>
      <c r="E544" s="133">
        <v>0</v>
      </c>
      <c r="F544" s="5">
        <v>2.71</v>
      </c>
      <c r="G544" s="5" t="s">
        <v>224</v>
      </c>
      <c r="H544" s="5" t="s">
        <v>224</v>
      </c>
      <c r="I544" s="5" t="s">
        <v>224</v>
      </c>
      <c r="J544" s="5" t="s">
        <v>224</v>
      </c>
    </row>
    <row r="545" spans="1:10" ht="12" customHeight="1">
      <c r="A545" s="16">
        <v>40276</v>
      </c>
      <c r="B545" s="16">
        <v>40280</v>
      </c>
      <c r="C545" s="16" t="s">
        <v>2983</v>
      </c>
      <c r="D545" s="133">
        <v>0</v>
      </c>
      <c r="E545" s="133">
        <v>0</v>
      </c>
      <c r="F545" s="5">
        <v>2.5100000000000002</v>
      </c>
      <c r="G545" s="5" t="s">
        <v>224</v>
      </c>
      <c r="H545" s="5" t="s">
        <v>224</v>
      </c>
      <c r="I545" s="5" t="s">
        <v>224</v>
      </c>
      <c r="J545" s="5" t="s">
        <v>224</v>
      </c>
    </row>
    <row r="546" spans="1:10" ht="12" customHeight="1">
      <c r="A546" s="16">
        <v>40276</v>
      </c>
      <c r="B546" s="16">
        <v>40280</v>
      </c>
      <c r="C546" s="16" t="s">
        <v>711</v>
      </c>
      <c r="D546" s="133">
        <v>270</v>
      </c>
      <c r="E546" s="133">
        <v>200</v>
      </c>
      <c r="F546" s="5">
        <v>2.56</v>
      </c>
      <c r="G546" s="5" t="s">
        <v>2999</v>
      </c>
      <c r="H546" s="5">
        <v>2.58</v>
      </c>
      <c r="I546" s="5">
        <v>2.58</v>
      </c>
      <c r="J546" s="5">
        <v>2.56</v>
      </c>
    </row>
    <row r="547" spans="1:10" ht="12" customHeight="1">
      <c r="A547" s="16">
        <v>40281</v>
      </c>
      <c r="B547" s="16">
        <v>40311</v>
      </c>
      <c r="C547" s="16" t="s">
        <v>2983</v>
      </c>
      <c r="D547" s="133">
        <v>0</v>
      </c>
      <c r="E547" s="133">
        <v>0</v>
      </c>
      <c r="F547" s="5">
        <v>2.5100000000000002</v>
      </c>
      <c r="G547" s="5" t="s">
        <v>224</v>
      </c>
      <c r="H547" s="5" t="s">
        <v>224</v>
      </c>
      <c r="I547" s="5" t="s">
        <v>224</v>
      </c>
      <c r="J547" s="5" t="s">
        <v>224</v>
      </c>
    </row>
    <row r="548" spans="1:10" ht="12" customHeight="1">
      <c r="A548" s="16">
        <v>40281</v>
      </c>
      <c r="B548" s="16">
        <v>40311</v>
      </c>
      <c r="C548" s="16" t="s">
        <v>711</v>
      </c>
      <c r="D548" s="133">
        <v>0</v>
      </c>
      <c r="E548" s="133">
        <v>0</v>
      </c>
      <c r="F548" s="5">
        <v>2.6</v>
      </c>
      <c r="G548" s="5" t="s">
        <v>224</v>
      </c>
      <c r="H548" s="5" t="s">
        <v>224</v>
      </c>
      <c r="I548" s="5" t="s">
        <v>224</v>
      </c>
      <c r="J548" s="5" t="s">
        <v>224</v>
      </c>
    </row>
    <row r="549" spans="1:10" ht="12" customHeight="1">
      <c r="A549" s="16">
        <v>40281</v>
      </c>
      <c r="B549" s="16">
        <v>40311</v>
      </c>
      <c r="C549" s="16" t="s">
        <v>708</v>
      </c>
      <c r="D549" s="133">
        <v>0</v>
      </c>
      <c r="E549" s="133">
        <v>0</v>
      </c>
      <c r="F549" s="5">
        <v>2.7</v>
      </c>
      <c r="G549" s="5" t="s">
        <v>224</v>
      </c>
      <c r="H549" s="5" t="s">
        <v>224</v>
      </c>
      <c r="I549" s="5" t="s">
        <v>224</v>
      </c>
      <c r="J549" s="5" t="s">
        <v>224</v>
      </c>
    </row>
    <row r="550" spans="1:10" ht="12" customHeight="1">
      <c r="A550" s="16">
        <v>40288</v>
      </c>
      <c r="B550" s="16">
        <v>40294</v>
      </c>
      <c r="C550" s="16" t="s">
        <v>2983</v>
      </c>
      <c r="D550" s="133">
        <v>0</v>
      </c>
      <c r="E550" s="133">
        <v>0</v>
      </c>
      <c r="F550" s="5">
        <v>2.5100000000000002</v>
      </c>
      <c r="G550" s="5" t="s">
        <v>224</v>
      </c>
      <c r="H550" s="5" t="s">
        <v>224</v>
      </c>
      <c r="I550" s="5" t="s">
        <v>224</v>
      </c>
      <c r="J550" s="5" t="s">
        <v>224</v>
      </c>
    </row>
    <row r="551" spans="1:10" ht="12" customHeight="1">
      <c r="A551" s="16">
        <v>40288</v>
      </c>
      <c r="B551" s="16">
        <v>40294</v>
      </c>
      <c r="C551" s="16" t="s">
        <v>711</v>
      </c>
      <c r="D551" s="133">
        <v>0</v>
      </c>
      <c r="E551" s="133">
        <v>0</v>
      </c>
      <c r="F551" s="5">
        <v>2.56</v>
      </c>
      <c r="G551" s="5" t="s">
        <v>224</v>
      </c>
      <c r="H551" s="5" t="s">
        <v>224</v>
      </c>
      <c r="I551" s="5" t="s">
        <v>224</v>
      </c>
      <c r="J551" s="5" t="s">
        <v>224</v>
      </c>
    </row>
    <row r="552" spans="1:10" ht="12" customHeight="1">
      <c r="A552" s="16">
        <v>40288</v>
      </c>
      <c r="B552" s="16">
        <v>40322</v>
      </c>
      <c r="C552" s="16" t="s">
        <v>2983</v>
      </c>
      <c r="D552" s="133">
        <v>0</v>
      </c>
      <c r="E552" s="133">
        <v>0</v>
      </c>
      <c r="F552" s="5">
        <v>2.5100000000000002</v>
      </c>
      <c r="G552" s="5" t="s">
        <v>224</v>
      </c>
      <c r="H552" s="5" t="s">
        <v>224</v>
      </c>
      <c r="I552" s="5" t="s">
        <v>224</v>
      </c>
      <c r="J552" s="5" t="s">
        <v>224</v>
      </c>
    </row>
    <row r="553" spans="1:10" ht="12" customHeight="1">
      <c r="A553" s="16">
        <v>40288</v>
      </c>
      <c r="B553" s="16">
        <v>40322</v>
      </c>
      <c r="C553" s="16" t="s">
        <v>711</v>
      </c>
      <c r="D553" s="133">
        <v>0</v>
      </c>
      <c r="E553" s="133">
        <v>0</v>
      </c>
      <c r="F553" s="5">
        <v>2.62</v>
      </c>
      <c r="G553" s="5" t="s">
        <v>224</v>
      </c>
      <c r="H553" s="5" t="s">
        <v>224</v>
      </c>
      <c r="I553" s="5" t="s">
        <v>224</v>
      </c>
      <c r="J553" s="5" t="s">
        <v>224</v>
      </c>
    </row>
    <row r="554" spans="1:10" ht="12" customHeight="1">
      <c r="A554" s="16">
        <v>40288</v>
      </c>
      <c r="B554" s="16">
        <v>40322</v>
      </c>
      <c r="C554" s="16" t="s">
        <v>708</v>
      </c>
      <c r="D554" s="133">
        <v>0</v>
      </c>
      <c r="E554" s="133">
        <v>0</v>
      </c>
      <c r="F554" s="5">
        <v>2.7199999999999998</v>
      </c>
      <c r="G554" s="5" t="s">
        <v>224</v>
      </c>
      <c r="H554" s="5" t="s">
        <v>224</v>
      </c>
      <c r="I554" s="5" t="s">
        <v>224</v>
      </c>
      <c r="J554" s="5" t="s">
        <v>224</v>
      </c>
    </row>
    <row r="555" spans="1:10" ht="12" customHeight="1">
      <c r="A555" s="16">
        <v>40295</v>
      </c>
      <c r="B555" s="16">
        <v>40325</v>
      </c>
      <c r="C555" s="16" t="s">
        <v>2983</v>
      </c>
      <c r="D555" s="133">
        <v>0</v>
      </c>
      <c r="E555" s="133">
        <v>0</v>
      </c>
      <c r="F555" s="5">
        <v>2.5100000000000002</v>
      </c>
      <c r="G555" s="5" t="s">
        <v>224</v>
      </c>
      <c r="H555" s="5" t="s">
        <v>224</v>
      </c>
      <c r="I555" s="5" t="s">
        <v>224</v>
      </c>
      <c r="J555" s="5" t="s">
        <v>224</v>
      </c>
    </row>
    <row r="556" spans="1:10" ht="12" customHeight="1">
      <c r="A556" s="16">
        <v>40295</v>
      </c>
      <c r="B556" s="16">
        <v>40325</v>
      </c>
      <c r="C556" s="16" t="s">
        <v>711</v>
      </c>
      <c r="D556" s="133">
        <v>0</v>
      </c>
      <c r="E556" s="133">
        <v>0</v>
      </c>
      <c r="F556" s="5">
        <v>2.6</v>
      </c>
      <c r="G556" s="5" t="s">
        <v>224</v>
      </c>
      <c r="H556" s="5" t="s">
        <v>224</v>
      </c>
      <c r="I556" s="5" t="s">
        <v>224</v>
      </c>
      <c r="J556" s="5" t="s">
        <v>224</v>
      </c>
    </row>
    <row r="557" spans="1:10" ht="12" customHeight="1">
      <c r="A557" s="16">
        <v>40295</v>
      </c>
      <c r="B557" s="16">
        <v>40325</v>
      </c>
      <c r="C557" s="16" t="s">
        <v>708</v>
      </c>
      <c r="D557" s="133">
        <v>0</v>
      </c>
      <c r="E557" s="133">
        <v>0</v>
      </c>
      <c r="F557" s="5">
        <v>2.7</v>
      </c>
      <c r="G557" s="5" t="s">
        <v>224</v>
      </c>
      <c r="H557" s="5" t="s">
        <v>224</v>
      </c>
      <c r="I557" s="5" t="s">
        <v>224</v>
      </c>
      <c r="J557" s="5" t="s">
        <v>224</v>
      </c>
    </row>
    <row r="558" spans="1:10" ht="12" customHeight="1">
      <c r="A558" s="16">
        <v>40302</v>
      </c>
      <c r="B558" s="16">
        <v>40330</v>
      </c>
      <c r="C558" s="16" t="s">
        <v>2983</v>
      </c>
      <c r="D558" s="133">
        <v>0</v>
      </c>
      <c r="E558" s="133">
        <v>0</v>
      </c>
      <c r="F558" s="5">
        <v>2.5100000000000002</v>
      </c>
      <c r="G558" s="5" t="s">
        <v>224</v>
      </c>
      <c r="H558" s="5" t="s">
        <v>224</v>
      </c>
      <c r="I558" s="5" t="s">
        <v>224</v>
      </c>
      <c r="J558" s="5" t="s">
        <v>224</v>
      </c>
    </row>
    <row r="559" spans="1:10" ht="12" customHeight="1">
      <c r="A559" s="16">
        <v>40302</v>
      </c>
      <c r="B559" s="16">
        <v>40330</v>
      </c>
      <c r="C559" s="16" t="s">
        <v>711</v>
      </c>
      <c r="D559" s="133">
        <v>0</v>
      </c>
      <c r="E559" s="133">
        <v>0</v>
      </c>
      <c r="F559" s="5">
        <v>2.62</v>
      </c>
      <c r="G559" s="5" t="s">
        <v>224</v>
      </c>
      <c r="H559" s="5" t="s">
        <v>224</v>
      </c>
      <c r="I559" s="5" t="s">
        <v>224</v>
      </c>
      <c r="J559" s="5" t="s">
        <v>224</v>
      </c>
    </row>
    <row r="560" spans="1:10" ht="12" customHeight="1">
      <c r="A560" s="16">
        <v>40302</v>
      </c>
      <c r="B560" s="16">
        <v>40330</v>
      </c>
      <c r="C560" s="16" t="s">
        <v>708</v>
      </c>
      <c r="D560" s="133">
        <v>0</v>
      </c>
      <c r="E560" s="133">
        <v>0</v>
      </c>
      <c r="F560" s="5">
        <v>2.7199999999999998</v>
      </c>
      <c r="G560" s="5" t="s">
        <v>224</v>
      </c>
      <c r="H560" s="5" t="s">
        <v>224</v>
      </c>
      <c r="I560" s="5" t="s">
        <v>224</v>
      </c>
      <c r="J560" s="5" t="s">
        <v>224</v>
      </c>
    </row>
    <row r="561" spans="1:10" ht="12" customHeight="1">
      <c r="A561" s="16">
        <v>40304</v>
      </c>
      <c r="B561" s="16">
        <v>40308</v>
      </c>
      <c r="C561" s="16" t="s">
        <v>2983</v>
      </c>
      <c r="D561" s="133">
        <v>0</v>
      </c>
      <c r="E561" s="133">
        <v>0</v>
      </c>
      <c r="F561" s="5">
        <v>2.5</v>
      </c>
      <c r="G561" s="5" t="s">
        <v>224</v>
      </c>
      <c r="H561" s="5" t="s">
        <v>224</v>
      </c>
      <c r="I561" s="5" t="s">
        <v>224</v>
      </c>
      <c r="J561" s="5" t="s">
        <v>224</v>
      </c>
    </row>
    <row r="562" spans="1:10" ht="12" customHeight="1">
      <c r="A562" s="16">
        <v>40304</v>
      </c>
      <c r="B562" s="16">
        <v>40308</v>
      </c>
      <c r="C562" s="16" t="s">
        <v>711</v>
      </c>
      <c r="D562" s="133">
        <v>0</v>
      </c>
      <c r="E562" s="133">
        <v>0</v>
      </c>
      <c r="F562" s="5">
        <v>2.5499999999999998</v>
      </c>
      <c r="G562" s="5" t="s">
        <v>224</v>
      </c>
      <c r="H562" s="5" t="s">
        <v>224</v>
      </c>
      <c r="I562" s="5" t="s">
        <v>224</v>
      </c>
      <c r="J562" s="5" t="s">
        <v>224</v>
      </c>
    </row>
    <row r="563" spans="1:10" ht="12" customHeight="1">
      <c r="A563" s="16">
        <v>40304</v>
      </c>
      <c r="B563" s="16">
        <v>40311</v>
      </c>
      <c r="C563" s="16" t="s">
        <v>2983</v>
      </c>
      <c r="D563" s="133">
        <v>0</v>
      </c>
      <c r="E563" s="133">
        <v>0</v>
      </c>
      <c r="F563" s="5">
        <v>2.5</v>
      </c>
      <c r="G563" s="5" t="s">
        <v>224</v>
      </c>
      <c r="H563" s="5" t="s">
        <v>224</v>
      </c>
      <c r="I563" s="5" t="s">
        <v>224</v>
      </c>
      <c r="J563" s="5" t="s">
        <v>224</v>
      </c>
    </row>
    <row r="564" spans="1:10" ht="12" customHeight="1">
      <c r="A564" s="16">
        <v>40304</v>
      </c>
      <c r="B564" s="16">
        <v>40311</v>
      </c>
      <c r="C564" s="16" t="s">
        <v>711</v>
      </c>
      <c r="D564" s="133">
        <v>0</v>
      </c>
      <c r="E564" s="133">
        <v>0</v>
      </c>
      <c r="F564" s="5">
        <v>2.5499999999999998</v>
      </c>
      <c r="G564" s="5" t="s">
        <v>224</v>
      </c>
      <c r="H564" s="5" t="s">
        <v>224</v>
      </c>
      <c r="I564" s="5" t="s">
        <v>224</v>
      </c>
      <c r="J564" s="5" t="s">
        <v>224</v>
      </c>
    </row>
    <row r="565" spans="1:10" ht="12" customHeight="1">
      <c r="A565" s="16">
        <v>40305</v>
      </c>
      <c r="B565" s="16">
        <v>40309</v>
      </c>
      <c r="C565" s="16" t="s">
        <v>2983</v>
      </c>
      <c r="D565" s="133">
        <v>0</v>
      </c>
      <c r="E565" s="133">
        <v>0</v>
      </c>
      <c r="F565" s="5">
        <v>2.5100000000000002</v>
      </c>
      <c r="G565" s="5" t="s">
        <v>224</v>
      </c>
      <c r="H565" s="5" t="s">
        <v>224</v>
      </c>
      <c r="I565" s="5" t="s">
        <v>224</v>
      </c>
      <c r="J565" s="5" t="s">
        <v>224</v>
      </c>
    </row>
    <row r="566" spans="1:10" ht="12" customHeight="1">
      <c r="A566" s="16">
        <v>40305</v>
      </c>
      <c r="B566" s="16">
        <v>40309</v>
      </c>
      <c r="C566" s="16" t="s">
        <v>711</v>
      </c>
      <c r="D566" s="133">
        <v>0</v>
      </c>
      <c r="E566" s="133">
        <v>0</v>
      </c>
      <c r="F566" s="5">
        <v>2.56</v>
      </c>
      <c r="G566" s="5" t="s">
        <v>224</v>
      </c>
      <c r="H566" s="5" t="s">
        <v>224</v>
      </c>
      <c r="I566" s="5" t="s">
        <v>224</v>
      </c>
      <c r="J566" s="5" t="s">
        <v>224</v>
      </c>
    </row>
    <row r="567" spans="1:10" ht="12" customHeight="1">
      <c r="A567" s="16">
        <v>40305</v>
      </c>
      <c r="B567" s="16">
        <v>40311</v>
      </c>
      <c r="C567" s="16" t="s">
        <v>2983</v>
      </c>
      <c r="D567" s="133">
        <v>0</v>
      </c>
      <c r="E567" s="133">
        <v>0</v>
      </c>
      <c r="F567" s="5">
        <v>2.5100000000000002</v>
      </c>
      <c r="G567" s="5" t="s">
        <v>224</v>
      </c>
      <c r="H567" s="5" t="s">
        <v>224</v>
      </c>
      <c r="I567" s="5" t="s">
        <v>224</v>
      </c>
      <c r="J567" s="5" t="s">
        <v>224</v>
      </c>
    </row>
    <row r="568" spans="1:10" ht="12" customHeight="1">
      <c r="A568" s="16">
        <v>40305</v>
      </c>
      <c r="B568" s="16">
        <v>40311</v>
      </c>
      <c r="C568" s="16" t="s">
        <v>711</v>
      </c>
      <c r="D568" s="133">
        <v>0</v>
      </c>
      <c r="E568" s="133">
        <v>0</v>
      </c>
      <c r="F568" s="5">
        <v>2.56</v>
      </c>
      <c r="G568" s="5" t="s">
        <v>224</v>
      </c>
      <c r="H568" s="5" t="s">
        <v>224</v>
      </c>
      <c r="I568" s="5" t="s">
        <v>224</v>
      </c>
      <c r="J568" s="5" t="s">
        <v>224</v>
      </c>
    </row>
    <row r="569" spans="1:10" ht="12" customHeight="1">
      <c r="A569" s="16">
        <v>40308</v>
      </c>
      <c r="B569" s="16">
        <v>40311</v>
      </c>
      <c r="C569" s="16" t="s">
        <v>2983</v>
      </c>
      <c r="D569" s="133">
        <v>0</v>
      </c>
      <c r="E569" s="133">
        <v>0</v>
      </c>
      <c r="F569" s="5">
        <v>2.5100000000000002</v>
      </c>
      <c r="G569" s="5" t="s">
        <v>224</v>
      </c>
      <c r="H569" s="5" t="s">
        <v>224</v>
      </c>
      <c r="I569" s="5" t="s">
        <v>224</v>
      </c>
      <c r="J569" s="5" t="s">
        <v>224</v>
      </c>
    </row>
    <row r="570" spans="1:10" ht="12" customHeight="1">
      <c r="A570" s="16">
        <v>40308</v>
      </c>
      <c r="B570" s="16">
        <v>40311</v>
      </c>
      <c r="C570" s="16" t="s">
        <v>711</v>
      </c>
      <c r="D570" s="133">
        <v>0</v>
      </c>
      <c r="E570" s="133">
        <v>0</v>
      </c>
      <c r="F570" s="5">
        <v>2.56</v>
      </c>
      <c r="G570" s="5" t="s">
        <v>224</v>
      </c>
      <c r="H570" s="5" t="s">
        <v>224</v>
      </c>
      <c r="I570" s="5" t="s">
        <v>224</v>
      </c>
      <c r="J570" s="5" t="s">
        <v>224</v>
      </c>
    </row>
    <row r="571" spans="1:10" ht="12" customHeight="1">
      <c r="A571" s="16">
        <v>40308</v>
      </c>
      <c r="B571" s="16">
        <v>40323</v>
      </c>
      <c r="C571" s="16" t="s">
        <v>2983</v>
      </c>
      <c r="D571" s="133">
        <v>0</v>
      </c>
      <c r="E571" s="133">
        <v>0</v>
      </c>
      <c r="F571" s="5">
        <v>2.5100000000000002</v>
      </c>
      <c r="G571" s="5" t="s">
        <v>224</v>
      </c>
      <c r="H571" s="5" t="s">
        <v>224</v>
      </c>
      <c r="I571" s="5" t="s">
        <v>224</v>
      </c>
      <c r="J571" s="5" t="s">
        <v>224</v>
      </c>
    </row>
    <row r="572" spans="1:10" ht="12" customHeight="1">
      <c r="A572" s="16">
        <v>40308</v>
      </c>
      <c r="B572" s="16">
        <v>40323</v>
      </c>
      <c r="C572" s="16" t="s">
        <v>711</v>
      </c>
      <c r="D572" s="133">
        <v>250</v>
      </c>
      <c r="E572" s="133">
        <v>250</v>
      </c>
      <c r="F572" s="5">
        <v>2.59</v>
      </c>
      <c r="G572" s="5">
        <v>2.6</v>
      </c>
      <c r="H572" s="5">
        <v>2.6</v>
      </c>
      <c r="I572" s="5">
        <v>2.6</v>
      </c>
      <c r="J572" s="5" t="s">
        <v>224</v>
      </c>
    </row>
    <row r="573" spans="1:10" ht="12" customHeight="1">
      <c r="A573" s="16">
        <v>40309</v>
      </c>
      <c r="B573" s="16">
        <v>40310</v>
      </c>
      <c r="C573" s="16" t="s">
        <v>2983</v>
      </c>
      <c r="D573" s="133">
        <v>0</v>
      </c>
      <c r="E573" s="133">
        <v>0</v>
      </c>
      <c r="F573" s="5">
        <v>2.5100000000000002</v>
      </c>
      <c r="G573" s="5" t="s">
        <v>224</v>
      </c>
      <c r="H573" s="5" t="s">
        <v>224</v>
      </c>
      <c r="I573" s="5" t="s">
        <v>224</v>
      </c>
      <c r="J573" s="5" t="s">
        <v>224</v>
      </c>
    </row>
    <row r="574" spans="1:10" ht="12" customHeight="1">
      <c r="A574" s="16">
        <v>40309</v>
      </c>
      <c r="B574" s="16">
        <v>40310</v>
      </c>
      <c r="C574" s="16" t="s">
        <v>711</v>
      </c>
      <c r="D574" s="133">
        <v>0</v>
      </c>
      <c r="E574" s="133">
        <v>0</v>
      </c>
      <c r="F574" s="5">
        <v>2.56</v>
      </c>
      <c r="G574" s="5" t="s">
        <v>224</v>
      </c>
      <c r="H574" s="5" t="s">
        <v>224</v>
      </c>
      <c r="I574" s="5" t="s">
        <v>224</v>
      </c>
      <c r="J574" s="5" t="s">
        <v>224</v>
      </c>
    </row>
    <row r="575" spans="1:10" ht="12" customHeight="1">
      <c r="A575" s="16">
        <v>40309</v>
      </c>
      <c r="B575" s="16">
        <v>40340</v>
      </c>
      <c r="C575" s="16" t="s">
        <v>2983</v>
      </c>
      <c r="D575" s="133">
        <v>0</v>
      </c>
      <c r="E575" s="133">
        <v>0</v>
      </c>
      <c r="F575" s="5">
        <v>2.52</v>
      </c>
      <c r="G575" s="5" t="s">
        <v>224</v>
      </c>
      <c r="H575" s="5" t="s">
        <v>224</v>
      </c>
      <c r="I575" s="5" t="s">
        <v>224</v>
      </c>
      <c r="J575" s="5" t="s">
        <v>224</v>
      </c>
    </row>
    <row r="576" spans="1:10" ht="12" customHeight="1">
      <c r="A576" s="16">
        <v>40309</v>
      </c>
      <c r="B576" s="16">
        <v>40340</v>
      </c>
      <c r="C576" s="16" t="s">
        <v>711</v>
      </c>
      <c r="D576" s="133">
        <v>200</v>
      </c>
      <c r="E576" s="133">
        <v>100</v>
      </c>
      <c r="F576" s="5">
        <v>2.6599999999999997</v>
      </c>
      <c r="G576" s="5">
        <v>2.66</v>
      </c>
      <c r="H576" s="5">
        <v>2.66</v>
      </c>
      <c r="I576" s="5">
        <v>2.66</v>
      </c>
      <c r="J576" s="5">
        <v>2.66</v>
      </c>
    </row>
    <row r="577" spans="1:10" ht="12" customHeight="1">
      <c r="A577" s="16">
        <v>40309</v>
      </c>
      <c r="B577" s="16">
        <v>40340</v>
      </c>
      <c r="C577" s="16" t="s">
        <v>708</v>
      </c>
      <c r="D577" s="133">
        <v>0</v>
      </c>
      <c r="E577" s="133">
        <v>0</v>
      </c>
      <c r="F577" s="5">
        <v>2.76</v>
      </c>
      <c r="G577" s="5" t="s">
        <v>224</v>
      </c>
      <c r="H577" s="5" t="s">
        <v>224</v>
      </c>
      <c r="I577" s="5" t="s">
        <v>224</v>
      </c>
      <c r="J577" s="5" t="s">
        <v>224</v>
      </c>
    </row>
    <row r="578" spans="1:10" ht="12" customHeight="1">
      <c r="A578" s="16">
        <v>40316</v>
      </c>
      <c r="B578" s="16">
        <v>40346</v>
      </c>
      <c r="C578" s="16" t="s">
        <v>2983</v>
      </c>
      <c r="D578" s="133">
        <v>0</v>
      </c>
      <c r="E578" s="133">
        <v>0</v>
      </c>
      <c r="F578" s="5">
        <v>2.5700000000000003</v>
      </c>
      <c r="G578" s="5" t="s">
        <v>224</v>
      </c>
      <c r="H578" s="5" t="s">
        <v>224</v>
      </c>
      <c r="I578" s="5" t="s">
        <v>224</v>
      </c>
      <c r="J578" s="5" t="s">
        <v>224</v>
      </c>
    </row>
    <row r="579" spans="1:10" ht="12" customHeight="1">
      <c r="A579" s="16">
        <v>40316</v>
      </c>
      <c r="B579" s="16">
        <v>40346</v>
      </c>
      <c r="C579" s="16" t="s">
        <v>711</v>
      </c>
      <c r="D579" s="133">
        <v>0</v>
      </c>
      <c r="E579" s="133">
        <v>0</v>
      </c>
      <c r="F579" s="5">
        <v>2.7</v>
      </c>
      <c r="G579" s="5" t="s">
        <v>224</v>
      </c>
      <c r="H579" s="5" t="s">
        <v>224</v>
      </c>
      <c r="I579" s="5" t="s">
        <v>224</v>
      </c>
      <c r="J579" s="5" t="s">
        <v>224</v>
      </c>
    </row>
    <row r="580" spans="1:10" ht="12" customHeight="1">
      <c r="A580" s="16">
        <v>40316</v>
      </c>
      <c r="B580" s="16">
        <v>40346</v>
      </c>
      <c r="C580" s="16" t="s">
        <v>708</v>
      </c>
      <c r="D580" s="133">
        <v>0</v>
      </c>
      <c r="E580" s="133">
        <v>0</v>
      </c>
      <c r="F580" s="5">
        <v>2.8000000000000003</v>
      </c>
      <c r="G580" s="5" t="s">
        <v>224</v>
      </c>
      <c r="H580" s="5" t="s">
        <v>224</v>
      </c>
      <c r="I580" s="5" t="s">
        <v>224</v>
      </c>
      <c r="J580" s="5" t="s">
        <v>224</v>
      </c>
    </row>
    <row r="581" spans="1:10" ht="12" customHeight="1">
      <c r="A581" s="16">
        <v>40319</v>
      </c>
      <c r="B581" s="16">
        <v>40323</v>
      </c>
      <c r="C581" s="16" t="s">
        <v>2983</v>
      </c>
      <c r="D581" s="133">
        <v>0</v>
      </c>
      <c r="E581" s="133">
        <v>0</v>
      </c>
      <c r="F581" s="5">
        <v>2.5100000000000002</v>
      </c>
      <c r="G581" s="5" t="s">
        <v>224</v>
      </c>
      <c r="H581" s="5" t="s">
        <v>224</v>
      </c>
      <c r="I581" s="5" t="s">
        <v>224</v>
      </c>
      <c r="J581" s="5" t="s">
        <v>224</v>
      </c>
    </row>
    <row r="582" spans="1:10" ht="12" customHeight="1">
      <c r="A582" s="16">
        <v>40319</v>
      </c>
      <c r="B582" s="16">
        <v>40323</v>
      </c>
      <c r="C582" s="16" t="s">
        <v>711</v>
      </c>
      <c r="D582" s="133">
        <v>300</v>
      </c>
      <c r="E582" s="133">
        <v>300</v>
      </c>
      <c r="F582" s="5">
        <v>2.56</v>
      </c>
      <c r="G582" s="5">
        <v>2.65</v>
      </c>
      <c r="H582" s="5">
        <v>2.65</v>
      </c>
      <c r="I582" s="5">
        <v>2.65</v>
      </c>
      <c r="J582" s="5" t="s">
        <v>224</v>
      </c>
    </row>
    <row r="583" spans="1:10" ht="12" customHeight="1">
      <c r="A583" s="16">
        <v>40319</v>
      </c>
      <c r="B583" s="16">
        <v>40333</v>
      </c>
      <c r="C583" s="16" t="s">
        <v>2983</v>
      </c>
      <c r="D583" s="133">
        <v>0</v>
      </c>
      <c r="E583" s="133">
        <v>0</v>
      </c>
      <c r="F583" s="5">
        <v>2.5100000000000002</v>
      </c>
      <c r="G583" s="5" t="s">
        <v>224</v>
      </c>
      <c r="H583" s="5" t="s">
        <v>224</v>
      </c>
      <c r="I583" s="5" t="s">
        <v>224</v>
      </c>
      <c r="J583" s="5" t="s">
        <v>224</v>
      </c>
    </row>
    <row r="584" spans="1:10" ht="12" customHeight="1">
      <c r="A584" s="16">
        <v>40319</v>
      </c>
      <c r="B584" s="16">
        <v>40333</v>
      </c>
      <c r="C584" s="16" t="s">
        <v>711</v>
      </c>
      <c r="D584" s="133">
        <v>600</v>
      </c>
      <c r="E584" s="133">
        <v>200</v>
      </c>
      <c r="F584" s="5">
        <v>2.6</v>
      </c>
      <c r="G584" s="5" t="s">
        <v>3003</v>
      </c>
      <c r="H584" s="5">
        <v>2.68</v>
      </c>
      <c r="I584" s="5">
        <v>2.68</v>
      </c>
      <c r="J584" s="5">
        <v>2.61</v>
      </c>
    </row>
    <row r="585" spans="1:10" ht="12" customHeight="1">
      <c r="A585" s="16">
        <v>40323</v>
      </c>
      <c r="B585" s="16">
        <v>40329</v>
      </c>
      <c r="C585" s="16" t="s">
        <v>2983</v>
      </c>
      <c r="D585" s="133">
        <v>0</v>
      </c>
      <c r="E585" s="133">
        <v>0</v>
      </c>
      <c r="F585" s="5">
        <v>2.5100000000000002</v>
      </c>
      <c r="G585" s="5" t="s">
        <v>224</v>
      </c>
      <c r="H585" s="5" t="s">
        <v>224</v>
      </c>
      <c r="I585" s="5" t="s">
        <v>224</v>
      </c>
      <c r="J585" s="5" t="s">
        <v>224</v>
      </c>
    </row>
    <row r="586" spans="1:10" ht="12" customHeight="1">
      <c r="A586" s="16">
        <v>40323</v>
      </c>
      <c r="B586" s="16">
        <v>40329</v>
      </c>
      <c r="C586" s="16" t="s">
        <v>711</v>
      </c>
      <c r="D586" s="133">
        <v>175</v>
      </c>
      <c r="E586" s="133">
        <v>175</v>
      </c>
      <c r="F586" s="5">
        <v>2.56</v>
      </c>
      <c r="G586" s="5">
        <v>2.66</v>
      </c>
      <c r="H586" s="5">
        <v>2.66</v>
      </c>
      <c r="I586" s="5">
        <v>2.66</v>
      </c>
      <c r="J586" s="5" t="s">
        <v>224</v>
      </c>
    </row>
    <row r="587" spans="1:10" ht="12" customHeight="1">
      <c r="A587" s="16">
        <v>40323</v>
      </c>
      <c r="B587" s="16">
        <v>40352</v>
      </c>
      <c r="C587" s="16" t="s">
        <v>2983</v>
      </c>
      <c r="D587" s="133">
        <v>0</v>
      </c>
      <c r="E587" s="133">
        <v>0</v>
      </c>
      <c r="F587" s="5">
        <v>2.58</v>
      </c>
      <c r="G587" s="5" t="s">
        <v>224</v>
      </c>
      <c r="H587" s="5" t="s">
        <v>224</v>
      </c>
      <c r="I587" s="5" t="s">
        <v>224</v>
      </c>
      <c r="J587" s="5" t="s">
        <v>224</v>
      </c>
    </row>
    <row r="588" spans="1:10" ht="12" customHeight="1">
      <c r="A588" s="16">
        <v>40323</v>
      </c>
      <c r="B588" s="16">
        <v>40352</v>
      </c>
      <c r="C588" s="16" t="s">
        <v>711</v>
      </c>
      <c r="D588" s="133">
        <v>0</v>
      </c>
      <c r="E588" s="133">
        <v>0</v>
      </c>
      <c r="F588" s="5">
        <v>2.7</v>
      </c>
      <c r="G588" s="5" t="s">
        <v>224</v>
      </c>
      <c r="H588" s="5" t="s">
        <v>224</v>
      </c>
      <c r="I588" s="5" t="s">
        <v>224</v>
      </c>
      <c r="J588" s="5" t="s">
        <v>224</v>
      </c>
    </row>
    <row r="589" spans="1:10" ht="12" customHeight="1">
      <c r="A589" s="16">
        <v>40323</v>
      </c>
      <c r="B589" s="16">
        <v>40352</v>
      </c>
      <c r="C589" s="16" t="s">
        <v>708</v>
      </c>
      <c r="D589" s="133">
        <v>0</v>
      </c>
      <c r="E589" s="133">
        <v>0</v>
      </c>
      <c r="F589" s="5">
        <v>2.8000000000000003</v>
      </c>
      <c r="G589" s="5" t="s">
        <v>224</v>
      </c>
      <c r="H589" s="5" t="s">
        <v>224</v>
      </c>
      <c r="I589" s="5" t="s">
        <v>224</v>
      </c>
      <c r="J589" s="5" t="s">
        <v>224</v>
      </c>
    </row>
    <row r="590" spans="1:10" ht="12" customHeight="1">
      <c r="A590" s="16">
        <v>40326</v>
      </c>
      <c r="B590" s="16">
        <v>40337</v>
      </c>
      <c r="C590" s="16" t="s">
        <v>2983</v>
      </c>
      <c r="D590" s="133">
        <v>0</v>
      </c>
      <c r="E590" s="133">
        <v>0</v>
      </c>
      <c r="F590" s="5">
        <v>2.5100000000000002</v>
      </c>
      <c r="G590" s="5" t="s">
        <v>224</v>
      </c>
      <c r="H590" s="5" t="s">
        <v>224</v>
      </c>
      <c r="I590" s="5" t="s">
        <v>224</v>
      </c>
      <c r="J590" s="5" t="s">
        <v>224</v>
      </c>
    </row>
    <row r="591" spans="1:10" ht="12" customHeight="1">
      <c r="A591" s="16">
        <v>40326</v>
      </c>
      <c r="B591" s="16">
        <v>40337</v>
      </c>
      <c r="C591" s="16" t="s">
        <v>711</v>
      </c>
      <c r="D591" s="133">
        <v>200</v>
      </c>
      <c r="E591" s="133">
        <v>200</v>
      </c>
      <c r="F591" s="5">
        <v>2.58</v>
      </c>
      <c r="G591" s="5">
        <v>2.59</v>
      </c>
      <c r="H591" s="5">
        <v>2.59</v>
      </c>
      <c r="I591" s="5">
        <v>2.59</v>
      </c>
      <c r="J591" s="5" t="s">
        <v>224</v>
      </c>
    </row>
    <row r="592" spans="1:10" ht="12" customHeight="1">
      <c r="A592" s="16">
        <v>40330</v>
      </c>
      <c r="B592" s="16">
        <v>40339</v>
      </c>
      <c r="C592" s="16" t="s">
        <v>2983</v>
      </c>
      <c r="D592" s="133">
        <v>0</v>
      </c>
      <c r="E592" s="133">
        <v>0</v>
      </c>
      <c r="F592" s="5">
        <v>2.5100000000000002</v>
      </c>
      <c r="G592" s="5" t="s">
        <v>224</v>
      </c>
      <c r="H592" s="5" t="s">
        <v>224</v>
      </c>
      <c r="I592" s="5" t="s">
        <v>224</v>
      </c>
      <c r="J592" s="5" t="s">
        <v>224</v>
      </c>
    </row>
    <row r="593" spans="1:10" ht="12" customHeight="1">
      <c r="A593" s="16">
        <v>40330</v>
      </c>
      <c r="B593" s="16">
        <v>40339</v>
      </c>
      <c r="C593" s="16" t="s">
        <v>711</v>
      </c>
      <c r="D593" s="133">
        <v>0</v>
      </c>
      <c r="E593" s="133">
        <v>0</v>
      </c>
      <c r="F593" s="5">
        <v>2.59</v>
      </c>
      <c r="G593" s="5" t="s">
        <v>224</v>
      </c>
      <c r="H593" s="5" t="s">
        <v>224</v>
      </c>
      <c r="I593" s="5" t="s">
        <v>224</v>
      </c>
      <c r="J593" s="5" t="s">
        <v>224</v>
      </c>
    </row>
    <row r="594" spans="1:10" ht="12" customHeight="1">
      <c r="A594" s="16">
        <v>40330</v>
      </c>
      <c r="B594" s="16">
        <v>40360</v>
      </c>
      <c r="C594" s="16" t="s">
        <v>2983</v>
      </c>
      <c r="D594" s="133">
        <v>0</v>
      </c>
      <c r="E594" s="133">
        <v>0</v>
      </c>
      <c r="F594" s="5">
        <v>2.64</v>
      </c>
      <c r="G594" s="5" t="s">
        <v>224</v>
      </c>
      <c r="H594" s="5" t="s">
        <v>224</v>
      </c>
      <c r="I594" s="5" t="s">
        <v>224</v>
      </c>
      <c r="J594" s="5" t="s">
        <v>224</v>
      </c>
    </row>
    <row r="595" spans="1:10" ht="12" customHeight="1">
      <c r="A595" s="16">
        <v>40330</v>
      </c>
      <c r="B595" s="16">
        <v>40360</v>
      </c>
      <c r="C595" s="16" t="s">
        <v>711</v>
      </c>
      <c r="D595" s="133">
        <v>0</v>
      </c>
      <c r="E595" s="133">
        <v>0</v>
      </c>
      <c r="F595" s="5">
        <v>2.78</v>
      </c>
      <c r="G595" s="5" t="s">
        <v>224</v>
      </c>
      <c r="H595" s="5" t="s">
        <v>224</v>
      </c>
      <c r="I595" s="5" t="s">
        <v>224</v>
      </c>
      <c r="J595" s="5" t="s">
        <v>224</v>
      </c>
    </row>
    <row r="596" spans="1:10" ht="12" customHeight="1">
      <c r="A596" s="16">
        <v>40330</v>
      </c>
      <c r="B596" s="16">
        <v>40360</v>
      </c>
      <c r="C596" s="16" t="s">
        <v>708</v>
      </c>
      <c r="D596" s="133">
        <v>0</v>
      </c>
      <c r="E596" s="133">
        <v>0</v>
      </c>
      <c r="F596" s="5">
        <v>2.88</v>
      </c>
      <c r="G596" s="5" t="s">
        <v>224</v>
      </c>
      <c r="H596" s="5" t="s">
        <v>224</v>
      </c>
      <c r="I596" s="5" t="s">
        <v>224</v>
      </c>
      <c r="J596" s="5" t="s">
        <v>224</v>
      </c>
    </row>
    <row r="597" spans="1:10" ht="12" customHeight="1">
      <c r="A597" s="16">
        <v>40330</v>
      </c>
      <c r="B597" s="16">
        <v>40424</v>
      </c>
      <c r="C597" s="16" t="s">
        <v>2983</v>
      </c>
      <c r="D597" s="133">
        <v>0</v>
      </c>
      <c r="E597" s="133">
        <v>0</v>
      </c>
      <c r="F597" s="5">
        <v>2.76</v>
      </c>
      <c r="G597" s="5" t="s">
        <v>224</v>
      </c>
      <c r="H597" s="5" t="s">
        <v>224</v>
      </c>
      <c r="I597" s="5" t="s">
        <v>224</v>
      </c>
      <c r="J597" s="5" t="s">
        <v>224</v>
      </c>
    </row>
    <row r="598" spans="1:10" ht="12" customHeight="1">
      <c r="A598" s="16">
        <v>40330</v>
      </c>
      <c r="B598" s="16">
        <v>40424</v>
      </c>
      <c r="C598" s="16" t="s">
        <v>711</v>
      </c>
      <c r="D598" s="133">
        <v>100</v>
      </c>
      <c r="E598" s="133">
        <v>100</v>
      </c>
      <c r="F598" s="5">
        <v>3</v>
      </c>
      <c r="G598" s="5">
        <v>3.01</v>
      </c>
      <c r="H598" s="5">
        <v>3.01</v>
      </c>
      <c r="I598" s="5">
        <v>3.01</v>
      </c>
      <c r="J598" s="5" t="s">
        <v>224</v>
      </c>
    </row>
    <row r="599" spans="1:10" ht="12" customHeight="1">
      <c r="A599" s="16">
        <v>40330</v>
      </c>
      <c r="B599" s="16">
        <v>40424</v>
      </c>
      <c r="C599" s="16" t="s">
        <v>708</v>
      </c>
      <c r="D599" s="133">
        <v>0</v>
      </c>
      <c r="E599" s="133">
        <v>0</v>
      </c>
      <c r="F599" s="5">
        <v>3.1</v>
      </c>
      <c r="G599" s="5" t="s">
        <v>224</v>
      </c>
      <c r="H599" s="5" t="s">
        <v>224</v>
      </c>
      <c r="I599" s="5" t="s">
        <v>224</v>
      </c>
      <c r="J599" s="5" t="s">
        <v>224</v>
      </c>
    </row>
    <row r="600" spans="1:10" ht="12" customHeight="1">
      <c r="A600" s="16">
        <v>40331</v>
      </c>
      <c r="B600" s="16">
        <v>40339</v>
      </c>
      <c r="C600" s="16" t="s">
        <v>2983</v>
      </c>
      <c r="D600" s="133">
        <v>0</v>
      </c>
      <c r="E600" s="133">
        <v>0</v>
      </c>
      <c r="F600" s="5">
        <v>2.5100000000000002</v>
      </c>
      <c r="G600" s="5" t="s">
        <v>224</v>
      </c>
      <c r="H600" s="5" t="s">
        <v>224</v>
      </c>
      <c r="I600" s="5" t="s">
        <v>224</v>
      </c>
      <c r="J600" s="5" t="s">
        <v>224</v>
      </c>
    </row>
    <row r="601" spans="1:10" ht="12" customHeight="1">
      <c r="A601" s="16">
        <v>40331</v>
      </c>
      <c r="B601" s="16">
        <v>40339</v>
      </c>
      <c r="C601" s="16" t="s">
        <v>711</v>
      </c>
      <c r="D601" s="133">
        <v>100</v>
      </c>
      <c r="E601" s="133">
        <v>100</v>
      </c>
      <c r="F601" s="5">
        <v>2.5700000000000003</v>
      </c>
      <c r="G601" s="5">
        <v>2.62</v>
      </c>
      <c r="H601" s="5">
        <v>2.62</v>
      </c>
      <c r="I601" s="5">
        <v>2.62</v>
      </c>
      <c r="J601" s="5" t="s">
        <v>224</v>
      </c>
    </row>
    <row r="602" spans="1:10" ht="12" customHeight="1">
      <c r="A602" s="16">
        <v>40337</v>
      </c>
      <c r="B602" s="16">
        <v>40339</v>
      </c>
      <c r="C602" s="16" t="s">
        <v>2983</v>
      </c>
      <c r="D602" s="133">
        <v>0</v>
      </c>
      <c r="E602" s="133">
        <v>0</v>
      </c>
      <c r="F602" s="5">
        <v>2.5100000000000002</v>
      </c>
      <c r="G602" s="5" t="s">
        <v>224</v>
      </c>
      <c r="H602" s="5" t="s">
        <v>224</v>
      </c>
      <c r="I602" s="5" t="s">
        <v>224</v>
      </c>
      <c r="J602" s="5" t="s">
        <v>224</v>
      </c>
    </row>
    <row r="603" spans="1:10" ht="12" customHeight="1">
      <c r="A603" s="16">
        <v>40337</v>
      </c>
      <c r="B603" s="16">
        <v>40339</v>
      </c>
      <c r="C603" s="16" t="s">
        <v>711</v>
      </c>
      <c r="D603" s="133">
        <v>250</v>
      </c>
      <c r="E603" s="133">
        <v>250</v>
      </c>
      <c r="F603" s="5">
        <v>2.56</v>
      </c>
      <c r="G603" s="5">
        <v>2.58</v>
      </c>
      <c r="H603" s="5">
        <v>2.58</v>
      </c>
      <c r="I603" s="5">
        <v>2.58</v>
      </c>
      <c r="J603" s="5" t="s">
        <v>224</v>
      </c>
    </row>
    <row r="604" spans="1:10" ht="12" customHeight="1">
      <c r="A604" s="16">
        <v>40337</v>
      </c>
      <c r="B604" s="16">
        <v>40364</v>
      </c>
      <c r="C604" s="16" t="s">
        <v>2983</v>
      </c>
      <c r="D604" s="133">
        <v>0</v>
      </c>
      <c r="E604" s="133">
        <v>0</v>
      </c>
      <c r="F604" s="5">
        <v>2.7</v>
      </c>
      <c r="G604" s="5" t="s">
        <v>224</v>
      </c>
      <c r="H604" s="5" t="s">
        <v>224</v>
      </c>
      <c r="I604" s="5" t="s">
        <v>224</v>
      </c>
      <c r="J604" s="5" t="s">
        <v>224</v>
      </c>
    </row>
    <row r="605" spans="1:10" ht="12" customHeight="1">
      <c r="A605" s="16">
        <v>40337</v>
      </c>
      <c r="B605" s="16">
        <v>40364</v>
      </c>
      <c r="C605" s="16" t="s">
        <v>711</v>
      </c>
      <c r="D605" s="133">
        <v>0</v>
      </c>
      <c r="E605" s="133">
        <v>0</v>
      </c>
      <c r="F605" s="5">
        <v>2.79</v>
      </c>
      <c r="G605" s="5" t="s">
        <v>224</v>
      </c>
      <c r="H605" s="5" t="s">
        <v>224</v>
      </c>
      <c r="I605" s="5" t="s">
        <v>224</v>
      </c>
      <c r="J605" s="5" t="s">
        <v>224</v>
      </c>
    </row>
    <row r="606" spans="1:10" ht="12" customHeight="1">
      <c r="A606" s="16">
        <v>40337</v>
      </c>
      <c r="B606" s="16">
        <v>40364</v>
      </c>
      <c r="C606" s="16" t="s">
        <v>708</v>
      </c>
      <c r="D606" s="133">
        <v>0</v>
      </c>
      <c r="E606" s="133">
        <v>0</v>
      </c>
      <c r="F606" s="5">
        <v>2.8899999999999997</v>
      </c>
      <c r="G606" s="5" t="s">
        <v>224</v>
      </c>
      <c r="H606" s="5" t="s">
        <v>224</v>
      </c>
      <c r="I606" s="5" t="s">
        <v>224</v>
      </c>
      <c r="J606" s="5" t="s">
        <v>224</v>
      </c>
    </row>
    <row r="607" spans="1:10" ht="12" customHeight="1">
      <c r="A607" s="16">
        <v>40337</v>
      </c>
      <c r="B607" s="16">
        <v>40429</v>
      </c>
      <c r="C607" s="16" t="s">
        <v>2983</v>
      </c>
      <c r="D607" s="133">
        <v>0</v>
      </c>
      <c r="E607" s="133">
        <v>0</v>
      </c>
      <c r="F607" s="5">
        <v>2.8000000000000003</v>
      </c>
      <c r="G607" s="5" t="s">
        <v>224</v>
      </c>
      <c r="H607" s="5" t="s">
        <v>224</v>
      </c>
      <c r="I607" s="5" t="s">
        <v>224</v>
      </c>
      <c r="J607" s="5" t="s">
        <v>224</v>
      </c>
    </row>
    <row r="608" spans="1:10" ht="12" customHeight="1">
      <c r="A608" s="16">
        <v>40337</v>
      </c>
      <c r="B608" s="16">
        <v>40429</v>
      </c>
      <c r="C608" s="16" t="s">
        <v>711</v>
      </c>
      <c r="D608" s="133">
        <v>0</v>
      </c>
      <c r="E608" s="133">
        <v>0</v>
      </c>
      <c r="F608" s="5">
        <v>2.9899999999999998</v>
      </c>
      <c r="G608" s="5" t="s">
        <v>224</v>
      </c>
      <c r="H608" s="5" t="s">
        <v>224</v>
      </c>
      <c r="I608" s="5" t="s">
        <v>224</v>
      </c>
      <c r="J608" s="5" t="s">
        <v>224</v>
      </c>
    </row>
    <row r="609" spans="1:10" ht="12" customHeight="1">
      <c r="A609" s="16">
        <v>40337</v>
      </c>
      <c r="B609" s="16">
        <v>40429</v>
      </c>
      <c r="C609" s="16" t="s">
        <v>708</v>
      </c>
      <c r="D609" s="133">
        <v>0</v>
      </c>
      <c r="E609" s="133">
        <v>0</v>
      </c>
      <c r="F609" s="5">
        <v>3.09</v>
      </c>
      <c r="G609" s="5" t="s">
        <v>224</v>
      </c>
      <c r="H609" s="5" t="s">
        <v>224</v>
      </c>
      <c r="I609" s="5" t="s">
        <v>224</v>
      </c>
      <c r="J609" s="5" t="s">
        <v>224</v>
      </c>
    </row>
    <row r="610" spans="1:10" ht="12" customHeight="1">
      <c r="A610" s="16">
        <v>40344</v>
      </c>
      <c r="B610" s="16">
        <v>40364</v>
      </c>
      <c r="C610" s="16" t="s">
        <v>2983</v>
      </c>
      <c r="D610" s="133">
        <v>0</v>
      </c>
      <c r="E610" s="133">
        <v>0</v>
      </c>
      <c r="F610" s="5">
        <v>2.76</v>
      </c>
      <c r="G610" s="5" t="s">
        <v>224</v>
      </c>
      <c r="H610" s="5" t="s">
        <v>224</v>
      </c>
      <c r="I610" s="5" t="s">
        <v>224</v>
      </c>
      <c r="J610" s="5" t="s">
        <v>224</v>
      </c>
    </row>
    <row r="611" spans="1:10" ht="12" customHeight="1">
      <c r="A611" s="16">
        <v>40344</v>
      </c>
      <c r="B611" s="16">
        <v>40364</v>
      </c>
      <c r="C611" s="16" t="s">
        <v>711</v>
      </c>
      <c r="D611" s="133">
        <v>100</v>
      </c>
      <c r="E611" s="133">
        <v>100</v>
      </c>
      <c r="F611" s="5">
        <v>2.87</v>
      </c>
      <c r="G611" s="5">
        <v>2.91</v>
      </c>
      <c r="H611" s="5">
        <v>2.91</v>
      </c>
      <c r="I611" s="5">
        <v>2.91</v>
      </c>
      <c r="J611" s="5" t="s">
        <v>224</v>
      </c>
    </row>
    <row r="612" spans="1:10" ht="12" customHeight="1">
      <c r="A612" s="16">
        <v>40344</v>
      </c>
      <c r="B612" s="16">
        <v>40364</v>
      </c>
      <c r="C612" s="16" t="s">
        <v>708</v>
      </c>
      <c r="D612" s="133">
        <v>0</v>
      </c>
      <c r="E612" s="133">
        <v>0</v>
      </c>
      <c r="F612" s="5">
        <v>2.97</v>
      </c>
      <c r="G612" s="5" t="s">
        <v>224</v>
      </c>
      <c r="H612" s="5" t="s">
        <v>224</v>
      </c>
      <c r="I612" s="5" t="s">
        <v>224</v>
      </c>
      <c r="J612" s="5" t="s">
        <v>224</v>
      </c>
    </row>
    <row r="613" spans="1:10" ht="12" customHeight="1">
      <c r="A613" s="16">
        <v>40344</v>
      </c>
      <c r="B613" s="16">
        <v>40424</v>
      </c>
      <c r="C613" s="16" t="s">
        <v>2983</v>
      </c>
      <c r="D613" s="133">
        <v>0</v>
      </c>
      <c r="E613" s="133">
        <v>0</v>
      </c>
      <c r="F613" s="5">
        <v>2.85</v>
      </c>
      <c r="G613" s="5" t="s">
        <v>224</v>
      </c>
      <c r="H613" s="5" t="s">
        <v>224</v>
      </c>
      <c r="I613" s="5" t="s">
        <v>224</v>
      </c>
      <c r="J613" s="5" t="s">
        <v>224</v>
      </c>
    </row>
    <row r="614" spans="1:10" ht="12" customHeight="1">
      <c r="A614" s="16">
        <v>40344</v>
      </c>
      <c r="B614" s="16">
        <v>40424</v>
      </c>
      <c r="C614" s="16" t="s">
        <v>711</v>
      </c>
      <c r="D614" s="133">
        <v>0</v>
      </c>
      <c r="E614" s="133">
        <v>0</v>
      </c>
      <c r="F614" s="5">
        <v>3.08</v>
      </c>
      <c r="G614" s="5" t="s">
        <v>224</v>
      </c>
      <c r="H614" s="5" t="s">
        <v>224</v>
      </c>
      <c r="I614" s="5" t="s">
        <v>224</v>
      </c>
      <c r="J614" s="5" t="s">
        <v>224</v>
      </c>
    </row>
    <row r="615" spans="1:10" ht="12" customHeight="1">
      <c r="A615" s="16">
        <v>40344</v>
      </c>
      <c r="B615" s="16">
        <v>40424</v>
      </c>
      <c r="C615" s="16" t="s">
        <v>708</v>
      </c>
      <c r="D615" s="133">
        <v>0</v>
      </c>
      <c r="E615" s="133">
        <v>0</v>
      </c>
      <c r="F615" s="5">
        <v>3.18</v>
      </c>
      <c r="G615" s="5" t="s">
        <v>224</v>
      </c>
      <c r="H615" s="5" t="s">
        <v>224</v>
      </c>
      <c r="I615" s="5" t="s">
        <v>224</v>
      </c>
      <c r="J615" s="5" t="s">
        <v>224</v>
      </c>
    </row>
    <row r="616" spans="1:10" ht="12" customHeight="1">
      <c r="A616" s="16">
        <v>40350</v>
      </c>
      <c r="B616" s="16">
        <v>40361</v>
      </c>
      <c r="C616" s="16" t="s">
        <v>2983</v>
      </c>
      <c r="D616" s="133">
        <v>0</v>
      </c>
      <c r="E616" s="133">
        <v>0</v>
      </c>
      <c r="F616" s="5">
        <v>2.76</v>
      </c>
      <c r="G616" s="5" t="s">
        <v>224</v>
      </c>
      <c r="H616" s="5" t="s">
        <v>224</v>
      </c>
      <c r="I616" s="5" t="s">
        <v>224</v>
      </c>
      <c r="J616" s="5" t="s">
        <v>224</v>
      </c>
    </row>
    <row r="617" spans="1:10" ht="12" customHeight="1">
      <c r="A617" s="16">
        <v>40350</v>
      </c>
      <c r="B617" s="16">
        <v>40361</v>
      </c>
      <c r="C617" s="16" t="s">
        <v>711</v>
      </c>
      <c r="D617" s="133">
        <v>0</v>
      </c>
      <c r="E617" s="133">
        <v>0</v>
      </c>
      <c r="F617" s="5">
        <v>2.82</v>
      </c>
      <c r="G617" s="5" t="s">
        <v>224</v>
      </c>
      <c r="H617" s="5" t="s">
        <v>224</v>
      </c>
      <c r="I617" s="5" t="s">
        <v>224</v>
      </c>
      <c r="J617" s="5" t="s">
        <v>224</v>
      </c>
    </row>
    <row r="618" spans="1:10" ht="12" customHeight="1">
      <c r="A618" s="16">
        <v>40351</v>
      </c>
      <c r="B618" s="16">
        <v>40361</v>
      </c>
      <c r="C618" s="16" t="s">
        <v>2983</v>
      </c>
      <c r="D618" s="133">
        <v>0</v>
      </c>
      <c r="E618" s="133">
        <v>0</v>
      </c>
      <c r="F618" s="5">
        <v>2.76</v>
      </c>
      <c r="G618" s="5" t="s">
        <v>224</v>
      </c>
      <c r="H618" s="5" t="s">
        <v>224</v>
      </c>
      <c r="I618" s="5" t="s">
        <v>224</v>
      </c>
      <c r="J618" s="5" t="s">
        <v>224</v>
      </c>
    </row>
    <row r="619" spans="1:10" ht="12" customHeight="1">
      <c r="A619" s="16">
        <v>40351</v>
      </c>
      <c r="B619" s="16">
        <v>40361</v>
      </c>
      <c r="C619" s="16" t="s">
        <v>711</v>
      </c>
      <c r="D619" s="133">
        <v>0</v>
      </c>
      <c r="E619" s="133">
        <v>0</v>
      </c>
      <c r="F619" s="5">
        <v>2.8</v>
      </c>
      <c r="G619" s="5" t="s">
        <v>224</v>
      </c>
      <c r="H619" s="5" t="s">
        <v>224</v>
      </c>
      <c r="I619" s="5" t="s">
        <v>224</v>
      </c>
      <c r="J619" s="5" t="s">
        <v>224</v>
      </c>
    </row>
    <row r="620" spans="1:10" ht="12" customHeight="1">
      <c r="A620" s="16">
        <v>40351</v>
      </c>
      <c r="B620" s="144">
        <v>40424</v>
      </c>
      <c r="C620" s="16" t="s">
        <v>2983</v>
      </c>
      <c r="D620" s="133">
        <v>0</v>
      </c>
      <c r="E620" s="133">
        <v>0</v>
      </c>
      <c r="F620" s="5">
        <v>2.87</v>
      </c>
      <c r="G620" s="5" t="s">
        <v>224</v>
      </c>
      <c r="H620" s="5" t="s">
        <v>224</v>
      </c>
      <c r="I620" s="5" t="s">
        <v>224</v>
      </c>
      <c r="J620" s="5" t="s">
        <v>224</v>
      </c>
    </row>
    <row r="621" spans="1:10" ht="12" customHeight="1">
      <c r="A621" s="16">
        <v>40351</v>
      </c>
      <c r="B621" s="144">
        <v>40424</v>
      </c>
      <c r="C621" s="16" t="s">
        <v>711</v>
      </c>
      <c r="D621" s="133">
        <v>0</v>
      </c>
      <c r="E621" s="133">
        <v>0</v>
      </c>
      <c r="F621" s="5">
        <v>3.06</v>
      </c>
      <c r="G621" s="5" t="s">
        <v>224</v>
      </c>
      <c r="H621" s="5" t="s">
        <v>224</v>
      </c>
      <c r="I621" s="5" t="s">
        <v>224</v>
      </c>
      <c r="J621" s="5" t="s">
        <v>224</v>
      </c>
    </row>
    <row r="622" spans="1:10" ht="12" customHeight="1">
      <c r="A622" s="16">
        <v>40351</v>
      </c>
      <c r="B622" s="144">
        <v>40424</v>
      </c>
      <c r="C622" s="16" t="s">
        <v>708</v>
      </c>
      <c r="D622" s="133">
        <v>0</v>
      </c>
      <c r="E622" s="133">
        <v>0</v>
      </c>
      <c r="F622" s="5">
        <v>3.16</v>
      </c>
      <c r="G622" s="5" t="s">
        <v>224</v>
      </c>
      <c r="H622" s="5" t="s">
        <v>224</v>
      </c>
      <c r="I622" s="5" t="s">
        <v>224</v>
      </c>
      <c r="J622" s="5" t="s">
        <v>224</v>
      </c>
    </row>
    <row r="623" spans="1:10" ht="12" customHeight="1">
      <c r="A623" s="16">
        <v>40357</v>
      </c>
      <c r="B623" s="16">
        <v>40360</v>
      </c>
      <c r="C623" s="16" t="s">
        <v>2983</v>
      </c>
      <c r="D623" s="133">
        <v>0</v>
      </c>
      <c r="E623" s="133">
        <v>0</v>
      </c>
      <c r="F623" s="5">
        <v>2.76</v>
      </c>
      <c r="G623" s="5" t="s">
        <v>224</v>
      </c>
      <c r="H623" s="5" t="s">
        <v>224</v>
      </c>
      <c r="I623" s="5" t="s">
        <v>224</v>
      </c>
      <c r="J623" s="5" t="s">
        <v>224</v>
      </c>
    </row>
    <row r="624" spans="1:10" ht="12" customHeight="1">
      <c r="A624" s="16">
        <v>40357</v>
      </c>
      <c r="B624" s="16">
        <v>40360</v>
      </c>
      <c r="C624" s="16" t="s">
        <v>711</v>
      </c>
      <c r="D624" s="133">
        <v>0</v>
      </c>
      <c r="E624" s="133">
        <v>0</v>
      </c>
      <c r="F624" s="5">
        <v>2.81</v>
      </c>
      <c r="G624" s="5" t="s">
        <v>224</v>
      </c>
      <c r="H624" s="5" t="s">
        <v>224</v>
      </c>
      <c r="I624" s="5" t="s">
        <v>224</v>
      </c>
      <c r="J624" s="5" t="s">
        <v>224</v>
      </c>
    </row>
    <row r="625" spans="1:10" ht="12" customHeight="1">
      <c r="A625" s="16">
        <v>40358</v>
      </c>
      <c r="B625" s="16">
        <v>40360</v>
      </c>
      <c r="C625" s="16" t="s">
        <v>2983</v>
      </c>
      <c r="D625" s="133">
        <v>0</v>
      </c>
      <c r="E625" s="133">
        <v>0</v>
      </c>
      <c r="F625" s="5">
        <v>2.76</v>
      </c>
      <c r="G625" s="5" t="s">
        <v>224</v>
      </c>
      <c r="H625" s="5" t="s">
        <v>224</v>
      </c>
      <c r="I625" s="5" t="s">
        <v>224</v>
      </c>
      <c r="J625" s="5" t="s">
        <v>224</v>
      </c>
    </row>
    <row r="626" spans="1:10" ht="12" customHeight="1">
      <c r="A626" s="16">
        <v>40358</v>
      </c>
      <c r="B626" s="16">
        <v>40360</v>
      </c>
      <c r="C626" s="16" t="s">
        <v>711</v>
      </c>
      <c r="D626" s="133">
        <v>0</v>
      </c>
      <c r="E626" s="133">
        <v>0</v>
      </c>
      <c r="F626" s="5">
        <v>2.81</v>
      </c>
      <c r="G626" s="5" t="s">
        <v>224</v>
      </c>
      <c r="H626" s="5" t="s">
        <v>224</v>
      </c>
      <c r="I626" s="5" t="s">
        <v>224</v>
      </c>
      <c r="J626" s="5" t="s">
        <v>224</v>
      </c>
    </row>
    <row r="627" spans="1:10" ht="12" customHeight="1">
      <c r="A627" s="16">
        <v>40358</v>
      </c>
      <c r="B627" s="16">
        <v>40436</v>
      </c>
      <c r="C627" s="16" t="s">
        <v>2983</v>
      </c>
      <c r="D627" s="133">
        <v>0</v>
      </c>
      <c r="E627" s="133">
        <v>0</v>
      </c>
      <c r="F627" s="5">
        <v>2.9000000000000004</v>
      </c>
      <c r="G627" s="5" t="s">
        <v>224</v>
      </c>
      <c r="H627" s="5" t="s">
        <v>224</v>
      </c>
      <c r="I627" s="5" t="s">
        <v>224</v>
      </c>
      <c r="J627" s="5" t="s">
        <v>224</v>
      </c>
    </row>
    <row r="628" spans="1:10" ht="12" customHeight="1">
      <c r="A628" s="16">
        <v>40358</v>
      </c>
      <c r="B628" s="16">
        <v>40436</v>
      </c>
      <c r="C628" s="16" t="s">
        <v>711</v>
      </c>
      <c r="D628" s="133">
        <v>0</v>
      </c>
      <c r="E628" s="133">
        <v>0</v>
      </c>
      <c r="F628" s="5">
        <v>3.06</v>
      </c>
      <c r="G628" s="5" t="s">
        <v>224</v>
      </c>
      <c r="H628" s="5" t="s">
        <v>224</v>
      </c>
      <c r="I628" s="5" t="s">
        <v>224</v>
      </c>
      <c r="J628" s="5" t="s">
        <v>224</v>
      </c>
    </row>
    <row r="629" spans="1:10" ht="12" customHeight="1">
      <c r="A629" s="16">
        <v>40358</v>
      </c>
      <c r="B629" s="16">
        <v>40436</v>
      </c>
      <c r="C629" s="16" t="s">
        <v>708</v>
      </c>
      <c r="D629" s="133">
        <v>0</v>
      </c>
      <c r="E629" s="133">
        <v>0</v>
      </c>
      <c r="F629" s="5">
        <v>3.16</v>
      </c>
      <c r="G629" s="5" t="s">
        <v>224</v>
      </c>
      <c r="H629" s="5" t="s">
        <v>224</v>
      </c>
      <c r="I629" s="5" t="s">
        <v>224</v>
      </c>
      <c r="J629" s="5" t="s">
        <v>224</v>
      </c>
    </row>
    <row r="630" spans="1:10" ht="12" customHeight="1">
      <c r="A630" s="16">
        <v>40359</v>
      </c>
      <c r="B630" s="16">
        <v>40361</v>
      </c>
      <c r="C630" s="16" t="s">
        <v>2983</v>
      </c>
      <c r="D630" s="133">
        <v>0</v>
      </c>
      <c r="E630" s="133">
        <v>0</v>
      </c>
      <c r="F630" s="5">
        <v>2.76</v>
      </c>
      <c r="G630" s="5" t="s">
        <v>224</v>
      </c>
      <c r="H630" s="5" t="s">
        <v>224</v>
      </c>
      <c r="I630" s="5" t="s">
        <v>224</v>
      </c>
      <c r="J630" s="5" t="s">
        <v>224</v>
      </c>
    </row>
    <row r="631" spans="1:10" ht="12" customHeight="1">
      <c r="A631" s="16">
        <v>40359</v>
      </c>
      <c r="B631" s="16">
        <v>40361</v>
      </c>
      <c r="C631" s="16" t="s">
        <v>711</v>
      </c>
      <c r="D631" s="133">
        <v>0</v>
      </c>
      <c r="E631" s="133">
        <v>0</v>
      </c>
      <c r="F631" s="5">
        <v>2.81</v>
      </c>
      <c r="G631" s="5" t="s">
        <v>224</v>
      </c>
      <c r="H631" s="5" t="s">
        <v>224</v>
      </c>
      <c r="I631" s="5" t="s">
        <v>224</v>
      </c>
      <c r="J631" s="5" t="s">
        <v>224</v>
      </c>
    </row>
    <row r="632" spans="1:10" ht="12" customHeight="1">
      <c r="A632" s="16">
        <v>40365</v>
      </c>
      <c r="B632" s="16">
        <v>40368</v>
      </c>
      <c r="C632" s="16" t="s">
        <v>2983</v>
      </c>
      <c r="D632" s="133">
        <v>0</v>
      </c>
      <c r="E632" s="133">
        <v>0</v>
      </c>
      <c r="F632" s="5">
        <v>2.76</v>
      </c>
      <c r="G632" s="5" t="s">
        <v>224</v>
      </c>
      <c r="H632" s="5" t="s">
        <v>224</v>
      </c>
      <c r="I632" s="5" t="s">
        <v>224</v>
      </c>
      <c r="J632" s="5" t="s">
        <v>224</v>
      </c>
    </row>
    <row r="633" spans="1:10" ht="12" customHeight="1">
      <c r="A633" s="16">
        <v>40365</v>
      </c>
      <c r="B633" s="16">
        <v>40368</v>
      </c>
      <c r="C633" s="16" t="s">
        <v>711</v>
      </c>
      <c r="D633" s="133">
        <v>0</v>
      </c>
      <c r="E633" s="133">
        <v>0</v>
      </c>
      <c r="F633" s="5">
        <v>2.81</v>
      </c>
      <c r="G633" s="5" t="s">
        <v>224</v>
      </c>
      <c r="H633" s="5" t="s">
        <v>224</v>
      </c>
      <c r="I633" s="5" t="s">
        <v>224</v>
      </c>
      <c r="J633" s="5" t="s">
        <v>224</v>
      </c>
    </row>
    <row r="634" spans="1:10" ht="12" customHeight="1">
      <c r="A634" s="16">
        <v>40365</v>
      </c>
      <c r="B634" s="16">
        <v>40424</v>
      </c>
      <c r="C634" s="16" t="s">
        <v>2983</v>
      </c>
      <c r="D634" s="133">
        <v>0</v>
      </c>
      <c r="E634" s="133">
        <v>0</v>
      </c>
      <c r="F634" s="5">
        <v>2.8899999999999997</v>
      </c>
      <c r="G634" s="5" t="s">
        <v>224</v>
      </c>
      <c r="H634" s="5" t="s">
        <v>224</v>
      </c>
      <c r="I634" s="5" t="s">
        <v>224</v>
      </c>
      <c r="J634" s="5" t="s">
        <v>224</v>
      </c>
    </row>
    <row r="635" spans="1:10" ht="12" customHeight="1">
      <c r="A635" s="16">
        <v>40365</v>
      </c>
      <c r="B635" s="16">
        <v>40424</v>
      </c>
      <c r="C635" s="16" t="s">
        <v>711</v>
      </c>
      <c r="D635" s="133">
        <v>0</v>
      </c>
      <c r="E635" s="133">
        <v>0</v>
      </c>
      <c r="F635" s="5">
        <v>3.02</v>
      </c>
      <c r="G635" s="5" t="s">
        <v>224</v>
      </c>
      <c r="H635" s="5" t="s">
        <v>224</v>
      </c>
      <c r="I635" s="5" t="s">
        <v>224</v>
      </c>
      <c r="J635" s="5" t="s">
        <v>224</v>
      </c>
    </row>
    <row r="636" spans="1:10" ht="12" customHeight="1">
      <c r="A636" s="16">
        <v>40365</v>
      </c>
      <c r="B636" s="16">
        <v>40424</v>
      </c>
      <c r="C636" s="16" t="s">
        <v>708</v>
      </c>
      <c r="D636" s="133">
        <v>0</v>
      </c>
      <c r="E636" s="133">
        <v>0</v>
      </c>
      <c r="F636" s="5">
        <v>3.1199999999999997</v>
      </c>
      <c r="G636" s="5" t="s">
        <v>224</v>
      </c>
      <c r="H636" s="5" t="s">
        <v>224</v>
      </c>
      <c r="I636" s="5" t="s">
        <v>224</v>
      </c>
      <c r="J636" s="5" t="s">
        <v>224</v>
      </c>
    </row>
    <row r="637" spans="1:10" ht="12" customHeight="1">
      <c r="A637" s="16">
        <v>40372</v>
      </c>
      <c r="B637" s="16">
        <v>40424</v>
      </c>
      <c r="C637" s="16" t="s">
        <v>2983</v>
      </c>
      <c r="D637" s="133">
        <v>0</v>
      </c>
      <c r="E637" s="133">
        <v>0</v>
      </c>
      <c r="F637" s="5">
        <v>2.9000000000000004</v>
      </c>
      <c r="G637" s="5" t="s">
        <v>224</v>
      </c>
      <c r="H637" s="5" t="s">
        <v>224</v>
      </c>
      <c r="I637" s="5" t="s">
        <v>224</v>
      </c>
      <c r="J637" s="5" t="s">
        <v>224</v>
      </c>
    </row>
    <row r="638" spans="1:10" ht="12" customHeight="1">
      <c r="A638" s="16">
        <v>40372</v>
      </c>
      <c r="B638" s="16">
        <v>40424</v>
      </c>
      <c r="C638" s="16" t="s">
        <v>711</v>
      </c>
      <c r="D638" s="133">
        <v>0</v>
      </c>
      <c r="E638" s="133">
        <v>0</v>
      </c>
      <c r="F638" s="5">
        <v>3.02</v>
      </c>
      <c r="G638" s="5" t="s">
        <v>224</v>
      </c>
      <c r="H638" s="5" t="s">
        <v>224</v>
      </c>
      <c r="I638" s="5" t="s">
        <v>224</v>
      </c>
      <c r="J638" s="5" t="s">
        <v>224</v>
      </c>
    </row>
    <row r="639" spans="1:10" ht="12" customHeight="1">
      <c r="A639" s="16">
        <v>40372</v>
      </c>
      <c r="B639" s="16">
        <v>40424</v>
      </c>
      <c r="C639" s="16" t="s">
        <v>708</v>
      </c>
      <c r="D639" s="133">
        <v>0</v>
      </c>
      <c r="E639" s="133">
        <v>0</v>
      </c>
      <c r="F639" s="5">
        <v>3.1199999999999997</v>
      </c>
      <c r="G639" s="5" t="s">
        <v>224</v>
      </c>
      <c r="H639" s="5" t="s">
        <v>224</v>
      </c>
      <c r="I639" s="5" t="s">
        <v>224</v>
      </c>
      <c r="J639" s="5" t="s">
        <v>224</v>
      </c>
    </row>
    <row r="640" spans="1:10" ht="12" customHeight="1">
      <c r="A640" s="16">
        <v>40379</v>
      </c>
      <c r="B640" s="16">
        <v>40424</v>
      </c>
      <c r="C640" s="16" t="s">
        <v>2983</v>
      </c>
      <c r="D640" s="133">
        <v>0</v>
      </c>
      <c r="E640" s="133">
        <v>0</v>
      </c>
      <c r="F640" s="5">
        <v>2.94</v>
      </c>
      <c r="G640" s="5" t="s">
        <v>224</v>
      </c>
      <c r="H640" s="5" t="s">
        <v>224</v>
      </c>
      <c r="I640" s="5" t="s">
        <v>224</v>
      </c>
      <c r="J640" s="5" t="s">
        <v>224</v>
      </c>
    </row>
    <row r="641" spans="1:10" ht="12" customHeight="1">
      <c r="A641" s="16">
        <v>40379</v>
      </c>
      <c r="B641" s="16">
        <v>40424</v>
      </c>
      <c r="C641" s="16" t="s">
        <v>711</v>
      </c>
      <c r="D641" s="133">
        <v>100</v>
      </c>
      <c r="E641" s="133">
        <v>100</v>
      </c>
      <c r="F641" s="5">
        <v>3.02</v>
      </c>
      <c r="G641" s="5">
        <v>3.02</v>
      </c>
      <c r="H641" s="5">
        <v>3.02</v>
      </c>
      <c r="I641" s="5">
        <v>3.02</v>
      </c>
      <c r="J641" s="5" t="s">
        <v>224</v>
      </c>
    </row>
    <row r="642" spans="1:10" ht="12" customHeight="1">
      <c r="A642" s="16">
        <v>40379</v>
      </c>
      <c r="B642" s="16">
        <v>40424</v>
      </c>
      <c r="C642" s="16" t="s">
        <v>708</v>
      </c>
      <c r="D642" s="133">
        <v>0</v>
      </c>
      <c r="E642" s="133">
        <v>0</v>
      </c>
      <c r="F642" s="5">
        <v>3.1199999999999997</v>
      </c>
      <c r="G642" s="5" t="s">
        <v>224</v>
      </c>
      <c r="H642" s="5" t="s">
        <v>224</v>
      </c>
      <c r="I642" s="5" t="s">
        <v>224</v>
      </c>
      <c r="J642" s="5" t="s">
        <v>224</v>
      </c>
    </row>
    <row r="643" spans="1:10" ht="12" customHeight="1">
      <c r="A643" s="16">
        <v>40386</v>
      </c>
      <c r="B643" s="16">
        <v>40424</v>
      </c>
      <c r="C643" s="16" t="s">
        <v>2983</v>
      </c>
      <c r="D643" s="133">
        <v>0</v>
      </c>
      <c r="E643" s="133">
        <v>0</v>
      </c>
      <c r="F643" s="5">
        <v>3.01</v>
      </c>
      <c r="G643" s="5" t="s">
        <v>224</v>
      </c>
      <c r="H643" s="5" t="s">
        <v>224</v>
      </c>
      <c r="I643" s="5" t="s">
        <v>224</v>
      </c>
      <c r="J643" s="5" t="s">
        <v>224</v>
      </c>
    </row>
    <row r="644" spans="1:10" ht="12" customHeight="1">
      <c r="A644" s="16">
        <v>40386</v>
      </c>
      <c r="B644" s="16">
        <v>40424</v>
      </c>
      <c r="C644" s="16" t="s">
        <v>711</v>
      </c>
      <c r="D644" s="133">
        <v>100</v>
      </c>
      <c r="E644" s="133">
        <v>100</v>
      </c>
      <c r="F644" s="5">
        <v>3.04</v>
      </c>
      <c r="G644" s="5">
        <v>3.07</v>
      </c>
      <c r="H644" s="5">
        <v>3.07</v>
      </c>
      <c r="I644" s="5">
        <v>3.07</v>
      </c>
      <c r="J644" s="5" t="s">
        <v>224</v>
      </c>
    </row>
    <row r="645" spans="1:10" ht="12" customHeight="1">
      <c r="A645" s="16">
        <v>40386</v>
      </c>
      <c r="B645" s="16">
        <v>40424</v>
      </c>
      <c r="C645" s="16" t="s">
        <v>708</v>
      </c>
      <c r="D645" s="133">
        <v>0</v>
      </c>
      <c r="E645" s="133">
        <v>0</v>
      </c>
      <c r="F645" s="5">
        <v>3.1399999999999997</v>
      </c>
      <c r="G645" s="5" t="s">
        <v>224</v>
      </c>
      <c r="H645" s="5" t="s">
        <v>224</v>
      </c>
      <c r="I645" s="5" t="s">
        <v>224</v>
      </c>
      <c r="J645" s="5" t="s">
        <v>224</v>
      </c>
    </row>
    <row r="646" spans="1:10" ht="12" customHeight="1">
      <c r="A646" s="16">
        <v>40393</v>
      </c>
      <c r="B646" s="16">
        <v>40424</v>
      </c>
      <c r="C646" s="16" t="s">
        <v>2983</v>
      </c>
      <c r="D646" s="133">
        <v>100</v>
      </c>
      <c r="E646" s="133">
        <v>0</v>
      </c>
      <c r="F646" s="5">
        <v>3.01</v>
      </c>
      <c r="G646" s="5">
        <v>3.01</v>
      </c>
      <c r="H646" s="5" t="s">
        <v>2634</v>
      </c>
      <c r="I646" s="5" t="s">
        <v>2634</v>
      </c>
      <c r="J646" s="5">
        <v>3.01</v>
      </c>
    </row>
    <row r="647" spans="1:10" ht="12" customHeight="1">
      <c r="A647" s="16">
        <v>40393</v>
      </c>
      <c r="B647" s="16">
        <v>40424</v>
      </c>
      <c r="C647" s="16" t="s">
        <v>711</v>
      </c>
      <c r="D647" s="133">
        <v>100</v>
      </c>
      <c r="E647" s="133">
        <v>100</v>
      </c>
      <c r="F647" s="5">
        <v>3.1300000000000003</v>
      </c>
      <c r="G647" s="5">
        <v>3.14</v>
      </c>
      <c r="H647" s="5">
        <v>3.14</v>
      </c>
      <c r="I647" s="5">
        <v>3.14</v>
      </c>
      <c r="J647" s="5" t="s">
        <v>224</v>
      </c>
    </row>
    <row r="648" spans="1:10" ht="12" customHeight="1">
      <c r="A648" s="16">
        <v>40393</v>
      </c>
      <c r="B648" s="16">
        <v>40424</v>
      </c>
      <c r="C648" s="16" t="s">
        <v>708</v>
      </c>
      <c r="D648" s="133">
        <v>0</v>
      </c>
      <c r="E648" s="133">
        <v>0</v>
      </c>
      <c r="F648" s="5">
        <v>3.2300000000000004</v>
      </c>
      <c r="G648" s="5" t="s">
        <v>224</v>
      </c>
      <c r="H648" s="5" t="s">
        <v>224</v>
      </c>
      <c r="I648" s="5" t="s">
        <v>224</v>
      </c>
      <c r="J648" s="5" t="s">
        <v>224</v>
      </c>
    </row>
    <row r="649" spans="1:10" ht="12" customHeight="1">
      <c r="A649" s="16">
        <v>40396</v>
      </c>
      <c r="B649" s="16">
        <v>40399</v>
      </c>
      <c r="C649" s="16" t="s">
        <v>2983</v>
      </c>
      <c r="D649" s="133">
        <v>0</v>
      </c>
      <c r="E649" s="133">
        <v>0</v>
      </c>
      <c r="F649" s="5">
        <v>3.01</v>
      </c>
      <c r="G649" s="5" t="s">
        <v>224</v>
      </c>
      <c r="H649" s="5" t="s">
        <v>224</v>
      </c>
      <c r="I649" s="5" t="s">
        <v>224</v>
      </c>
      <c r="J649" s="5" t="s">
        <v>224</v>
      </c>
    </row>
    <row r="650" spans="1:10" ht="12" customHeight="1">
      <c r="A650" s="16">
        <v>40396</v>
      </c>
      <c r="B650" s="16">
        <v>40399</v>
      </c>
      <c r="C650" s="16" t="s">
        <v>711</v>
      </c>
      <c r="D650" s="133">
        <v>0</v>
      </c>
      <c r="E650" s="133">
        <v>0</v>
      </c>
      <c r="F650" s="5">
        <v>3.06</v>
      </c>
      <c r="G650" s="5" t="s">
        <v>224</v>
      </c>
      <c r="H650" s="5" t="s">
        <v>224</v>
      </c>
      <c r="I650" s="5" t="s">
        <v>224</v>
      </c>
      <c r="J650" s="5" t="s">
        <v>224</v>
      </c>
    </row>
    <row r="651" spans="1:10" ht="12" customHeight="1">
      <c r="A651" s="16">
        <v>40399</v>
      </c>
      <c r="B651" s="16">
        <v>40400</v>
      </c>
      <c r="C651" s="16" t="s">
        <v>2983</v>
      </c>
      <c r="D651" s="133">
        <v>0</v>
      </c>
      <c r="E651" s="133">
        <v>0</v>
      </c>
      <c r="F651" s="5">
        <v>3.01</v>
      </c>
      <c r="G651" s="5" t="s">
        <v>224</v>
      </c>
      <c r="H651" s="5" t="s">
        <v>224</v>
      </c>
      <c r="I651" s="5" t="s">
        <v>224</v>
      </c>
      <c r="J651" s="5" t="s">
        <v>224</v>
      </c>
    </row>
    <row r="652" spans="1:10" ht="12" customHeight="1">
      <c r="A652" s="16">
        <v>40399</v>
      </c>
      <c r="B652" s="16">
        <v>40400</v>
      </c>
      <c r="C652" s="16" t="s">
        <v>711</v>
      </c>
      <c r="D652" s="133">
        <v>0</v>
      </c>
      <c r="E652" s="133">
        <v>0</v>
      </c>
      <c r="F652" s="5">
        <v>3.06</v>
      </c>
      <c r="G652" s="5" t="s">
        <v>224</v>
      </c>
      <c r="H652" s="5" t="s">
        <v>224</v>
      </c>
      <c r="I652" s="5" t="s">
        <v>224</v>
      </c>
      <c r="J652" s="5" t="s">
        <v>224</v>
      </c>
    </row>
    <row r="653" spans="1:10" ht="12" customHeight="1">
      <c r="A653" s="16">
        <v>40400</v>
      </c>
      <c r="B653" s="16">
        <v>40402</v>
      </c>
      <c r="C653" s="16" t="s">
        <v>2983</v>
      </c>
      <c r="D653" s="133">
        <v>0</v>
      </c>
      <c r="E653" s="133">
        <v>0</v>
      </c>
      <c r="F653" s="5">
        <v>3.01</v>
      </c>
      <c r="G653" s="5" t="s">
        <v>224</v>
      </c>
      <c r="H653" s="5" t="s">
        <v>224</v>
      </c>
      <c r="I653" s="5" t="s">
        <v>224</v>
      </c>
      <c r="J653" s="5" t="s">
        <v>224</v>
      </c>
    </row>
    <row r="654" spans="1:10" ht="12" customHeight="1">
      <c r="A654" s="16">
        <v>40400</v>
      </c>
      <c r="B654" s="16">
        <v>40402</v>
      </c>
      <c r="C654" s="16" t="s">
        <v>711</v>
      </c>
      <c r="D654" s="133">
        <v>0</v>
      </c>
      <c r="E654" s="133">
        <v>0</v>
      </c>
      <c r="F654" s="5">
        <v>3.06</v>
      </c>
      <c r="G654" s="5" t="s">
        <v>224</v>
      </c>
      <c r="H654" s="5" t="s">
        <v>224</v>
      </c>
      <c r="I654" s="5" t="s">
        <v>224</v>
      </c>
      <c r="J654" s="5" t="s">
        <v>224</v>
      </c>
    </row>
    <row r="655" spans="1:10" ht="12" customHeight="1">
      <c r="A655" s="16">
        <v>40400</v>
      </c>
      <c r="B655" s="16">
        <v>40431</v>
      </c>
      <c r="C655" s="16" t="s">
        <v>2983</v>
      </c>
      <c r="D655" s="133">
        <v>0</v>
      </c>
      <c r="E655" s="133">
        <v>0</v>
      </c>
      <c r="F655" s="5">
        <v>3.01</v>
      </c>
      <c r="G655" s="5" t="s">
        <v>224</v>
      </c>
      <c r="H655" s="5" t="s">
        <v>224</v>
      </c>
      <c r="I655" s="5" t="s">
        <v>224</v>
      </c>
      <c r="J655" s="5" t="s">
        <v>224</v>
      </c>
    </row>
    <row r="656" spans="1:10" ht="12" customHeight="1">
      <c r="A656" s="16">
        <v>40400</v>
      </c>
      <c r="B656" s="16">
        <v>40431</v>
      </c>
      <c r="C656" s="16" t="s">
        <v>711</v>
      </c>
      <c r="D656" s="133">
        <v>0</v>
      </c>
      <c r="E656" s="133">
        <v>0</v>
      </c>
      <c r="F656" s="5">
        <v>3.2</v>
      </c>
      <c r="G656" s="5" t="s">
        <v>224</v>
      </c>
      <c r="H656" s="5" t="s">
        <v>224</v>
      </c>
      <c r="I656" s="5" t="s">
        <v>224</v>
      </c>
      <c r="J656" s="5" t="s">
        <v>224</v>
      </c>
    </row>
    <row r="657" spans="1:10" ht="12" customHeight="1">
      <c r="A657" s="16">
        <v>40400</v>
      </c>
      <c r="B657" s="16">
        <v>40431</v>
      </c>
      <c r="C657" s="16" t="s">
        <v>708</v>
      </c>
      <c r="D657" s="133">
        <v>0</v>
      </c>
      <c r="E657" s="133">
        <v>0</v>
      </c>
      <c r="F657" s="5">
        <v>3.3000000000000003</v>
      </c>
      <c r="G657" s="5" t="s">
        <v>224</v>
      </c>
      <c r="H657" s="5" t="s">
        <v>224</v>
      </c>
      <c r="I657" s="5" t="s">
        <v>224</v>
      </c>
      <c r="J657" s="5" t="s">
        <v>224</v>
      </c>
    </row>
    <row r="658" spans="1:10" ht="12" customHeight="1">
      <c r="A658" s="16">
        <v>40401</v>
      </c>
      <c r="B658" s="16">
        <v>40406</v>
      </c>
      <c r="C658" s="16" t="s">
        <v>2983</v>
      </c>
      <c r="D658" s="133">
        <v>0</v>
      </c>
      <c r="E658" s="133">
        <v>0</v>
      </c>
      <c r="F658" s="5">
        <v>3.01</v>
      </c>
      <c r="G658" s="5" t="s">
        <v>224</v>
      </c>
      <c r="H658" s="5" t="s">
        <v>224</v>
      </c>
      <c r="I658" s="5" t="s">
        <v>224</v>
      </c>
      <c r="J658" s="5" t="s">
        <v>224</v>
      </c>
    </row>
    <row r="659" spans="1:10" ht="12" customHeight="1">
      <c r="A659" s="16">
        <v>40401</v>
      </c>
      <c r="B659" s="16">
        <v>40406</v>
      </c>
      <c r="C659" s="16" t="s">
        <v>711</v>
      </c>
      <c r="D659" s="133">
        <v>100</v>
      </c>
      <c r="E659" s="133">
        <v>100</v>
      </c>
      <c r="F659" s="5">
        <v>3.06</v>
      </c>
      <c r="G659" s="5">
        <v>3.06</v>
      </c>
      <c r="H659" s="5">
        <v>3.06</v>
      </c>
      <c r="I659" s="5">
        <v>3.06</v>
      </c>
      <c r="J659" s="5" t="s">
        <v>224</v>
      </c>
    </row>
    <row r="660" spans="1:10" ht="12" customHeight="1">
      <c r="A660" s="16">
        <v>40407</v>
      </c>
      <c r="B660" s="16">
        <v>40414</v>
      </c>
      <c r="C660" s="16" t="s">
        <v>2983</v>
      </c>
      <c r="D660" s="133">
        <v>0</v>
      </c>
      <c r="E660" s="133">
        <v>0</v>
      </c>
      <c r="F660" s="5">
        <v>3.01</v>
      </c>
      <c r="G660" s="5" t="s">
        <v>224</v>
      </c>
      <c r="H660" s="5" t="s">
        <v>224</v>
      </c>
      <c r="I660" s="5" t="s">
        <v>224</v>
      </c>
      <c r="J660" s="5" t="s">
        <v>224</v>
      </c>
    </row>
    <row r="661" spans="1:10" ht="12" customHeight="1">
      <c r="A661" s="16">
        <v>40407</v>
      </c>
      <c r="B661" s="16">
        <v>40414</v>
      </c>
      <c r="C661" s="16" t="s">
        <v>711</v>
      </c>
      <c r="D661" s="133">
        <v>0</v>
      </c>
      <c r="E661" s="133">
        <v>0</v>
      </c>
      <c r="F661" s="5">
        <v>3.06</v>
      </c>
      <c r="G661" s="5" t="s">
        <v>224</v>
      </c>
      <c r="H661" s="5" t="s">
        <v>224</v>
      </c>
      <c r="I661" s="5" t="s">
        <v>224</v>
      </c>
      <c r="J661" s="5" t="s">
        <v>224</v>
      </c>
    </row>
    <row r="662" spans="1:10" ht="12" customHeight="1">
      <c r="A662" s="16">
        <v>40407</v>
      </c>
      <c r="B662" s="16">
        <v>40437</v>
      </c>
      <c r="C662" s="16" t="s">
        <v>2983</v>
      </c>
      <c r="D662" s="133">
        <v>0</v>
      </c>
      <c r="E662" s="133">
        <v>0</v>
      </c>
      <c r="F662" s="5">
        <v>3.02</v>
      </c>
      <c r="G662" s="5" t="s">
        <v>224</v>
      </c>
      <c r="H662" s="5" t="s">
        <v>224</v>
      </c>
      <c r="I662" s="5" t="s">
        <v>224</v>
      </c>
      <c r="J662" s="5" t="s">
        <v>224</v>
      </c>
    </row>
    <row r="663" spans="1:10" ht="12" customHeight="1">
      <c r="A663" s="16">
        <v>40407</v>
      </c>
      <c r="B663" s="16">
        <v>40437</v>
      </c>
      <c r="C663" s="16" t="s">
        <v>711</v>
      </c>
      <c r="D663" s="133">
        <v>0</v>
      </c>
      <c r="E663" s="133">
        <v>0</v>
      </c>
      <c r="F663" s="5">
        <v>3.2199999999999998</v>
      </c>
      <c r="G663" s="5" t="s">
        <v>224</v>
      </c>
      <c r="H663" s="5" t="s">
        <v>224</v>
      </c>
      <c r="I663" s="5" t="s">
        <v>224</v>
      </c>
      <c r="J663" s="5" t="s">
        <v>224</v>
      </c>
    </row>
    <row r="664" spans="1:10" ht="12" customHeight="1">
      <c r="A664" s="16">
        <v>40407</v>
      </c>
      <c r="B664" s="16">
        <v>40437</v>
      </c>
      <c r="C664" s="16" t="s">
        <v>708</v>
      </c>
      <c r="D664" s="133">
        <v>0</v>
      </c>
      <c r="E664" s="133">
        <v>0</v>
      </c>
      <c r="F664" s="5">
        <v>3.32</v>
      </c>
      <c r="G664" s="5" t="s">
        <v>224</v>
      </c>
      <c r="H664" s="5" t="s">
        <v>224</v>
      </c>
      <c r="I664" s="5" t="s">
        <v>224</v>
      </c>
      <c r="J664" s="5" t="s">
        <v>224</v>
      </c>
    </row>
    <row r="665" spans="1:10" ht="12" customHeight="1">
      <c r="A665" s="16">
        <v>40414</v>
      </c>
      <c r="B665" s="16">
        <v>40422</v>
      </c>
      <c r="C665" s="16" t="s">
        <v>2983</v>
      </c>
      <c r="D665" s="133">
        <v>0</v>
      </c>
      <c r="E665" s="133">
        <v>0</v>
      </c>
      <c r="F665" s="5">
        <v>3.01</v>
      </c>
      <c r="G665" s="5" t="s">
        <v>224</v>
      </c>
      <c r="H665" s="5" t="s">
        <v>224</v>
      </c>
      <c r="I665" s="5" t="s">
        <v>224</v>
      </c>
      <c r="J665" s="5" t="s">
        <v>224</v>
      </c>
    </row>
    <row r="666" spans="1:10" ht="12" customHeight="1">
      <c r="A666" s="16">
        <v>40414</v>
      </c>
      <c r="B666" s="16">
        <v>40422</v>
      </c>
      <c r="C666" s="16" t="s">
        <v>711</v>
      </c>
      <c r="D666" s="133">
        <v>0</v>
      </c>
      <c r="E666" s="133">
        <v>0</v>
      </c>
      <c r="F666" s="5">
        <v>3.06</v>
      </c>
      <c r="G666" s="5" t="s">
        <v>224</v>
      </c>
      <c r="H666" s="5" t="s">
        <v>224</v>
      </c>
      <c r="I666" s="5" t="s">
        <v>224</v>
      </c>
      <c r="J666" s="5" t="s">
        <v>224</v>
      </c>
    </row>
    <row r="667" spans="1:10" ht="12" customHeight="1">
      <c r="A667" s="16">
        <v>40414</v>
      </c>
      <c r="B667" s="16">
        <v>40437</v>
      </c>
      <c r="C667" s="16" t="s">
        <v>2983</v>
      </c>
      <c r="D667" s="133">
        <v>100</v>
      </c>
      <c r="E667" s="133">
        <v>100</v>
      </c>
      <c r="F667" s="5">
        <v>3.0300000000000002</v>
      </c>
      <c r="G667" s="5">
        <v>3.06</v>
      </c>
      <c r="H667" s="5">
        <v>3.06</v>
      </c>
      <c r="I667" s="5">
        <v>3.06</v>
      </c>
      <c r="J667" s="5" t="s">
        <v>224</v>
      </c>
    </row>
    <row r="668" spans="1:10" ht="12" customHeight="1">
      <c r="A668" s="16">
        <v>40414</v>
      </c>
      <c r="B668" s="16">
        <v>40437</v>
      </c>
      <c r="C668" s="16" t="s">
        <v>711</v>
      </c>
      <c r="D668" s="133">
        <v>0</v>
      </c>
      <c r="E668" s="133">
        <v>0</v>
      </c>
      <c r="F668" s="5">
        <v>3.18</v>
      </c>
      <c r="G668" s="5" t="s">
        <v>224</v>
      </c>
      <c r="H668" s="5" t="s">
        <v>224</v>
      </c>
      <c r="I668" s="5" t="s">
        <v>224</v>
      </c>
      <c r="J668" s="5" t="s">
        <v>224</v>
      </c>
    </row>
    <row r="669" spans="1:10" ht="12" customHeight="1">
      <c r="A669" s="16">
        <v>40414</v>
      </c>
      <c r="B669" s="16">
        <v>40437</v>
      </c>
      <c r="C669" s="16" t="s">
        <v>708</v>
      </c>
      <c r="D669" s="133">
        <v>0</v>
      </c>
      <c r="E669" s="133">
        <v>0</v>
      </c>
      <c r="F669" s="5">
        <v>3.2800000000000002</v>
      </c>
      <c r="G669" s="5" t="s">
        <v>224</v>
      </c>
      <c r="H669" s="5" t="s">
        <v>224</v>
      </c>
      <c r="I669" s="5" t="s">
        <v>224</v>
      </c>
      <c r="J669" s="5" t="s">
        <v>224</v>
      </c>
    </row>
    <row r="670" spans="1:10" ht="12" customHeight="1">
      <c r="A670" s="16">
        <v>40420</v>
      </c>
      <c r="B670" s="16">
        <v>40424</v>
      </c>
      <c r="C670" s="16" t="s">
        <v>2983</v>
      </c>
      <c r="D670" s="133">
        <v>0</v>
      </c>
      <c r="E670" s="133">
        <v>0</v>
      </c>
      <c r="F670" s="5">
        <v>3.01</v>
      </c>
      <c r="G670" s="5" t="s">
        <v>224</v>
      </c>
      <c r="H670" s="5" t="s">
        <v>224</v>
      </c>
      <c r="I670" s="5" t="s">
        <v>224</v>
      </c>
      <c r="J670" s="5" t="s">
        <v>224</v>
      </c>
    </row>
    <row r="671" spans="1:10" ht="12" customHeight="1">
      <c r="A671" s="16">
        <v>40420</v>
      </c>
      <c r="B671" s="16">
        <v>40424</v>
      </c>
      <c r="C671" s="16" t="s">
        <v>711</v>
      </c>
      <c r="D671" s="133">
        <v>0</v>
      </c>
      <c r="E671" s="133">
        <v>0</v>
      </c>
      <c r="F671" s="5">
        <v>3.06</v>
      </c>
      <c r="G671" s="5" t="s">
        <v>224</v>
      </c>
      <c r="H671" s="5" t="s">
        <v>224</v>
      </c>
      <c r="I671" s="5" t="s">
        <v>224</v>
      </c>
      <c r="J671" s="5" t="s">
        <v>224</v>
      </c>
    </row>
    <row r="672" spans="1:10" ht="12" customHeight="1">
      <c r="A672" s="16">
        <v>40421</v>
      </c>
      <c r="B672" s="16">
        <v>40424</v>
      </c>
      <c r="C672" s="16" t="s">
        <v>2983</v>
      </c>
      <c r="D672" s="133">
        <v>200</v>
      </c>
      <c r="E672" s="133">
        <v>200</v>
      </c>
      <c r="F672" s="5">
        <v>3.01</v>
      </c>
      <c r="G672" s="5" t="s">
        <v>3006</v>
      </c>
      <c r="H672" s="5" t="s">
        <v>3006</v>
      </c>
      <c r="I672" s="5">
        <v>3.0362499999999999</v>
      </c>
      <c r="J672" s="5">
        <v>3.01</v>
      </c>
    </row>
    <row r="673" spans="1:10" ht="12" customHeight="1">
      <c r="A673" s="16">
        <v>40421</v>
      </c>
      <c r="B673" s="16">
        <v>40424</v>
      </c>
      <c r="C673" s="16" t="s">
        <v>711</v>
      </c>
      <c r="D673" s="133">
        <v>0</v>
      </c>
      <c r="E673" s="133">
        <v>0</v>
      </c>
      <c r="F673" s="5">
        <v>3.06</v>
      </c>
      <c r="G673" s="5" t="s">
        <v>224</v>
      </c>
      <c r="H673" s="5" t="s">
        <v>224</v>
      </c>
      <c r="I673" s="5" t="s">
        <v>224</v>
      </c>
      <c r="J673" s="5" t="s">
        <v>224</v>
      </c>
    </row>
    <row r="674" spans="1:10" ht="12" customHeight="1">
      <c r="A674" s="16">
        <v>40421</v>
      </c>
      <c r="B674" s="16">
        <v>40444</v>
      </c>
      <c r="C674" s="16" t="s">
        <v>2983</v>
      </c>
      <c r="D674" s="133">
        <v>100</v>
      </c>
      <c r="E674" s="133">
        <v>100</v>
      </c>
      <c r="F674" s="5">
        <v>3.0300000000000002</v>
      </c>
      <c r="G674" s="5">
        <v>3.07</v>
      </c>
      <c r="H674" s="5">
        <v>3.07</v>
      </c>
      <c r="I674" s="5">
        <v>3.07</v>
      </c>
      <c r="J674" s="5" t="s">
        <v>224</v>
      </c>
    </row>
    <row r="675" spans="1:10" ht="12" customHeight="1">
      <c r="A675" s="16">
        <v>40421</v>
      </c>
      <c r="B675" s="16">
        <v>40444</v>
      </c>
      <c r="C675" s="16" t="s">
        <v>711</v>
      </c>
      <c r="D675" s="133">
        <v>0</v>
      </c>
      <c r="E675" s="133">
        <v>0</v>
      </c>
      <c r="F675" s="5">
        <v>3.17</v>
      </c>
      <c r="G675" s="5" t="s">
        <v>224</v>
      </c>
      <c r="H675" s="5" t="s">
        <v>224</v>
      </c>
      <c r="I675" s="5" t="s">
        <v>224</v>
      </c>
      <c r="J675" s="5" t="s">
        <v>224</v>
      </c>
    </row>
    <row r="676" spans="1:10" ht="12" customHeight="1">
      <c r="A676" s="16">
        <v>40421</v>
      </c>
      <c r="B676" s="16">
        <v>40444</v>
      </c>
      <c r="C676" s="16" t="s">
        <v>708</v>
      </c>
      <c r="D676" s="133">
        <v>0</v>
      </c>
      <c r="E676" s="133">
        <v>0</v>
      </c>
      <c r="F676" s="5">
        <v>3.27</v>
      </c>
      <c r="G676" s="5" t="s">
        <v>224</v>
      </c>
      <c r="H676" s="5" t="s">
        <v>224</v>
      </c>
      <c r="I676" s="5" t="s">
        <v>224</v>
      </c>
      <c r="J676" s="5" t="s">
        <v>224</v>
      </c>
    </row>
    <row r="677" spans="1:10" ht="12" customHeight="1">
      <c r="A677" s="16">
        <v>40428</v>
      </c>
      <c r="B677" s="16">
        <v>40457</v>
      </c>
      <c r="C677" s="16" t="s">
        <v>2983</v>
      </c>
      <c r="D677" s="133">
        <v>0</v>
      </c>
      <c r="E677" s="133">
        <v>0</v>
      </c>
      <c r="F677" s="5">
        <v>3.02</v>
      </c>
      <c r="G677" s="5" t="s">
        <v>224</v>
      </c>
      <c r="H677" s="5" t="s">
        <v>224</v>
      </c>
      <c r="I677" s="5" t="s">
        <v>224</v>
      </c>
      <c r="J677" s="5" t="s">
        <v>224</v>
      </c>
    </row>
    <row r="678" spans="1:10" ht="12" customHeight="1">
      <c r="A678" s="16">
        <v>40428</v>
      </c>
      <c r="B678" s="16">
        <v>40457</v>
      </c>
      <c r="C678" s="16" t="s">
        <v>711</v>
      </c>
      <c r="D678" s="133">
        <v>80</v>
      </c>
      <c r="E678" s="133">
        <v>80</v>
      </c>
      <c r="F678" s="5">
        <v>3.17</v>
      </c>
      <c r="G678" s="5">
        <v>3.19</v>
      </c>
      <c r="H678" s="5">
        <v>3.19</v>
      </c>
      <c r="I678" s="5">
        <v>3.19</v>
      </c>
      <c r="J678" s="5" t="s">
        <v>224</v>
      </c>
    </row>
    <row r="679" spans="1:10" ht="12" customHeight="1">
      <c r="A679" s="16">
        <v>40428</v>
      </c>
      <c r="B679" s="16">
        <v>40457</v>
      </c>
      <c r="C679" s="16" t="s">
        <v>708</v>
      </c>
      <c r="D679" s="133">
        <v>0</v>
      </c>
      <c r="E679" s="133">
        <v>0</v>
      </c>
      <c r="F679" s="5">
        <v>3.27</v>
      </c>
      <c r="G679" s="5" t="s">
        <v>224</v>
      </c>
      <c r="H679" s="5" t="s">
        <v>224</v>
      </c>
      <c r="I679" s="5" t="s">
        <v>224</v>
      </c>
      <c r="J679" s="5" t="s">
        <v>224</v>
      </c>
    </row>
    <row r="680" spans="1:10" ht="12" customHeight="1">
      <c r="A680" s="16">
        <v>40435</v>
      </c>
      <c r="B680" s="16">
        <v>40465</v>
      </c>
      <c r="C680" s="16" t="s">
        <v>2983</v>
      </c>
      <c r="D680" s="133">
        <v>100</v>
      </c>
      <c r="E680" s="133">
        <v>100</v>
      </c>
      <c r="F680" s="5">
        <v>3.02</v>
      </c>
      <c r="G680" s="5">
        <v>3.02</v>
      </c>
      <c r="H680" s="5">
        <v>3.02</v>
      </c>
      <c r="I680" s="5">
        <v>3.02</v>
      </c>
      <c r="J680" s="5" t="s">
        <v>224</v>
      </c>
    </row>
    <row r="681" spans="1:10" ht="12" customHeight="1">
      <c r="A681" s="16">
        <v>40435</v>
      </c>
      <c r="B681" s="16">
        <v>40465</v>
      </c>
      <c r="C681" s="16" t="s">
        <v>711</v>
      </c>
      <c r="D681" s="133">
        <v>0</v>
      </c>
      <c r="E681" s="133">
        <v>0</v>
      </c>
      <c r="F681" s="5">
        <v>3.19</v>
      </c>
      <c r="G681" s="5" t="s">
        <v>224</v>
      </c>
      <c r="H681" s="5" t="s">
        <v>224</v>
      </c>
      <c r="I681" s="5" t="s">
        <v>224</v>
      </c>
      <c r="J681" s="5" t="s">
        <v>224</v>
      </c>
    </row>
    <row r="682" spans="1:10" ht="12" customHeight="1">
      <c r="A682" s="16">
        <v>40435</v>
      </c>
      <c r="B682" s="16">
        <v>40465</v>
      </c>
      <c r="C682" s="16" t="s">
        <v>708</v>
      </c>
      <c r="D682" s="133">
        <v>0</v>
      </c>
      <c r="E682" s="133">
        <v>0</v>
      </c>
      <c r="F682" s="5">
        <v>3.29</v>
      </c>
      <c r="G682" s="5" t="s">
        <v>224</v>
      </c>
      <c r="H682" s="5" t="s">
        <v>224</v>
      </c>
      <c r="I682" s="5" t="s">
        <v>224</v>
      </c>
      <c r="J682" s="5" t="s">
        <v>224</v>
      </c>
    </row>
    <row r="683" spans="1:10" ht="12" customHeight="1">
      <c r="A683" s="16">
        <v>40442</v>
      </c>
      <c r="B683" s="16">
        <v>40448</v>
      </c>
      <c r="C683" s="16" t="s">
        <v>2983</v>
      </c>
      <c r="D683" s="133">
        <v>100</v>
      </c>
      <c r="E683" s="133">
        <v>100</v>
      </c>
      <c r="F683" s="5">
        <v>3.01</v>
      </c>
      <c r="G683" s="5">
        <v>3.02</v>
      </c>
      <c r="H683" s="5">
        <v>3.02</v>
      </c>
      <c r="I683" s="5">
        <v>3.02</v>
      </c>
      <c r="J683" s="5" t="s">
        <v>224</v>
      </c>
    </row>
    <row r="684" spans="1:10" ht="12" customHeight="1">
      <c r="A684" s="16">
        <v>40442</v>
      </c>
      <c r="B684" s="16">
        <v>40466</v>
      </c>
      <c r="C684" s="16" t="s">
        <v>2983</v>
      </c>
      <c r="D684" s="133">
        <v>100</v>
      </c>
      <c r="E684" s="133">
        <v>0</v>
      </c>
      <c r="F684" s="5">
        <v>3.02</v>
      </c>
      <c r="G684" s="5">
        <v>3.02</v>
      </c>
      <c r="H684" s="5" t="s">
        <v>224</v>
      </c>
      <c r="I684" s="5" t="s">
        <v>224</v>
      </c>
      <c r="J684" s="5">
        <v>3.02</v>
      </c>
    </row>
    <row r="685" spans="1:10" ht="12" customHeight="1">
      <c r="A685" s="16">
        <v>40443</v>
      </c>
      <c r="B685" s="16">
        <v>40444</v>
      </c>
      <c r="C685" s="16" t="s">
        <v>2983</v>
      </c>
      <c r="D685" s="133">
        <v>0</v>
      </c>
      <c r="E685" s="133">
        <v>0</v>
      </c>
      <c r="F685" s="5">
        <v>3.01</v>
      </c>
      <c r="G685" s="5" t="s">
        <v>224</v>
      </c>
      <c r="H685" s="5" t="s">
        <v>224</v>
      </c>
      <c r="I685" s="5" t="s">
        <v>224</v>
      </c>
      <c r="J685" s="5" t="s">
        <v>224</v>
      </c>
    </row>
    <row r="686" spans="1:10" ht="12" customHeight="1">
      <c r="A686" s="16">
        <v>40443</v>
      </c>
      <c r="B686" s="16">
        <v>40444</v>
      </c>
      <c r="C686" s="16" t="s">
        <v>711</v>
      </c>
      <c r="D686" s="133">
        <v>0</v>
      </c>
      <c r="E686" s="133">
        <v>0</v>
      </c>
      <c r="F686" s="5">
        <v>3.06</v>
      </c>
      <c r="G686" s="5" t="s">
        <v>224</v>
      </c>
      <c r="H686" s="5" t="s">
        <v>224</v>
      </c>
      <c r="I686" s="5" t="s">
        <v>224</v>
      </c>
      <c r="J686" s="5" t="s">
        <v>224</v>
      </c>
    </row>
    <row r="687" spans="1:10" ht="12" customHeight="1">
      <c r="A687" s="16">
        <v>40445</v>
      </c>
      <c r="B687" s="16">
        <v>40451</v>
      </c>
      <c r="C687" s="16" t="s">
        <v>2983</v>
      </c>
      <c r="D687" s="133">
        <v>0</v>
      </c>
      <c r="E687" s="133">
        <v>0</v>
      </c>
      <c r="F687" s="5">
        <v>3.01</v>
      </c>
      <c r="G687" s="5" t="s">
        <v>224</v>
      </c>
      <c r="H687" s="5" t="s">
        <v>224</v>
      </c>
      <c r="I687" s="5" t="s">
        <v>224</v>
      </c>
      <c r="J687" s="5" t="s">
        <v>224</v>
      </c>
    </row>
    <row r="688" spans="1:10" ht="12" customHeight="1">
      <c r="A688" s="16">
        <v>40445</v>
      </c>
      <c r="B688" s="16">
        <v>40451</v>
      </c>
      <c r="C688" s="16" t="s">
        <v>711</v>
      </c>
      <c r="D688" s="133">
        <v>0</v>
      </c>
      <c r="E688" s="133">
        <v>0</v>
      </c>
      <c r="F688" s="5">
        <v>3.06</v>
      </c>
      <c r="G688" s="5" t="s">
        <v>224</v>
      </c>
      <c r="H688" s="5" t="s">
        <v>224</v>
      </c>
      <c r="I688" s="5" t="s">
        <v>224</v>
      </c>
      <c r="J688" s="5" t="s">
        <v>224</v>
      </c>
    </row>
    <row r="689" spans="1:10" ht="12" customHeight="1">
      <c r="A689" s="16">
        <v>40449</v>
      </c>
      <c r="B689" s="16">
        <v>40455</v>
      </c>
      <c r="C689" s="16" t="s">
        <v>2983</v>
      </c>
      <c r="D689" s="133">
        <v>60</v>
      </c>
      <c r="E689" s="133">
        <v>60</v>
      </c>
      <c r="F689" s="5">
        <v>3.01</v>
      </c>
      <c r="G689" s="5">
        <v>3.02</v>
      </c>
      <c r="H689" s="5">
        <v>3.02</v>
      </c>
      <c r="I689" s="5">
        <v>3.02</v>
      </c>
      <c r="J689" s="5" t="s">
        <v>224</v>
      </c>
    </row>
    <row r="690" spans="1:10" ht="12" customHeight="1">
      <c r="A690" s="16">
        <v>40449</v>
      </c>
      <c r="B690" s="16">
        <v>40455</v>
      </c>
      <c r="C690" s="16" t="s">
        <v>711</v>
      </c>
      <c r="D690" s="133">
        <v>0</v>
      </c>
      <c r="E690" s="133">
        <v>0</v>
      </c>
      <c r="F690" s="5">
        <v>3.06</v>
      </c>
      <c r="G690" s="5" t="s">
        <v>224</v>
      </c>
      <c r="H690" s="5" t="s">
        <v>224</v>
      </c>
      <c r="I690" s="5" t="s">
        <v>224</v>
      </c>
      <c r="J690" s="5" t="s">
        <v>224</v>
      </c>
    </row>
    <row r="691" spans="1:10" ht="12" customHeight="1">
      <c r="A691" s="16">
        <v>40449</v>
      </c>
      <c r="B691" s="16">
        <v>40483</v>
      </c>
      <c r="C691" s="16" t="s">
        <v>2983</v>
      </c>
      <c r="D691" s="133">
        <v>50</v>
      </c>
      <c r="E691" s="133">
        <v>50</v>
      </c>
      <c r="F691" s="5">
        <v>3.02</v>
      </c>
      <c r="G691" s="5">
        <v>3.02</v>
      </c>
      <c r="H691" s="5">
        <v>3.02</v>
      </c>
      <c r="I691" s="5">
        <v>3.02</v>
      </c>
      <c r="J691" s="5" t="s">
        <v>224</v>
      </c>
    </row>
    <row r="692" spans="1:10" ht="12" customHeight="1">
      <c r="A692" s="16">
        <v>40449</v>
      </c>
      <c r="B692" s="16">
        <v>40483</v>
      </c>
      <c r="C692" s="16" t="s">
        <v>711</v>
      </c>
      <c r="D692" s="133">
        <v>0</v>
      </c>
      <c r="E692" s="133">
        <v>0</v>
      </c>
      <c r="F692" s="5">
        <v>3.2300000000000004</v>
      </c>
      <c r="G692" s="5" t="s">
        <v>224</v>
      </c>
      <c r="H692" s="5" t="s">
        <v>224</v>
      </c>
      <c r="I692" s="5" t="s">
        <v>224</v>
      </c>
      <c r="J692" s="5" t="s">
        <v>224</v>
      </c>
    </row>
    <row r="693" spans="1:10" ht="12" customHeight="1">
      <c r="A693" s="16">
        <v>40449</v>
      </c>
      <c r="B693" s="16">
        <v>40483</v>
      </c>
      <c r="C693" s="16" t="s">
        <v>708</v>
      </c>
      <c r="D693" s="133">
        <v>0</v>
      </c>
      <c r="E693" s="133">
        <v>0</v>
      </c>
      <c r="F693" s="5">
        <v>3.3300000000000005</v>
      </c>
      <c r="G693" s="5" t="s">
        <v>224</v>
      </c>
      <c r="H693" s="5" t="s">
        <v>224</v>
      </c>
      <c r="I693" s="5" t="s">
        <v>224</v>
      </c>
      <c r="J693" s="5" t="s">
        <v>224</v>
      </c>
    </row>
    <row r="694" spans="1:10" ht="12" customHeight="1">
      <c r="A694" s="16">
        <v>40456</v>
      </c>
      <c r="B694" s="16">
        <v>40462</v>
      </c>
      <c r="C694" s="16" t="s">
        <v>2983</v>
      </c>
      <c r="D694" s="133">
        <v>200</v>
      </c>
      <c r="E694" s="133">
        <v>200</v>
      </c>
      <c r="F694" s="5">
        <v>3.01</v>
      </c>
      <c r="G694" s="5">
        <v>3.06</v>
      </c>
      <c r="H694" s="5">
        <v>3.06</v>
      </c>
      <c r="I694" s="5">
        <v>3.06</v>
      </c>
      <c r="J694" s="5" t="s">
        <v>224</v>
      </c>
    </row>
    <row r="695" spans="1:10" ht="12" customHeight="1">
      <c r="A695" s="16">
        <v>40456</v>
      </c>
      <c r="B695" s="16">
        <v>40462</v>
      </c>
      <c r="C695" s="16" t="s">
        <v>711</v>
      </c>
      <c r="D695" s="133">
        <v>0</v>
      </c>
      <c r="E695" s="133">
        <v>0</v>
      </c>
      <c r="F695" s="5">
        <v>3.06</v>
      </c>
      <c r="G695" s="5" t="s">
        <v>224</v>
      </c>
      <c r="H695" s="5" t="s">
        <v>224</v>
      </c>
      <c r="I695" s="5" t="s">
        <v>224</v>
      </c>
      <c r="J695" s="5" t="s">
        <v>224</v>
      </c>
    </row>
    <row r="696" spans="1:10" ht="12" customHeight="1">
      <c r="A696" s="16">
        <v>40456</v>
      </c>
      <c r="B696" s="16">
        <v>40490</v>
      </c>
      <c r="C696" s="16" t="s">
        <v>2983</v>
      </c>
      <c r="D696" s="133">
        <v>150</v>
      </c>
      <c r="E696" s="133">
        <v>0</v>
      </c>
      <c r="F696" s="5">
        <v>3.01</v>
      </c>
      <c r="G696" s="5">
        <v>3.02</v>
      </c>
      <c r="H696" s="5" t="s">
        <v>224</v>
      </c>
      <c r="I696" s="5" t="s">
        <v>224</v>
      </c>
      <c r="J696" s="5">
        <v>3.02</v>
      </c>
    </row>
    <row r="697" spans="1:10" ht="12" customHeight="1">
      <c r="A697" s="16">
        <v>40456</v>
      </c>
      <c r="B697" s="16">
        <v>40490</v>
      </c>
      <c r="C697" s="16" t="s">
        <v>711</v>
      </c>
      <c r="D697" s="133">
        <v>0</v>
      </c>
      <c r="E697" s="133">
        <v>0</v>
      </c>
      <c r="F697" s="5">
        <v>3.2199999999999998</v>
      </c>
      <c r="G697" s="5" t="s">
        <v>224</v>
      </c>
      <c r="H697" s="5" t="s">
        <v>224</v>
      </c>
      <c r="I697" s="5" t="s">
        <v>224</v>
      </c>
      <c r="J697" s="5" t="s">
        <v>224</v>
      </c>
    </row>
    <row r="698" spans="1:10" ht="12" customHeight="1">
      <c r="A698" s="16">
        <v>40456</v>
      </c>
      <c r="B698" s="16">
        <v>40490</v>
      </c>
      <c r="C698" s="16" t="s">
        <v>708</v>
      </c>
      <c r="D698" s="133">
        <v>0</v>
      </c>
      <c r="E698" s="133">
        <v>0</v>
      </c>
      <c r="F698" s="5">
        <v>3.32</v>
      </c>
      <c r="G698" s="5" t="s">
        <v>224</v>
      </c>
      <c r="H698" s="5" t="s">
        <v>224</v>
      </c>
      <c r="I698" s="5" t="s">
        <v>224</v>
      </c>
      <c r="J698" s="5" t="s">
        <v>224</v>
      </c>
    </row>
    <row r="699" spans="1:10" ht="12" customHeight="1">
      <c r="A699" s="16">
        <v>40458</v>
      </c>
      <c r="B699" s="16">
        <v>40462</v>
      </c>
      <c r="C699" s="16" t="s">
        <v>2983</v>
      </c>
      <c r="D699" s="133">
        <v>0</v>
      </c>
      <c r="E699" s="133">
        <v>0</v>
      </c>
      <c r="F699" s="5">
        <v>3.01</v>
      </c>
      <c r="G699" s="5" t="s">
        <v>224</v>
      </c>
      <c r="H699" s="5" t="s">
        <v>224</v>
      </c>
      <c r="I699" s="5" t="s">
        <v>224</v>
      </c>
      <c r="J699" s="5" t="s">
        <v>224</v>
      </c>
    </row>
    <row r="700" spans="1:10" ht="12" customHeight="1">
      <c r="A700" s="16">
        <v>40458</v>
      </c>
      <c r="B700" s="16">
        <v>40462</v>
      </c>
      <c r="C700" s="16" t="s">
        <v>711</v>
      </c>
      <c r="D700" s="133">
        <v>0</v>
      </c>
      <c r="E700" s="133">
        <v>0</v>
      </c>
      <c r="F700" s="5">
        <v>3.06</v>
      </c>
      <c r="G700" s="5" t="s">
        <v>224</v>
      </c>
      <c r="H700" s="5" t="s">
        <v>224</v>
      </c>
      <c r="I700" s="5" t="s">
        <v>224</v>
      </c>
      <c r="J700" s="5" t="s">
        <v>224</v>
      </c>
    </row>
    <row r="701" spans="1:10" ht="12" customHeight="1">
      <c r="A701" s="16">
        <v>40463</v>
      </c>
      <c r="B701" s="16">
        <v>40466</v>
      </c>
      <c r="C701" s="16" t="s">
        <v>2983</v>
      </c>
      <c r="D701" s="133">
        <v>100</v>
      </c>
      <c r="E701" s="133">
        <v>100</v>
      </c>
      <c r="F701" s="5">
        <v>3.01</v>
      </c>
      <c r="G701" s="5">
        <v>3.05</v>
      </c>
      <c r="H701" s="5">
        <v>3.05</v>
      </c>
      <c r="I701" s="5">
        <v>3.05</v>
      </c>
      <c r="J701" s="5" t="s">
        <v>224</v>
      </c>
    </row>
    <row r="702" spans="1:10" ht="12" customHeight="1">
      <c r="A702" s="16">
        <v>40463</v>
      </c>
      <c r="B702" s="16">
        <v>40466</v>
      </c>
      <c r="C702" s="16" t="s">
        <v>711</v>
      </c>
      <c r="D702" s="133">
        <v>0</v>
      </c>
      <c r="E702" s="133">
        <v>0</v>
      </c>
      <c r="F702" s="5">
        <v>3.06</v>
      </c>
      <c r="G702" s="5" t="s">
        <v>224</v>
      </c>
      <c r="H702" s="5" t="s">
        <v>224</v>
      </c>
      <c r="I702" s="5" t="s">
        <v>224</v>
      </c>
      <c r="J702" s="5" t="s">
        <v>224</v>
      </c>
    </row>
    <row r="703" spans="1:10" ht="12" customHeight="1">
      <c r="A703" s="16">
        <v>40463</v>
      </c>
      <c r="B703" s="16">
        <v>40490</v>
      </c>
      <c r="C703" s="16" t="s">
        <v>2983</v>
      </c>
      <c r="D703" s="133">
        <v>60</v>
      </c>
      <c r="E703" s="133">
        <v>0</v>
      </c>
      <c r="F703" s="5">
        <v>3.01</v>
      </c>
      <c r="G703" s="5">
        <v>3.03</v>
      </c>
      <c r="H703" s="5" t="s">
        <v>224</v>
      </c>
      <c r="I703" s="5" t="s">
        <v>224</v>
      </c>
      <c r="J703" s="5">
        <v>3.03</v>
      </c>
    </row>
    <row r="704" spans="1:10" ht="12" customHeight="1">
      <c r="A704" s="16">
        <v>40463</v>
      </c>
      <c r="B704" s="16">
        <v>40490</v>
      </c>
      <c r="C704" s="16" t="s">
        <v>711</v>
      </c>
      <c r="D704" s="133">
        <v>40</v>
      </c>
      <c r="E704" s="133">
        <v>0</v>
      </c>
      <c r="F704" s="5">
        <v>3.2199999999999998</v>
      </c>
      <c r="G704" s="5">
        <v>3.22</v>
      </c>
      <c r="H704" s="5" t="s">
        <v>224</v>
      </c>
      <c r="I704" s="5" t="s">
        <v>224</v>
      </c>
      <c r="J704" s="5">
        <v>3.22</v>
      </c>
    </row>
    <row r="705" spans="1:10" ht="12" customHeight="1">
      <c r="A705" s="16">
        <v>40463</v>
      </c>
      <c r="B705" s="16">
        <v>40490</v>
      </c>
      <c r="C705" s="16" t="s">
        <v>708</v>
      </c>
      <c r="D705" s="133">
        <v>0</v>
      </c>
      <c r="E705" s="133">
        <v>0</v>
      </c>
      <c r="F705" s="5">
        <v>3.32</v>
      </c>
      <c r="G705" s="5" t="s">
        <v>224</v>
      </c>
      <c r="H705" s="5" t="s">
        <v>224</v>
      </c>
      <c r="I705" s="5" t="s">
        <v>224</v>
      </c>
      <c r="J705" s="5" t="s">
        <v>224</v>
      </c>
    </row>
    <row r="706" spans="1:10" ht="12" customHeight="1">
      <c r="A706" s="16">
        <v>40464</v>
      </c>
      <c r="B706" s="16">
        <v>40466</v>
      </c>
      <c r="C706" s="16" t="s">
        <v>2983</v>
      </c>
      <c r="D706" s="133">
        <v>150</v>
      </c>
      <c r="E706" s="133">
        <v>100</v>
      </c>
      <c r="F706" s="5">
        <v>3.01</v>
      </c>
      <c r="G706" s="5">
        <v>3.05</v>
      </c>
      <c r="H706" s="5">
        <v>3.05</v>
      </c>
      <c r="I706" s="5">
        <v>3.05</v>
      </c>
      <c r="J706" s="5">
        <v>3.02</v>
      </c>
    </row>
    <row r="707" spans="1:10" ht="12" customHeight="1">
      <c r="A707" s="16">
        <v>40464</v>
      </c>
      <c r="B707" s="16">
        <v>40466</v>
      </c>
      <c r="C707" s="16" t="s">
        <v>711</v>
      </c>
      <c r="D707" s="133">
        <v>0</v>
      </c>
      <c r="E707" s="133">
        <v>0</v>
      </c>
      <c r="F707" s="5">
        <v>3.06</v>
      </c>
      <c r="G707" s="5" t="s">
        <v>224</v>
      </c>
      <c r="H707" s="5" t="s">
        <v>224</v>
      </c>
      <c r="I707" s="5" t="s">
        <v>224</v>
      </c>
      <c r="J707" s="5" t="s">
        <v>224</v>
      </c>
    </row>
    <row r="708" spans="1:10" ht="12" customHeight="1">
      <c r="A708" s="16">
        <v>40465</v>
      </c>
      <c r="B708" s="16">
        <v>40466</v>
      </c>
      <c r="C708" s="16" t="s">
        <v>2983</v>
      </c>
      <c r="D708" s="133">
        <v>0</v>
      </c>
      <c r="E708" s="133">
        <v>0</v>
      </c>
      <c r="F708" s="5">
        <v>3.01</v>
      </c>
      <c r="G708" s="5" t="s">
        <v>224</v>
      </c>
      <c r="H708" s="5" t="s">
        <v>224</v>
      </c>
      <c r="I708" s="5" t="s">
        <v>224</v>
      </c>
      <c r="J708" s="5" t="s">
        <v>224</v>
      </c>
    </row>
    <row r="709" spans="1:10" ht="12" customHeight="1">
      <c r="A709" s="16">
        <v>40465</v>
      </c>
      <c r="B709" s="16">
        <v>40466</v>
      </c>
      <c r="C709" s="16" t="s">
        <v>711</v>
      </c>
      <c r="D709" s="133">
        <v>0</v>
      </c>
      <c r="E709" s="133">
        <v>0</v>
      </c>
      <c r="F709" s="5">
        <v>3.06</v>
      </c>
      <c r="G709" s="5" t="s">
        <v>224</v>
      </c>
      <c r="H709" s="5" t="s">
        <v>224</v>
      </c>
      <c r="I709" s="5" t="s">
        <v>224</v>
      </c>
      <c r="J709" s="5" t="s">
        <v>224</v>
      </c>
    </row>
    <row r="710" spans="1:10" ht="12" customHeight="1">
      <c r="A710" s="16">
        <v>40470</v>
      </c>
      <c r="B710" s="16">
        <v>40471</v>
      </c>
      <c r="C710" s="16" t="s">
        <v>2983</v>
      </c>
      <c r="D710" s="133">
        <v>0</v>
      </c>
      <c r="E710" s="133">
        <v>0</v>
      </c>
      <c r="F710" s="5">
        <v>3.01</v>
      </c>
      <c r="G710" s="5" t="s">
        <v>224</v>
      </c>
      <c r="H710" s="5" t="s">
        <v>224</v>
      </c>
      <c r="I710" s="5" t="s">
        <v>224</v>
      </c>
      <c r="J710" s="5" t="s">
        <v>224</v>
      </c>
    </row>
    <row r="711" spans="1:10" ht="12" customHeight="1">
      <c r="A711" s="16">
        <v>40470</v>
      </c>
      <c r="B711" s="16">
        <v>40471</v>
      </c>
      <c r="C711" s="16" t="s">
        <v>711</v>
      </c>
      <c r="D711" s="133">
        <v>0</v>
      </c>
      <c r="E711" s="133">
        <v>0</v>
      </c>
      <c r="F711" s="5">
        <v>3.06</v>
      </c>
      <c r="G711" s="5" t="s">
        <v>224</v>
      </c>
      <c r="H711" s="5" t="s">
        <v>224</v>
      </c>
      <c r="I711" s="5" t="s">
        <v>224</v>
      </c>
      <c r="J711" s="5" t="s">
        <v>224</v>
      </c>
    </row>
    <row r="712" spans="1:10" ht="12" customHeight="1">
      <c r="A712" s="16">
        <v>40470</v>
      </c>
      <c r="B712" s="16">
        <v>40499</v>
      </c>
      <c r="C712" s="16" t="s">
        <v>2983</v>
      </c>
      <c r="D712" s="133">
        <v>100</v>
      </c>
      <c r="E712" s="133">
        <v>100</v>
      </c>
      <c r="F712" s="5">
        <v>3.01</v>
      </c>
      <c r="G712" s="5">
        <v>3.06</v>
      </c>
      <c r="H712" s="5">
        <v>3.06</v>
      </c>
      <c r="I712" s="5">
        <v>3.06</v>
      </c>
      <c r="J712" s="5" t="s">
        <v>224</v>
      </c>
    </row>
    <row r="713" spans="1:10" ht="12" customHeight="1">
      <c r="A713" s="16">
        <v>40470</v>
      </c>
      <c r="B713" s="16">
        <v>40499</v>
      </c>
      <c r="C713" s="16" t="s">
        <v>711</v>
      </c>
      <c r="D713" s="133">
        <v>0</v>
      </c>
      <c r="E713" s="133">
        <v>0</v>
      </c>
      <c r="F713" s="5">
        <v>3.2199999999999998</v>
      </c>
      <c r="G713" s="5" t="s">
        <v>224</v>
      </c>
      <c r="H713" s="5" t="s">
        <v>224</v>
      </c>
      <c r="I713" s="5" t="s">
        <v>224</v>
      </c>
      <c r="J713" s="5" t="s">
        <v>224</v>
      </c>
    </row>
    <row r="714" spans="1:10" ht="12" customHeight="1">
      <c r="A714" s="16">
        <v>40470</v>
      </c>
      <c r="B714" s="16">
        <v>40499</v>
      </c>
      <c r="C714" s="16" t="s">
        <v>708</v>
      </c>
      <c r="D714" s="133">
        <v>0</v>
      </c>
      <c r="E714" s="133">
        <v>0</v>
      </c>
      <c r="F714" s="5">
        <v>3.32</v>
      </c>
      <c r="G714" s="5" t="s">
        <v>224</v>
      </c>
      <c r="H714" s="5" t="s">
        <v>224</v>
      </c>
      <c r="I714" s="5" t="s">
        <v>224</v>
      </c>
      <c r="J714" s="5" t="s">
        <v>224</v>
      </c>
    </row>
    <row r="715" spans="1:10" ht="12" customHeight="1">
      <c r="A715" s="16">
        <v>40472</v>
      </c>
      <c r="B715" s="16">
        <v>40473</v>
      </c>
      <c r="C715" s="16" t="s">
        <v>2983</v>
      </c>
      <c r="D715" s="133">
        <v>0</v>
      </c>
      <c r="E715" s="133">
        <v>0</v>
      </c>
      <c r="F715" s="5">
        <v>3.01</v>
      </c>
      <c r="G715" s="5" t="s">
        <v>224</v>
      </c>
      <c r="H715" s="5" t="s">
        <v>224</v>
      </c>
      <c r="I715" s="5" t="s">
        <v>224</v>
      </c>
      <c r="J715" s="5" t="s">
        <v>224</v>
      </c>
    </row>
    <row r="716" spans="1:10" ht="12" customHeight="1">
      <c r="A716" s="16">
        <v>40472</v>
      </c>
      <c r="B716" s="16">
        <v>40473</v>
      </c>
      <c r="C716" s="16" t="s">
        <v>711</v>
      </c>
      <c r="D716" s="133">
        <v>0</v>
      </c>
      <c r="E716" s="133">
        <v>0</v>
      </c>
      <c r="F716" s="5">
        <v>3.06</v>
      </c>
      <c r="G716" s="5" t="s">
        <v>224</v>
      </c>
      <c r="H716" s="5" t="s">
        <v>224</v>
      </c>
      <c r="I716" s="5" t="s">
        <v>224</v>
      </c>
      <c r="J716" s="5" t="s">
        <v>224</v>
      </c>
    </row>
    <row r="717" spans="1:10" ht="12" customHeight="1">
      <c r="A717" s="16">
        <v>40477</v>
      </c>
      <c r="B717" s="16">
        <v>40513</v>
      </c>
      <c r="C717" s="16" t="s">
        <v>2983</v>
      </c>
      <c r="D717" s="133">
        <v>0</v>
      </c>
      <c r="E717" s="133">
        <v>0</v>
      </c>
      <c r="F717" s="5">
        <v>3.01</v>
      </c>
      <c r="G717" s="5" t="s">
        <v>224</v>
      </c>
      <c r="H717" s="5" t="s">
        <v>224</v>
      </c>
      <c r="I717" s="5" t="s">
        <v>224</v>
      </c>
      <c r="J717" s="5" t="s">
        <v>224</v>
      </c>
    </row>
    <row r="718" spans="1:10" ht="12" customHeight="1">
      <c r="A718" s="16">
        <v>40477</v>
      </c>
      <c r="B718" s="16">
        <v>40513</v>
      </c>
      <c r="C718" s="16" t="s">
        <v>711</v>
      </c>
      <c r="D718" s="133">
        <v>0</v>
      </c>
      <c r="E718" s="133">
        <v>0</v>
      </c>
      <c r="F718" s="5">
        <v>3.2199999999999998</v>
      </c>
      <c r="G718" s="5" t="s">
        <v>224</v>
      </c>
      <c r="H718" s="5" t="s">
        <v>224</v>
      </c>
      <c r="I718" s="5" t="s">
        <v>224</v>
      </c>
      <c r="J718" s="5" t="s">
        <v>224</v>
      </c>
    </row>
    <row r="719" spans="1:10" ht="12" customHeight="1">
      <c r="A719" s="16">
        <v>40477</v>
      </c>
      <c r="B719" s="16">
        <v>40513</v>
      </c>
      <c r="C719" s="16" t="s">
        <v>708</v>
      </c>
      <c r="D719" s="133">
        <v>0</v>
      </c>
      <c r="E719" s="133">
        <v>0</v>
      </c>
      <c r="F719" s="5">
        <v>3.32</v>
      </c>
      <c r="G719" s="5" t="s">
        <v>224</v>
      </c>
      <c r="H719" s="5" t="s">
        <v>224</v>
      </c>
      <c r="I719" s="5" t="s">
        <v>224</v>
      </c>
      <c r="J719" s="5" t="s">
        <v>224</v>
      </c>
    </row>
    <row r="720" spans="1:10" ht="12" customHeight="1">
      <c r="A720" s="16">
        <v>40478</v>
      </c>
      <c r="B720" s="16">
        <v>40483</v>
      </c>
      <c r="C720" s="16" t="s">
        <v>2983</v>
      </c>
      <c r="D720" s="133">
        <v>180</v>
      </c>
      <c r="E720" s="133">
        <v>180</v>
      </c>
      <c r="F720" s="5">
        <v>3.01</v>
      </c>
      <c r="G720" s="5">
        <v>3.03</v>
      </c>
      <c r="H720" s="5">
        <v>3.03</v>
      </c>
      <c r="I720" s="5">
        <v>3.03</v>
      </c>
      <c r="J720" s="5" t="s">
        <v>224</v>
      </c>
    </row>
    <row r="721" spans="1:10" ht="12" customHeight="1">
      <c r="A721" s="16">
        <v>40478</v>
      </c>
      <c r="B721" s="16">
        <v>40483</v>
      </c>
      <c r="C721" s="16" t="s">
        <v>711</v>
      </c>
      <c r="D721" s="133">
        <v>0</v>
      </c>
      <c r="E721" s="133">
        <v>0</v>
      </c>
      <c r="F721" s="5">
        <v>3.06</v>
      </c>
      <c r="G721" s="5" t="s">
        <v>224</v>
      </c>
      <c r="H721" s="5" t="s">
        <v>224</v>
      </c>
      <c r="I721" s="5" t="s">
        <v>224</v>
      </c>
      <c r="J721" s="5" t="s">
        <v>224</v>
      </c>
    </row>
    <row r="722" spans="1:10" ht="12" customHeight="1">
      <c r="A722" s="16">
        <v>40479</v>
      </c>
      <c r="B722" s="16">
        <v>40483</v>
      </c>
      <c r="C722" s="16" t="s">
        <v>2983</v>
      </c>
      <c r="D722" s="133">
        <v>0</v>
      </c>
      <c r="E722" s="133">
        <v>0</v>
      </c>
      <c r="F722" s="5">
        <v>3.01</v>
      </c>
      <c r="G722" s="5" t="s">
        <v>224</v>
      </c>
      <c r="H722" s="5" t="s">
        <v>224</v>
      </c>
      <c r="I722" s="5" t="s">
        <v>224</v>
      </c>
      <c r="J722" s="5" t="s">
        <v>224</v>
      </c>
    </row>
    <row r="723" spans="1:10" ht="12" customHeight="1">
      <c r="A723" s="16">
        <v>40479</v>
      </c>
      <c r="B723" s="16">
        <v>40483</v>
      </c>
      <c r="C723" s="16" t="s">
        <v>711</v>
      </c>
      <c r="D723" s="133">
        <v>0</v>
      </c>
      <c r="E723" s="133">
        <v>0</v>
      </c>
      <c r="F723" s="5">
        <v>3.06</v>
      </c>
      <c r="G723" s="5" t="s">
        <v>224</v>
      </c>
      <c r="H723" s="5" t="s">
        <v>224</v>
      </c>
      <c r="I723" s="5" t="s">
        <v>224</v>
      </c>
      <c r="J723" s="5" t="s">
        <v>224</v>
      </c>
    </row>
    <row r="724" spans="1:10" ht="12" customHeight="1">
      <c r="A724" s="16">
        <v>40480</v>
      </c>
      <c r="B724" s="16">
        <v>40483</v>
      </c>
      <c r="C724" s="16" t="s">
        <v>2983</v>
      </c>
      <c r="D724" s="133">
        <v>0</v>
      </c>
      <c r="E724" s="133">
        <v>0</v>
      </c>
      <c r="F724" s="5">
        <v>3.01</v>
      </c>
      <c r="G724" s="5" t="s">
        <v>224</v>
      </c>
      <c r="H724" s="5" t="s">
        <v>224</v>
      </c>
      <c r="I724" s="5" t="s">
        <v>224</v>
      </c>
      <c r="J724" s="5" t="s">
        <v>224</v>
      </c>
    </row>
    <row r="725" spans="1:10" ht="12" customHeight="1">
      <c r="A725" s="16">
        <v>40480</v>
      </c>
      <c r="B725" s="16">
        <v>40483</v>
      </c>
      <c r="C725" s="16" t="s">
        <v>711</v>
      </c>
      <c r="D725" s="133">
        <v>0</v>
      </c>
      <c r="E725" s="133">
        <v>0</v>
      </c>
      <c r="F725" s="5">
        <v>3.06</v>
      </c>
      <c r="G725" s="5" t="s">
        <v>224</v>
      </c>
      <c r="H725" s="5" t="s">
        <v>224</v>
      </c>
      <c r="I725" s="5" t="s">
        <v>224</v>
      </c>
      <c r="J725" s="5" t="s">
        <v>224</v>
      </c>
    </row>
    <row r="726" spans="1:10" ht="12" customHeight="1">
      <c r="A726" s="16">
        <v>40484</v>
      </c>
      <c r="B726" s="16">
        <v>40518</v>
      </c>
      <c r="C726" s="16" t="s">
        <v>2983</v>
      </c>
      <c r="D726" s="133">
        <v>100</v>
      </c>
      <c r="E726" s="133">
        <v>100</v>
      </c>
      <c r="F726" s="5">
        <v>3.01</v>
      </c>
      <c r="G726" s="5">
        <v>3.05</v>
      </c>
      <c r="H726" s="5">
        <v>3.05</v>
      </c>
      <c r="I726" s="5">
        <v>3.05</v>
      </c>
      <c r="J726" s="5" t="s">
        <v>224</v>
      </c>
    </row>
    <row r="727" spans="1:10" ht="12" customHeight="1">
      <c r="A727" s="16">
        <v>40484</v>
      </c>
      <c r="B727" s="16">
        <v>40518</v>
      </c>
      <c r="C727" s="16" t="s">
        <v>711</v>
      </c>
      <c r="D727" s="133">
        <v>0</v>
      </c>
      <c r="E727" s="133">
        <v>0</v>
      </c>
      <c r="F727" s="5">
        <v>3.2099999999999995</v>
      </c>
      <c r="G727" s="5" t="s">
        <v>224</v>
      </c>
      <c r="H727" s="5" t="s">
        <v>224</v>
      </c>
      <c r="I727" s="5" t="s">
        <v>224</v>
      </c>
      <c r="J727" s="5" t="s">
        <v>224</v>
      </c>
    </row>
    <row r="728" spans="1:10" ht="12" customHeight="1">
      <c r="A728" s="16">
        <v>40484</v>
      </c>
      <c r="B728" s="16">
        <v>40518</v>
      </c>
      <c r="C728" s="16" t="s">
        <v>708</v>
      </c>
      <c r="D728" s="133">
        <v>0</v>
      </c>
      <c r="E728" s="133">
        <v>0</v>
      </c>
      <c r="F728" s="5">
        <v>3.3099999999999996</v>
      </c>
      <c r="G728" s="5" t="s">
        <v>224</v>
      </c>
      <c r="H728" s="5" t="s">
        <v>224</v>
      </c>
      <c r="I728" s="5" t="s">
        <v>224</v>
      </c>
      <c r="J728" s="5" t="s">
        <v>224</v>
      </c>
    </row>
    <row r="729" spans="1:10" ht="12" customHeight="1">
      <c r="A729" s="16">
        <v>40491</v>
      </c>
      <c r="B729" s="16">
        <v>40525</v>
      </c>
      <c r="C729" s="16" t="s">
        <v>2983</v>
      </c>
      <c r="D729" s="133">
        <v>66</v>
      </c>
      <c r="E729" s="133">
        <v>66</v>
      </c>
      <c r="F729" s="5">
        <v>3.01</v>
      </c>
      <c r="G729" s="5">
        <v>3.01</v>
      </c>
      <c r="H729" s="5">
        <v>3.01</v>
      </c>
      <c r="I729" s="5">
        <v>3.01</v>
      </c>
      <c r="J729" s="5" t="s">
        <v>224</v>
      </c>
    </row>
    <row r="730" spans="1:10" ht="12" customHeight="1">
      <c r="A730" s="16">
        <v>40491</v>
      </c>
      <c r="B730" s="16">
        <v>40525</v>
      </c>
      <c r="C730" s="16" t="s">
        <v>711</v>
      </c>
      <c r="D730" s="133">
        <v>0</v>
      </c>
      <c r="E730" s="133">
        <v>0</v>
      </c>
      <c r="F730" s="5">
        <v>3.2099999999999995</v>
      </c>
      <c r="G730" s="5" t="s">
        <v>224</v>
      </c>
      <c r="H730" s="5" t="s">
        <v>224</v>
      </c>
      <c r="I730" s="5" t="s">
        <v>224</v>
      </c>
      <c r="J730" s="5" t="s">
        <v>224</v>
      </c>
    </row>
    <row r="731" spans="1:10" ht="12" customHeight="1">
      <c r="A731" s="16">
        <v>40497</v>
      </c>
      <c r="B731" s="16">
        <v>40500</v>
      </c>
      <c r="C731" s="16" t="s">
        <v>2983</v>
      </c>
      <c r="D731" s="133">
        <v>34</v>
      </c>
      <c r="E731" s="133">
        <v>34</v>
      </c>
      <c r="F731" s="5">
        <v>3.01</v>
      </c>
      <c r="G731" s="5">
        <v>3.01</v>
      </c>
      <c r="H731" s="5">
        <v>3.01</v>
      </c>
      <c r="I731" s="5">
        <v>3.01</v>
      </c>
      <c r="J731" s="5" t="s">
        <v>224</v>
      </c>
    </row>
    <row r="732" spans="1:10" ht="12" customHeight="1">
      <c r="A732" s="16">
        <v>40497</v>
      </c>
      <c r="B732" s="16">
        <v>40500</v>
      </c>
      <c r="C732" s="16" t="s">
        <v>711</v>
      </c>
      <c r="D732" s="133">
        <v>100</v>
      </c>
      <c r="E732" s="133">
        <v>100</v>
      </c>
      <c r="F732" s="5">
        <v>3.06</v>
      </c>
      <c r="G732" s="5">
        <v>3.08</v>
      </c>
      <c r="H732" s="5">
        <v>3.08</v>
      </c>
      <c r="I732" s="5">
        <v>3.08</v>
      </c>
      <c r="J732" s="5" t="s">
        <v>224</v>
      </c>
    </row>
    <row r="733" spans="1:10" ht="12" customHeight="1">
      <c r="A733" s="16">
        <v>40497</v>
      </c>
      <c r="B733" s="16">
        <v>40511</v>
      </c>
      <c r="C733" s="16" t="s">
        <v>2983</v>
      </c>
      <c r="D733" s="133">
        <v>0</v>
      </c>
      <c r="E733" s="133">
        <v>0</v>
      </c>
      <c r="F733" s="5">
        <v>3.01</v>
      </c>
      <c r="G733" s="5" t="s">
        <v>224</v>
      </c>
      <c r="H733" s="5" t="s">
        <v>224</v>
      </c>
      <c r="I733" s="5" t="s">
        <v>224</v>
      </c>
      <c r="J733" s="5" t="s">
        <v>224</v>
      </c>
    </row>
    <row r="734" spans="1:10" ht="12" customHeight="1">
      <c r="A734" s="16">
        <v>40497</v>
      </c>
      <c r="B734" s="16">
        <v>40511</v>
      </c>
      <c r="C734" s="16" t="s">
        <v>711</v>
      </c>
      <c r="D734" s="133">
        <v>0</v>
      </c>
      <c r="E734" s="133">
        <v>0</v>
      </c>
      <c r="F734" s="5">
        <v>3.1</v>
      </c>
      <c r="G734" s="5" t="s">
        <v>224</v>
      </c>
      <c r="H734" s="5" t="s">
        <v>224</v>
      </c>
      <c r="I734" s="5" t="s">
        <v>224</v>
      </c>
      <c r="J734" s="5" t="s">
        <v>224</v>
      </c>
    </row>
    <row r="735" spans="1:10" ht="12" customHeight="1">
      <c r="A735" s="16">
        <v>40498</v>
      </c>
      <c r="B735" s="16">
        <v>40527</v>
      </c>
      <c r="C735" s="16" t="s">
        <v>2983</v>
      </c>
      <c r="D735" s="133">
        <v>45</v>
      </c>
      <c r="E735" s="133">
        <v>45</v>
      </c>
      <c r="F735" s="5">
        <v>3.01</v>
      </c>
      <c r="G735" s="5">
        <v>3.01</v>
      </c>
      <c r="H735" s="5">
        <v>3.01</v>
      </c>
      <c r="I735" s="5">
        <v>3.01</v>
      </c>
      <c r="J735" s="5" t="s">
        <v>224</v>
      </c>
    </row>
    <row r="736" spans="1:10" ht="12" customHeight="1">
      <c r="A736" s="16">
        <v>40498</v>
      </c>
      <c r="B736" s="16">
        <v>40527</v>
      </c>
      <c r="C736" s="16" t="s">
        <v>711</v>
      </c>
      <c r="D736" s="133">
        <v>0</v>
      </c>
      <c r="E736" s="133">
        <v>0</v>
      </c>
      <c r="F736" s="5">
        <v>3.2199999999999998</v>
      </c>
      <c r="G736" s="5" t="s">
        <v>224</v>
      </c>
      <c r="H736" s="5" t="s">
        <v>224</v>
      </c>
      <c r="I736" s="5" t="s">
        <v>224</v>
      </c>
      <c r="J736" s="5" t="s">
        <v>224</v>
      </c>
    </row>
    <row r="737" spans="1:10" ht="12" customHeight="1">
      <c r="A737" s="16">
        <v>40498</v>
      </c>
      <c r="B737" s="16">
        <v>40527</v>
      </c>
      <c r="C737" s="16" t="s">
        <v>708</v>
      </c>
      <c r="D737" s="133">
        <v>0</v>
      </c>
      <c r="E737" s="133">
        <v>0</v>
      </c>
      <c r="F737" s="5">
        <v>3.32</v>
      </c>
      <c r="G737" s="5" t="s">
        <v>224</v>
      </c>
      <c r="H737" s="5" t="s">
        <v>224</v>
      </c>
      <c r="I737" s="5" t="s">
        <v>224</v>
      </c>
      <c r="J737" s="5" t="s">
        <v>224</v>
      </c>
    </row>
    <row r="738" spans="1:10" ht="12" customHeight="1">
      <c r="A738" s="16">
        <v>40501</v>
      </c>
      <c r="B738" s="16">
        <v>40515</v>
      </c>
      <c r="C738" s="16" t="s">
        <v>2983</v>
      </c>
      <c r="D738" s="133">
        <v>243</v>
      </c>
      <c r="E738" s="133">
        <v>200</v>
      </c>
      <c r="F738" s="5">
        <v>3.01</v>
      </c>
      <c r="G738" s="5">
        <v>3.01</v>
      </c>
      <c r="H738" s="5">
        <v>3.01</v>
      </c>
      <c r="I738" s="5">
        <v>3.0099999999999993</v>
      </c>
      <c r="J738" s="5">
        <v>3.01</v>
      </c>
    </row>
    <row r="739" spans="1:10" ht="12" customHeight="1">
      <c r="A739" s="16">
        <v>40501</v>
      </c>
      <c r="B739" s="16">
        <v>40515</v>
      </c>
      <c r="C739" s="16" t="s">
        <v>711</v>
      </c>
      <c r="D739" s="133">
        <v>0</v>
      </c>
      <c r="E739" s="133">
        <v>0</v>
      </c>
      <c r="F739" s="5">
        <v>3.1</v>
      </c>
      <c r="G739" s="5" t="s">
        <v>224</v>
      </c>
      <c r="H739" s="5" t="s">
        <v>224</v>
      </c>
      <c r="I739" s="5" t="s">
        <v>224</v>
      </c>
      <c r="J739" s="5" t="s">
        <v>224</v>
      </c>
    </row>
    <row r="740" spans="1:10" ht="12" customHeight="1">
      <c r="A740" s="16">
        <v>40505</v>
      </c>
      <c r="B740" s="16">
        <v>40513</v>
      </c>
      <c r="C740" s="16" t="s">
        <v>2983</v>
      </c>
      <c r="D740" s="133">
        <v>0</v>
      </c>
      <c r="E740" s="133">
        <v>0</v>
      </c>
      <c r="F740" s="5">
        <v>3.01</v>
      </c>
      <c r="G740" s="5" t="s">
        <v>224</v>
      </c>
      <c r="H740" s="5" t="s">
        <v>224</v>
      </c>
      <c r="I740" s="5" t="s">
        <v>224</v>
      </c>
      <c r="J740" s="5" t="s">
        <v>224</v>
      </c>
    </row>
    <row r="741" spans="1:10" ht="12" customHeight="1">
      <c r="A741" s="16">
        <v>40505</v>
      </c>
      <c r="B741" s="16">
        <v>40513</v>
      </c>
      <c r="C741" s="16" t="s">
        <v>711</v>
      </c>
      <c r="D741" s="133">
        <v>0</v>
      </c>
      <c r="E741" s="133">
        <v>0</v>
      </c>
      <c r="F741" s="5">
        <v>3.06</v>
      </c>
      <c r="G741" s="5" t="s">
        <v>224</v>
      </c>
      <c r="H741" s="5" t="s">
        <v>224</v>
      </c>
      <c r="I741" s="5" t="s">
        <v>224</v>
      </c>
      <c r="J741" s="5" t="s">
        <v>224</v>
      </c>
    </row>
    <row r="742" spans="1:10" ht="12" customHeight="1">
      <c r="A742" s="16">
        <v>40505</v>
      </c>
      <c r="B742" s="16">
        <v>40535</v>
      </c>
      <c r="C742" s="16" t="s">
        <v>2983</v>
      </c>
      <c r="D742" s="133">
        <v>0</v>
      </c>
      <c r="E742" s="133">
        <v>0</v>
      </c>
      <c r="F742" s="5">
        <v>3.01</v>
      </c>
      <c r="G742" s="5" t="s">
        <v>224</v>
      </c>
      <c r="H742" s="5" t="s">
        <v>224</v>
      </c>
      <c r="I742" s="5" t="s">
        <v>224</v>
      </c>
      <c r="J742" s="5" t="s">
        <v>224</v>
      </c>
    </row>
    <row r="743" spans="1:10" ht="12" customHeight="1">
      <c r="A743" s="16">
        <v>40505</v>
      </c>
      <c r="B743" s="16">
        <v>40535</v>
      </c>
      <c r="C743" s="16" t="s">
        <v>711</v>
      </c>
      <c r="D743" s="133">
        <v>30</v>
      </c>
      <c r="E743" s="133">
        <v>30</v>
      </c>
      <c r="F743" s="5">
        <v>3.19</v>
      </c>
      <c r="G743" s="5">
        <v>3.2</v>
      </c>
      <c r="H743" s="5">
        <v>3.2</v>
      </c>
      <c r="I743" s="5">
        <v>3.2</v>
      </c>
      <c r="J743" s="5" t="s">
        <v>224</v>
      </c>
    </row>
    <row r="744" spans="1:10" ht="12" customHeight="1">
      <c r="A744" s="16">
        <v>40505</v>
      </c>
      <c r="B744" s="16">
        <v>40535</v>
      </c>
      <c r="C744" s="16" t="s">
        <v>708</v>
      </c>
      <c r="D744" s="133">
        <v>0</v>
      </c>
      <c r="E744" s="133">
        <v>0</v>
      </c>
      <c r="F744" s="5">
        <v>3.29</v>
      </c>
      <c r="G744" s="5" t="s">
        <v>224</v>
      </c>
      <c r="H744" s="5" t="s">
        <v>224</v>
      </c>
      <c r="I744" s="5" t="s">
        <v>224</v>
      </c>
      <c r="J744" s="5" t="s">
        <v>224</v>
      </c>
    </row>
    <row r="745" spans="1:10" ht="12" customHeight="1">
      <c r="A745" s="16">
        <v>40512</v>
      </c>
      <c r="B745" s="16">
        <v>40518</v>
      </c>
      <c r="C745" s="16" t="s">
        <v>2983</v>
      </c>
      <c r="D745" s="133">
        <v>187</v>
      </c>
      <c r="E745" s="133">
        <v>100</v>
      </c>
      <c r="F745" s="5">
        <v>3.01</v>
      </c>
      <c r="G745" s="5" t="s">
        <v>3015</v>
      </c>
      <c r="H745" s="5" t="s">
        <v>3016</v>
      </c>
      <c r="I745" s="5">
        <v>3.0461</v>
      </c>
      <c r="J745" s="5">
        <v>3.02</v>
      </c>
    </row>
    <row r="746" spans="1:10" ht="12" customHeight="1">
      <c r="A746" s="16">
        <v>40512</v>
      </c>
      <c r="B746" s="16">
        <v>40518</v>
      </c>
      <c r="C746" s="16" t="s">
        <v>711</v>
      </c>
      <c r="D746" s="133">
        <v>0</v>
      </c>
      <c r="E746" s="133">
        <v>0</v>
      </c>
      <c r="F746" s="5">
        <v>3.06</v>
      </c>
      <c r="G746" s="5" t="s">
        <v>224</v>
      </c>
      <c r="H746" s="5" t="s">
        <v>224</v>
      </c>
      <c r="I746" s="5" t="s">
        <v>224</v>
      </c>
      <c r="J746" s="5" t="s">
        <v>224</v>
      </c>
    </row>
    <row r="747" spans="1:10" ht="12" customHeight="1">
      <c r="A747" s="16">
        <v>40512</v>
      </c>
      <c r="B747" s="16">
        <v>40553</v>
      </c>
      <c r="C747" s="16" t="s">
        <v>2983</v>
      </c>
      <c r="D747" s="133">
        <v>0</v>
      </c>
      <c r="E747" s="133">
        <v>0</v>
      </c>
      <c r="F747" s="5">
        <v>3.02</v>
      </c>
      <c r="G747" s="5" t="s">
        <v>224</v>
      </c>
      <c r="H747" s="5" t="s">
        <v>224</v>
      </c>
      <c r="I747" s="5" t="s">
        <v>224</v>
      </c>
      <c r="J747" s="5" t="s">
        <v>224</v>
      </c>
    </row>
    <row r="748" spans="1:10" ht="12" customHeight="1">
      <c r="A748" s="16">
        <v>40512</v>
      </c>
      <c r="B748" s="16">
        <v>40553</v>
      </c>
      <c r="C748" s="16" t="s">
        <v>711</v>
      </c>
      <c r="D748" s="133">
        <v>0</v>
      </c>
      <c r="E748" s="133">
        <v>0</v>
      </c>
      <c r="F748" s="5">
        <v>3.2</v>
      </c>
      <c r="G748" s="5" t="s">
        <v>224</v>
      </c>
      <c r="H748" s="5" t="s">
        <v>224</v>
      </c>
      <c r="I748" s="5" t="s">
        <v>224</v>
      </c>
      <c r="J748" s="5" t="s">
        <v>224</v>
      </c>
    </row>
    <row r="749" spans="1:10" ht="12" customHeight="1">
      <c r="A749" s="16">
        <v>40512</v>
      </c>
      <c r="B749" s="16">
        <v>40553</v>
      </c>
      <c r="C749" s="16" t="s">
        <v>708</v>
      </c>
      <c r="D749" s="133">
        <v>0</v>
      </c>
      <c r="E749" s="133">
        <v>0</v>
      </c>
      <c r="F749" s="5">
        <v>3.3000000000000003</v>
      </c>
      <c r="G749" s="5" t="s">
        <v>224</v>
      </c>
      <c r="H749" s="5" t="s">
        <v>224</v>
      </c>
      <c r="I749" s="5" t="s">
        <v>224</v>
      </c>
      <c r="J749" s="5" t="s">
        <v>224</v>
      </c>
    </row>
    <row r="750" spans="1:10" ht="12" customHeight="1">
      <c r="A750" s="16">
        <v>40514</v>
      </c>
      <c r="B750" s="16">
        <v>40525</v>
      </c>
      <c r="C750" s="16" t="s">
        <v>2983</v>
      </c>
      <c r="D750" s="133">
        <v>0</v>
      </c>
      <c r="E750" s="133">
        <v>0</v>
      </c>
      <c r="F750" s="5">
        <v>3.01</v>
      </c>
      <c r="G750" s="5" t="s">
        <v>224</v>
      </c>
      <c r="H750" s="5" t="s">
        <v>224</v>
      </c>
      <c r="I750" s="5" t="s">
        <v>224</v>
      </c>
      <c r="J750" s="5" t="s">
        <v>224</v>
      </c>
    </row>
    <row r="751" spans="1:10" ht="12" customHeight="1">
      <c r="A751" s="16">
        <v>40514</v>
      </c>
      <c r="B751" s="16">
        <v>40525</v>
      </c>
      <c r="C751" s="16" t="s">
        <v>711</v>
      </c>
      <c r="D751" s="133">
        <v>150</v>
      </c>
      <c r="E751" s="133">
        <v>150</v>
      </c>
      <c r="F751" s="5">
        <v>3.06</v>
      </c>
      <c r="G751" s="5">
        <v>3.06</v>
      </c>
      <c r="H751" s="5">
        <v>3.06</v>
      </c>
      <c r="I751" s="5">
        <v>3.06</v>
      </c>
      <c r="J751" s="5" t="s">
        <v>224</v>
      </c>
    </row>
    <row r="752" spans="1:10" ht="12" customHeight="1">
      <c r="A752" s="16">
        <v>40528</v>
      </c>
      <c r="B752" s="16">
        <v>40535</v>
      </c>
      <c r="C752" s="16" t="s">
        <v>2983</v>
      </c>
      <c r="D752" s="133">
        <v>200</v>
      </c>
      <c r="E752" s="133">
        <v>200</v>
      </c>
      <c r="F752" s="5">
        <v>3.01</v>
      </c>
      <c r="G752" s="5">
        <v>3.03</v>
      </c>
      <c r="H752" s="5">
        <v>3.03</v>
      </c>
      <c r="I752" s="5">
        <v>3.03</v>
      </c>
      <c r="J752" s="5" t="s">
        <v>224</v>
      </c>
    </row>
    <row r="753" spans="1:10" ht="12" customHeight="1">
      <c r="A753" s="16">
        <v>40528</v>
      </c>
      <c r="B753" s="16">
        <v>40535</v>
      </c>
      <c r="C753" s="16" t="s">
        <v>711</v>
      </c>
      <c r="D753" s="133">
        <v>0</v>
      </c>
      <c r="E753" s="133">
        <v>0</v>
      </c>
      <c r="F753" s="5">
        <v>3.06</v>
      </c>
      <c r="G753" s="5" t="s">
        <v>224</v>
      </c>
      <c r="H753" s="5" t="s">
        <v>224</v>
      </c>
      <c r="I753" s="5" t="s">
        <v>224</v>
      </c>
      <c r="J753" s="5" t="s">
        <v>224</v>
      </c>
    </row>
    <row r="754" spans="1:10" ht="12" customHeight="1">
      <c r="A754" s="16">
        <v>40528</v>
      </c>
      <c r="B754" s="16">
        <v>40543</v>
      </c>
      <c r="C754" s="16" t="s">
        <v>2983</v>
      </c>
      <c r="D754" s="133">
        <v>0</v>
      </c>
      <c r="E754" s="133">
        <v>0</v>
      </c>
      <c r="F754" s="5">
        <v>3.01</v>
      </c>
      <c r="G754" s="5" t="s">
        <v>224</v>
      </c>
      <c r="H754" s="5" t="s">
        <v>224</v>
      </c>
      <c r="I754" s="5" t="s">
        <v>224</v>
      </c>
      <c r="J754" s="5" t="s">
        <v>224</v>
      </c>
    </row>
    <row r="755" spans="1:10" ht="12" customHeight="1">
      <c r="A755" s="16">
        <v>40528</v>
      </c>
      <c r="B755" s="16">
        <v>40543</v>
      </c>
      <c r="C755" s="16" t="s">
        <v>711</v>
      </c>
      <c r="D755" s="133">
        <v>0</v>
      </c>
      <c r="E755" s="133">
        <v>0</v>
      </c>
      <c r="F755" s="5">
        <v>3.06</v>
      </c>
      <c r="G755" s="5" t="s">
        <v>224</v>
      </c>
      <c r="H755" s="5" t="s">
        <v>224</v>
      </c>
      <c r="I755" s="5" t="s">
        <v>224</v>
      </c>
      <c r="J755" s="5" t="s">
        <v>224</v>
      </c>
    </row>
    <row r="756" spans="1:10" ht="12" customHeight="1">
      <c r="A756" s="16">
        <v>40529</v>
      </c>
      <c r="B756" s="16">
        <v>40534</v>
      </c>
      <c r="C756" s="16" t="s">
        <v>2983</v>
      </c>
      <c r="D756" s="133">
        <v>0</v>
      </c>
      <c r="E756" s="133">
        <v>0</v>
      </c>
      <c r="F756" s="5">
        <v>3.01</v>
      </c>
      <c r="G756" s="5" t="s">
        <v>224</v>
      </c>
      <c r="H756" s="5" t="s">
        <v>224</v>
      </c>
      <c r="I756" s="5" t="s">
        <v>224</v>
      </c>
      <c r="J756" s="5" t="s">
        <v>224</v>
      </c>
    </row>
    <row r="757" spans="1:10" ht="12" customHeight="1">
      <c r="A757" s="16">
        <v>40529</v>
      </c>
      <c r="B757" s="16">
        <v>40534</v>
      </c>
      <c r="C757" s="16" t="s">
        <v>711</v>
      </c>
      <c r="D757" s="133">
        <v>0</v>
      </c>
      <c r="E757" s="133">
        <v>0</v>
      </c>
      <c r="F757" s="5">
        <v>3.06</v>
      </c>
      <c r="G757" s="5" t="s">
        <v>224</v>
      </c>
      <c r="H757" s="5" t="s">
        <v>224</v>
      </c>
      <c r="I757" s="5" t="s">
        <v>224</v>
      </c>
      <c r="J757" s="5" t="s">
        <v>224</v>
      </c>
    </row>
    <row r="758" spans="1:10" ht="12" customHeight="1">
      <c r="A758" s="16">
        <v>40529</v>
      </c>
      <c r="B758" s="16">
        <v>40541</v>
      </c>
      <c r="C758" s="16" t="s">
        <v>2983</v>
      </c>
      <c r="D758" s="133">
        <v>200</v>
      </c>
      <c r="E758" s="133">
        <v>100</v>
      </c>
      <c r="F758" s="5">
        <v>3.01</v>
      </c>
      <c r="G758" s="5">
        <v>3.01</v>
      </c>
      <c r="H758" s="5">
        <v>3.01</v>
      </c>
      <c r="I758" s="5">
        <v>3.01</v>
      </c>
      <c r="J758" s="5">
        <v>3.01</v>
      </c>
    </row>
    <row r="759" spans="1:10" ht="12" customHeight="1">
      <c r="A759" s="16">
        <v>40529</v>
      </c>
      <c r="B759" s="16">
        <v>40541</v>
      </c>
      <c r="C759" s="16" t="s">
        <v>711</v>
      </c>
      <c r="D759" s="133">
        <v>100</v>
      </c>
      <c r="E759" s="133">
        <v>100</v>
      </c>
      <c r="F759" s="5">
        <v>3.06</v>
      </c>
      <c r="G759" s="5">
        <v>3.07</v>
      </c>
      <c r="H759" s="5">
        <v>3.07</v>
      </c>
      <c r="I759" s="5">
        <v>3.07</v>
      </c>
      <c r="J759" s="5" t="s">
        <v>224</v>
      </c>
    </row>
    <row r="760" spans="1:10" ht="12" customHeight="1">
      <c r="A760" s="16">
        <v>40532</v>
      </c>
      <c r="B760" s="16">
        <v>40534</v>
      </c>
      <c r="C760" s="16" t="s">
        <v>2983</v>
      </c>
      <c r="D760" s="133">
        <v>150</v>
      </c>
      <c r="E760" s="133">
        <v>150</v>
      </c>
      <c r="F760" s="5">
        <v>3.01</v>
      </c>
      <c r="G760" s="5">
        <v>3.02</v>
      </c>
      <c r="H760" s="5">
        <v>3.02</v>
      </c>
      <c r="I760" s="5">
        <v>3.02</v>
      </c>
      <c r="J760" s="5" t="s">
        <v>224</v>
      </c>
    </row>
    <row r="761" spans="1:10" ht="12" customHeight="1">
      <c r="A761" s="16">
        <v>40532</v>
      </c>
      <c r="B761" s="16">
        <v>40534</v>
      </c>
      <c r="C761" s="16" t="s">
        <v>711</v>
      </c>
      <c r="D761" s="133">
        <v>0</v>
      </c>
      <c r="E761" s="133">
        <v>0</v>
      </c>
      <c r="F761" s="5">
        <v>3.06</v>
      </c>
      <c r="G761" s="5" t="s">
        <v>224</v>
      </c>
      <c r="H761" s="5" t="s">
        <v>224</v>
      </c>
      <c r="I761" s="5" t="s">
        <v>224</v>
      </c>
      <c r="J761" s="5" t="s">
        <v>224</v>
      </c>
    </row>
    <row r="762" spans="1:10" ht="12" customHeight="1">
      <c r="A762" s="16">
        <v>40532</v>
      </c>
      <c r="B762" s="16">
        <v>40543</v>
      </c>
      <c r="C762" s="16" t="s">
        <v>2983</v>
      </c>
      <c r="D762" s="133">
        <v>0</v>
      </c>
      <c r="E762" s="133">
        <v>0</v>
      </c>
      <c r="F762" s="5">
        <v>3.01</v>
      </c>
      <c r="G762" s="5" t="s">
        <v>224</v>
      </c>
      <c r="H762" s="5" t="s">
        <v>224</v>
      </c>
      <c r="I762" s="5" t="s">
        <v>224</v>
      </c>
      <c r="J762" s="5" t="s">
        <v>224</v>
      </c>
    </row>
    <row r="763" spans="1:10" ht="12" customHeight="1">
      <c r="A763" s="16">
        <v>40532</v>
      </c>
      <c r="B763" s="16">
        <v>40543</v>
      </c>
      <c r="C763" s="16" t="s">
        <v>711</v>
      </c>
      <c r="D763" s="133">
        <v>70</v>
      </c>
      <c r="E763" s="133">
        <v>70</v>
      </c>
      <c r="F763" s="5">
        <v>3.06</v>
      </c>
      <c r="G763" s="5">
        <v>3.08</v>
      </c>
      <c r="H763" s="5">
        <v>3.08</v>
      </c>
      <c r="I763" s="5">
        <v>3.08</v>
      </c>
      <c r="J763" s="5" t="s">
        <v>224</v>
      </c>
    </row>
    <row r="764" spans="1:10" ht="12" customHeight="1">
      <c r="A764" s="16">
        <v>40534</v>
      </c>
      <c r="B764" s="16">
        <v>40543</v>
      </c>
      <c r="C764" s="16" t="s">
        <v>2983</v>
      </c>
      <c r="D764" s="133">
        <v>150</v>
      </c>
      <c r="E764" s="133">
        <v>150</v>
      </c>
      <c r="F764" s="5">
        <v>3.01</v>
      </c>
      <c r="G764" s="5">
        <v>3.01</v>
      </c>
      <c r="H764" s="5">
        <v>3.01</v>
      </c>
      <c r="I764" s="5">
        <v>3.01</v>
      </c>
      <c r="J764" s="5" t="s">
        <v>224</v>
      </c>
    </row>
    <row r="765" spans="1:10" ht="12" customHeight="1">
      <c r="A765" s="16">
        <v>40534</v>
      </c>
      <c r="B765" s="16">
        <v>40543</v>
      </c>
      <c r="C765" s="16" t="s">
        <v>711</v>
      </c>
      <c r="D765" s="133">
        <v>0</v>
      </c>
      <c r="E765" s="133">
        <v>0</v>
      </c>
      <c r="F765" s="5">
        <v>3.06</v>
      </c>
      <c r="G765" s="5" t="s">
        <v>224</v>
      </c>
      <c r="H765" s="5" t="s">
        <v>224</v>
      </c>
      <c r="I765" s="5" t="s">
        <v>224</v>
      </c>
      <c r="J765" s="5" t="s">
        <v>224</v>
      </c>
    </row>
    <row r="766" spans="1:10" ht="12" customHeight="1">
      <c r="A766" s="16">
        <v>40576</v>
      </c>
      <c r="B766" s="16">
        <v>40578</v>
      </c>
      <c r="C766" s="16" t="s">
        <v>2983</v>
      </c>
      <c r="D766" s="133">
        <v>200</v>
      </c>
      <c r="E766" s="133">
        <v>100</v>
      </c>
      <c r="F766" s="5">
        <v>3.01</v>
      </c>
      <c r="G766" s="5" t="s">
        <v>3018</v>
      </c>
      <c r="H766" s="5">
        <v>3.07</v>
      </c>
      <c r="I766" s="5">
        <v>3.07</v>
      </c>
      <c r="J766" s="5">
        <v>3.02</v>
      </c>
    </row>
    <row r="767" spans="1:10" ht="12" customHeight="1">
      <c r="A767" s="16">
        <v>40576</v>
      </c>
      <c r="B767" s="16">
        <v>40578</v>
      </c>
      <c r="C767" s="16" t="s">
        <v>711</v>
      </c>
      <c r="D767" s="133">
        <v>0</v>
      </c>
      <c r="E767" s="133">
        <v>0</v>
      </c>
      <c r="F767" s="5">
        <v>3.06</v>
      </c>
      <c r="G767" s="5" t="s">
        <v>224</v>
      </c>
      <c r="H767" s="5" t="s">
        <v>224</v>
      </c>
      <c r="I767" s="5" t="s">
        <v>224</v>
      </c>
      <c r="J767" s="5" t="s">
        <v>224</v>
      </c>
    </row>
    <row r="768" spans="1:10" ht="12" customHeight="1">
      <c r="A768" s="16">
        <v>40577</v>
      </c>
      <c r="B768" s="16">
        <v>40578</v>
      </c>
      <c r="C768" s="16" t="s">
        <v>2983</v>
      </c>
      <c r="D768" s="133">
        <v>50</v>
      </c>
      <c r="E768" s="133">
        <v>50</v>
      </c>
      <c r="F768" s="5">
        <v>3</v>
      </c>
      <c r="G768" s="5">
        <v>3.06</v>
      </c>
      <c r="H768" s="5">
        <v>3.06</v>
      </c>
      <c r="I768" s="5">
        <v>3.06</v>
      </c>
      <c r="J768" s="5" t="s">
        <v>224</v>
      </c>
    </row>
    <row r="769" spans="1:10" ht="12" customHeight="1">
      <c r="A769" s="16">
        <v>40577</v>
      </c>
      <c r="B769" s="16">
        <v>40578</v>
      </c>
      <c r="C769" s="16" t="s">
        <v>711</v>
      </c>
      <c r="D769" s="133">
        <v>0</v>
      </c>
      <c r="E769" s="133">
        <v>0</v>
      </c>
      <c r="F769" s="5">
        <v>3.05</v>
      </c>
      <c r="G769" s="5" t="s">
        <v>224</v>
      </c>
      <c r="H769" s="5" t="s">
        <v>224</v>
      </c>
      <c r="I769" s="5" t="s">
        <v>224</v>
      </c>
      <c r="J769" s="5" t="s">
        <v>224</v>
      </c>
    </row>
    <row r="770" spans="1:10" ht="12" customHeight="1">
      <c r="A770" s="16">
        <v>40596</v>
      </c>
      <c r="B770" s="16">
        <v>40598</v>
      </c>
      <c r="C770" s="16" t="s">
        <v>2983</v>
      </c>
      <c r="D770" s="133">
        <v>180</v>
      </c>
      <c r="E770" s="133">
        <v>180</v>
      </c>
      <c r="F770" s="5">
        <v>3.01</v>
      </c>
      <c r="G770" s="5">
        <v>3.01</v>
      </c>
      <c r="H770" s="5">
        <v>3.01</v>
      </c>
      <c r="I770" s="5">
        <v>3.01</v>
      </c>
      <c r="J770" s="5" t="s">
        <v>224</v>
      </c>
    </row>
    <row r="771" spans="1:10" ht="12" customHeight="1">
      <c r="A771" s="16">
        <v>40596</v>
      </c>
      <c r="B771" s="16">
        <v>40598</v>
      </c>
      <c r="C771" s="16" t="s">
        <v>711</v>
      </c>
      <c r="D771" s="133">
        <v>150</v>
      </c>
      <c r="E771" s="133">
        <v>20</v>
      </c>
      <c r="F771" s="5">
        <v>3.06</v>
      </c>
      <c r="G771" s="5">
        <v>3.06</v>
      </c>
      <c r="H771" s="5">
        <v>3.06</v>
      </c>
      <c r="I771" s="5">
        <v>3.06</v>
      </c>
      <c r="J771" s="5">
        <v>3.06</v>
      </c>
    </row>
    <row r="772" spans="1:10" ht="12" customHeight="1">
      <c r="A772" s="16">
        <v>40598</v>
      </c>
      <c r="B772" s="16">
        <v>40602</v>
      </c>
      <c r="C772" s="16" t="s">
        <v>2983</v>
      </c>
      <c r="D772" s="133">
        <v>100</v>
      </c>
      <c r="E772" s="133">
        <v>100</v>
      </c>
      <c r="F772" s="5">
        <v>3.01</v>
      </c>
      <c r="G772" s="5">
        <v>3.03</v>
      </c>
      <c r="H772" s="5">
        <v>3.03</v>
      </c>
      <c r="I772" s="5">
        <v>3.03</v>
      </c>
      <c r="J772" s="5" t="s">
        <v>224</v>
      </c>
    </row>
    <row r="773" spans="1:10" ht="12" customHeight="1">
      <c r="A773" s="16">
        <v>40598</v>
      </c>
      <c r="B773" s="16">
        <v>40602</v>
      </c>
      <c r="C773" s="16" t="s">
        <v>711</v>
      </c>
      <c r="D773" s="133">
        <v>0</v>
      </c>
      <c r="E773" s="133">
        <v>0</v>
      </c>
      <c r="F773" s="5">
        <v>3.06</v>
      </c>
      <c r="G773" s="5" t="s">
        <v>224</v>
      </c>
      <c r="H773" s="5" t="s">
        <v>224</v>
      </c>
      <c r="I773" s="5" t="s">
        <v>224</v>
      </c>
      <c r="J773" s="5" t="s">
        <v>224</v>
      </c>
    </row>
    <row r="774" spans="1:10" ht="12" customHeight="1">
      <c r="A774" s="16">
        <v>40599</v>
      </c>
      <c r="B774" s="16">
        <v>40603</v>
      </c>
      <c r="C774" s="16" t="s">
        <v>2983</v>
      </c>
      <c r="D774" s="133">
        <v>100</v>
      </c>
      <c r="E774" s="133">
        <v>100</v>
      </c>
      <c r="F774" s="5">
        <v>3.01</v>
      </c>
      <c r="G774" s="5">
        <v>3.02</v>
      </c>
      <c r="H774" s="5">
        <v>3.02</v>
      </c>
      <c r="I774" s="5">
        <v>3.02</v>
      </c>
      <c r="J774" s="5" t="s">
        <v>224</v>
      </c>
    </row>
    <row r="775" spans="1:10" ht="12" customHeight="1">
      <c r="A775" s="16">
        <v>40599</v>
      </c>
      <c r="B775" s="16">
        <v>40603</v>
      </c>
      <c r="C775" s="16" t="s">
        <v>711</v>
      </c>
      <c r="D775" s="133">
        <v>0</v>
      </c>
      <c r="E775" s="133">
        <v>0</v>
      </c>
      <c r="F775" s="5">
        <v>3.06</v>
      </c>
      <c r="G775" s="5" t="s">
        <v>224</v>
      </c>
      <c r="H775" s="5" t="s">
        <v>224</v>
      </c>
      <c r="I775" s="5" t="s">
        <v>224</v>
      </c>
      <c r="J775" s="5" t="s">
        <v>224</v>
      </c>
    </row>
    <row r="776" spans="1:10" ht="12" customHeight="1">
      <c r="A776" s="16">
        <v>40603</v>
      </c>
      <c r="B776" s="16">
        <v>40604</v>
      </c>
      <c r="C776" s="16" t="s">
        <v>2983</v>
      </c>
      <c r="D776" s="133">
        <v>0</v>
      </c>
      <c r="E776" s="133">
        <v>0</v>
      </c>
      <c r="F776" s="5">
        <v>3.01</v>
      </c>
      <c r="G776" s="5" t="s">
        <v>224</v>
      </c>
      <c r="H776" s="5" t="s">
        <v>224</v>
      </c>
      <c r="I776" s="5" t="s">
        <v>224</v>
      </c>
      <c r="J776" s="5" t="s">
        <v>224</v>
      </c>
    </row>
    <row r="777" spans="1:10" ht="12" customHeight="1">
      <c r="A777" s="16">
        <v>40603</v>
      </c>
      <c r="B777" s="16">
        <v>40604</v>
      </c>
      <c r="C777" s="16" t="s">
        <v>711</v>
      </c>
      <c r="D777" s="133">
        <v>0</v>
      </c>
      <c r="E777" s="133">
        <v>0</v>
      </c>
      <c r="F777" s="5">
        <v>3.06</v>
      </c>
      <c r="G777" s="5" t="s">
        <v>224</v>
      </c>
      <c r="H777" s="5" t="s">
        <v>224</v>
      </c>
      <c r="I777" s="5" t="s">
        <v>224</v>
      </c>
      <c r="J777" s="5" t="s">
        <v>224</v>
      </c>
    </row>
    <row r="778" spans="1:10" ht="12" customHeight="1">
      <c r="A778" s="16">
        <v>40603</v>
      </c>
      <c r="B778" s="16">
        <v>40606</v>
      </c>
      <c r="C778" s="16" t="s">
        <v>2983</v>
      </c>
      <c r="D778" s="133">
        <v>240</v>
      </c>
      <c r="E778" s="133">
        <v>240</v>
      </c>
      <c r="F778" s="5">
        <v>3.01</v>
      </c>
      <c r="G778" s="5">
        <v>3.02</v>
      </c>
      <c r="H778" s="5">
        <v>3.02</v>
      </c>
      <c r="I778" s="5">
        <v>3.02</v>
      </c>
      <c r="J778" s="5" t="s">
        <v>224</v>
      </c>
    </row>
    <row r="779" spans="1:10" ht="12" customHeight="1">
      <c r="A779" s="16">
        <v>40603</v>
      </c>
      <c r="B779" s="16">
        <v>40606</v>
      </c>
      <c r="C779" s="16" t="s">
        <v>711</v>
      </c>
      <c r="D779" s="133">
        <v>150</v>
      </c>
      <c r="E779" s="133">
        <v>150</v>
      </c>
      <c r="F779" s="5">
        <v>3.06</v>
      </c>
      <c r="G779" s="5">
        <v>3.08</v>
      </c>
      <c r="H779" s="5">
        <v>3.08</v>
      </c>
      <c r="I779" s="5">
        <v>3.08</v>
      </c>
      <c r="J779" s="5" t="s">
        <v>224</v>
      </c>
    </row>
    <row r="780" spans="1:10" ht="12" customHeight="1">
      <c r="A780" s="16">
        <v>40616</v>
      </c>
      <c r="B780" s="16">
        <v>40617</v>
      </c>
      <c r="C780" s="16" t="s">
        <v>2983</v>
      </c>
      <c r="D780" s="133">
        <v>0</v>
      </c>
      <c r="E780" s="133">
        <v>0</v>
      </c>
      <c r="F780" s="5">
        <v>2.5100000000000002</v>
      </c>
      <c r="G780" s="5" t="s">
        <v>224</v>
      </c>
      <c r="H780" s="5" t="s">
        <v>224</v>
      </c>
      <c r="I780" s="5" t="s">
        <v>224</v>
      </c>
      <c r="J780" s="5" t="s">
        <v>224</v>
      </c>
    </row>
    <row r="781" spans="1:10" ht="12" customHeight="1">
      <c r="A781" s="16">
        <v>40616</v>
      </c>
      <c r="B781" s="16">
        <v>40617</v>
      </c>
      <c r="C781" s="16" t="s">
        <v>711</v>
      </c>
      <c r="D781" s="133">
        <v>130</v>
      </c>
      <c r="E781" s="133">
        <v>130</v>
      </c>
      <c r="F781" s="5">
        <v>2.56</v>
      </c>
      <c r="G781" s="5">
        <v>2.57</v>
      </c>
      <c r="H781" s="5">
        <v>2.57</v>
      </c>
      <c r="I781" s="5">
        <v>2.57</v>
      </c>
      <c r="J781" s="5">
        <v>2.57</v>
      </c>
    </row>
    <row r="782" spans="1:10" ht="12" customHeight="1">
      <c r="A782" s="16">
        <v>40619</v>
      </c>
      <c r="B782" s="16">
        <v>40625</v>
      </c>
      <c r="C782" s="16" t="s">
        <v>2983</v>
      </c>
      <c r="D782" s="133">
        <v>0</v>
      </c>
      <c r="E782" s="133">
        <v>0</v>
      </c>
      <c r="F782" s="5">
        <v>2.5100000000000002</v>
      </c>
      <c r="G782" s="5" t="s">
        <v>224</v>
      </c>
      <c r="H782" s="5" t="s">
        <v>224</v>
      </c>
      <c r="I782" s="5" t="s">
        <v>224</v>
      </c>
      <c r="J782" s="5" t="s">
        <v>224</v>
      </c>
    </row>
    <row r="783" spans="1:10" ht="12" customHeight="1">
      <c r="A783" s="16">
        <v>40619</v>
      </c>
      <c r="B783" s="16">
        <v>40625</v>
      </c>
      <c r="C783" s="16" t="s">
        <v>711</v>
      </c>
      <c r="D783" s="133">
        <v>200</v>
      </c>
      <c r="E783" s="133">
        <v>200</v>
      </c>
      <c r="F783" s="5">
        <v>2.56</v>
      </c>
      <c r="G783" s="5">
        <v>2.6</v>
      </c>
      <c r="H783" s="5">
        <v>2.6</v>
      </c>
      <c r="I783" s="5">
        <v>2.6</v>
      </c>
      <c r="J783" s="5" t="s">
        <v>224</v>
      </c>
    </row>
    <row r="784" spans="1:10" ht="12" customHeight="1">
      <c r="A784" s="16">
        <v>40620</v>
      </c>
      <c r="B784" s="16">
        <v>40623</v>
      </c>
      <c r="C784" s="16" t="s">
        <v>2983</v>
      </c>
      <c r="D784" s="133">
        <v>0</v>
      </c>
      <c r="E784" s="133">
        <v>0</v>
      </c>
      <c r="F784" s="5">
        <v>2.5100000000000002</v>
      </c>
      <c r="G784" s="5" t="s">
        <v>224</v>
      </c>
      <c r="H784" s="5" t="s">
        <v>224</v>
      </c>
      <c r="I784" s="5" t="s">
        <v>224</v>
      </c>
      <c r="J784" s="5" t="s">
        <v>224</v>
      </c>
    </row>
    <row r="785" spans="1:10" ht="12" customHeight="1">
      <c r="A785" s="16">
        <v>40620</v>
      </c>
      <c r="B785" s="16">
        <v>40623</v>
      </c>
      <c r="C785" s="16" t="s">
        <v>711</v>
      </c>
      <c r="D785" s="133">
        <v>0</v>
      </c>
      <c r="E785" s="133">
        <v>0</v>
      </c>
      <c r="F785" s="5">
        <v>2.56</v>
      </c>
      <c r="G785" s="5" t="s">
        <v>224</v>
      </c>
      <c r="H785" s="5" t="s">
        <v>224</v>
      </c>
      <c r="I785" s="5" t="s">
        <v>224</v>
      </c>
      <c r="J785" s="5" t="s">
        <v>224</v>
      </c>
    </row>
    <row r="786" spans="1:10" ht="12" customHeight="1">
      <c r="A786" s="16">
        <v>40620</v>
      </c>
      <c r="B786" s="16">
        <v>40627</v>
      </c>
      <c r="C786" s="16" t="s">
        <v>2983</v>
      </c>
      <c r="D786" s="133">
        <v>0</v>
      </c>
      <c r="E786" s="133">
        <v>0</v>
      </c>
      <c r="F786" s="5">
        <v>2.5100000000000002</v>
      </c>
      <c r="G786" s="5" t="s">
        <v>224</v>
      </c>
      <c r="H786" s="5" t="s">
        <v>224</v>
      </c>
      <c r="I786" s="5" t="s">
        <v>224</v>
      </c>
      <c r="J786" s="5" t="s">
        <v>224</v>
      </c>
    </row>
    <row r="787" spans="1:10" ht="12" customHeight="1">
      <c r="A787" s="16">
        <v>40620</v>
      </c>
      <c r="B787" s="16">
        <v>40627</v>
      </c>
      <c r="C787" s="16" t="s">
        <v>711</v>
      </c>
      <c r="D787" s="133">
        <v>130</v>
      </c>
      <c r="E787" s="133">
        <v>130</v>
      </c>
      <c r="F787" s="5">
        <v>2.56</v>
      </c>
      <c r="G787" s="5">
        <v>2.56</v>
      </c>
      <c r="H787" s="5">
        <v>2.56</v>
      </c>
      <c r="I787" s="5">
        <v>2.56</v>
      </c>
      <c r="J787" s="5" t="s">
        <v>224</v>
      </c>
    </row>
    <row r="788" spans="1:10" ht="12" customHeight="1">
      <c r="A788" s="16">
        <v>40623</v>
      </c>
      <c r="B788" s="16">
        <v>40626</v>
      </c>
      <c r="C788" s="16" t="s">
        <v>2983</v>
      </c>
      <c r="D788" s="133">
        <v>0</v>
      </c>
      <c r="E788" s="133">
        <v>0</v>
      </c>
      <c r="F788" s="5">
        <v>2.5100000000000002</v>
      </c>
      <c r="G788" s="5" t="s">
        <v>224</v>
      </c>
      <c r="H788" s="5" t="s">
        <v>224</v>
      </c>
      <c r="I788" s="5" t="s">
        <v>224</v>
      </c>
      <c r="J788" s="5" t="s">
        <v>224</v>
      </c>
    </row>
    <row r="789" spans="1:10" ht="12" customHeight="1">
      <c r="A789" s="16">
        <v>40623</v>
      </c>
      <c r="B789" s="16">
        <v>40626</v>
      </c>
      <c r="C789" s="16" t="s">
        <v>711</v>
      </c>
      <c r="D789" s="133">
        <v>0</v>
      </c>
      <c r="E789" s="133">
        <v>0</v>
      </c>
      <c r="F789" s="5">
        <v>2.56</v>
      </c>
      <c r="G789" s="5" t="s">
        <v>224</v>
      </c>
      <c r="H789" s="5" t="s">
        <v>224</v>
      </c>
      <c r="I789" s="5" t="s">
        <v>224</v>
      </c>
      <c r="J789" s="5" t="s">
        <v>224</v>
      </c>
    </row>
    <row r="790" spans="1:10" ht="12" customHeight="1">
      <c r="A790" s="16">
        <v>40624</v>
      </c>
      <c r="B790" s="16">
        <v>40626</v>
      </c>
      <c r="C790" s="16" t="s">
        <v>2983</v>
      </c>
      <c r="D790" s="133">
        <v>0</v>
      </c>
      <c r="E790" s="133">
        <v>0</v>
      </c>
      <c r="F790" s="5">
        <v>2.5100000000000002</v>
      </c>
      <c r="G790" s="5" t="s">
        <v>224</v>
      </c>
      <c r="H790" s="5" t="s">
        <v>224</v>
      </c>
      <c r="I790" s="5" t="s">
        <v>224</v>
      </c>
      <c r="J790" s="5" t="s">
        <v>224</v>
      </c>
    </row>
    <row r="791" spans="1:10" ht="12" customHeight="1">
      <c r="A791" s="16">
        <v>40624</v>
      </c>
      <c r="B791" s="16">
        <v>40626</v>
      </c>
      <c r="C791" s="16" t="s">
        <v>711</v>
      </c>
      <c r="D791" s="133">
        <v>0</v>
      </c>
      <c r="E791" s="133">
        <v>0</v>
      </c>
      <c r="F791" s="5">
        <v>2.56</v>
      </c>
      <c r="G791" s="5" t="s">
        <v>224</v>
      </c>
      <c r="H791" s="5" t="s">
        <v>224</v>
      </c>
      <c r="I791" s="5" t="s">
        <v>224</v>
      </c>
      <c r="J791" s="5" t="s">
        <v>224</v>
      </c>
    </row>
    <row r="792" spans="1:10" ht="12" customHeight="1">
      <c r="A792" s="16">
        <v>40624</v>
      </c>
      <c r="B792" s="16">
        <v>40630</v>
      </c>
      <c r="C792" s="16" t="s">
        <v>2983</v>
      </c>
      <c r="D792" s="133">
        <v>0</v>
      </c>
      <c r="E792" s="133">
        <v>0</v>
      </c>
      <c r="F792" s="5">
        <v>2.5100000000000002</v>
      </c>
      <c r="G792" s="5" t="s">
        <v>224</v>
      </c>
      <c r="H792" s="5" t="s">
        <v>224</v>
      </c>
      <c r="I792" s="5" t="s">
        <v>224</v>
      </c>
      <c r="J792" s="5" t="s">
        <v>224</v>
      </c>
    </row>
    <row r="793" spans="1:10" ht="12" customHeight="1">
      <c r="A793" s="16">
        <v>40624</v>
      </c>
      <c r="B793" s="16">
        <v>40630</v>
      </c>
      <c r="C793" s="16" t="s">
        <v>711</v>
      </c>
      <c r="D793" s="133">
        <v>0</v>
      </c>
      <c r="E793" s="133">
        <v>0</v>
      </c>
      <c r="F793" s="5">
        <v>2.56</v>
      </c>
      <c r="G793" s="5" t="s">
        <v>224</v>
      </c>
      <c r="H793" s="5" t="s">
        <v>224</v>
      </c>
      <c r="I793" s="5" t="s">
        <v>224</v>
      </c>
      <c r="J793" s="5" t="s">
        <v>224</v>
      </c>
    </row>
    <row r="794" spans="1:10" ht="12" customHeight="1">
      <c r="A794" s="16">
        <v>40631</v>
      </c>
      <c r="B794" s="16">
        <v>40634</v>
      </c>
      <c r="C794" s="16" t="s">
        <v>2983</v>
      </c>
      <c r="D794" s="133">
        <v>0</v>
      </c>
      <c r="E794" s="133">
        <v>0</v>
      </c>
      <c r="F794" s="5">
        <v>2.5100000000000002</v>
      </c>
      <c r="G794" s="5" t="s">
        <v>224</v>
      </c>
      <c r="H794" s="5" t="s">
        <v>224</v>
      </c>
      <c r="I794" s="5" t="s">
        <v>224</v>
      </c>
      <c r="J794" s="5" t="s">
        <v>224</v>
      </c>
    </row>
    <row r="795" spans="1:10" ht="12" customHeight="1">
      <c r="A795" s="16">
        <v>40631</v>
      </c>
      <c r="B795" s="16">
        <v>40634</v>
      </c>
      <c r="C795" s="16" t="s">
        <v>711</v>
      </c>
      <c r="D795" s="133">
        <v>130</v>
      </c>
      <c r="E795" s="133">
        <v>130</v>
      </c>
      <c r="F795" s="5">
        <v>2.56</v>
      </c>
      <c r="G795" s="5">
        <v>2.56</v>
      </c>
      <c r="H795" s="5">
        <v>2.56</v>
      </c>
      <c r="I795" s="5">
        <v>2.56</v>
      </c>
      <c r="J795" s="5" t="s">
        <v>224</v>
      </c>
    </row>
    <row r="796" spans="1:10" ht="12" customHeight="1">
      <c r="A796" s="16">
        <v>40633</v>
      </c>
      <c r="B796" s="16">
        <v>40637</v>
      </c>
      <c r="C796" s="16" t="s">
        <v>2983</v>
      </c>
      <c r="D796" s="133">
        <v>0</v>
      </c>
      <c r="E796" s="133">
        <v>0</v>
      </c>
      <c r="F796" s="5">
        <v>2.5100000000000002</v>
      </c>
      <c r="G796" s="5" t="s">
        <v>224</v>
      </c>
      <c r="H796" s="5" t="s">
        <v>224</v>
      </c>
      <c r="I796" s="5" t="s">
        <v>224</v>
      </c>
      <c r="J796" s="5" t="s">
        <v>224</v>
      </c>
    </row>
    <row r="797" spans="1:10" ht="12" customHeight="1">
      <c r="A797" s="16">
        <v>40633</v>
      </c>
      <c r="B797" s="16">
        <v>40637</v>
      </c>
      <c r="C797" s="16" t="s">
        <v>711</v>
      </c>
      <c r="D797" s="133">
        <v>0</v>
      </c>
      <c r="E797" s="133">
        <v>0</v>
      </c>
      <c r="F797" s="5">
        <v>2.56</v>
      </c>
      <c r="G797" s="5" t="s">
        <v>224</v>
      </c>
      <c r="H797" s="5" t="s">
        <v>224</v>
      </c>
      <c r="I797" s="5" t="s">
        <v>224</v>
      </c>
      <c r="J797" s="5" t="s">
        <v>224</v>
      </c>
    </row>
    <row r="798" spans="1:10" ht="12" customHeight="1">
      <c r="A798" s="16">
        <v>40634</v>
      </c>
      <c r="B798" s="16">
        <v>40640</v>
      </c>
      <c r="C798" s="16" t="s">
        <v>2983</v>
      </c>
      <c r="D798" s="133">
        <v>40</v>
      </c>
      <c r="E798" s="133">
        <v>40</v>
      </c>
      <c r="F798" s="5">
        <v>2.5100000000000002</v>
      </c>
      <c r="G798" s="5">
        <v>2.52</v>
      </c>
      <c r="H798" s="5">
        <v>2.52</v>
      </c>
      <c r="I798" s="5">
        <v>2.52</v>
      </c>
      <c r="J798" s="5" t="s">
        <v>224</v>
      </c>
    </row>
    <row r="799" spans="1:10" ht="12" customHeight="1">
      <c r="A799" s="16">
        <v>40634</v>
      </c>
      <c r="B799" s="16">
        <v>40640</v>
      </c>
      <c r="C799" s="16" t="s">
        <v>711</v>
      </c>
      <c r="D799" s="133">
        <v>130</v>
      </c>
      <c r="E799" s="133">
        <v>130</v>
      </c>
      <c r="F799" s="5">
        <v>2.56</v>
      </c>
      <c r="G799" s="5">
        <v>2.58</v>
      </c>
      <c r="H799" s="5">
        <v>2.58</v>
      </c>
      <c r="I799" s="5">
        <v>2.58</v>
      </c>
      <c r="J799" s="5" t="s">
        <v>224</v>
      </c>
    </row>
    <row r="800" spans="1:10" ht="12" customHeight="1">
      <c r="A800" s="16">
        <v>40639</v>
      </c>
      <c r="B800" s="16">
        <v>40646</v>
      </c>
      <c r="C800" s="16" t="s">
        <v>2983</v>
      </c>
      <c r="D800" s="133">
        <v>800</v>
      </c>
      <c r="E800" s="133">
        <v>300</v>
      </c>
      <c r="F800" s="5">
        <v>2.5100000000000002</v>
      </c>
      <c r="G800" s="5" t="s">
        <v>2984</v>
      </c>
      <c r="H800" s="5" t="s">
        <v>3021</v>
      </c>
      <c r="I800" s="5">
        <v>2.5333333333333332</v>
      </c>
      <c r="J800" s="5" t="s">
        <v>3022</v>
      </c>
    </row>
    <row r="801" spans="1:10" ht="12" customHeight="1">
      <c r="A801" s="16">
        <v>40639</v>
      </c>
      <c r="B801" s="16">
        <v>40646</v>
      </c>
      <c r="C801" s="16" t="s">
        <v>711</v>
      </c>
      <c r="D801" s="133">
        <v>0</v>
      </c>
      <c r="E801" s="133">
        <v>0</v>
      </c>
      <c r="F801" s="5">
        <v>2.56</v>
      </c>
      <c r="G801" s="5" t="s">
        <v>224</v>
      </c>
      <c r="H801" s="5" t="s">
        <v>224</v>
      </c>
      <c r="I801" s="5" t="s">
        <v>224</v>
      </c>
      <c r="J801" s="5" t="s">
        <v>224</v>
      </c>
    </row>
    <row r="802" spans="1:10" ht="12" customHeight="1">
      <c r="A802" s="16">
        <v>40645</v>
      </c>
      <c r="B802" s="16">
        <v>40651</v>
      </c>
      <c r="C802" s="16" t="s">
        <v>2983</v>
      </c>
      <c r="D802" s="133">
        <v>400</v>
      </c>
      <c r="E802" s="133">
        <v>200</v>
      </c>
      <c r="F802" s="5">
        <v>2.5100000000000002</v>
      </c>
      <c r="G802" s="5" t="s">
        <v>3023</v>
      </c>
      <c r="H802" s="5" t="s">
        <v>3024</v>
      </c>
      <c r="I802" s="5">
        <v>2.5350000000000001</v>
      </c>
      <c r="J802" s="5">
        <v>2.52</v>
      </c>
    </row>
    <row r="803" spans="1:10" ht="12" customHeight="1">
      <c r="A803" s="16">
        <v>40645</v>
      </c>
      <c r="B803" s="16">
        <v>40651</v>
      </c>
      <c r="C803" s="16" t="s">
        <v>711</v>
      </c>
      <c r="D803" s="133">
        <v>0</v>
      </c>
      <c r="E803" s="133">
        <v>0</v>
      </c>
      <c r="F803" s="5">
        <v>2.56</v>
      </c>
      <c r="G803" s="5" t="s">
        <v>224</v>
      </c>
      <c r="H803" s="5" t="s">
        <v>224</v>
      </c>
      <c r="I803" s="5" t="s">
        <v>224</v>
      </c>
      <c r="J803" s="5" t="s">
        <v>224</v>
      </c>
    </row>
    <row r="804" spans="1:10" ht="12" customHeight="1">
      <c r="A804" s="16">
        <v>40646</v>
      </c>
      <c r="B804" s="16">
        <v>40652</v>
      </c>
      <c r="C804" s="16" t="s">
        <v>2983</v>
      </c>
      <c r="D804" s="133">
        <v>500</v>
      </c>
      <c r="E804" s="133">
        <v>300</v>
      </c>
      <c r="F804" s="5">
        <v>2.5100000000000002</v>
      </c>
      <c r="G804" s="5" t="s">
        <v>3027</v>
      </c>
      <c r="H804" s="5" t="s">
        <v>3025</v>
      </c>
      <c r="I804" s="5">
        <v>2.5299999999999998</v>
      </c>
      <c r="J804" s="5" t="s">
        <v>3026</v>
      </c>
    </row>
    <row r="805" spans="1:10" ht="12" customHeight="1">
      <c r="A805" s="16">
        <v>40646</v>
      </c>
      <c r="B805" s="16">
        <v>40652</v>
      </c>
      <c r="C805" s="16" t="s">
        <v>711</v>
      </c>
      <c r="D805" s="133">
        <v>0</v>
      </c>
      <c r="E805" s="133">
        <v>0</v>
      </c>
      <c r="F805" s="5">
        <v>2.56</v>
      </c>
      <c r="G805" s="5" t="s">
        <v>224</v>
      </c>
      <c r="H805" s="5" t="s">
        <v>224</v>
      </c>
      <c r="I805" s="5" t="s">
        <v>224</v>
      </c>
      <c r="J805" s="5" t="s">
        <v>224</v>
      </c>
    </row>
    <row r="806" spans="1:10" ht="12" customHeight="1">
      <c r="A806" s="16">
        <v>40647</v>
      </c>
      <c r="B806" s="16">
        <v>40654</v>
      </c>
      <c r="C806" s="16" t="s">
        <v>2983</v>
      </c>
      <c r="D806" s="133">
        <v>600</v>
      </c>
      <c r="E806" s="133">
        <v>200</v>
      </c>
      <c r="F806" s="5">
        <v>2.5100000000000002</v>
      </c>
      <c r="G806" s="5" t="s">
        <v>3028</v>
      </c>
      <c r="H806" s="5">
        <v>2.5299999999999998</v>
      </c>
      <c r="I806" s="5">
        <v>2.5299999999999998</v>
      </c>
      <c r="J806" s="5" t="s">
        <v>3026</v>
      </c>
    </row>
    <row r="807" spans="1:10" ht="12" customHeight="1">
      <c r="A807" s="16">
        <v>40647</v>
      </c>
      <c r="B807" s="16">
        <v>40654</v>
      </c>
      <c r="C807" s="16" t="s">
        <v>711</v>
      </c>
      <c r="D807" s="133">
        <v>100</v>
      </c>
      <c r="E807" s="133">
        <v>0</v>
      </c>
      <c r="F807" s="5">
        <v>2.56</v>
      </c>
      <c r="G807" s="5">
        <v>2.58</v>
      </c>
      <c r="H807" s="5" t="s">
        <v>224</v>
      </c>
      <c r="I807" s="5" t="s">
        <v>224</v>
      </c>
      <c r="J807" s="5">
        <v>2.58</v>
      </c>
    </row>
    <row r="808" spans="1:10" ht="12" customHeight="1">
      <c r="A808" s="16">
        <v>40652</v>
      </c>
      <c r="B808" s="16">
        <v>40662</v>
      </c>
      <c r="C808" s="16" t="s">
        <v>2983</v>
      </c>
      <c r="D808" s="133">
        <v>400</v>
      </c>
      <c r="E808" s="133">
        <v>200</v>
      </c>
      <c r="F808" s="5">
        <v>2.5100000000000002</v>
      </c>
      <c r="G808" s="5" t="s">
        <v>3029</v>
      </c>
      <c r="H808" s="5" t="s">
        <v>3030</v>
      </c>
      <c r="I808" s="5">
        <v>2.5449999999999999</v>
      </c>
      <c r="J808" s="5">
        <v>2.5299999999999998</v>
      </c>
    </row>
    <row r="809" spans="1:10" ht="12" customHeight="1">
      <c r="A809" s="16">
        <v>40652</v>
      </c>
      <c r="B809" s="16">
        <v>40662</v>
      </c>
      <c r="C809" s="16" t="s">
        <v>711</v>
      </c>
      <c r="D809" s="133">
        <v>0</v>
      </c>
      <c r="E809" s="133">
        <v>0</v>
      </c>
      <c r="F809" s="5">
        <v>2.56</v>
      </c>
      <c r="G809" s="5" t="s">
        <v>224</v>
      </c>
      <c r="H809" s="5" t="s">
        <v>224</v>
      </c>
      <c r="I809" s="5" t="s">
        <v>224</v>
      </c>
      <c r="J809" s="5" t="s">
        <v>224</v>
      </c>
    </row>
    <row r="810" spans="1:10" ht="12" customHeight="1">
      <c r="A810" s="16">
        <v>40653</v>
      </c>
      <c r="B810" s="16">
        <v>40660</v>
      </c>
      <c r="C810" s="16" t="s">
        <v>2983</v>
      </c>
      <c r="D810" s="133">
        <v>100</v>
      </c>
      <c r="E810" s="133">
        <v>0</v>
      </c>
      <c r="F810" s="5">
        <v>2.5100000000000002</v>
      </c>
      <c r="G810" s="5">
        <v>2.5299999999999998</v>
      </c>
      <c r="H810" s="5" t="s">
        <v>224</v>
      </c>
      <c r="I810" s="5" t="s">
        <v>224</v>
      </c>
      <c r="J810" s="5">
        <v>2.5299999999999998</v>
      </c>
    </row>
    <row r="811" spans="1:10" ht="12" customHeight="1">
      <c r="A811" s="16">
        <v>40653</v>
      </c>
      <c r="B811" s="16">
        <v>40660</v>
      </c>
      <c r="C811" s="16" t="s">
        <v>711</v>
      </c>
      <c r="D811" s="133">
        <v>0</v>
      </c>
      <c r="E811" s="133">
        <v>0</v>
      </c>
      <c r="F811" s="5">
        <v>2.56</v>
      </c>
      <c r="G811" s="5" t="s">
        <v>224</v>
      </c>
      <c r="H811" s="5" t="s">
        <v>224</v>
      </c>
      <c r="I811" s="5" t="s">
        <v>224</v>
      </c>
      <c r="J811" s="5" t="s">
        <v>224</v>
      </c>
    </row>
    <row r="812" spans="1:10" ht="12" customHeight="1">
      <c r="A812" s="16">
        <v>40653</v>
      </c>
      <c r="B812" s="16">
        <v>40665</v>
      </c>
      <c r="C812" s="16" t="s">
        <v>2983</v>
      </c>
      <c r="D812" s="133">
        <v>500</v>
      </c>
      <c r="E812" s="133">
        <v>500</v>
      </c>
      <c r="F812" s="5">
        <v>2.5100000000000002</v>
      </c>
      <c r="G812" s="5">
        <v>2.56</v>
      </c>
      <c r="H812" s="5">
        <v>2.56</v>
      </c>
      <c r="I812" s="5">
        <v>2.56</v>
      </c>
      <c r="J812" s="5" t="s">
        <v>224</v>
      </c>
    </row>
    <row r="813" spans="1:10" ht="12" customHeight="1">
      <c r="A813" s="16">
        <v>40653</v>
      </c>
      <c r="B813" s="16">
        <v>40665</v>
      </c>
      <c r="C813" s="16" t="s">
        <v>711</v>
      </c>
      <c r="D813" s="133">
        <v>0</v>
      </c>
      <c r="E813" s="133">
        <v>0</v>
      </c>
      <c r="F813" s="5">
        <v>2.56</v>
      </c>
      <c r="G813" s="5" t="s">
        <v>224</v>
      </c>
      <c r="H813" s="5" t="s">
        <v>224</v>
      </c>
      <c r="I813" s="5" t="s">
        <v>224</v>
      </c>
      <c r="J813" s="5" t="s">
        <v>224</v>
      </c>
    </row>
    <row r="814" spans="1:10" ht="12" customHeight="1">
      <c r="A814" s="16">
        <v>40653</v>
      </c>
      <c r="B814" s="16">
        <v>40687</v>
      </c>
      <c r="C814" s="16" t="s">
        <v>2983</v>
      </c>
      <c r="D814" s="133">
        <v>200</v>
      </c>
      <c r="E814" s="133">
        <v>0</v>
      </c>
      <c r="F814" s="5">
        <v>2.5100000000000002</v>
      </c>
      <c r="G814" s="5" t="s">
        <v>3031</v>
      </c>
      <c r="H814" s="5" t="s">
        <v>224</v>
      </c>
      <c r="I814" s="5" t="s">
        <v>224</v>
      </c>
      <c r="J814" s="5" t="s">
        <v>3031</v>
      </c>
    </row>
    <row r="815" spans="1:10" ht="12" customHeight="1">
      <c r="A815" s="16">
        <v>40653</v>
      </c>
      <c r="B815" s="16">
        <v>40687</v>
      </c>
      <c r="C815" s="16" t="s">
        <v>711</v>
      </c>
      <c r="D815" s="133">
        <v>0</v>
      </c>
      <c r="E815" s="133">
        <v>0</v>
      </c>
      <c r="F815" s="5">
        <v>2.58</v>
      </c>
      <c r="G815" s="5" t="s">
        <v>224</v>
      </c>
      <c r="H815" s="5" t="s">
        <v>224</v>
      </c>
      <c r="I815" s="5" t="s">
        <v>224</v>
      </c>
      <c r="J815" s="5" t="s">
        <v>224</v>
      </c>
    </row>
    <row r="816" spans="1:10" ht="12" customHeight="1">
      <c r="A816" s="16">
        <v>40659</v>
      </c>
      <c r="B816" s="16">
        <v>40666</v>
      </c>
      <c r="C816" s="16" t="s">
        <v>2983</v>
      </c>
      <c r="D816" s="133">
        <v>200</v>
      </c>
      <c r="E816" s="133">
        <v>200</v>
      </c>
      <c r="F816" s="5">
        <v>2.5100000000000002</v>
      </c>
      <c r="G816" s="5">
        <v>2.5299999999999998</v>
      </c>
      <c r="H816" s="5">
        <v>2.5299999999999998</v>
      </c>
      <c r="I816" s="5">
        <v>2.5299999999999998</v>
      </c>
      <c r="J816" s="5" t="s">
        <v>224</v>
      </c>
    </row>
    <row r="817" spans="1:10" ht="12" customHeight="1">
      <c r="A817" s="16">
        <v>40659</v>
      </c>
      <c r="B817" s="16">
        <v>40666</v>
      </c>
      <c r="C817" s="16" t="s">
        <v>711</v>
      </c>
      <c r="D817" s="133">
        <v>0</v>
      </c>
      <c r="E817" s="133">
        <v>0</v>
      </c>
      <c r="F817" s="5">
        <v>2.56</v>
      </c>
      <c r="G817" s="5" t="s">
        <v>224</v>
      </c>
      <c r="H817" s="5" t="s">
        <v>224</v>
      </c>
      <c r="I817" s="5" t="s">
        <v>224</v>
      </c>
      <c r="J817" s="5" t="s">
        <v>224</v>
      </c>
    </row>
    <row r="818" spans="1:10" ht="12" customHeight="1">
      <c r="A818" s="16">
        <v>40659</v>
      </c>
      <c r="B818" s="16">
        <v>40674</v>
      </c>
      <c r="C818" s="16" t="s">
        <v>2983</v>
      </c>
      <c r="D818" s="133">
        <v>0</v>
      </c>
      <c r="E818" s="133">
        <v>0</v>
      </c>
      <c r="F818" s="5">
        <v>2.5100000000000002</v>
      </c>
      <c r="G818" s="5" t="s">
        <v>224</v>
      </c>
      <c r="H818" s="5" t="s">
        <v>224</v>
      </c>
      <c r="I818" s="5" t="s">
        <v>224</v>
      </c>
      <c r="J818" s="5" t="s">
        <v>224</v>
      </c>
    </row>
    <row r="819" spans="1:10" ht="12" customHeight="1">
      <c r="A819" s="16">
        <v>40659</v>
      </c>
      <c r="B819" s="16">
        <v>40674</v>
      </c>
      <c r="C819" s="16" t="s">
        <v>711</v>
      </c>
      <c r="D819" s="133">
        <v>0</v>
      </c>
      <c r="E819" s="133">
        <v>0</v>
      </c>
      <c r="F819" s="5">
        <v>2.56</v>
      </c>
      <c r="G819" s="5" t="s">
        <v>224</v>
      </c>
      <c r="H819" s="5" t="s">
        <v>224</v>
      </c>
      <c r="I819" s="5" t="s">
        <v>224</v>
      </c>
      <c r="J819" s="5" t="s">
        <v>224</v>
      </c>
    </row>
    <row r="820" spans="1:10" ht="12" customHeight="1">
      <c r="A820" s="16">
        <v>40659</v>
      </c>
      <c r="B820" s="16">
        <v>40687</v>
      </c>
      <c r="C820" s="16" t="s">
        <v>2983</v>
      </c>
      <c r="D820" s="133">
        <v>0</v>
      </c>
      <c r="E820" s="133">
        <v>0</v>
      </c>
      <c r="F820" s="5">
        <v>2.5100000000000002</v>
      </c>
      <c r="G820" s="5" t="s">
        <v>224</v>
      </c>
      <c r="H820" s="5" t="s">
        <v>224</v>
      </c>
      <c r="I820" s="5" t="s">
        <v>224</v>
      </c>
      <c r="J820" s="5" t="s">
        <v>224</v>
      </c>
    </row>
    <row r="821" spans="1:10" ht="12" customHeight="1">
      <c r="A821" s="16">
        <v>40659</v>
      </c>
      <c r="B821" s="16">
        <v>40687</v>
      </c>
      <c r="C821" s="16" t="s">
        <v>711</v>
      </c>
      <c r="D821" s="133">
        <v>0</v>
      </c>
      <c r="E821" s="133">
        <v>0</v>
      </c>
      <c r="F821" s="5">
        <v>2.56</v>
      </c>
      <c r="G821" s="5" t="s">
        <v>224</v>
      </c>
      <c r="H821" s="5" t="s">
        <v>224</v>
      </c>
      <c r="I821" s="5" t="s">
        <v>224</v>
      </c>
      <c r="J821" s="5" t="s">
        <v>224</v>
      </c>
    </row>
    <row r="822" spans="1:10" ht="12" customHeight="1">
      <c r="A822" s="16">
        <v>40660</v>
      </c>
      <c r="B822" s="16">
        <v>40666</v>
      </c>
      <c r="C822" s="16" t="s">
        <v>2983</v>
      </c>
      <c r="D822" s="133">
        <v>150</v>
      </c>
      <c r="E822" s="133">
        <v>150</v>
      </c>
      <c r="F822" s="5">
        <v>2.5100000000000002</v>
      </c>
      <c r="G822" s="5">
        <v>2.5299999999999998</v>
      </c>
      <c r="H822" s="5">
        <v>2.5099999999999998</v>
      </c>
      <c r="I822" s="5">
        <v>2.5099999999999998</v>
      </c>
      <c r="J822" s="5" t="s">
        <v>224</v>
      </c>
    </row>
    <row r="823" spans="1:10" ht="12" customHeight="1">
      <c r="A823" s="16">
        <v>40660</v>
      </c>
      <c r="B823" s="16">
        <v>40666</v>
      </c>
      <c r="C823" s="16" t="s">
        <v>711</v>
      </c>
      <c r="D823" s="133">
        <v>100</v>
      </c>
      <c r="E823" s="133">
        <v>50</v>
      </c>
      <c r="F823" s="5">
        <v>2.56</v>
      </c>
      <c r="G823" s="5">
        <v>2.56</v>
      </c>
      <c r="H823" s="5">
        <v>2.56</v>
      </c>
      <c r="I823" s="5">
        <v>2.56</v>
      </c>
      <c r="J823" s="5">
        <v>2.56</v>
      </c>
    </row>
    <row r="824" spans="1:10" ht="12" customHeight="1">
      <c r="A824" s="16">
        <v>40660</v>
      </c>
      <c r="B824" s="16">
        <v>40674</v>
      </c>
      <c r="C824" s="16" t="s">
        <v>2983</v>
      </c>
      <c r="D824" s="133">
        <v>0</v>
      </c>
      <c r="E824" s="133">
        <v>0</v>
      </c>
      <c r="F824" s="5">
        <v>2.5100000000000002</v>
      </c>
      <c r="G824" s="5" t="s">
        <v>224</v>
      </c>
      <c r="H824" s="5" t="s">
        <v>224</v>
      </c>
      <c r="I824" s="5" t="s">
        <v>224</v>
      </c>
      <c r="J824" s="5" t="s">
        <v>224</v>
      </c>
    </row>
    <row r="825" spans="1:10" ht="12" customHeight="1">
      <c r="A825" s="16">
        <v>40660</v>
      </c>
      <c r="B825" s="16">
        <v>40674</v>
      </c>
      <c r="C825" s="16" t="s">
        <v>711</v>
      </c>
      <c r="D825" s="133">
        <v>0</v>
      </c>
      <c r="E825" s="133">
        <v>0</v>
      </c>
      <c r="F825" s="5">
        <v>2.56</v>
      </c>
      <c r="G825" s="5" t="s">
        <v>224</v>
      </c>
      <c r="H825" s="5" t="s">
        <v>224</v>
      </c>
      <c r="I825" s="5" t="s">
        <v>224</v>
      </c>
      <c r="J825" s="5" t="s">
        <v>224</v>
      </c>
    </row>
    <row r="826" spans="1:10" ht="12" customHeight="1">
      <c r="A826" s="16">
        <v>40660</v>
      </c>
      <c r="B826" s="16">
        <v>40687</v>
      </c>
      <c r="C826" s="16" t="s">
        <v>2983</v>
      </c>
      <c r="D826" s="133">
        <v>0</v>
      </c>
      <c r="E826" s="133">
        <v>0</v>
      </c>
      <c r="F826" s="5">
        <v>2.5100000000000002</v>
      </c>
      <c r="G826" s="5" t="s">
        <v>224</v>
      </c>
      <c r="H826" s="5" t="s">
        <v>224</v>
      </c>
      <c r="I826" s="5" t="s">
        <v>224</v>
      </c>
      <c r="J826" s="5" t="s">
        <v>224</v>
      </c>
    </row>
    <row r="827" spans="1:10" ht="12" customHeight="1">
      <c r="A827" s="16">
        <v>40660</v>
      </c>
      <c r="B827" s="16">
        <v>40687</v>
      </c>
      <c r="C827" s="16" t="s">
        <v>711</v>
      </c>
      <c r="D827" s="133">
        <v>0</v>
      </c>
      <c r="E827" s="133">
        <v>0</v>
      </c>
      <c r="F827" s="5">
        <v>2.56</v>
      </c>
      <c r="G827" s="5" t="s">
        <v>224</v>
      </c>
      <c r="H827" s="5" t="s">
        <v>224</v>
      </c>
      <c r="I827" s="5" t="s">
        <v>224</v>
      </c>
      <c r="J827" s="5" t="s">
        <v>224</v>
      </c>
    </row>
    <row r="828" spans="1:10" ht="12" customHeight="1">
      <c r="A828" s="16">
        <v>40661</v>
      </c>
      <c r="B828" s="16">
        <v>40666</v>
      </c>
      <c r="C828" s="16" t="s">
        <v>2983</v>
      </c>
      <c r="D828" s="133">
        <v>130</v>
      </c>
      <c r="E828" s="133">
        <v>130</v>
      </c>
      <c r="F828" s="5">
        <v>2.5100000000000002</v>
      </c>
      <c r="G828" s="5">
        <v>2.5299999999999998</v>
      </c>
      <c r="H828" s="5">
        <v>2.5299999999999998</v>
      </c>
      <c r="I828" s="5">
        <v>2.5299999999999998</v>
      </c>
      <c r="J828" s="5" t="s">
        <v>224</v>
      </c>
    </row>
    <row r="829" spans="1:10" ht="12" customHeight="1">
      <c r="A829" s="16">
        <v>40661</v>
      </c>
      <c r="B829" s="16">
        <v>40666</v>
      </c>
      <c r="C829" s="16" t="s">
        <v>711</v>
      </c>
      <c r="D829" s="133">
        <v>0</v>
      </c>
      <c r="E829" s="133">
        <v>0</v>
      </c>
      <c r="F829" s="5">
        <v>2.56</v>
      </c>
      <c r="G829" s="5" t="s">
        <v>224</v>
      </c>
      <c r="H829" s="5" t="s">
        <v>224</v>
      </c>
      <c r="I829" s="5" t="s">
        <v>224</v>
      </c>
      <c r="J829" s="5" t="s">
        <v>224</v>
      </c>
    </row>
    <row r="830" spans="1:10" ht="12" customHeight="1">
      <c r="A830" s="16">
        <v>40661</v>
      </c>
      <c r="B830" s="16">
        <v>40674</v>
      </c>
      <c r="C830" s="16" t="s">
        <v>2983</v>
      </c>
      <c r="D830" s="133">
        <v>0</v>
      </c>
      <c r="E830" s="133">
        <v>0</v>
      </c>
      <c r="F830" s="5">
        <v>2.5100000000000002</v>
      </c>
      <c r="G830" s="5" t="s">
        <v>224</v>
      </c>
      <c r="H830" s="5" t="s">
        <v>224</v>
      </c>
      <c r="I830" s="5" t="s">
        <v>224</v>
      </c>
      <c r="J830" s="5" t="s">
        <v>224</v>
      </c>
    </row>
    <row r="831" spans="1:10" ht="12" customHeight="1">
      <c r="A831" s="16">
        <v>40661</v>
      </c>
      <c r="B831" s="16">
        <v>40674</v>
      </c>
      <c r="C831" s="16" t="s">
        <v>711</v>
      </c>
      <c r="D831" s="133">
        <v>0</v>
      </c>
      <c r="E831" s="133">
        <v>0</v>
      </c>
      <c r="F831" s="5">
        <v>2.56</v>
      </c>
      <c r="G831" s="5" t="s">
        <v>224</v>
      </c>
      <c r="H831" s="5" t="s">
        <v>224</v>
      </c>
      <c r="I831" s="5" t="s">
        <v>224</v>
      </c>
      <c r="J831" s="5" t="s">
        <v>224</v>
      </c>
    </row>
    <row r="832" spans="1:10" ht="12" customHeight="1">
      <c r="A832" s="16">
        <v>40661</v>
      </c>
      <c r="B832" s="16">
        <v>40687</v>
      </c>
      <c r="C832" s="16" t="s">
        <v>2983</v>
      </c>
      <c r="D832" s="133">
        <v>0</v>
      </c>
      <c r="E832" s="133">
        <v>0</v>
      </c>
      <c r="F832" s="5">
        <v>2.5100000000000002</v>
      </c>
      <c r="G832" s="5" t="s">
        <v>224</v>
      </c>
      <c r="H832" s="5" t="s">
        <v>224</v>
      </c>
      <c r="I832" s="5" t="s">
        <v>224</v>
      </c>
      <c r="J832" s="5" t="s">
        <v>224</v>
      </c>
    </row>
    <row r="833" spans="1:10" ht="12" customHeight="1">
      <c r="A833" s="16">
        <v>40661</v>
      </c>
      <c r="B833" s="16">
        <v>40687</v>
      </c>
      <c r="C833" s="16" t="s">
        <v>711</v>
      </c>
      <c r="D833" s="133">
        <v>0</v>
      </c>
      <c r="E833" s="133">
        <v>0</v>
      </c>
      <c r="F833" s="5">
        <v>2.56</v>
      </c>
      <c r="G833" s="5" t="s">
        <v>224</v>
      </c>
      <c r="H833" s="5" t="s">
        <v>224</v>
      </c>
      <c r="I833" s="5" t="s">
        <v>224</v>
      </c>
      <c r="J833" s="5" t="s">
        <v>224</v>
      </c>
    </row>
    <row r="834" spans="1:10" ht="12" customHeight="1">
      <c r="A834" s="16">
        <v>40662</v>
      </c>
      <c r="B834" s="16">
        <v>40666</v>
      </c>
      <c r="C834" s="16" t="s">
        <v>2983</v>
      </c>
      <c r="D834" s="133">
        <v>0</v>
      </c>
      <c r="E834" s="133">
        <v>0</v>
      </c>
      <c r="F834" s="5">
        <v>2.5100000000000002</v>
      </c>
      <c r="G834" s="5" t="s">
        <v>224</v>
      </c>
      <c r="H834" s="5" t="s">
        <v>224</v>
      </c>
      <c r="I834" s="5" t="s">
        <v>224</v>
      </c>
      <c r="J834" s="5" t="s">
        <v>224</v>
      </c>
    </row>
    <row r="835" spans="1:10" ht="12" customHeight="1">
      <c r="A835" s="16">
        <v>40662</v>
      </c>
      <c r="B835" s="16">
        <v>40666</v>
      </c>
      <c r="C835" s="16" t="s">
        <v>711</v>
      </c>
      <c r="D835" s="133">
        <v>50</v>
      </c>
      <c r="E835" s="133">
        <v>0</v>
      </c>
      <c r="F835" s="5">
        <v>2.56</v>
      </c>
      <c r="G835" s="5">
        <v>2.56</v>
      </c>
      <c r="H835" s="5" t="s">
        <v>2634</v>
      </c>
      <c r="I835" s="5" t="s">
        <v>2634</v>
      </c>
      <c r="J835" s="5">
        <v>2.56</v>
      </c>
    </row>
    <row r="836" spans="1:10" ht="12" customHeight="1">
      <c r="A836" s="16">
        <v>40662</v>
      </c>
      <c r="B836" s="16">
        <v>40674</v>
      </c>
      <c r="C836" s="16" t="s">
        <v>2983</v>
      </c>
      <c r="D836" s="133">
        <v>230</v>
      </c>
      <c r="E836" s="133">
        <v>100</v>
      </c>
      <c r="F836" s="5">
        <v>2.5100000000000002</v>
      </c>
      <c r="G836" s="5" t="s">
        <v>3032</v>
      </c>
      <c r="H836" s="5">
        <v>2.5299999999999998</v>
      </c>
      <c r="I836" s="5">
        <v>2.5299999999999998</v>
      </c>
      <c r="J836" s="5" t="s">
        <v>3032</v>
      </c>
    </row>
    <row r="837" spans="1:10" ht="12" customHeight="1">
      <c r="A837" s="16">
        <v>40662</v>
      </c>
      <c r="B837" s="16">
        <v>40674</v>
      </c>
      <c r="C837" s="16" t="s">
        <v>711</v>
      </c>
      <c r="D837" s="133">
        <v>0</v>
      </c>
      <c r="E837" s="133">
        <v>0</v>
      </c>
      <c r="F837" s="5">
        <v>2.56</v>
      </c>
      <c r="G837" s="5" t="s">
        <v>224</v>
      </c>
      <c r="H837" s="5" t="s">
        <v>224</v>
      </c>
      <c r="I837" s="5" t="s">
        <v>224</v>
      </c>
      <c r="J837" s="5" t="s">
        <v>224</v>
      </c>
    </row>
    <row r="838" spans="1:10" ht="12" customHeight="1">
      <c r="A838" s="16">
        <v>40662</v>
      </c>
      <c r="B838" s="16">
        <v>40687</v>
      </c>
      <c r="C838" s="16" t="s">
        <v>2983</v>
      </c>
      <c r="D838" s="133">
        <v>0</v>
      </c>
      <c r="E838" s="133">
        <v>0</v>
      </c>
      <c r="F838" s="5">
        <v>2.5100000000000002</v>
      </c>
      <c r="G838" s="5" t="s">
        <v>224</v>
      </c>
      <c r="H838" s="5" t="s">
        <v>224</v>
      </c>
      <c r="I838" s="5" t="s">
        <v>224</v>
      </c>
      <c r="J838" s="5" t="s">
        <v>224</v>
      </c>
    </row>
    <row r="839" spans="1:10" ht="12" customHeight="1">
      <c r="A839" s="16">
        <v>40662</v>
      </c>
      <c r="B839" s="16">
        <v>40687</v>
      </c>
      <c r="C839" s="16" t="s">
        <v>711</v>
      </c>
      <c r="D839" s="133">
        <v>0</v>
      </c>
      <c r="E839" s="133">
        <v>0</v>
      </c>
      <c r="F839" s="5">
        <v>2.56</v>
      </c>
      <c r="G839" s="5" t="s">
        <v>224</v>
      </c>
      <c r="H839" s="5" t="s">
        <v>224</v>
      </c>
      <c r="I839" s="5" t="s">
        <v>224</v>
      </c>
      <c r="J839" s="5" t="s">
        <v>224</v>
      </c>
    </row>
    <row r="840" spans="1:10" ht="12" customHeight="1">
      <c r="A840" s="16">
        <v>40665</v>
      </c>
      <c r="B840" s="16">
        <v>40668</v>
      </c>
      <c r="C840" s="16" t="s">
        <v>2983</v>
      </c>
      <c r="D840" s="133">
        <v>570</v>
      </c>
      <c r="E840" s="133">
        <v>164</v>
      </c>
      <c r="F840" s="5">
        <v>2.5100000000000002</v>
      </c>
      <c r="G840" s="5" t="s">
        <v>3033</v>
      </c>
      <c r="H840" s="5">
        <v>2.5499999999999998</v>
      </c>
      <c r="I840" s="5">
        <v>2.5499999999999998</v>
      </c>
      <c r="J840" s="5" t="s">
        <v>3033</v>
      </c>
    </row>
    <row r="841" spans="1:10" ht="12" customHeight="1">
      <c r="A841" s="16">
        <v>40665</v>
      </c>
      <c r="B841" s="16">
        <v>40668</v>
      </c>
      <c r="C841" s="16" t="s">
        <v>711</v>
      </c>
      <c r="D841" s="133">
        <v>0</v>
      </c>
      <c r="E841" s="133">
        <v>0</v>
      </c>
      <c r="F841" s="5">
        <v>2.56</v>
      </c>
      <c r="G841" s="5" t="s">
        <v>224</v>
      </c>
      <c r="H841" s="5" t="s">
        <v>224</v>
      </c>
      <c r="I841" s="5" t="s">
        <v>224</v>
      </c>
      <c r="J841" s="5" t="s">
        <v>224</v>
      </c>
    </row>
    <row r="842" spans="1:10" ht="12" customHeight="1">
      <c r="A842" s="16">
        <v>40665</v>
      </c>
      <c r="B842" s="16">
        <v>40675</v>
      </c>
      <c r="C842" s="16" t="s">
        <v>2983</v>
      </c>
      <c r="D842" s="133">
        <v>610</v>
      </c>
      <c r="E842" s="133">
        <v>136</v>
      </c>
      <c r="F842" s="5">
        <v>2.5100000000000002</v>
      </c>
      <c r="G842" s="5" t="s">
        <v>3029</v>
      </c>
      <c r="H842" s="5">
        <v>2.5499999999999998</v>
      </c>
      <c r="I842" s="5">
        <v>2.5499999999999998</v>
      </c>
      <c r="J842" s="5" t="s">
        <v>3029</v>
      </c>
    </row>
    <row r="843" spans="1:10" ht="12" customHeight="1">
      <c r="A843" s="16">
        <v>40665</v>
      </c>
      <c r="B843" s="16">
        <v>40675</v>
      </c>
      <c r="C843" s="16" t="s">
        <v>711</v>
      </c>
      <c r="D843" s="133">
        <v>0</v>
      </c>
      <c r="E843" s="133">
        <v>0</v>
      </c>
      <c r="F843" s="5">
        <v>2.56</v>
      </c>
      <c r="G843" s="5" t="s">
        <v>224</v>
      </c>
      <c r="H843" s="5" t="s">
        <v>224</v>
      </c>
      <c r="I843" s="5" t="s">
        <v>224</v>
      </c>
      <c r="J843" s="5" t="s">
        <v>224</v>
      </c>
    </row>
    <row r="844" spans="1:10" ht="12" customHeight="1">
      <c r="A844" s="16">
        <v>40665</v>
      </c>
      <c r="B844" s="16">
        <v>40687</v>
      </c>
      <c r="C844" s="16" t="s">
        <v>2983</v>
      </c>
      <c r="D844" s="133">
        <v>0</v>
      </c>
      <c r="E844" s="133">
        <v>0</v>
      </c>
      <c r="F844" s="5">
        <v>2.5100000000000002</v>
      </c>
      <c r="G844" s="5" t="s">
        <v>224</v>
      </c>
      <c r="H844" s="5" t="s">
        <v>224</v>
      </c>
      <c r="I844" s="5" t="s">
        <v>224</v>
      </c>
      <c r="J844" s="5" t="s">
        <v>224</v>
      </c>
    </row>
    <row r="845" spans="1:10" ht="12" customHeight="1">
      <c r="A845" s="16">
        <v>40665</v>
      </c>
      <c r="B845" s="16">
        <v>40687</v>
      </c>
      <c r="C845" s="16" t="s">
        <v>711</v>
      </c>
      <c r="D845" s="133">
        <v>0</v>
      </c>
      <c r="E845" s="133">
        <v>0</v>
      </c>
      <c r="F845" s="5">
        <v>2.6100000000000003</v>
      </c>
      <c r="G845" s="5" t="s">
        <v>224</v>
      </c>
      <c r="H845" s="5" t="s">
        <v>224</v>
      </c>
      <c r="I845" s="5" t="s">
        <v>224</v>
      </c>
      <c r="J845" s="5" t="s">
        <v>224</v>
      </c>
    </row>
    <row r="846" spans="1:10" ht="12" customHeight="1">
      <c r="A846" s="16">
        <v>40666</v>
      </c>
      <c r="B846" s="16">
        <v>40669</v>
      </c>
      <c r="C846" s="16" t="s">
        <v>2983</v>
      </c>
      <c r="D846" s="133">
        <v>200</v>
      </c>
      <c r="E846" s="133">
        <v>0</v>
      </c>
      <c r="F846" s="5">
        <v>2.5100000000000002</v>
      </c>
      <c r="G846" s="5">
        <v>2.5499999999999998</v>
      </c>
      <c r="H846" s="5" t="s">
        <v>2634</v>
      </c>
      <c r="I846" s="5" t="s">
        <v>2634</v>
      </c>
      <c r="J846" s="5">
        <v>2.5499999999999998</v>
      </c>
    </row>
    <row r="847" spans="1:10" ht="12" customHeight="1">
      <c r="A847" s="16">
        <v>40666</v>
      </c>
      <c r="B847" s="16">
        <v>40669</v>
      </c>
      <c r="C847" s="16" t="s">
        <v>711</v>
      </c>
      <c r="D847" s="133">
        <v>0</v>
      </c>
      <c r="E847" s="133">
        <v>0</v>
      </c>
      <c r="F847" s="5">
        <v>2.56</v>
      </c>
      <c r="G847" s="5" t="s">
        <v>224</v>
      </c>
      <c r="H847" s="5" t="s">
        <v>224</v>
      </c>
      <c r="I847" s="5" t="s">
        <v>224</v>
      </c>
      <c r="J847" s="5" t="s">
        <v>224</v>
      </c>
    </row>
    <row r="848" spans="1:10" ht="12" customHeight="1">
      <c r="A848" s="16">
        <v>40666</v>
      </c>
      <c r="B848" s="16">
        <v>40676</v>
      </c>
      <c r="C848" s="16" t="s">
        <v>2983</v>
      </c>
      <c r="D848" s="133">
        <v>400</v>
      </c>
      <c r="E848" s="133">
        <v>200</v>
      </c>
      <c r="F848" s="5">
        <v>2.5100000000000002</v>
      </c>
      <c r="G848" s="5" t="s">
        <v>3034</v>
      </c>
      <c r="H848" s="5">
        <v>2.57</v>
      </c>
      <c r="I848" s="5">
        <v>2.57</v>
      </c>
      <c r="J848" s="5">
        <v>2.5499999999999998</v>
      </c>
    </row>
    <row r="849" spans="1:10" ht="12" customHeight="1">
      <c r="A849" s="16">
        <v>40666</v>
      </c>
      <c r="B849" s="16">
        <v>40676</v>
      </c>
      <c r="C849" s="16" t="s">
        <v>711</v>
      </c>
      <c r="D849" s="133">
        <v>0</v>
      </c>
      <c r="E849" s="133">
        <v>0</v>
      </c>
      <c r="F849" s="5">
        <v>2.56</v>
      </c>
      <c r="G849" s="5" t="s">
        <v>224</v>
      </c>
      <c r="H849" s="5" t="s">
        <v>224</v>
      </c>
      <c r="I849" s="5" t="s">
        <v>224</v>
      </c>
      <c r="J849" s="5" t="s">
        <v>224</v>
      </c>
    </row>
    <row r="850" spans="1:10" ht="12" customHeight="1">
      <c r="A850" s="16">
        <v>40667</v>
      </c>
      <c r="B850" s="16">
        <v>40674</v>
      </c>
      <c r="C850" s="16" t="s">
        <v>2983</v>
      </c>
      <c r="D850" s="133">
        <v>760</v>
      </c>
      <c r="E850" s="133">
        <v>160</v>
      </c>
      <c r="F850" s="5">
        <v>2.5100000000000002</v>
      </c>
      <c r="G850" s="5" t="s">
        <v>3035</v>
      </c>
      <c r="H850" s="5">
        <v>2.6</v>
      </c>
      <c r="I850" s="5">
        <v>2.6</v>
      </c>
      <c r="J850" s="5" t="s">
        <v>3036</v>
      </c>
    </row>
    <row r="851" spans="1:10" ht="12" customHeight="1">
      <c r="A851" s="16">
        <v>40667</v>
      </c>
      <c r="B851" s="16">
        <v>40674</v>
      </c>
      <c r="C851" s="16" t="s">
        <v>711</v>
      </c>
      <c r="D851" s="133">
        <v>0</v>
      </c>
      <c r="E851" s="133">
        <v>0</v>
      </c>
      <c r="F851" s="5">
        <v>2.56</v>
      </c>
      <c r="G851" s="5" t="s">
        <v>224</v>
      </c>
      <c r="H851" s="5" t="s">
        <v>224</v>
      </c>
      <c r="I851" s="5" t="s">
        <v>224</v>
      </c>
      <c r="J851" s="5" t="s">
        <v>224</v>
      </c>
    </row>
    <row r="852" spans="1:10" ht="12" customHeight="1">
      <c r="A852" s="16">
        <v>40667</v>
      </c>
      <c r="B852" s="16">
        <v>40682</v>
      </c>
      <c r="C852" s="16" t="s">
        <v>2983</v>
      </c>
      <c r="D852" s="133">
        <v>330</v>
      </c>
      <c r="E852" s="133">
        <v>90</v>
      </c>
      <c r="F852" s="5">
        <v>2.5100000000000002</v>
      </c>
      <c r="G852" s="5" t="s">
        <v>3037</v>
      </c>
      <c r="H852" s="5" t="s">
        <v>3038</v>
      </c>
      <c r="I852" s="5">
        <v>2.5866666666666664</v>
      </c>
      <c r="J852" s="5">
        <v>2.57</v>
      </c>
    </row>
    <row r="853" spans="1:10" ht="12" customHeight="1">
      <c r="A853" s="16">
        <v>40667</v>
      </c>
      <c r="B853" s="16">
        <v>40682</v>
      </c>
      <c r="C853" s="16" t="s">
        <v>711</v>
      </c>
      <c r="D853" s="133">
        <v>0</v>
      </c>
      <c r="E853" s="133">
        <v>0</v>
      </c>
      <c r="F853" s="5">
        <v>2.56</v>
      </c>
      <c r="G853" s="5" t="s">
        <v>224</v>
      </c>
      <c r="H853" s="5" t="s">
        <v>224</v>
      </c>
      <c r="I853" s="5" t="s">
        <v>224</v>
      </c>
      <c r="J853" s="5" t="s">
        <v>224</v>
      </c>
    </row>
    <row r="854" spans="1:10" ht="12" customHeight="1">
      <c r="A854" s="16">
        <v>40667</v>
      </c>
      <c r="B854" s="16">
        <v>40703</v>
      </c>
      <c r="C854" s="16" t="s">
        <v>2983</v>
      </c>
      <c r="D854" s="133">
        <v>0</v>
      </c>
      <c r="E854" s="133">
        <v>0</v>
      </c>
      <c r="F854" s="5">
        <v>2.5100000000000002</v>
      </c>
      <c r="G854" s="5" t="s">
        <v>224</v>
      </c>
      <c r="H854" s="5" t="s">
        <v>224</v>
      </c>
      <c r="I854" s="5" t="s">
        <v>224</v>
      </c>
      <c r="J854" s="5" t="s">
        <v>224</v>
      </c>
    </row>
    <row r="855" spans="1:10" ht="12" customHeight="1">
      <c r="A855" s="16">
        <v>40667</v>
      </c>
      <c r="B855" s="16">
        <v>40703</v>
      </c>
      <c r="C855" s="16" t="s">
        <v>711</v>
      </c>
      <c r="D855" s="133">
        <v>50</v>
      </c>
      <c r="E855" s="133">
        <v>0</v>
      </c>
      <c r="F855" s="5">
        <v>2.58</v>
      </c>
      <c r="G855" s="5">
        <v>2.63</v>
      </c>
      <c r="H855" s="5" t="s">
        <v>224</v>
      </c>
      <c r="I855" s="5" t="s">
        <v>224</v>
      </c>
      <c r="J855" s="5">
        <v>2.63</v>
      </c>
    </row>
    <row r="856" spans="1:10" ht="12" customHeight="1">
      <c r="A856" s="16">
        <v>40668</v>
      </c>
      <c r="B856" s="16">
        <v>40674</v>
      </c>
      <c r="C856" s="16" t="s">
        <v>2983</v>
      </c>
      <c r="D856" s="133">
        <v>900</v>
      </c>
      <c r="E856" s="133">
        <v>300</v>
      </c>
      <c r="F856" s="5">
        <v>2.5100000000000002</v>
      </c>
      <c r="G856" s="5" t="s">
        <v>2987</v>
      </c>
      <c r="H856" s="5">
        <v>2.62</v>
      </c>
      <c r="I856" s="5">
        <v>2.62</v>
      </c>
      <c r="J856" s="5">
        <v>2.6</v>
      </c>
    </row>
    <row r="857" spans="1:10" ht="12" customHeight="1">
      <c r="A857" s="16">
        <v>40668</v>
      </c>
      <c r="B857" s="16">
        <v>40674</v>
      </c>
      <c r="C857" s="16" t="s">
        <v>711</v>
      </c>
      <c r="D857" s="133">
        <v>0</v>
      </c>
      <c r="E857" s="133">
        <v>0</v>
      </c>
      <c r="F857" s="5">
        <v>2.56</v>
      </c>
      <c r="G857" s="5" t="s">
        <v>224</v>
      </c>
      <c r="H857" s="5" t="s">
        <v>224</v>
      </c>
      <c r="I857" s="5" t="s">
        <v>224</v>
      </c>
      <c r="J857" s="5" t="s">
        <v>224</v>
      </c>
    </row>
    <row r="858" spans="1:10" ht="12" customHeight="1">
      <c r="A858" s="16">
        <v>40668</v>
      </c>
      <c r="B858" s="16">
        <v>40682</v>
      </c>
      <c r="C858" s="16" t="s">
        <v>2983</v>
      </c>
      <c r="D858" s="133">
        <v>950</v>
      </c>
      <c r="E858" s="133">
        <v>100</v>
      </c>
      <c r="F858" s="5">
        <v>2.5100000000000002</v>
      </c>
      <c r="G858" s="5" t="s">
        <v>3039</v>
      </c>
      <c r="H858" s="5" t="s">
        <v>3040</v>
      </c>
      <c r="I858" s="5">
        <v>2.605</v>
      </c>
      <c r="J858" s="5" t="s">
        <v>3041</v>
      </c>
    </row>
    <row r="859" spans="1:10" ht="12" customHeight="1">
      <c r="A859" s="16">
        <v>40668</v>
      </c>
      <c r="B859" s="16">
        <v>40682</v>
      </c>
      <c r="C859" s="16" t="s">
        <v>711</v>
      </c>
      <c r="D859" s="133">
        <v>50</v>
      </c>
      <c r="E859" s="133">
        <v>0</v>
      </c>
      <c r="F859" s="5">
        <v>2.56</v>
      </c>
      <c r="G859" s="5">
        <v>2.65</v>
      </c>
      <c r="H859" s="5" t="s">
        <v>224</v>
      </c>
      <c r="I859" s="5" t="s">
        <v>224</v>
      </c>
      <c r="J859" s="5">
        <v>2.65</v>
      </c>
    </row>
    <row r="860" spans="1:10" ht="12" customHeight="1">
      <c r="A860" s="16">
        <v>40668</v>
      </c>
      <c r="B860" s="16">
        <v>40703</v>
      </c>
      <c r="C860" s="16" t="s">
        <v>2983</v>
      </c>
      <c r="D860" s="133">
        <v>50</v>
      </c>
      <c r="E860" s="133">
        <v>0</v>
      </c>
      <c r="F860" s="5">
        <v>2.5100000000000002</v>
      </c>
      <c r="G860" s="5">
        <v>2.59</v>
      </c>
      <c r="H860" s="5" t="s">
        <v>224</v>
      </c>
      <c r="I860" s="5" t="s">
        <v>224</v>
      </c>
      <c r="J860" s="5">
        <v>2.59</v>
      </c>
    </row>
    <row r="861" spans="1:10" ht="12" customHeight="1">
      <c r="A861" s="16">
        <v>40668</v>
      </c>
      <c r="B861" s="16">
        <v>40703</v>
      </c>
      <c r="C861" s="16" t="s">
        <v>711</v>
      </c>
      <c r="D861" s="133">
        <v>0</v>
      </c>
      <c r="E861" s="133">
        <v>0</v>
      </c>
      <c r="F861" s="5">
        <v>2.58</v>
      </c>
      <c r="G861" s="5" t="s">
        <v>224</v>
      </c>
      <c r="H861" s="5" t="s">
        <v>224</v>
      </c>
      <c r="I861" s="5" t="s">
        <v>224</v>
      </c>
      <c r="J861" s="5" t="s">
        <v>224</v>
      </c>
    </row>
    <row r="862" spans="1:10" ht="12" customHeight="1">
      <c r="A862" s="16">
        <v>40669</v>
      </c>
      <c r="B862" s="16">
        <v>40676</v>
      </c>
      <c r="C862" s="16" t="s">
        <v>2983</v>
      </c>
      <c r="D862" s="133">
        <v>0</v>
      </c>
      <c r="E862" s="133">
        <v>0</v>
      </c>
      <c r="F862" s="5">
        <v>2.5100000000000002</v>
      </c>
      <c r="G862" s="5" t="s">
        <v>224</v>
      </c>
      <c r="H862" s="5" t="s">
        <v>224</v>
      </c>
      <c r="I862" s="5" t="s">
        <v>224</v>
      </c>
      <c r="J862" s="5" t="s">
        <v>224</v>
      </c>
    </row>
    <row r="863" spans="1:10" ht="12" customHeight="1">
      <c r="A863" s="16">
        <v>40669</v>
      </c>
      <c r="B863" s="16">
        <v>40676</v>
      </c>
      <c r="C863" s="16" t="s">
        <v>711</v>
      </c>
      <c r="D863" s="133">
        <v>0</v>
      </c>
      <c r="E863" s="133">
        <v>0</v>
      </c>
      <c r="F863" s="5">
        <v>2.56</v>
      </c>
      <c r="G863" s="5" t="s">
        <v>224</v>
      </c>
      <c r="H863" s="5" t="s">
        <v>224</v>
      </c>
      <c r="I863" s="5" t="s">
        <v>224</v>
      </c>
      <c r="J863" s="5" t="s">
        <v>224</v>
      </c>
    </row>
    <row r="864" spans="1:10" ht="12" customHeight="1">
      <c r="A864" s="16">
        <v>40669</v>
      </c>
      <c r="B864" s="16">
        <v>40682</v>
      </c>
      <c r="C864" s="16" t="s">
        <v>2983</v>
      </c>
      <c r="D864" s="133">
        <v>250</v>
      </c>
      <c r="E864" s="133">
        <v>250</v>
      </c>
      <c r="F864" s="5">
        <v>2.5100000000000002</v>
      </c>
      <c r="G864" s="5" t="s">
        <v>3042</v>
      </c>
      <c r="H864" s="5" t="s">
        <v>3043</v>
      </c>
      <c r="I864" s="5">
        <v>2.552</v>
      </c>
      <c r="J864" s="5" t="s">
        <v>224</v>
      </c>
    </row>
    <row r="865" spans="1:10" ht="12" customHeight="1">
      <c r="A865" s="16">
        <v>40669</v>
      </c>
      <c r="B865" s="16">
        <v>40682</v>
      </c>
      <c r="C865" s="16" t="s">
        <v>711</v>
      </c>
      <c r="D865" s="133">
        <v>50</v>
      </c>
      <c r="E865" s="133">
        <v>50</v>
      </c>
      <c r="F865" s="5">
        <v>2.56</v>
      </c>
      <c r="G865" s="5">
        <v>2.66</v>
      </c>
      <c r="H865" s="5">
        <v>2.66</v>
      </c>
      <c r="I865" s="5">
        <v>2.66</v>
      </c>
      <c r="J865" s="5" t="s">
        <v>224</v>
      </c>
    </row>
    <row r="866" spans="1:10" ht="12" customHeight="1">
      <c r="A866" s="16">
        <v>40669</v>
      </c>
      <c r="B866" s="16">
        <v>40703</v>
      </c>
      <c r="C866" s="16" t="s">
        <v>2983</v>
      </c>
      <c r="D866" s="133">
        <v>0</v>
      </c>
      <c r="E866" s="133">
        <v>0</v>
      </c>
      <c r="F866" s="5">
        <v>2.5100000000000002</v>
      </c>
      <c r="G866" s="5" t="s">
        <v>224</v>
      </c>
      <c r="H866" s="5" t="s">
        <v>224</v>
      </c>
      <c r="I866" s="5" t="s">
        <v>224</v>
      </c>
      <c r="J866" s="5" t="s">
        <v>224</v>
      </c>
    </row>
    <row r="867" spans="1:10" ht="12" customHeight="1">
      <c r="A867" s="16">
        <v>40669</v>
      </c>
      <c r="B867" s="16">
        <v>40703</v>
      </c>
      <c r="C867" s="16" t="s">
        <v>711</v>
      </c>
      <c r="D867" s="133">
        <v>0</v>
      </c>
      <c r="E867" s="133">
        <v>0</v>
      </c>
      <c r="F867" s="5">
        <v>2.59</v>
      </c>
      <c r="G867" s="5" t="s">
        <v>224</v>
      </c>
      <c r="H867" s="5" t="s">
        <v>224</v>
      </c>
      <c r="I867" s="5" t="s">
        <v>224</v>
      </c>
      <c r="J867" s="5" t="s">
        <v>224</v>
      </c>
    </row>
    <row r="868" spans="1:10" ht="12" customHeight="1">
      <c r="A868" s="16">
        <v>40672</v>
      </c>
      <c r="B868" s="16">
        <v>40679</v>
      </c>
      <c r="C868" s="16" t="s">
        <v>2983</v>
      </c>
      <c r="D868" s="133">
        <v>0</v>
      </c>
      <c r="E868" s="133">
        <v>0</v>
      </c>
      <c r="F868" s="5">
        <v>2.5100000000000002</v>
      </c>
      <c r="G868" s="5" t="s">
        <v>224</v>
      </c>
      <c r="H868" s="5" t="s">
        <v>224</v>
      </c>
      <c r="I868" s="5" t="s">
        <v>224</v>
      </c>
      <c r="J868" s="5" t="s">
        <v>224</v>
      </c>
    </row>
    <row r="869" spans="1:10" ht="12" customHeight="1">
      <c r="A869" s="16">
        <v>40672</v>
      </c>
      <c r="B869" s="16">
        <v>40679</v>
      </c>
      <c r="C869" s="16" t="s">
        <v>711</v>
      </c>
      <c r="D869" s="133">
        <v>50</v>
      </c>
      <c r="E869" s="133">
        <v>50</v>
      </c>
      <c r="F869" s="5">
        <v>2.56</v>
      </c>
      <c r="G869" s="5">
        <v>2.56</v>
      </c>
      <c r="H869" s="5">
        <v>2.56</v>
      </c>
      <c r="I869" s="5">
        <v>2.56</v>
      </c>
      <c r="J869" s="5" t="s">
        <v>224</v>
      </c>
    </row>
    <row r="870" spans="1:10" ht="12" customHeight="1">
      <c r="A870" s="16">
        <v>40672</v>
      </c>
      <c r="B870" s="16">
        <v>40687</v>
      </c>
      <c r="C870" s="16" t="s">
        <v>2983</v>
      </c>
      <c r="D870" s="133">
        <v>0</v>
      </c>
      <c r="E870" s="133">
        <v>0</v>
      </c>
      <c r="F870" s="5">
        <v>2.5100000000000002</v>
      </c>
      <c r="G870" s="5" t="s">
        <v>224</v>
      </c>
      <c r="H870" s="5" t="s">
        <v>224</v>
      </c>
      <c r="I870" s="5" t="s">
        <v>224</v>
      </c>
      <c r="J870" s="5" t="s">
        <v>224</v>
      </c>
    </row>
    <row r="871" spans="1:10" ht="12" customHeight="1">
      <c r="A871" s="16">
        <v>40672</v>
      </c>
      <c r="B871" s="16">
        <v>40687</v>
      </c>
      <c r="C871" s="16" t="s">
        <v>711</v>
      </c>
      <c r="D871" s="133">
        <v>0</v>
      </c>
      <c r="E871" s="133">
        <v>0</v>
      </c>
      <c r="F871" s="5">
        <v>2.56</v>
      </c>
      <c r="G871" s="5" t="s">
        <v>224</v>
      </c>
      <c r="H871" s="5" t="s">
        <v>224</v>
      </c>
      <c r="I871" s="5" t="s">
        <v>224</v>
      </c>
      <c r="J871" s="5" t="s">
        <v>224</v>
      </c>
    </row>
    <row r="872" spans="1:10" ht="12" customHeight="1">
      <c r="A872" s="16">
        <v>40672</v>
      </c>
      <c r="B872" s="16">
        <v>40708</v>
      </c>
      <c r="C872" s="16" t="s">
        <v>2983</v>
      </c>
      <c r="D872" s="133">
        <v>150</v>
      </c>
      <c r="E872" s="133">
        <v>150</v>
      </c>
      <c r="F872" s="5">
        <v>2.5100000000000002</v>
      </c>
      <c r="G872" s="5" t="s">
        <v>3044</v>
      </c>
      <c r="H872" s="5" t="s">
        <v>3044</v>
      </c>
      <c r="I872" s="5">
        <v>2.5299999999999998</v>
      </c>
      <c r="J872" s="5" t="s">
        <v>224</v>
      </c>
    </row>
    <row r="873" spans="1:10" ht="12" customHeight="1">
      <c r="A873" s="16">
        <v>40672</v>
      </c>
      <c r="B873" s="16">
        <v>40708</v>
      </c>
      <c r="C873" s="16" t="s">
        <v>711</v>
      </c>
      <c r="D873" s="133">
        <v>0</v>
      </c>
      <c r="E873" s="133">
        <v>0</v>
      </c>
      <c r="F873" s="5">
        <v>2.59</v>
      </c>
      <c r="G873" s="5" t="s">
        <v>224</v>
      </c>
      <c r="H873" s="5" t="s">
        <v>224</v>
      </c>
      <c r="I873" s="5" t="s">
        <v>224</v>
      </c>
      <c r="J873" s="5" t="s">
        <v>224</v>
      </c>
    </row>
    <row r="874" spans="1:10" ht="12" customHeight="1">
      <c r="A874" s="16">
        <v>40673</v>
      </c>
      <c r="B874" s="16">
        <v>40675</v>
      </c>
      <c r="C874" s="16" t="s">
        <v>2983</v>
      </c>
      <c r="D874" s="133">
        <v>350</v>
      </c>
      <c r="E874" s="133">
        <v>350</v>
      </c>
      <c r="F874" s="5">
        <v>2.5100000000000002</v>
      </c>
      <c r="G874" s="5" t="s">
        <v>2985</v>
      </c>
      <c r="H874" s="5" t="s">
        <v>2984</v>
      </c>
      <c r="I874" s="5">
        <v>2.5442857142857145</v>
      </c>
      <c r="J874" s="5" t="s">
        <v>224</v>
      </c>
    </row>
    <row r="875" spans="1:10" ht="12" customHeight="1">
      <c r="A875" s="16">
        <v>40673</v>
      </c>
      <c r="B875" s="16">
        <v>40675</v>
      </c>
      <c r="C875" s="16" t="s">
        <v>711</v>
      </c>
      <c r="D875" s="133">
        <v>0</v>
      </c>
      <c r="E875" s="133">
        <v>0</v>
      </c>
      <c r="F875" s="5">
        <v>2.56</v>
      </c>
      <c r="G875" s="5" t="s">
        <v>224</v>
      </c>
      <c r="H875" s="5" t="s">
        <v>224</v>
      </c>
      <c r="I875" s="5" t="s">
        <v>224</v>
      </c>
      <c r="J875" s="5" t="s">
        <v>224</v>
      </c>
    </row>
    <row r="876" spans="1:10" ht="12" customHeight="1">
      <c r="A876" s="16">
        <v>40673</v>
      </c>
      <c r="B876" s="16">
        <v>40687</v>
      </c>
      <c r="C876" s="16" t="s">
        <v>2983</v>
      </c>
      <c r="D876" s="133">
        <v>0</v>
      </c>
      <c r="E876" s="133">
        <v>0</v>
      </c>
      <c r="F876" s="5">
        <v>2.5100000000000002</v>
      </c>
      <c r="G876" s="5" t="s">
        <v>224</v>
      </c>
      <c r="H876" s="5" t="s">
        <v>224</v>
      </c>
      <c r="I876" s="5" t="s">
        <v>224</v>
      </c>
      <c r="J876" s="5" t="s">
        <v>224</v>
      </c>
    </row>
    <row r="877" spans="1:10" ht="12" customHeight="1">
      <c r="A877" s="16">
        <v>40673</v>
      </c>
      <c r="B877" s="16">
        <v>40687</v>
      </c>
      <c r="C877" s="16" t="s">
        <v>711</v>
      </c>
      <c r="D877" s="133">
        <v>0</v>
      </c>
      <c r="E877" s="133">
        <v>0</v>
      </c>
      <c r="F877" s="5">
        <v>2.56</v>
      </c>
      <c r="G877" s="5" t="s">
        <v>224</v>
      </c>
      <c r="H877" s="5" t="s">
        <v>224</v>
      </c>
      <c r="I877" s="5" t="s">
        <v>224</v>
      </c>
      <c r="J877" s="5" t="s">
        <v>224</v>
      </c>
    </row>
    <row r="878" spans="1:10" ht="12" customHeight="1">
      <c r="A878" s="16">
        <v>40673</v>
      </c>
      <c r="B878" s="16">
        <v>40708</v>
      </c>
      <c r="C878" s="16" t="s">
        <v>2983</v>
      </c>
      <c r="D878" s="133">
        <v>50</v>
      </c>
      <c r="E878" s="133">
        <v>50</v>
      </c>
      <c r="F878" s="5">
        <v>2.5100000000000002</v>
      </c>
      <c r="G878" s="5">
        <v>2.5099999999999998</v>
      </c>
      <c r="H878" s="5">
        <v>2.5099999999999998</v>
      </c>
      <c r="I878" s="5">
        <v>2.5099999999999998</v>
      </c>
      <c r="J878" s="5" t="s">
        <v>224</v>
      </c>
    </row>
    <row r="879" spans="1:10" ht="12" customHeight="1">
      <c r="A879" s="16">
        <v>40673</v>
      </c>
      <c r="B879" s="16">
        <v>40708</v>
      </c>
      <c r="C879" s="16" t="s">
        <v>711</v>
      </c>
      <c r="D879" s="133">
        <v>0</v>
      </c>
      <c r="E879" s="133">
        <v>0</v>
      </c>
      <c r="F879" s="5">
        <v>2.58</v>
      </c>
      <c r="G879" s="5" t="s">
        <v>224</v>
      </c>
      <c r="H879" s="5" t="s">
        <v>224</v>
      </c>
      <c r="I879" s="5" t="s">
        <v>224</v>
      </c>
      <c r="J879" s="5" t="s">
        <v>224</v>
      </c>
    </row>
    <row r="880" spans="1:10" ht="12" customHeight="1">
      <c r="A880" s="16">
        <v>40674</v>
      </c>
      <c r="B880" s="16">
        <v>40679</v>
      </c>
      <c r="C880" s="16" t="s">
        <v>2983</v>
      </c>
      <c r="D880" s="133">
        <v>350</v>
      </c>
      <c r="E880" s="133">
        <v>250</v>
      </c>
      <c r="F880" s="5">
        <v>2.5100000000000002</v>
      </c>
      <c r="G880" s="5" t="s">
        <v>3035</v>
      </c>
      <c r="H880" s="5" t="s">
        <v>2989</v>
      </c>
      <c r="I880" s="5">
        <v>2.5819999999999999</v>
      </c>
      <c r="J880" s="5">
        <v>2.5099999999999998</v>
      </c>
    </row>
    <row r="881" spans="1:10" ht="12" customHeight="1">
      <c r="A881" s="16">
        <v>40674</v>
      </c>
      <c r="B881" s="16">
        <v>40679</v>
      </c>
      <c r="C881" s="16" t="s">
        <v>711</v>
      </c>
      <c r="D881" s="133">
        <v>0</v>
      </c>
      <c r="E881" s="133">
        <v>0</v>
      </c>
      <c r="F881" s="5">
        <v>2.56</v>
      </c>
      <c r="G881" s="5" t="s">
        <v>224</v>
      </c>
      <c r="H881" s="5" t="s">
        <v>224</v>
      </c>
      <c r="I881" s="5" t="s">
        <v>224</v>
      </c>
      <c r="J881" s="5" t="s">
        <v>224</v>
      </c>
    </row>
    <row r="882" spans="1:10" ht="12" customHeight="1">
      <c r="A882" s="16">
        <v>40674</v>
      </c>
      <c r="B882" s="16">
        <v>40687</v>
      </c>
      <c r="C882" s="16" t="s">
        <v>2983</v>
      </c>
      <c r="D882" s="133">
        <v>0</v>
      </c>
      <c r="E882" s="133">
        <v>0</v>
      </c>
      <c r="F882" s="5">
        <v>2.5100000000000002</v>
      </c>
      <c r="G882" s="5" t="s">
        <v>224</v>
      </c>
      <c r="H882" s="5" t="s">
        <v>224</v>
      </c>
      <c r="I882" s="5" t="s">
        <v>224</v>
      </c>
      <c r="J882" s="5" t="s">
        <v>224</v>
      </c>
    </row>
    <row r="883" spans="1:10" ht="12" customHeight="1">
      <c r="A883" s="16">
        <v>40674</v>
      </c>
      <c r="B883" s="16">
        <v>40687</v>
      </c>
      <c r="C883" s="16" t="s">
        <v>711</v>
      </c>
      <c r="D883" s="133">
        <v>0</v>
      </c>
      <c r="E883" s="133">
        <v>0</v>
      </c>
      <c r="F883" s="5">
        <v>2.56</v>
      </c>
      <c r="G883" s="5" t="s">
        <v>224</v>
      </c>
      <c r="H883" s="5" t="s">
        <v>224</v>
      </c>
      <c r="I883" s="5" t="s">
        <v>224</v>
      </c>
      <c r="J883" s="5" t="s">
        <v>224</v>
      </c>
    </row>
    <row r="884" spans="1:10" ht="12" customHeight="1">
      <c r="A884" s="16">
        <v>40674</v>
      </c>
      <c r="B884" s="16">
        <v>40708</v>
      </c>
      <c r="C884" s="16" t="s">
        <v>2983</v>
      </c>
      <c r="D884" s="133">
        <v>0</v>
      </c>
      <c r="E884" s="133">
        <v>0</v>
      </c>
      <c r="F884" s="5">
        <v>2.5100000000000002</v>
      </c>
      <c r="G884" s="5" t="s">
        <v>224</v>
      </c>
      <c r="H884" s="5" t="s">
        <v>224</v>
      </c>
      <c r="I884" s="5" t="s">
        <v>224</v>
      </c>
      <c r="J884" s="5" t="s">
        <v>224</v>
      </c>
    </row>
    <row r="885" spans="1:10" ht="12" customHeight="1">
      <c r="A885" s="16">
        <v>40674</v>
      </c>
      <c r="B885" s="16">
        <v>40708</v>
      </c>
      <c r="C885" s="16" t="s">
        <v>711</v>
      </c>
      <c r="D885" s="133">
        <v>0</v>
      </c>
      <c r="E885" s="133">
        <v>0</v>
      </c>
      <c r="F885" s="5">
        <v>2.58</v>
      </c>
      <c r="G885" s="5" t="s">
        <v>224</v>
      </c>
      <c r="H885" s="5" t="s">
        <v>224</v>
      </c>
      <c r="I885" s="5" t="s">
        <v>224</v>
      </c>
      <c r="J885" s="5" t="s">
        <v>224</v>
      </c>
    </row>
    <row r="886" spans="1:10" ht="12" customHeight="1">
      <c r="A886" s="16">
        <v>40675</v>
      </c>
      <c r="B886" s="16">
        <v>40680</v>
      </c>
      <c r="C886" s="16" t="s">
        <v>2983</v>
      </c>
      <c r="D886" s="133">
        <v>250</v>
      </c>
      <c r="E886" s="133">
        <v>200</v>
      </c>
      <c r="F886" s="5">
        <v>2.5100000000000002</v>
      </c>
      <c r="G886" s="5">
        <v>2.5499999999999998</v>
      </c>
      <c r="H886" s="5">
        <v>2.5499999999999998</v>
      </c>
      <c r="I886" s="5">
        <v>2.5499999999999998</v>
      </c>
      <c r="J886" s="5">
        <v>2.5499999999999998</v>
      </c>
    </row>
    <row r="887" spans="1:10" ht="12" customHeight="1">
      <c r="A887" s="16">
        <v>40675</v>
      </c>
      <c r="B887" s="16">
        <v>40680</v>
      </c>
      <c r="C887" s="16" t="s">
        <v>711</v>
      </c>
      <c r="D887" s="133">
        <v>0</v>
      </c>
      <c r="E887" s="133">
        <v>0</v>
      </c>
      <c r="F887" s="5">
        <v>2.56</v>
      </c>
      <c r="G887" s="5" t="s">
        <v>224</v>
      </c>
      <c r="H887" s="5" t="s">
        <v>224</v>
      </c>
      <c r="I887" s="5" t="s">
        <v>224</v>
      </c>
      <c r="J887" s="5" t="s">
        <v>224</v>
      </c>
    </row>
    <row r="888" spans="1:10" ht="12" customHeight="1">
      <c r="A888" s="16">
        <v>40675</v>
      </c>
      <c r="B888" s="16">
        <v>40687</v>
      </c>
      <c r="C888" s="16" t="s">
        <v>2983</v>
      </c>
      <c r="D888" s="133">
        <v>300</v>
      </c>
      <c r="E888" s="133">
        <v>300</v>
      </c>
      <c r="F888" s="5">
        <v>2.5100000000000002</v>
      </c>
      <c r="G888" s="5">
        <v>2.5499999999999998</v>
      </c>
      <c r="H888" s="5">
        <v>2.5499999999999998</v>
      </c>
      <c r="I888" s="5">
        <v>2.5499999999999998</v>
      </c>
      <c r="J888" s="5" t="s">
        <v>224</v>
      </c>
    </row>
    <row r="889" spans="1:10" ht="12" customHeight="1">
      <c r="A889" s="16">
        <v>40675</v>
      </c>
      <c r="B889" s="16">
        <v>40687</v>
      </c>
      <c r="C889" s="16" t="s">
        <v>711</v>
      </c>
      <c r="D889" s="133">
        <v>0</v>
      </c>
      <c r="E889" s="133">
        <v>0</v>
      </c>
      <c r="F889" s="5">
        <v>2.56</v>
      </c>
      <c r="G889" s="5" t="s">
        <v>224</v>
      </c>
      <c r="H889" s="5" t="s">
        <v>224</v>
      </c>
      <c r="I889" s="5" t="s">
        <v>224</v>
      </c>
      <c r="J889" s="5" t="s">
        <v>224</v>
      </c>
    </row>
    <row r="890" spans="1:10" ht="12" customHeight="1">
      <c r="A890" s="16">
        <v>40675</v>
      </c>
      <c r="B890" s="16">
        <v>40710</v>
      </c>
      <c r="C890" s="16" t="s">
        <v>2983</v>
      </c>
      <c r="D890" s="133">
        <v>0</v>
      </c>
      <c r="E890" s="133">
        <v>0</v>
      </c>
      <c r="F890" s="5">
        <v>2.5100000000000002</v>
      </c>
      <c r="G890" s="5" t="s">
        <v>224</v>
      </c>
      <c r="H890" s="5" t="s">
        <v>224</v>
      </c>
      <c r="I890" s="5" t="s">
        <v>224</v>
      </c>
      <c r="J890" s="5" t="s">
        <v>224</v>
      </c>
    </row>
    <row r="891" spans="1:10" ht="12" customHeight="1">
      <c r="A891" s="16">
        <v>40675</v>
      </c>
      <c r="B891" s="16">
        <v>40710</v>
      </c>
      <c r="C891" s="16" t="s">
        <v>711</v>
      </c>
      <c r="D891" s="133">
        <v>0</v>
      </c>
      <c r="E891" s="133">
        <v>0</v>
      </c>
      <c r="F891" s="5">
        <v>2.63</v>
      </c>
      <c r="G891" s="5" t="s">
        <v>224</v>
      </c>
      <c r="H891" s="5" t="s">
        <v>224</v>
      </c>
      <c r="I891" s="5" t="s">
        <v>224</v>
      </c>
      <c r="J891" s="5" t="s">
        <v>224</v>
      </c>
    </row>
    <row r="892" spans="1:10" ht="12" customHeight="1">
      <c r="A892" s="16">
        <v>40676</v>
      </c>
      <c r="B892" s="16">
        <v>40680</v>
      </c>
      <c r="C892" s="16" t="s">
        <v>2983</v>
      </c>
      <c r="D892" s="133">
        <v>145</v>
      </c>
      <c r="E892" s="133">
        <v>145</v>
      </c>
      <c r="F892" s="5">
        <v>2.5100000000000002</v>
      </c>
      <c r="G892" s="5">
        <v>2.59</v>
      </c>
      <c r="H892" s="5">
        <v>2.59</v>
      </c>
      <c r="I892" s="5">
        <v>2.59</v>
      </c>
      <c r="J892" s="5" t="s">
        <v>224</v>
      </c>
    </row>
    <row r="893" spans="1:10" ht="12" customHeight="1">
      <c r="A893" s="16">
        <v>40676</v>
      </c>
      <c r="B893" s="16">
        <v>40680</v>
      </c>
      <c r="C893" s="16" t="s">
        <v>711</v>
      </c>
      <c r="D893" s="133">
        <v>0</v>
      </c>
      <c r="E893" s="133">
        <v>0</v>
      </c>
      <c r="F893" s="5">
        <v>2.56</v>
      </c>
      <c r="G893" s="5" t="s">
        <v>224</v>
      </c>
      <c r="H893" s="5" t="s">
        <v>224</v>
      </c>
      <c r="I893" s="5" t="s">
        <v>224</v>
      </c>
      <c r="J893" s="5" t="s">
        <v>224</v>
      </c>
    </row>
    <row r="894" spans="1:10" ht="12" customHeight="1">
      <c r="A894" s="16">
        <v>40676</v>
      </c>
      <c r="B894" s="16">
        <v>40687</v>
      </c>
      <c r="C894" s="16" t="s">
        <v>2983</v>
      </c>
      <c r="D894" s="133">
        <v>5</v>
      </c>
      <c r="E894" s="133">
        <v>5</v>
      </c>
      <c r="F894" s="5">
        <v>2.5100000000000002</v>
      </c>
      <c r="G894" s="5">
        <v>2.59</v>
      </c>
      <c r="H894" s="5">
        <v>2.59</v>
      </c>
      <c r="I894" s="5">
        <v>2.59</v>
      </c>
      <c r="J894" s="5" t="s">
        <v>224</v>
      </c>
    </row>
    <row r="895" spans="1:10" ht="12" customHeight="1">
      <c r="A895" s="16">
        <v>40676</v>
      </c>
      <c r="B895" s="16">
        <v>40687</v>
      </c>
      <c r="C895" s="16" t="s">
        <v>711</v>
      </c>
      <c r="D895" s="133">
        <v>0</v>
      </c>
      <c r="E895" s="133">
        <v>0</v>
      </c>
      <c r="F895" s="5">
        <v>2.56</v>
      </c>
      <c r="G895" s="5" t="s">
        <v>224</v>
      </c>
      <c r="H895" s="5" t="s">
        <v>224</v>
      </c>
      <c r="I895" s="5" t="s">
        <v>224</v>
      </c>
      <c r="J895" s="5" t="s">
        <v>224</v>
      </c>
    </row>
    <row r="896" spans="1:10" ht="12" customHeight="1">
      <c r="A896" s="16">
        <v>40676</v>
      </c>
      <c r="B896" s="16">
        <v>40710</v>
      </c>
      <c r="C896" s="16" t="s">
        <v>2983</v>
      </c>
      <c r="D896" s="133">
        <v>0</v>
      </c>
      <c r="E896" s="133">
        <v>0</v>
      </c>
      <c r="F896" s="5">
        <v>2.5100000000000002</v>
      </c>
      <c r="G896" s="5" t="s">
        <v>224</v>
      </c>
      <c r="H896" s="5" t="s">
        <v>224</v>
      </c>
      <c r="I896" s="5" t="s">
        <v>224</v>
      </c>
      <c r="J896" s="5" t="s">
        <v>224</v>
      </c>
    </row>
    <row r="897" spans="1:10" ht="12" customHeight="1">
      <c r="A897" s="16">
        <v>40676</v>
      </c>
      <c r="B897" s="16">
        <v>40710</v>
      </c>
      <c r="C897" s="16" t="s">
        <v>711</v>
      </c>
      <c r="D897" s="133">
        <v>0</v>
      </c>
      <c r="E897" s="133">
        <v>0</v>
      </c>
      <c r="F897" s="5">
        <v>2.63</v>
      </c>
      <c r="G897" s="5" t="s">
        <v>224</v>
      </c>
      <c r="H897" s="5" t="s">
        <v>224</v>
      </c>
      <c r="I897" s="5" t="s">
        <v>224</v>
      </c>
      <c r="J897" s="5" t="s">
        <v>224</v>
      </c>
    </row>
    <row r="898" spans="1:10" ht="12" customHeight="1">
      <c r="A898" s="16">
        <v>40679</v>
      </c>
      <c r="B898" s="16">
        <v>40681</v>
      </c>
      <c r="C898" s="16" t="s">
        <v>2983</v>
      </c>
      <c r="D898" s="133">
        <v>75</v>
      </c>
      <c r="E898" s="133">
        <v>75</v>
      </c>
      <c r="F898" s="5">
        <v>2.5100000000000002</v>
      </c>
      <c r="G898" s="5">
        <v>2.57</v>
      </c>
      <c r="H898" s="5">
        <v>2.57</v>
      </c>
      <c r="I898" s="5">
        <v>2.57</v>
      </c>
      <c r="J898" s="5" t="s">
        <v>224</v>
      </c>
    </row>
    <row r="899" spans="1:10" ht="12" customHeight="1">
      <c r="A899" s="16">
        <v>40679</v>
      </c>
      <c r="B899" s="16">
        <v>40681</v>
      </c>
      <c r="C899" s="16" t="s">
        <v>711</v>
      </c>
      <c r="D899" s="133">
        <v>0</v>
      </c>
      <c r="E899" s="133">
        <v>0</v>
      </c>
      <c r="F899" s="5">
        <v>2.56</v>
      </c>
      <c r="G899" s="5" t="s">
        <v>224</v>
      </c>
      <c r="H899" s="5" t="s">
        <v>224</v>
      </c>
      <c r="I899" s="5" t="s">
        <v>224</v>
      </c>
      <c r="J899" s="5" t="s">
        <v>224</v>
      </c>
    </row>
    <row r="900" spans="1:10" ht="12" customHeight="1">
      <c r="A900" s="16">
        <v>40679</v>
      </c>
      <c r="B900" s="16">
        <v>40690</v>
      </c>
      <c r="C900" s="16" t="s">
        <v>2983</v>
      </c>
      <c r="D900" s="133">
        <v>100</v>
      </c>
      <c r="E900" s="133">
        <v>0</v>
      </c>
      <c r="F900" s="5">
        <v>2.5100000000000002</v>
      </c>
      <c r="G900" s="5">
        <v>2.5099999999999998</v>
      </c>
      <c r="H900" s="5" t="s">
        <v>224</v>
      </c>
      <c r="I900" s="5" t="s">
        <v>224</v>
      </c>
      <c r="J900" s="5">
        <v>2.5099999999999998</v>
      </c>
    </row>
    <row r="901" spans="1:10" ht="12" customHeight="1">
      <c r="A901" s="16">
        <v>40679</v>
      </c>
      <c r="B901" s="16">
        <v>40690</v>
      </c>
      <c r="C901" s="16" t="s">
        <v>711</v>
      </c>
      <c r="D901" s="133">
        <v>125</v>
      </c>
      <c r="E901" s="133">
        <v>125</v>
      </c>
      <c r="F901" s="5">
        <v>2.56</v>
      </c>
      <c r="G901" s="5">
        <v>2.58</v>
      </c>
      <c r="H901" s="5">
        <v>2.58</v>
      </c>
      <c r="I901" s="5">
        <v>2.58</v>
      </c>
      <c r="J901" s="5" t="s">
        <v>224</v>
      </c>
    </row>
    <row r="902" spans="1:10" ht="12" customHeight="1">
      <c r="A902" s="16">
        <v>40679</v>
      </c>
      <c r="B902" s="16">
        <v>40716</v>
      </c>
      <c r="C902" s="16" t="s">
        <v>2983</v>
      </c>
      <c r="D902" s="133">
        <v>0</v>
      </c>
      <c r="E902" s="133">
        <v>0</v>
      </c>
      <c r="F902" s="5">
        <v>2.5100000000000002</v>
      </c>
      <c r="G902" s="5" t="s">
        <v>224</v>
      </c>
      <c r="H902" s="5" t="s">
        <v>224</v>
      </c>
      <c r="I902" s="5" t="s">
        <v>224</v>
      </c>
      <c r="J902" s="5" t="s">
        <v>224</v>
      </c>
    </row>
    <row r="903" spans="1:10" ht="12" customHeight="1">
      <c r="A903" s="16">
        <v>40679</v>
      </c>
      <c r="B903" s="16">
        <v>40716</v>
      </c>
      <c r="C903" s="16" t="s">
        <v>711</v>
      </c>
      <c r="D903" s="133">
        <v>0</v>
      </c>
      <c r="E903" s="133">
        <v>0</v>
      </c>
      <c r="F903" s="5">
        <v>2.63</v>
      </c>
      <c r="G903" s="5" t="s">
        <v>224</v>
      </c>
      <c r="H903" s="5" t="s">
        <v>224</v>
      </c>
      <c r="I903" s="5" t="s">
        <v>224</v>
      </c>
      <c r="J903" s="5" t="s">
        <v>224</v>
      </c>
    </row>
    <row r="904" spans="1:10" ht="12" customHeight="1">
      <c r="A904" s="16">
        <v>40680</v>
      </c>
      <c r="B904" s="16">
        <v>40686</v>
      </c>
      <c r="C904" s="16" t="s">
        <v>2983</v>
      </c>
      <c r="D904" s="133">
        <v>400</v>
      </c>
      <c r="E904" s="133">
        <v>400</v>
      </c>
      <c r="F904" s="5">
        <v>2.5100000000000002</v>
      </c>
      <c r="G904" s="5" t="s">
        <v>3037</v>
      </c>
      <c r="H904" s="5" t="s">
        <v>3038</v>
      </c>
      <c r="I904" s="5">
        <v>2.58</v>
      </c>
      <c r="J904" s="5" t="s">
        <v>224</v>
      </c>
    </row>
    <row r="905" spans="1:10" ht="12" customHeight="1">
      <c r="A905" s="16">
        <v>40680</v>
      </c>
      <c r="B905" s="16">
        <v>40686</v>
      </c>
      <c r="C905" s="16" t="s">
        <v>711</v>
      </c>
      <c r="D905" s="133">
        <v>50</v>
      </c>
      <c r="E905" s="133">
        <v>0</v>
      </c>
      <c r="F905" s="5">
        <v>2.56</v>
      </c>
      <c r="G905" s="5">
        <v>2.58</v>
      </c>
      <c r="H905" s="5" t="s">
        <v>224</v>
      </c>
      <c r="I905" s="5" t="s">
        <v>224</v>
      </c>
      <c r="J905" s="5">
        <v>2.58</v>
      </c>
    </row>
    <row r="906" spans="1:10" ht="12" customHeight="1">
      <c r="A906" s="16">
        <v>40680</v>
      </c>
      <c r="B906" s="16">
        <v>40697</v>
      </c>
      <c r="C906" s="16" t="s">
        <v>2983</v>
      </c>
      <c r="D906" s="133">
        <v>100</v>
      </c>
      <c r="E906" s="133">
        <v>0</v>
      </c>
      <c r="F906" s="5">
        <v>2.5100000000000002</v>
      </c>
      <c r="G906" s="5">
        <v>2.5499999999999998</v>
      </c>
      <c r="H906" s="5" t="s">
        <v>224</v>
      </c>
      <c r="I906" s="5" t="s">
        <v>224</v>
      </c>
      <c r="J906" s="5">
        <v>2.5499999999999998</v>
      </c>
    </row>
    <row r="907" spans="1:10" ht="12" customHeight="1">
      <c r="A907" s="16">
        <v>40680</v>
      </c>
      <c r="B907" s="16">
        <v>40697</v>
      </c>
      <c r="C907" s="16" t="s">
        <v>711</v>
      </c>
      <c r="D907" s="133">
        <v>0</v>
      </c>
      <c r="E907" s="133">
        <v>0</v>
      </c>
      <c r="F907" s="5">
        <v>2.56</v>
      </c>
      <c r="G907" s="5" t="s">
        <v>224</v>
      </c>
      <c r="H907" s="5" t="s">
        <v>224</v>
      </c>
      <c r="I907" s="5" t="s">
        <v>224</v>
      </c>
      <c r="J907" s="5" t="s">
        <v>224</v>
      </c>
    </row>
    <row r="908" spans="1:10" ht="12" customHeight="1">
      <c r="A908" s="16">
        <v>40680</v>
      </c>
      <c r="B908" s="16">
        <v>40717</v>
      </c>
      <c r="C908" s="16" t="s">
        <v>2983</v>
      </c>
      <c r="D908" s="133">
        <v>90</v>
      </c>
      <c r="E908" s="133">
        <v>0</v>
      </c>
      <c r="F908" s="5">
        <v>2.5100000000000002</v>
      </c>
      <c r="G908" s="5">
        <v>2.5099999999999998</v>
      </c>
      <c r="H908" s="5" t="s">
        <v>224</v>
      </c>
      <c r="I908" s="5" t="s">
        <v>224</v>
      </c>
      <c r="J908" s="5">
        <v>2.5099999999999998</v>
      </c>
    </row>
    <row r="909" spans="1:10" ht="12" customHeight="1">
      <c r="A909" s="16">
        <v>40680</v>
      </c>
      <c r="B909" s="16">
        <v>40717</v>
      </c>
      <c r="C909" s="16" t="s">
        <v>711</v>
      </c>
      <c r="D909" s="133">
        <v>50</v>
      </c>
      <c r="E909" s="133">
        <v>0</v>
      </c>
      <c r="F909" s="5">
        <v>2.58</v>
      </c>
      <c r="G909" s="5">
        <v>2.59</v>
      </c>
      <c r="H909" s="5" t="s">
        <v>224</v>
      </c>
      <c r="I909" s="5" t="s">
        <v>224</v>
      </c>
      <c r="J909" s="5">
        <v>2.59</v>
      </c>
    </row>
    <row r="910" spans="1:10" ht="12" customHeight="1">
      <c r="A910" s="16">
        <v>40681</v>
      </c>
      <c r="B910" s="16">
        <v>40687</v>
      </c>
      <c r="C910" s="16" t="s">
        <v>2983</v>
      </c>
      <c r="D910" s="133">
        <v>300</v>
      </c>
      <c r="E910" s="133">
        <v>300</v>
      </c>
      <c r="F910" s="5">
        <v>2.5100000000000002</v>
      </c>
      <c r="G910" s="5" t="s">
        <v>3037</v>
      </c>
      <c r="H910" s="5" t="s">
        <v>3038</v>
      </c>
      <c r="I910" s="5">
        <v>2.5866666666666664</v>
      </c>
      <c r="J910" s="5" t="s">
        <v>224</v>
      </c>
    </row>
    <row r="911" spans="1:10" ht="12" customHeight="1">
      <c r="A911" s="16">
        <v>40681</v>
      </c>
      <c r="B911" s="16">
        <v>40687</v>
      </c>
      <c r="C911" s="16" t="s">
        <v>711</v>
      </c>
      <c r="D911" s="133">
        <v>200</v>
      </c>
      <c r="E911" s="133">
        <v>0</v>
      </c>
      <c r="F911" s="5">
        <v>2.56</v>
      </c>
      <c r="G911" s="5">
        <v>2.57</v>
      </c>
      <c r="H911" s="5" t="s">
        <v>224</v>
      </c>
      <c r="I911" s="5" t="s">
        <v>224</v>
      </c>
      <c r="J911" s="5">
        <v>2.57</v>
      </c>
    </row>
    <row r="912" spans="1:10" ht="12" customHeight="1">
      <c r="A912" s="16">
        <v>40681</v>
      </c>
      <c r="B912" s="16">
        <v>40697</v>
      </c>
      <c r="C912" s="16" t="s">
        <v>2983</v>
      </c>
      <c r="D912" s="133">
        <v>0</v>
      </c>
      <c r="E912" s="133">
        <v>0</v>
      </c>
      <c r="F912" s="5">
        <v>2.5100000000000002</v>
      </c>
      <c r="G912" s="5" t="s">
        <v>224</v>
      </c>
      <c r="H912" s="5" t="s">
        <v>224</v>
      </c>
      <c r="I912" s="5" t="s">
        <v>224</v>
      </c>
      <c r="J912" s="5" t="s">
        <v>224</v>
      </c>
    </row>
    <row r="913" spans="1:10" ht="12" customHeight="1">
      <c r="A913" s="16">
        <v>40681</v>
      </c>
      <c r="B913" s="16">
        <v>40697</v>
      </c>
      <c r="C913" s="16" t="s">
        <v>711</v>
      </c>
      <c r="D913" s="133">
        <v>0</v>
      </c>
      <c r="E913" s="133">
        <v>0</v>
      </c>
      <c r="F913" s="5">
        <v>2.56</v>
      </c>
      <c r="G913" s="5" t="s">
        <v>224</v>
      </c>
      <c r="H913" s="5" t="s">
        <v>224</v>
      </c>
      <c r="I913" s="5" t="s">
        <v>224</v>
      </c>
      <c r="J913" s="5" t="s">
        <v>224</v>
      </c>
    </row>
    <row r="914" spans="1:10" ht="12" customHeight="1">
      <c r="A914" s="16">
        <v>40681</v>
      </c>
      <c r="B914" s="16">
        <v>40717</v>
      </c>
      <c r="C914" s="16" t="s">
        <v>2983</v>
      </c>
      <c r="D914" s="133">
        <v>88</v>
      </c>
      <c r="E914" s="133">
        <v>0</v>
      </c>
      <c r="F914" s="5">
        <v>2.5100000000000002</v>
      </c>
      <c r="G914" s="5">
        <v>2.5099999999999998</v>
      </c>
      <c r="H914" s="5" t="s">
        <v>224</v>
      </c>
      <c r="I914" s="5" t="s">
        <v>224</v>
      </c>
      <c r="J914" s="5">
        <v>2.5099999999999998</v>
      </c>
    </row>
    <row r="915" spans="1:10" ht="12" customHeight="1">
      <c r="A915" s="16">
        <v>40681</v>
      </c>
      <c r="B915" s="16">
        <v>40717</v>
      </c>
      <c r="C915" s="16" t="s">
        <v>711</v>
      </c>
      <c r="D915" s="133">
        <v>0</v>
      </c>
      <c r="E915" s="133">
        <v>0</v>
      </c>
      <c r="F915" s="5">
        <v>2.58</v>
      </c>
      <c r="G915" s="5" t="s">
        <v>224</v>
      </c>
      <c r="H915" s="5" t="s">
        <v>224</v>
      </c>
      <c r="I915" s="5" t="s">
        <v>224</v>
      </c>
      <c r="J915" s="5" t="s">
        <v>224</v>
      </c>
    </row>
    <row r="916" spans="1:10" ht="12" customHeight="1">
      <c r="A916" s="16">
        <v>40682</v>
      </c>
      <c r="B916" s="16">
        <v>40688</v>
      </c>
      <c r="C916" s="16" t="s">
        <v>2983</v>
      </c>
      <c r="D916" s="133">
        <v>0</v>
      </c>
      <c r="E916" s="133">
        <v>0</v>
      </c>
      <c r="F916" s="5">
        <v>2.5100000000000002</v>
      </c>
      <c r="G916" s="5" t="s">
        <v>224</v>
      </c>
      <c r="H916" s="5" t="s">
        <v>224</v>
      </c>
      <c r="I916" s="5" t="s">
        <v>224</v>
      </c>
      <c r="J916" s="5" t="s">
        <v>224</v>
      </c>
    </row>
    <row r="917" spans="1:10" ht="12" customHeight="1">
      <c r="A917" s="16">
        <v>40682</v>
      </c>
      <c r="B917" s="16">
        <v>40688</v>
      </c>
      <c r="C917" s="16" t="s">
        <v>711</v>
      </c>
      <c r="D917" s="133">
        <v>140</v>
      </c>
      <c r="E917" s="133">
        <v>140</v>
      </c>
      <c r="F917" s="5">
        <v>2.56</v>
      </c>
      <c r="G917" s="5">
        <v>2.65</v>
      </c>
      <c r="H917" s="5" t="s">
        <v>224</v>
      </c>
      <c r="I917" s="5" t="s">
        <v>224</v>
      </c>
      <c r="J917" s="5" t="s">
        <v>224</v>
      </c>
    </row>
    <row r="918" spans="1:10" ht="12" customHeight="1">
      <c r="A918" s="16">
        <v>40682</v>
      </c>
      <c r="B918" s="16">
        <v>40697</v>
      </c>
      <c r="C918" s="16" t="s">
        <v>2983</v>
      </c>
      <c r="D918" s="133">
        <v>0</v>
      </c>
      <c r="E918" s="133">
        <v>0</v>
      </c>
      <c r="F918" s="5">
        <v>2.5100000000000002</v>
      </c>
      <c r="G918" s="5" t="s">
        <v>224</v>
      </c>
      <c r="H918" s="5" t="s">
        <v>224</v>
      </c>
      <c r="I918" s="5" t="s">
        <v>224</v>
      </c>
      <c r="J918" s="5" t="s">
        <v>224</v>
      </c>
    </row>
    <row r="919" spans="1:10" ht="12" customHeight="1">
      <c r="A919" s="16">
        <v>40682</v>
      </c>
      <c r="B919" s="16">
        <v>40697</v>
      </c>
      <c r="C919" s="16" t="s">
        <v>711</v>
      </c>
      <c r="D919" s="133">
        <v>0</v>
      </c>
      <c r="E919" s="133">
        <v>0</v>
      </c>
      <c r="F919" s="5">
        <v>2.56</v>
      </c>
      <c r="G919" s="5" t="s">
        <v>224</v>
      </c>
      <c r="H919" s="5" t="s">
        <v>224</v>
      </c>
      <c r="I919" s="5" t="s">
        <v>224</v>
      </c>
      <c r="J919" s="5" t="s">
        <v>224</v>
      </c>
    </row>
    <row r="920" spans="1:10" ht="12" customHeight="1">
      <c r="A920" s="16">
        <v>40682</v>
      </c>
      <c r="B920" s="16">
        <v>40717</v>
      </c>
      <c r="C920" s="16" t="s">
        <v>2983</v>
      </c>
      <c r="D920" s="133">
        <v>0</v>
      </c>
      <c r="E920" s="133">
        <v>0</v>
      </c>
      <c r="F920" s="5">
        <v>2.5100000000000002</v>
      </c>
      <c r="G920" s="5" t="s">
        <v>224</v>
      </c>
      <c r="H920" s="5" t="s">
        <v>224</v>
      </c>
      <c r="I920" s="5" t="s">
        <v>224</v>
      </c>
      <c r="J920" s="5" t="s">
        <v>224</v>
      </c>
    </row>
    <row r="921" spans="1:10" ht="12" customHeight="1">
      <c r="A921" s="16">
        <v>40682</v>
      </c>
      <c r="B921" s="16">
        <v>40717</v>
      </c>
      <c r="C921" s="16" t="s">
        <v>711</v>
      </c>
      <c r="D921" s="133">
        <v>0</v>
      </c>
      <c r="E921" s="133">
        <v>0</v>
      </c>
      <c r="F921" s="5">
        <v>2.6</v>
      </c>
      <c r="G921" s="5" t="s">
        <v>224</v>
      </c>
      <c r="H921" s="5" t="s">
        <v>224</v>
      </c>
      <c r="I921" s="5" t="s">
        <v>224</v>
      </c>
      <c r="J921" s="5" t="s">
        <v>224</v>
      </c>
    </row>
    <row r="922" spans="1:10" ht="12" customHeight="1">
      <c r="A922" s="16">
        <v>40683</v>
      </c>
      <c r="B922" s="16">
        <v>40689</v>
      </c>
      <c r="C922" s="16" t="s">
        <v>2983</v>
      </c>
      <c r="D922" s="133">
        <v>550</v>
      </c>
      <c r="E922" s="133">
        <v>240</v>
      </c>
      <c r="F922" s="5">
        <v>2.5100000000000002</v>
      </c>
      <c r="G922" s="5" t="s">
        <v>3045</v>
      </c>
      <c r="H922" s="5" t="s">
        <v>3046</v>
      </c>
      <c r="I922" s="5">
        <v>2.5866666666666664</v>
      </c>
      <c r="J922" s="5" t="s">
        <v>3036</v>
      </c>
    </row>
    <row r="923" spans="1:10" ht="12" customHeight="1">
      <c r="A923" s="16">
        <v>40683</v>
      </c>
      <c r="B923" s="16">
        <v>40689</v>
      </c>
      <c r="C923" s="16" t="s">
        <v>711</v>
      </c>
      <c r="D923" s="133">
        <v>100</v>
      </c>
      <c r="E923" s="133">
        <v>0</v>
      </c>
      <c r="F923" s="5">
        <v>2.56</v>
      </c>
      <c r="G923" s="5">
        <v>2.57</v>
      </c>
      <c r="H923" s="5" t="s">
        <v>224</v>
      </c>
      <c r="I923" s="5" t="s">
        <v>224</v>
      </c>
      <c r="J923" s="5">
        <v>2.57</v>
      </c>
    </row>
    <row r="924" spans="1:10" ht="12" customHeight="1">
      <c r="A924" s="16">
        <v>40683</v>
      </c>
      <c r="B924" s="16">
        <v>40697</v>
      </c>
      <c r="C924" s="16" t="s">
        <v>2983</v>
      </c>
      <c r="D924" s="133">
        <v>260</v>
      </c>
      <c r="E924" s="133">
        <v>260</v>
      </c>
      <c r="F924" s="5">
        <v>2.5100000000000002</v>
      </c>
      <c r="G924" s="5">
        <v>2.6</v>
      </c>
      <c r="H924" s="5">
        <v>2.6</v>
      </c>
      <c r="I924" s="5">
        <v>2.6</v>
      </c>
      <c r="J924" s="5" t="s">
        <v>224</v>
      </c>
    </row>
    <row r="925" spans="1:10" ht="12" customHeight="1">
      <c r="A925" s="16">
        <v>40683</v>
      </c>
      <c r="B925" s="16">
        <v>40697</v>
      </c>
      <c r="C925" s="16" t="s">
        <v>711</v>
      </c>
      <c r="D925" s="133">
        <v>0</v>
      </c>
      <c r="E925" s="133">
        <v>0</v>
      </c>
      <c r="F925" s="5">
        <v>2.56</v>
      </c>
      <c r="G925" s="5" t="s">
        <v>224</v>
      </c>
      <c r="H925" s="5" t="s">
        <v>224</v>
      </c>
      <c r="I925" s="5" t="s">
        <v>224</v>
      </c>
      <c r="J925" s="5" t="s">
        <v>224</v>
      </c>
    </row>
    <row r="926" spans="1:10" ht="12" customHeight="1">
      <c r="A926" s="16">
        <v>40683</v>
      </c>
      <c r="B926" s="16">
        <v>40717</v>
      </c>
      <c r="C926" s="16" t="s">
        <v>2983</v>
      </c>
      <c r="D926" s="133">
        <v>90</v>
      </c>
      <c r="E926" s="133">
        <v>0</v>
      </c>
      <c r="F926" s="5">
        <v>2.5100000000000002</v>
      </c>
      <c r="G926" s="5">
        <v>2.5099999999999998</v>
      </c>
      <c r="H926" s="5" t="s">
        <v>224</v>
      </c>
      <c r="I926" s="5" t="s">
        <v>224</v>
      </c>
      <c r="J926" s="5">
        <v>2.5099999999999998</v>
      </c>
    </row>
    <row r="927" spans="1:10" ht="12" customHeight="1">
      <c r="A927" s="16">
        <v>40683</v>
      </c>
      <c r="B927" s="16">
        <v>40717</v>
      </c>
      <c r="C927" s="16" t="s">
        <v>711</v>
      </c>
      <c r="D927" s="133">
        <v>0</v>
      </c>
      <c r="E927" s="133">
        <v>0</v>
      </c>
      <c r="F927" s="5">
        <v>2.59</v>
      </c>
      <c r="G927" s="5" t="s">
        <v>224</v>
      </c>
      <c r="H927" s="5" t="s">
        <v>224</v>
      </c>
      <c r="I927" s="5" t="s">
        <v>224</v>
      </c>
      <c r="J927" s="5" t="s">
        <v>224</v>
      </c>
    </row>
    <row r="928" spans="1:10" ht="12" customHeight="1">
      <c r="A928" s="16">
        <v>40686</v>
      </c>
      <c r="B928" s="16">
        <v>40689</v>
      </c>
      <c r="C928" s="16" t="s">
        <v>2983</v>
      </c>
      <c r="D928" s="133">
        <v>1290</v>
      </c>
      <c r="E928" s="133">
        <v>464</v>
      </c>
      <c r="F928" s="5">
        <v>2.5100000000000002</v>
      </c>
      <c r="G928" s="5" t="s">
        <v>3035</v>
      </c>
      <c r="H928" s="5" t="s">
        <v>3047</v>
      </c>
      <c r="I928" s="5">
        <v>2.5986206896551725</v>
      </c>
      <c r="J928" s="5" t="s">
        <v>3045</v>
      </c>
    </row>
    <row r="929" spans="1:10" ht="12" customHeight="1">
      <c r="A929" s="16">
        <v>40686</v>
      </c>
      <c r="B929" s="16">
        <v>40689</v>
      </c>
      <c r="C929" s="16" t="s">
        <v>711</v>
      </c>
      <c r="D929" s="133">
        <v>0</v>
      </c>
      <c r="E929" s="133">
        <v>0</v>
      </c>
      <c r="F929" s="5">
        <v>2.56</v>
      </c>
      <c r="G929" s="5" t="s">
        <v>224</v>
      </c>
      <c r="H929" s="5" t="s">
        <v>224</v>
      </c>
      <c r="I929" s="5" t="s">
        <v>224</v>
      </c>
      <c r="J929" s="5" t="s">
        <v>224</v>
      </c>
    </row>
    <row r="930" spans="1:10" ht="12" customHeight="1">
      <c r="A930" s="16">
        <v>40686</v>
      </c>
      <c r="B930" s="16">
        <v>40697</v>
      </c>
      <c r="C930" s="16" t="s">
        <v>2983</v>
      </c>
      <c r="D930" s="133">
        <v>126</v>
      </c>
      <c r="E930" s="133">
        <v>36</v>
      </c>
      <c r="F930" s="5">
        <v>2.5100000000000002</v>
      </c>
      <c r="G930" s="5" t="s">
        <v>3048</v>
      </c>
      <c r="H930" s="5">
        <v>2.59</v>
      </c>
      <c r="I930" s="5">
        <v>2.59</v>
      </c>
      <c r="J930" s="5">
        <v>2.52</v>
      </c>
    </row>
    <row r="931" spans="1:10" ht="12" customHeight="1">
      <c r="A931" s="16">
        <v>40686</v>
      </c>
      <c r="B931" s="16">
        <v>40697</v>
      </c>
      <c r="C931" s="16" t="s">
        <v>711</v>
      </c>
      <c r="D931" s="133">
        <v>0</v>
      </c>
      <c r="E931" s="133">
        <v>0</v>
      </c>
      <c r="F931" s="5">
        <v>2.56</v>
      </c>
      <c r="G931" s="5" t="s">
        <v>224</v>
      </c>
      <c r="H931" s="5" t="s">
        <v>224</v>
      </c>
      <c r="I931" s="5" t="s">
        <v>224</v>
      </c>
      <c r="J931" s="5" t="s">
        <v>224</v>
      </c>
    </row>
    <row r="932" spans="1:10" ht="12" customHeight="1">
      <c r="A932" s="16">
        <v>40686</v>
      </c>
      <c r="B932" s="16">
        <v>40718</v>
      </c>
      <c r="C932" s="16" t="s">
        <v>2983</v>
      </c>
      <c r="D932" s="133">
        <v>0</v>
      </c>
      <c r="E932" s="133">
        <v>0</v>
      </c>
      <c r="F932" s="5">
        <v>2.5100000000000002</v>
      </c>
      <c r="G932" s="5" t="s">
        <v>224</v>
      </c>
      <c r="H932" s="5" t="s">
        <v>224</v>
      </c>
      <c r="I932" s="5" t="s">
        <v>224</v>
      </c>
      <c r="J932" s="5" t="s">
        <v>224</v>
      </c>
    </row>
    <row r="933" spans="1:10" ht="12" customHeight="1">
      <c r="A933" s="16">
        <v>40686</v>
      </c>
      <c r="B933" s="16">
        <v>40718</v>
      </c>
      <c r="C933" s="16" t="s">
        <v>711</v>
      </c>
      <c r="D933" s="133">
        <v>0</v>
      </c>
      <c r="E933" s="133">
        <v>0</v>
      </c>
      <c r="F933" s="5">
        <v>2.59</v>
      </c>
      <c r="G933" s="5" t="s">
        <v>224</v>
      </c>
      <c r="H933" s="5" t="s">
        <v>224</v>
      </c>
      <c r="I933" s="5" t="s">
        <v>224</v>
      </c>
      <c r="J933" s="5" t="s">
        <v>224</v>
      </c>
    </row>
    <row r="934" spans="1:10" ht="12" customHeight="1">
      <c r="A934" s="16">
        <v>40687</v>
      </c>
      <c r="B934" s="16">
        <v>40690</v>
      </c>
      <c r="C934" s="16" t="s">
        <v>2983</v>
      </c>
      <c r="D934" s="133">
        <v>900</v>
      </c>
      <c r="E934" s="133">
        <v>600</v>
      </c>
      <c r="F934" s="5">
        <v>2.5100000000000002</v>
      </c>
      <c r="G934" s="5" t="s">
        <v>3049</v>
      </c>
      <c r="H934" s="5" t="s">
        <v>3050</v>
      </c>
      <c r="I934" s="5">
        <v>2.67</v>
      </c>
      <c r="J934" s="5">
        <v>2.6</v>
      </c>
    </row>
    <row r="935" spans="1:10" ht="12" customHeight="1">
      <c r="A935" s="16">
        <v>40687</v>
      </c>
      <c r="B935" s="16">
        <v>40690</v>
      </c>
      <c r="C935" s="16" t="s">
        <v>711</v>
      </c>
      <c r="D935" s="133">
        <v>0</v>
      </c>
      <c r="E935" s="133">
        <v>0</v>
      </c>
      <c r="F935" s="5">
        <v>2.56</v>
      </c>
      <c r="G935" s="5" t="s">
        <v>224</v>
      </c>
      <c r="H935" s="5" t="s">
        <v>224</v>
      </c>
      <c r="I935" s="5" t="s">
        <v>224</v>
      </c>
      <c r="J935" s="5" t="s">
        <v>224</v>
      </c>
    </row>
    <row r="936" spans="1:10" ht="12" customHeight="1">
      <c r="A936" s="16">
        <v>40687</v>
      </c>
      <c r="B936" s="16">
        <v>40697</v>
      </c>
      <c r="C936" s="16" t="s">
        <v>2983</v>
      </c>
      <c r="D936" s="133">
        <v>390</v>
      </c>
      <c r="E936" s="133">
        <v>0</v>
      </c>
      <c r="F936" s="5">
        <v>2.5100000000000002</v>
      </c>
      <c r="G936" s="5" t="s">
        <v>3044</v>
      </c>
      <c r="H936" s="5" t="s">
        <v>224</v>
      </c>
      <c r="I936" s="5" t="s">
        <v>224</v>
      </c>
      <c r="J936" s="5" t="s">
        <v>3044</v>
      </c>
    </row>
    <row r="937" spans="1:10" ht="12" customHeight="1">
      <c r="A937" s="16">
        <v>40687</v>
      </c>
      <c r="B937" s="16">
        <v>40697</v>
      </c>
      <c r="C937" s="16" t="s">
        <v>711</v>
      </c>
      <c r="D937" s="133">
        <v>0</v>
      </c>
      <c r="E937" s="133">
        <v>0</v>
      </c>
      <c r="F937" s="5">
        <v>2.56</v>
      </c>
      <c r="G937" s="5" t="s">
        <v>224</v>
      </c>
      <c r="H937" s="5" t="s">
        <v>224</v>
      </c>
      <c r="I937" s="5" t="s">
        <v>224</v>
      </c>
      <c r="J937" s="5" t="s">
        <v>224</v>
      </c>
    </row>
    <row r="938" spans="1:10" ht="12" customHeight="1">
      <c r="A938" s="16">
        <v>40687</v>
      </c>
      <c r="B938" s="16">
        <v>40723</v>
      </c>
      <c r="C938" s="16" t="s">
        <v>2983</v>
      </c>
      <c r="D938" s="133">
        <v>0</v>
      </c>
      <c r="E938" s="133">
        <v>0</v>
      </c>
      <c r="F938" s="5">
        <v>2.5100000000000002</v>
      </c>
      <c r="G938" s="5" t="s">
        <v>224</v>
      </c>
      <c r="H938" s="5" t="s">
        <v>224</v>
      </c>
      <c r="I938" s="5" t="s">
        <v>224</v>
      </c>
      <c r="J938" s="5" t="s">
        <v>224</v>
      </c>
    </row>
    <row r="939" spans="1:10" ht="12" customHeight="1">
      <c r="A939" s="16">
        <v>40687</v>
      </c>
      <c r="B939" s="16">
        <v>40723</v>
      </c>
      <c r="C939" s="16" t="s">
        <v>711</v>
      </c>
      <c r="D939" s="133">
        <v>0</v>
      </c>
      <c r="E939" s="133">
        <v>0</v>
      </c>
      <c r="F939" s="5">
        <v>2.59</v>
      </c>
      <c r="G939" s="5" t="s">
        <v>224</v>
      </c>
      <c r="H939" s="5" t="s">
        <v>224</v>
      </c>
      <c r="I939" s="5" t="s">
        <v>224</v>
      </c>
      <c r="J939" s="5" t="s">
        <v>224</v>
      </c>
    </row>
    <row r="940" spans="1:10" ht="12" customHeight="1">
      <c r="A940" s="16">
        <v>40688</v>
      </c>
      <c r="B940" s="16">
        <v>40694</v>
      </c>
      <c r="C940" s="16" t="s">
        <v>2983</v>
      </c>
      <c r="D940" s="133">
        <v>800</v>
      </c>
      <c r="E940" s="133">
        <v>800</v>
      </c>
      <c r="F940" s="5">
        <v>2.5100000000000002</v>
      </c>
      <c r="G940" s="5" t="s">
        <v>3051</v>
      </c>
      <c r="H940" s="5" t="s">
        <v>3052</v>
      </c>
      <c r="I940" s="5">
        <v>2.5962499999999999</v>
      </c>
      <c r="J940" s="5" t="s">
        <v>224</v>
      </c>
    </row>
    <row r="941" spans="1:10" ht="12" customHeight="1">
      <c r="A941" s="16">
        <v>40688</v>
      </c>
      <c r="B941" s="16">
        <v>40694</v>
      </c>
      <c r="C941" s="16" t="s">
        <v>711</v>
      </c>
      <c r="D941" s="133">
        <v>0</v>
      </c>
      <c r="E941" s="133">
        <v>0</v>
      </c>
      <c r="F941" s="5">
        <v>2.56</v>
      </c>
      <c r="G941" s="5" t="s">
        <v>224</v>
      </c>
      <c r="H941" s="5" t="s">
        <v>224</v>
      </c>
      <c r="I941" s="5" t="s">
        <v>224</v>
      </c>
      <c r="J941" s="5" t="s">
        <v>224</v>
      </c>
    </row>
    <row r="942" spans="1:10" ht="12" customHeight="1">
      <c r="A942" s="16">
        <v>40688</v>
      </c>
      <c r="B942" s="16">
        <v>40703</v>
      </c>
      <c r="C942" s="16" t="s">
        <v>2983</v>
      </c>
      <c r="D942" s="133">
        <v>290</v>
      </c>
      <c r="E942" s="133">
        <v>0</v>
      </c>
      <c r="F942" s="5">
        <v>2.5100000000000002</v>
      </c>
      <c r="G942" s="5" t="s">
        <v>3033</v>
      </c>
      <c r="H942" s="5" t="s">
        <v>224</v>
      </c>
      <c r="I942" s="5" t="s">
        <v>224</v>
      </c>
      <c r="J942" s="5" t="s">
        <v>3033</v>
      </c>
    </row>
    <row r="943" spans="1:10" ht="12" customHeight="1">
      <c r="A943" s="16">
        <v>40688</v>
      </c>
      <c r="B943" s="16">
        <v>40703</v>
      </c>
      <c r="C943" s="16" t="s">
        <v>711</v>
      </c>
      <c r="D943" s="133">
        <v>0</v>
      </c>
      <c r="E943" s="133">
        <v>0</v>
      </c>
      <c r="F943" s="5">
        <v>2.56</v>
      </c>
      <c r="G943" s="5" t="s">
        <v>224</v>
      </c>
      <c r="H943" s="5" t="s">
        <v>224</v>
      </c>
      <c r="I943" s="5" t="s">
        <v>224</v>
      </c>
      <c r="J943" s="5" t="s">
        <v>224</v>
      </c>
    </row>
    <row r="944" spans="1:10" ht="12" customHeight="1">
      <c r="A944" s="16">
        <v>40688</v>
      </c>
      <c r="B944" s="16">
        <v>40723</v>
      </c>
      <c r="C944" s="16" t="s">
        <v>2983</v>
      </c>
      <c r="D944" s="133">
        <v>0</v>
      </c>
      <c r="E944" s="133">
        <v>0</v>
      </c>
      <c r="F944" s="5">
        <v>2.5100000000000002</v>
      </c>
      <c r="G944" s="5" t="s">
        <v>224</v>
      </c>
      <c r="H944" s="5" t="s">
        <v>224</v>
      </c>
      <c r="I944" s="5" t="s">
        <v>224</v>
      </c>
      <c r="J944" s="5" t="s">
        <v>224</v>
      </c>
    </row>
    <row r="945" spans="1:10" ht="12" customHeight="1">
      <c r="A945" s="16">
        <v>40688</v>
      </c>
      <c r="B945" s="16">
        <v>40723</v>
      </c>
      <c r="C945" s="16" t="s">
        <v>711</v>
      </c>
      <c r="D945" s="133">
        <v>100</v>
      </c>
      <c r="E945" s="133">
        <v>0</v>
      </c>
      <c r="F945" s="5">
        <v>2.59</v>
      </c>
      <c r="G945" s="5">
        <v>2.64</v>
      </c>
      <c r="H945" s="5" t="s">
        <v>224</v>
      </c>
      <c r="I945" s="5" t="s">
        <v>224</v>
      </c>
      <c r="J945" s="5">
        <v>2.64</v>
      </c>
    </row>
    <row r="946" spans="1:10" ht="12" customHeight="1">
      <c r="A946" s="16">
        <v>40689</v>
      </c>
      <c r="B946" s="16">
        <v>40695</v>
      </c>
      <c r="C946" s="16" t="s">
        <v>2983</v>
      </c>
      <c r="D946" s="133">
        <v>750</v>
      </c>
      <c r="E946" s="133">
        <v>750</v>
      </c>
      <c r="F946" s="5">
        <v>2.5100000000000002</v>
      </c>
      <c r="G946" s="5" t="s">
        <v>3041</v>
      </c>
      <c r="H946" s="5" t="s">
        <v>3053</v>
      </c>
      <c r="I946" s="5">
        <v>2.5760000000000001</v>
      </c>
      <c r="J946" s="5" t="s">
        <v>224</v>
      </c>
    </row>
    <row r="947" spans="1:10" ht="12" customHeight="1">
      <c r="A947" s="16">
        <v>40689</v>
      </c>
      <c r="B947" s="16">
        <v>40695</v>
      </c>
      <c r="C947" s="16" t="s">
        <v>711</v>
      </c>
      <c r="D947" s="133">
        <v>0</v>
      </c>
      <c r="E947" s="133">
        <v>0</v>
      </c>
      <c r="F947" s="5">
        <v>2.56</v>
      </c>
      <c r="G947" s="5" t="s">
        <v>224</v>
      </c>
      <c r="H947" s="5" t="s">
        <v>224</v>
      </c>
      <c r="I947" s="5" t="s">
        <v>224</v>
      </c>
      <c r="J947" s="5" t="s">
        <v>224</v>
      </c>
    </row>
    <row r="948" spans="1:10" ht="12" customHeight="1">
      <c r="A948" s="16">
        <v>40689</v>
      </c>
      <c r="B948" s="16">
        <v>40703</v>
      </c>
      <c r="C948" s="16" t="s">
        <v>2983</v>
      </c>
      <c r="D948" s="133">
        <v>290</v>
      </c>
      <c r="E948" s="133">
        <v>50</v>
      </c>
      <c r="F948" s="5">
        <v>2.5100000000000002</v>
      </c>
      <c r="G948" s="5" t="s">
        <v>3023</v>
      </c>
      <c r="H948" s="5">
        <v>2.54</v>
      </c>
      <c r="I948" s="5">
        <v>2.54</v>
      </c>
      <c r="J948" s="5" t="s">
        <v>3023</v>
      </c>
    </row>
    <row r="949" spans="1:10" ht="12" customHeight="1">
      <c r="A949" s="16">
        <v>40689</v>
      </c>
      <c r="B949" s="16">
        <v>40703</v>
      </c>
      <c r="C949" s="16" t="s">
        <v>711</v>
      </c>
      <c r="D949" s="133">
        <v>0</v>
      </c>
      <c r="E949" s="133">
        <v>0</v>
      </c>
      <c r="F949" s="5">
        <v>2.56</v>
      </c>
      <c r="G949" s="5" t="s">
        <v>224</v>
      </c>
      <c r="H949" s="5" t="s">
        <v>224</v>
      </c>
      <c r="I949" s="5" t="s">
        <v>224</v>
      </c>
      <c r="J949" s="5" t="s">
        <v>224</v>
      </c>
    </row>
    <row r="950" spans="1:10" ht="12" customHeight="1">
      <c r="A950" s="16">
        <v>40689</v>
      </c>
      <c r="B950" s="16">
        <v>40723</v>
      </c>
      <c r="C950" s="16" t="s">
        <v>2983</v>
      </c>
      <c r="D950" s="133">
        <v>0</v>
      </c>
      <c r="E950" s="133">
        <v>0</v>
      </c>
      <c r="F950" s="5">
        <v>2.5100000000000002</v>
      </c>
      <c r="G950" s="5" t="s">
        <v>224</v>
      </c>
      <c r="H950" s="5" t="s">
        <v>224</v>
      </c>
      <c r="I950" s="5" t="s">
        <v>224</v>
      </c>
      <c r="J950" s="5" t="s">
        <v>224</v>
      </c>
    </row>
    <row r="951" spans="1:10" ht="12" customHeight="1">
      <c r="A951" s="16">
        <v>40689</v>
      </c>
      <c r="B951" s="16">
        <v>40723</v>
      </c>
      <c r="C951" s="16" t="s">
        <v>711</v>
      </c>
      <c r="D951" s="133">
        <v>0</v>
      </c>
      <c r="E951" s="133">
        <v>0</v>
      </c>
      <c r="F951" s="5">
        <v>2.6</v>
      </c>
      <c r="G951" s="5" t="s">
        <v>224</v>
      </c>
      <c r="H951" s="5" t="s">
        <v>224</v>
      </c>
      <c r="I951" s="5" t="s">
        <v>224</v>
      </c>
      <c r="J951" s="5" t="s">
        <v>224</v>
      </c>
    </row>
    <row r="952" spans="1:10" ht="12" customHeight="1">
      <c r="A952" s="16">
        <v>40690</v>
      </c>
      <c r="B952" s="16">
        <v>40696</v>
      </c>
      <c r="C952" s="16" t="s">
        <v>2983</v>
      </c>
      <c r="D952" s="133">
        <v>0</v>
      </c>
      <c r="E952" s="133">
        <v>0</v>
      </c>
      <c r="F952" s="5">
        <v>2.5100000000000002</v>
      </c>
      <c r="G952" s="5" t="s">
        <v>224</v>
      </c>
      <c r="H952" s="5" t="s">
        <v>224</v>
      </c>
      <c r="I952" s="5" t="s">
        <v>224</v>
      </c>
      <c r="J952" s="5" t="s">
        <v>224</v>
      </c>
    </row>
    <row r="953" spans="1:10" ht="12" customHeight="1">
      <c r="A953" s="16">
        <v>40690</v>
      </c>
      <c r="B953" s="16">
        <v>40696</v>
      </c>
      <c r="C953" s="16" t="s">
        <v>711</v>
      </c>
      <c r="D953" s="133">
        <v>100</v>
      </c>
      <c r="E953" s="133">
        <v>100</v>
      </c>
      <c r="F953" s="5">
        <v>2.56</v>
      </c>
      <c r="G953" s="5">
        <v>2.61</v>
      </c>
      <c r="H953" s="5">
        <v>2.61</v>
      </c>
      <c r="I953" s="5">
        <v>2.61</v>
      </c>
      <c r="J953" s="5" t="s">
        <v>224</v>
      </c>
    </row>
    <row r="954" spans="1:10" ht="12" customHeight="1">
      <c r="A954" s="16">
        <v>40690</v>
      </c>
      <c r="B954" s="16">
        <v>40703</v>
      </c>
      <c r="C954" s="16" t="s">
        <v>2983</v>
      </c>
      <c r="D954" s="133">
        <v>290</v>
      </c>
      <c r="E954" s="133">
        <v>290</v>
      </c>
      <c r="F954" s="5">
        <v>2.5100000000000002</v>
      </c>
      <c r="G954" s="5">
        <v>2.52</v>
      </c>
      <c r="H954" s="5">
        <v>2.52</v>
      </c>
      <c r="I954" s="5">
        <v>2.52</v>
      </c>
      <c r="J954" s="5" t="s">
        <v>224</v>
      </c>
    </row>
    <row r="955" spans="1:10" ht="12" customHeight="1">
      <c r="A955" s="16">
        <v>40690</v>
      </c>
      <c r="B955" s="16">
        <v>40703</v>
      </c>
      <c r="C955" s="16" t="s">
        <v>711</v>
      </c>
      <c r="D955" s="133">
        <v>0</v>
      </c>
      <c r="E955" s="133">
        <v>0</v>
      </c>
      <c r="F955" s="5">
        <v>2.56</v>
      </c>
      <c r="G955" s="5" t="s">
        <v>224</v>
      </c>
      <c r="H955" s="5" t="s">
        <v>224</v>
      </c>
      <c r="I955" s="5" t="s">
        <v>224</v>
      </c>
      <c r="J955" s="5" t="s">
        <v>224</v>
      </c>
    </row>
    <row r="956" spans="1:10" ht="12" customHeight="1">
      <c r="A956" s="16">
        <v>40690</v>
      </c>
      <c r="B956" s="16">
        <v>40723</v>
      </c>
      <c r="C956" s="16" t="s">
        <v>2983</v>
      </c>
      <c r="D956" s="133">
        <v>0</v>
      </c>
      <c r="E956" s="133">
        <v>0</v>
      </c>
      <c r="F956" s="5">
        <v>2.5100000000000002</v>
      </c>
      <c r="G956" s="5" t="s">
        <v>224</v>
      </c>
      <c r="H956" s="5" t="s">
        <v>224</v>
      </c>
      <c r="I956" s="5" t="s">
        <v>224</v>
      </c>
      <c r="J956" s="5" t="s">
        <v>224</v>
      </c>
    </row>
    <row r="957" spans="1:10" ht="12" customHeight="1">
      <c r="A957" s="16">
        <v>40690</v>
      </c>
      <c r="B957" s="16">
        <v>40723</v>
      </c>
      <c r="C957" s="16" t="s">
        <v>711</v>
      </c>
      <c r="D957" s="133">
        <v>0</v>
      </c>
      <c r="E957" s="133">
        <v>0</v>
      </c>
      <c r="F957" s="5">
        <v>2.6100000000000003</v>
      </c>
      <c r="G957" s="5" t="s">
        <v>224</v>
      </c>
      <c r="H957" s="5" t="s">
        <v>224</v>
      </c>
      <c r="I957" s="5" t="s">
        <v>224</v>
      </c>
      <c r="J957" s="5" t="s">
        <v>224</v>
      </c>
    </row>
    <row r="958" spans="1:10" ht="12" customHeight="1">
      <c r="A958" s="16">
        <v>40693</v>
      </c>
      <c r="B958" s="16">
        <v>40696</v>
      </c>
      <c r="C958" s="16" t="s">
        <v>2983</v>
      </c>
      <c r="D958" s="133">
        <v>100</v>
      </c>
      <c r="E958" s="133">
        <v>100</v>
      </c>
      <c r="F958" s="5">
        <v>2.5100000000000002</v>
      </c>
      <c r="G958" s="5">
        <v>2.6</v>
      </c>
      <c r="H958" s="5">
        <v>2.6</v>
      </c>
      <c r="I958" s="5">
        <v>2.6</v>
      </c>
      <c r="J958" s="5" t="s">
        <v>224</v>
      </c>
    </row>
    <row r="959" spans="1:10" ht="12" customHeight="1">
      <c r="A959" s="16">
        <v>40693</v>
      </c>
      <c r="B959" s="16">
        <v>40696</v>
      </c>
      <c r="C959" s="16" t="s">
        <v>711</v>
      </c>
      <c r="D959" s="133">
        <v>0</v>
      </c>
      <c r="E959" s="133">
        <v>0</v>
      </c>
      <c r="F959" s="5">
        <v>2.56</v>
      </c>
      <c r="G959" s="5" t="s">
        <v>224</v>
      </c>
      <c r="H959" s="5" t="s">
        <v>224</v>
      </c>
      <c r="I959" s="5" t="s">
        <v>224</v>
      </c>
      <c r="J959" s="5" t="s">
        <v>224</v>
      </c>
    </row>
    <row r="960" spans="1:10" ht="12" customHeight="1">
      <c r="A960" s="16">
        <v>40693</v>
      </c>
      <c r="B960" s="16">
        <v>40703</v>
      </c>
      <c r="C960" s="16" t="s">
        <v>2983</v>
      </c>
      <c r="D960" s="133">
        <v>0</v>
      </c>
      <c r="E960" s="133">
        <v>0</v>
      </c>
      <c r="F960" s="5">
        <v>2.5100000000000002</v>
      </c>
      <c r="G960" s="5" t="s">
        <v>224</v>
      </c>
      <c r="H960" s="5" t="s">
        <v>224</v>
      </c>
      <c r="I960" s="5" t="s">
        <v>224</v>
      </c>
      <c r="J960" s="5" t="s">
        <v>224</v>
      </c>
    </row>
    <row r="961" spans="1:10" ht="12" customHeight="1">
      <c r="A961" s="16">
        <v>40693</v>
      </c>
      <c r="B961" s="16">
        <v>40703</v>
      </c>
      <c r="C961" s="16" t="s">
        <v>711</v>
      </c>
      <c r="D961" s="133">
        <v>100</v>
      </c>
      <c r="E961" s="133">
        <v>100</v>
      </c>
      <c r="F961" s="5">
        <v>2.56</v>
      </c>
      <c r="G961" s="5">
        <v>2.65</v>
      </c>
      <c r="H961" s="5">
        <v>2.65</v>
      </c>
      <c r="I961" s="5">
        <v>2.65</v>
      </c>
      <c r="J961" s="5" t="s">
        <v>224</v>
      </c>
    </row>
    <row r="962" spans="1:10" ht="12" customHeight="1">
      <c r="A962" s="16">
        <v>40693</v>
      </c>
      <c r="B962" s="16">
        <v>40723</v>
      </c>
      <c r="C962" s="16" t="s">
        <v>2983</v>
      </c>
      <c r="D962" s="133">
        <v>0</v>
      </c>
      <c r="E962" s="133">
        <v>0</v>
      </c>
      <c r="F962" s="5">
        <v>2.5100000000000002</v>
      </c>
      <c r="G962" s="5" t="s">
        <v>224</v>
      </c>
      <c r="H962" s="5" t="s">
        <v>224</v>
      </c>
      <c r="I962" s="5" t="s">
        <v>224</v>
      </c>
      <c r="J962" s="5" t="s">
        <v>224</v>
      </c>
    </row>
    <row r="963" spans="1:10" ht="12" customHeight="1">
      <c r="A963" s="16">
        <v>40693</v>
      </c>
      <c r="B963" s="16">
        <v>40723</v>
      </c>
      <c r="C963" s="16" t="s">
        <v>711</v>
      </c>
      <c r="D963" s="133">
        <v>0</v>
      </c>
      <c r="E963" s="133">
        <v>0</v>
      </c>
      <c r="F963" s="5">
        <v>2.62</v>
      </c>
      <c r="G963" s="5" t="s">
        <v>224</v>
      </c>
      <c r="H963" s="5" t="s">
        <v>224</v>
      </c>
      <c r="I963" s="5" t="s">
        <v>224</v>
      </c>
      <c r="J963" s="5" t="s">
        <v>224</v>
      </c>
    </row>
    <row r="964" spans="1:10" ht="12" customHeight="1">
      <c r="A964" s="16">
        <v>40694</v>
      </c>
      <c r="B964" s="16">
        <v>40696</v>
      </c>
      <c r="C964" s="16" t="s">
        <v>2983</v>
      </c>
      <c r="D964" s="133">
        <v>565</v>
      </c>
      <c r="E964" s="133">
        <v>565</v>
      </c>
      <c r="F964" s="5">
        <v>2.5100000000000002</v>
      </c>
      <c r="G964" s="5" t="s">
        <v>3054</v>
      </c>
      <c r="H964" s="5" t="s">
        <v>3054</v>
      </c>
      <c r="I964" s="5">
        <v>2.58</v>
      </c>
      <c r="J964" s="5" t="s">
        <v>224</v>
      </c>
    </row>
    <row r="965" spans="1:10" ht="12" customHeight="1">
      <c r="A965" s="16">
        <v>40694</v>
      </c>
      <c r="B965" s="16">
        <v>40696</v>
      </c>
      <c r="C965" s="16" t="s">
        <v>711</v>
      </c>
      <c r="D965" s="133">
        <v>0</v>
      </c>
      <c r="E965" s="133">
        <v>0</v>
      </c>
      <c r="F965" s="5">
        <v>2.56</v>
      </c>
      <c r="G965" s="5" t="s">
        <v>224</v>
      </c>
      <c r="H965" s="5" t="s">
        <v>224</v>
      </c>
      <c r="I965" s="5" t="s">
        <v>224</v>
      </c>
      <c r="J965" s="5" t="s">
        <v>224</v>
      </c>
    </row>
    <row r="966" spans="1:10" ht="12" customHeight="1">
      <c r="A966" s="16">
        <v>40694</v>
      </c>
      <c r="B966" s="16">
        <v>40703</v>
      </c>
      <c r="C966" s="16" t="s">
        <v>2983</v>
      </c>
      <c r="D966" s="133">
        <v>681</v>
      </c>
      <c r="E966" s="133">
        <v>381</v>
      </c>
      <c r="F966" s="5">
        <v>2.5100000000000002</v>
      </c>
      <c r="G966" s="5" t="s">
        <v>3055</v>
      </c>
      <c r="H966" s="5" t="s">
        <v>3054</v>
      </c>
      <c r="I966" s="5">
        <v>2.6</v>
      </c>
      <c r="J966" s="5">
        <v>2.5099999999999998</v>
      </c>
    </row>
    <row r="967" spans="1:10" ht="12" customHeight="1">
      <c r="A967" s="16">
        <v>40694</v>
      </c>
      <c r="B967" s="16">
        <v>40703</v>
      </c>
      <c r="C967" s="16" t="s">
        <v>711</v>
      </c>
      <c r="D967" s="133">
        <v>250</v>
      </c>
      <c r="E967" s="133">
        <v>54</v>
      </c>
      <c r="F967" s="5">
        <v>2.56</v>
      </c>
      <c r="G967" s="5">
        <v>2.6</v>
      </c>
      <c r="H967" s="5">
        <v>2.6</v>
      </c>
      <c r="I967" s="5">
        <v>2.6</v>
      </c>
      <c r="J967" s="5">
        <v>2.6</v>
      </c>
    </row>
    <row r="968" spans="1:10" ht="12" customHeight="1">
      <c r="A968" s="16">
        <v>40694</v>
      </c>
      <c r="B968" s="16">
        <v>40728</v>
      </c>
      <c r="C968" s="16" t="s">
        <v>2983</v>
      </c>
      <c r="D968" s="133">
        <v>0</v>
      </c>
      <c r="E968" s="133">
        <v>0</v>
      </c>
      <c r="F968" s="5">
        <v>2.5100000000000002</v>
      </c>
      <c r="G968" s="5" t="s">
        <v>224</v>
      </c>
      <c r="H968" s="5" t="s">
        <v>224</v>
      </c>
      <c r="I968" s="5" t="s">
        <v>224</v>
      </c>
      <c r="J968" s="5" t="s">
        <v>224</v>
      </c>
    </row>
    <row r="969" spans="1:10" ht="12" customHeight="1">
      <c r="A969" s="16">
        <v>40694</v>
      </c>
      <c r="B969" s="16">
        <v>40728</v>
      </c>
      <c r="C969" s="16" t="s">
        <v>711</v>
      </c>
      <c r="D969" s="133">
        <v>50</v>
      </c>
      <c r="E969" s="133">
        <v>0</v>
      </c>
      <c r="F969" s="5">
        <v>2.62</v>
      </c>
      <c r="G969" s="5">
        <v>2.62</v>
      </c>
      <c r="H969" s="5" t="s">
        <v>224</v>
      </c>
      <c r="I969" s="5" t="s">
        <v>224</v>
      </c>
      <c r="J969" s="5">
        <v>2.62</v>
      </c>
    </row>
    <row r="970" spans="1:10" ht="12" customHeight="1">
      <c r="A970" s="16">
        <v>40695</v>
      </c>
      <c r="B970" s="16">
        <v>40701</v>
      </c>
      <c r="C970" s="16" t="s">
        <v>2983</v>
      </c>
      <c r="D970" s="133">
        <v>0</v>
      </c>
      <c r="E970" s="133">
        <v>0</v>
      </c>
      <c r="F970" s="5">
        <v>2.5100000000000002</v>
      </c>
      <c r="G970" s="5" t="s">
        <v>224</v>
      </c>
      <c r="H970" s="5" t="s">
        <v>224</v>
      </c>
      <c r="I970" s="5" t="s">
        <v>224</v>
      </c>
      <c r="J970" s="5" t="s">
        <v>224</v>
      </c>
    </row>
    <row r="971" spans="1:10" ht="12" customHeight="1">
      <c r="A971" s="16">
        <v>40695</v>
      </c>
      <c r="B971" s="16">
        <v>40701</v>
      </c>
      <c r="C971" s="16" t="s">
        <v>711</v>
      </c>
      <c r="D971" s="133">
        <v>150</v>
      </c>
      <c r="E971" s="133">
        <v>150</v>
      </c>
      <c r="F971" s="5">
        <v>2.56</v>
      </c>
      <c r="G971" s="5" t="s">
        <v>3056</v>
      </c>
      <c r="H971" s="5">
        <v>2.61</v>
      </c>
      <c r="I971" s="5">
        <v>2.61</v>
      </c>
      <c r="J971" s="5" t="s">
        <v>224</v>
      </c>
    </row>
    <row r="972" spans="1:10" ht="12" customHeight="1">
      <c r="A972" s="16">
        <v>40695</v>
      </c>
      <c r="B972" s="16">
        <v>40710</v>
      </c>
      <c r="C972" s="16" t="s">
        <v>2983</v>
      </c>
      <c r="D972" s="133">
        <v>700</v>
      </c>
      <c r="E972" s="133">
        <v>530</v>
      </c>
      <c r="F972" s="5">
        <v>2.5100000000000002</v>
      </c>
      <c r="G972" s="5" t="s">
        <v>3057</v>
      </c>
      <c r="H972" s="5" t="s">
        <v>3058</v>
      </c>
      <c r="I972" s="5">
        <v>2.5515094339622642</v>
      </c>
      <c r="J972" s="5">
        <v>2.5099999999999998</v>
      </c>
    </row>
    <row r="973" spans="1:10" ht="12" customHeight="1">
      <c r="A973" s="16">
        <v>40695</v>
      </c>
      <c r="B973" s="16">
        <v>40710</v>
      </c>
      <c r="C973" s="16" t="s">
        <v>711</v>
      </c>
      <c r="D973" s="133">
        <v>320</v>
      </c>
      <c r="E973" s="133">
        <v>320</v>
      </c>
      <c r="F973" s="5">
        <v>2.56</v>
      </c>
      <c r="G973" s="5" t="s">
        <v>3059</v>
      </c>
      <c r="H973" s="5" t="s">
        <v>3060</v>
      </c>
      <c r="I973" s="5">
        <v>2.6259375</v>
      </c>
      <c r="J973" s="5" t="s">
        <v>224</v>
      </c>
    </row>
    <row r="974" spans="1:10" ht="12" customHeight="1">
      <c r="A974" s="16">
        <v>40695</v>
      </c>
      <c r="B974" s="16">
        <v>40728</v>
      </c>
      <c r="C974" s="16" t="s">
        <v>2983</v>
      </c>
      <c r="D974" s="133">
        <v>0</v>
      </c>
      <c r="E974" s="133">
        <v>0</v>
      </c>
      <c r="F974" s="5">
        <v>2.5100000000000002</v>
      </c>
      <c r="G974" s="5" t="s">
        <v>224</v>
      </c>
      <c r="H974" s="5" t="s">
        <v>224</v>
      </c>
      <c r="I974" s="5" t="s">
        <v>224</v>
      </c>
      <c r="J974" s="5" t="s">
        <v>224</v>
      </c>
    </row>
    <row r="975" spans="1:10" ht="12" customHeight="1">
      <c r="A975" s="16">
        <v>40695</v>
      </c>
      <c r="B975" s="16">
        <v>40728</v>
      </c>
      <c r="C975" s="16" t="s">
        <v>711</v>
      </c>
      <c r="D975" s="133">
        <v>0</v>
      </c>
      <c r="E975" s="133">
        <v>0</v>
      </c>
      <c r="F975" s="5">
        <v>2.62</v>
      </c>
      <c r="G975" s="5" t="s">
        <v>224</v>
      </c>
      <c r="H975" s="5" t="s">
        <v>224</v>
      </c>
      <c r="I975" s="5" t="s">
        <v>224</v>
      </c>
      <c r="J975" s="5" t="s">
        <v>224</v>
      </c>
    </row>
    <row r="976" spans="1:10" ht="12" customHeight="1">
      <c r="A976" s="16">
        <v>40696</v>
      </c>
      <c r="B976" s="16">
        <v>40701</v>
      </c>
      <c r="C976" s="16" t="s">
        <v>2983</v>
      </c>
      <c r="D976" s="133">
        <v>350</v>
      </c>
      <c r="E976" s="133">
        <v>350</v>
      </c>
      <c r="F976" s="5">
        <v>2.5100000000000002</v>
      </c>
      <c r="G976" s="5" t="s">
        <v>3034</v>
      </c>
      <c r="H976" s="5" t="s">
        <v>3061</v>
      </c>
      <c r="I976" s="5">
        <v>2.5642857142857145</v>
      </c>
      <c r="J976" s="5" t="s">
        <v>224</v>
      </c>
    </row>
    <row r="977" spans="1:10" ht="12" customHeight="1">
      <c r="A977" s="16">
        <v>40696</v>
      </c>
      <c r="B977" s="16">
        <v>40701</v>
      </c>
      <c r="C977" s="16" t="s">
        <v>711</v>
      </c>
      <c r="D977" s="133">
        <v>140</v>
      </c>
      <c r="E977" s="133">
        <v>50</v>
      </c>
      <c r="F977" s="5">
        <v>2.56</v>
      </c>
      <c r="G977" s="5">
        <v>2.58</v>
      </c>
      <c r="H977" s="5">
        <v>2.58</v>
      </c>
      <c r="I977" s="5">
        <v>2.58</v>
      </c>
      <c r="J977" s="5">
        <v>2.58</v>
      </c>
    </row>
    <row r="978" spans="1:10" ht="12" customHeight="1">
      <c r="A978" s="16">
        <v>40696</v>
      </c>
      <c r="B978" s="16">
        <v>40711</v>
      </c>
      <c r="C978" s="16" t="s">
        <v>2983</v>
      </c>
      <c r="D978" s="133">
        <v>300</v>
      </c>
      <c r="E978" s="133">
        <v>300</v>
      </c>
      <c r="F978" s="5">
        <v>2.5100000000000002</v>
      </c>
      <c r="G978" s="5">
        <v>2.56</v>
      </c>
      <c r="H978" s="5">
        <v>2.56</v>
      </c>
      <c r="I978" s="5">
        <v>2.56</v>
      </c>
      <c r="J978" s="5" t="s">
        <v>224</v>
      </c>
    </row>
    <row r="979" spans="1:10" ht="12" customHeight="1">
      <c r="A979" s="16">
        <v>40696</v>
      </c>
      <c r="B979" s="16">
        <v>40711</v>
      </c>
      <c r="C979" s="16" t="s">
        <v>711</v>
      </c>
      <c r="D979" s="133">
        <v>50</v>
      </c>
      <c r="E979" s="133">
        <v>50</v>
      </c>
      <c r="F979" s="5">
        <v>2.56</v>
      </c>
      <c r="G979" s="5">
        <v>2.61</v>
      </c>
      <c r="H979" s="5">
        <v>2.61</v>
      </c>
      <c r="I979" s="5">
        <v>2.61</v>
      </c>
      <c r="J979" s="5" t="s">
        <v>224</v>
      </c>
    </row>
    <row r="980" spans="1:10" ht="12" customHeight="1">
      <c r="A980" s="16">
        <v>40696</v>
      </c>
      <c r="B980" s="16">
        <v>40728</v>
      </c>
      <c r="C980" s="16" t="s">
        <v>2983</v>
      </c>
      <c r="D980" s="133">
        <v>0</v>
      </c>
      <c r="E980" s="133">
        <v>0</v>
      </c>
      <c r="F980" s="5">
        <v>2.5100000000000002</v>
      </c>
      <c r="G980" s="5" t="s">
        <v>224</v>
      </c>
      <c r="H980" s="5" t="s">
        <v>224</v>
      </c>
      <c r="I980" s="5" t="s">
        <v>224</v>
      </c>
      <c r="J980" s="5" t="s">
        <v>224</v>
      </c>
    </row>
    <row r="981" spans="1:10" ht="12" customHeight="1">
      <c r="A981" s="16">
        <v>40696</v>
      </c>
      <c r="B981" s="16">
        <v>40728</v>
      </c>
      <c r="C981" s="16" t="s">
        <v>711</v>
      </c>
      <c r="D981" s="133">
        <v>50</v>
      </c>
      <c r="E981" s="133">
        <v>50</v>
      </c>
      <c r="F981" s="5">
        <v>2.6100000000000003</v>
      </c>
      <c r="G981" s="5">
        <v>2.66</v>
      </c>
      <c r="H981" s="5">
        <v>2.66</v>
      </c>
      <c r="I981" s="5">
        <v>2.66</v>
      </c>
      <c r="J981" s="5" t="s">
        <v>224</v>
      </c>
    </row>
    <row r="982" spans="1:10" ht="12" customHeight="1">
      <c r="A982" s="16">
        <v>40697</v>
      </c>
      <c r="B982" s="16">
        <v>40702</v>
      </c>
      <c r="C982" s="16" t="s">
        <v>2983</v>
      </c>
      <c r="D982" s="133">
        <v>400</v>
      </c>
      <c r="E982" s="133">
        <v>200</v>
      </c>
      <c r="F982" s="5">
        <v>2.5100000000000002</v>
      </c>
      <c r="G982" s="5" t="s">
        <v>3037</v>
      </c>
      <c r="H982" s="5">
        <v>2.6</v>
      </c>
      <c r="I982" s="5">
        <v>2.6</v>
      </c>
      <c r="J982" s="5">
        <v>2.57</v>
      </c>
    </row>
    <row r="983" spans="1:10" ht="12" customHeight="1">
      <c r="A983" s="16">
        <v>40697</v>
      </c>
      <c r="B983" s="16">
        <v>40702</v>
      </c>
      <c r="C983" s="16" t="s">
        <v>711</v>
      </c>
      <c r="D983" s="133">
        <v>0</v>
      </c>
      <c r="E983" s="133">
        <v>0</v>
      </c>
      <c r="F983" s="5">
        <v>2.56</v>
      </c>
      <c r="G983" s="5" t="s">
        <v>224</v>
      </c>
      <c r="H983" s="5" t="s">
        <v>224</v>
      </c>
      <c r="I983" s="5" t="s">
        <v>224</v>
      </c>
      <c r="J983" s="5" t="s">
        <v>224</v>
      </c>
    </row>
    <row r="984" spans="1:10" ht="12" customHeight="1">
      <c r="A984" s="16">
        <v>40697</v>
      </c>
      <c r="B984" s="16">
        <v>40709</v>
      </c>
      <c r="C984" s="16" t="s">
        <v>2983</v>
      </c>
      <c r="D984" s="133">
        <v>240</v>
      </c>
      <c r="E984" s="133">
        <v>0</v>
      </c>
      <c r="F984" s="5">
        <v>2.5100000000000002</v>
      </c>
      <c r="G984" s="5" t="s">
        <v>3057</v>
      </c>
      <c r="H984" s="5" t="s">
        <v>224</v>
      </c>
      <c r="I984" s="5" t="s">
        <v>224</v>
      </c>
      <c r="J984" s="5" t="s">
        <v>3057</v>
      </c>
    </row>
    <row r="985" spans="1:10" ht="12" customHeight="1">
      <c r="A985" s="16">
        <v>40697</v>
      </c>
      <c r="B985" s="16">
        <v>40709</v>
      </c>
      <c r="C985" s="16" t="s">
        <v>711</v>
      </c>
      <c r="D985" s="133">
        <v>0</v>
      </c>
      <c r="E985" s="133">
        <v>0</v>
      </c>
      <c r="F985" s="5">
        <v>2.56</v>
      </c>
      <c r="G985" s="5" t="s">
        <v>224</v>
      </c>
      <c r="H985" s="5" t="s">
        <v>224</v>
      </c>
      <c r="I985" s="5" t="s">
        <v>224</v>
      </c>
      <c r="J985" s="5" t="s">
        <v>224</v>
      </c>
    </row>
    <row r="986" spans="1:10" ht="12" customHeight="1">
      <c r="A986" s="16">
        <v>40697</v>
      </c>
      <c r="B986" s="16">
        <v>40728</v>
      </c>
      <c r="C986" s="16" t="s">
        <v>2983</v>
      </c>
      <c r="D986" s="133">
        <v>0</v>
      </c>
      <c r="E986" s="133">
        <v>0</v>
      </c>
      <c r="F986" s="5">
        <v>2.5100000000000002</v>
      </c>
      <c r="G986" s="5" t="s">
        <v>224</v>
      </c>
      <c r="H986" s="5" t="s">
        <v>224</v>
      </c>
      <c r="I986" s="5" t="s">
        <v>224</v>
      </c>
      <c r="J986" s="5" t="s">
        <v>224</v>
      </c>
    </row>
    <row r="987" spans="1:10" ht="12" customHeight="1">
      <c r="A987" s="16">
        <v>40697</v>
      </c>
      <c r="B987" s="16">
        <v>40728</v>
      </c>
      <c r="C987" s="16" t="s">
        <v>711</v>
      </c>
      <c r="D987" s="133">
        <v>0</v>
      </c>
      <c r="E987" s="133">
        <v>0</v>
      </c>
      <c r="F987" s="5">
        <v>2.6100000000000003</v>
      </c>
      <c r="G987" s="5" t="s">
        <v>224</v>
      </c>
      <c r="H987" s="5" t="s">
        <v>224</v>
      </c>
      <c r="I987" s="5" t="s">
        <v>224</v>
      </c>
      <c r="J987" s="5" t="s">
        <v>224</v>
      </c>
    </row>
    <row r="988" spans="1:10" ht="12" customHeight="1">
      <c r="A988" s="16">
        <v>40701</v>
      </c>
      <c r="B988" s="16">
        <v>40703</v>
      </c>
      <c r="C988" s="16" t="s">
        <v>2983</v>
      </c>
      <c r="D988" s="133">
        <v>750</v>
      </c>
      <c r="E988" s="133">
        <v>0</v>
      </c>
      <c r="F988" s="5">
        <v>2.5100000000000002</v>
      </c>
      <c r="G988" s="5" t="s">
        <v>3041</v>
      </c>
      <c r="H988" s="5" t="s">
        <v>224</v>
      </c>
      <c r="I988" s="5" t="s">
        <v>224</v>
      </c>
      <c r="J988" s="5" t="s">
        <v>3041</v>
      </c>
    </row>
    <row r="989" spans="1:10" ht="12" customHeight="1">
      <c r="A989" s="16">
        <v>40701</v>
      </c>
      <c r="B989" s="16">
        <v>40703</v>
      </c>
      <c r="C989" s="16" t="s">
        <v>711</v>
      </c>
      <c r="D989" s="133">
        <v>0</v>
      </c>
      <c r="E989" s="133">
        <v>0</v>
      </c>
      <c r="F989" s="5">
        <v>2.56</v>
      </c>
      <c r="G989" s="5" t="s">
        <v>224</v>
      </c>
      <c r="H989" s="5" t="s">
        <v>224</v>
      </c>
      <c r="I989" s="5" t="s">
        <v>224</v>
      </c>
      <c r="J989" s="5" t="s">
        <v>224</v>
      </c>
    </row>
    <row r="990" spans="1:10" ht="12" customHeight="1">
      <c r="A990" s="16">
        <v>40701</v>
      </c>
      <c r="B990" s="16">
        <v>40709</v>
      </c>
      <c r="C990" s="16" t="s">
        <v>2983</v>
      </c>
      <c r="D990" s="133">
        <v>718</v>
      </c>
      <c r="E990" s="133">
        <v>600</v>
      </c>
      <c r="F990" s="5">
        <v>2.5100000000000002</v>
      </c>
      <c r="G990" s="5" t="s">
        <v>3062</v>
      </c>
      <c r="H990" s="5" t="s">
        <v>3063</v>
      </c>
      <c r="I990" s="5">
        <v>2.61</v>
      </c>
      <c r="J990" s="5">
        <v>2.58</v>
      </c>
    </row>
    <row r="991" spans="1:10" ht="12" customHeight="1">
      <c r="A991" s="16">
        <v>40701</v>
      </c>
      <c r="B991" s="16">
        <v>40709</v>
      </c>
      <c r="C991" s="16" t="s">
        <v>711</v>
      </c>
      <c r="D991" s="133">
        <v>0</v>
      </c>
      <c r="E991" s="133">
        <v>0</v>
      </c>
      <c r="F991" s="5">
        <v>2.56</v>
      </c>
      <c r="G991" s="5" t="s">
        <v>224</v>
      </c>
      <c r="H991" s="5" t="s">
        <v>224</v>
      </c>
      <c r="I991" s="5" t="s">
        <v>224</v>
      </c>
      <c r="J991" s="5" t="s">
        <v>224</v>
      </c>
    </row>
    <row r="992" spans="1:10" ht="12" customHeight="1">
      <c r="A992" s="16">
        <v>40701</v>
      </c>
      <c r="B992" s="16">
        <v>40735</v>
      </c>
      <c r="C992" s="16" t="s">
        <v>2983</v>
      </c>
      <c r="D992" s="133">
        <v>0</v>
      </c>
      <c r="E992" s="133">
        <v>0</v>
      </c>
      <c r="F992" s="5">
        <v>2.5100000000000002</v>
      </c>
      <c r="G992" s="5" t="s">
        <v>224</v>
      </c>
      <c r="H992" s="5" t="s">
        <v>224</v>
      </c>
      <c r="I992" s="5" t="s">
        <v>224</v>
      </c>
      <c r="J992" s="5" t="s">
        <v>224</v>
      </c>
    </row>
    <row r="993" spans="1:10" ht="12" customHeight="1">
      <c r="A993" s="16">
        <v>40701</v>
      </c>
      <c r="B993" s="16">
        <v>40735</v>
      </c>
      <c r="C993" s="16" t="s">
        <v>711</v>
      </c>
      <c r="D993" s="133">
        <v>0</v>
      </c>
      <c r="E993" s="133">
        <v>0</v>
      </c>
      <c r="F993" s="5">
        <v>2.6100000000000003</v>
      </c>
      <c r="G993" s="5" t="s">
        <v>224</v>
      </c>
      <c r="H993" s="5" t="s">
        <v>224</v>
      </c>
      <c r="I993" s="5" t="s">
        <v>224</v>
      </c>
      <c r="J993" s="5" t="s">
        <v>224</v>
      </c>
    </row>
    <row r="994" spans="1:10" ht="12" customHeight="1">
      <c r="A994" s="16">
        <v>40702</v>
      </c>
      <c r="B994" s="16">
        <v>40703</v>
      </c>
      <c r="C994" s="16" t="s">
        <v>2983</v>
      </c>
      <c r="D994" s="133">
        <v>0</v>
      </c>
      <c r="E994" s="133">
        <v>0</v>
      </c>
      <c r="F994" s="5">
        <v>2.5100000000000002</v>
      </c>
      <c r="G994" s="5" t="s">
        <v>224</v>
      </c>
      <c r="H994" s="5" t="s">
        <v>224</v>
      </c>
      <c r="I994" s="5" t="s">
        <v>224</v>
      </c>
      <c r="J994" s="5" t="s">
        <v>224</v>
      </c>
    </row>
    <row r="995" spans="1:10" ht="12" customHeight="1">
      <c r="A995" s="16">
        <v>40702</v>
      </c>
      <c r="B995" s="16">
        <v>40703</v>
      </c>
      <c r="C995" s="16" t="s">
        <v>711</v>
      </c>
      <c r="D995" s="133">
        <v>0</v>
      </c>
      <c r="E995" s="133">
        <v>0</v>
      </c>
      <c r="F995" s="5">
        <v>2.56</v>
      </c>
      <c r="G995" s="5" t="s">
        <v>224</v>
      </c>
      <c r="H995" s="5" t="s">
        <v>224</v>
      </c>
      <c r="I995" s="5" t="s">
        <v>224</v>
      </c>
      <c r="J995" s="5" t="s">
        <v>224</v>
      </c>
    </row>
    <row r="996" spans="1:10" ht="12" customHeight="1">
      <c r="A996" s="16">
        <v>40702</v>
      </c>
      <c r="B996" s="16">
        <v>40708</v>
      </c>
      <c r="C996" s="16" t="s">
        <v>2983</v>
      </c>
      <c r="D996" s="133">
        <v>950</v>
      </c>
      <c r="E996" s="133">
        <v>500</v>
      </c>
      <c r="F996" s="5">
        <v>2.5100000000000002</v>
      </c>
      <c r="G996" s="5" t="s">
        <v>2987</v>
      </c>
      <c r="H996" s="5" t="s">
        <v>3064</v>
      </c>
      <c r="I996" s="5">
        <v>2.6133999999999999</v>
      </c>
      <c r="J996" s="5" t="s">
        <v>3065</v>
      </c>
    </row>
    <row r="997" spans="1:10" ht="12" customHeight="1">
      <c r="A997" s="16">
        <v>40702</v>
      </c>
      <c r="B997" s="16">
        <v>40708</v>
      </c>
      <c r="C997" s="16" t="s">
        <v>711</v>
      </c>
      <c r="D997" s="133">
        <v>130</v>
      </c>
      <c r="E997" s="133">
        <v>0</v>
      </c>
      <c r="F997" s="5">
        <v>2.56</v>
      </c>
      <c r="G997" s="5">
        <v>2.65</v>
      </c>
      <c r="H997" s="5" t="s">
        <v>224</v>
      </c>
      <c r="I997" s="5" t="s">
        <v>224</v>
      </c>
      <c r="J997" s="5">
        <v>2.65</v>
      </c>
    </row>
    <row r="998" spans="1:10" ht="12" customHeight="1">
      <c r="A998" s="16">
        <v>40703</v>
      </c>
      <c r="B998" s="16">
        <v>40707</v>
      </c>
      <c r="C998" s="16" t="s">
        <v>2983</v>
      </c>
      <c r="D998" s="133">
        <v>200</v>
      </c>
      <c r="E998" s="133">
        <v>200</v>
      </c>
      <c r="F998" s="5">
        <v>2.5100000000000002</v>
      </c>
      <c r="G998" s="5" t="s">
        <v>3066</v>
      </c>
      <c r="H998" s="5" t="s">
        <v>3067</v>
      </c>
      <c r="I998" s="5">
        <v>2.57</v>
      </c>
      <c r="J998" s="5" t="s">
        <v>224</v>
      </c>
    </row>
    <row r="999" spans="1:10" ht="12" customHeight="1">
      <c r="A999" s="16">
        <v>40703</v>
      </c>
      <c r="B999" s="16">
        <v>40707</v>
      </c>
      <c r="C999" s="16" t="s">
        <v>711</v>
      </c>
      <c r="D999" s="133">
        <v>220</v>
      </c>
      <c r="E999" s="133">
        <v>220</v>
      </c>
      <c r="F999" s="5">
        <v>2.56</v>
      </c>
      <c r="G999" s="5" t="s">
        <v>3068</v>
      </c>
      <c r="H999" s="5" t="s">
        <v>3069</v>
      </c>
      <c r="I999" s="5">
        <v>2.6763636363636363</v>
      </c>
      <c r="J999" s="5" t="s">
        <v>224</v>
      </c>
    </row>
    <row r="1000" spans="1:10" ht="12" customHeight="1">
      <c r="A1000" s="16">
        <v>40703</v>
      </c>
      <c r="B1000" s="16">
        <v>40714</v>
      </c>
      <c r="C1000" s="16" t="s">
        <v>2983</v>
      </c>
      <c r="D1000" s="133">
        <v>290</v>
      </c>
      <c r="E1000" s="133">
        <v>290</v>
      </c>
      <c r="F1000" s="5">
        <v>2.5100000000000002</v>
      </c>
      <c r="G1000" s="5" t="s">
        <v>3070</v>
      </c>
      <c r="H1000" s="5" t="s">
        <v>3071</v>
      </c>
      <c r="I1000" s="5">
        <v>2.5889655172413795</v>
      </c>
      <c r="J1000" s="5" t="s">
        <v>224</v>
      </c>
    </row>
    <row r="1001" spans="1:10" ht="12" customHeight="1">
      <c r="A1001" s="16">
        <v>40703</v>
      </c>
      <c r="B1001" s="16">
        <v>40714</v>
      </c>
      <c r="C1001" s="16" t="s">
        <v>711</v>
      </c>
      <c r="D1001" s="133">
        <v>0</v>
      </c>
      <c r="E1001" s="133">
        <v>0</v>
      </c>
      <c r="F1001" s="5">
        <v>2.56</v>
      </c>
      <c r="G1001" s="5" t="s">
        <v>224</v>
      </c>
      <c r="H1001" s="5" t="s">
        <v>224</v>
      </c>
      <c r="I1001" s="5" t="s">
        <v>224</v>
      </c>
      <c r="J1001" s="5" t="s">
        <v>224</v>
      </c>
    </row>
    <row r="1002" spans="1:10" ht="12" customHeight="1">
      <c r="A1002" s="16">
        <v>40703</v>
      </c>
      <c r="B1002" s="16">
        <v>40735</v>
      </c>
      <c r="C1002" s="16" t="s">
        <v>2983</v>
      </c>
      <c r="D1002" s="133">
        <v>50</v>
      </c>
      <c r="E1002" s="133">
        <v>50</v>
      </c>
      <c r="F1002" s="5">
        <v>2.5100000000000002</v>
      </c>
      <c r="G1002" s="5">
        <v>2.52</v>
      </c>
      <c r="H1002" s="5">
        <v>2.52</v>
      </c>
      <c r="I1002" s="5">
        <v>2.52</v>
      </c>
      <c r="J1002" s="5" t="s">
        <v>224</v>
      </c>
    </row>
    <row r="1003" spans="1:10" ht="12" customHeight="1">
      <c r="A1003" s="16">
        <v>40703</v>
      </c>
      <c r="B1003" s="16">
        <v>40735</v>
      </c>
      <c r="C1003" s="16" t="s">
        <v>711</v>
      </c>
      <c r="D1003" s="133">
        <v>0</v>
      </c>
      <c r="E1003" s="133">
        <v>0</v>
      </c>
      <c r="F1003" s="5">
        <v>2.6100000000000003</v>
      </c>
      <c r="G1003" s="5" t="s">
        <v>224</v>
      </c>
      <c r="H1003" s="5" t="s">
        <v>224</v>
      </c>
      <c r="I1003" s="5" t="s">
        <v>224</v>
      </c>
      <c r="J1003" s="5" t="s">
        <v>224</v>
      </c>
    </row>
    <row r="1004" spans="1:10" ht="12" customHeight="1">
      <c r="A1004" s="16">
        <v>40704</v>
      </c>
      <c r="B1004" s="16">
        <v>40707</v>
      </c>
      <c r="C1004" s="16" t="s">
        <v>2983</v>
      </c>
      <c r="D1004" s="133">
        <v>0</v>
      </c>
      <c r="E1004" s="133">
        <v>0</v>
      </c>
      <c r="F1004" s="5">
        <v>2.5100000000000002</v>
      </c>
      <c r="G1004" s="5" t="s">
        <v>224</v>
      </c>
      <c r="H1004" s="5" t="s">
        <v>224</v>
      </c>
      <c r="I1004" s="5" t="s">
        <v>224</v>
      </c>
      <c r="J1004" s="5" t="s">
        <v>224</v>
      </c>
    </row>
    <row r="1005" spans="1:10" ht="12" customHeight="1">
      <c r="A1005" s="16">
        <v>40704</v>
      </c>
      <c r="B1005" s="16">
        <v>40707</v>
      </c>
      <c r="C1005" s="16" t="s">
        <v>711</v>
      </c>
      <c r="D1005" s="133">
        <v>0</v>
      </c>
      <c r="E1005" s="133">
        <v>0</v>
      </c>
      <c r="F1005" s="5">
        <v>2.56</v>
      </c>
      <c r="G1005" s="5" t="s">
        <v>224</v>
      </c>
      <c r="H1005" s="5" t="s">
        <v>224</v>
      </c>
      <c r="I1005" s="5" t="s">
        <v>224</v>
      </c>
      <c r="J1005" s="5" t="s">
        <v>224</v>
      </c>
    </row>
    <row r="1006" spans="1:10" ht="12" customHeight="1">
      <c r="A1006" s="16">
        <v>40704</v>
      </c>
      <c r="B1006" s="16">
        <v>40717</v>
      </c>
      <c r="C1006" s="16" t="s">
        <v>2983</v>
      </c>
      <c r="D1006" s="133">
        <v>110</v>
      </c>
      <c r="E1006" s="133">
        <v>110</v>
      </c>
      <c r="F1006" s="5">
        <v>2.5100000000000002</v>
      </c>
      <c r="G1006" s="5">
        <v>2.57</v>
      </c>
      <c r="H1006" s="5">
        <v>2.57</v>
      </c>
      <c r="I1006" s="5">
        <v>2.57</v>
      </c>
      <c r="J1006" s="5" t="s">
        <v>224</v>
      </c>
    </row>
    <row r="1007" spans="1:10" ht="12" customHeight="1">
      <c r="A1007" s="16">
        <v>40704</v>
      </c>
      <c r="B1007" s="16">
        <v>40717</v>
      </c>
      <c r="C1007" s="16" t="s">
        <v>711</v>
      </c>
      <c r="D1007" s="133">
        <v>0</v>
      </c>
      <c r="E1007" s="133">
        <v>0</v>
      </c>
      <c r="F1007" s="5">
        <v>2.56</v>
      </c>
      <c r="G1007" s="5" t="s">
        <v>224</v>
      </c>
      <c r="H1007" s="5" t="s">
        <v>224</v>
      </c>
      <c r="I1007" s="5" t="s">
        <v>224</v>
      </c>
      <c r="J1007" s="5" t="s">
        <v>224</v>
      </c>
    </row>
    <row r="1008" spans="1:10" ht="12" customHeight="1">
      <c r="A1008" s="16">
        <v>40704</v>
      </c>
      <c r="B1008" s="16">
        <v>40737</v>
      </c>
      <c r="C1008" s="16" t="s">
        <v>2983</v>
      </c>
      <c r="D1008" s="133">
        <v>100</v>
      </c>
      <c r="E1008" s="133">
        <v>100</v>
      </c>
      <c r="F1008" s="5">
        <v>2.5100000000000002</v>
      </c>
      <c r="G1008" s="5" t="s">
        <v>3026</v>
      </c>
      <c r="H1008" s="5" t="s">
        <v>3022</v>
      </c>
      <c r="I1008" s="5">
        <v>2.5150000000000001</v>
      </c>
      <c r="J1008" s="5" t="s">
        <v>224</v>
      </c>
    </row>
    <row r="1009" spans="1:10" ht="12" customHeight="1">
      <c r="A1009" s="16">
        <v>40704</v>
      </c>
      <c r="B1009" s="16">
        <v>40737</v>
      </c>
      <c r="C1009" s="16" t="s">
        <v>711</v>
      </c>
      <c r="D1009" s="133">
        <v>0</v>
      </c>
      <c r="E1009" s="133">
        <v>0</v>
      </c>
      <c r="F1009" s="5">
        <v>2.6100000000000003</v>
      </c>
      <c r="G1009" s="5" t="s">
        <v>224</v>
      </c>
      <c r="H1009" s="5" t="s">
        <v>224</v>
      </c>
      <c r="I1009" s="5" t="s">
        <v>224</v>
      </c>
      <c r="J1009" s="5" t="s">
        <v>224</v>
      </c>
    </row>
    <row r="1010" spans="1:10" ht="12" customHeight="1">
      <c r="A1010" s="16">
        <v>40707</v>
      </c>
      <c r="B1010" s="16">
        <v>40711</v>
      </c>
      <c r="C1010" s="16" t="s">
        <v>2983</v>
      </c>
      <c r="D1010" s="133">
        <v>0</v>
      </c>
      <c r="E1010" s="133">
        <v>0</v>
      </c>
      <c r="F1010" s="5">
        <v>2.5100000000000002</v>
      </c>
      <c r="G1010" s="5" t="s">
        <v>224</v>
      </c>
      <c r="H1010" s="5" t="s">
        <v>224</v>
      </c>
      <c r="I1010" s="5" t="s">
        <v>224</v>
      </c>
      <c r="J1010" s="5" t="s">
        <v>224</v>
      </c>
    </row>
    <row r="1011" spans="1:10" ht="12" customHeight="1">
      <c r="A1011" s="16">
        <v>40707</v>
      </c>
      <c r="B1011" s="16">
        <v>40711</v>
      </c>
      <c r="C1011" s="16" t="s">
        <v>711</v>
      </c>
      <c r="D1011" s="133">
        <v>0</v>
      </c>
      <c r="E1011" s="133">
        <v>0</v>
      </c>
      <c r="F1011" s="5">
        <v>2.56</v>
      </c>
      <c r="G1011" s="5" t="s">
        <v>224</v>
      </c>
      <c r="H1011" s="5" t="s">
        <v>224</v>
      </c>
      <c r="I1011" s="5" t="s">
        <v>224</v>
      </c>
      <c r="J1011" s="5" t="s">
        <v>224</v>
      </c>
    </row>
    <row r="1012" spans="1:10" ht="12" customHeight="1">
      <c r="A1012" s="16">
        <v>40707</v>
      </c>
      <c r="B1012" s="16">
        <v>40718</v>
      </c>
      <c r="C1012" s="16" t="s">
        <v>2983</v>
      </c>
      <c r="D1012" s="133">
        <v>0</v>
      </c>
      <c r="E1012" s="133">
        <v>0</v>
      </c>
      <c r="F1012" s="5">
        <v>2.5100000000000002</v>
      </c>
      <c r="G1012" s="5" t="s">
        <v>224</v>
      </c>
      <c r="H1012" s="5" t="s">
        <v>224</v>
      </c>
      <c r="I1012" s="5" t="s">
        <v>224</v>
      </c>
      <c r="J1012" s="5" t="s">
        <v>224</v>
      </c>
    </row>
    <row r="1013" spans="1:10" ht="12" customHeight="1">
      <c r="A1013" s="16">
        <v>40707</v>
      </c>
      <c r="B1013" s="16">
        <v>40718</v>
      </c>
      <c r="C1013" s="16" t="s">
        <v>711</v>
      </c>
      <c r="D1013" s="133">
        <v>75</v>
      </c>
      <c r="E1013" s="133">
        <v>75</v>
      </c>
      <c r="F1013" s="5">
        <v>2.56</v>
      </c>
      <c r="G1013" s="5">
        <v>2.61</v>
      </c>
      <c r="H1013" s="5">
        <v>2.61</v>
      </c>
      <c r="I1013" s="5">
        <v>2.61</v>
      </c>
      <c r="J1013" s="5" t="s">
        <v>224</v>
      </c>
    </row>
    <row r="1014" spans="1:10" ht="12" customHeight="1">
      <c r="A1014" s="16">
        <v>40707</v>
      </c>
      <c r="B1014" s="16">
        <v>40739</v>
      </c>
      <c r="C1014" s="16" t="s">
        <v>2983</v>
      </c>
      <c r="D1014" s="133">
        <v>100</v>
      </c>
      <c r="E1014" s="133">
        <v>100</v>
      </c>
      <c r="F1014" s="5">
        <v>2.5100000000000002</v>
      </c>
      <c r="G1014" s="5" t="s">
        <v>3026</v>
      </c>
      <c r="H1014" s="5" t="s">
        <v>3022</v>
      </c>
      <c r="I1014" s="5">
        <v>2.5150000000000001</v>
      </c>
      <c r="J1014" s="5" t="s">
        <v>224</v>
      </c>
    </row>
    <row r="1015" spans="1:10" ht="12" customHeight="1">
      <c r="A1015" s="16">
        <v>40707</v>
      </c>
      <c r="B1015" s="16">
        <v>40739</v>
      </c>
      <c r="C1015" s="16" t="s">
        <v>711</v>
      </c>
      <c r="D1015" s="133">
        <v>0</v>
      </c>
      <c r="E1015" s="133">
        <v>0</v>
      </c>
      <c r="F1015" s="5">
        <v>2.6100000000000003</v>
      </c>
      <c r="G1015" s="5" t="s">
        <v>224</v>
      </c>
      <c r="H1015" s="5" t="s">
        <v>224</v>
      </c>
      <c r="I1015" s="5" t="s">
        <v>224</v>
      </c>
      <c r="J1015" s="5" t="s">
        <v>224</v>
      </c>
    </row>
    <row r="1016" spans="1:10" ht="12" customHeight="1">
      <c r="A1016" s="16">
        <v>40708</v>
      </c>
      <c r="B1016" s="16">
        <v>40711</v>
      </c>
      <c r="C1016" s="16" t="s">
        <v>2983</v>
      </c>
      <c r="D1016" s="133">
        <v>600</v>
      </c>
      <c r="E1016" s="133">
        <v>600</v>
      </c>
      <c r="F1016" s="5">
        <v>2.5100000000000002</v>
      </c>
      <c r="G1016" s="5" t="s">
        <v>3035</v>
      </c>
      <c r="H1016" s="5" t="s">
        <v>2989</v>
      </c>
      <c r="I1016" s="5">
        <v>2.5550000000000002</v>
      </c>
      <c r="J1016" s="5" t="s">
        <v>224</v>
      </c>
    </row>
    <row r="1017" spans="1:10" ht="12" customHeight="1">
      <c r="A1017" s="16">
        <v>40708</v>
      </c>
      <c r="B1017" s="16">
        <v>40711</v>
      </c>
      <c r="C1017" s="16" t="s">
        <v>711</v>
      </c>
      <c r="D1017" s="133">
        <v>0</v>
      </c>
      <c r="E1017" s="133">
        <v>0</v>
      </c>
      <c r="F1017" s="5">
        <v>2.56</v>
      </c>
      <c r="G1017" s="5" t="s">
        <v>224</v>
      </c>
      <c r="H1017" s="5" t="s">
        <v>224</v>
      </c>
      <c r="I1017" s="5" t="s">
        <v>224</v>
      </c>
      <c r="J1017" s="5" t="s">
        <v>224</v>
      </c>
    </row>
    <row r="1018" spans="1:10" ht="12" customHeight="1">
      <c r="A1018" s="16">
        <v>40708</v>
      </c>
      <c r="B1018" s="16">
        <v>40718</v>
      </c>
      <c r="C1018" s="16" t="s">
        <v>2983</v>
      </c>
      <c r="D1018" s="133">
        <v>55</v>
      </c>
      <c r="E1018" s="133">
        <v>55</v>
      </c>
      <c r="F1018" s="5">
        <v>2.5100000000000002</v>
      </c>
      <c r="G1018" s="5">
        <v>2.52</v>
      </c>
      <c r="H1018" s="5">
        <v>2.52</v>
      </c>
      <c r="I1018" s="5">
        <v>2.52</v>
      </c>
      <c r="J1018" s="5" t="s">
        <v>224</v>
      </c>
    </row>
    <row r="1019" spans="1:10" ht="12" customHeight="1">
      <c r="A1019" s="16">
        <v>40708</v>
      </c>
      <c r="B1019" s="16">
        <v>40718</v>
      </c>
      <c r="C1019" s="16" t="s">
        <v>711</v>
      </c>
      <c r="D1019" s="133">
        <v>0</v>
      </c>
      <c r="E1019" s="133">
        <v>0</v>
      </c>
      <c r="F1019" s="5">
        <v>2.56</v>
      </c>
      <c r="G1019" s="5" t="s">
        <v>224</v>
      </c>
      <c r="H1019" s="5" t="s">
        <v>224</v>
      </c>
      <c r="I1019" s="5" t="s">
        <v>224</v>
      </c>
      <c r="J1019" s="5" t="s">
        <v>224</v>
      </c>
    </row>
    <row r="1020" spans="1:10" ht="12" customHeight="1">
      <c r="A1020" s="16">
        <v>40708</v>
      </c>
      <c r="B1020" s="16">
        <v>40739</v>
      </c>
      <c r="C1020" s="16" t="s">
        <v>2983</v>
      </c>
      <c r="D1020" s="133">
        <v>50</v>
      </c>
      <c r="E1020" s="133">
        <v>50</v>
      </c>
      <c r="F1020" s="5">
        <v>2.5100000000000002</v>
      </c>
      <c r="G1020" s="5">
        <v>2.5099999999999998</v>
      </c>
      <c r="H1020" s="5">
        <v>2.5099999999999998</v>
      </c>
      <c r="I1020" s="5">
        <v>2.5099999999999998</v>
      </c>
      <c r="J1020" s="5" t="s">
        <v>224</v>
      </c>
    </row>
    <row r="1021" spans="1:10" ht="12" customHeight="1">
      <c r="A1021" s="16">
        <v>40708</v>
      </c>
      <c r="B1021" s="16">
        <v>40739</v>
      </c>
      <c r="C1021" s="16" t="s">
        <v>711</v>
      </c>
      <c r="D1021" s="133">
        <v>0</v>
      </c>
      <c r="E1021" s="133">
        <v>0</v>
      </c>
      <c r="F1021" s="5">
        <v>2.6100000000000003</v>
      </c>
      <c r="G1021" s="5" t="s">
        <v>224</v>
      </c>
      <c r="H1021" s="5" t="s">
        <v>224</v>
      </c>
      <c r="I1021" s="5" t="s">
        <v>224</v>
      </c>
      <c r="J1021" s="5" t="s">
        <v>224</v>
      </c>
    </row>
    <row r="1022" spans="1:10" ht="12" customHeight="1">
      <c r="A1022" s="16">
        <v>40709</v>
      </c>
      <c r="B1022" s="16">
        <v>40715</v>
      </c>
      <c r="C1022" s="16" t="s">
        <v>2983</v>
      </c>
      <c r="D1022" s="133">
        <v>245</v>
      </c>
      <c r="E1022" s="133">
        <v>245</v>
      </c>
      <c r="F1022" s="5">
        <v>2.5100000000000002</v>
      </c>
      <c r="G1022" s="5" t="s">
        <v>3035</v>
      </c>
      <c r="H1022" s="5" t="s">
        <v>2989</v>
      </c>
      <c r="I1022" s="5">
        <v>2.5448979591836736</v>
      </c>
      <c r="J1022" s="5" t="s">
        <v>224</v>
      </c>
    </row>
    <row r="1023" spans="1:10" ht="12" customHeight="1">
      <c r="A1023" s="16">
        <v>40709</v>
      </c>
      <c r="B1023" s="16">
        <v>40715</v>
      </c>
      <c r="C1023" s="16" t="s">
        <v>711</v>
      </c>
      <c r="D1023" s="133">
        <v>225</v>
      </c>
      <c r="E1023" s="133">
        <v>225</v>
      </c>
      <c r="F1023" s="5">
        <v>2.56</v>
      </c>
      <c r="G1023" s="5">
        <v>2.58</v>
      </c>
      <c r="H1023" s="5">
        <v>2.58</v>
      </c>
      <c r="I1023" s="5">
        <v>2.58</v>
      </c>
      <c r="J1023" s="5" t="s">
        <v>224</v>
      </c>
    </row>
    <row r="1024" spans="1:10" ht="12" customHeight="1">
      <c r="A1024" s="16">
        <v>40709</v>
      </c>
      <c r="B1024" s="16">
        <v>40721</v>
      </c>
      <c r="C1024" s="16" t="s">
        <v>2983</v>
      </c>
      <c r="D1024" s="133">
        <v>0</v>
      </c>
      <c r="E1024" s="133">
        <v>0</v>
      </c>
      <c r="F1024" s="5">
        <v>2.5100000000000002</v>
      </c>
      <c r="G1024" s="5" t="s">
        <v>224</v>
      </c>
      <c r="H1024" s="5" t="s">
        <v>224</v>
      </c>
      <c r="I1024" s="5" t="s">
        <v>224</v>
      </c>
      <c r="J1024" s="5" t="s">
        <v>224</v>
      </c>
    </row>
    <row r="1025" spans="1:10" ht="12" customHeight="1">
      <c r="A1025" s="16">
        <v>40709</v>
      </c>
      <c r="B1025" s="16">
        <v>40721</v>
      </c>
      <c r="C1025" s="16" t="s">
        <v>711</v>
      </c>
      <c r="D1025" s="133">
        <v>0</v>
      </c>
      <c r="E1025" s="133">
        <v>0</v>
      </c>
      <c r="F1025" s="5">
        <v>2.56</v>
      </c>
      <c r="G1025" s="5" t="s">
        <v>224</v>
      </c>
      <c r="H1025" s="5" t="s">
        <v>224</v>
      </c>
      <c r="I1025" s="5" t="s">
        <v>224</v>
      </c>
      <c r="J1025" s="5" t="s">
        <v>224</v>
      </c>
    </row>
    <row r="1026" spans="1:10" ht="12" customHeight="1">
      <c r="A1026" s="16">
        <v>40709</v>
      </c>
      <c r="B1026" s="16">
        <v>40742</v>
      </c>
      <c r="C1026" s="16" t="s">
        <v>2983</v>
      </c>
      <c r="D1026" s="133">
        <v>0</v>
      </c>
      <c r="E1026" s="133">
        <v>0</v>
      </c>
      <c r="F1026" s="5">
        <v>2.5100000000000002</v>
      </c>
      <c r="G1026" s="5" t="s">
        <v>224</v>
      </c>
      <c r="H1026" s="5" t="s">
        <v>224</v>
      </c>
      <c r="I1026" s="5" t="s">
        <v>224</v>
      </c>
      <c r="J1026" s="5" t="s">
        <v>224</v>
      </c>
    </row>
    <row r="1027" spans="1:10" ht="12" customHeight="1">
      <c r="A1027" s="16">
        <v>40709</v>
      </c>
      <c r="B1027" s="16">
        <v>40742</v>
      </c>
      <c r="C1027" s="16" t="s">
        <v>711</v>
      </c>
      <c r="D1027" s="133">
        <v>0</v>
      </c>
      <c r="E1027" s="133">
        <v>0</v>
      </c>
      <c r="F1027" s="5">
        <v>2.6100000000000003</v>
      </c>
      <c r="G1027" s="5" t="s">
        <v>224</v>
      </c>
      <c r="H1027" s="5" t="s">
        <v>224</v>
      </c>
      <c r="I1027" s="5" t="s">
        <v>224</v>
      </c>
      <c r="J1027" s="5" t="s">
        <v>224</v>
      </c>
    </row>
    <row r="1028" spans="1:10" ht="12" customHeight="1">
      <c r="A1028" s="16">
        <v>40710</v>
      </c>
      <c r="B1028" s="16">
        <v>40716</v>
      </c>
      <c r="C1028" s="16" t="s">
        <v>2983</v>
      </c>
      <c r="D1028" s="133">
        <v>100</v>
      </c>
      <c r="E1028" s="133">
        <v>100</v>
      </c>
      <c r="F1028" s="5">
        <v>2.5100000000000002</v>
      </c>
      <c r="G1028" s="5">
        <v>2.5099999999999998</v>
      </c>
      <c r="H1028" s="5">
        <v>2.5099999999999998</v>
      </c>
      <c r="I1028" s="5">
        <v>2.5099999999999998</v>
      </c>
      <c r="J1028" s="5" t="s">
        <v>224</v>
      </c>
    </row>
    <row r="1029" spans="1:10" ht="12" customHeight="1">
      <c r="A1029" s="16">
        <v>40710</v>
      </c>
      <c r="B1029" s="16">
        <v>40716</v>
      </c>
      <c r="C1029" s="16" t="s">
        <v>711</v>
      </c>
      <c r="D1029" s="133">
        <v>150</v>
      </c>
      <c r="E1029" s="133">
        <v>150</v>
      </c>
      <c r="F1029" s="5">
        <v>2.56</v>
      </c>
      <c r="G1029" s="5">
        <v>2.56</v>
      </c>
      <c r="H1029" s="5">
        <v>2.56</v>
      </c>
      <c r="I1029" s="5">
        <v>2.56</v>
      </c>
      <c r="J1029" s="5" t="s">
        <v>224</v>
      </c>
    </row>
    <row r="1030" spans="1:10" ht="12" customHeight="1">
      <c r="A1030" s="16">
        <v>40710</v>
      </c>
      <c r="B1030" s="16">
        <v>40721</v>
      </c>
      <c r="C1030" s="16" t="s">
        <v>2983</v>
      </c>
      <c r="D1030" s="133">
        <v>0</v>
      </c>
      <c r="E1030" s="133">
        <v>0</v>
      </c>
      <c r="F1030" s="5">
        <v>2.5100000000000002</v>
      </c>
      <c r="G1030" s="5" t="s">
        <v>224</v>
      </c>
      <c r="H1030" s="5" t="s">
        <v>224</v>
      </c>
      <c r="I1030" s="5" t="s">
        <v>224</v>
      </c>
      <c r="J1030" s="5" t="s">
        <v>224</v>
      </c>
    </row>
    <row r="1031" spans="1:10" ht="12" customHeight="1">
      <c r="A1031" s="16">
        <v>40710</v>
      </c>
      <c r="B1031" s="16">
        <v>40721</v>
      </c>
      <c r="C1031" s="16" t="s">
        <v>711</v>
      </c>
      <c r="D1031" s="133">
        <v>0</v>
      </c>
      <c r="E1031" s="133">
        <v>0</v>
      </c>
      <c r="F1031" s="5">
        <v>2.56</v>
      </c>
      <c r="G1031" s="5" t="s">
        <v>224</v>
      </c>
      <c r="H1031" s="5" t="s">
        <v>224</v>
      </c>
      <c r="I1031" s="5" t="s">
        <v>224</v>
      </c>
      <c r="J1031" s="5" t="s">
        <v>224</v>
      </c>
    </row>
    <row r="1032" spans="1:10" ht="12" customHeight="1">
      <c r="A1032" s="16">
        <v>40710</v>
      </c>
      <c r="B1032" s="16">
        <v>40742</v>
      </c>
      <c r="C1032" s="16" t="s">
        <v>2983</v>
      </c>
      <c r="D1032" s="133">
        <v>50</v>
      </c>
      <c r="E1032" s="133">
        <v>50</v>
      </c>
      <c r="F1032" s="5">
        <v>2.5100000000000002</v>
      </c>
      <c r="G1032" s="5">
        <v>2.5099999999999998</v>
      </c>
      <c r="H1032" s="5">
        <v>2.5099999999999998</v>
      </c>
      <c r="I1032" s="5">
        <v>2.5099999999999998</v>
      </c>
      <c r="J1032" s="5" t="s">
        <v>224</v>
      </c>
    </row>
    <row r="1033" spans="1:10" ht="12" customHeight="1">
      <c r="A1033" s="16">
        <v>40710</v>
      </c>
      <c r="B1033" s="16">
        <v>40742</v>
      </c>
      <c r="C1033" s="16" t="s">
        <v>711</v>
      </c>
      <c r="D1033" s="133">
        <v>0</v>
      </c>
      <c r="E1033" s="133">
        <v>0</v>
      </c>
      <c r="F1033" s="5">
        <v>2.6100000000000003</v>
      </c>
      <c r="G1033" s="5" t="s">
        <v>224</v>
      </c>
      <c r="H1033" s="5" t="s">
        <v>224</v>
      </c>
      <c r="I1033" s="5" t="s">
        <v>224</v>
      </c>
      <c r="J1033" s="5" t="s">
        <v>224</v>
      </c>
    </row>
    <row r="1034" spans="1:10" ht="12" customHeight="1">
      <c r="A1034" s="16">
        <v>40711</v>
      </c>
      <c r="B1034" s="16">
        <v>40717</v>
      </c>
      <c r="C1034" s="16" t="s">
        <v>2983</v>
      </c>
      <c r="D1034" s="133">
        <v>1295</v>
      </c>
      <c r="E1034" s="133">
        <v>860</v>
      </c>
      <c r="F1034" s="5">
        <v>2.5100000000000002</v>
      </c>
      <c r="G1034" s="5" t="s">
        <v>3072</v>
      </c>
      <c r="H1034" s="5" t="s">
        <v>3073</v>
      </c>
      <c r="I1034" s="5">
        <v>2.5580813953488373</v>
      </c>
      <c r="J1034" s="5">
        <v>2.5299999999999998</v>
      </c>
    </row>
    <row r="1035" spans="1:10" ht="12" customHeight="1">
      <c r="A1035" s="16">
        <v>40711</v>
      </c>
      <c r="B1035" s="16">
        <v>40717</v>
      </c>
      <c r="C1035" s="16" t="s">
        <v>711</v>
      </c>
      <c r="D1035" s="133">
        <v>140</v>
      </c>
      <c r="E1035" s="133">
        <v>140</v>
      </c>
      <c r="F1035" s="5">
        <v>2.56</v>
      </c>
      <c r="G1035" s="5">
        <v>2.62</v>
      </c>
      <c r="H1035" s="5">
        <v>2.62</v>
      </c>
      <c r="I1035" s="5">
        <v>2.62</v>
      </c>
      <c r="J1035" s="5" t="s">
        <v>224</v>
      </c>
    </row>
    <row r="1036" spans="1:10" ht="12" customHeight="1">
      <c r="A1036" s="16">
        <v>40711</v>
      </c>
      <c r="B1036" s="16">
        <v>40728</v>
      </c>
      <c r="C1036" s="16" t="s">
        <v>2983</v>
      </c>
      <c r="D1036" s="133">
        <v>0</v>
      </c>
      <c r="E1036" s="133">
        <v>0</v>
      </c>
      <c r="F1036" s="5">
        <v>2.5100000000000002</v>
      </c>
      <c r="G1036" s="5" t="s">
        <v>224</v>
      </c>
      <c r="H1036" s="5" t="s">
        <v>224</v>
      </c>
      <c r="I1036" s="5" t="s">
        <v>224</v>
      </c>
      <c r="J1036" s="5" t="s">
        <v>224</v>
      </c>
    </row>
    <row r="1037" spans="1:10" ht="12" customHeight="1">
      <c r="A1037" s="16">
        <v>40711</v>
      </c>
      <c r="B1037" s="16">
        <v>40728</v>
      </c>
      <c r="C1037" s="16" t="s">
        <v>711</v>
      </c>
      <c r="D1037" s="133">
        <v>0</v>
      </c>
      <c r="E1037" s="133">
        <v>0</v>
      </c>
      <c r="F1037" s="5">
        <v>2.56</v>
      </c>
      <c r="G1037" s="5" t="s">
        <v>224</v>
      </c>
      <c r="H1037" s="5" t="s">
        <v>224</v>
      </c>
      <c r="I1037" s="5" t="s">
        <v>224</v>
      </c>
      <c r="J1037" s="5" t="s">
        <v>224</v>
      </c>
    </row>
    <row r="1038" spans="1:10" ht="12" customHeight="1">
      <c r="A1038" s="16">
        <v>40711</v>
      </c>
      <c r="B1038" s="16">
        <v>40746</v>
      </c>
      <c r="C1038" s="16" t="s">
        <v>2983</v>
      </c>
      <c r="D1038" s="133">
        <v>0</v>
      </c>
      <c r="E1038" s="133">
        <v>0</v>
      </c>
      <c r="F1038" s="5">
        <v>2.5100000000000002</v>
      </c>
      <c r="G1038" s="5" t="s">
        <v>224</v>
      </c>
      <c r="H1038" s="5" t="s">
        <v>224</v>
      </c>
      <c r="I1038" s="5" t="s">
        <v>224</v>
      </c>
      <c r="J1038" s="5" t="s">
        <v>224</v>
      </c>
    </row>
    <row r="1039" spans="1:10" ht="12" customHeight="1">
      <c r="A1039" s="16">
        <v>40711</v>
      </c>
      <c r="B1039" s="16">
        <v>40746</v>
      </c>
      <c r="C1039" s="16" t="s">
        <v>711</v>
      </c>
      <c r="D1039" s="133">
        <v>0</v>
      </c>
      <c r="E1039" s="133">
        <v>0</v>
      </c>
      <c r="F1039" s="5">
        <v>2.6100000000000003</v>
      </c>
      <c r="G1039" s="5" t="s">
        <v>224</v>
      </c>
      <c r="H1039" s="5" t="s">
        <v>224</v>
      </c>
      <c r="I1039" s="5" t="s">
        <v>224</v>
      </c>
      <c r="J1039" s="5" t="s">
        <v>224</v>
      </c>
    </row>
    <row r="1040" spans="1:10" ht="12" customHeight="1">
      <c r="A1040" s="16">
        <v>40714</v>
      </c>
      <c r="B1040" s="16">
        <v>40718</v>
      </c>
      <c r="C1040" s="16" t="s">
        <v>2983</v>
      </c>
      <c r="D1040" s="133">
        <v>300</v>
      </c>
      <c r="E1040" s="133">
        <v>300</v>
      </c>
      <c r="F1040" s="5">
        <v>2.5100000000000002</v>
      </c>
      <c r="G1040" s="5">
        <v>2.56</v>
      </c>
      <c r="H1040" s="5">
        <v>2.56</v>
      </c>
      <c r="I1040" s="5">
        <v>2.56</v>
      </c>
      <c r="J1040" s="5" t="s">
        <v>224</v>
      </c>
    </row>
    <row r="1041" spans="1:10" ht="12" customHeight="1">
      <c r="A1041" s="16">
        <v>40714</v>
      </c>
      <c r="B1041" s="16">
        <v>40718</v>
      </c>
      <c r="C1041" s="16" t="s">
        <v>711</v>
      </c>
      <c r="D1041" s="133">
        <v>0</v>
      </c>
      <c r="E1041" s="133">
        <v>0</v>
      </c>
      <c r="F1041" s="5">
        <v>2.56</v>
      </c>
      <c r="G1041" s="5" t="s">
        <v>224</v>
      </c>
      <c r="H1041" s="5" t="s">
        <v>224</v>
      </c>
      <c r="I1041" s="5" t="s">
        <v>224</v>
      </c>
      <c r="J1041" s="5" t="s">
        <v>224</v>
      </c>
    </row>
    <row r="1042" spans="1:10" ht="12" customHeight="1">
      <c r="A1042" s="16">
        <v>40714</v>
      </c>
      <c r="B1042" s="16">
        <v>40728</v>
      </c>
      <c r="C1042" s="16" t="s">
        <v>2983</v>
      </c>
      <c r="D1042" s="133">
        <v>0</v>
      </c>
      <c r="E1042" s="133">
        <v>0</v>
      </c>
      <c r="F1042" s="5">
        <v>2.5100000000000002</v>
      </c>
      <c r="G1042" s="5" t="s">
        <v>224</v>
      </c>
      <c r="H1042" s="5" t="s">
        <v>224</v>
      </c>
      <c r="I1042" s="5" t="s">
        <v>224</v>
      </c>
      <c r="J1042" s="5" t="s">
        <v>224</v>
      </c>
    </row>
    <row r="1043" spans="1:10" ht="12" customHeight="1">
      <c r="A1043" s="16">
        <v>40714</v>
      </c>
      <c r="B1043" s="16">
        <v>40728</v>
      </c>
      <c r="C1043" s="16" t="s">
        <v>711</v>
      </c>
      <c r="D1043" s="133">
        <v>0</v>
      </c>
      <c r="E1043" s="133">
        <v>0</v>
      </c>
      <c r="F1043" s="5">
        <v>2.56</v>
      </c>
      <c r="G1043" s="5" t="s">
        <v>224</v>
      </c>
      <c r="H1043" s="5" t="s">
        <v>224</v>
      </c>
      <c r="I1043" s="5" t="s">
        <v>224</v>
      </c>
      <c r="J1043" s="5" t="s">
        <v>224</v>
      </c>
    </row>
    <row r="1044" spans="1:10" ht="12" customHeight="1">
      <c r="A1044" s="16">
        <v>40714</v>
      </c>
      <c r="B1044" s="16">
        <v>40746</v>
      </c>
      <c r="C1044" s="16" t="s">
        <v>2983</v>
      </c>
      <c r="D1044" s="133">
        <v>90</v>
      </c>
      <c r="E1044" s="133">
        <v>90</v>
      </c>
      <c r="F1044" s="5">
        <v>2.5100000000000002</v>
      </c>
      <c r="G1044" s="5" t="s">
        <v>3026</v>
      </c>
      <c r="H1044" s="5" t="s">
        <v>3022</v>
      </c>
      <c r="I1044" s="5">
        <v>2.5144444444444445</v>
      </c>
      <c r="J1044" s="5" t="s">
        <v>224</v>
      </c>
    </row>
    <row r="1045" spans="1:10" ht="12" customHeight="1">
      <c r="A1045" s="16">
        <v>40714</v>
      </c>
      <c r="B1045" s="16">
        <v>40746</v>
      </c>
      <c r="C1045" s="16" t="s">
        <v>711</v>
      </c>
      <c r="D1045" s="133">
        <v>0</v>
      </c>
      <c r="E1045" s="133">
        <v>0</v>
      </c>
      <c r="F1045" s="5">
        <v>2.58</v>
      </c>
      <c r="G1045" s="5" t="s">
        <v>224</v>
      </c>
      <c r="H1045" s="5" t="s">
        <v>224</v>
      </c>
      <c r="I1045" s="5" t="s">
        <v>224</v>
      </c>
      <c r="J1045" s="5" t="s">
        <v>224</v>
      </c>
    </row>
    <row r="1046" spans="1:10" ht="12" customHeight="1">
      <c r="A1046" s="16">
        <v>40715</v>
      </c>
      <c r="B1046" s="16">
        <v>40721</v>
      </c>
      <c r="C1046" s="16" t="s">
        <v>2983</v>
      </c>
      <c r="D1046" s="133">
        <v>100</v>
      </c>
      <c r="E1046" s="133">
        <v>100</v>
      </c>
      <c r="F1046" s="5">
        <v>2.5100000000000002</v>
      </c>
      <c r="G1046" s="5">
        <v>2.5499999999999998</v>
      </c>
      <c r="H1046" s="5">
        <v>2.5499999999999998</v>
      </c>
      <c r="I1046" s="5">
        <v>2.5499999999999998</v>
      </c>
      <c r="J1046" s="5" t="s">
        <v>224</v>
      </c>
    </row>
    <row r="1047" spans="1:10" ht="12" customHeight="1">
      <c r="A1047" s="16">
        <v>40715</v>
      </c>
      <c r="B1047" s="16">
        <v>40721</v>
      </c>
      <c r="C1047" s="16" t="s">
        <v>711</v>
      </c>
      <c r="D1047" s="133">
        <v>240</v>
      </c>
      <c r="E1047" s="133">
        <v>240</v>
      </c>
      <c r="F1047" s="5">
        <v>2.56</v>
      </c>
      <c r="G1047" s="5">
        <v>2.58</v>
      </c>
      <c r="H1047" s="5">
        <v>2.58</v>
      </c>
      <c r="I1047" s="5">
        <v>2.58</v>
      </c>
      <c r="J1047" s="5" t="s">
        <v>224</v>
      </c>
    </row>
    <row r="1048" spans="1:10" ht="12" customHeight="1">
      <c r="A1048" s="16">
        <v>40715</v>
      </c>
      <c r="B1048" s="16">
        <v>40728</v>
      </c>
      <c r="C1048" s="16" t="s">
        <v>2983</v>
      </c>
      <c r="D1048" s="133">
        <v>0</v>
      </c>
      <c r="E1048" s="133">
        <v>0</v>
      </c>
      <c r="F1048" s="5">
        <v>2.5100000000000002</v>
      </c>
      <c r="G1048" s="5" t="s">
        <v>224</v>
      </c>
      <c r="H1048" s="5" t="s">
        <v>224</v>
      </c>
      <c r="I1048" s="5" t="s">
        <v>224</v>
      </c>
      <c r="J1048" s="5" t="s">
        <v>224</v>
      </c>
    </row>
    <row r="1049" spans="1:10" ht="12" customHeight="1">
      <c r="A1049" s="16">
        <v>40715</v>
      </c>
      <c r="B1049" s="16">
        <v>40728</v>
      </c>
      <c r="C1049" s="16" t="s">
        <v>711</v>
      </c>
      <c r="D1049" s="133">
        <v>0</v>
      </c>
      <c r="E1049" s="133">
        <v>0</v>
      </c>
      <c r="F1049" s="5">
        <v>2.56</v>
      </c>
      <c r="G1049" s="5" t="s">
        <v>224</v>
      </c>
      <c r="H1049" s="5" t="s">
        <v>224</v>
      </c>
      <c r="I1049" s="5" t="s">
        <v>224</v>
      </c>
      <c r="J1049" s="5" t="s">
        <v>224</v>
      </c>
    </row>
    <row r="1050" spans="1:10" ht="12" customHeight="1">
      <c r="A1050" s="16">
        <v>40715</v>
      </c>
      <c r="B1050" s="16">
        <v>40746</v>
      </c>
      <c r="C1050" s="16" t="s">
        <v>2983</v>
      </c>
      <c r="D1050" s="133">
        <v>100</v>
      </c>
      <c r="E1050" s="133">
        <v>100</v>
      </c>
      <c r="F1050" s="5">
        <v>2.5100000000000002</v>
      </c>
      <c r="G1050" s="5">
        <v>2.52</v>
      </c>
      <c r="H1050" s="5">
        <v>2.52</v>
      </c>
      <c r="I1050" s="5">
        <v>2.52</v>
      </c>
      <c r="J1050" s="5" t="s">
        <v>224</v>
      </c>
    </row>
    <row r="1051" spans="1:10" ht="12" customHeight="1">
      <c r="A1051" s="16">
        <v>40715</v>
      </c>
      <c r="B1051" s="16">
        <v>40746</v>
      </c>
      <c r="C1051" s="16" t="s">
        <v>711</v>
      </c>
      <c r="D1051" s="133">
        <v>0</v>
      </c>
      <c r="E1051" s="133">
        <v>0</v>
      </c>
      <c r="F1051" s="5">
        <v>2.6</v>
      </c>
      <c r="G1051" s="5" t="s">
        <v>224</v>
      </c>
      <c r="H1051" s="5" t="s">
        <v>224</v>
      </c>
      <c r="I1051" s="5" t="s">
        <v>224</v>
      </c>
      <c r="J1051" s="5" t="s">
        <v>224</v>
      </c>
    </row>
    <row r="1052" spans="1:10" ht="12" customHeight="1">
      <c r="A1052" s="16">
        <v>40716</v>
      </c>
      <c r="B1052" s="16">
        <v>40723</v>
      </c>
      <c r="C1052" s="16" t="s">
        <v>2983</v>
      </c>
      <c r="D1052" s="133">
        <v>200</v>
      </c>
      <c r="E1052" s="133">
        <v>150</v>
      </c>
      <c r="F1052" s="5">
        <v>2.5100000000000002</v>
      </c>
      <c r="G1052" s="5">
        <v>2.5099999999999998</v>
      </c>
      <c r="H1052" s="5">
        <v>2.5099999999999998</v>
      </c>
      <c r="I1052" s="5">
        <v>2.5099999999999998</v>
      </c>
      <c r="J1052" s="5">
        <v>2.5099999999999998</v>
      </c>
    </row>
    <row r="1053" spans="1:10" ht="12" customHeight="1">
      <c r="A1053" s="16">
        <v>40716</v>
      </c>
      <c r="B1053" s="16">
        <v>40723</v>
      </c>
      <c r="C1053" s="16" t="s">
        <v>711</v>
      </c>
      <c r="D1053" s="133">
        <v>0</v>
      </c>
      <c r="E1053" s="133">
        <v>0</v>
      </c>
      <c r="F1053" s="5">
        <v>2.56</v>
      </c>
      <c r="G1053" s="5" t="s">
        <v>224</v>
      </c>
      <c r="H1053" s="5" t="s">
        <v>224</v>
      </c>
      <c r="I1053" s="5" t="s">
        <v>224</v>
      </c>
      <c r="J1053" s="5" t="s">
        <v>224</v>
      </c>
    </row>
    <row r="1054" spans="1:10" ht="12" customHeight="1">
      <c r="A1054" s="16">
        <v>40716</v>
      </c>
      <c r="B1054" s="16">
        <v>40753</v>
      </c>
      <c r="C1054" s="16" t="s">
        <v>2983</v>
      </c>
      <c r="D1054" s="133">
        <v>50</v>
      </c>
      <c r="E1054" s="133">
        <v>50</v>
      </c>
      <c r="F1054" s="5">
        <v>2.5100000000000002</v>
      </c>
      <c r="G1054" s="5">
        <v>2.5099999999999998</v>
      </c>
      <c r="H1054" s="5">
        <v>2.5099999999999998</v>
      </c>
      <c r="I1054" s="5">
        <v>2.5099999999999998</v>
      </c>
      <c r="J1054" s="5" t="s">
        <v>224</v>
      </c>
    </row>
    <row r="1055" spans="1:10" ht="12" customHeight="1">
      <c r="A1055" s="16">
        <v>40716</v>
      </c>
      <c r="B1055" s="16">
        <v>40753</v>
      </c>
      <c r="C1055" s="16" t="s">
        <v>711</v>
      </c>
      <c r="D1055" s="133">
        <v>0</v>
      </c>
      <c r="E1055" s="133">
        <v>0</v>
      </c>
      <c r="F1055" s="5">
        <v>2.58</v>
      </c>
      <c r="G1055" s="5" t="s">
        <v>224</v>
      </c>
      <c r="H1055" s="5" t="s">
        <v>224</v>
      </c>
      <c r="I1055" s="5" t="s">
        <v>224</v>
      </c>
      <c r="J1055" s="5" t="s">
        <v>224</v>
      </c>
    </row>
    <row r="1056" spans="1:10" ht="12" customHeight="1">
      <c r="A1056" s="16">
        <v>40717</v>
      </c>
      <c r="B1056" s="16">
        <v>40723</v>
      </c>
      <c r="C1056" s="16" t="s">
        <v>2983</v>
      </c>
      <c r="D1056" s="133">
        <v>1070</v>
      </c>
      <c r="E1056" s="133">
        <v>680</v>
      </c>
      <c r="F1056" s="5">
        <v>2.5100000000000002</v>
      </c>
      <c r="G1056" s="5" t="s">
        <v>3021</v>
      </c>
      <c r="H1056" s="5" t="s">
        <v>3021</v>
      </c>
      <c r="I1056" s="5">
        <v>2.5345588235294119</v>
      </c>
      <c r="J1056" s="5">
        <v>2.52</v>
      </c>
    </row>
    <row r="1057" spans="1:10" ht="12" customHeight="1">
      <c r="A1057" s="16">
        <v>40717</v>
      </c>
      <c r="B1057" s="16">
        <v>40723</v>
      </c>
      <c r="C1057" s="16" t="s">
        <v>711</v>
      </c>
      <c r="D1057" s="133">
        <v>150</v>
      </c>
      <c r="E1057" s="133">
        <v>0</v>
      </c>
      <c r="F1057" s="5">
        <v>2.56</v>
      </c>
      <c r="G1057" s="5">
        <v>2.56</v>
      </c>
      <c r="H1057" s="5" t="s">
        <v>224</v>
      </c>
      <c r="I1057" s="5" t="s">
        <v>224</v>
      </c>
      <c r="J1057" s="5">
        <v>2.56</v>
      </c>
    </row>
    <row r="1058" spans="1:10" ht="12" customHeight="1">
      <c r="A1058" s="16">
        <v>40717</v>
      </c>
      <c r="B1058" s="16">
        <v>40728</v>
      </c>
      <c r="C1058" s="16" t="s">
        <v>2983</v>
      </c>
      <c r="D1058" s="133">
        <v>120</v>
      </c>
      <c r="E1058" s="133">
        <v>120</v>
      </c>
      <c r="F1058" s="5">
        <v>2.5100000000000002</v>
      </c>
      <c r="G1058" s="5">
        <v>2.52</v>
      </c>
      <c r="H1058" s="5">
        <v>2.52</v>
      </c>
      <c r="I1058" s="5">
        <v>2.52</v>
      </c>
      <c r="J1058" s="5" t="s">
        <v>224</v>
      </c>
    </row>
    <row r="1059" spans="1:10" ht="12" customHeight="1">
      <c r="A1059" s="16">
        <v>40717</v>
      </c>
      <c r="B1059" s="16">
        <v>40728</v>
      </c>
      <c r="C1059" s="16" t="s">
        <v>711</v>
      </c>
      <c r="D1059" s="133">
        <v>0</v>
      </c>
      <c r="E1059" s="133">
        <v>0</v>
      </c>
      <c r="F1059" s="5">
        <v>2.56</v>
      </c>
      <c r="G1059" s="5" t="s">
        <v>224</v>
      </c>
      <c r="H1059" s="5" t="s">
        <v>224</v>
      </c>
      <c r="I1059" s="5" t="s">
        <v>224</v>
      </c>
      <c r="J1059" s="5" t="s">
        <v>224</v>
      </c>
    </row>
    <row r="1060" spans="1:10" ht="12" customHeight="1">
      <c r="A1060" s="16">
        <v>40717</v>
      </c>
      <c r="B1060" s="16">
        <v>40753</v>
      </c>
      <c r="C1060" s="16" t="s">
        <v>2983</v>
      </c>
      <c r="D1060" s="133">
        <v>0</v>
      </c>
      <c r="E1060" s="133">
        <v>0</v>
      </c>
      <c r="F1060" s="5">
        <v>2.5100000000000002</v>
      </c>
      <c r="G1060" s="5" t="s">
        <v>224</v>
      </c>
      <c r="H1060" s="5" t="s">
        <v>224</v>
      </c>
      <c r="I1060" s="5" t="s">
        <v>224</v>
      </c>
      <c r="J1060" s="5" t="s">
        <v>224</v>
      </c>
    </row>
    <row r="1061" spans="1:10" ht="12" customHeight="1">
      <c r="A1061" s="16">
        <v>40717</v>
      </c>
      <c r="B1061" s="16">
        <v>40753</v>
      </c>
      <c r="C1061" s="16" t="s">
        <v>711</v>
      </c>
      <c r="D1061" s="133">
        <v>0</v>
      </c>
      <c r="E1061" s="133">
        <v>0</v>
      </c>
      <c r="F1061" s="5">
        <v>2.59</v>
      </c>
      <c r="G1061" s="5" t="s">
        <v>224</v>
      </c>
      <c r="H1061" s="5" t="s">
        <v>224</v>
      </c>
      <c r="I1061" s="5" t="s">
        <v>224</v>
      </c>
      <c r="J1061" s="5" t="s">
        <v>224</v>
      </c>
    </row>
    <row r="1062" spans="1:10" ht="12" customHeight="1">
      <c r="A1062" s="16">
        <v>40718</v>
      </c>
      <c r="B1062" s="16">
        <v>40724</v>
      </c>
      <c r="C1062" s="16" t="s">
        <v>2983</v>
      </c>
      <c r="D1062" s="133">
        <v>600</v>
      </c>
      <c r="E1062" s="133">
        <v>600</v>
      </c>
      <c r="F1062" s="5">
        <v>2.5100000000000002</v>
      </c>
      <c r="G1062" s="5">
        <v>2.5499999999999998</v>
      </c>
      <c r="H1062" s="5">
        <v>2.5499999999999998</v>
      </c>
      <c r="I1062" s="5">
        <v>2.5499999999999998</v>
      </c>
      <c r="J1062" s="5" t="s">
        <v>224</v>
      </c>
    </row>
    <row r="1063" spans="1:10" ht="12" customHeight="1">
      <c r="A1063" s="16">
        <v>40718</v>
      </c>
      <c r="B1063" s="16">
        <v>40724</v>
      </c>
      <c r="C1063" s="16" t="s">
        <v>711</v>
      </c>
      <c r="D1063" s="133">
        <v>150</v>
      </c>
      <c r="E1063" s="133">
        <v>45</v>
      </c>
      <c r="F1063" s="5">
        <v>2.56</v>
      </c>
      <c r="G1063" s="5">
        <v>2.56</v>
      </c>
      <c r="H1063" s="5">
        <v>2.56</v>
      </c>
      <c r="I1063" s="5">
        <v>2.56</v>
      </c>
      <c r="J1063" s="5">
        <v>2.56</v>
      </c>
    </row>
    <row r="1064" spans="1:10" ht="12" customHeight="1">
      <c r="A1064" s="16">
        <v>40718</v>
      </c>
      <c r="B1064" s="16">
        <v>40728</v>
      </c>
      <c r="C1064" s="16" t="s">
        <v>2983</v>
      </c>
      <c r="D1064" s="133">
        <v>0</v>
      </c>
      <c r="E1064" s="133">
        <v>0</v>
      </c>
      <c r="F1064" s="5">
        <v>2.5100000000000002</v>
      </c>
      <c r="G1064" s="5" t="s">
        <v>224</v>
      </c>
      <c r="H1064" s="5" t="s">
        <v>224</v>
      </c>
      <c r="I1064" s="5" t="s">
        <v>224</v>
      </c>
      <c r="J1064" s="5" t="s">
        <v>224</v>
      </c>
    </row>
    <row r="1065" spans="1:10" ht="12" customHeight="1">
      <c r="A1065" s="16">
        <v>40718</v>
      </c>
      <c r="B1065" s="16">
        <v>40728</v>
      </c>
      <c r="C1065" s="16" t="s">
        <v>711</v>
      </c>
      <c r="D1065" s="133">
        <v>0</v>
      </c>
      <c r="E1065" s="133">
        <v>0</v>
      </c>
      <c r="F1065" s="5">
        <v>2.56</v>
      </c>
      <c r="G1065" s="5" t="s">
        <v>224</v>
      </c>
      <c r="H1065" s="5" t="s">
        <v>224</v>
      </c>
      <c r="I1065" s="5" t="s">
        <v>224</v>
      </c>
      <c r="J1065" s="5" t="s">
        <v>224</v>
      </c>
    </row>
    <row r="1066" spans="1:10" ht="12" customHeight="1">
      <c r="A1066" s="16">
        <v>40718</v>
      </c>
      <c r="B1066" s="16">
        <v>40753</v>
      </c>
      <c r="C1066" s="16" t="s">
        <v>2983</v>
      </c>
      <c r="D1066" s="133">
        <v>55</v>
      </c>
      <c r="E1066" s="133">
        <v>55</v>
      </c>
      <c r="F1066" s="5">
        <v>2.5100000000000002</v>
      </c>
      <c r="G1066" s="5">
        <v>2.5099999999999998</v>
      </c>
      <c r="H1066" s="5">
        <v>2.5099999999999998</v>
      </c>
      <c r="I1066" s="5">
        <v>2.5099999999999998</v>
      </c>
      <c r="J1066" s="5" t="s">
        <v>224</v>
      </c>
    </row>
    <row r="1067" spans="1:10" ht="12" customHeight="1">
      <c r="A1067" s="16">
        <v>40718</v>
      </c>
      <c r="B1067" s="16">
        <v>40753</v>
      </c>
      <c r="C1067" s="16" t="s">
        <v>711</v>
      </c>
      <c r="D1067" s="133">
        <v>0</v>
      </c>
      <c r="E1067" s="133">
        <v>0</v>
      </c>
      <c r="F1067" s="5">
        <v>2.59</v>
      </c>
      <c r="G1067" s="5" t="s">
        <v>224</v>
      </c>
      <c r="H1067" s="5" t="s">
        <v>224</v>
      </c>
      <c r="I1067" s="5" t="s">
        <v>224</v>
      </c>
      <c r="J1067" s="5" t="s">
        <v>224</v>
      </c>
    </row>
    <row r="1068" spans="1:10" ht="12" customHeight="1">
      <c r="A1068" s="16">
        <v>40721</v>
      </c>
      <c r="B1068" s="16">
        <v>40725</v>
      </c>
      <c r="C1068" s="16" t="s">
        <v>2983</v>
      </c>
      <c r="D1068" s="133">
        <v>0</v>
      </c>
      <c r="E1068" s="133">
        <v>0</v>
      </c>
      <c r="F1068" s="5">
        <v>2.5100000000000002</v>
      </c>
      <c r="G1068" s="5" t="s">
        <v>224</v>
      </c>
      <c r="H1068" s="5" t="s">
        <v>224</v>
      </c>
      <c r="I1068" s="5" t="s">
        <v>224</v>
      </c>
      <c r="J1068" s="5" t="s">
        <v>224</v>
      </c>
    </row>
    <row r="1069" spans="1:10" ht="12" customHeight="1">
      <c r="A1069" s="16">
        <v>40721</v>
      </c>
      <c r="B1069" s="16">
        <v>40725</v>
      </c>
      <c r="C1069" s="16" t="s">
        <v>711</v>
      </c>
      <c r="D1069" s="133">
        <v>300</v>
      </c>
      <c r="E1069" s="133">
        <v>300</v>
      </c>
      <c r="F1069" s="5">
        <v>2.56</v>
      </c>
      <c r="G1069" s="5">
        <v>2.59</v>
      </c>
      <c r="H1069" s="5">
        <v>2.59</v>
      </c>
      <c r="I1069" s="5">
        <v>2.59</v>
      </c>
      <c r="J1069" s="5" t="s">
        <v>224</v>
      </c>
    </row>
    <row r="1070" spans="1:10" ht="12" customHeight="1">
      <c r="A1070" s="16">
        <v>40721</v>
      </c>
      <c r="B1070" s="16">
        <v>40735</v>
      </c>
      <c r="C1070" s="16" t="s">
        <v>2983</v>
      </c>
      <c r="D1070" s="133">
        <v>20</v>
      </c>
      <c r="E1070" s="133">
        <v>20</v>
      </c>
      <c r="F1070" s="5">
        <v>2.5100000000000002</v>
      </c>
      <c r="G1070" s="5">
        <v>2.5099999999999998</v>
      </c>
      <c r="H1070" s="5">
        <v>2.5099999999999998</v>
      </c>
      <c r="I1070" s="5">
        <v>2.5099999999999998</v>
      </c>
      <c r="J1070" s="5" t="s">
        <v>224</v>
      </c>
    </row>
    <row r="1071" spans="1:10" ht="12" customHeight="1">
      <c r="A1071" s="16">
        <v>40721</v>
      </c>
      <c r="B1071" s="16">
        <v>40735</v>
      </c>
      <c r="C1071" s="16" t="s">
        <v>711</v>
      </c>
      <c r="D1071" s="133">
        <v>0</v>
      </c>
      <c r="E1071" s="133">
        <v>0</v>
      </c>
      <c r="F1071" s="5">
        <v>2.56</v>
      </c>
      <c r="G1071" s="5" t="s">
        <v>224</v>
      </c>
      <c r="H1071" s="5" t="s">
        <v>224</v>
      </c>
      <c r="I1071" s="5" t="s">
        <v>224</v>
      </c>
      <c r="J1071" s="5" t="s">
        <v>224</v>
      </c>
    </row>
    <row r="1072" spans="1:10" ht="12" customHeight="1">
      <c r="A1072" s="16">
        <v>40721</v>
      </c>
      <c r="B1072" s="16">
        <v>40753</v>
      </c>
      <c r="C1072" s="16" t="s">
        <v>2983</v>
      </c>
      <c r="D1072" s="133">
        <v>30</v>
      </c>
      <c r="E1072" s="133">
        <v>30</v>
      </c>
      <c r="F1072" s="5">
        <v>2.5100000000000002</v>
      </c>
      <c r="G1072" s="5">
        <v>2.52</v>
      </c>
      <c r="H1072" s="5">
        <v>2.52</v>
      </c>
      <c r="I1072" s="5">
        <v>2.52</v>
      </c>
      <c r="J1072" s="5" t="s">
        <v>224</v>
      </c>
    </row>
    <row r="1073" spans="1:10" ht="12" customHeight="1">
      <c r="A1073" s="16">
        <v>40721</v>
      </c>
      <c r="B1073" s="16">
        <v>40753</v>
      </c>
      <c r="C1073" s="16" t="s">
        <v>711</v>
      </c>
      <c r="D1073" s="133">
        <v>0</v>
      </c>
      <c r="E1073" s="133">
        <v>0</v>
      </c>
      <c r="F1073" s="5">
        <v>2.59</v>
      </c>
      <c r="G1073" s="5" t="s">
        <v>224</v>
      </c>
      <c r="H1073" s="5" t="s">
        <v>224</v>
      </c>
      <c r="I1073" s="5" t="s">
        <v>224</v>
      </c>
      <c r="J1073" s="5" t="s">
        <v>224</v>
      </c>
    </row>
    <row r="1074" spans="1:10" ht="12" customHeight="1">
      <c r="A1074" s="16">
        <v>40722</v>
      </c>
      <c r="B1074" s="16">
        <v>40728</v>
      </c>
      <c r="C1074" s="16" t="s">
        <v>2983</v>
      </c>
      <c r="D1074" s="133">
        <v>0</v>
      </c>
      <c r="E1074" s="133">
        <v>0</v>
      </c>
      <c r="F1074" s="5">
        <v>2.5100000000000002</v>
      </c>
      <c r="G1074" s="5" t="s">
        <v>224</v>
      </c>
      <c r="H1074" s="5" t="s">
        <v>224</v>
      </c>
      <c r="I1074" s="5" t="s">
        <v>224</v>
      </c>
      <c r="J1074" s="5" t="s">
        <v>224</v>
      </c>
    </row>
    <row r="1075" spans="1:10" ht="12" customHeight="1">
      <c r="A1075" s="16">
        <v>40722</v>
      </c>
      <c r="B1075" s="16">
        <v>40728</v>
      </c>
      <c r="C1075" s="16" t="s">
        <v>711</v>
      </c>
      <c r="D1075" s="133">
        <v>0</v>
      </c>
      <c r="E1075" s="133">
        <v>0</v>
      </c>
      <c r="F1075" s="5">
        <v>2.56</v>
      </c>
      <c r="G1075" s="5" t="s">
        <v>224</v>
      </c>
      <c r="H1075" s="5" t="s">
        <v>224</v>
      </c>
      <c r="I1075" s="5" t="s">
        <v>224</v>
      </c>
      <c r="J1075" s="5" t="s">
        <v>224</v>
      </c>
    </row>
    <row r="1076" spans="1:10" ht="12" customHeight="1">
      <c r="A1076" s="16">
        <v>40722</v>
      </c>
      <c r="B1076" s="16">
        <v>40735</v>
      </c>
      <c r="C1076" s="16" t="s">
        <v>2983</v>
      </c>
      <c r="D1076" s="133">
        <v>0</v>
      </c>
      <c r="E1076" s="133">
        <v>0</v>
      </c>
      <c r="F1076" s="5">
        <v>2.5100000000000002</v>
      </c>
      <c r="G1076" s="5" t="s">
        <v>224</v>
      </c>
      <c r="H1076" s="5" t="s">
        <v>224</v>
      </c>
      <c r="I1076" s="5" t="s">
        <v>224</v>
      </c>
      <c r="J1076" s="5" t="s">
        <v>224</v>
      </c>
    </row>
    <row r="1077" spans="1:10" ht="12" customHeight="1">
      <c r="A1077" s="16">
        <v>40722</v>
      </c>
      <c r="B1077" s="16">
        <v>40735</v>
      </c>
      <c r="C1077" s="16" t="s">
        <v>711</v>
      </c>
      <c r="D1077" s="133">
        <v>0</v>
      </c>
      <c r="E1077" s="133">
        <v>0</v>
      </c>
      <c r="F1077" s="5">
        <v>2.56</v>
      </c>
      <c r="G1077" s="5" t="s">
        <v>224</v>
      </c>
      <c r="H1077" s="5" t="s">
        <v>224</v>
      </c>
      <c r="I1077" s="5" t="s">
        <v>224</v>
      </c>
      <c r="J1077" s="5" t="s">
        <v>224</v>
      </c>
    </row>
    <row r="1078" spans="1:10" ht="12" customHeight="1">
      <c r="A1078" s="16">
        <v>40722</v>
      </c>
      <c r="B1078" s="16">
        <v>40758</v>
      </c>
      <c r="C1078" s="16" t="s">
        <v>2983</v>
      </c>
      <c r="D1078" s="133">
        <v>30</v>
      </c>
      <c r="E1078" s="133">
        <v>30</v>
      </c>
      <c r="F1078" s="5">
        <v>2.5100000000000002</v>
      </c>
      <c r="G1078" s="5">
        <v>2.52</v>
      </c>
      <c r="H1078" s="5">
        <v>2.52</v>
      </c>
      <c r="I1078" s="5">
        <v>2.52</v>
      </c>
      <c r="J1078" s="5" t="s">
        <v>224</v>
      </c>
    </row>
    <row r="1079" spans="1:10" ht="12" customHeight="1">
      <c r="A1079" s="16">
        <v>40722</v>
      </c>
      <c r="B1079" s="16">
        <v>40758</v>
      </c>
      <c r="C1079" s="16" t="s">
        <v>711</v>
      </c>
      <c r="D1079" s="133">
        <v>0</v>
      </c>
      <c r="E1079" s="133">
        <v>0</v>
      </c>
      <c r="F1079" s="5">
        <v>2.6100000000000003</v>
      </c>
      <c r="G1079" s="5" t="s">
        <v>224</v>
      </c>
      <c r="H1079" s="5" t="s">
        <v>224</v>
      </c>
      <c r="I1079" s="5" t="s">
        <v>224</v>
      </c>
      <c r="J1079" s="5" t="s">
        <v>224</v>
      </c>
    </row>
    <row r="1080" spans="1:10" ht="12" customHeight="1">
      <c r="A1080" s="16">
        <v>40723</v>
      </c>
      <c r="B1080" s="16">
        <v>40728</v>
      </c>
      <c r="C1080" s="16" t="s">
        <v>2983</v>
      </c>
      <c r="D1080" s="133">
        <v>695</v>
      </c>
      <c r="E1080" s="133">
        <v>695</v>
      </c>
      <c r="F1080" s="5">
        <v>2.5100000000000002</v>
      </c>
      <c r="G1080" s="5" t="s">
        <v>2985</v>
      </c>
      <c r="H1080" s="5" t="s">
        <v>2984</v>
      </c>
      <c r="I1080" s="5">
        <v>2.5358992805755394</v>
      </c>
      <c r="J1080" s="5" t="s">
        <v>224</v>
      </c>
    </row>
    <row r="1081" spans="1:10" ht="12" customHeight="1">
      <c r="A1081" s="16">
        <v>40723</v>
      </c>
      <c r="B1081" s="16">
        <v>40728</v>
      </c>
      <c r="C1081" s="16" t="s">
        <v>711</v>
      </c>
      <c r="D1081" s="133">
        <v>0</v>
      </c>
      <c r="E1081" s="133">
        <v>0</v>
      </c>
      <c r="F1081" s="5">
        <v>2.56</v>
      </c>
      <c r="G1081" s="5" t="s">
        <v>224</v>
      </c>
      <c r="H1081" s="5" t="s">
        <v>224</v>
      </c>
      <c r="I1081" s="5" t="s">
        <v>224</v>
      </c>
      <c r="J1081" s="5" t="s">
        <v>224</v>
      </c>
    </row>
    <row r="1082" spans="1:10" ht="12" customHeight="1">
      <c r="A1082" s="16">
        <v>40723</v>
      </c>
      <c r="B1082" s="16">
        <v>40735</v>
      </c>
      <c r="C1082" s="16" t="s">
        <v>2983</v>
      </c>
      <c r="D1082" s="133">
        <v>0</v>
      </c>
      <c r="E1082" s="133">
        <v>0</v>
      </c>
      <c r="F1082" s="5">
        <v>2.5100000000000002</v>
      </c>
      <c r="G1082" s="5" t="s">
        <v>224</v>
      </c>
      <c r="H1082" s="5" t="s">
        <v>224</v>
      </c>
      <c r="I1082" s="5" t="s">
        <v>224</v>
      </c>
      <c r="J1082" s="5" t="s">
        <v>224</v>
      </c>
    </row>
    <row r="1083" spans="1:10" ht="12" customHeight="1">
      <c r="A1083" s="16">
        <v>40723</v>
      </c>
      <c r="B1083" s="16">
        <v>40735</v>
      </c>
      <c r="C1083" s="16" t="s">
        <v>711</v>
      </c>
      <c r="D1083" s="133">
        <v>0</v>
      </c>
      <c r="E1083" s="133">
        <v>0</v>
      </c>
      <c r="F1083" s="5">
        <v>2.56</v>
      </c>
      <c r="G1083" s="5" t="s">
        <v>224</v>
      </c>
      <c r="H1083" s="5" t="s">
        <v>224</v>
      </c>
      <c r="I1083" s="5" t="s">
        <v>224</v>
      </c>
      <c r="J1083" s="5" t="s">
        <v>224</v>
      </c>
    </row>
    <row r="1084" spans="1:10" ht="12" customHeight="1">
      <c r="A1084" s="16">
        <v>40723</v>
      </c>
      <c r="B1084" s="16">
        <v>40758</v>
      </c>
      <c r="C1084" s="16" t="s">
        <v>2983</v>
      </c>
      <c r="D1084" s="133">
        <v>0</v>
      </c>
      <c r="E1084" s="133">
        <v>0</v>
      </c>
      <c r="F1084" s="5">
        <v>2.5100000000000002</v>
      </c>
      <c r="G1084" s="5" t="s">
        <v>224</v>
      </c>
      <c r="H1084" s="5" t="s">
        <v>224</v>
      </c>
      <c r="I1084" s="5" t="s">
        <v>224</v>
      </c>
      <c r="J1084" s="5" t="s">
        <v>224</v>
      </c>
    </row>
    <row r="1085" spans="1:10" ht="12" customHeight="1">
      <c r="A1085" s="16">
        <v>40723</v>
      </c>
      <c r="B1085" s="16">
        <v>40758</v>
      </c>
      <c r="C1085" s="16" t="s">
        <v>711</v>
      </c>
      <c r="D1085" s="133">
        <v>0</v>
      </c>
      <c r="E1085" s="133">
        <v>0</v>
      </c>
      <c r="F1085" s="5">
        <v>2.6100000000000003</v>
      </c>
      <c r="G1085" s="5" t="s">
        <v>224</v>
      </c>
      <c r="H1085" s="5" t="s">
        <v>224</v>
      </c>
      <c r="I1085" s="5" t="s">
        <v>224</v>
      </c>
      <c r="J1085" s="5" t="s">
        <v>224</v>
      </c>
    </row>
    <row r="1086" spans="1:10" ht="12" customHeight="1">
      <c r="A1086" s="16">
        <v>40724</v>
      </c>
      <c r="B1086" s="16">
        <v>40728</v>
      </c>
      <c r="C1086" s="16" t="s">
        <v>2983</v>
      </c>
      <c r="D1086" s="133">
        <v>840</v>
      </c>
      <c r="E1086" s="133">
        <v>683</v>
      </c>
      <c r="F1086" s="5">
        <v>2.5100000000000002</v>
      </c>
      <c r="G1086" s="5" t="s">
        <v>3074</v>
      </c>
      <c r="H1086" s="5" t="s">
        <v>3074</v>
      </c>
      <c r="I1086" s="5">
        <v>2.5681112737920939</v>
      </c>
      <c r="J1086" s="5">
        <v>2.54</v>
      </c>
    </row>
    <row r="1087" spans="1:10" ht="12" customHeight="1">
      <c r="A1087" s="16">
        <v>40724</v>
      </c>
      <c r="B1087" s="16">
        <v>40728</v>
      </c>
      <c r="C1087" s="16" t="s">
        <v>711</v>
      </c>
      <c r="D1087" s="133">
        <v>0</v>
      </c>
      <c r="E1087" s="133">
        <v>0</v>
      </c>
      <c r="F1087" s="5">
        <v>2.56</v>
      </c>
      <c r="G1087" s="5" t="s">
        <v>224</v>
      </c>
      <c r="H1087" s="5" t="s">
        <v>224</v>
      </c>
      <c r="I1087" s="5" t="s">
        <v>224</v>
      </c>
      <c r="J1087" s="5" t="s">
        <v>224</v>
      </c>
    </row>
    <row r="1088" spans="1:10" ht="12" customHeight="1">
      <c r="A1088" s="16">
        <v>40724</v>
      </c>
      <c r="B1088" s="16">
        <v>40735</v>
      </c>
      <c r="C1088" s="16" t="s">
        <v>2983</v>
      </c>
      <c r="D1088" s="133">
        <v>80</v>
      </c>
      <c r="E1088" s="133">
        <v>17</v>
      </c>
      <c r="F1088" s="5">
        <v>2.5100000000000002</v>
      </c>
      <c r="G1088" s="5">
        <v>2.54</v>
      </c>
      <c r="H1088" s="5">
        <v>2.54</v>
      </c>
      <c r="I1088" s="5">
        <v>2.54</v>
      </c>
      <c r="J1088" s="5">
        <v>2.54</v>
      </c>
    </row>
    <row r="1089" spans="1:10" ht="12" customHeight="1">
      <c r="A1089" s="16">
        <v>40724</v>
      </c>
      <c r="B1089" s="16">
        <v>40735</v>
      </c>
      <c r="C1089" s="16" t="s">
        <v>711</v>
      </c>
      <c r="D1089" s="133">
        <v>0</v>
      </c>
      <c r="E1089" s="133">
        <v>0</v>
      </c>
      <c r="F1089" s="5">
        <v>2.56</v>
      </c>
      <c r="G1089" s="5" t="s">
        <v>224</v>
      </c>
      <c r="H1089" s="5" t="s">
        <v>224</v>
      </c>
      <c r="I1089" s="5" t="s">
        <v>224</v>
      </c>
      <c r="J1089" s="5" t="s">
        <v>224</v>
      </c>
    </row>
    <row r="1090" spans="1:10" ht="12" customHeight="1">
      <c r="A1090" s="16">
        <v>40724</v>
      </c>
      <c r="B1090" s="16">
        <v>40758</v>
      </c>
      <c r="C1090" s="16" t="s">
        <v>2983</v>
      </c>
      <c r="D1090" s="133">
        <v>0</v>
      </c>
      <c r="E1090" s="133">
        <v>0</v>
      </c>
      <c r="F1090" s="5">
        <v>2.5100000000000002</v>
      </c>
      <c r="G1090" s="5" t="s">
        <v>224</v>
      </c>
      <c r="H1090" s="5" t="s">
        <v>224</v>
      </c>
      <c r="I1090" s="5" t="s">
        <v>224</v>
      </c>
      <c r="J1090" s="5" t="s">
        <v>224</v>
      </c>
    </row>
    <row r="1091" spans="1:10" ht="12" customHeight="1">
      <c r="A1091" s="16">
        <v>40724</v>
      </c>
      <c r="B1091" s="16">
        <v>40758</v>
      </c>
      <c r="C1091" s="16" t="s">
        <v>711</v>
      </c>
      <c r="D1091" s="133">
        <v>0</v>
      </c>
      <c r="E1091" s="133">
        <v>0</v>
      </c>
      <c r="F1091" s="5">
        <v>2.6100000000000003</v>
      </c>
      <c r="G1091" s="5" t="s">
        <v>224</v>
      </c>
      <c r="H1091" s="5" t="s">
        <v>224</v>
      </c>
      <c r="I1091" s="5" t="s">
        <v>224</v>
      </c>
      <c r="J1091" s="5" t="s">
        <v>224</v>
      </c>
    </row>
    <row r="1092" spans="1:10" ht="12" customHeight="1">
      <c r="A1092" s="16">
        <v>40724</v>
      </c>
      <c r="B1092" s="16">
        <v>40728</v>
      </c>
      <c r="C1092" s="16" t="s">
        <v>2983</v>
      </c>
      <c r="D1092" s="133">
        <v>980</v>
      </c>
      <c r="E1092" s="133">
        <v>300</v>
      </c>
      <c r="F1092" s="5">
        <v>2.5100000000000002</v>
      </c>
      <c r="G1092" s="5" t="s">
        <v>2988</v>
      </c>
      <c r="H1092" s="5">
        <v>2.6</v>
      </c>
      <c r="I1092" s="5">
        <v>2.6</v>
      </c>
      <c r="J1092" s="5" t="s">
        <v>2988</v>
      </c>
    </row>
    <row r="1093" spans="1:10" ht="12" customHeight="1">
      <c r="A1093" s="16">
        <v>40724</v>
      </c>
      <c r="B1093" s="16">
        <v>40728</v>
      </c>
      <c r="C1093" s="16" t="s">
        <v>711</v>
      </c>
      <c r="D1093" s="133">
        <v>100</v>
      </c>
      <c r="E1093" s="133">
        <v>0</v>
      </c>
      <c r="F1093" s="5">
        <v>2.56</v>
      </c>
      <c r="G1093" s="5">
        <v>2.6</v>
      </c>
      <c r="H1093" s="5" t="s">
        <v>224</v>
      </c>
      <c r="I1093" s="5" t="s">
        <v>224</v>
      </c>
      <c r="J1093" s="5">
        <v>2.6</v>
      </c>
    </row>
    <row r="1094" spans="1:10" ht="12" customHeight="1">
      <c r="A1094" s="16">
        <v>40724</v>
      </c>
      <c r="B1094" s="16">
        <v>40735</v>
      </c>
      <c r="C1094" s="16" t="s">
        <v>2983</v>
      </c>
      <c r="D1094" s="133">
        <v>0</v>
      </c>
      <c r="E1094" s="133">
        <v>0</v>
      </c>
      <c r="F1094" s="5">
        <v>2.5100000000000002</v>
      </c>
      <c r="G1094" s="5" t="s">
        <v>224</v>
      </c>
      <c r="H1094" s="5" t="s">
        <v>224</v>
      </c>
      <c r="I1094" s="5" t="s">
        <v>224</v>
      </c>
      <c r="J1094" s="5" t="s">
        <v>224</v>
      </c>
    </row>
    <row r="1095" spans="1:10" ht="12" customHeight="1">
      <c r="A1095" s="16">
        <v>40724</v>
      </c>
      <c r="B1095" s="16">
        <v>40735</v>
      </c>
      <c r="C1095" s="16" t="s">
        <v>711</v>
      </c>
      <c r="D1095" s="133">
        <v>0</v>
      </c>
      <c r="E1095" s="133">
        <v>0</v>
      </c>
      <c r="F1095" s="5">
        <v>2.56</v>
      </c>
      <c r="G1095" s="5" t="s">
        <v>224</v>
      </c>
      <c r="H1095" s="5" t="s">
        <v>224</v>
      </c>
      <c r="I1095" s="5" t="s">
        <v>224</v>
      </c>
      <c r="J1095" s="5" t="s">
        <v>224</v>
      </c>
    </row>
    <row r="1096" spans="1:10" ht="12" customHeight="1">
      <c r="A1096" s="16">
        <v>40724</v>
      </c>
      <c r="B1096" s="16">
        <v>40758</v>
      </c>
      <c r="C1096" s="16" t="s">
        <v>2983</v>
      </c>
      <c r="D1096" s="133">
        <v>0</v>
      </c>
      <c r="E1096" s="133">
        <v>0</v>
      </c>
      <c r="F1096" s="5">
        <v>2.5100000000000002</v>
      </c>
      <c r="G1096" s="5" t="s">
        <v>224</v>
      </c>
      <c r="H1096" s="5" t="s">
        <v>224</v>
      </c>
      <c r="I1096" s="5" t="s">
        <v>224</v>
      </c>
      <c r="J1096" s="5" t="s">
        <v>224</v>
      </c>
    </row>
    <row r="1097" spans="1:10" ht="12" customHeight="1">
      <c r="A1097" s="16">
        <v>40724</v>
      </c>
      <c r="B1097" s="16">
        <v>40758</v>
      </c>
      <c r="C1097" s="16" t="s">
        <v>711</v>
      </c>
      <c r="D1097" s="133">
        <v>0</v>
      </c>
      <c r="E1097" s="133">
        <v>0</v>
      </c>
      <c r="F1097" s="5">
        <v>2.6100000000000003</v>
      </c>
      <c r="G1097" s="5" t="s">
        <v>224</v>
      </c>
      <c r="H1097" s="5" t="s">
        <v>224</v>
      </c>
      <c r="I1097" s="5" t="s">
        <v>224</v>
      </c>
      <c r="J1097" s="5" t="s">
        <v>224</v>
      </c>
    </row>
    <row r="1098" spans="1:10" ht="12" customHeight="1">
      <c r="A1098" s="16">
        <v>40728</v>
      </c>
      <c r="B1098" s="16">
        <v>40732</v>
      </c>
      <c r="C1098" s="16" t="s">
        <v>2983</v>
      </c>
      <c r="D1098" s="133">
        <v>1205</v>
      </c>
      <c r="E1098" s="133">
        <v>300</v>
      </c>
      <c r="F1098" s="5">
        <v>2.5100000000000002</v>
      </c>
      <c r="G1098" s="5" t="s">
        <v>3075</v>
      </c>
      <c r="H1098" s="5" t="s">
        <v>3076</v>
      </c>
      <c r="I1098" s="5">
        <v>2.6509999999999998</v>
      </c>
      <c r="J1098" s="5" t="s">
        <v>3077</v>
      </c>
    </row>
    <row r="1099" spans="1:10" ht="12" customHeight="1">
      <c r="A1099" s="16">
        <v>40728</v>
      </c>
      <c r="B1099" s="16">
        <v>40732</v>
      </c>
      <c r="C1099" s="16" t="s">
        <v>711</v>
      </c>
      <c r="D1099" s="133">
        <v>0</v>
      </c>
      <c r="E1099" s="133">
        <v>0</v>
      </c>
      <c r="F1099" s="5">
        <v>2.56</v>
      </c>
      <c r="G1099" s="5" t="s">
        <v>224</v>
      </c>
      <c r="H1099" s="5" t="s">
        <v>224</v>
      </c>
      <c r="I1099" s="5" t="s">
        <v>224</v>
      </c>
      <c r="J1099" s="5" t="s">
        <v>224</v>
      </c>
    </row>
    <row r="1100" spans="1:10" ht="12" customHeight="1">
      <c r="A1100" s="16">
        <v>40728</v>
      </c>
      <c r="B1100" s="16">
        <v>40737</v>
      </c>
      <c r="C1100" s="16" t="s">
        <v>2983</v>
      </c>
      <c r="D1100" s="133">
        <v>0</v>
      </c>
      <c r="E1100" s="133">
        <v>0</v>
      </c>
      <c r="F1100" s="5">
        <v>2.5100000000000002</v>
      </c>
      <c r="G1100" s="5" t="s">
        <v>224</v>
      </c>
      <c r="H1100" s="5" t="s">
        <v>224</v>
      </c>
      <c r="I1100" s="5" t="s">
        <v>224</v>
      </c>
      <c r="J1100" s="5" t="s">
        <v>224</v>
      </c>
    </row>
    <row r="1101" spans="1:10" ht="12" customHeight="1">
      <c r="A1101" s="16">
        <v>40728</v>
      </c>
      <c r="B1101" s="16">
        <v>40737</v>
      </c>
      <c r="C1101" s="16" t="s">
        <v>711</v>
      </c>
      <c r="D1101" s="133">
        <v>0</v>
      </c>
      <c r="E1101" s="133">
        <v>0</v>
      </c>
      <c r="F1101" s="5">
        <v>2.56</v>
      </c>
      <c r="G1101" s="5" t="s">
        <v>224</v>
      </c>
      <c r="H1101" s="5" t="s">
        <v>224</v>
      </c>
      <c r="I1101" s="5" t="s">
        <v>224</v>
      </c>
      <c r="J1101" s="5" t="s">
        <v>224</v>
      </c>
    </row>
    <row r="1102" spans="1:10" ht="12" customHeight="1">
      <c r="A1102" s="16">
        <v>40728</v>
      </c>
      <c r="B1102" s="16">
        <v>40763</v>
      </c>
      <c r="C1102" s="16" t="s">
        <v>2983</v>
      </c>
      <c r="D1102" s="133">
        <v>25</v>
      </c>
      <c r="E1102" s="133">
        <v>0</v>
      </c>
      <c r="F1102" s="5">
        <v>2.5100000000000002</v>
      </c>
      <c r="G1102" s="5">
        <v>2.6</v>
      </c>
      <c r="H1102" s="5" t="s">
        <v>224</v>
      </c>
      <c r="I1102" s="5" t="s">
        <v>224</v>
      </c>
      <c r="J1102" s="5">
        <v>2.6</v>
      </c>
    </row>
    <row r="1103" spans="1:10" ht="12" customHeight="1">
      <c r="A1103" s="16">
        <v>40728</v>
      </c>
      <c r="B1103" s="16">
        <v>40763</v>
      </c>
      <c r="C1103" s="16" t="s">
        <v>711</v>
      </c>
      <c r="D1103" s="133">
        <v>0</v>
      </c>
      <c r="E1103" s="133">
        <v>0</v>
      </c>
      <c r="F1103" s="5">
        <v>2.6100000000000003</v>
      </c>
      <c r="G1103" s="5" t="s">
        <v>224</v>
      </c>
      <c r="H1103" s="5" t="s">
        <v>224</v>
      </c>
      <c r="I1103" s="5" t="s">
        <v>224</v>
      </c>
      <c r="J1103" s="5" t="s">
        <v>224</v>
      </c>
    </row>
    <row r="1104" spans="1:10" ht="12" customHeight="1">
      <c r="A1104" s="16">
        <v>40729</v>
      </c>
      <c r="B1104" s="16">
        <v>40735</v>
      </c>
      <c r="C1104" s="16" t="s">
        <v>2983</v>
      </c>
      <c r="D1104" s="133">
        <v>1875</v>
      </c>
      <c r="E1104" s="133">
        <v>875</v>
      </c>
      <c r="F1104" s="5">
        <v>2.5100000000000002</v>
      </c>
      <c r="G1104" s="5" t="s">
        <v>3078</v>
      </c>
      <c r="H1104" s="5" t="s">
        <v>3078</v>
      </c>
      <c r="I1104" s="5">
        <v>2.5911428571428572</v>
      </c>
      <c r="J1104" s="5">
        <v>2.5099999999999998</v>
      </c>
    </row>
    <row r="1105" spans="1:10" ht="12" customHeight="1">
      <c r="A1105" s="16">
        <v>40729</v>
      </c>
      <c r="B1105" s="16">
        <v>40735</v>
      </c>
      <c r="C1105" s="16" t="s">
        <v>711</v>
      </c>
      <c r="D1105" s="133">
        <v>0</v>
      </c>
      <c r="E1105" s="133">
        <v>0</v>
      </c>
      <c r="F1105" s="5">
        <v>2.56</v>
      </c>
      <c r="G1105" s="5" t="s">
        <v>224</v>
      </c>
      <c r="H1105" s="5" t="s">
        <v>224</v>
      </c>
      <c r="I1105" s="5" t="s">
        <v>224</v>
      </c>
      <c r="J1105" s="5" t="s">
        <v>224</v>
      </c>
    </row>
    <row r="1106" spans="1:10" ht="12" customHeight="1">
      <c r="A1106" s="16">
        <v>40729</v>
      </c>
      <c r="B1106" s="16">
        <v>40742</v>
      </c>
      <c r="C1106" s="16" t="s">
        <v>2983</v>
      </c>
      <c r="D1106" s="133">
        <v>50</v>
      </c>
      <c r="E1106" s="133">
        <v>0</v>
      </c>
      <c r="F1106" s="5">
        <v>2.5100000000000002</v>
      </c>
      <c r="G1106" s="5">
        <v>2.56</v>
      </c>
      <c r="H1106" s="5" t="s">
        <v>224</v>
      </c>
      <c r="I1106" s="5" t="s">
        <v>224</v>
      </c>
      <c r="J1106" s="5">
        <v>2.56</v>
      </c>
    </row>
    <row r="1107" spans="1:10" ht="12" customHeight="1">
      <c r="A1107" s="16">
        <v>40729</v>
      </c>
      <c r="B1107" s="16">
        <v>40742</v>
      </c>
      <c r="C1107" s="16" t="s">
        <v>711</v>
      </c>
      <c r="D1107" s="133">
        <v>100</v>
      </c>
      <c r="E1107" s="133">
        <v>0</v>
      </c>
      <c r="F1107" s="5">
        <v>2.56</v>
      </c>
      <c r="G1107" s="5">
        <v>2.52</v>
      </c>
      <c r="H1107" s="5" t="s">
        <v>224</v>
      </c>
      <c r="I1107" s="5" t="s">
        <v>224</v>
      </c>
      <c r="J1107" s="5">
        <v>2.52</v>
      </c>
    </row>
    <row r="1108" spans="1:10" ht="12" customHeight="1">
      <c r="A1108" s="16">
        <v>40729</v>
      </c>
      <c r="B1108" s="16">
        <v>40763</v>
      </c>
      <c r="C1108" s="16" t="s">
        <v>2983</v>
      </c>
      <c r="D1108" s="133">
        <v>75</v>
      </c>
      <c r="E1108" s="133">
        <v>25</v>
      </c>
      <c r="F1108" s="5">
        <v>2.5100000000000002</v>
      </c>
      <c r="G1108" s="5" t="s">
        <v>2989</v>
      </c>
      <c r="H1108" s="5">
        <v>2.6</v>
      </c>
      <c r="I1108" s="5">
        <v>2.6</v>
      </c>
      <c r="J1108" s="5">
        <v>2.6</v>
      </c>
    </row>
    <row r="1109" spans="1:10" ht="12" customHeight="1">
      <c r="A1109" s="16">
        <v>40729</v>
      </c>
      <c r="B1109" s="16">
        <v>40763</v>
      </c>
      <c r="C1109" s="16" t="s">
        <v>711</v>
      </c>
      <c r="D1109" s="133">
        <v>0</v>
      </c>
      <c r="E1109" s="133">
        <v>0</v>
      </c>
      <c r="F1109" s="5">
        <v>2.6100000000000003</v>
      </c>
      <c r="G1109" s="5" t="s">
        <v>224</v>
      </c>
      <c r="H1109" s="5" t="s">
        <v>224</v>
      </c>
      <c r="I1109" s="5" t="s">
        <v>224</v>
      </c>
      <c r="J1109" s="5" t="s">
        <v>224</v>
      </c>
    </row>
    <row r="1110" spans="1:10" ht="12" customHeight="1">
      <c r="A1110" s="16">
        <v>40735</v>
      </c>
      <c r="B1110" s="16">
        <v>40737</v>
      </c>
      <c r="C1110" s="16" t="s">
        <v>2983</v>
      </c>
      <c r="D1110" s="133">
        <v>150</v>
      </c>
      <c r="E1110" s="133">
        <v>150</v>
      </c>
      <c r="F1110" s="5">
        <v>2.5100000000000002</v>
      </c>
      <c r="G1110" s="5">
        <v>2.57</v>
      </c>
      <c r="H1110" s="5">
        <v>2.57</v>
      </c>
      <c r="I1110" s="5">
        <v>2.57</v>
      </c>
      <c r="J1110" s="5" t="s">
        <v>224</v>
      </c>
    </row>
    <row r="1111" spans="1:10" ht="12" customHeight="1">
      <c r="A1111" s="16">
        <v>40735</v>
      </c>
      <c r="B1111" s="16">
        <v>40737</v>
      </c>
      <c r="C1111" s="16" t="s">
        <v>711</v>
      </c>
      <c r="D1111" s="133">
        <v>0</v>
      </c>
      <c r="E1111" s="133">
        <v>0</v>
      </c>
      <c r="F1111" s="5">
        <v>2.56</v>
      </c>
      <c r="G1111" s="5" t="s">
        <v>224</v>
      </c>
      <c r="H1111" s="5" t="s">
        <v>224</v>
      </c>
      <c r="I1111" s="5" t="s">
        <v>224</v>
      </c>
      <c r="J1111" s="5" t="s">
        <v>224</v>
      </c>
    </row>
    <row r="1112" spans="1:10" ht="12" customHeight="1">
      <c r="A1112" s="16">
        <v>40735</v>
      </c>
      <c r="B1112" s="16">
        <v>40742</v>
      </c>
      <c r="C1112" s="16" t="s">
        <v>2983</v>
      </c>
      <c r="D1112" s="133">
        <v>700</v>
      </c>
      <c r="E1112" s="133">
        <v>650</v>
      </c>
      <c r="F1112" s="5">
        <v>2.5100000000000002</v>
      </c>
      <c r="G1112" s="5" t="s">
        <v>3029</v>
      </c>
      <c r="H1112" s="5" t="s">
        <v>2995</v>
      </c>
      <c r="I1112" s="5">
        <v>2.5484615384615381</v>
      </c>
      <c r="J1112" s="5">
        <v>2.5299999999999998</v>
      </c>
    </row>
    <row r="1113" spans="1:10" ht="12" customHeight="1">
      <c r="A1113" s="16">
        <v>40735</v>
      </c>
      <c r="B1113" s="16">
        <v>40742</v>
      </c>
      <c r="C1113" s="16" t="s">
        <v>711</v>
      </c>
      <c r="D1113" s="133">
        <v>0</v>
      </c>
      <c r="E1113" s="133">
        <v>0</v>
      </c>
      <c r="F1113" s="5">
        <v>2.56</v>
      </c>
      <c r="G1113" s="5" t="s">
        <v>224</v>
      </c>
      <c r="H1113" s="5" t="s">
        <v>224</v>
      </c>
      <c r="I1113" s="5" t="s">
        <v>224</v>
      </c>
      <c r="J1113" s="5" t="s">
        <v>224</v>
      </c>
    </row>
    <row r="1114" spans="1:10" ht="12" customHeight="1">
      <c r="A1114" s="16">
        <v>40735</v>
      </c>
      <c r="B1114" s="16">
        <v>40766</v>
      </c>
      <c r="C1114" s="16" t="s">
        <v>2983</v>
      </c>
      <c r="D1114" s="133">
        <v>150</v>
      </c>
      <c r="E1114" s="133">
        <v>0</v>
      </c>
      <c r="F1114" s="5">
        <v>2.5100000000000002</v>
      </c>
      <c r="G1114" s="5" t="s">
        <v>3026</v>
      </c>
      <c r="H1114" s="5" t="s">
        <v>224</v>
      </c>
      <c r="I1114" s="5" t="s">
        <v>224</v>
      </c>
      <c r="J1114" s="5" t="s">
        <v>3026</v>
      </c>
    </row>
    <row r="1115" spans="1:10" ht="12" customHeight="1">
      <c r="A1115" s="16">
        <v>40735</v>
      </c>
      <c r="B1115" s="16">
        <v>40766</v>
      </c>
      <c r="C1115" s="16" t="s">
        <v>711</v>
      </c>
      <c r="D1115" s="133">
        <v>0</v>
      </c>
      <c r="E1115" s="133">
        <v>0</v>
      </c>
      <c r="F1115" s="5">
        <v>2.61</v>
      </c>
      <c r="G1115" s="5" t="s">
        <v>224</v>
      </c>
      <c r="H1115" s="5" t="s">
        <v>224</v>
      </c>
      <c r="I1115" s="5" t="s">
        <v>224</v>
      </c>
      <c r="J1115" s="5" t="s">
        <v>224</v>
      </c>
    </row>
    <row r="1116" spans="1:10" ht="12" customHeight="1">
      <c r="A1116" s="16">
        <v>40738</v>
      </c>
      <c r="B1116" s="16">
        <v>40743</v>
      </c>
      <c r="C1116" s="16" t="s">
        <v>2983</v>
      </c>
      <c r="D1116" s="133">
        <v>200</v>
      </c>
      <c r="E1116" s="133">
        <v>150</v>
      </c>
      <c r="F1116" s="5">
        <v>2.5100000000000002</v>
      </c>
      <c r="G1116" s="5">
        <v>2.52</v>
      </c>
      <c r="H1116" s="5">
        <v>2.52</v>
      </c>
      <c r="I1116" s="5">
        <v>2.52</v>
      </c>
      <c r="J1116" s="5">
        <v>2.52</v>
      </c>
    </row>
    <row r="1117" spans="1:10" ht="12" customHeight="1">
      <c r="A1117" s="16">
        <v>40738</v>
      </c>
      <c r="B1117" s="16">
        <v>40743</v>
      </c>
      <c r="C1117" s="16" t="s">
        <v>711</v>
      </c>
      <c r="D1117" s="133">
        <v>0</v>
      </c>
      <c r="E1117" s="133">
        <v>0</v>
      </c>
      <c r="F1117" s="5">
        <v>2.56</v>
      </c>
      <c r="G1117" s="5" t="s">
        <v>224</v>
      </c>
      <c r="H1117" s="5" t="s">
        <v>224</v>
      </c>
      <c r="I1117" s="5" t="s">
        <v>224</v>
      </c>
      <c r="J1117" s="5" t="s">
        <v>224</v>
      </c>
    </row>
    <row r="1118" spans="1:10" ht="12" customHeight="1">
      <c r="A1118" s="16">
        <v>40738</v>
      </c>
      <c r="B1118" s="16">
        <v>40773</v>
      </c>
      <c r="C1118" s="16" t="s">
        <v>2983</v>
      </c>
      <c r="D1118" s="133">
        <v>50</v>
      </c>
      <c r="E1118" s="133">
        <v>50</v>
      </c>
      <c r="F1118" s="5">
        <v>2.5100000000000002</v>
      </c>
      <c r="G1118" s="5">
        <v>2.5299999999999998</v>
      </c>
      <c r="H1118" s="5">
        <v>2.5299999999999998</v>
      </c>
      <c r="I1118" s="5">
        <v>2.5299999999999998</v>
      </c>
      <c r="J1118" s="5" t="s">
        <v>224</v>
      </c>
    </row>
    <row r="1119" spans="1:10" ht="12" customHeight="1">
      <c r="A1119" s="16">
        <v>40738</v>
      </c>
      <c r="B1119" s="16">
        <v>40773</v>
      </c>
      <c r="C1119" s="16" t="s">
        <v>711</v>
      </c>
      <c r="D1119" s="133">
        <v>0</v>
      </c>
      <c r="E1119" s="133">
        <v>0</v>
      </c>
      <c r="F1119" s="5">
        <v>2.64</v>
      </c>
      <c r="G1119" s="5" t="s">
        <v>224</v>
      </c>
      <c r="H1119" s="5" t="s">
        <v>224</v>
      </c>
      <c r="I1119" s="5" t="s">
        <v>224</v>
      </c>
      <c r="J1119" s="5" t="s">
        <v>224</v>
      </c>
    </row>
    <row r="1120" spans="1:10" ht="12" customHeight="1">
      <c r="A1120" s="16">
        <v>40742</v>
      </c>
      <c r="B1120" s="16">
        <v>40745</v>
      </c>
      <c r="C1120" s="16" t="s">
        <v>2983</v>
      </c>
      <c r="D1120" s="133">
        <v>100</v>
      </c>
      <c r="E1120" s="133">
        <v>100</v>
      </c>
      <c r="F1120" s="5">
        <v>2.5100000000000002</v>
      </c>
      <c r="G1120" s="5">
        <v>2.5299999999999998</v>
      </c>
      <c r="H1120" s="5">
        <v>2.5299999999999998</v>
      </c>
      <c r="I1120" s="5">
        <v>2.5299999999999998</v>
      </c>
      <c r="J1120" s="5" t="s">
        <v>224</v>
      </c>
    </row>
    <row r="1121" spans="1:10" ht="12" customHeight="1">
      <c r="A1121" s="16">
        <v>40742</v>
      </c>
      <c r="B1121" s="16">
        <v>40745</v>
      </c>
      <c r="C1121" s="16" t="s">
        <v>711</v>
      </c>
      <c r="D1121" s="133">
        <v>0</v>
      </c>
      <c r="E1121" s="133">
        <v>0</v>
      </c>
      <c r="F1121" s="5">
        <v>2.56</v>
      </c>
      <c r="G1121" s="5" t="s">
        <v>224</v>
      </c>
      <c r="H1121" s="5" t="s">
        <v>224</v>
      </c>
      <c r="I1121" s="5" t="s">
        <v>224</v>
      </c>
      <c r="J1121" s="5" t="s">
        <v>224</v>
      </c>
    </row>
    <row r="1122" spans="1:10" ht="12" customHeight="1">
      <c r="A1122" s="16">
        <v>40742</v>
      </c>
      <c r="B1122" s="16">
        <v>40773</v>
      </c>
      <c r="C1122" s="16" t="s">
        <v>2983</v>
      </c>
      <c r="D1122" s="133">
        <v>0</v>
      </c>
      <c r="E1122" s="133">
        <v>0</v>
      </c>
      <c r="F1122" s="5">
        <v>2.5100000000000002</v>
      </c>
      <c r="G1122" s="5" t="s">
        <v>224</v>
      </c>
      <c r="H1122" s="5" t="s">
        <v>224</v>
      </c>
      <c r="I1122" s="5" t="s">
        <v>224</v>
      </c>
      <c r="J1122" s="5" t="s">
        <v>224</v>
      </c>
    </row>
    <row r="1123" spans="1:10" ht="12" customHeight="1">
      <c r="A1123" s="16">
        <v>40742</v>
      </c>
      <c r="B1123" s="16">
        <v>40773</v>
      </c>
      <c r="C1123" s="16" t="s">
        <v>711</v>
      </c>
      <c r="D1123" s="133">
        <v>0</v>
      </c>
      <c r="E1123" s="133">
        <v>0</v>
      </c>
      <c r="F1123" s="5">
        <v>2.62</v>
      </c>
      <c r="G1123" s="5" t="s">
        <v>224</v>
      </c>
      <c r="H1123" s="5" t="s">
        <v>224</v>
      </c>
      <c r="I1123" s="5" t="s">
        <v>224</v>
      </c>
      <c r="J1123" s="5" t="s">
        <v>224</v>
      </c>
    </row>
    <row r="1124" spans="1:10" ht="12" customHeight="1">
      <c r="A1124" s="16">
        <v>40743</v>
      </c>
      <c r="B1124" s="16">
        <v>40746</v>
      </c>
      <c r="C1124" s="16" t="s">
        <v>2983</v>
      </c>
      <c r="D1124" s="133">
        <v>400</v>
      </c>
      <c r="E1124" s="133">
        <v>300</v>
      </c>
      <c r="F1124" s="5">
        <v>2.5100000000000002</v>
      </c>
      <c r="G1124" s="5" t="s">
        <v>3079</v>
      </c>
      <c r="H1124" s="5">
        <v>2.57</v>
      </c>
      <c r="I1124" s="5">
        <v>2.57</v>
      </c>
      <c r="J1124" s="5">
        <v>2.5299999999999998</v>
      </c>
    </row>
    <row r="1125" spans="1:10" ht="12" customHeight="1">
      <c r="A1125" s="16">
        <v>40743</v>
      </c>
      <c r="B1125" s="16">
        <v>40746</v>
      </c>
      <c r="C1125" s="16" t="s">
        <v>711</v>
      </c>
      <c r="D1125" s="133">
        <v>50</v>
      </c>
      <c r="E1125" s="133">
        <v>0</v>
      </c>
      <c r="F1125" s="5">
        <v>2.56</v>
      </c>
      <c r="G1125" s="5">
        <v>2.6</v>
      </c>
      <c r="H1125" s="5" t="s">
        <v>224</v>
      </c>
      <c r="I1125" s="5" t="s">
        <v>224</v>
      </c>
      <c r="J1125" s="5">
        <v>2.6</v>
      </c>
    </row>
    <row r="1126" spans="1:10" ht="12" customHeight="1">
      <c r="A1126" s="16">
        <v>40743</v>
      </c>
      <c r="B1126" s="16">
        <v>40777</v>
      </c>
      <c r="C1126" s="16" t="s">
        <v>2983</v>
      </c>
      <c r="D1126" s="133">
        <v>50</v>
      </c>
      <c r="E1126" s="133">
        <v>0</v>
      </c>
      <c r="F1126" s="5">
        <v>2.5100000000000002</v>
      </c>
      <c r="G1126" s="5">
        <v>2.5099999999999998</v>
      </c>
      <c r="H1126" s="5" t="s">
        <v>224</v>
      </c>
      <c r="I1126" s="5" t="s">
        <v>224</v>
      </c>
      <c r="J1126" s="5">
        <v>2.5099999999999998</v>
      </c>
    </row>
    <row r="1127" spans="1:10" ht="12" customHeight="1">
      <c r="A1127" s="16">
        <v>40743</v>
      </c>
      <c r="B1127" s="16">
        <v>40777</v>
      </c>
      <c r="C1127" s="16" t="s">
        <v>711</v>
      </c>
      <c r="D1127" s="133">
        <v>0</v>
      </c>
      <c r="E1127" s="133">
        <v>0</v>
      </c>
      <c r="F1127" s="5">
        <v>2.62</v>
      </c>
      <c r="G1127" s="5" t="s">
        <v>224</v>
      </c>
      <c r="H1127" s="5" t="s">
        <v>224</v>
      </c>
      <c r="I1127" s="5" t="s">
        <v>224</v>
      </c>
      <c r="J1127" s="5" t="s">
        <v>224</v>
      </c>
    </row>
    <row r="1128" spans="1:10" ht="12" customHeight="1">
      <c r="A1128" s="16">
        <v>40744</v>
      </c>
      <c r="B1128" s="16">
        <v>40749</v>
      </c>
      <c r="C1128" s="16" t="s">
        <v>2983</v>
      </c>
      <c r="D1128" s="133">
        <v>300</v>
      </c>
      <c r="E1128" s="133">
        <v>300</v>
      </c>
      <c r="F1128" s="5">
        <v>2.5100000000000002</v>
      </c>
      <c r="G1128" s="5">
        <v>2.5499999999999998</v>
      </c>
      <c r="H1128" s="5">
        <v>2.5499999999999998</v>
      </c>
      <c r="I1128" s="5">
        <v>2.5499999999999998</v>
      </c>
      <c r="J1128" s="5" t="s">
        <v>224</v>
      </c>
    </row>
    <row r="1129" spans="1:10" ht="12" customHeight="1">
      <c r="A1129" s="16">
        <v>40744</v>
      </c>
      <c r="B1129" s="16">
        <v>40749</v>
      </c>
      <c r="C1129" s="16" t="s">
        <v>711</v>
      </c>
      <c r="D1129" s="133">
        <v>0</v>
      </c>
      <c r="E1129" s="133">
        <v>0</v>
      </c>
      <c r="F1129" s="5">
        <v>2.56</v>
      </c>
      <c r="G1129" s="5" t="s">
        <v>224</v>
      </c>
      <c r="H1129" s="5" t="s">
        <v>224</v>
      </c>
      <c r="I1129" s="5" t="s">
        <v>224</v>
      </c>
      <c r="J1129" s="5" t="s">
        <v>224</v>
      </c>
    </row>
    <row r="1130" spans="1:10" ht="12" customHeight="1">
      <c r="A1130" s="16">
        <v>40744</v>
      </c>
      <c r="B1130" s="16">
        <v>40777</v>
      </c>
      <c r="C1130" s="16" t="s">
        <v>2983</v>
      </c>
      <c r="D1130" s="133">
        <v>0</v>
      </c>
      <c r="E1130" s="133">
        <v>0</v>
      </c>
      <c r="F1130" s="5">
        <v>2.5099999999999998</v>
      </c>
      <c r="G1130" s="5" t="s">
        <v>224</v>
      </c>
      <c r="H1130" s="5" t="s">
        <v>224</v>
      </c>
      <c r="I1130" s="5" t="s">
        <v>224</v>
      </c>
      <c r="J1130" s="5" t="s">
        <v>224</v>
      </c>
    </row>
    <row r="1131" spans="1:10" ht="12" customHeight="1">
      <c r="A1131" s="16">
        <v>40744</v>
      </c>
      <c r="B1131" s="16">
        <v>40777</v>
      </c>
      <c r="C1131" s="16" t="s">
        <v>711</v>
      </c>
      <c r="D1131" s="133">
        <v>0</v>
      </c>
      <c r="E1131" s="133">
        <v>0</v>
      </c>
      <c r="F1131" s="5">
        <v>2.62</v>
      </c>
      <c r="G1131" s="5" t="s">
        <v>224</v>
      </c>
      <c r="H1131" s="5" t="s">
        <v>224</v>
      </c>
      <c r="I1131" s="5" t="s">
        <v>224</v>
      </c>
      <c r="J1131" s="5" t="s">
        <v>224</v>
      </c>
    </row>
    <row r="1132" spans="1:10" ht="12" customHeight="1">
      <c r="A1132" s="16">
        <v>40746</v>
      </c>
      <c r="B1132" s="16">
        <v>40750</v>
      </c>
      <c r="C1132" s="16" t="s">
        <v>2983</v>
      </c>
      <c r="D1132" s="133">
        <v>0</v>
      </c>
      <c r="E1132" s="133">
        <v>0</v>
      </c>
      <c r="F1132" s="5">
        <v>2.5100000000000002</v>
      </c>
      <c r="G1132" s="5" t="s">
        <v>224</v>
      </c>
      <c r="H1132" s="5" t="s">
        <v>224</v>
      </c>
      <c r="I1132" s="5" t="s">
        <v>224</v>
      </c>
      <c r="J1132" s="5" t="s">
        <v>224</v>
      </c>
    </row>
    <row r="1133" spans="1:10" ht="12" customHeight="1">
      <c r="A1133" s="16">
        <v>40746</v>
      </c>
      <c r="B1133" s="16">
        <v>40750</v>
      </c>
      <c r="C1133" s="16" t="s">
        <v>711</v>
      </c>
      <c r="D1133" s="133">
        <v>0</v>
      </c>
      <c r="E1133" s="133">
        <v>0</v>
      </c>
      <c r="F1133" s="5">
        <v>2.56</v>
      </c>
      <c r="G1133" s="5" t="s">
        <v>224</v>
      </c>
      <c r="H1133" s="5" t="s">
        <v>224</v>
      </c>
      <c r="I1133" s="5" t="s">
        <v>224</v>
      </c>
      <c r="J1133" s="5" t="s">
        <v>224</v>
      </c>
    </row>
    <row r="1134" spans="1:10" ht="12" customHeight="1">
      <c r="A1134" s="16">
        <v>40746</v>
      </c>
      <c r="B1134" s="16">
        <v>40778</v>
      </c>
      <c r="C1134" s="16" t="s">
        <v>2983</v>
      </c>
      <c r="D1134" s="133">
        <v>140</v>
      </c>
      <c r="E1134" s="133">
        <v>140</v>
      </c>
      <c r="F1134" s="5">
        <v>2.5299999999999998</v>
      </c>
      <c r="G1134" s="5" t="s">
        <v>2995</v>
      </c>
      <c r="H1134" s="5" t="s">
        <v>2995</v>
      </c>
      <c r="I1134" s="5">
        <v>2.5357142857142856</v>
      </c>
      <c r="J1134" s="5" t="s">
        <v>224</v>
      </c>
    </row>
    <row r="1135" spans="1:10" ht="12" customHeight="1">
      <c r="A1135" s="16">
        <v>40746</v>
      </c>
      <c r="B1135" s="16">
        <v>40778</v>
      </c>
      <c r="C1135" s="16" t="s">
        <v>711</v>
      </c>
      <c r="D1135" s="133">
        <v>0</v>
      </c>
      <c r="E1135" s="133">
        <v>0</v>
      </c>
      <c r="F1135" s="5">
        <v>2.62</v>
      </c>
      <c r="G1135" s="5" t="s">
        <v>224</v>
      </c>
      <c r="H1135" s="5" t="s">
        <v>224</v>
      </c>
      <c r="I1135" s="5" t="s">
        <v>224</v>
      </c>
      <c r="J1135" s="5" t="s">
        <v>224</v>
      </c>
    </row>
    <row r="1136" spans="1:10" ht="12" customHeight="1">
      <c r="A1136" s="16">
        <v>40749</v>
      </c>
      <c r="B1136" s="16">
        <v>40751</v>
      </c>
      <c r="C1136" s="16" t="s">
        <v>2983</v>
      </c>
      <c r="D1136" s="133">
        <v>200</v>
      </c>
      <c r="E1136" s="133">
        <v>200</v>
      </c>
      <c r="F1136" s="5">
        <v>2.5100000000000002</v>
      </c>
      <c r="G1136" s="5">
        <v>2.56</v>
      </c>
      <c r="H1136" s="5">
        <v>2.56</v>
      </c>
      <c r="I1136" s="5">
        <v>2.56</v>
      </c>
      <c r="J1136" s="5" t="s">
        <v>224</v>
      </c>
    </row>
    <row r="1137" spans="1:10" ht="12" customHeight="1">
      <c r="A1137" s="16">
        <v>40749</v>
      </c>
      <c r="B1137" s="16">
        <v>40751</v>
      </c>
      <c r="C1137" s="16" t="s">
        <v>711</v>
      </c>
      <c r="D1137" s="133">
        <v>0</v>
      </c>
      <c r="E1137" s="133">
        <v>0</v>
      </c>
      <c r="F1137" s="5">
        <v>2.56</v>
      </c>
      <c r="G1137" s="5" t="s">
        <v>224</v>
      </c>
      <c r="H1137" s="5" t="s">
        <v>224</v>
      </c>
      <c r="I1137" s="5" t="s">
        <v>224</v>
      </c>
      <c r="J1137" s="5" t="s">
        <v>224</v>
      </c>
    </row>
    <row r="1138" spans="1:10" ht="12" customHeight="1">
      <c r="A1138" s="16">
        <v>40749</v>
      </c>
      <c r="B1138" s="16">
        <v>40788</v>
      </c>
      <c r="C1138" s="16" t="s">
        <v>2983</v>
      </c>
      <c r="D1138" s="133">
        <v>100</v>
      </c>
      <c r="E1138" s="133">
        <v>0</v>
      </c>
      <c r="F1138" s="5">
        <v>2.54</v>
      </c>
      <c r="G1138" s="5">
        <v>2.54</v>
      </c>
      <c r="H1138" s="5" t="s">
        <v>224</v>
      </c>
      <c r="I1138" s="5" t="s">
        <v>224</v>
      </c>
      <c r="J1138" s="5">
        <v>2.54</v>
      </c>
    </row>
    <row r="1139" spans="1:10" ht="12" customHeight="1">
      <c r="A1139" s="16">
        <v>40749</v>
      </c>
      <c r="B1139" s="16">
        <v>40788</v>
      </c>
      <c r="C1139" s="16" t="s">
        <v>711</v>
      </c>
      <c r="D1139" s="133">
        <v>0</v>
      </c>
      <c r="E1139" s="133">
        <v>0</v>
      </c>
      <c r="F1139" s="5">
        <v>2.63</v>
      </c>
      <c r="G1139" s="5" t="s">
        <v>224</v>
      </c>
      <c r="H1139" s="5" t="s">
        <v>224</v>
      </c>
      <c r="I1139" s="5" t="s">
        <v>224</v>
      </c>
      <c r="J1139" s="5" t="s">
        <v>224</v>
      </c>
    </row>
    <row r="1140" spans="1:10" ht="12" customHeight="1">
      <c r="A1140" s="16">
        <v>40752</v>
      </c>
      <c r="B1140" s="16">
        <v>40756</v>
      </c>
      <c r="C1140" s="16" t="s">
        <v>2983</v>
      </c>
      <c r="D1140" s="133">
        <v>100</v>
      </c>
      <c r="E1140" s="133">
        <v>100</v>
      </c>
      <c r="F1140" s="5">
        <v>2.5100000000000002</v>
      </c>
      <c r="G1140" s="5">
        <v>2.5099999999999998</v>
      </c>
      <c r="H1140" s="5">
        <v>2.5099999999999998</v>
      </c>
      <c r="I1140" s="5">
        <v>2.5099999999999998</v>
      </c>
      <c r="J1140" s="5" t="s">
        <v>224</v>
      </c>
    </row>
    <row r="1141" spans="1:10" ht="12" customHeight="1">
      <c r="A1141" s="16">
        <v>40752</v>
      </c>
      <c r="B1141" s="16">
        <v>40756</v>
      </c>
      <c r="C1141" s="16" t="s">
        <v>711</v>
      </c>
      <c r="D1141" s="133">
        <v>0</v>
      </c>
      <c r="E1141" s="133">
        <v>0</v>
      </c>
      <c r="F1141" s="5">
        <v>2.56</v>
      </c>
      <c r="G1141" s="5" t="s">
        <v>224</v>
      </c>
      <c r="H1141" s="5" t="s">
        <v>224</v>
      </c>
      <c r="I1141" s="5" t="s">
        <v>224</v>
      </c>
      <c r="J1141" s="5" t="s">
        <v>224</v>
      </c>
    </row>
    <row r="1142" spans="1:10" ht="12" customHeight="1">
      <c r="A1142" s="16">
        <v>40752</v>
      </c>
      <c r="B1142" s="16">
        <v>40759</v>
      </c>
      <c r="C1142" s="16" t="s">
        <v>2983</v>
      </c>
      <c r="D1142" s="133">
        <v>0</v>
      </c>
      <c r="E1142" s="133">
        <v>0</v>
      </c>
      <c r="F1142" s="5">
        <v>2.5100000000000002</v>
      </c>
      <c r="G1142" s="5" t="s">
        <v>224</v>
      </c>
      <c r="H1142" s="5" t="s">
        <v>224</v>
      </c>
      <c r="I1142" s="5" t="s">
        <v>224</v>
      </c>
      <c r="J1142" s="5" t="s">
        <v>224</v>
      </c>
    </row>
    <row r="1143" spans="1:10" ht="12" customHeight="1">
      <c r="A1143" s="16">
        <v>40752</v>
      </c>
      <c r="B1143" s="16">
        <v>40759</v>
      </c>
      <c r="C1143" s="16" t="s">
        <v>711</v>
      </c>
      <c r="D1143" s="133">
        <v>0</v>
      </c>
      <c r="E1143" s="133">
        <v>0</v>
      </c>
      <c r="F1143" s="5">
        <v>2.56</v>
      </c>
      <c r="G1143" s="5" t="s">
        <v>224</v>
      </c>
      <c r="H1143" s="5" t="s">
        <v>224</v>
      </c>
      <c r="I1143" s="5" t="s">
        <v>224</v>
      </c>
      <c r="J1143" s="5" t="s">
        <v>224</v>
      </c>
    </row>
    <row r="1144" spans="1:10" ht="12" customHeight="1">
      <c r="A1144" s="16">
        <v>40752</v>
      </c>
      <c r="B1144" s="16">
        <v>40788</v>
      </c>
      <c r="C1144" s="16" t="s">
        <v>2983</v>
      </c>
      <c r="D1144" s="133">
        <v>50</v>
      </c>
      <c r="E1144" s="133">
        <v>50</v>
      </c>
      <c r="F1144" s="5">
        <v>2.5499999999999998</v>
      </c>
      <c r="G1144" s="5">
        <v>2.5499999999999998</v>
      </c>
      <c r="H1144" s="5">
        <v>2.5499999999999998</v>
      </c>
      <c r="I1144" s="5">
        <v>2.5499999999999998</v>
      </c>
      <c r="J1144" s="5" t="s">
        <v>224</v>
      </c>
    </row>
    <row r="1145" spans="1:10" ht="12" customHeight="1">
      <c r="A1145" s="16">
        <v>40752</v>
      </c>
      <c r="B1145" s="16">
        <v>40788</v>
      </c>
      <c r="C1145" s="16" t="s">
        <v>711</v>
      </c>
      <c r="D1145" s="133">
        <v>0</v>
      </c>
      <c r="E1145" s="133">
        <v>0</v>
      </c>
      <c r="F1145" s="5">
        <v>2.63</v>
      </c>
      <c r="G1145" s="5" t="s">
        <v>224</v>
      </c>
      <c r="H1145" s="5" t="s">
        <v>224</v>
      </c>
      <c r="I1145" s="5" t="s">
        <v>224</v>
      </c>
      <c r="J1145" s="5" t="s">
        <v>224</v>
      </c>
    </row>
    <row r="1146" spans="1:10" ht="12" customHeight="1">
      <c r="A1146" s="16">
        <v>40753</v>
      </c>
      <c r="B1146" s="16">
        <v>40759</v>
      </c>
      <c r="C1146" s="16" t="s">
        <v>2983</v>
      </c>
      <c r="D1146" s="133">
        <v>150</v>
      </c>
      <c r="E1146" s="133">
        <v>150</v>
      </c>
      <c r="F1146" s="5">
        <v>2.5100000000000002</v>
      </c>
      <c r="G1146" s="5">
        <v>2.5099999999999998</v>
      </c>
      <c r="H1146" s="5">
        <v>2.5099999999999998</v>
      </c>
      <c r="I1146" s="5">
        <v>2.5099999999999998</v>
      </c>
      <c r="J1146" s="5" t="s">
        <v>224</v>
      </c>
    </row>
    <row r="1147" spans="1:10" ht="12" customHeight="1">
      <c r="A1147" s="16">
        <v>40753</v>
      </c>
      <c r="B1147" s="16">
        <v>40759</v>
      </c>
      <c r="C1147" s="16" t="s">
        <v>711</v>
      </c>
      <c r="D1147" s="133">
        <v>0</v>
      </c>
      <c r="E1147" s="133">
        <v>0</v>
      </c>
      <c r="F1147" s="5">
        <v>2.56</v>
      </c>
      <c r="G1147" s="5" t="s">
        <v>224</v>
      </c>
      <c r="H1147" s="5" t="s">
        <v>224</v>
      </c>
      <c r="I1147" s="5" t="s">
        <v>224</v>
      </c>
      <c r="J1147" s="5" t="s">
        <v>224</v>
      </c>
    </row>
    <row r="1148" spans="1:10" ht="12" customHeight="1">
      <c r="A1148" s="16">
        <v>40753</v>
      </c>
      <c r="B1148" s="16">
        <v>40766</v>
      </c>
      <c r="C1148" s="16" t="s">
        <v>2983</v>
      </c>
      <c r="D1148" s="133">
        <v>0</v>
      </c>
      <c r="E1148" s="133">
        <v>0</v>
      </c>
      <c r="F1148" s="5">
        <v>2.5299999999999998</v>
      </c>
      <c r="G1148" s="5" t="s">
        <v>224</v>
      </c>
      <c r="H1148" s="5" t="s">
        <v>224</v>
      </c>
      <c r="I1148" s="5" t="s">
        <v>224</v>
      </c>
      <c r="J1148" s="5" t="s">
        <v>224</v>
      </c>
    </row>
    <row r="1149" spans="1:10" ht="12" customHeight="1">
      <c r="A1149" s="16">
        <v>40753</v>
      </c>
      <c r="B1149" s="16">
        <v>40766</v>
      </c>
      <c r="C1149" s="16" t="s">
        <v>711</v>
      </c>
      <c r="D1149" s="133">
        <v>0</v>
      </c>
      <c r="E1149" s="133">
        <v>0</v>
      </c>
      <c r="F1149" s="5">
        <v>2.58</v>
      </c>
      <c r="G1149" s="5" t="s">
        <v>224</v>
      </c>
      <c r="H1149" s="5" t="s">
        <v>224</v>
      </c>
      <c r="I1149" s="5" t="s">
        <v>224</v>
      </c>
      <c r="J1149" s="5" t="s">
        <v>224</v>
      </c>
    </row>
    <row r="1150" spans="1:10" ht="12" customHeight="1">
      <c r="A1150" s="16">
        <v>40753</v>
      </c>
      <c r="B1150" s="16">
        <v>40788</v>
      </c>
      <c r="C1150" s="16" t="s">
        <v>2983</v>
      </c>
      <c r="D1150" s="133">
        <v>0</v>
      </c>
      <c r="E1150" s="133">
        <v>0</v>
      </c>
      <c r="F1150" s="5">
        <v>2.58</v>
      </c>
      <c r="G1150" s="5" t="s">
        <v>224</v>
      </c>
      <c r="H1150" s="5" t="s">
        <v>224</v>
      </c>
      <c r="I1150" s="5" t="s">
        <v>224</v>
      </c>
      <c r="J1150" s="5" t="s">
        <v>224</v>
      </c>
    </row>
    <row r="1151" spans="1:10" ht="12" customHeight="1">
      <c r="A1151" s="16">
        <v>40753</v>
      </c>
      <c r="B1151" s="16">
        <v>40788</v>
      </c>
      <c r="C1151" s="16" t="s">
        <v>711</v>
      </c>
      <c r="D1151" s="133">
        <v>0</v>
      </c>
      <c r="E1151" s="133">
        <v>0</v>
      </c>
      <c r="F1151" s="5">
        <v>2.65</v>
      </c>
      <c r="G1151" s="5" t="s">
        <v>224</v>
      </c>
      <c r="H1151" s="5" t="s">
        <v>224</v>
      </c>
      <c r="I1151" s="5" t="s">
        <v>224</v>
      </c>
      <c r="J1151" s="5" t="s">
        <v>224</v>
      </c>
    </row>
    <row r="1152" spans="1:10" ht="12" customHeight="1">
      <c r="A1152" s="16">
        <v>40756</v>
      </c>
      <c r="B1152" s="16">
        <v>40759</v>
      </c>
      <c r="C1152" s="16" t="s">
        <v>2983</v>
      </c>
      <c r="D1152" s="133">
        <v>600</v>
      </c>
      <c r="E1152" s="133">
        <v>400</v>
      </c>
      <c r="F1152" s="5">
        <v>2.5100000000000002</v>
      </c>
      <c r="G1152" s="5" t="s">
        <v>3080</v>
      </c>
      <c r="H1152" s="5">
        <v>2.56</v>
      </c>
      <c r="I1152" s="5">
        <v>2.56</v>
      </c>
      <c r="J1152" s="5" t="s">
        <v>3021</v>
      </c>
    </row>
    <row r="1153" spans="1:10" ht="12" customHeight="1">
      <c r="A1153" s="16">
        <v>40756</v>
      </c>
      <c r="B1153" s="16">
        <v>40759</v>
      </c>
      <c r="C1153" s="16" t="s">
        <v>711</v>
      </c>
      <c r="D1153" s="133">
        <v>0</v>
      </c>
      <c r="E1153" s="133">
        <v>0</v>
      </c>
      <c r="F1153" s="5">
        <v>2.56</v>
      </c>
      <c r="G1153" s="5" t="s">
        <v>224</v>
      </c>
      <c r="H1153" s="5" t="s">
        <v>224</v>
      </c>
      <c r="I1153" s="5" t="s">
        <v>224</v>
      </c>
      <c r="J1153" s="5" t="s">
        <v>224</v>
      </c>
    </row>
    <row r="1154" spans="1:10" ht="12" customHeight="1">
      <c r="A1154" s="16">
        <v>40756</v>
      </c>
      <c r="B1154" s="16">
        <v>40788</v>
      </c>
      <c r="C1154" s="16" t="s">
        <v>2983</v>
      </c>
      <c r="D1154" s="133">
        <v>200</v>
      </c>
      <c r="E1154" s="133">
        <v>0</v>
      </c>
      <c r="F1154" s="5">
        <v>2.54</v>
      </c>
      <c r="G1154" s="5">
        <v>2.5499999999999998</v>
      </c>
      <c r="H1154" s="5" t="s">
        <v>224</v>
      </c>
      <c r="I1154" s="5" t="s">
        <v>224</v>
      </c>
      <c r="J1154" s="5">
        <v>2.5499999999999998</v>
      </c>
    </row>
    <row r="1155" spans="1:10" ht="12" customHeight="1">
      <c r="A1155" s="16">
        <v>40756</v>
      </c>
      <c r="B1155" s="16">
        <v>40788</v>
      </c>
      <c r="C1155" s="16" t="s">
        <v>711</v>
      </c>
      <c r="D1155" s="133">
        <v>0</v>
      </c>
      <c r="E1155" s="133">
        <v>0</v>
      </c>
      <c r="F1155" s="5">
        <v>2.65</v>
      </c>
      <c r="G1155" s="5" t="s">
        <v>224</v>
      </c>
      <c r="H1155" s="5" t="s">
        <v>224</v>
      </c>
      <c r="I1155" s="5" t="s">
        <v>224</v>
      </c>
      <c r="J1155" s="5" t="s">
        <v>224</v>
      </c>
    </row>
    <row r="1156" spans="1:10" ht="12" customHeight="1">
      <c r="A1156" s="16">
        <v>40758</v>
      </c>
      <c r="B1156" s="16">
        <v>40759</v>
      </c>
      <c r="C1156" s="16" t="s">
        <v>2983</v>
      </c>
      <c r="D1156" s="133">
        <v>0</v>
      </c>
      <c r="E1156" s="133">
        <v>0</v>
      </c>
      <c r="F1156" s="5">
        <v>2.5100000000000002</v>
      </c>
      <c r="G1156" s="5" t="s">
        <v>224</v>
      </c>
      <c r="H1156" s="5" t="s">
        <v>224</v>
      </c>
      <c r="I1156" s="5" t="s">
        <v>224</v>
      </c>
      <c r="J1156" s="5" t="s">
        <v>224</v>
      </c>
    </row>
    <row r="1157" spans="1:10" ht="12" customHeight="1">
      <c r="A1157" s="16">
        <v>40758</v>
      </c>
      <c r="B1157" s="16">
        <v>40759</v>
      </c>
      <c r="C1157" s="16" t="s">
        <v>711</v>
      </c>
      <c r="D1157" s="133">
        <v>100</v>
      </c>
      <c r="E1157" s="133">
        <v>100</v>
      </c>
      <c r="F1157" s="5">
        <v>2.56</v>
      </c>
      <c r="G1157" s="5">
        <v>2.65</v>
      </c>
      <c r="H1157" s="5">
        <v>2.65</v>
      </c>
      <c r="I1157" s="5">
        <v>2.65</v>
      </c>
      <c r="J1157" s="5" t="s">
        <v>224</v>
      </c>
    </row>
    <row r="1158" spans="1:10" ht="12" customHeight="1">
      <c r="A1158" s="16">
        <v>40759</v>
      </c>
      <c r="B1158" s="16">
        <v>40760</v>
      </c>
      <c r="C1158" s="16" t="s">
        <v>2983</v>
      </c>
      <c r="D1158" s="133">
        <v>300</v>
      </c>
      <c r="E1158" s="133">
        <v>0</v>
      </c>
      <c r="F1158" s="5">
        <v>2.5100000000000002</v>
      </c>
      <c r="G1158" s="5">
        <v>2.5099999999999998</v>
      </c>
      <c r="H1158" s="5" t="s">
        <v>2634</v>
      </c>
      <c r="I1158" s="5" t="s">
        <v>2634</v>
      </c>
      <c r="J1158" s="5">
        <v>2.5099999999999998</v>
      </c>
    </row>
    <row r="1159" spans="1:10" ht="12" customHeight="1">
      <c r="A1159" s="16">
        <v>40759</v>
      </c>
      <c r="B1159" s="16">
        <v>40760</v>
      </c>
      <c r="C1159" s="16" t="s">
        <v>711</v>
      </c>
      <c r="D1159" s="133">
        <v>300</v>
      </c>
      <c r="E1159" s="133">
        <v>300</v>
      </c>
      <c r="F1159" s="5">
        <v>2.56</v>
      </c>
      <c r="G1159" s="5">
        <v>2.65</v>
      </c>
      <c r="H1159" s="5">
        <v>2.65</v>
      </c>
      <c r="I1159" s="5">
        <v>2.65</v>
      </c>
      <c r="J1159" s="5" t="s">
        <v>224</v>
      </c>
    </row>
    <row r="1160" spans="1:10" ht="12" customHeight="1">
      <c r="A1160" s="16">
        <v>40759</v>
      </c>
      <c r="B1160" s="16">
        <v>40788</v>
      </c>
      <c r="C1160" s="16" t="s">
        <v>2983</v>
      </c>
      <c r="D1160" s="133">
        <v>400</v>
      </c>
      <c r="E1160" s="133">
        <v>0</v>
      </c>
      <c r="F1160" s="5">
        <v>2.52</v>
      </c>
      <c r="G1160" s="5" t="s">
        <v>3061</v>
      </c>
      <c r="H1160" s="5" t="s">
        <v>2634</v>
      </c>
      <c r="I1160" s="5" t="s">
        <v>2634</v>
      </c>
      <c r="J1160" s="5" t="s">
        <v>3061</v>
      </c>
    </row>
    <row r="1161" spans="1:10" ht="12" customHeight="1">
      <c r="A1161" s="16">
        <v>40759</v>
      </c>
      <c r="B1161" s="16">
        <v>40788</v>
      </c>
      <c r="C1161" s="16" t="s">
        <v>711</v>
      </c>
      <c r="D1161" s="133">
        <v>0</v>
      </c>
      <c r="E1161" s="133">
        <v>0</v>
      </c>
      <c r="F1161" s="5">
        <v>2.65</v>
      </c>
      <c r="G1161" s="5" t="s">
        <v>224</v>
      </c>
      <c r="H1161" s="5" t="s">
        <v>224</v>
      </c>
      <c r="I1161" s="5" t="s">
        <v>224</v>
      </c>
      <c r="J1161" s="5" t="s">
        <v>224</v>
      </c>
    </row>
    <row r="1162" spans="1:10" ht="12" customHeight="1">
      <c r="A1162" s="16">
        <v>40760</v>
      </c>
      <c r="B1162" s="16">
        <v>40763</v>
      </c>
      <c r="C1162" s="16" t="s">
        <v>2983</v>
      </c>
      <c r="D1162" s="133">
        <v>0</v>
      </c>
      <c r="E1162" s="133">
        <v>0</v>
      </c>
      <c r="F1162" s="5">
        <v>2.5100000000000002</v>
      </c>
      <c r="G1162" s="5" t="s">
        <v>224</v>
      </c>
      <c r="H1162" s="5" t="s">
        <v>224</v>
      </c>
      <c r="I1162" s="5" t="s">
        <v>224</v>
      </c>
      <c r="J1162" s="5" t="s">
        <v>224</v>
      </c>
    </row>
    <row r="1163" spans="1:10" ht="12" customHeight="1">
      <c r="A1163" s="16">
        <v>40760</v>
      </c>
      <c r="B1163" s="16">
        <v>40763</v>
      </c>
      <c r="C1163" s="16" t="s">
        <v>711</v>
      </c>
      <c r="D1163" s="133">
        <v>200</v>
      </c>
      <c r="E1163" s="133">
        <v>200</v>
      </c>
      <c r="F1163" s="5">
        <v>2.56</v>
      </c>
      <c r="G1163" s="5">
        <v>2.65</v>
      </c>
      <c r="H1163" s="5">
        <v>2.65</v>
      </c>
      <c r="I1163" s="5">
        <v>2.65</v>
      </c>
      <c r="J1163" s="5" t="s">
        <v>224</v>
      </c>
    </row>
    <row r="1164" spans="1:10" ht="12" customHeight="1">
      <c r="A1164" s="16">
        <v>40760</v>
      </c>
      <c r="B1164" s="16">
        <v>40788</v>
      </c>
      <c r="C1164" s="16" t="s">
        <v>2983</v>
      </c>
      <c r="D1164" s="133">
        <v>460</v>
      </c>
      <c r="E1164" s="133">
        <v>0</v>
      </c>
      <c r="F1164" s="5">
        <v>2.52</v>
      </c>
      <c r="G1164" s="5" t="s">
        <v>3053</v>
      </c>
      <c r="H1164" s="5" t="s">
        <v>224</v>
      </c>
      <c r="I1164" s="5" t="s">
        <v>224</v>
      </c>
      <c r="J1164" s="5" t="s">
        <v>3053</v>
      </c>
    </row>
    <row r="1165" spans="1:10" ht="12" customHeight="1">
      <c r="A1165" s="16">
        <v>40760</v>
      </c>
      <c r="B1165" s="16">
        <v>40788</v>
      </c>
      <c r="C1165" s="16" t="s">
        <v>711</v>
      </c>
      <c r="D1165" s="133">
        <v>0</v>
      </c>
      <c r="E1165" s="133">
        <v>0</v>
      </c>
      <c r="F1165" s="5">
        <v>2.65</v>
      </c>
      <c r="G1165" s="5" t="s">
        <v>224</v>
      </c>
      <c r="H1165" s="5" t="s">
        <v>224</v>
      </c>
      <c r="I1165" s="5" t="s">
        <v>224</v>
      </c>
      <c r="J1165" s="5" t="s">
        <v>224</v>
      </c>
    </row>
    <row r="1166" spans="1:10" ht="12" customHeight="1">
      <c r="A1166" s="16">
        <v>40763</v>
      </c>
      <c r="B1166" s="16">
        <v>40766</v>
      </c>
      <c r="C1166" s="16" t="s">
        <v>2983</v>
      </c>
      <c r="D1166" s="133">
        <v>0</v>
      </c>
      <c r="E1166" s="133">
        <v>0</v>
      </c>
      <c r="F1166" s="5">
        <v>2.5100000000000002</v>
      </c>
      <c r="G1166" s="5" t="s">
        <v>224</v>
      </c>
      <c r="H1166" s="5" t="s">
        <v>224</v>
      </c>
      <c r="I1166" s="5" t="s">
        <v>224</v>
      </c>
      <c r="J1166" s="5" t="s">
        <v>224</v>
      </c>
    </row>
    <row r="1167" spans="1:10" ht="12" customHeight="1">
      <c r="A1167" s="16">
        <v>40763</v>
      </c>
      <c r="B1167" s="16">
        <v>40766</v>
      </c>
      <c r="C1167" s="16" t="s">
        <v>711</v>
      </c>
      <c r="D1167" s="133">
        <v>0</v>
      </c>
      <c r="E1167" s="133">
        <v>0</v>
      </c>
      <c r="F1167" s="5">
        <v>2.56</v>
      </c>
      <c r="G1167" s="5" t="s">
        <v>224</v>
      </c>
      <c r="H1167" s="5" t="s">
        <v>224</v>
      </c>
      <c r="I1167" s="5" t="s">
        <v>224</v>
      </c>
      <c r="J1167" s="5" t="s">
        <v>224</v>
      </c>
    </row>
    <row r="1168" spans="1:10" ht="12" customHeight="1">
      <c r="A1168" s="16">
        <v>40763</v>
      </c>
      <c r="B1168" s="16">
        <v>40770</v>
      </c>
      <c r="C1168" s="16" t="s">
        <v>2983</v>
      </c>
      <c r="D1168" s="133">
        <v>200</v>
      </c>
      <c r="E1168" s="133">
        <v>200</v>
      </c>
      <c r="F1168" s="5">
        <v>2.5100000000000002</v>
      </c>
      <c r="G1168" s="5">
        <v>2.67</v>
      </c>
      <c r="H1168" s="5">
        <v>2.67</v>
      </c>
      <c r="I1168" s="5">
        <v>2.67</v>
      </c>
      <c r="J1168" s="5" t="s">
        <v>224</v>
      </c>
    </row>
    <row r="1169" spans="1:10" ht="12" customHeight="1">
      <c r="A1169" s="16">
        <v>40763</v>
      </c>
      <c r="B1169" s="16">
        <v>40770</v>
      </c>
      <c r="C1169" s="16" t="s">
        <v>711</v>
      </c>
      <c r="D1169" s="133">
        <v>200</v>
      </c>
      <c r="E1169" s="133">
        <v>0</v>
      </c>
      <c r="F1169" s="5">
        <v>2.56</v>
      </c>
      <c r="G1169" s="5">
        <v>2.7</v>
      </c>
      <c r="H1169" s="5" t="s">
        <v>224</v>
      </c>
      <c r="I1169" s="5" t="s">
        <v>224</v>
      </c>
      <c r="J1169" s="5">
        <v>2.7</v>
      </c>
    </row>
    <row r="1170" spans="1:10" ht="12" customHeight="1">
      <c r="A1170" s="16">
        <v>40763</v>
      </c>
      <c r="B1170" s="16">
        <v>40788</v>
      </c>
      <c r="C1170" s="16" t="s">
        <v>2983</v>
      </c>
      <c r="D1170" s="133">
        <v>140</v>
      </c>
      <c r="E1170" s="133">
        <v>0</v>
      </c>
      <c r="F1170" s="5">
        <v>2.52</v>
      </c>
      <c r="G1170" s="5" t="s">
        <v>3066</v>
      </c>
      <c r="H1170" s="5" t="s">
        <v>224</v>
      </c>
      <c r="I1170" s="5" t="s">
        <v>224</v>
      </c>
      <c r="J1170" s="5" t="s">
        <v>3066</v>
      </c>
    </row>
    <row r="1171" spans="1:10" ht="12" customHeight="1">
      <c r="A1171" s="16">
        <v>40763</v>
      </c>
      <c r="B1171" s="16">
        <v>40788</v>
      </c>
      <c r="C1171" s="16" t="s">
        <v>711</v>
      </c>
      <c r="D1171" s="133">
        <v>0</v>
      </c>
      <c r="E1171" s="133">
        <v>0</v>
      </c>
      <c r="F1171" s="5">
        <v>2.6599999999999997</v>
      </c>
      <c r="G1171" s="5" t="s">
        <v>224</v>
      </c>
      <c r="H1171" s="5" t="s">
        <v>224</v>
      </c>
      <c r="I1171" s="5" t="s">
        <v>224</v>
      </c>
      <c r="J1171" s="5" t="s">
        <v>224</v>
      </c>
    </row>
    <row r="1172" spans="1:10" ht="12" customHeight="1">
      <c r="A1172" s="16">
        <v>40764</v>
      </c>
      <c r="B1172" s="16">
        <v>40766</v>
      </c>
      <c r="C1172" s="16" t="s">
        <v>2983</v>
      </c>
      <c r="D1172" s="133">
        <v>100</v>
      </c>
      <c r="E1172" s="133">
        <v>0</v>
      </c>
      <c r="F1172" s="5">
        <v>2.5100000000000002</v>
      </c>
      <c r="G1172" s="5">
        <v>2.56</v>
      </c>
      <c r="H1172" s="5" t="s">
        <v>224</v>
      </c>
      <c r="I1172" s="5" t="s">
        <v>224</v>
      </c>
      <c r="J1172" s="5">
        <v>2.56</v>
      </c>
    </row>
    <row r="1173" spans="1:10" ht="12" customHeight="1">
      <c r="A1173" s="16">
        <v>40764</v>
      </c>
      <c r="B1173" s="16">
        <v>40766</v>
      </c>
      <c r="C1173" s="16" t="s">
        <v>711</v>
      </c>
      <c r="D1173" s="133">
        <v>0</v>
      </c>
      <c r="E1173" s="133">
        <v>0</v>
      </c>
      <c r="F1173" s="5">
        <v>2.56</v>
      </c>
      <c r="G1173" s="5" t="s">
        <v>224</v>
      </c>
      <c r="H1173" s="5" t="s">
        <v>224</v>
      </c>
      <c r="I1173" s="5" t="s">
        <v>224</v>
      </c>
      <c r="J1173" s="5" t="s">
        <v>224</v>
      </c>
    </row>
    <row r="1174" spans="1:10" ht="12" customHeight="1">
      <c r="A1174" s="16">
        <v>40764</v>
      </c>
      <c r="B1174" s="16">
        <v>40771</v>
      </c>
      <c r="C1174" s="16" t="s">
        <v>2983</v>
      </c>
      <c r="D1174" s="133">
        <v>200</v>
      </c>
      <c r="E1174" s="133">
        <v>100</v>
      </c>
      <c r="F1174" s="5">
        <v>2.5100000000000002</v>
      </c>
      <c r="G1174" s="5" t="s">
        <v>3081</v>
      </c>
      <c r="H1174" s="5">
        <v>2.65</v>
      </c>
      <c r="I1174" s="5">
        <v>2.65</v>
      </c>
      <c r="J1174" s="5">
        <v>2.5499999999999998</v>
      </c>
    </row>
    <row r="1175" spans="1:10" ht="12" customHeight="1">
      <c r="A1175" s="16">
        <v>40764</v>
      </c>
      <c r="B1175" s="16">
        <v>40771</v>
      </c>
      <c r="C1175" s="16" t="s">
        <v>711</v>
      </c>
      <c r="D1175" s="133">
        <v>0</v>
      </c>
      <c r="E1175" s="133">
        <v>0</v>
      </c>
      <c r="F1175" s="5">
        <v>2.56</v>
      </c>
      <c r="G1175" s="5" t="s">
        <v>224</v>
      </c>
      <c r="H1175" s="5" t="s">
        <v>224</v>
      </c>
      <c r="I1175" s="5" t="s">
        <v>224</v>
      </c>
      <c r="J1175" s="5" t="s">
        <v>224</v>
      </c>
    </row>
    <row r="1176" spans="1:10" ht="12" customHeight="1">
      <c r="A1176" s="16">
        <v>40764</v>
      </c>
      <c r="B1176" s="16">
        <v>40788</v>
      </c>
      <c r="C1176" s="16" t="s">
        <v>2983</v>
      </c>
      <c r="D1176" s="133">
        <v>50</v>
      </c>
      <c r="E1176" s="133">
        <v>0</v>
      </c>
      <c r="F1176" s="5">
        <v>2.52</v>
      </c>
      <c r="G1176" s="5">
        <v>2.61</v>
      </c>
      <c r="H1176" s="5" t="s">
        <v>224</v>
      </c>
      <c r="I1176" s="5" t="s">
        <v>224</v>
      </c>
      <c r="J1176" s="5">
        <v>2.61</v>
      </c>
    </row>
    <row r="1177" spans="1:10" ht="12" customHeight="1">
      <c r="A1177" s="16">
        <v>40764</v>
      </c>
      <c r="B1177" s="16">
        <v>40788</v>
      </c>
      <c r="C1177" s="16" t="s">
        <v>711</v>
      </c>
      <c r="D1177" s="133">
        <v>0</v>
      </c>
      <c r="E1177" s="133">
        <v>0</v>
      </c>
      <c r="F1177" s="5">
        <v>2.65</v>
      </c>
      <c r="G1177" s="5" t="s">
        <v>224</v>
      </c>
      <c r="H1177" s="5" t="s">
        <v>224</v>
      </c>
      <c r="I1177" s="5" t="s">
        <v>224</v>
      </c>
      <c r="J1177" s="5" t="s">
        <v>224</v>
      </c>
    </row>
    <row r="1178" spans="1:10" ht="12" customHeight="1">
      <c r="A1178" s="16">
        <v>40765</v>
      </c>
      <c r="B1178" s="16">
        <v>40767</v>
      </c>
      <c r="C1178" s="16" t="s">
        <v>2983</v>
      </c>
      <c r="D1178" s="133">
        <v>0</v>
      </c>
      <c r="E1178" s="133">
        <v>0</v>
      </c>
      <c r="F1178" s="5">
        <v>2.5100000000000002</v>
      </c>
      <c r="G1178" s="5" t="s">
        <v>224</v>
      </c>
      <c r="H1178" s="5" t="s">
        <v>224</v>
      </c>
      <c r="I1178" s="5" t="s">
        <v>224</v>
      </c>
      <c r="J1178" s="5" t="s">
        <v>224</v>
      </c>
    </row>
    <row r="1179" spans="1:10" ht="12" customHeight="1">
      <c r="A1179" s="16">
        <v>40765</v>
      </c>
      <c r="B1179" s="16">
        <v>40767</v>
      </c>
      <c r="C1179" s="16" t="s">
        <v>711</v>
      </c>
      <c r="D1179" s="133">
        <v>0</v>
      </c>
      <c r="E1179" s="133">
        <v>0</v>
      </c>
      <c r="F1179" s="5">
        <v>2.56</v>
      </c>
      <c r="G1179" s="5" t="s">
        <v>224</v>
      </c>
      <c r="H1179" s="5" t="s">
        <v>224</v>
      </c>
      <c r="I1179" s="5" t="s">
        <v>224</v>
      </c>
      <c r="J1179" s="5" t="s">
        <v>224</v>
      </c>
    </row>
    <row r="1180" spans="1:10" ht="12" customHeight="1">
      <c r="A1180" s="16">
        <v>40765</v>
      </c>
      <c r="B1180" s="16">
        <v>40773</v>
      </c>
      <c r="C1180" s="16" t="s">
        <v>2983</v>
      </c>
      <c r="D1180" s="133">
        <v>70</v>
      </c>
      <c r="E1180" s="133">
        <v>70</v>
      </c>
      <c r="F1180" s="5">
        <v>2.5100000000000002</v>
      </c>
      <c r="G1180" s="5" t="s">
        <v>3082</v>
      </c>
      <c r="H1180" s="5" t="s">
        <v>3082</v>
      </c>
      <c r="I1180" s="5">
        <v>2.6392857142857142</v>
      </c>
      <c r="J1180" s="5" t="s">
        <v>224</v>
      </c>
    </row>
    <row r="1181" spans="1:10" ht="12" customHeight="1">
      <c r="A1181" s="16">
        <v>40765</v>
      </c>
      <c r="B1181" s="16">
        <v>40773</v>
      </c>
      <c r="C1181" s="16" t="s">
        <v>711</v>
      </c>
      <c r="D1181" s="133">
        <v>0</v>
      </c>
      <c r="E1181" s="133">
        <v>0</v>
      </c>
      <c r="F1181" s="5">
        <v>2.56</v>
      </c>
      <c r="G1181" s="5" t="s">
        <v>224</v>
      </c>
      <c r="H1181" s="5" t="s">
        <v>224</v>
      </c>
      <c r="I1181" s="5" t="s">
        <v>224</v>
      </c>
      <c r="J1181" s="5" t="s">
        <v>224</v>
      </c>
    </row>
    <row r="1182" spans="1:10" ht="12" customHeight="1">
      <c r="A1182" s="16">
        <v>40765</v>
      </c>
      <c r="B1182" s="16">
        <v>40798</v>
      </c>
      <c r="C1182" s="16" t="s">
        <v>2983</v>
      </c>
      <c r="D1182" s="133">
        <v>200</v>
      </c>
      <c r="E1182" s="133">
        <v>80</v>
      </c>
      <c r="F1182" s="5">
        <v>2.52</v>
      </c>
      <c r="G1182" s="5">
        <v>2.6</v>
      </c>
      <c r="H1182" s="5">
        <v>2.6</v>
      </c>
      <c r="I1182" s="5">
        <v>2.6</v>
      </c>
      <c r="J1182" s="5">
        <v>2.6</v>
      </c>
    </row>
    <row r="1183" spans="1:10" ht="12" customHeight="1">
      <c r="A1183" s="16">
        <v>40765</v>
      </c>
      <c r="B1183" s="16">
        <v>40798</v>
      </c>
      <c r="C1183" s="16" t="s">
        <v>711</v>
      </c>
      <c r="D1183" s="133">
        <v>0</v>
      </c>
      <c r="E1183" s="133">
        <v>0</v>
      </c>
      <c r="F1183" s="5">
        <v>2.67</v>
      </c>
      <c r="G1183" s="5" t="s">
        <v>224</v>
      </c>
      <c r="H1183" s="5" t="s">
        <v>224</v>
      </c>
      <c r="I1183" s="5" t="s">
        <v>224</v>
      </c>
      <c r="J1183" s="5" t="s">
        <v>224</v>
      </c>
    </row>
    <row r="1184" spans="1:10" ht="12" customHeight="1">
      <c r="A1184" s="16">
        <v>40765</v>
      </c>
      <c r="B1184" s="16">
        <v>40862</v>
      </c>
      <c r="C1184" s="16" t="s">
        <v>2983</v>
      </c>
      <c r="D1184" s="133">
        <v>250</v>
      </c>
      <c r="E1184" s="133">
        <v>50</v>
      </c>
      <c r="F1184" s="5">
        <v>2.58</v>
      </c>
      <c r="G1184" s="5" t="s">
        <v>3083</v>
      </c>
      <c r="H1184" s="5" t="s">
        <v>3084</v>
      </c>
      <c r="I1184" s="5">
        <v>2.74</v>
      </c>
      <c r="J1184" s="5">
        <v>2.63</v>
      </c>
    </row>
    <row r="1185" spans="1:10" ht="12" customHeight="1">
      <c r="A1185" s="16">
        <v>40765</v>
      </c>
      <c r="B1185" s="16">
        <v>40862</v>
      </c>
      <c r="C1185" s="16" t="s">
        <v>711</v>
      </c>
      <c r="D1185" s="133">
        <v>0</v>
      </c>
      <c r="E1185" s="133">
        <v>0</v>
      </c>
      <c r="F1185" s="5">
        <v>2.82</v>
      </c>
      <c r="G1185" s="5" t="s">
        <v>224</v>
      </c>
      <c r="H1185" s="5" t="s">
        <v>224</v>
      </c>
      <c r="I1185" s="5" t="s">
        <v>224</v>
      </c>
      <c r="J1185" s="5" t="s">
        <v>224</v>
      </c>
    </row>
    <row r="1186" spans="1:10" ht="12" customHeight="1">
      <c r="A1186" s="16">
        <v>40766</v>
      </c>
      <c r="B1186" s="16">
        <v>40767</v>
      </c>
      <c r="C1186" s="16" t="s">
        <v>2983</v>
      </c>
      <c r="D1186" s="133">
        <v>0</v>
      </c>
      <c r="E1186" s="133">
        <v>0</v>
      </c>
      <c r="F1186" s="5">
        <v>2.5100000000000002</v>
      </c>
      <c r="G1186" s="5" t="s">
        <v>224</v>
      </c>
      <c r="H1186" s="5" t="s">
        <v>224</v>
      </c>
      <c r="I1186" s="5" t="s">
        <v>224</v>
      </c>
      <c r="J1186" s="5" t="s">
        <v>224</v>
      </c>
    </row>
    <row r="1187" spans="1:10" ht="12" customHeight="1">
      <c r="A1187" s="16">
        <v>40766</v>
      </c>
      <c r="B1187" s="16">
        <v>40767</v>
      </c>
      <c r="C1187" s="16" t="s">
        <v>711</v>
      </c>
      <c r="D1187" s="133">
        <v>0</v>
      </c>
      <c r="E1187" s="133">
        <v>0</v>
      </c>
      <c r="F1187" s="5">
        <v>2.56</v>
      </c>
      <c r="G1187" s="5" t="s">
        <v>224</v>
      </c>
      <c r="H1187" s="5" t="s">
        <v>224</v>
      </c>
      <c r="I1187" s="5" t="s">
        <v>224</v>
      </c>
      <c r="J1187" s="5" t="s">
        <v>224</v>
      </c>
    </row>
    <row r="1188" spans="1:10" ht="12" customHeight="1">
      <c r="A1188" s="16">
        <v>40766</v>
      </c>
      <c r="B1188" s="16">
        <v>40773</v>
      </c>
      <c r="C1188" s="16" t="s">
        <v>2983</v>
      </c>
      <c r="D1188" s="133">
        <v>200</v>
      </c>
      <c r="E1188" s="133">
        <v>200</v>
      </c>
      <c r="F1188" s="5">
        <v>2.5100000000000002</v>
      </c>
      <c r="G1188" s="5">
        <v>2.62</v>
      </c>
      <c r="H1188" s="5">
        <v>2.62</v>
      </c>
      <c r="I1188" s="5">
        <v>2.62</v>
      </c>
      <c r="J1188" s="5" t="s">
        <v>224</v>
      </c>
    </row>
    <row r="1189" spans="1:10" ht="12" customHeight="1">
      <c r="A1189" s="16">
        <v>40766</v>
      </c>
      <c r="B1189" s="16">
        <v>40773</v>
      </c>
      <c r="C1189" s="16" t="s">
        <v>711</v>
      </c>
      <c r="D1189" s="133">
        <v>0</v>
      </c>
      <c r="E1189" s="133">
        <v>0</v>
      </c>
      <c r="F1189" s="5">
        <v>2.56</v>
      </c>
      <c r="G1189" s="5" t="s">
        <v>224</v>
      </c>
      <c r="H1189" s="5" t="s">
        <v>224</v>
      </c>
      <c r="I1189" s="5" t="s">
        <v>224</v>
      </c>
      <c r="J1189" s="5" t="s">
        <v>224</v>
      </c>
    </row>
    <row r="1190" spans="1:10" ht="12" customHeight="1">
      <c r="A1190" s="16">
        <v>40766</v>
      </c>
      <c r="B1190" s="16">
        <v>40798</v>
      </c>
      <c r="C1190" s="16" t="s">
        <v>2983</v>
      </c>
      <c r="D1190" s="133">
        <v>200</v>
      </c>
      <c r="E1190" s="133">
        <v>0</v>
      </c>
      <c r="F1190" s="5">
        <v>2.52</v>
      </c>
      <c r="G1190" s="5">
        <v>2.52</v>
      </c>
      <c r="H1190" s="5" t="s">
        <v>224</v>
      </c>
      <c r="I1190" s="5" t="s">
        <v>224</v>
      </c>
      <c r="J1190" s="5">
        <v>2.52</v>
      </c>
    </row>
    <row r="1191" spans="1:10" ht="12" customHeight="1">
      <c r="A1191" s="16">
        <v>40766</v>
      </c>
      <c r="B1191" s="16">
        <v>40798</v>
      </c>
      <c r="C1191" s="16" t="s">
        <v>711</v>
      </c>
      <c r="D1191" s="133">
        <v>0</v>
      </c>
      <c r="E1191" s="133">
        <v>0</v>
      </c>
      <c r="F1191" s="5">
        <v>2.67</v>
      </c>
      <c r="G1191" s="5" t="s">
        <v>224</v>
      </c>
      <c r="H1191" s="5" t="s">
        <v>224</v>
      </c>
      <c r="I1191" s="5" t="s">
        <v>224</v>
      </c>
      <c r="J1191" s="5" t="s">
        <v>224</v>
      </c>
    </row>
    <row r="1192" spans="1:10" ht="12" customHeight="1">
      <c r="A1192" s="16">
        <v>40766</v>
      </c>
      <c r="B1192" s="16">
        <v>40862</v>
      </c>
      <c r="C1192" s="16" t="s">
        <v>2983</v>
      </c>
      <c r="D1192" s="133">
        <v>0</v>
      </c>
      <c r="E1192" s="133">
        <v>0</v>
      </c>
      <c r="F1192" s="5">
        <v>2.6</v>
      </c>
      <c r="G1192" s="5" t="s">
        <v>224</v>
      </c>
      <c r="H1192" s="5" t="s">
        <v>224</v>
      </c>
      <c r="I1192" s="5" t="s">
        <v>224</v>
      </c>
      <c r="J1192" s="5" t="s">
        <v>224</v>
      </c>
    </row>
    <row r="1193" spans="1:10" ht="12" customHeight="1">
      <c r="A1193" s="16">
        <v>40766</v>
      </c>
      <c r="B1193" s="16">
        <v>40862</v>
      </c>
      <c r="C1193" s="16" t="s">
        <v>711</v>
      </c>
      <c r="D1193" s="133">
        <v>0</v>
      </c>
      <c r="E1193" s="133">
        <v>0</v>
      </c>
      <c r="F1193" s="5">
        <v>2.83</v>
      </c>
      <c r="G1193" s="5" t="s">
        <v>224</v>
      </c>
      <c r="H1193" s="5" t="s">
        <v>224</v>
      </c>
      <c r="I1193" s="5" t="s">
        <v>224</v>
      </c>
      <c r="J1193" s="5" t="s">
        <v>224</v>
      </c>
    </row>
    <row r="1194" spans="1:10" ht="12" customHeight="1">
      <c r="A1194" s="16">
        <v>40767</v>
      </c>
      <c r="B1194" s="16">
        <v>40770</v>
      </c>
      <c r="C1194" s="16" t="s">
        <v>2983</v>
      </c>
      <c r="D1194" s="133">
        <v>200</v>
      </c>
      <c r="E1194" s="133">
        <v>100</v>
      </c>
      <c r="F1194" s="5">
        <v>2.5100000000000002</v>
      </c>
      <c r="G1194" s="5" t="s">
        <v>3085</v>
      </c>
      <c r="H1194" s="5">
        <v>2.67</v>
      </c>
      <c r="I1194" s="5">
        <v>2.67</v>
      </c>
      <c r="J1194" s="5">
        <v>2.66</v>
      </c>
    </row>
    <row r="1195" spans="1:10" ht="12" customHeight="1">
      <c r="A1195" s="16">
        <v>40767</v>
      </c>
      <c r="B1195" s="16">
        <v>40770</v>
      </c>
      <c r="C1195" s="16" t="s">
        <v>711</v>
      </c>
      <c r="D1195" s="133">
        <v>0</v>
      </c>
      <c r="E1195" s="133">
        <v>0</v>
      </c>
      <c r="F1195" s="5">
        <v>2.56</v>
      </c>
      <c r="G1195" s="5" t="s">
        <v>224</v>
      </c>
      <c r="H1195" s="5" t="s">
        <v>224</v>
      </c>
      <c r="I1195" s="5" t="s">
        <v>224</v>
      </c>
      <c r="J1195" s="5" t="s">
        <v>224</v>
      </c>
    </row>
    <row r="1196" spans="1:10" ht="12" customHeight="1">
      <c r="A1196" s="16">
        <v>40767</v>
      </c>
      <c r="B1196" s="16">
        <v>40773</v>
      </c>
      <c r="C1196" s="16" t="s">
        <v>2983</v>
      </c>
      <c r="D1196" s="133">
        <v>0</v>
      </c>
      <c r="E1196" s="133">
        <v>0</v>
      </c>
      <c r="F1196" s="5">
        <v>2.5100000000000002</v>
      </c>
      <c r="G1196" s="5" t="s">
        <v>224</v>
      </c>
      <c r="H1196" s="5" t="s">
        <v>224</v>
      </c>
      <c r="I1196" s="5" t="s">
        <v>224</v>
      </c>
      <c r="J1196" s="5" t="s">
        <v>224</v>
      </c>
    </row>
    <row r="1197" spans="1:10" ht="12" customHeight="1">
      <c r="A1197" s="16">
        <v>40767</v>
      </c>
      <c r="B1197" s="16">
        <v>40773</v>
      </c>
      <c r="C1197" s="16" t="s">
        <v>711</v>
      </c>
      <c r="D1197" s="133">
        <v>0</v>
      </c>
      <c r="E1197" s="133">
        <v>0</v>
      </c>
      <c r="F1197" s="5">
        <v>2.56</v>
      </c>
      <c r="G1197" s="5" t="s">
        <v>224</v>
      </c>
      <c r="H1197" s="5" t="s">
        <v>224</v>
      </c>
      <c r="I1197" s="5" t="s">
        <v>224</v>
      </c>
      <c r="J1197" s="5" t="s">
        <v>224</v>
      </c>
    </row>
    <row r="1198" spans="1:10" ht="12" customHeight="1">
      <c r="A1198" s="16">
        <v>40767</v>
      </c>
      <c r="B1198" s="16">
        <v>40798</v>
      </c>
      <c r="C1198" s="16" t="s">
        <v>2983</v>
      </c>
      <c r="D1198" s="133">
        <v>0</v>
      </c>
      <c r="E1198" s="133">
        <v>0</v>
      </c>
      <c r="F1198" s="5">
        <v>2.52</v>
      </c>
      <c r="G1198" s="5" t="s">
        <v>224</v>
      </c>
      <c r="H1198" s="5" t="s">
        <v>224</v>
      </c>
      <c r="I1198" s="5" t="s">
        <v>224</v>
      </c>
      <c r="J1198" s="5" t="s">
        <v>224</v>
      </c>
    </row>
    <row r="1199" spans="1:10" ht="12" customHeight="1">
      <c r="A1199" s="16">
        <v>40767</v>
      </c>
      <c r="B1199" s="16">
        <v>40798</v>
      </c>
      <c r="C1199" s="16" t="s">
        <v>711</v>
      </c>
      <c r="D1199" s="133">
        <v>0</v>
      </c>
      <c r="E1199" s="133">
        <v>0</v>
      </c>
      <c r="F1199" s="5">
        <v>2.67</v>
      </c>
      <c r="G1199" s="5" t="s">
        <v>224</v>
      </c>
      <c r="H1199" s="5" t="s">
        <v>224</v>
      </c>
      <c r="I1199" s="5" t="s">
        <v>224</v>
      </c>
      <c r="J1199" s="5" t="s">
        <v>224</v>
      </c>
    </row>
    <row r="1200" spans="1:10" ht="12" customHeight="1">
      <c r="A1200" s="16">
        <v>40767</v>
      </c>
      <c r="B1200" s="16">
        <v>40862</v>
      </c>
      <c r="C1200" s="16" t="s">
        <v>2983</v>
      </c>
      <c r="D1200" s="133">
        <v>0</v>
      </c>
      <c r="E1200" s="133">
        <v>0</v>
      </c>
      <c r="F1200" s="5">
        <v>2.6</v>
      </c>
      <c r="G1200" s="5" t="s">
        <v>224</v>
      </c>
      <c r="H1200" s="5" t="s">
        <v>224</v>
      </c>
      <c r="I1200" s="5" t="s">
        <v>224</v>
      </c>
      <c r="J1200" s="5" t="s">
        <v>224</v>
      </c>
    </row>
    <row r="1201" spans="1:10" ht="12" customHeight="1">
      <c r="A1201" s="16">
        <v>40767</v>
      </c>
      <c r="B1201" s="16">
        <v>40862</v>
      </c>
      <c r="C1201" s="16" t="s">
        <v>711</v>
      </c>
      <c r="D1201" s="133">
        <v>25</v>
      </c>
      <c r="E1201" s="133">
        <v>0</v>
      </c>
      <c r="F1201" s="5">
        <v>2.88</v>
      </c>
      <c r="G1201" s="5">
        <v>2.9</v>
      </c>
      <c r="H1201" s="5" t="s">
        <v>224</v>
      </c>
      <c r="I1201" s="5" t="s">
        <v>224</v>
      </c>
      <c r="J1201" s="5">
        <v>2.9</v>
      </c>
    </row>
    <row r="1202" spans="1:10" ht="12" customHeight="1">
      <c r="A1202" s="16">
        <v>40772</v>
      </c>
      <c r="B1202" s="16">
        <v>40778</v>
      </c>
      <c r="C1202" s="16" t="s">
        <v>2983</v>
      </c>
      <c r="D1202" s="133">
        <v>75</v>
      </c>
      <c r="E1202" s="133">
        <v>75</v>
      </c>
      <c r="F1202" s="5">
        <v>2.5100000000000002</v>
      </c>
      <c r="G1202" s="5">
        <v>2.66</v>
      </c>
      <c r="H1202" s="5">
        <v>2.66</v>
      </c>
      <c r="I1202" s="5">
        <v>2.66</v>
      </c>
      <c r="J1202" s="5" t="s">
        <v>224</v>
      </c>
    </row>
    <row r="1203" spans="1:10" ht="12" customHeight="1">
      <c r="A1203" s="16">
        <v>40772</v>
      </c>
      <c r="B1203" s="16">
        <v>40778</v>
      </c>
      <c r="C1203" s="16" t="s">
        <v>711</v>
      </c>
      <c r="D1203" s="133">
        <v>0</v>
      </c>
      <c r="E1203" s="133">
        <v>0</v>
      </c>
      <c r="F1203" s="5">
        <v>2.56</v>
      </c>
      <c r="G1203" s="5" t="s">
        <v>224</v>
      </c>
      <c r="H1203" s="5" t="s">
        <v>224</v>
      </c>
      <c r="I1203" s="5" t="s">
        <v>224</v>
      </c>
      <c r="J1203" s="5" t="s">
        <v>224</v>
      </c>
    </row>
    <row r="1204" spans="1:10" ht="12" customHeight="1">
      <c r="A1204" s="16">
        <v>40772</v>
      </c>
      <c r="B1204" s="16">
        <v>40805</v>
      </c>
      <c r="C1204" s="16" t="s">
        <v>2983</v>
      </c>
      <c r="D1204" s="133">
        <v>0</v>
      </c>
      <c r="E1204" s="133">
        <v>0</v>
      </c>
      <c r="F1204" s="5">
        <v>2.56</v>
      </c>
      <c r="G1204" s="5" t="s">
        <v>224</v>
      </c>
      <c r="H1204" s="5" t="s">
        <v>224</v>
      </c>
      <c r="I1204" s="5" t="s">
        <v>224</v>
      </c>
      <c r="J1204" s="5" t="s">
        <v>224</v>
      </c>
    </row>
    <row r="1205" spans="1:10" ht="12" customHeight="1">
      <c r="A1205" s="16">
        <v>40772</v>
      </c>
      <c r="B1205" s="16">
        <v>40805</v>
      </c>
      <c r="C1205" s="16" t="s">
        <v>711</v>
      </c>
      <c r="D1205" s="133">
        <v>0</v>
      </c>
      <c r="E1205" s="133">
        <v>0</v>
      </c>
      <c r="F1205" s="5">
        <v>2.75</v>
      </c>
      <c r="G1205" s="5" t="s">
        <v>224</v>
      </c>
      <c r="H1205" s="5" t="s">
        <v>224</v>
      </c>
      <c r="I1205" s="5" t="s">
        <v>224</v>
      </c>
      <c r="J1205" s="5" t="s">
        <v>224</v>
      </c>
    </row>
    <row r="1206" spans="1:10" ht="12" customHeight="1">
      <c r="A1206" s="16">
        <v>40772</v>
      </c>
      <c r="B1206" s="16">
        <v>40862</v>
      </c>
      <c r="C1206" s="16" t="s">
        <v>2983</v>
      </c>
      <c r="D1206" s="133">
        <v>50</v>
      </c>
      <c r="E1206" s="133">
        <v>50</v>
      </c>
      <c r="F1206" s="5">
        <v>2.6100000000000003</v>
      </c>
      <c r="G1206" s="5">
        <v>2.61</v>
      </c>
      <c r="H1206" s="5">
        <v>2.61</v>
      </c>
      <c r="I1206" s="5">
        <v>2.61</v>
      </c>
      <c r="J1206" s="5" t="s">
        <v>224</v>
      </c>
    </row>
    <row r="1207" spans="1:10" ht="12" customHeight="1">
      <c r="A1207" s="16">
        <v>40772</v>
      </c>
      <c r="B1207" s="16">
        <v>40862</v>
      </c>
      <c r="C1207" s="16" t="s">
        <v>711</v>
      </c>
      <c r="D1207" s="133">
        <v>0</v>
      </c>
      <c r="E1207" s="133">
        <v>0</v>
      </c>
      <c r="F1207" s="5">
        <v>2.94</v>
      </c>
      <c r="G1207" s="5" t="s">
        <v>224</v>
      </c>
      <c r="H1207" s="5" t="s">
        <v>224</v>
      </c>
      <c r="I1207" s="5" t="s">
        <v>224</v>
      </c>
      <c r="J1207" s="5" t="s">
        <v>224</v>
      </c>
    </row>
    <row r="1208" spans="1:10" ht="12" customHeight="1">
      <c r="A1208" s="16">
        <v>40773</v>
      </c>
      <c r="B1208" s="16">
        <v>40778</v>
      </c>
      <c r="C1208" s="16" t="s">
        <v>2983</v>
      </c>
      <c r="D1208" s="133">
        <v>380</v>
      </c>
      <c r="E1208" s="133">
        <v>300</v>
      </c>
      <c r="F1208" s="5">
        <v>2.5100000000000002</v>
      </c>
      <c r="G1208" s="5">
        <v>2.65</v>
      </c>
      <c r="H1208" s="5">
        <v>2.65</v>
      </c>
      <c r="I1208" s="5">
        <v>2.65</v>
      </c>
      <c r="J1208" s="5">
        <v>2.65</v>
      </c>
    </row>
    <row r="1209" spans="1:10" ht="12" customHeight="1">
      <c r="A1209" s="16">
        <v>40773</v>
      </c>
      <c r="B1209" s="16">
        <v>40778</v>
      </c>
      <c r="C1209" s="16" t="s">
        <v>711</v>
      </c>
      <c r="D1209" s="133">
        <v>0</v>
      </c>
      <c r="E1209" s="133">
        <v>0</v>
      </c>
      <c r="F1209" s="5">
        <v>2.56</v>
      </c>
      <c r="G1209" s="5" t="s">
        <v>224</v>
      </c>
      <c r="H1209" s="5" t="s">
        <v>224</v>
      </c>
      <c r="I1209" s="5" t="s">
        <v>224</v>
      </c>
      <c r="J1209" s="5" t="s">
        <v>224</v>
      </c>
    </row>
    <row r="1210" spans="1:10" ht="12" customHeight="1">
      <c r="A1210" s="16">
        <v>40773</v>
      </c>
      <c r="B1210" s="16">
        <v>40805</v>
      </c>
      <c r="C1210" s="16" t="s">
        <v>2983</v>
      </c>
      <c r="D1210" s="133">
        <v>80</v>
      </c>
      <c r="E1210" s="133">
        <v>0</v>
      </c>
      <c r="F1210" s="5">
        <v>2.58</v>
      </c>
      <c r="G1210" s="5">
        <v>2.65</v>
      </c>
      <c r="H1210" s="5" t="s">
        <v>224</v>
      </c>
      <c r="I1210" s="5" t="s">
        <v>224</v>
      </c>
      <c r="J1210" s="5">
        <v>2.65</v>
      </c>
    </row>
    <row r="1211" spans="1:10" ht="12" customHeight="1">
      <c r="A1211" s="16">
        <v>40773</v>
      </c>
      <c r="B1211" s="16">
        <v>40805</v>
      </c>
      <c r="C1211" s="16" t="s">
        <v>711</v>
      </c>
      <c r="D1211" s="133">
        <v>0</v>
      </c>
      <c r="E1211" s="133">
        <v>0</v>
      </c>
      <c r="F1211" s="5">
        <v>2.76</v>
      </c>
      <c r="G1211" s="5" t="s">
        <v>224</v>
      </c>
      <c r="H1211" s="5" t="s">
        <v>224</v>
      </c>
      <c r="I1211" s="5" t="s">
        <v>224</v>
      </c>
      <c r="J1211" s="5" t="s">
        <v>224</v>
      </c>
    </row>
    <row r="1212" spans="1:10" ht="12" customHeight="1">
      <c r="A1212" s="16">
        <v>40773</v>
      </c>
      <c r="B1212" s="16">
        <v>40862</v>
      </c>
      <c r="C1212" s="16" t="s">
        <v>2983</v>
      </c>
      <c r="D1212" s="133">
        <v>0</v>
      </c>
      <c r="E1212" s="133">
        <v>0</v>
      </c>
      <c r="F1212" s="5">
        <v>2.65</v>
      </c>
      <c r="G1212" s="5" t="s">
        <v>224</v>
      </c>
      <c r="H1212" s="5" t="s">
        <v>224</v>
      </c>
      <c r="I1212" s="5" t="s">
        <v>224</v>
      </c>
      <c r="J1212" s="5" t="s">
        <v>224</v>
      </c>
    </row>
    <row r="1213" spans="1:10" ht="12" customHeight="1">
      <c r="A1213" s="16">
        <v>40773</v>
      </c>
      <c r="B1213" s="16">
        <v>40862</v>
      </c>
      <c r="C1213" s="16" t="s">
        <v>711</v>
      </c>
      <c r="D1213" s="133">
        <v>0</v>
      </c>
      <c r="E1213" s="133">
        <v>0</v>
      </c>
      <c r="F1213" s="5">
        <v>2.92</v>
      </c>
      <c r="G1213" s="5" t="s">
        <v>224</v>
      </c>
      <c r="H1213" s="5" t="s">
        <v>224</v>
      </c>
      <c r="I1213" s="5" t="s">
        <v>224</v>
      </c>
      <c r="J1213" s="5" t="s">
        <v>224</v>
      </c>
    </row>
    <row r="1214" spans="1:10" ht="12" customHeight="1">
      <c r="A1214" s="16">
        <v>40774</v>
      </c>
      <c r="B1214" s="16">
        <v>40780</v>
      </c>
      <c r="C1214" s="16" t="s">
        <v>2983</v>
      </c>
      <c r="D1214" s="133">
        <v>0</v>
      </c>
      <c r="E1214" s="133">
        <v>0</v>
      </c>
      <c r="F1214" s="5">
        <v>2.5100000000000002</v>
      </c>
      <c r="G1214" s="5" t="s">
        <v>224</v>
      </c>
      <c r="H1214" s="5" t="s">
        <v>224</v>
      </c>
      <c r="I1214" s="5" t="s">
        <v>224</v>
      </c>
      <c r="J1214" s="5" t="s">
        <v>224</v>
      </c>
    </row>
    <row r="1215" spans="1:10" ht="12" customHeight="1">
      <c r="A1215" s="16">
        <v>40774</v>
      </c>
      <c r="B1215" s="16">
        <v>40780</v>
      </c>
      <c r="C1215" s="16" t="s">
        <v>711</v>
      </c>
      <c r="D1215" s="133">
        <v>0</v>
      </c>
      <c r="E1215" s="133">
        <v>0</v>
      </c>
      <c r="F1215" s="5">
        <v>2.56</v>
      </c>
      <c r="G1215" s="5" t="s">
        <v>224</v>
      </c>
      <c r="H1215" s="5" t="s">
        <v>224</v>
      </c>
      <c r="I1215" s="5" t="s">
        <v>224</v>
      </c>
      <c r="J1215" s="5" t="s">
        <v>224</v>
      </c>
    </row>
    <row r="1216" spans="1:10" ht="12" customHeight="1">
      <c r="A1216" s="16">
        <v>40774</v>
      </c>
      <c r="B1216" s="16">
        <v>40805</v>
      </c>
      <c r="C1216" s="16" t="s">
        <v>2983</v>
      </c>
      <c r="D1216" s="133">
        <v>0</v>
      </c>
      <c r="E1216" s="133">
        <v>0</v>
      </c>
      <c r="F1216" s="5">
        <v>2.5499999999999998</v>
      </c>
      <c r="G1216" s="5" t="s">
        <v>224</v>
      </c>
      <c r="H1216" s="5" t="s">
        <v>224</v>
      </c>
      <c r="I1216" s="5" t="s">
        <v>224</v>
      </c>
      <c r="J1216" s="5" t="s">
        <v>224</v>
      </c>
    </row>
    <row r="1217" spans="1:10" ht="12" customHeight="1">
      <c r="A1217" s="16">
        <v>40774</v>
      </c>
      <c r="B1217" s="16">
        <v>40805</v>
      </c>
      <c r="C1217" s="16" t="s">
        <v>711</v>
      </c>
      <c r="D1217" s="133">
        <v>0</v>
      </c>
      <c r="E1217" s="133">
        <v>0</v>
      </c>
      <c r="F1217" s="5">
        <v>2.76</v>
      </c>
      <c r="G1217" s="5" t="s">
        <v>224</v>
      </c>
      <c r="H1217" s="5" t="s">
        <v>224</v>
      </c>
      <c r="I1217" s="5" t="s">
        <v>224</v>
      </c>
      <c r="J1217" s="5" t="s">
        <v>224</v>
      </c>
    </row>
    <row r="1218" spans="1:10" ht="12" customHeight="1">
      <c r="A1218" s="16">
        <v>40774</v>
      </c>
      <c r="B1218" s="16">
        <v>40862</v>
      </c>
      <c r="C1218" s="16" t="s">
        <v>2983</v>
      </c>
      <c r="D1218" s="133">
        <v>0</v>
      </c>
      <c r="E1218" s="133">
        <v>0</v>
      </c>
      <c r="F1218" s="5">
        <v>2.65</v>
      </c>
      <c r="G1218" s="5" t="s">
        <v>224</v>
      </c>
      <c r="H1218" s="5" t="s">
        <v>224</v>
      </c>
      <c r="I1218" s="5" t="s">
        <v>224</v>
      </c>
      <c r="J1218" s="5" t="s">
        <v>224</v>
      </c>
    </row>
    <row r="1219" spans="1:10" ht="12" customHeight="1">
      <c r="A1219" s="16">
        <v>40774</v>
      </c>
      <c r="B1219" s="16">
        <v>40862</v>
      </c>
      <c r="C1219" s="16" t="s">
        <v>711</v>
      </c>
      <c r="D1219" s="133">
        <v>0</v>
      </c>
      <c r="E1219" s="133">
        <v>0</v>
      </c>
      <c r="F1219" s="5">
        <v>2.87</v>
      </c>
      <c r="G1219" s="5" t="s">
        <v>224</v>
      </c>
      <c r="H1219" s="5" t="s">
        <v>224</v>
      </c>
      <c r="I1219" s="5" t="s">
        <v>224</v>
      </c>
      <c r="J1219" s="5" t="s">
        <v>224</v>
      </c>
    </row>
    <row r="1220" spans="1:10" ht="12" customHeight="1">
      <c r="A1220" s="16">
        <v>40777</v>
      </c>
      <c r="B1220" s="16">
        <v>40780</v>
      </c>
      <c r="C1220" s="16" t="s">
        <v>2983</v>
      </c>
      <c r="D1220" s="133">
        <v>110</v>
      </c>
      <c r="E1220" s="133">
        <v>110</v>
      </c>
      <c r="F1220" s="5">
        <v>2.5100000000000002</v>
      </c>
      <c r="G1220" s="5">
        <v>2.5499999999999998</v>
      </c>
      <c r="H1220" s="5">
        <v>2.5499999999999998</v>
      </c>
      <c r="I1220" s="5">
        <v>2.5499999999999998</v>
      </c>
      <c r="J1220" s="5" t="s">
        <v>224</v>
      </c>
    </row>
    <row r="1221" spans="1:10" ht="12" customHeight="1">
      <c r="A1221" s="16">
        <v>40777</v>
      </c>
      <c r="B1221" s="16">
        <v>40780</v>
      </c>
      <c r="C1221" s="16" t="s">
        <v>711</v>
      </c>
      <c r="D1221" s="133">
        <v>0</v>
      </c>
      <c r="E1221" s="133">
        <v>0</v>
      </c>
      <c r="F1221" s="5">
        <v>2.56</v>
      </c>
      <c r="G1221" s="5" t="s">
        <v>224</v>
      </c>
      <c r="H1221" s="5" t="s">
        <v>224</v>
      </c>
      <c r="I1221" s="5" t="s">
        <v>224</v>
      </c>
      <c r="J1221" s="5" t="s">
        <v>224</v>
      </c>
    </row>
    <row r="1222" spans="1:10" ht="12" customHeight="1">
      <c r="A1222" s="16">
        <v>40777</v>
      </c>
      <c r="B1222" s="16">
        <v>40805</v>
      </c>
      <c r="C1222" s="16" t="s">
        <v>2983</v>
      </c>
      <c r="D1222" s="133">
        <v>0</v>
      </c>
      <c r="E1222" s="133">
        <v>0</v>
      </c>
      <c r="F1222" s="5">
        <v>2.54</v>
      </c>
      <c r="G1222" s="5" t="s">
        <v>224</v>
      </c>
      <c r="H1222" s="5" t="s">
        <v>224</v>
      </c>
      <c r="I1222" s="5" t="s">
        <v>224</v>
      </c>
      <c r="J1222" s="5" t="s">
        <v>224</v>
      </c>
    </row>
    <row r="1223" spans="1:10" ht="12" customHeight="1">
      <c r="A1223" s="16">
        <v>40777</v>
      </c>
      <c r="B1223" s="16">
        <v>40805</v>
      </c>
      <c r="C1223" s="16" t="s">
        <v>711</v>
      </c>
      <c r="D1223" s="133">
        <v>0</v>
      </c>
      <c r="E1223" s="133">
        <v>0</v>
      </c>
      <c r="F1223" s="5">
        <v>2.76</v>
      </c>
      <c r="G1223" s="5" t="s">
        <v>224</v>
      </c>
      <c r="H1223" s="5" t="s">
        <v>224</v>
      </c>
      <c r="I1223" s="5" t="s">
        <v>224</v>
      </c>
      <c r="J1223" s="5" t="s">
        <v>224</v>
      </c>
    </row>
    <row r="1224" spans="1:10" ht="12" customHeight="1">
      <c r="A1224" s="16">
        <v>40777</v>
      </c>
      <c r="B1224" s="16">
        <v>40862</v>
      </c>
      <c r="C1224" s="16" t="s">
        <v>2983</v>
      </c>
      <c r="D1224" s="133">
        <v>50</v>
      </c>
      <c r="E1224" s="133">
        <v>50</v>
      </c>
      <c r="F1224" s="5">
        <v>2.59</v>
      </c>
      <c r="G1224" s="5">
        <v>2.59</v>
      </c>
      <c r="H1224" s="5">
        <v>2.59</v>
      </c>
      <c r="I1224" s="5">
        <v>2.59</v>
      </c>
      <c r="J1224" s="5" t="s">
        <v>224</v>
      </c>
    </row>
    <row r="1225" spans="1:10" ht="12" customHeight="1">
      <c r="A1225" s="16">
        <v>40777</v>
      </c>
      <c r="B1225" s="16">
        <v>40862</v>
      </c>
      <c r="C1225" s="16" t="s">
        <v>711</v>
      </c>
      <c r="D1225" s="133">
        <v>0</v>
      </c>
      <c r="E1225" s="133">
        <v>0</v>
      </c>
      <c r="F1225" s="5">
        <v>2.85</v>
      </c>
      <c r="G1225" s="5" t="s">
        <v>224</v>
      </c>
      <c r="H1225" s="5" t="s">
        <v>224</v>
      </c>
      <c r="I1225" s="5" t="s">
        <v>224</v>
      </c>
      <c r="J1225" s="5" t="s">
        <v>224</v>
      </c>
    </row>
    <row r="1226" spans="1:10" ht="12" customHeight="1">
      <c r="A1226" s="16">
        <v>40778</v>
      </c>
      <c r="B1226" s="16">
        <v>40780</v>
      </c>
      <c r="C1226" s="16" t="s">
        <v>2983</v>
      </c>
      <c r="D1226" s="133">
        <v>0</v>
      </c>
      <c r="E1226" s="133">
        <v>0</v>
      </c>
      <c r="F1226" s="5">
        <v>2.5100000000000002</v>
      </c>
      <c r="G1226" s="5" t="s">
        <v>224</v>
      </c>
      <c r="H1226" s="5" t="s">
        <v>224</v>
      </c>
      <c r="I1226" s="5" t="s">
        <v>224</v>
      </c>
      <c r="J1226" s="5" t="s">
        <v>224</v>
      </c>
    </row>
    <row r="1227" spans="1:10" ht="12" customHeight="1">
      <c r="A1227" s="16">
        <v>40778</v>
      </c>
      <c r="B1227" s="16">
        <v>40780</v>
      </c>
      <c r="C1227" s="16" t="s">
        <v>711</v>
      </c>
      <c r="D1227" s="133">
        <v>0</v>
      </c>
      <c r="E1227" s="133">
        <v>0</v>
      </c>
      <c r="F1227" s="5">
        <v>2.56</v>
      </c>
      <c r="G1227" s="5" t="s">
        <v>224</v>
      </c>
      <c r="H1227" s="5" t="s">
        <v>224</v>
      </c>
      <c r="I1227" s="5" t="s">
        <v>224</v>
      </c>
      <c r="J1227" s="5" t="s">
        <v>224</v>
      </c>
    </row>
    <row r="1228" spans="1:10" ht="12" customHeight="1">
      <c r="A1228" s="16">
        <v>40778</v>
      </c>
      <c r="B1228" s="16">
        <v>40788</v>
      </c>
      <c r="C1228" s="16" t="s">
        <v>2983</v>
      </c>
      <c r="D1228" s="133">
        <v>840</v>
      </c>
      <c r="E1228" s="133">
        <v>600</v>
      </c>
      <c r="F1228" s="5">
        <v>2.52</v>
      </c>
      <c r="G1228" s="5" t="s">
        <v>3041</v>
      </c>
      <c r="H1228" s="5" t="s">
        <v>3053</v>
      </c>
      <c r="I1228" s="5">
        <v>2.5806666666666667</v>
      </c>
      <c r="J1228" s="5">
        <v>2.56</v>
      </c>
    </row>
    <row r="1229" spans="1:10" ht="12" customHeight="1">
      <c r="A1229" s="16">
        <v>40778</v>
      </c>
      <c r="B1229" s="16">
        <v>40788</v>
      </c>
      <c r="C1229" s="16" t="s">
        <v>711</v>
      </c>
      <c r="D1229" s="133">
        <v>0</v>
      </c>
      <c r="E1229" s="133">
        <v>0</v>
      </c>
      <c r="F1229" s="5">
        <v>2.59</v>
      </c>
      <c r="G1229" s="5" t="s">
        <v>224</v>
      </c>
      <c r="H1229" s="5" t="s">
        <v>224</v>
      </c>
      <c r="I1229" s="5" t="s">
        <v>224</v>
      </c>
      <c r="J1229" s="5" t="s">
        <v>224</v>
      </c>
    </row>
    <row r="1230" spans="1:10" ht="12" customHeight="1">
      <c r="A1230" s="16">
        <v>40778</v>
      </c>
      <c r="B1230" s="16">
        <v>40805</v>
      </c>
      <c r="C1230" s="16" t="s">
        <v>2983</v>
      </c>
      <c r="D1230" s="133">
        <v>0</v>
      </c>
      <c r="E1230" s="133">
        <v>0</v>
      </c>
      <c r="F1230" s="5">
        <v>2.54</v>
      </c>
      <c r="G1230" s="5" t="s">
        <v>224</v>
      </c>
      <c r="H1230" s="5" t="s">
        <v>224</v>
      </c>
      <c r="I1230" s="5" t="s">
        <v>224</v>
      </c>
      <c r="J1230" s="5" t="s">
        <v>224</v>
      </c>
    </row>
    <row r="1231" spans="1:10" ht="12" customHeight="1">
      <c r="A1231" s="16">
        <v>40778</v>
      </c>
      <c r="B1231" s="16">
        <v>40805</v>
      </c>
      <c r="C1231" s="16" t="s">
        <v>711</v>
      </c>
      <c r="D1231" s="133">
        <v>0</v>
      </c>
      <c r="E1231" s="133">
        <v>0</v>
      </c>
      <c r="F1231" s="5">
        <v>2.77</v>
      </c>
      <c r="G1231" s="5" t="s">
        <v>224</v>
      </c>
      <c r="H1231" s="5" t="s">
        <v>224</v>
      </c>
      <c r="I1231" s="5" t="s">
        <v>224</v>
      </c>
      <c r="J1231" s="5" t="s">
        <v>224</v>
      </c>
    </row>
    <row r="1232" spans="1:10" ht="12" customHeight="1">
      <c r="A1232" s="16">
        <v>40778</v>
      </c>
      <c r="B1232" s="16">
        <v>40862</v>
      </c>
      <c r="C1232" s="16" t="s">
        <v>2983</v>
      </c>
      <c r="D1232" s="133">
        <v>0</v>
      </c>
      <c r="E1232" s="133">
        <v>0</v>
      </c>
      <c r="F1232" s="5">
        <v>2.59</v>
      </c>
      <c r="G1232" s="5" t="s">
        <v>224</v>
      </c>
      <c r="H1232" s="5" t="s">
        <v>224</v>
      </c>
      <c r="I1232" s="5" t="s">
        <v>224</v>
      </c>
      <c r="J1232" s="5" t="s">
        <v>224</v>
      </c>
    </row>
    <row r="1233" spans="1:10" ht="12" customHeight="1">
      <c r="A1233" s="16">
        <v>40778</v>
      </c>
      <c r="B1233" s="16">
        <v>40862</v>
      </c>
      <c r="C1233" s="16" t="s">
        <v>711</v>
      </c>
      <c r="D1233" s="133">
        <v>0</v>
      </c>
      <c r="E1233" s="133">
        <v>0</v>
      </c>
      <c r="F1233" s="5">
        <v>2.85</v>
      </c>
      <c r="G1233" s="5" t="s">
        <v>224</v>
      </c>
      <c r="H1233" s="5" t="s">
        <v>224</v>
      </c>
      <c r="I1233" s="5" t="s">
        <v>224</v>
      </c>
      <c r="J1233" s="5" t="s">
        <v>224</v>
      </c>
    </row>
    <row r="1234" spans="1:10" ht="12" customHeight="1">
      <c r="A1234" s="16">
        <v>40779</v>
      </c>
      <c r="B1234" s="16">
        <v>40785</v>
      </c>
      <c r="C1234" s="16" t="s">
        <v>2983</v>
      </c>
      <c r="D1234" s="133">
        <v>0</v>
      </c>
      <c r="E1234" s="133">
        <v>0</v>
      </c>
      <c r="F1234" s="5">
        <v>2.5100000000000002</v>
      </c>
      <c r="G1234" s="5" t="s">
        <v>224</v>
      </c>
      <c r="H1234" s="5" t="s">
        <v>224</v>
      </c>
      <c r="I1234" s="5" t="s">
        <v>224</v>
      </c>
      <c r="J1234" s="5" t="s">
        <v>224</v>
      </c>
    </row>
    <row r="1235" spans="1:10" ht="12" customHeight="1">
      <c r="A1235" s="16">
        <v>40779</v>
      </c>
      <c r="B1235" s="16">
        <v>40785</v>
      </c>
      <c r="C1235" s="16" t="s">
        <v>711</v>
      </c>
      <c r="D1235" s="133">
        <v>400</v>
      </c>
      <c r="E1235" s="133">
        <v>400</v>
      </c>
      <c r="F1235" s="5">
        <v>2.56</v>
      </c>
      <c r="G1235" s="5">
        <v>2.56</v>
      </c>
      <c r="H1235" s="5">
        <v>2.56</v>
      </c>
      <c r="I1235" s="5">
        <v>2.56</v>
      </c>
      <c r="J1235" s="5" t="s">
        <v>224</v>
      </c>
    </row>
    <row r="1236" spans="1:10" ht="12" customHeight="1">
      <c r="A1236" s="16">
        <v>40779</v>
      </c>
      <c r="B1236" s="16">
        <v>40792</v>
      </c>
      <c r="C1236" s="16" t="s">
        <v>2983</v>
      </c>
      <c r="D1236" s="133">
        <v>0</v>
      </c>
      <c r="E1236" s="133">
        <v>0</v>
      </c>
      <c r="F1236" s="5">
        <v>2.5299999999999998</v>
      </c>
      <c r="G1236" s="5" t="s">
        <v>224</v>
      </c>
      <c r="H1236" s="5" t="s">
        <v>224</v>
      </c>
      <c r="I1236" s="5" t="s">
        <v>224</v>
      </c>
      <c r="J1236" s="5" t="s">
        <v>224</v>
      </c>
    </row>
    <row r="1237" spans="1:10" ht="12" customHeight="1">
      <c r="A1237" s="16">
        <v>40779</v>
      </c>
      <c r="B1237" s="16">
        <v>40792</v>
      </c>
      <c r="C1237" s="16" t="s">
        <v>711</v>
      </c>
      <c r="D1237" s="133">
        <v>0</v>
      </c>
      <c r="E1237" s="133">
        <v>0</v>
      </c>
      <c r="F1237" s="5">
        <v>2.62</v>
      </c>
      <c r="G1237" s="5" t="s">
        <v>224</v>
      </c>
      <c r="H1237" s="5" t="s">
        <v>224</v>
      </c>
      <c r="I1237" s="5" t="s">
        <v>224</v>
      </c>
      <c r="J1237" s="5" t="s">
        <v>224</v>
      </c>
    </row>
    <row r="1238" spans="1:10" ht="12" customHeight="1">
      <c r="A1238" s="16">
        <v>40779</v>
      </c>
      <c r="B1238" s="16">
        <v>40805</v>
      </c>
      <c r="C1238" s="16" t="s">
        <v>2983</v>
      </c>
      <c r="D1238" s="133">
        <v>0</v>
      </c>
      <c r="E1238" s="133">
        <v>0</v>
      </c>
      <c r="F1238" s="5">
        <v>2.54</v>
      </c>
      <c r="G1238" s="5" t="s">
        <v>224</v>
      </c>
      <c r="H1238" s="5" t="s">
        <v>224</v>
      </c>
      <c r="I1238" s="5" t="s">
        <v>224</v>
      </c>
      <c r="J1238" s="5" t="s">
        <v>224</v>
      </c>
    </row>
    <row r="1239" spans="1:10" ht="12" customHeight="1">
      <c r="A1239" s="16">
        <v>40779</v>
      </c>
      <c r="B1239" s="16">
        <v>40805</v>
      </c>
      <c r="C1239" s="16" t="s">
        <v>711</v>
      </c>
      <c r="D1239" s="133">
        <v>0</v>
      </c>
      <c r="E1239" s="133">
        <v>0</v>
      </c>
      <c r="F1239" s="5">
        <v>2.77</v>
      </c>
      <c r="G1239" s="5" t="s">
        <v>224</v>
      </c>
      <c r="H1239" s="5" t="s">
        <v>224</v>
      </c>
      <c r="I1239" s="5" t="s">
        <v>224</v>
      </c>
      <c r="J1239" s="5" t="s">
        <v>224</v>
      </c>
    </row>
    <row r="1240" spans="1:10" ht="12" customHeight="1">
      <c r="A1240" s="16">
        <v>40779</v>
      </c>
      <c r="B1240" s="16">
        <v>40862</v>
      </c>
      <c r="C1240" s="16" t="s">
        <v>2983</v>
      </c>
      <c r="D1240" s="133">
        <v>100</v>
      </c>
      <c r="E1240" s="133">
        <v>100</v>
      </c>
      <c r="F1240" s="5">
        <v>2.6100000000000003</v>
      </c>
      <c r="G1240" s="5">
        <v>2.61</v>
      </c>
      <c r="H1240" s="5">
        <v>2.61</v>
      </c>
      <c r="I1240" s="5">
        <v>2.61</v>
      </c>
      <c r="J1240" s="5" t="s">
        <v>224</v>
      </c>
    </row>
    <row r="1241" spans="1:10" ht="12" customHeight="1">
      <c r="A1241" s="16">
        <v>40779</v>
      </c>
      <c r="B1241" s="16">
        <v>40862</v>
      </c>
      <c r="C1241" s="16" t="s">
        <v>711</v>
      </c>
      <c r="D1241" s="133">
        <v>0</v>
      </c>
      <c r="E1241" s="133">
        <v>0</v>
      </c>
      <c r="F1241" s="5">
        <v>2.85</v>
      </c>
      <c r="G1241" s="5" t="s">
        <v>224</v>
      </c>
      <c r="H1241" s="5" t="s">
        <v>224</v>
      </c>
      <c r="I1241" s="5" t="s">
        <v>224</v>
      </c>
      <c r="J1241" s="5" t="s">
        <v>224</v>
      </c>
    </row>
    <row r="1242" spans="1:10" ht="12" customHeight="1">
      <c r="A1242" s="16">
        <v>40780</v>
      </c>
      <c r="B1242" s="16">
        <v>40786</v>
      </c>
      <c r="C1242" s="16" t="s">
        <v>2983</v>
      </c>
      <c r="D1242" s="133">
        <v>0</v>
      </c>
      <c r="E1242" s="133">
        <v>0</v>
      </c>
      <c r="F1242" s="5">
        <v>2.52</v>
      </c>
      <c r="G1242" s="5" t="s">
        <v>224</v>
      </c>
      <c r="H1242" s="5" t="s">
        <v>224</v>
      </c>
      <c r="I1242" s="5" t="s">
        <v>224</v>
      </c>
      <c r="J1242" s="5" t="s">
        <v>224</v>
      </c>
    </row>
    <row r="1243" spans="1:10" ht="12" customHeight="1">
      <c r="A1243" s="16">
        <v>40780</v>
      </c>
      <c r="B1243" s="16">
        <v>40786</v>
      </c>
      <c r="C1243" s="16" t="s">
        <v>711</v>
      </c>
      <c r="D1243" s="133">
        <v>200</v>
      </c>
      <c r="E1243" s="133">
        <v>200</v>
      </c>
      <c r="F1243" s="5">
        <v>2.5700000000000003</v>
      </c>
      <c r="G1243" s="5">
        <v>2.57</v>
      </c>
      <c r="H1243" s="5">
        <v>2.57</v>
      </c>
      <c r="I1243" s="5">
        <v>2.57</v>
      </c>
      <c r="J1243" s="5" t="s">
        <v>224</v>
      </c>
    </row>
    <row r="1244" spans="1:10" ht="12" customHeight="1">
      <c r="A1244" s="16">
        <v>40780</v>
      </c>
      <c r="B1244" s="16">
        <v>40792</v>
      </c>
      <c r="C1244" s="16" t="s">
        <v>2983</v>
      </c>
      <c r="D1244" s="133">
        <v>0</v>
      </c>
      <c r="E1244" s="133">
        <v>0</v>
      </c>
      <c r="F1244" s="5">
        <v>2.5299999999999998</v>
      </c>
      <c r="G1244" s="5" t="s">
        <v>224</v>
      </c>
      <c r="H1244" s="5" t="s">
        <v>224</v>
      </c>
      <c r="I1244" s="5" t="s">
        <v>224</v>
      </c>
      <c r="J1244" s="5" t="s">
        <v>224</v>
      </c>
    </row>
    <row r="1245" spans="1:10" ht="12" customHeight="1">
      <c r="A1245" s="16">
        <v>40780</v>
      </c>
      <c r="B1245" s="16">
        <v>40792</v>
      </c>
      <c r="C1245" s="16" t="s">
        <v>711</v>
      </c>
      <c r="D1245" s="133">
        <v>0</v>
      </c>
      <c r="E1245" s="133">
        <v>0</v>
      </c>
      <c r="F1245" s="5">
        <v>2.6100000000000003</v>
      </c>
      <c r="G1245" s="5" t="s">
        <v>224</v>
      </c>
      <c r="H1245" s="5" t="s">
        <v>224</v>
      </c>
      <c r="I1245" s="5" t="s">
        <v>224</v>
      </c>
      <c r="J1245" s="5" t="s">
        <v>224</v>
      </c>
    </row>
    <row r="1246" spans="1:10" ht="12" customHeight="1">
      <c r="A1246" s="16">
        <v>40780</v>
      </c>
      <c r="B1246" s="16">
        <v>40812</v>
      </c>
      <c r="C1246" s="16" t="s">
        <v>2983</v>
      </c>
      <c r="D1246" s="133">
        <v>50</v>
      </c>
      <c r="E1246" s="133">
        <v>50</v>
      </c>
      <c r="F1246" s="5">
        <v>2.5499999999999998</v>
      </c>
      <c r="G1246" s="5">
        <v>2.5499999999999998</v>
      </c>
      <c r="H1246" s="5">
        <v>2.5499999999999998</v>
      </c>
      <c r="I1246" s="5">
        <v>2.5499999999999998</v>
      </c>
      <c r="J1246" s="5" t="s">
        <v>224</v>
      </c>
    </row>
    <row r="1247" spans="1:10" ht="12" customHeight="1">
      <c r="A1247" s="16">
        <v>40780</v>
      </c>
      <c r="B1247" s="16">
        <v>40812</v>
      </c>
      <c r="C1247" s="16" t="s">
        <v>711</v>
      </c>
      <c r="D1247" s="133">
        <v>0</v>
      </c>
      <c r="E1247" s="133">
        <v>0</v>
      </c>
      <c r="F1247" s="5">
        <v>2.77</v>
      </c>
      <c r="G1247" s="5" t="s">
        <v>224</v>
      </c>
      <c r="H1247" s="5" t="s">
        <v>224</v>
      </c>
      <c r="I1247" s="5" t="s">
        <v>224</v>
      </c>
      <c r="J1247" s="5" t="s">
        <v>224</v>
      </c>
    </row>
    <row r="1248" spans="1:10" ht="12" customHeight="1">
      <c r="A1248" s="16">
        <v>40780</v>
      </c>
      <c r="B1248" s="16">
        <v>40862</v>
      </c>
      <c r="C1248" s="16" t="s">
        <v>2983</v>
      </c>
      <c r="D1248" s="133">
        <v>0</v>
      </c>
      <c r="E1248" s="133">
        <v>0</v>
      </c>
      <c r="F1248" s="5">
        <v>2.6100000000000003</v>
      </c>
      <c r="G1248" s="5" t="s">
        <v>224</v>
      </c>
      <c r="H1248" s="5" t="s">
        <v>224</v>
      </c>
      <c r="I1248" s="5" t="s">
        <v>224</v>
      </c>
      <c r="J1248" s="5" t="s">
        <v>224</v>
      </c>
    </row>
    <row r="1249" spans="1:10" ht="12" customHeight="1">
      <c r="A1249" s="16">
        <v>40780</v>
      </c>
      <c r="B1249" s="16">
        <v>40862</v>
      </c>
      <c r="C1249" s="16" t="s">
        <v>711</v>
      </c>
      <c r="D1249" s="133">
        <v>0</v>
      </c>
      <c r="E1249" s="133">
        <v>0</v>
      </c>
      <c r="F1249" s="5">
        <v>2.85</v>
      </c>
      <c r="G1249" s="5" t="s">
        <v>224</v>
      </c>
      <c r="H1249" s="5" t="s">
        <v>224</v>
      </c>
      <c r="I1249" s="5" t="s">
        <v>224</v>
      </c>
      <c r="J1249" s="5" t="s">
        <v>224</v>
      </c>
    </row>
    <row r="1250" spans="1:10" ht="12" customHeight="1">
      <c r="A1250" s="16">
        <v>40781</v>
      </c>
      <c r="B1250" s="16">
        <v>40787</v>
      </c>
      <c r="C1250" s="16" t="s">
        <v>2983</v>
      </c>
      <c r="D1250" s="133">
        <v>220</v>
      </c>
      <c r="E1250" s="133">
        <v>220</v>
      </c>
      <c r="F1250" s="5">
        <v>2.5100000000000002</v>
      </c>
      <c r="G1250" s="5" t="s">
        <v>2985</v>
      </c>
      <c r="H1250" s="5" t="s">
        <v>2984</v>
      </c>
      <c r="I1250" s="5">
        <v>2.5318181818181817</v>
      </c>
      <c r="J1250" s="5" t="s">
        <v>224</v>
      </c>
    </row>
    <row r="1251" spans="1:10" ht="12" customHeight="1">
      <c r="A1251" s="16">
        <v>40781</v>
      </c>
      <c r="B1251" s="16">
        <v>40792</v>
      </c>
      <c r="C1251" s="16" t="s">
        <v>2983</v>
      </c>
      <c r="D1251" s="133">
        <v>0</v>
      </c>
      <c r="E1251" s="133">
        <v>0</v>
      </c>
      <c r="F1251" s="5">
        <v>2.5299999999999998</v>
      </c>
      <c r="G1251" s="5" t="s">
        <v>224</v>
      </c>
      <c r="H1251" s="5" t="s">
        <v>224</v>
      </c>
      <c r="I1251" s="5" t="s">
        <v>224</v>
      </c>
      <c r="J1251" s="5" t="s">
        <v>224</v>
      </c>
    </row>
    <row r="1252" spans="1:10" ht="12" customHeight="1">
      <c r="A1252" s="16">
        <v>40781</v>
      </c>
      <c r="B1252" s="16">
        <v>40792</v>
      </c>
      <c r="C1252" s="16" t="s">
        <v>711</v>
      </c>
      <c r="D1252" s="133">
        <v>0</v>
      </c>
      <c r="E1252" s="133">
        <v>0</v>
      </c>
      <c r="F1252" s="5">
        <v>2.6</v>
      </c>
      <c r="G1252" s="5" t="s">
        <v>224</v>
      </c>
      <c r="H1252" s="5" t="s">
        <v>224</v>
      </c>
      <c r="I1252" s="5" t="s">
        <v>224</v>
      </c>
      <c r="J1252" s="5" t="s">
        <v>224</v>
      </c>
    </row>
    <row r="1253" spans="1:10" ht="12" customHeight="1">
      <c r="A1253" s="16">
        <v>40781</v>
      </c>
      <c r="B1253" s="16">
        <v>40812</v>
      </c>
      <c r="C1253" s="16" t="s">
        <v>2983</v>
      </c>
      <c r="D1253" s="133">
        <v>100</v>
      </c>
      <c r="E1253" s="133">
        <v>100</v>
      </c>
      <c r="F1253" s="5">
        <v>2.5499999999999998</v>
      </c>
      <c r="G1253" s="5">
        <v>2.5499999999999998</v>
      </c>
      <c r="H1253" s="5">
        <v>2.5499999999999998</v>
      </c>
      <c r="I1253" s="5">
        <v>2.5499999999999998</v>
      </c>
      <c r="J1253" s="5" t="s">
        <v>224</v>
      </c>
    </row>
    <row r="1254" spans="1:10" ht="12" customHeight="1">
      <c r="A1254" s="16">
        <v>40781</v>
      </c>
      <c r="B1254" s="16">
        <v>40812</v>
      </c>
      <c r="C1254" s="16" t="s">
        <v>711</v>
      </c>
      <c r="D1254" s="133">
        <v>0</v>
      </c>
      <c r="E1254" s="133">
        <v>0</v>
      </c>
      <c r="F1254" s="5">
        <v>2.78</v>
      </c>
      <c r="G1254" s="5" t="s">
        <v>224</v>
      </c>
      <c r="H1254" s="5" t="s">
        <v>224</v>
      </c>
      <c r="I1254" s="5" t="s">
        <v>224</v>
      </c>
      <c r="J1254" s="5" t="s">
        <v>224</v>
      </c>
    </row>
    <row r="1255" spans="1:10" ht="12" customHeight="1">
      <c r="A1255" s="16">
        <v>40781</v>
      </c>
      <c r="B1255" s="16">
        <v>40862</v>
      </c>
      <c r="C1255" s="16" t="s">
        <v>2983</v>
      </c>
      <c r="D1255" s="133">
        <v>0</v>
      </c>
      <c r="E1255" s="133">
        <v>0</v>
      </c>
      <c r="F1255" s="5">
        <v>2.62</v>
      </c>
      <c r="G1255" s="5" t="s">
        <v>224</v>
      </c>
      <c r="H1255" s="5" t="s">
        <v>224</v>
      </c>
      <c r="I1255" s="5" t="s">
        <v>224</v>
      </c>
      <c r="J1255" s="5" t="s">
        <v>224</v>
      </c>
    </row>
    <row r="1256" spans="1:10" ht="12" customHeight="1">
      <c r="A1256" s="16">
        <v>40781</v>
      </c>
      <c r="B1256" s="16">
        <v>40862</v>
      </c>
      <c r="C1256" s="16" t="s">
        <v>711</v>
      </c>
      <c r="D1256" s="133">
        <v>0</v>
      </c>
      <c r="E1256" s="133">
        <v>0</v>
      </c>
      <c r="F1256" s="5">
        <v>2.85</v>
      </c>
      <c r="G1256" s="5" t="s">
        <v>224</v>
      </c>
      <c r="H1256" s="5" t="s">
        <v>224</v>
      </c>
      <c r="I1256" s="5" t="s">
        <v>224</v>
      </c>
      <c r="J1256" s="5" t="s">
        <v>224</v>
      </c>
    </row>
    <row r="1257" spans="1:10" ht="12" customHeight="1">
      <c r="A1257" s="16">
        <v>40784</v>
      </c>
      <c r="B1257" s="16">
        <v>40787</v>
      </c>
      <c r="C1257" s="16" t="s">
        <v>2983</v>
      </c>
      <c r="D1257" s="133">
        <v>0</v>
      </c>
      <c r="E1257" s="133">
        <v>0</v>
      </c>
      <c r="F1257" s="5">
        <v>2.5100000000000002</v>
      </c>
      <c r="G1257" s="5" t="s">
        <v>224</v>
      </c>
      <c r="H1257" s="5" t="s">
        <v>224</v>
      </c>
      <c r="I1257" s="5" t="s">
        <v>224</v>
      </c>
      <c r="J1257" s="5" t="s">
        <v>224</v>
      </c>
    </row>
    <row r="1258" spans="1:10" ht="12" customHeight="1">
      <c r="A1258" s="16">
        <v>40784</v>
      </c>
      <c r="B1258" s="16">
        <v>40787</v>
      </c>
      <c r="C1258" s="16" t="s">
        <v>711</v>
      </c>
      <c r="D1258" s="133">
        <v>600</v>
      </c>
      <c r="E1258" s="133">
        <v>500</v>
      </c>
      <c r="F1258" s="5">
        <v>2.56</v>
      </c>
      <c r="G1258" s="5">
        <v>2.56</v>
      </c>
      <c r="H1258" s="5">
        <v>2.56</v>
      </c>
      <c r="I1258" s="5">
        <v>2.56</v>
      </c>
      <c r="J1258" s="5">
        <v>2.56</v>
      </c>
    </row>
    <row r="1259" spans="1:10" ht="12" customHeight="1">
      <c r="A1259" s="16">
        <v>40784</v>
      </c>
      <c r="B1259" s="16">
        <v>40792</v>
      </c>
      <c r="C1259" s="16" t="s">
        <v>2983</v>
      </c>
      <c r="D1259" s="133">
        <v>0</v>
      </c>
      <c r="E1259" s="133">
        <v>0</v>
      </c>
      <c r="F1259" s="5">
        <v>2.5100000000000002</v>
      </c>
      <c r="G1259" s="5" t="s">
        <v>224</v>
      </c>
      <c r="H1259" s="5" t="s">
        <v>224</v>
      </c>
      <c r="I1259" s="5" t="s">
        <v>224</v>
      </c>
      <c r="J1259" s="5" t="s">
        <v>224</v>
      </c>
    </row>
    <row r="1260" spans="1:10" ht="12" customHeight="1">
      <c r="A1260" s="16">
        <v>40784</v>
      </c>
      <c r="B1260" s="16">
        <v>40792</v>
      </c>
      <c r="C1260" s="16" t="s">
        <v>711</v>
      </c>
      <c r="D1260" s="133">
        <v>0</v>
      </c>
      <c r="E1260" s="133">
        <v>0</v>
      </c>
      <c r="F1260" s="5">
        <v>2.58</v>
      </c>
      <c r="G1260" s="5" t="s">
        <v>224</v>
      </c>
      <c r="H1260" s="5" t="s">
        <v>224</v>
      </c>
      <c r="I1260" s="5" t="s">
        <v>224</v>
      </c>
      <c r="J1260" s="5" t="s">
        <v>224</v>
      </c>
    </row>
    <row r="1261" spans="1:10" ht="12" customHeight="1">
      <c r="A1261" s="16">
        <v>40784</v>
      </c>
      <c r="B1261" s="16">
        <v>40812</v>
      </c>
      <c r="C1261" s="16" t="s">
        <v>2983</v>
      </c>
      <c r="D1261" s="133">
        <v>100</v>
      </c>
      <c r="E1261" s="133">
        <v>100</v>
      </c>
      <c r="F1261" s="5">
        <v>2.56</v>
      </c>
      <c r="G1261" s="5">
        <v>2.56</v>
      </c>
      <c r="H1261" s="5">
        <v>2.56</v>
      </c>
      <c r="I1261" s="5">
        <v>2.56</v>
      </c>
      <c r="J1261" s="5" t="s">
        <v>224</v>
      </c>
    </row>
    <row r="1262" spans="1:10" ht="12" customHeight="1">
      <c r="A1262" s="16">
        <v>40784</v>
      </c>
      <c r="B1262" s="16">
        <v>40812</v>
      </c>
      <c r="C1262" s="16" t="s">
        <v>711</v>
      </c>
      <c r="D1262" s="133">
        <v>0</v>
      </c>
      <c r="E1262" s="133">
        <v>0</v>
      </c>
      <c r="F1262" s="5">
        <v>2.77</v>
      </c>
      <c r="G1262" s="5" t="s">
        <v>224</v>
      </c>
      <c r="H1262" s="5" t="s">
        <v>224</v>
      </c>
      <c r="I1262" s="5" t="s">
        <v>224</v>
      </c>
      <c r="J1262" s="5" t="s">
        <v>224</v>
      </c>
    </row>
    <row r="1263" spans="1:10" ht="12" customHeight="1">
      <c r="A1263" s="16">
        <v>40784</v>
      </c>
      <c r="B1263" s="16">
        <v>40862</v>
      </c>
      <c r="C1263" s="16" t="s">
        <v>2983</v>
      </c>
      <c r="D1263" s="133">
        <v>0</v>
      </c>
      <c r="E1263" s="133">
        <v>0</v>
      </c>
      <c r="F1263" s="5">
        <v>2.62</v>
      </c>
      <c r="G1263" s="5" t="s">
        <v>224</v>
      </c>
      <c r="H1263" s="5" t="s">
        <v>224</v>
      </c>
      <c r="I1263" s="5" t="s">
        <v>224</v>
      </c>
      <c r="J1263" s="5" t="s">
        <v>224</v>
      </c>
    </row>
    <row r="1264" spans="1:10" ht="12" customHeight="1">
      <c r="A1264" s="16">
        <v>40784</v>
      </c>
      <c r="B1264" s="16">
        <v>40862</v>
      </c>
      <c r="C1264" s="16" t="s">
        <v>711</v>
      </c>
      <c r="D1264" s="133">
        <v>0</v>
      </c>
      <c r="E1264" s="133">
        <v>0</v>
      </c>
      <c r="F1264" s="5">
        <v>2.85</v>
      </c>
      <c r="G1264" s="5" t="s">
        <v>224</v>
      </c>
      <c r="H1264" s="5" t="s">
        <v>224</v>
      </c>
      <c r="I1264" s="5" t="s">
        <v>224</v>
      </c>
      <c r="J1264" s="5" t="s">
        <v>224</v>
      </c>
    </row>
    <row r="1265" spans="1:10" ht="12" customHeight="1">
      <c r="A1265" s="16">
        <v>40785</v>
      </c>
      <c r="B1265" s="16">
        <v>40787</v>
      </c>
      <c r="C1265" s="16" t="s">
        <v>2983</v>
      </c>
      <c r="D1265" s="133">
        <v>0</v>
      </c>
      <c r="E1265" s="133">
        <v>0</v>
      </c>
      <c r="F1265" s="5">
        <v>2.5100000000000002</v>
      </c>
      <c r="G1265" s="5" t="s">
        <v>224</v>
      </c>
      <c r="H1265" s="5" t="s">
        <v>224</v>
      </c>
      <c r="I1265" s="5" t="s">
        <v>224</v>
      </c>
      <c r="J1265" s="5" t="s">
        <v>224</v>
      </c>
    </row>
    <row r="1266" spans="1:10" ht="12" customHeight="1">
      <c r="A1266" s="16">
        <v>40785</v>
      </c>
      <c r="B1266" s="16">
        <v>40787</v>
      </c>
      <c r="C1266" s="16" t="s">
        <v>711</v>
      </c>
      <c r="D1266" s="133">
        <v>0</v>
      </c>
      <c r="E1266" s="133">
        <v>0</v>
      </c>
      <c r="F1266" s="5">
        <v>2.56</v>
      </c>
      <c r="G1266" s="5" t="s">
        <v>224</v>
      </c>
      <c r="H1266" s="5" t="s">
        <v>224</v>
      </c>
      <c r="I1266" s="5" t="s">
        <v>224</v>
      </c>
      <c r="J1266" s="5" t="s">
        <v>224</v>
      </c>
    </row>
    <row r="1267" spans="1:10" ht="12" customHeight="1">
      <c r="A1267" s="16">
        <v>40785</v>
      </c>
      <c r="B1267" s="16">
        <v>40798</v>
      </c>
      <c r="C1267" s="16" t="s">
        <v>2983</v>
      </c>
      <c r="D1267" s="133">
        <v>0</v>
      </c>
      <c r="E1267" s="133">
        <v>0</v>
      </c>
      <c r="F1267" s="5">
        <v>2.5100000000000002</v>
      </c>
      <c r="G1267" s="5" t="s">
        <v>224</v>
      </c>
      <c r="H1267" s="5" t="s">
        <v>224</v>
      </c>
      <c r="I1267" s="5" t="s">
        <v>224</v>
      </c>
      <c r="J1267" s="5" t="s">
        <v>224</v>
      </c>
    </row>
    <row r="1268" spans="1:10" ht="12" customHeight="1">
      <c r="A1268" s="16">
        <v>40785</v>
      </c>
      <c r="B1268" s="16">
        <v>40798</v>
      </c>
      <c r="C1268" s="16" t="s">
        <v>711</v>
      </c>
      <c r="D1268" s="133">
        <v>400</v>
      </c>
      <c r="E1268" s="133">
        <v>400</v>
      </c>
      <c r="F1268" s="5">
        <v>2.63</v>
      </c>
      <c r="G1268" s="5">
        <v>2.65</v>
      </c>
      <c r="H1268" s="5">
        <v>2.65</v>
      </c>
      <c r="I1268" s="5">
        <v>2.65</v>
      </c>
      <c r="J1268" s="5" t="s">
        <v>224</v>
      </c>
    </row>
    <row r="1269" spans="1:10" ht="12" customHeight="1">
      <c r="A1269" s="16">
        <v>40785</v>
      </c>
      <c r="B1269" s="16">
        <v>40819</v>
      </c>
      <c r="C1269" s="16" t="s">
        <v>2983</v>
      </c>
      <c r="D1269" s="133">
        <v>0</v>
      </c>
      <c r="E1269" s="133">
        <v>0</v>
      </c>
      <c r="F1269" s="5">
        <v>2.5499999999999998</v>
      </c>
      <c r="G1269" s="5" t="s">
        <v>224</v>
      </c>
      <c r="H1269" s="5" t="s">
        <v>224</v>
      </c>
      <c r="I1269" s="5" t="s">
        <v>224</v>
      </c>
      <c r="J1269" s="5" t="s">
        <v>224</v>
      </c>
    </row>
    <row r="1270" spans="1:10" ht="12" customHeight="1">
      <c r="A1270" s="16">
        <v>40785</v>
      </c>
      <c r="B1270" s="16">
        <v>40819</v>
      </c>
      <c r="C1270" s="16" t="s">
        <v>711</v>
      </c>
      <c r="D1270" s="133">
        <v>0</v>
      </c>
      <c r="E1270" s="133">
        <v>0</v>
      </c>
      <c r="F1270" s="5">
        <v>2.77</v>
      </c>
      <c r="G1270" s="5" t="s">
        <v>224</v>
      </c>
      <c r="H1270" s="5" t="s">
        <v>224</v>
      </c>
      <c r="I1270" s="5" t="s">
        <v>224</v>
      </c>
      <c r="J1270" s="5" t="s">
        <v>224</v>
      </c>
    </row>
    <row r="1271" spans="1:10" ht="12" customHeight="1">
      <c r="A1271" s="16">
        <v>40785</v>
      </c>
      <c r="B1271" s="16">
        <v>40862</v>
      </c>
      <c r="C1271" s="16" t="s">
        <v>2983</v>
      </c>
      <c r="D1271" s="133">
        <v>0</v>
      </c>
      <c r="E1271" s="133">
        <v>0</v>
      </c>
      <c r="F1271" s="5">
        <v>2.63</v>
      </c>
      <c r="G1271" s="5" t="s">
        <v>224</v>
      </c>
      <c r="H1271" s="5" t="s">
        <v>224</v>
      </c>
      <c r="I1271" s="5" t="s">
        <v>224</v>
      </c>
      <c r="J1271" s="5" t="s">
        <v>224</v>
      </c>
    </row>
    <row r="1272" spans="1:10" ht="12" customHeight="1">
      <c r="A1272" s="16">
        <v>40785</v>
      </c>
      <c r="B1272" s="16">
        <v>40862</v>
      </c>
      <c r="C1272" s="16" t="s">
        <v>711</v>
      </c>
      <c r="D1272" s="133">
        <v>0</v>
      </c>
      <c r="E1272" s="133">
        <v>0</v>
      </c>
      <c r="F1272" s="5">
        <v>2.85</v>
      </c>
      <c r="G1272" s="5" t="s">
        <v>224</v>
      </c>
      <c r="H1272" s="5" t="s">
        <v>224</v>
      </c>
      <c r="I1272" s="5" t="s">
        <v>224</v>
      </c>
      <c r="J1272" s="5" t="s">
        <v>224</v>
      </c>
    </row>
    <row r="1273" spans="1:10" ht="12" customHeight="1">
      <c r="A1273" s="16">
        <v>40786</v>
      </c>
      <c r="B1273" s="16">
        <v>40787</v>
      </c>
      <c r="C1273" s="16" t="s">
        <v>2983</v>
      </c>
      <c r="D1273" s="133">
        <v>70</v>
      </c>
      <c r="E1273" s="133">
        <v>70</v>
      </c>
      <c r="F1273" s="5">
        <v>2.5100000000000002</v>
      </c>
      <c r="G1273" s="5">
        <v>2.56</v>
      </c>
      <c r="H1273" s="5">
        <v>2.56</v>
      </c>
      <c r="I1273" s="5">
        <v>2.56</v>
      </c>
      <c r="J1273" s="5" t="s">
        <v>224</v>
      </c>
    </row>
    <row r="1274" spans="1:10" ht="12" customHeight="1">
      <c r="A1274" s="16">
        <v>40786</v>
      </c>
      <c r="B1274" s="16">
        <v>40787</v>
      </c>
      <c r="C1274" s="16" t="s">
        <v>711</v>
      </c>
      <c r="D1274" s="133">
        <v>175</v>
      </c>
      <c r="E1274" s="133">
        <v>175</v>
      </c>
      <c r="F1274" s="5">
        <v>2.56</v>
      </c>
      <c r="G1274" s="5">
        <v>2.6</v>
      </c>
      <c r="H1274" s="5">
        <v>2.6</v>
      </c>
      <c r="I1274" s="5">
        <v>2.6</v>
      </c>
      <c r="J1274" s="5" t="s">
        <v>224</v>
      </c>
    </row>
    <row r="1275" spans="1:10" ht="12" customHeight="1">
      <c r="A1275" s="16">
        <v>40787</v>
      </c>
      <c r="B1275" s="16">
        <v>40792</v>
      </c>
      <c r="C1275" s="16" t="s">
        <v>2983</v>
      </c>
      <c r="D1275" s="133">
        <v>915</v>
      </c>
      <c r="E1275" s="133">
        <v>715</v>
      </c>
      <c r="F1275" s="5">
        <v>2.5100000000000002</v>
      </c>
      <c r="G1275" s="5" t="s">
        <v>3087</v>
      </c>
      <c r="H1275" s="5" t="s">
        <v>3079</v>
      </c>
      <c r="I1275" s="5">
        <v>2.5611888111888108</v>
      </c>
      <c r="J1275" s="5">
        <v>2.5099999999999998</v>
      </c>
    </row>
    <row r="1276" spans="1:10" ht="12" customHeight="1">
      <c r="A1276" s="16">
        <v>40787</v>
      </c>
      <c r="B1276" s="16">
        <v>40792</v>
      </c>
      <c r="C1276" s="16" t="s">
        <v>711</v>
      </c>
      <c r="D1276" s="133">
        <v>160</v>
      </c>
      <c r="E1276" s="133">
        <v>160</v>
      </c>
      <c r="F1276" s="5">
        <v>2.56</v>
      </c>
      <c r="G1276" s="5" t="s">
        <v>3086</v>
      </c>
      <c r="H1276" s="5" t="s">
        <v>3086</v>
      </c>
      <c r="I1276" s="5">
        <v>2.6081249999999998</v>
      </c>
      <c r="J1276" s="5" t="s">
        <v>224</v>
      </c>
    </row>
    <row r="1277" spans="1:10" ht="12" customHeight="1">
      <c r="A1277" s="16">
        <v>40787</v>
      </c>
      <c r="B1277" s="16">
        <v>40801</v>
      </c>
      <c r="C1277" s="16" t="s">
        <v>2983</v>
      </c>
      <c r="D1277" s="133">
        <v>60</v>
      </c>
      <c r="E1277" s="133">
        <v>60</v>
      </c>
      <c r="F1277" s="5">
        <v>2.5100000000000002</v>
      </c>
      <c r="G1277" s="5">
        <v>2.5099999999999998</v>
      </c>
      <c r="H1277" s="5">
        <v>2.5099999999999998</v>
      </c>
      <c r="I1277" s="5">
        <v>2.5099999999999998</v>
      </c>
      <c r="J1277" s="5" t="s">
        <v>224</v>
      </c>
    </row>
    <row r="1278" spans="1:10" ht="12" customHeight="1">
      <c r="A1278" s="16">
        <v>40787</v>
      </c>
      <c r="B1278" s="16">
        <v>40801</v>
      </c>
      <c r="C1278" s="16" t="s">
        <v>711</v>
      </c>
      <c r="D1278" s="133">
        <v>550</v>
      </c>
      <c r="E1278" s="133">
        <v>65</v>
      </c>
      <c r="F1278" s="5">
        <v>2.63</v>
      </c>
      <c r="G1278" s="5">
        <v>2.63</v>
      </c>
      <c r="H1278" s="5">
        <v>2.63</v>
      </c>
      <c r="I1278" s="5">
        <v>2.63</v>
      </c>
      <c r="J1278" s="5">
        <v>2.63</v>
      </c>
    </row>
    <row r="1279" spans="1:10" ht="12" customHeight="1">
      <c r="A1279" s="16">
        <v>40787</v>
      </c>
      <c r="B1279" s="16">
        <v>40819</v>
      </c>
      <c r="C1279" s="16" t="s">
        <v>2983</v>
      </c>
      <c r="D1279" s="133">
        <v>0</v>
      </c>
      <c r="E1279" s="133">
        <v>0</v>
      </c>
      <c r="F1279" s="5">
        <v>2.5700000000000003</v>
      </c>
      <c r="G1279" s="5" t="s">
        <v>224</v>
      </c>
      <c r="H1279" s="5" t="s">
        <v>224</v>
      </c>
      <c r="I1279" s="5" t="s">
        <v>224</v>
      </c>
      <c r="J1279" s="5" t="s">
        <v>224</v>
      </c>
    </row>
    <row r="1280" spans="1:10" ht="12" customHeight="1">
      <c r="A1280" s="16">
        <v>40787</v>
      </c>
      <c r="B1280" s="16">
        <v>40819</v>
      </c>
      <c r="C1280" s="16" t="s">
        <v>711</v>
      </c>
      <c r="D1280" s="133">
        <v>0</v>
      </c>
      <c r="E1280" s="133">
        <v>0</v>
      </c>
      <c r="F1280" s="5">
        <v>2.77</v>
      </c>
      <c r="G1280" s="5" t="s">
        <v>224</v>
      </c>
      <c r="H1280" s="5" t="s">
        <v>224</v>
      </c>
      <c r="I1280" s="5" t="s">
        <v>224</v>
      </c>
      <c r="J1280" s="5" t="s">
        <v>224</v>
      </c>
    </row>
    <row r="1281" spans="1:10" ht="12" customHeight="1">
      <c r="A1281" s="16">
        <v>40787</v>
      </c>
      <c r="B1281" s="16">
        <v>40862</v>
      </c>
      <c r="C1281" s="16" t="s">
        <v>2983</v>
      </c>
      <c r="D1281" s="133">
        <v>0</v>
      </c>
      <c r="E1281" s="133">
        <v>0</v>
      </c>
      <c r="F1281" s="5">
        <v>2.64</v>
      </c>
      <c r="G1281" s="5" t="s">
        <v>224</v>
      </c>
      <c r="H1281" s="5" t="s">
        <v>224</v>
      </c>
      <c r="I1281" s="5" t="s">
        <v>224</v>
      </c>
      <c r="J1281" s="5" t="s">
        <v>224</v>
      </c>
    </row>
    <row r="1282" spans="1:10" ht="12" customHeight="1">
      <c r="A1282" s="16">
        <v>40787</v>
      </c>
      <c r="B1282" s="16">
        <v>40862</v>
      </c>
      <c r="C1282" s="16" t="s">
        <v>711</v>
      </c>
      <c r="D1282" s="133">
        <v>0</v>
      </c>
      <c r="E1282" s="133">
        <v>0</v>
      </c>
      <c r="F1282" s="5">
        <v>2.8400000000000003</v>
      </c>
      <c r="G1282" s="5" t="s">
        <v>224</v>
      </c>
      <c r="H1282" s="5" t="s">
        <v>224</v>
      </c>
      <c r="I1282" s="5" t="s">
        <v>224</v>
      </c>
      <c r="J1282" s="5" t="s">
        <v>224</v>
      </c>
    </row>
    <row r="1283" spans="1:10" ht="12" customHeight="1">
      <c r="A1283" s="16">
        <v>40788</v>
      </c>
      <c r="B1283" s="16">
        <v>40794</v>
      </c>
      <c r="C1283" s="16" t="s">
        <v>2983</v>
      </c>
      <c r="D1283" s="133">
        <v>400</v>
      </c>
      <c r="E1283" s="133">
        <v>200</v>
      </c>
      <c r="F1283" s="5">
        <v>2.5100000000000002</v>
      </c>
      <c r="G1283" s="5" t="s">
        <v>3088</v>
      </c>
      <c r="H1283" s="5">
        <v>2.65</v>
      </c>
      <c r="I1283" s="5">
        <v>2.65</v>
      </c>
      <c r="J1283" s="5">
        <v>2.52</v>
      </c>
    </row>
    <row r="1284" spans="1:10" ht="12" customHeight="1">
      <c r="A1284" s="16">
        <v>40788</v>
      </c>
      <c r="B1284" s="16">
        <v>40794</v>
      </c>
      <c r="C1284" s="16" t="s">
        <v>711</v>
      </c>
      <c r="D1284" s="133">
        <v>0</v>
      </c>
      <c r="E1284" s="133">
        <v>0</v>
      </c>
      <c r="F1284" s="5">
        <v>2.56</v>
      </c>
      <c r="G1284" s="5" t="s">
        <v>224</v>
      </c>
      <c r="H1284" s="5" t="s">
        <v>224</v>
      </c>
      <c r="I1284" s="5" t="s">
        <v>224</v>
      </c>
      <c r="J1284" s="5" t="s">
        <v>224</v>
      </c>
    </row>
    <row r="1285" spans="1:10" ht="12" customHeight="1">
      <c r="A1285" s="16">
        <v>40788</v>
      </c>
      <c r="B1285" s="16">
        <v>40805</v>
      </c>
      <c r="C1285" s="16" t="s">
        <v>2983</v>
      </c>
      <c r="D1285" s="133">
        <v>40</v>
      </c>
      <c r="E1285" s="133">
        <v>0</v>
      </c>
      <c r="F1285" s="5">
        <v>2.5700000000000003</v>
      </c>
      <c r="G1285" s="5">
        <v>2.6</v>
      </c>
      <c r="H1285" s="5" t="s">
        <v>224</v>
      </c>
      <c r="I1285" s="5" t="s">
        <v>224</v>
      </c>
      <c r="J1285" s="5">
        <v>2.6</v>
      </c>
    </row>
    <row r="1286" spans="1:10" ht="12" customHeight="1">
      <c r="A1286" s="16">
        <v>40788</v>
      </c>
      <c r="B1286" s="16">
        <v>40805</v>
      </c>
      <c r="C1286" s="16" t="s">
        <v>711</v>
      </c>
      <c r="D1286" s="133">
        <v>0</v>
      </c>
      <c r="E1286" s="133">
        <v>0</v>
      </c>
      <c r="F1286" s="5">
        <v>2.67</v>
      </c>
      <c r="G1286" s="5" t="s">
        <v>224</v>
      </c>
      <c r="H1286" s="5" t="s">
        <v>224</v>
      </c>
      <c r="I1286" s="5" t="s">
        <v>224</v>
      </c>
      <c r="J1286" s="5" t="s">
        <v>224</v>
      </c>
    </row>
    <row r="1287" spans="1:10" ht="12" customHeight="1">
      <c r="A1287" s="16">
        <v>40788</v>
      </c>
      <c r="B1287" s="16">
        <v>40819</v>
      </c>
      <c r="C1287" s="16" t="s">
        <v>2983</v>
      </c>
      <c r="D1287" s="133">
        <v>0</v>
      </c>
      <c r="E1287" s="133">
        <v>0</v>
      </c>
      <c r="F1287" s="5">
        <v>2.5700000000000003</v>
      </c>
      <c r="G1287" s="5" t="s">
        <v>224</v>
      </c>
      <c r="H1287" s="5" t="s">
        <v>224</v>
      </c>
      <c r="I1287" s="5" t="s">
        <v>224</v>
      </c>
      <c r="J1287" s="5" t="s">
        <v>224</v>
      </c>
    </row>
    <row r="1288" spans="1:10" ht="12" customHeight="1">
      <c r="A1288" s="16">
        <v>40788</v>
      </c>
      <c r="B1288" s="16">
        <v>40819</v>
      </c>
      <c r="C1288" s="16" t="s">
        <v>711</v>
      </c>
      <c r="D1288" s="133">
        <v>0</v>
      </c>
      <c r="E1288" s="133">
        <v>0</v>
      </c>
      <c r="F1288" s="5">
        <v>2.79</v>
      </c>
      <c r="G1288" s="5" t="s">
        <v>224</v>
      </c>
      <c r="H1288" s="5" t="s">
        <v>224</v>
      </c>
      <c r="I1288" s="5" t="s">
        <v>224</v>
      </c>
      <c r="J1288" s="5" t="s">
        <v>224</v>
      </c>
    </row>
    <row r="1289" spans="1:10" ht="12" customHeight="1">
      <c r="A1289" s="16">
        <v>40788</v>
      </c>
      <c r="B1289" s="16">
        <v>40862</v>
      </c>
      <c r="C1289" s="16" t="s">
        <v>2983</v>
      </c>
      <c r="D1289" s="133">
        <v>0</v>
      </c>
      <c r="E1289" s="133">
        <v>0</v>
      </c>
      <c r="F1289" s="5">
        <v>2.64</v>
      </c>
      <c r="G1289" s="5" t="s">
        <v>224</v>
      </c>
      <c r="H1289" s="5" t="s">
        <v>224</v>
      </c>
      <c r="I1289" s="5" t="s">
        <v>224</v>
      </c>
      <c r="J1289" s="5" t="s">
        <v>224</v>
      </c>
    </row>
    <row r="1290" spans="1:10" ht="12" customHeight="1">
      <c r="A1290" s="16">
        <v>40788</v>
      </c>
      <c r="B1290" s="16">
        <v>40862</v>
      </c>
      <c r="C1290" s="16" t="s">
        <v>711</v>
      </c>
      <c r="D1290" s="133">
        <v>0</v>
      </c>
      <c r="E1290" s="133">
        <v>0</v>
      </c>
      <c r="F1290" s="5">
        <v>2.8000000000000003</v>
      </c>
      <c r="G1290" s="5" t="s">
        <v>224</v>
      </c>
      <c r="H1290" s="5" t="s">
        <v>224</v>
      </c>
      <c r="I1290" s="5" t="s">
        <v>224</v>
      </c>
      <c r="J1290" s="5" t="s">
        <v>224</v>
      </c>
    </row>
    <row r="1291" spans="1:10" ht="12" customHeight="1">
      <c r="A1291" s="16">
        <v>40791</v>
      </c>
      <c r="B1291" s="16">
        <v>40795</v>
      </c>
      <c r="C1291" s="16" t="s">
        <v>2983</v>
      </c>
      <c r="D1291" s="133">
        <v>0</v>
      </c>
      <c r="E1291" s="133">
        <v>0</v>
      </c>
      <c r="F1291" s="5">
        <v>2.5100000000000002</v>
      </c>
      <c r="G1291" s="5" t="s">
        <v>224</v>
      </c>
      <c r="H1291" s="5" t="s">
        <v>224</v>
      </c>
      <c r="I1291" s="5" t="s">
        <v>224</v>
      </c>
      <c r="J1291" s="5" t="s">
        <v>224</v>
      </c>
    </row>
    <row r="1292" spans="1:10" ht="12" customHeight="1">
      <c r="A1292" s="16">
        <v>40791</v>
      </c>
      <c r="B1292" s="16">
        <v>40795</v>
      </c>
      <c r="C1292" s="16" t="s">
        <v>711</v>
      </c>
      <c r="D1292" s="133">
        <v>0</v>
      </c>
      <c r="E1292" s="133">
        <v>0</v>
      </c>
      <c r="F1292" s="5">
        <v>2.56</v>
      </c>
      <c r="G1292" s="5" t="s">
        <v>224</v>
      </c>
      <c r="H1292" s="5" t="s">
        <v>224</v>
      </c>
      <c r="I1292" s="5" t="s">
        <v>224</v>
      </c>
      <c r="J1292" s="5" t="s">
        <v>224</v>
      </c>
    </row>
    <row r="1293" spans="1:10" ht="12" customHeight="1">
      <c r="A1293" s="16">
        <v>40791</v>
      </c>
      <c r="B1293" s="16">
        <v>40805</v>
      </c>
      <c r="C1293" s="16" t="s">
        <v>2983</v>
      </c>
      <c r="D1293" s="133">
        <v>0</v>
      </c>
      <c r="E1293" s="133">
        <v>0</v>
      </c>
      <c r="F1293" s="5">
        <v>2.5700000000000003</v>
      </c>
      <c r="G1293" s="5" t="s">
        <v>224</v>
      </c>
      <c r="H1293" s="5" t="s">
        <v>224</v>
      </c>
      <c r="I1293" s="5" t="s">
        <v>224</v>
      </c>
      <c r="J1293" s="5" t="s">
        <v>224</v>
      </c>
    </row>
    <row r="1294" spans="1:10" ht="12" customHeight="1">
      <c r="A1294" s="16">
        <v>40791</v>
      </c>
      <c r="B1294" s="16">
        <v>40805</v>
      </c>
      <c r="C1294" s="16" t="s">
        <v>711</v>
      </c>
      <c r="D1294" s="133">
        <v>0</v>
      </c>
      <c r="E1294" s="133">
        <v>0</v>
      </c>
      <c r="F1294" s="5">
        <v>2.63</v>
      </c>
      <c r="G1294" s="5" t="s">
        <v>224</v>
      </c>
      <c r="H1294" s="5" t="s">
        <v>224</v>
      </c>
      <c r="I1294" s="5" t="s">
        <v>224</v>
      </c>
      <c r="J1294" s="5" t="s">
        <v>224</v>
      </c>
    </row>
    <row r="1295" spans="1:10" ht="12" customHeight="1">
      <c r="A1295" s="16">
        <v>40791</v>
      </c>
      <c r="B1295" s="16">
        <v>40819</v>
      </c>
      <c r="C1295" s="16" t="s">
        <v>2983</v>
      </c>
      <c r="D1295" s="133">
        <v>0</v>
      </c>
      <c r="E1295" s="133">
        <v>0</v>
      </c>
      <c r="F1295" s="5">
        <v>2.5700000000000003</v>
      </c>
      <c r="G1295" s="5" t="s">
        <v>224</v>
      </c>
      <c r="H1295" s="5" t="s">
        <v>224</v>
      </c>
      <c r="I1295" s="5" t="s">
        <v>224</v>
      </c>
      <c r="J1295" s="5" t="s">
        <v>224</v>
      </c>
    </row>
    <row r="1296" spans="1:10" ht="12" customHeight="1">
      <c r="A1296" s="16">
        <v>40791</v>
      </c>
      <c r="B1296" s="16">
        <v>40819</v>
      </c>
      <c r="C1296" s="16" t="s">
        <v>711</v>
      </c>
      <c r="D1296" s="133">
        <v>0</v>
      </c>
      <c r="E1296" s="133">
        <v>0</v>
      </c>
      <c r="F1296" s="5">
        <v>2.76</v>
      </c>
      <c r="G1296" s="5" t="s">
        <v>224</v>
      </c>
      <c r="H1296" s="5" t="s">
        <v>224</v>
      </c>
      <c r="I1296" s="5" t="s">
        <v>224</v>
      </c>
      <c r="J1296" s="5" t="s">
        <v>224</v>
      </c>
    </row>
    <row r="1297" spans="1:10" ht="12" customHeight="1">
      <c r="A1297" s="16">
        <v>40791</v>
      </c>
      <c r="B1297" s="16">
        <v>40862</v>
      </c>
      <c r="C1297" s="16" t="s">
        <v>2983</v>
      </c>
      <c r="D1297" s="133">
        <v>0</v>
      </c>
      <c r="E1297" s="133">
        <v>0</v>
      </c>
      <c r="F1297" s="5">
        <v>2.63</v>
      </c>
      <c r="G1297" s="5" t="s">
        <v>224</v>
      </c>
      <c r="H1297" s="5" t="s">
        <v>224</v>
      </c>
      <c r="I1297" s="5" t="s">
        <v>224</v>
      </c>
      <c r="J1297" s="5" t="s">
        <v>224</v>
      </c>
    </row>
    <row r="1298" spans="1:10" ht="12" customHeight="1">
      <c r="A1298" s="16">
        <v>40791</v>
      </c>
      <c r="B1298" s="16">
        <v>40862</v>
      </c>
      <c r="C1298" s="16" t="s">
        <v>711</v>
      </c>
      <c r="D1298" s="133">
        <v>0</v>
      </c>
      <c r="E1298" s="133">
        <v>0</v>
      </c>
      <c r="F1298" s="5">
        <v>2.79</v>
      </c>
      <c r="G1298" s="5" t="s">
        <v>224</v>
      </c>
      <c r="H1298" s="5" t="s">
        <v>224</v>
      </c>
      <c r="I1298" s="5" t="s">
        <v>224</v>
      </c>
      <c r="J1298" s="5" t="s">
        <v>224</v>
      </c>
    </row>
    <row r="1299" spans="1:10" ht="12" customHeight="1">
      <c r="A1299" s="16">
        <v>40792</v>
      </c>
      <c r="B1299" s="16">
        <v>40795</v>
      </c>
      <c r="C1299" s="16" t="s">
        <v>2983</v>
      </c>
      <c r="D1299" s="133">
        <v>1200</v>
      </c>
      <c r="E1299" s="133">
        <v>865</v>
      </c>
      <c r="F1299" s="5">
        <v>2.5099999999999998</v>
      </c>
      <c r="G1299" s="5" t="s">
        <v>3089</v>
      </c>
      <c r="H1299" s="5" t="s">
        <v>3061</v>
      </c>
      <c r="I1299" s="5">
        <v>2.5684971098265894</v>
      </c>
      <c r="J1299" s="5" t="s">
        <v>3029</v>
      </c>
    </row>
    <row r="1300" spans="1:10" ht="12" customHeight="1">
      <c r="A1300" s="16">
        <v>40792</v>
      </c>
      <c r="B1300" s="16">
        <v>40795</v>
      </c>
      <c r="C1300" s="16" t="s">
        <v>711</v>
      </c>
      <c r="D1300" s="133">
        <v>0</v>
      </c>
      <c r="E1300" s="133">
        <v>0</v>
      </c>
      <c r="F1300" s="5">
        <v>2.56</v>
      </c>
      <c r="G1300" s="5" t="s">
        <v>224</v>
      </c>
      <c r="H1300" s="5" t="s">
        <v>224</v>
      </c>
      <c r="I1300" s="5" t="s">
        <v>224</v>
      </c>
      <c r="J1300" s="5" t="s">
        <v>224</v>
      </c>
    </row>
    <row r="1301" spans="1:10" ht="12" customHeight="1">
      <c r="A1301" s="16">
        <v>40792</v>
      </c>
      <c r="B1301" s="16">
        <v>40805</v>
      </c>
      <c r="C1301" s="16" t="s">
        <v>2983</v>
      </c>
      <c r="D1301" s="133">
        <v>195</v>
      </c>
      <c r="E1301" s="133">
        <v>35</v>
      </c>
      <c r="F1301" s="5">
        <v>2.56</v>
      </c>
      <c r="G1301" s="5" t="s">
        <v>3041</v>
      </c>
      <c r="H1301" s="5">
        <v>2.6</v>
      </c>
      <c r="I1301" s="5">
        <v>2.6</v>
      </c>
      <c r="J1301" s="5" t="s">
        <v>3041</v>
      </c>
    </row>
    <row r="1302" spans="1:10" ht="12" customHeight="1">
      <c r="A1302" s="16">
        <v>40792</v>
      </c>
      <c r="B1302" s="16">
        <v>40805</v>
      </c>
      <c r="C1302" s="16" t="s">
        <v>711</v>
      </c>
      <c r="D1302" s="133">
        <v>0</v>
      </c>
      <c r="E1302" s="133">
        <v>0</v>
      </c>
      <c r="F1302" s="5">
        <v>2.62</v>
      </c>
      <c r="G1302" s="5" t="s">
        <v>224</v>
      </c>
      <c r="H1302" s="5" t="s">
        <v>224</v>
      </c>
      <c r="I1302" s="5" t="s">
        <v>224</v>
      </c>
      <c r="J1302" s="5" t="s">
        <v>224</v>
      </c>
    </row>
    <row r="1303" spans="1:10" ht="12" customHeight="1">
      <c r="A1303" s="16">
        <v>40792</v>
      </c>
      <c r="B1303" s="16">
        <v>40819</v>
      </c>
      <c r="C1303" s="16" t="s">
        <v>2983</v>
      </c>
      <c r="D1303" s="133">
        <v>0</v>
      </c>
      <c r="E1303" s="133">
        <v>0</v>
      </c>
      <c r="F1303" s="5">
        <v>2.56</v>
      </c>
      <c r="G1303" s="5" t="s">
        <v>224</v>
      </c>
      <c r="H1303" s="5" t="s">
        <v>224</v>
      </c>
      <c r="I1303" s="5" t="s">
        <v>224</v>
      </c>
      <c r="J1303" s="5" t="s">
        <v>224</v>
      </c>
    </row>
    <row r="1304" spans="1:10" ht="12" customHeight="1">
      <c r="A1304" s="16">
        <v>40792</v>
      </c>
      <c r="B1304" s="16">
        <v>40819</v>
      </c>
      <c r="C1304" s="16" t="s">
        <v>711</v>
      </c>
      <c r="D1304" s="133">
        <v>0</v>
      </c>
      <c r="E1304" s="133">
        <v>0</v>
      </c>
      <c r="F1304" s="5">
        <v>2.76</v>
      </c>
      <c r="G1304" s="5" t="s">
        <v>224</v>
      </c>
      <c r="H1304" s="5" t="s">
        <v>224</v>
      </c>
      <c r="I1304" s="5" t="s">
        <v>224</v>
      </c>
      <c r="J1304" s="5" t="s">
        <v>224</v>
      </c>
    </row>
    <row r="1305" spans="1:10" ht="12" customHeight="1">
      <c r="A1305" s="16">
        <v>40792</v>
      </c>
      <c r="B1305" s="16">
        <v>40862</v>
      </c>
      <c r="C1305" s="16" t="s">
        <v>2983</v>
      </c>
      <c r="D1305" s="133">
        <v>0</v>
      </c>
      <c r="E1305" s="133">
        <v>0</v>
      </c>
      <c r="F1305" s="5">
        <v>2.62</v>
      </c>
      <c r="G1305" s="5" t="s">
        <v>224</v>
      </c>
      <c r="H1305" s="5" t="s">
        <v>224</v>
      </c>
      <c r="I1305" s="5" t="s">
        <v>224</v>
      </c>
      <c r="J1305" s="5" t="s">
        <v>224</v>
      </c>
    </row>
    <row r="1306" spans="1:10" ht="12" customHeight="1">
      <c r="A1306" s="16">
        <v>40792</v>
      </c>
      <c r="B1306" s="16">
        <v>40862</v>
      </c>
      <c r="C1306" s="16" t="s">
        <v>711</v>
      </c>
      <c r="D1306" s="133">
        <v>0</v>
      </c>
      <c r="E1306" s="133">
        <v>0</v>
      </c>
      <c r="F1306" s="5">
        <v>2.79</v>
      </c>
      <c r="G1306" s="5" t="s">
        <v>224</v>
      </c>
      <c r="H1306" s="5" t="s">
        <v>224</v>
      </c>
      <c r="I1306" s="5" t="s">
        <v>224</v>
      </c>
      <c r="J1306" s="5" t="s">
        <v>224</v>
      </c>
    </row>
    <row r="1307" spans="1:10" ht="12" customHeight="1">
      <c r="A1307" s="16">
        <v>40793</v>
      </c>
      <c r="B1307" s="16">
        <v>40798</v>
      </c>
      <c r="C1307" s="16" t="s">
        <v>2983</v>
      </c>
      <c r="D1307" s="133">
        <v>155</v>
      </c>
      <c r="E1307" s="133">
        <v>155</v>
      </c>
      <c r="F1307" s="5">
        <v>2.5100000000000002</v>
      </c>
      <c r="G1307" s="5" t="s">
        <v>3090</v>
      </c>
      <c r="H1307" s="5" t="s">
        <v>3091</v>
      </c>
      <c r="I1307" s="5">
        <v>2.5922580645161291</v>
      </c>
      <c r="J1307" s="5" t="s">
        <v>224</v>
      </c>
    </row>
    <row r="1308" spans="1:10" ht="12" customHeight="1">
      <c r="A1308" s="16">
        <v>40793</v>
      </c>
      <c r="B1308" s="16">
        <v>40798</v>
      </c>
      <c r="C1308" s="16" t="s">
        <v>711</v>
      </c>
      <c r="D1308" s="133">
        <v>50</v>
      </c>
      <c r="E1308" s="133">
        <v>0</v>
      </c>
      <c r="F1308" s="5">
        <v>2.56</v>
      </c>
      <c r="G1308" s="5">
        <v>2.56</v>
      </c>
      <c r="H1308" s="5" t="s">
        <v>224</v>
      </c>
      <c r="I1308" s="5" t="s">
        <v>224</v>
      </c>
      <c r="J1308" s="5">
        <v>2.56</v>
      </c>
    </row>
    <row r="1309" spans="1:10" ht="12" customHeight="1">
      <c r="A1309" s="16">
        <v>40793</v>
      </c>
      <c r="B1309" s="16">
        <v>40805</v>
      </c>
      <c r="C1309" s="16" t="s">
        <v>2983</v>
      </c>
      <c r="D1309" s="133">
        <v>95</v>
      </c>
      <c r="E1309" s="133">
        <v>95</v>
      </c>
      <c r="F1309" s="5">
        <v>2.5299999999999998</v>
      </c>
      <c r="G1309" s="5" t="s">
        <v>3042</v>
      </c>
      <c r="H1309" s="5" t="s">
        <v>3043</v>
      </c>
      <c r="I1309" s="5">
        <v>2.554736842105263</v>
      </c>
      <c r="J1309" s="5" t="s">
        <v>224</v>
      </c>
    </row>
    <row r="1310" spans="1:10" ht="12" customHeight="1">
      <c r="A1310" s="16">
        <v>40793</v>
      </c>
      <c r="B1310" s="16">
        <v>40805</v>
      </c>
      <c r="C1310" s="16" t="s">
        <v>711</v>
      </c>
      <c r="D1310" s="133">
        <v>100</v>
      </c>
      <c r="E1310" s="133">
        <v>0</v>
      </c>
      <c r="F1310" s="5">
        <v>2.6100000000000003</v>
      </c>
      <c r="G1310" s="5">
        <v>2.61</v>
      </c>
      <c r="H1310" s="5" t="s">
        <v>224</v>
      </c>
      <c r="I1310" s="5" t="s">
        <v>224</v>
      </c>
      <c r="J1310" s="5">
        <v>2.61</v>
      </c>
    </row>
    <row r="1311" spans="1:10" ht="12" customHeight="1">
      <c r="A1311" s="16">
        <v>40793</v>
      </c>
      <c r="B1311" s="16">
        <v>40819</v>
      </c>
      <c r="C1311" s="16" t="s">
        <v>2983</v>
      </c>
      <c r="D1311" s="133">
        <v>150</v>
      </c>
      <c r="E1311" s="133">
        <v>150</v>
      </c>
      <c r="F1311" s="5">
        <v>2.54</v>
      </c>
      <c r="G1311" s="5">
        <v>2.54</v>
      </c>
      <c r="H1311" s="5">
        <v>2.54</v>
      </c>
      <c r="I1311" s="5">
        <v>2.54</v>
      </c>
      <c r="J1311" s="5" t="s">
        <v>224</v>
      </c>
    </row>
    <row r="1312" spans="1:10" ht="12" customHeight="1">
      <c r="A1312" s="16">
        <v>40793</v>
      </c>
      <c r="B1312" s="16">
        <v>40819</v>
      </c>
      <c r="C1312" s="16" t="s">
        <v>711</v>
      </c>
      <c r="D1312" s="133">
        <v>0</v>
      </c>
      <c r="E1312" s="133">
        <v>0</v>
      </c>
      <c r="F1312" s="5">
        <v>2.76</v>
      </c>
      <c r="G1312" s="5" t="s">
        <v>224</v>
      </c>
      <c r="H1312" s="5" t="s">
        <v>224</v>
      </c>
      <c r="I1312" s="5" t="s">
        <v>224</v>
      </c>
      <c r="J1312" s="5" t="s">
        <v>224</v>
      </c>
    </row>
    <row r="1313" spans="1:10" ht="12" customHeight="1">
      <c r="A1313" s="16">
        <v>40793</v>
      </c>
      <c r="B1313" s="16">
        <v>40862</v>
      </c>
      <c r="C1313" s="16" t="s">
        <v>2983</v>
      </c>
      <c r="D1313" s="133">
        <v>0</v>
      </c>
      <c r="E1313" s="133">
        <v>0</v>
      </c>
      <c r="F1313" s="5">
        <v>2.59</v>
      </c>
      <c r="G1313" s="5" t="s">
        <v>224</v>
      </c>
      <c r="H1313" s="5" t="s">
        <v>224</v>
      </c>
      <c r="I1313" s="5" t="s">
        <v>224</v>
      </c>
      <c r="J1313" s="5" t="s">
        <v>224</v>
      </c>
    </row>
    <row r="1314" spans="1:10" ht="12" customHeight="1">
      <c r="A1314" s="16">
        <v>40793</v>
      </c>
      <c r="B1314" s="16">
        <v>40862</v>
      </c>
      <c r="C1314" s="16" t="s">
        <v>711</v>
      </c>
      <c r="D1314" s="133">
        <v>0</v>
      </c>
      <c r="E1314" s="133">
        <v>0</v>
      </c>
      <c r="F1314" s="5">
        <v>2.79</v>
      </c>
      <c r="G1314" s="5" t="s">
        <v>224</v>
      </c>
      <c r="H1314" s="5" t="s">
        <v>224</v>
      </c>
      <c r="I1314" s="5" t="s">
        <v>224</v>
      </c>
      <c r="J1314" s="5" t="s">
        <v>224</v>
      </c>
    </row>
    <row r="1315" spans="1:10" ht="12" customHeight="1">
      <c r="A1315" s="16">
        <v>40794</v>
      </c>
      <c r="B1315" s="16">
        <v>40799</v>
      </c>
      <c r="C1315" s="16" t="s">
        <v>2983</v>
      </c>
      <c r="D1315" s="133">
        <v>210</v>
      </c>
      <c r="E1315" s="133">
        <v>210</v>
      </c>
      <c r="F1315" s="5">
        <v>2.5100000000000002</v>
      </c>
      <c r="G1315" s="5">
        <v>2.6</v>
      </c>
      <c r="H1315" s="5">
        <v>2.6</v>
      </c>
      <c r="I1315" s="5">
        <v>2.6</v>
      </c>
      <c r="J1315" s="5" t="s">
        <v>224</v>
      </c>
    </row>
    <row r="1316" spans="1:10" ht="12" customHeight="1">
      <c r="A1316" s="16">
        <v>40794</v>
      </c>
      <c r="B1316" s="16">
        <v>40799</v>
      </c>
      <c r="C1316" s="16" t="s">
        <v>711</v>
      </c>
      <c r="D1316" s="133">
        <v>0</v>
      </c>
      <c r="E1316" s="133">
        <v>0</v>
      </c>
      <c r="F1316" s="5">
        <v>2.56</v>
      </c>
      <c r="G1316" s="5" t="s">
        <v>224</v>
      </c>
      <c r="H1316" s="5" t="s">
        <v>224</v>
      </c>
      <c r="I1316" s="5" t="s">
        <v>224</v>
      </c>
      <c r="J1316" s="5" t="s">
        <v>224</v>
      </c>
    </row>
    <row r="1317" spans="1:10" ht="12" customHeight="1">
      <c r="A1317" s="16">
        <v>40794</v>
      </c>
      <c r="B1317" s="16">
        <v>40808</v>
      </c>
      <c r="C1317" s="16" t="s">
        <v>2983</v>
      </c>
      <c r="D1317" s="133">
        <v>0</v>
      </c>
      <c r="E1317" s="133">
        <v>0</v>
      </c>
      <c r="F1317" s="5">
        <v>2.5299999999999998</v>
      </c>
      <c r="G1317" s="5" t="s">
        <v>224</v>
      </c>
      <c r="H1317" s="5" t="s">
        <v>224</v>
      </c>
      <c r="I1317" s="5" t="s">
        <v>224</v>
      </c>
      <c r="J1317" s="5" t="s">
        <v>224</v>
      </c>
    </row>
    <row r="1318" spans="1:10" ht="12" customHeight="1">
      <c r="A1318" s="16">
        <v>40794</v>
      </c>
      <c r="B1318" s="16">
        <v>40808</v>
      </c>
      <c r="C1318" s="16" t="s">
        <v>711</v>
      </c>
      <c r="D1318" s="133">
        <v>0</v>
      </c>
      <c r="E1318" s="133">
        <v>0</v>
      </c>
      <c r="F1318" s="5">
        <v>2.63</v>
      </c>
      <c r="G1318" s="5" t="s">
        <v>224</v>
      </c>
      <c r="H1318" s="5" t="s">
        <v>224</v>
      </c>
      <c r="I1318" s="5" t="s">
        <v>224</v>
      </c>
      <c r="J1318" s="5" t="s">
        <v>224</v>
      </c>
    </row>
    <row r="1319" spans="1:10" ht="12" customHeight="1">
      <c r="A1319" s="16">
        <v>40794</v>
      </c>
      <c r="B1319" s="16">
        <v>40819</v>
      </c>
      <c r="C1319" s="16" t="s">
        <v>2983</v>
      </c>
      <c r="D1319" s="133">
        <v>50</v>
      </c>
      <c r="E1319" s="133">
        <v>50</v>
      </c>
      <c r="F1319" s="5">
        <v>2.54</v>
      </c>
      <c r="G1319" s="5">
        <v>2.54</v>
      </c>
      <c r="H1319" s="5">
        <v>2.54</v>
      </c>
      <c r="I1319" s="5">
        <v>2.54</v>
      </c>
      <c r="J1319" s="5" t="s">
        <v>224</v>
      </c>
    </row>
    <row r="1320" spans="1:10" ht="12" customHeight="1">
      <c r="A1320" s="16">
        <v>40794</v>
      </c>
      <c r="B1320" s="16">
        <v>40819</v>
      </c>
      <c r="C1320" s="16" t="s">
        <v>711</v>
      </c>
      <c r="D1320" s="133">
        <v>0</v>
      </c>
      <c r="E1320" s="133">
        <v>0</v>
      </c>
      <c r="F1320" s="5">
        <v>2.76</v>
      </c>
      <c r="G1320" s="5" t="s">
        <v>224</v>
      </c>
      <c r="H1320" s="5" t="s">
        <v>224</v>
      </c>
      <c r="I1320" s="5" t="s">
        <v>224</v>
      </c>
      <c r="J1320" s="5" t="s">
        <v>224</v>
      </c>
    </row>
    <row r="1321" spans="1:10" ht="12" customHeight="1">
      <c r="A1321" s="16">
        <v>40794</v>
      </c>
      <c r="B1321" s="16">
        <v>40862</v>
      </c>
      <c r="C1321" s="16" t="s">
        <v>2983</v>
      </c>
      <c r="D1321" s="133">
        <v>0</v>
      </c>
      <c r="E1321" s="133">
        <v>0</v>
      </c>
      <c r="F1321" s="5">
        <v>2.6</v>
      </c>
      <c r="G1321" s="5" t="s">
        <v>224</v>
      </c>
      <c r="H1321" s="5" t="s">
        <v>224</v>
      </c>
      <c r="I1321" s="5" t="s">
        <v>224</v>
      </c>
      <c r="J1321" s="5" t="s">
        <v>224</v>
      </c>
    </row>
    <row r="1322" spans="1:10" ht="12" customHeight="1">
      <c r="A1322" s="16">
        <v>40794</v>
      </c>
      <c r="B1322" s="16">
        <v>40862</v>
      </c>
      <c r="C1322" s="16" t="s">
        <v>711</v>
      </c>
      <c r="D1322" s="133">
        <v>0</v>
      </c>
      <c r="E1322" s="133">
        <v>0</v>
      </c>
      <c r="F1322" s="5">
        <v>2.79</v>
      </c>
      <c r="G1322" s="5" t="s">
        <v>224</v>
      </c>
      <c r="H1322" s="5" t="s">
        <v>224</v>
      </c>
      <c r="I1322" s="5" t="s">
        <v>224</v>
      </c>
      <c r="J1322" s="5" t="s">
        <v>224</v>
      </c>
    </row>
    <row r="1323" spans="1:10" ht="12" customHeight="1">
      <c r="A1323" s="16">
        <v>40795</v>
      </c>
      <c r="B1323" s="16">
        <v>40799</v>
      </c>
      <c r="C1323" s="16" t="s">
        <v>2983</v>
      </c>
      <c r="D1323" s="133">
        <v>0</v>
      </c>
      <c r="E1323" s="133" t="s">
        <v>2634</v>
      </c>
      <c r="F1323" s="5">
        <v>2.5100000000000002</v>
      </c>
      <c r="G1323" s="5" t="s">
        <v>224</v>
      </c>
      <c r="H1323" s="5" t="s">
        <v>224</v>
      </c>
      <c r="I1323" s="5" t="s">
        <v>224</v>
      </c>
      <c r="J1323" s="5" t="s">
        <v>224</v>
      </c>
    </row>
    <row r="1324" spans="1:10" ht="12" customHeight="1">
      <c r="A1324" s="16">
        <v>40795</v>
      </c>
      <c r="B1324" s="16">
        <v>40799</v>
      </c>
      <c r="C1324" s="16" t="s">
        <v>711</v>
      </c>
      <c r="D1324" s="133">
        <v>80</v>
      </c>
      <c r="E1324" s="133">
        <v>80</v>
      </c>
      <c r="F1324" s="5">
        <v>2.56</v>
      </c>
      <c r="G1324" s="5">
        <v>2.64</v>
      </c>
      <c r="H1324" s="5">
        <v>2.64</v>
      </c>
      <c r="I1324" s="5">
        <v>2.64</v>
      </c>
      <c r="J1324" s="5" t="s">
        <v>224</v>
      </c>
    </row>
    <row r="1325" spans="1:10" ht="12" customHeight="1">
      <c r="A1325" s="16">
        <v>40795</v>
      </c>
      <c r="B1325" s="16">
        <v>40805</v>
      </c>
      <c r="C1325" s="16" t="s">
        <v>2983</v>
      </c>
      <c r="D1325" s="133">
        <v>0</v>
      </c>
      <c r="E1325" s="133">
        <v>0</v>
      </c>
      <c r="F1325" s="5">
        <v>2.5299999999999998</v>
      </c>
      <c r="G1325" s="5" t="s">
        <v>224</v>
      </c>
      <c r="H1325" s="5" t="s">
        <v>224</v>
      </c>
      <c r="I1325" s="5" t="s">
        <v>224</v>
      </c>
      <c r="J1325" s="5" t="s">
        <v>224</v>
      </c>
    </row>
    <row r="1326" spans="1:10" ht="12" customHeight="1">
      <c r="A1326" s="16">
        <v>40795</v>
      </c>
      <c r="B1326" s="16">
        <v>40805</v>
      </c>
      <c r="C1326" s="16" t="s">
        <v>711</v>
      </c>
      <c r="D1326" s="133">
        <v>750</v>
      </c>
      <c r="E1326" s="133">
        <v>750</v>
      </c>
      <c r="F1326" s="5">
        <v>2.59</v>
      </c>
      <c r="G1326" s="5" t="s">
        <v>3092</v>
      </c>
      <c r="H1326" s="5" t="s">
        <v>3093</v>
      </c>
      <c r="I1326" s="5">
        <v>2.6433333333333335</v>
      </c>
      <c r="J1326" s="5" t="s">
        <v>224</v>
      </c>
    </row>
    <row r="1327" spans="1:10" ht="12" customHeight="1">
      <c r="A1327" s="16">
        <v>40795</v>
      </c>
      <c r="B1327" s="16">
        <v>40819</v>
      </c>
      <c r="C1327" s="16" t="s">
        <v>2983</v>
      </c>
      <c r="D1327" s="133">
        <v>50</v>
      </c>
      <c r="E1327" s="133">
        <v>50</v>
      </c>
      <c r="F1327" s="5">
        <v>2.54</v>
      </c>
      <c r="G1327" s="5">
        <v>2.54</v>
      </c>
      <c r="H1327" s="5">
        <v>2.54</v>
      </c>
      <c r="I1327" s="5">
        <v>2.54</v>
      </c>
      <c r="J1327" s="5" t="s">
        <v>224</v>
      </c>
    </row>
    <row r="1328" spans="1:10" ht="12" customHeight="1">
      <c r="A1328" s="16">
        <v>40795</v>
      </c>
      <c r="B1328" s="16">
        <v>40819</v>
      </c>
      <c r="C1328" s="16" t="s">
        <v>711</v>
      </c>
      <c r="D1328" s="133">
        <v>0</v>
      </c>
      <c r="E1328" s="133">
        <v>0</v>
      </c>
      <c r="F1328" s="5">
        <v>2.76</v>
      </c>
      <c r="G1328" s="5" t="s">
        <v>224</v>
      </c>
      <c r="H1328" s="5" t="s">
        <v>224</v>
      </c>
      <c r="I1328" s="5" t="s">
        <v>224</v>
      </c>
      <c r="J1328" s="5" t="s">
        <v>224</v>
      </c>
    </row>
    <row r="1329" spans="1:10" ht="12" customHeight="1">
      <c r="A1329" s="16">
        <v>40795</v>
      </c>
      <c r="B1329" s="16">
        <v>40862</v>
      </c>
      <c r="C1329" s="16" t="s">
        <v>2983</v>
      </c>
      <c r="D1329" s="133">
        <v>0</v>
      </c>
      <c r="E1329" s="133">
        <v>0</v>
      </c>
      <c r="F1329" s="5">
        <v>2.5700000000000003</v>
      </c>
      <c r="G1329" s="5" t="s">
        <v>224</v>
      </c>
      <c r="H1329" s="5" t="s">
        <v>224</v>
      </c>
      <c r="I1329" s="5" t="s">
        <v>224</v>
      </c>
      <c r="J1329" s="5" t="s">
        <v>224</v>
      </c>
    </row>
    <row r="1330" spans="1:10" ht="12" customHeight="1">
      <c r="A1330" s="16">
        <v>40795</v>
      </c>
      <c r="B1330" s="16">
        <v>40862</v>
      </c>
      <c r="C1330" s="16" t="s">
        <v>711</v>
      </c>
      <c r="D1330" s="133">
        <v>0</v>
      </c>
      <c r="E1330" s="133">
        <v>0</v>
      </c>
      <c r="F1330" s="5">
        <v>2.79</v>
      </c>
      <c r="G1330" s="5" t="s">
        <v>224</v>
      </c>
      <c r="H1330" s="5" t="s">
        <v>224</v>
      </c>
      <c r="I1330" s="5" t="s">
        <v>224</v>
      </c>
      <c r="J1330" s="5" t="s">
        <v>224</v>
      </c>
    </row>
    <row r="1331" spans="1:10" ht="12" customHeight="1">
      <c r="A1331" s="16">
        <v>40798</v>
      </c>
      <c r="B1331" s="16">
        <v>40801</v>
      </c>
      <c r="C1331" s="16" t="s">
        <v>2983</v>
      </c>
      <c r="D1331" s="133">
        <v>185</v>
      </c>
      <c r="E1331" s="133">
        <v>185</v>
      </c>
      <c r="F1331" s="5">
        <v>2.5100000000000002</v>
      </c>
      <c r="G1331" s="5" t="s">
        <v>3094</v>
      </c>
      <c r="H1331" s="5" t="s">
        <v>3094</v>
      </c>
      <c r="I1331" s="5">
        <v>2.5929729729729729</v>
      </c>
      <c r="J1331" s="5" t="s">
        <v>224</v>
      </c>
    </row>
    <row r="1332" spans="1:10" ht="12" customHeight="1">
      <c r="A1332" s="16">
        <v>40798</v>
      </c>
      <c r="B1332" s="16">
        <v>40801</v>
      </c>
      <c r="C1332" s="16" t="s">
        <v>711</v>
      </c>
      <c r="D1332" s="133">
        <v>0</v>
      </c>
      <c r="E1332" s="133">
        <v>0</v>
      </c>
      <c r="F1332" s="5">
        <v>2.56</v>
      </c>
      <c r="G1332" s="5" t="s">
        <v>224</v>
      </c>
      <c r="H1332" s="5" t="s">
        <v>224</v>
      </c>
      <c r="I1332" s="5" t="s">
        <v>224</v>
      </c>
      <c r="J1332" s="5" t="s">
        <v>224</v>
      </c>
    </row>
    <row r="1333" spans="1:10" ht="12" customHeight="1">
      <c r="A1333" s="16">
        <v>40798</v>
      </c>
      <c r="B1333" s="16">
        <v>40812</v>
      </c>
      <c r="C1333" s="16" t="s">
        <v>2983</v>
      </c>
      <c r="D1333" s="133">
        <v>0</v>
      </c>
      <c r="E1333" s="133">
        <v>0</v>
      </c>
      <c r="F1333" s="5">
        <v>2.5299999999999998</v>
      </c>
      <c r="G1333" s="5" t="s">
        <v>224</v>
      </c>
      <c r="H1333" s="5" t="s">
        <v>224</v>
      </c>
      <c r="I1333" s="5" t="s">
        <v>224</v>
      </c>
      <c r="J1333" s="5" t="s">
        <v>224</v>
      </c>
    </row>
    <row r="1334" spans="1:10" ht="12" customHeight="1">
      <c r="A1334" s="16">
        <v>40798</v>
      </c>
      <c r="B1334" s="16">
        <v>40812</v>
      </c>
      <c r="C1334" s="16" t="s">
        <v>711</v>
      </c>
      <c r="D1334" s="133">
        <v>0</v>
      </c>
      <c r="E1334" s="133">
        <v>0</v>
      </c>
      <c r="F1334" s="5">
        <v>2.63</v>
      </c>
      <c r="G1334" s="5" t="s">
        <v>224</v>
      </c>
      <c r="H1334" s="5" t="s">
        <v>224</v>
      </c>
      <c r="I1334" s="5" t="s">
        <v>224</v>
      </c>
      <c r="J1334" s="5" t="s">
        <v>224</v>
      </c>
    </row>
    <row r="1335" spans="1:10" ht="12" customHeight="1">
      <c r="A1335" s="16">
        <v>40798</v>
      </c>
      <c r="B1335" s="16">
        <v>40819</v>
      </c>
      <c r="C1335" s="16" t="s">
        <v>2983</v>
      </c>
      <c r="D1335" s="133">
        <v>0</v>
      </c>
      <c r="E1335" s="133">
        <v>0</v>
      </c>
      <c r="F1335" s="5">
        <v>2.54</v>
      </c>
      <c r="G1335" s="5" t="s">
        <v>224</v>
      </c>
      <c r="H1335" s="5" t="s">
        <v>224</v>
      </c>
      <c r="I1335" s="5" t="s">
        <v>224</v>
      </c>
      <c r="J1335" s="5" t="s">
        <v>224</v>
      </c>
    </row>
    <row r="1336" spans="1:10" ht="12" customHeight="1">
      <c r="A1336" s="16">
        <v>40798</v>
      </c>
      <c r="B1336" s="16">
        <v>40819</v>
      </c>
      <c r="C1336" s="16" t="s">
        <v>711</v>
      </c>
      <c r="D1336" s="133">
        <v>0</v>
      </c>
      <c r="E1336" s="133">
        <v>0</v>
      </c>
      <c r="F1336" s="5">
        <v>2.76</v>
      </c>
      <c r="G1336" s="5" t="s">
        <v>224</v>
      </c>
      <c r="H1336" s="5" t="s">
        <v>224</v>
      </c>
      <c r="I1336" s="5" t="s">
        <v>224</v>
      </c>
      <c r="J1336" s="5" t="s">
        <v>224</v>
      </c>
    </row>
    <row r="1337" spans="1:10" ht="12" customHeight="1">
      <c r="A1337" s="16">
        <v>40798</v>
      </c>
      <c r="B1337" s="16">
        <v>40862</v>
      </c>
      <c r="C1337" s="16" t="s">
        <v>2983</v>
      </c>
      <c r="D1337" s="133">
        <v>0</v>
      </c>
      <c r="E1337" s="133">
        <v>0</v>
      </c>
      <c r="F1337" s="5">
        <v>2.5700000000000003</v>
      </c>
      <c r="G1337" s="5" t="s">
        <v>224</v>
      </c>
      <c r="H1337" s="5" t="s">
        <v>224</v>
      </c>
      <c r="I1337" s="5" t="s">
        <v>224</v>
      </c>
      <c r="J1337" s="5" t="s">
        <v>224</v>
      </c>
    </row>
    <row r="1338" spans="1:10" ht="12" customHeight="1">
      <c r="A1338" s="16">
        <v>40798</v>
      </c>
      <c r="B1338" s="16">
        <v>40862</v>
      </c>
      <c r="C1338" s="16" t="s">
        <v>711</v>
      </c>
      <c r="D1338" s="133">
        <v>0</v>
      </c>
      <c r="E1338" s="133">
        <v>0</v>
      </c>
      <c r="F1338" s="5">
        <v>2.79</v>
      </c>
      <c r="G1338" s="5" t="s">
        <v>224</v>
      </c>
      <c r="H1338" s="5" t="s">
        <v>224</v>
      </c>
      <c r="I1338" s="5" t="s">
        <v>224</v>
      </c>
      <c r="J1338" s="5" t="s">
        <v>224</v>
      </c>
    </row>
    <row r="1339" spans="1:10" ht="12" customHeight="1">
      <c r="A1339" s="16">
        <v>40799</v>
      </c>
      <c r="B1339" s="16">
        <v>40801</v>
      </c>
      <c r="C1339" s="16" t="s">
        <v>2983</v>
      </c>
      <c r="D1339" s="133">
        <v>210</v>
      </c>
      <c r="E1339" s="133">
        <v>210</v>
      </c>
      <c r="F1339" s="5">
        <v>2.5100000000000002</v>
      </c>
      <c r="G1339" s="5">
        <v>2.62</v>
      </c>
      <c r="H1339" s="5">
        <v>2.62</v>
      </c>
      <c r="I1339" s="5">
        <v>2.62</v>
      </c>
      <c r="J1339" s="5" t="s">
        <v>224</v>
      </c>
    </row>
    <row r="1340" spans="1:10" ht="12" customHeight="1">
      <c r="A1340" s="16">
        <v>40799</v>
      </c>
      <c r="B1340" s="16">
        <v>40801</v>
      </c>
      <c r="C1340" s="16" t="s">
        <v>711</v>
      </c>
      <c r="D1340" s="133">
        <v>0</v>
      </c>
      <c r="E1340" s="133">
        <v>0</v>
      </c>
      <c r="F1340" s="5">
        <v>2.56</v>
      </c>
      <c r="G1340" s="5" t="s">
        <v>224</v>
      </c>
      <c r="H1340" s="5" t="s">
        <v>224</v>
      </c>
      <c r="I1340" s="5" t="s">
        <v>224</v>
      </c>
      <c r="J1340" s="5" t="s">
        <v>224</v>
      </c>
    </row>
    <row r="1341" spans="1:10" ht="12" customHeight="1">
      <c r="A1341" s="16">
        <v>40799</v>
      </c>
      <c r="B1341" s="16">
        <v>40812</v>
      </c>
      <c r="C1341" s="16" t="s">
        <v>2983</v>
      </c>
      <c r="D1341" s="133">
        <v>135</v>
      </c>
      <c r="E1341" s="133">
        <v>135</v>
      </c>
      <c r="F1341" s="5">
        <v>2.52</v>
      </c>
      <c r="G1341" s="5" t="s">
        <v>3095</v>
      </c>
      <c r="H1341" s="5" t="s">
        <v>3095</v>
      </c>
      <c r="I1341" s="5">
        <v>2.5233333333333334</v>
      </c>
      <c r="J1341" s="5" t="s">
        <v>224</v>
      </c>
    </row>
    <row r="1342" spans="1:10" ht="12" customHeight="1">
      <c r="A1342" s="16">
        <v>40799</v>
      </c>
      <c r="B1342" s="16">
        <v>40812</v>
      </c>
      <c r="C1342" s="16" t="s">
        <v>711</v>
      </c>
      <c r="D1342" s="133">
        <v>44</v>
      </c>
      <c r="E1342" s="133">
        <v>44</v>
      </c>
      <c r="F1342" s="5">
        <v>2.62</v>
      </c>
      <c r="G1342" s="5">
        <v>2.62</v>
      </c>
      <c r="H1342" s="5">
        <v>2.62</v>
      </c>
      <c r="I1342" s="5">
        <v>2.62</v>
      </c>
      <c r="J1342" s="5" t="s">
        <v>224</v>
      </c>
    </row>
    <row r="1343" spans="1:10" ht="12" customHeight="1">
      <c r="A1343" s="16">
        <v>40799</v>
      </c>
      <c r="B1343" s="16">
        <v>40819</v>
      </c>
      <c r="C1343" s="16" t="s">
        <v>2983</v>
      </c>
      <c r="D1343" s="133">
        <v>0</v>
      </c>
      <c r="E1343" s="133">
        <v>0</v>
      </c>
      <c r="F1343" s="5">
        <v>2.5299999999999998</v>
      </c>
      <c r="G1343" s="5" t="s">
        <v>224</v>
      </c>
      <c r="H1343" s="5" t="s">
        <v>224</v>
      </c>
      <c r="I1343" s="5" t="s">
        <v>224</v>
      </c>
      <c r="J1343" s="5" t="s">
        <v>224</v>
      </c>
    </row>
    <row r="1344" spans="1:10" ht="12" customHeight="1">
      <c r="A1344" s="16">
        <v>40799</v>
      </c>
      <c r="B1344" s="16">
        <v>40819</v>
      </c>
      <c r="C1344" s="16" t="s">
        <v>711</v>
      </c>
      <c r="D1344" s="133">
        <v>0</v>
      </c>
      <c r="E1344" s="133">
        <v>0</v>
      </c>
      <c r="F1344" s="5">
        <v>2.76</v>
      </c>
      <c r="G1344" s="5" t="s">
        <v>224</v>
      </c>
      <c r="H1344" s="5" t="s">
        <v>224</v>
      </c>
      <c r="I1344" s="5" t="s">
        <v>224</v>
      </c>
      <c r="J1344" s="5" t="s">
        <v>224</v>
      </c>
    </row>
    <row r="1345" spans="1:10" ht="12" customHeight="1">
      <c r="A1345" s="16">
        <v>40799</v>
      </c>
      <c r="B1345" s="16">
        <v>40862</v>
      </c>
      <c r="C1345" s="16" t="s">
        <v>2983</v>
      </c>
      <c r="D1345" s="133">
        <v>0</v>
      </c>
      <c r="E1345" s="133">
        <v>0</v>
      </c>
      <c r="F1345" s="5">
        <v>2.56</v>
      </c>
      <c r="G1345" s="5" t="s">
        <v>224</v>
      </c>
      <c r="H1345" s="5" t="s">
        <v>224</v>
      </c>
      <c r="I1345" s="5" t="s">
        <v>224</v>
      </c>
      <c r="J1345" s="5" t="s">
        <v>224</v>
      </c>
    </row>
    <row r="1346" spans="1:10" ht="12" customHeight="1">
      <c r="A1346" s="16">
        <v>40799</v>
      </c>
      <c r="B1346" s="16">
        <v>40862</v>
      </c>
      <c r="C1346" s="16" t="s">
        <v>711</v>
      </c>
      <c r="D1346" s="133">
        <v>0</v>
      </c>
      <c r="E1346" s="133">
        <v>0</v>
      </c>
      <c r="F1346" s="5">
        <v>2.79</v>
      </c>
      <c r="G1346" s="5" t="s">
        <v>224</v>
      </c>
      <c r="H1346" s="5" t="s">
        <v>224</v>
      </c>
      <c r="I1346" s="5" t="s">
        <v>224</v>
      </c>
      <c r="J1346" s="5" t="s">
        <v>224</v>
      </c>
    </row>
    <row r="1347" spans="1:10" ht="12" customHeight="1">
      <c r="A1347" s="16">
        <v>40800</v>
      </c>
      <c r="B1347" s="16">
        <v>40801</v>
      </c>
      <c r="C1347" s="16" t="s">
        <v>2983</v>
      </c>
      <c r="D1347" s="133">
        <v>500</v>
      </c>
      <c r="E1347" s="133">
        <v>170</v>
      </c>
      <c r="F1347" s="5">
        <v>2.5100000000000002</v>
      </c>
      <c r="G1347" s="5">
        <v>2.5299999999999998</v>
      </c>
      <c r="H1347" s="5">
        <v>2.5299999999999998</v>
      </c>
      <c r="I1347" s="5">
        <v>2.5299999999999998</v>
      </c>
      <c r="J1347" s="5">
        <v>2.5299999999999998</v>
      </c>
    </row>
    <row r="1348" spans="1:10" ht="12" customHeight="1">
      <c r="A1348" s="16">
        <v>40800</v>
      </c>
      <c r="B1348" s="16">
        <v>40801</v>
      </c>
      <c r="C1348" s="16" t="s">
        <v>711</v>
      </c>
      <c r="D1348" s="133">
        <v>130</v>
      </c>
      <c r="E1348" s="133">
        <v>130</v>
      </c>
      <c r="F1348" s="5">
        <v>2.56</v>
      </c>
      <c r="G1348" s="5">
        <v>2.64</v>
      </c>
      <c r="H1348" s="5">
        <v>2.64</v>
      </c>
      <c r="I1348" s="5">
        <v>2.64</v>
      </c>
      <c r="J1348" s="5" t="s">
        <v>224</v>
      </c>
    </row>
    <row r="1349" spans="1:10" ht="12" customHeight="1">
      <c r="A1349" s="16">
        <v>40800</v>
      </c>
      <c r="B1349" s="16">
        <v>40808</v>
      </c>
      <c r="C1349" s="16" t="s">
        <v>2983</v>
      </c>
      <c r="D1349" s="133">
        <v>30</v>
      </c>
      <c r="E1349" s="133">
        <v>30</v>
      </c>
      <c r="F1349" s="5">
        <v>2.52</v>
      </c>
      <c r="G1349" s="5">
        <v>2.56</v>
      </c>
      <c r="H1349" s="5">
        <v>2.56</v>
      </c>
      <c r="I1349" s="5">
        <v>2.56</v>
      </c>
      <c r="J1349" s="5" t="s">
        <v>224</v>
      </c>
    </row>
    <row r="1350" spans="1:10" ht="12" customHeight="1">
      <c r="A1350" s="16">
        <v>40800</v>
      </c>
      <c r="B1350" s="16">
        <v>40808</v>
      </c>
      <c r="C1350" s="16" t="s">
        <v>711</v>
      </c>
      <c r="D1350" s="133">
        <v>0</v>
      </c>
      <c r="E1350" s="133">
        <v>0</v>
      </c>
      <c r="F1350" s="5">
        <v>2.58</v>
      </c>
      <c r="G1350" s="5" t="s">
        <v>224</v>
      </c>
      <c r="H1350" s="5" t="s">
        <v>224</v>
      </c>
      <c r="I1350" s="5" t="s">
        <v>224</v>
      </c>
      <c r="J1350" s="5" t="s">
        <v>224</v>
      </c>
    </row>
    <row r="1351" spans="1:10" ht="12" customHeight="1">
      <c r="A1351" s="16">
        <v>40800</v>
      </c>
      <c r="B1351" s="16">
        <v>40819</v>
      </c>
      <c r="C1351" s="16" t="s">
        <v>2983</v>
      </c>
      <c r="D1351" s="133">
        <v>235</v>
      </c>
      <c r="E1351" s="133">
        <v>170</v>
      </c>
      <c r="F1351" s="5">
        <v>2.52</v>
      </c>
      <c r="G1351" s="5" t="s">
        <v>3080</v>
      </c>
      <c r="H1351" s="5">
        <v>2.56</v>
      </c>
      <c r="I1351" s="5">
        <v>2.56</v>
      </c>
      <c r="J1351" s="5">
        <v>2.52</v>
      </c>
    </row>
    <row r="1352" spans="1:10" ht="12" customHeight="1">
      <c r="A1352" s="16">
        <v>40800</v>
      </c>
      <c r="B1352" s="16">
        <v>40819</v>
      </c>
      <c r="C1352" s="16" t="s">
        <v>711</v>
      </c>
      <c r="D1352" s="133">
        <v>0</v>
      </c>
      <c r="E1352" s="133">
        <v>0</v>
      </c>
      <c r="F1352" s="5">
        <v>2.78</v>
      </c>
      <c r="G1352" s="5" t="s">
        <v>224</v>
      </c>
      <c r="H1352" s="5" t="s">
        <v>224</v>
      </c>
      <c r="I1352" s="5" t="s">
        <v>224</v>
      </c>
      <c r="J1352" s="5" t="s">
        <v>224</v>
      </c>
    </row>
    <row r="1353" spans="1:10" ht="12" customHeight="1">
      <c r="A1353" s="16">
        <v>40800</v>
      </c>
      <c r="B1353" s="16">
        <v>40862</v>
      </c>
      <c r="C1353" s="16" t="s">
        <v>2983</v>
      </c>
      <c r="D1353" s="133">
        <v>0</v>
      </c>
      <c r="E1353" s="133">
        <v>0</v>
      </c>
      <c r="F1353" s="5">
        <v>2.56</v>
      </c>
      <c r="G1353" s="5" t="s">
        <v>224</v>
      </c>
      <c r="H1353" s="5" t="s">
        <v>224</v>
      </c>
      <c r="I1353" s="5" t="s">
        <v>224</v>
      </c>
      <c r="J1353" s="5" t="s">
        <v>224</v>
      </c>
    </row>
    <row r="1354" spans="1:10" ht="12" customHeight="1">
      <c r="A1354" s="16">
        <v>40800</v>
      </c>
      <c r="B1354" s="16">
        <v>40862</v>
      </c>
      <c r="C1354" s="16" t="s">
        <v>711</v>
      </c>
      <c r="D1354" s="133">
        <v>0</v>
      </c>
      <c r="E1354" s="133">
        <v>0</v>
      </c>
      <c r="F1354" s="5">
        <v>2.79</v>
      </c>
      <c r="G1354" s="5" t="s">
        <v>224</v>
      </c>
      <c r="H1354" s="5" t="s">
        <v>224</v>
      </c>
      <c r="I1354" s="5" t="s">
        <v>224</v>
      </c>
      <c r="J1354" s="5" t="s">
        <v>224</v>
      </c>
    </row>
    <row r="1355" spans="1:10" ht="12" customHeight="1">
      <c r="A1355" s="16">
        <v>40801</v>
      </c>
      <c r="B1355" s="16">
        <v>40802</v>
      </c>
      <c r="C1355" s="16" t="s">
        <v>2983</v>
      </c>
      <c r="D1355" s="133">
        <v>586</v>
      </c>
      <c r="E1355" s="133">
        <v>290</v>
      </c>
      <c r="F1355" s="5">
        <v>2.5100000000000002</v>
      </c>
      <c r="G1355" s="5">
        <v>2.5499999999999998</v>
      </c>
      <c r="H1355" s="5">
        <v>2.5499999999999998</v>
      </c>
      <c r="I1355" s="5">
        <v>2.5499999999999998</v>
      </c>
      <c r="J1355" s="5">
        <v>2.5499999999999998</v>
      </c>
    </row>
    <row r="1356" spans="1:10" ht="12" customHeight="1">
      <c r="A1356" s="16">
        <v>40801</v>
      </c>
      <c r="B1356" s="16">
        <v>40802</v>
      </c>
      <c r="C1356" s="16" t="s">
        <v>711</v>
      </c>
      <c r="D1356" s="133">
        <v>259</v>
      </c>
      <c r="E1356" s="133">
        <v>140</v>
      </c>
      <c r="F1356" s="5">
        <v>2.56</v>
      </c>
      <c r="G1356" s="5" t="s">
        <v>2987</v>
      </c>
      <c r="H1356" s="5">
        <v>2.62</v>
      </c>
      <c r="I1356" s="5">
        <v>2.62</v>
      </c>
      <c r="J1356" s="5">
        <v>2.6</v>
      </c>
    </row>
    <row r="1357" spans="1:10" ht="12" customHeight="1">
      <c r="A1357" s="16">
        <v>40801</v>
      </c>
      <c r="B1357" s="16">
        <v>40813</v>
      </c>
      <c r="C1357" s="16" t="s">
        <v>2983</v>
      </c>
      <c r="D1357" s="133">
        <v>370</v>
      </c>
      <c r="E1357" s="133">
        <v>370</v>
      </c>
      <c r="F1357" s="5">
        <v>2.5100000000000002</v>
      </c>
      <c r="G1357" s="5">
        <v>2.62</v>
      </c>
      <c r="H1357" s="5">
        <v>2.62</v>
      </c>
      <c r="I1357" s="5">
        <v>2.62</v>
      </c>
      <c r="J1357" s="5" t="s">
        <v>224</v>
      </c>
    </row>
    <row r="1358" spans="1:10" ht="12" customHeight="1">
      <c r="A1358" s="16">
        <v>40801</v>
      </c>
      <c r="B1358" s="16">
        <v>40813</v>
      </c>
      <c r="C1358" s="16" t="s">
        <v>711</v>
      </c>
      <c r="D1358" s="133">
        <v>0</v>
      </c>
      <c r="E1358" s="133">
        <v>0</v>
      </c>
      <c r="F1358" s="5">
        <v>2.5700000000000003</v>
      </c>
      <c r="G1358" s="5" t="s">
        <v>224</v>
      </c>
      <c r="H1358" s="5" t="s">
        <v>224</v>
      </c>
      <c r="I1358" s="5" t="s">
        <v>224</v>
      </c>
      <c r="J1358" s="5" t="s">
        <v>224</v>
      </c>
    </row>
    <row r="1359" spans="1:10" ht="12" customHeight="1">
      <c r="A1359" s="16">
        <v>40801</v>
      </c>
      <c r="B1359" s="16">
        <v>40820</v>
      </c>
      <c r="C1359" s="16" t="s">
        <v>2983</v>
      </c>
      <c r="D1359" s="133">
        <v>125</v>
      </c>
      <c r="E1359" s="133">
        <v>0</v>
      </c>
      <c r="F1359" s="5">
        <v>2.5100000000000002</v>
      </c>
      <c r="G1359" s="5">
        <v>2.5099999999999998</v>
      </c>
      <c r="H1359" s="5" t="s">
        <v>224</v>
      </c>
      <c r="I1359" s="5" t="s">
        <v>224</v>
      </c>
      <c r="J1359" s="5">
        <v>2.5099999999999998</v>
      </c>
    </row>
    <row r="1360" spans="1:10" ht="12" customHeight="1">
      <c r="A1360" s="16">
        <v>40801</v>
      </c>
      <c r="B1360" s="16">
        <v>40820</v>
      </c>
      <c r="C1360" s="16" t="s">
        <v>711</v>
      </c>
      <c r="D1360" s="133">
        <v>0</v>
      </c>
      <c r="E1360" s="133">
        <v>0</v>
      </c>
      <c r="F1360" s="5">
        <v>2.78</v>
      </c>
      <c r="G1360" s="5" t="s">
        <v>224</v>
      </c>
      <c r="H1360" s="5" t="s">
        <v>224</v>
      </c>
      <c r="I1360" s="5" t="s">
        <v>224</v>
      </c>
      <c r="J1360" s="5" t="s">
        <v>224</v>
      </c>
    </row>
    <row r="1361" spans="1:10" ht="12" customHeight="1">
      <c r="A1361" s="16">
        <v>40801</v>
      </c>
      <c r="B1361" s="16">
        <v>40862</v>
      </c>
      <c r="C1361" s="16" t="s">
        <v>2983</v>
      </c>
      <c r="D1361" s="133">
        <v>100</v>
      </c>
      <c r="E1361" s="133">
        <v>0</v>
      </c>
      <c r="F1361" s="5">
        <v>2.56</v>
      </c>
      <c r="G1361" s="5">
        <v>2.54</v>
      </c>
      <c r="H1361" s="5" t="s">
        <v>224</v>
      </c>
      <c r="I1361" s="5" t="s">
        <v>224</v>
      </c>
      <c r="J1361" s="5">
        <v>2.54</v>
      </c>
    </row>
    <row r="1362" spans="1:10" ht="12" customHeight="1">
      <c r="A1362" s="16">
        <v>40801</v>
      </c>
      <c r="B1362" s="16">
        <v>40862</v>
      </c>
      <c r="C1362" s="16" t="s">
        <v>711</v>
      </c>
      <c r="D1362" s="133">
        <v>0</v>
      </c>
      <c r="E1362" s="133">
        <v>0</v>
      </c>
      <c r="F1362" s="5">
        <v>2.79</v>
      </c>
      <c r="G1362" s="5" t="s">
        <v>224</v>
      </c>
      <c r="H1362" s="5" t="s">
        <v>224</v>
      </c>
      <c r="I1362" s="5" t="s">
        <v>224</v>
      </c>
      <c r="J1362" s="5" t="s">
        <v>224</v>
      </c>
    </row>
    <row r="1363" spans="1:10" ht="12" customHeight="1">
      <c r="A1363" s="16">
        <v>40802</v>
      </c>
      <c r="B1363" s="16">
        <v>40808</v>
      </c>
      <c r="C1363" s="16" t="s">
        <v>2983</v>
      </c>
      <c r="D1363" s="133">
        <v>0</v>
      </c>
      <c r="E1363" s="133">
        <v>0</v>
      </c>
      <c r="F1363" s="5">
        <v>2.5100000000000002</v>
      </c>
      <c r="G1363" s="5" t="s">
        <v>224</v>
      </c>
      <c r="H1363" s="5" t="s">
        <v>224</v>
      </c>
      <c r="I1363" s="5" t="s">
        <v>224</v>
      </c>
      <c r="J1363" s="5" t="s">
        <v>224</v>
      </c>
    </row>
    <row r="1364" spans="1:10" ht="12" customHeight="1">
      <c r="A1364" s="16">
        <v>40802</v>
      </c>
      <c r="B1364" s="16">
        <v>40808</v>
      </c>
      <c r="C1364" s="16" t="s">
        <v>711</v>
      </c>
      <c r="D1364" s="133">
        <v>0</v>
      </c>
      <c r="E1364" s="133">
        <v>0</v>
      </c>
      <c r="F1364" s="5">
        <v>2.56</v>
      </c>
      <c r="G1364" s="5" t="s">
        <v>224</v>
      </c>
      <c r="H1364" s="5" t="s">
        <v>224</v>
      </c>
      <c r="I1364" s="5" t="s">
        <v>224</v>
      </c>
      <c r="J1364" s="5" t="s">
        <v>224</v>
      </c>
    </row>
    <row r="1365" spans="1:10" ht="12" customHeight="1">
      <c r="A1365" s="16">
        <v>40802</v>
      </c>
      <c r="B1365" s="16">
        <v>40820</v>
      </c>
      <c r="C1365" s="16" t="s">
        <v>2983</v>
      </c>
      <c r="D1365" s="133">
        <v>0</v>
      </c>
      <c r="E1365" s="133">
        <v>0</v>
      </c>
      <c r="F1365" s="5">
        <v>2.5100000000000002</v>
      </c>
      <c r="G1365" s="5" t="s">
        <v>224</v>
      </c>
      <c r="H1365" s="5" t="s">
        <v>224</v>
      </c>
      <c r="I1365" s="5" t="s">
        <v>224</v>
      </c>
      <c r="J1365" s="5" t="s">
        <v>224</v>
      </c>
    </row>
    <row r="1366" spans="1:10" ht="12" customHeight="1">
      <c r="A1366" s="16">
        <v>40802</v>
      </c>
      <c r="B1366" s="16">
        <v>40820</v>
      </c>
      <c r="C1366" s="16" t="s">
        <v>711</v>
      </c>
      <c r="D1366" s="133">
        <v>0</v>
      </c>
      <c r="E1366" s="133">
        <v>0</v>
      </c>
      <c r="F1366" s="5">
        <v>2.67</v>
      </c>
      <c r="G1366" s="5" t="s">
        <v>224</v>
      </c>
      <c r="H1366" s="5" t="s">
        <v>224</v>
      </c>
      <c r="I1366" s="5" t="s">
        <v>224</v>
      </c>
      <c r="J1366" s="5" t="s">
        <v>224</v>
      </c>
    </row>
    <row r="1367" spans="1:10" ht="12" customHeight="1">
      <c r="A1367" s="16">
        <v>40802</v>
      </c>
      <c r="B1367" s="16">
        <v>40833</v>
      </c>
      <c r="C1367" s="16" t="s">
        <v>2983</v>
      </c>
      <c r="D1367" s="133">
        <v>65</v>
      </c>
      <c r="E1367" s="133">
        <v>65</v>
      </c>
      <c r="F1367" s="5">
        <v>2.5100000000000002</v>
      </c>
      <c r="G1367" s="5">
        <v>2.5099999999999998</v>
      </c>
      <c r="H1367" s="5">
        <v>2.5099999999999998</v>
      </c>
      <c r="I1367" s="5">
        <v>2.5099999999999998</v>
      </c>
      <c r="J1367" s="5" t="s">
        <v>224</v>
      </c>
    </row>
    <row r="1368" spans="1:10" ht="12" customHeight="1">
      <c r="A1368" s="16">
        <v>40802</v>
      </c>
      <c r="B1368" s="16">
        <v>40833</v>
      </c>
      <c r="C1368" s="16" t="s">
        <v>711</v>
      </c>
      <c r="D1368" s="133">
        <v>0</v>
      </c>
      <c r="E1368" s="133">
        <v>0</v>
      </c>
      <c r="F1368" s="5">
        <v>2.78</v>
      </c>
      <c r="G1368" s="5" t="s">
        <v>224</v>
      </c>
      <c r="H1368" s="5" t="s">
        <v>224</v>
      </c>
      <c r="I1368" s="5" t="s">
        <v>224</v>
      </c>
      <c r="J1368" s="5" t="s">
        <v>224</v>
      </c>
    </row>
    <row r="1369" spans="1:10" ht="12" customHeight="1">
      <c r="A1369" s="16">
        <v>40802</v>
      </c>
      <c r="B1369" s="16">
        <v>40862</v>
      </c>
      <c r="C1369" s="16" t="s">
        <v>2983</v>
      </c>
      <c r="D1369" s="133">
        <v>100</v>
      </c>
      <c r="E1369" s="133">
        <v>100</v>
      </c>
      <c r="F1369" s="5">
        <v>2.52</v>
      </c>
      <c r="G1369" s="5">
        <v>2.52</v>
      </c>
      <c r="H1369" s="5">
        <v>2.52</v>
      </c>
      <c r="I1369" s="5">
        <v>2.52</v>
      </c>
      <c r="J1369" s="5" t="s">
        <v>224</v>
      </c>
    </row>
    <row r="1370" spans="1:10" ht="12" customHeight="1">
      <c r="A1370" s="16">
        <v>40802</v>
      </c>
      <c r="B1370" s="16">
        <v>40862</v>
      </c>
      <c r="C1370" s="16" t="s">
        <v>711</v>
      </c>
      <c r="D1370" s="133">
        <v>0</v>
      </c>
      <c r="E1370" s="133">
        <v>0</v>
      </c>
      <c r="F1370" s="5">
        <v>2.79</v>
      </c>
      <c r="G1370" s="5" t="s">
        <v>224</v>
      </c>
      <c r="H1370" s="5" t="s">
        <v>224</v>
      </c>
      <c r="I1370" s="5" t="s">
        <v>224</v>
      </c>
      <c r="J1370" s="5" t="s">
        <v>224</v>
      </c>
    </row>
    <row r="1371" spans="1:10" ht="12" customHeight="1">
      <c r="A1371" s="16">
        <v>40805</v>
      </c>
      <c r="B1371" s="16">
        <v>40808</v>
      </c>
      <c r="C1371" s="16" t="s">
        <v>2983</v>
      </c>
      <c r="D1371" s="133">
        <v>200</v>
      </c>
      <c r="E1371" s="133">
        <v>200</v>
      </c>
      <c r="F1371" s="5">
        <v>2.5100000000000002</v>
      </c>
      <c r="G1371" s="5">
        <v>2.57</v>
      </c>
      <c r="H1371" s="5">
        <v>2.57</v>
      </c>
      <c r="I1371" s="5">
        <v>2.57</v>
      </c>
      <c r="J1371" s="5" t="s">
        <v>224</v>
      </c>
    </row>
    <row r="1372" spans="1:10" ht="12" customHeight="1">
      <c r="A1372" s="16">
        <v>40805</v>
      </c>
      <c r="B1372" s="16">
        <v>40820</v>
      </c>
      <c r="C1372" s="16" t="s">
        <v>2983</v>
      </c>
      <c r="D1372" s="133">
        <v>35</v>
      </c>
      <c r="E1372" s="133">
        <v>35</v>
      </c>
      <c r="F1372" s="5">
        <v>2.5100000000000002</v>
      </c>
      <c r="G1372" s="5">
        <v>2.5499999999999998</v>
      </c>
      <c r="H1372" s="5">
        <v>2.5499999999999998</v>
      </c>
      <c r="I1372" s="5">
        <v>2.5499999999999998</v>
      </c>
      <c r="J1372" s="5" t="s">
        <v>224</v>
      </c>
    </row>
    <row r="1373" spans="1:10" ht="12" customHeight="1">
      <c r="A1373" s="16">
        <v>40805</v>
      </c>
      <c r="B1373" s="16">
        <v>40820</v>
      </c>
      <c r="C1373" s="16" t="s">
        <v>711</v>
      </c>
      <c r="D1373" s="133">
        <v>200</v>
      </c>
      <c r="E1373" s="133">
        <v>200</v>
      </c>
      <c r="F1373" s="5">
        <v>2.64</v>
      </c>
      <c r="G1373" s="5">
        <v>2.67</v>
      </c>
      <c r="H1373" s="5">
        <v>2.67</v>
      </c>
      <c r="I1373" s="5">
        <v>2.67</v>
      </c>
      <c r="J1373" s="5" t="s">
        <v>224</v>
      </c>
    </row>
    <row r="1374" spans="1:10" ht="12" customHeight="1">
      <c r="A1374" s="16">
        <v>40805</v>
      </c>
      <c r="B1374" s="16">
        <v>40833</v>
      </c>
      <c r="C1374" s="16" t="s">
        <v>2983</v>
      </c>
      <c r="D1374" s="133">
        <v>40</v>
      </c>
      <c r="E1374" s="133">
        <v>40</v>
      </c>
      <c r="F1374" s="5">
        <v>2.5100000000000002</v>
      </c>
      <c r="G1374" s="5">
        <v>2.5099999999999998</v>
      </c>
      <c r="H1374" s="5">
        <v>2.5099999999999998</v>
      </c>
      <c r="I1374" s="5">
        <v>2.5099999999999998</v>
      </c>
      <c r="J1374" s="5" t="s">
        <v>224</v>
      </c>
    </row>
    <row r="1375" spans="1:10" ht="12" customHeight="1">
      <c r="A1375" s="16">
        <v>40805</v>
      </c>
      <c r="B1375" s="16">
        <v>40862</v>
      </c>
      <c r="C1375" s="16" t="s">
        <v>2983</v>
      </c>
      <c r="D1375" s="133">
        <v>100</v>
      </c>
      <c r="E1375" s="133">
        <v>100</v>
      </c>
      <c r="F1375" s="5">
        <v>2.5299999999999998</v>
      </c>
      <c r="G1375" s="5">
        <v>2.5299999999999998</v>
      </c>
      <c r="H1375" s="5">
        <v>2.5299999999999998</v>
      </c>
      <c r="I1375" s="5">
        <v>2.5299999999999998</v>
      </c>
      <c r="J1375" s="5" t="s">
        <v>224</v>
      </c>
    </row>
    <row r="1376" spans="1:10" ht="12" customHeight="1">
      <c r="A1376" s="16">
        <v>40806</v>
      </c>
      <c r="B1376" s="16">
        <v>40808</v>
      </c>
      <c r="C1376" s="16" t="s">
        <v>2983</v>
      </c>
      <c r="D1376" s="133">
        <v>0</v>
      </c>
      <c r="E1376" s="133">
        <v>0</v>
      </c>
      <c r="F1376" s="5">
        <v>2.5100000000000002</v>
      </c>
      <c r="G1376" s="5" t="s">
        <v>224</v>
      </c>
      <c r="H1376" s="5" t="s">
        <v>224</v>
      </c>
      <c r="I1376" s="5" t="s">
        <v>224</v>
      </c>
      <c r="J1376" s="5" t="s">
        <v>224</v>
      </c>
    </row>
    <row r="1377" spans="1:10" ht="12" customHeight="1">
      <c r="A1377" s="16">
        <v>40806</v>
      </c>
      <c r="B1377" s="16">
        <v>40808</v>
      </c>
      <c r="C1377" s="16" t="s">
        <v>711</v>
      </c>
      <c r="D1377" s="133">
        <v>540</v>
      </c>
      <c r="E1377" s="133">
        <v>540</v>
      </c>
      <c r="F1377" s="5">
        <v>2.56</v>
      </c>
      <c r="G1377" s="5" t="s">
        <v>3096</v>
      </c>
      <c r="H1377" s="5" t="s">
        <v>3097</v>
      </c>
      <c r="I1377" s="5">
        <v>2.5755555555555554</v>
      </c>
      <c r="J1377" s="5" t="s">
        <v>224</v>
      </c>
    </row>
    <row r="1378" spans="1:10" ht="12" customHeight="1">
      <c r="A1378" s="16">
        <v>40806</v>
      </c>
      <c r="B1378" s="16">
        <v>40826</v>
      </c>
      <c r="C1378" s="16" t="s">
        <v>2983</v>
      </c>
      <c r="D1378" s="133">
        <v>0</v>
      </c>
      <c r="E1378" s="133">
        <v>0</v>
      </c>
      <c r="F1378" s="5">
        <v>2.5100000000000002</v>
      </c>
      <c r="G1378" s="5" t="s">
        <v>224</v>
      </c>
      <c r="H1378" s="5" t="s">
        <v>224</v>
      </c>
      <c r="I1378" s="5" t="s">
        <v>224</v>
      </c>
      <c r="J1378" s="5" t="s">
        <v>224</v>
      </c>
    </row>
    <row r="1379" spans="1:10" ht="12" customHeight="1">
      <c r="A1379" s="16">
        <v>40806</v>
      </c>
      <c r="B1379" s="16">
        <v>40826</v>
      </c>
      <c r="C1379" s="16" t="s">
        <v>711</v>
      </c>
      <c r="D1379" s="133">
        <v>0</v>
      </c>
      <c r="E1379" s="133">
        <v>0</v>
      </c>
      <c r="F1379" s="5">
        <v>2.7</v>
      </c>
      <c r="G1379" s="5" t="s">
        <v>224</v>
      </c>
      <c r="H1379" s="5" t="s">
        <v>224</v>
      </c>
      <c r="I1379" s="5" t="s">
        <v>224</v>
      </c>
      <c r="J1379" s="5" t="s">
        <v>224</v>
      </c>
    </row>
    <row r="1380" spans="1:10" ht="12" customHeight="1">
      <c r="A1380" s="16">
        <v>40806</v>
      </c>
      <c r="B1380" s="16">
        <v>40833</v>
      </c>
      <c r="C1380" s="16" t="s">
        <v>2983</v>
      </c>
      <c r="D1380" s="133">
        <v>0</v>
      </c>
      <c r="E1380" s="133">
        <v>0</v>
      </c>
      <c r="F1380" s="5">
        <v>2.5100000000000002</v>
      </c>
      <c r="G1380" s="5" t="s">
        <v>224</v>
      </c>
      <c r="H1380" s="5" t="s">
        <v>224</v>
      </c>
      <c r="I1380" s="5" t="s">
        <v>224</v>
      </c>
      <c r="J1380" s="5" t="s">
        <v>224</v>
      </c>
    </row>
    <row r="1381" spans="1:10" ht="12" customHeight="1">
      <c r="A1381" s="16">
        <v>40806</v>
      </c>
      <c r="B1381" s="16">
        <v>40833</v>
      </c>
      <c r="C1381" s="16" t="s">
        <v>711</v>
      </c>
      <c r="D1381" s="133">
        <v>0</v>
      </c>
      <c r="E1381" s="133">
        <v>0</v>
      </c>
      <c r="F1381" s="5">
        <v>2.8000000000000003</v>
      </c>
      <c r="G1381" s="5" t="s">
        <v>224</v>
      </c>
      <c r="H1381" s="5" t="s">
        <v>224</v>
      </c>
      <c r="I1381" s="5" t="s">
        <v>224</v>
      </c>
      <c r="J1381" s="5" t="s">
        <v>224</v>
      </c>
    </row>
    <row r="1382" spans="1:10" ht="12" customHeight="1">
      <c r="A1382" s="16">
        <v>40806</v>
      </c>
      <c r="B1382" s="16">
        <v>40862</v>
      </c>
      <c r="C1382" s="16" t="s">
        <v>2983</v>
      </c>
      <c r="D1382" s="133">
        <v>0</v>
      </c>
      <c r="E1382" s="133">
        <v>0</v>
      </c>
      <c r="F1382" s="5">
        <v>2.5299999999999998</v>
      </c>
      <c r="G1382" s="5" t="s">
        <v>224</v>
      </c>
      <c r="H1382" s="5" t="s">
        <v>224</v>
      </c>
      <c r="I1382" s="5" t="s">
        <v>224</v>
      </c>
      <c r="J1382" s="5" t="s">
        <v>224</v>
      </c>
    </row>
    <row r="1383" spans="1:10" ht="12" customHeight="1">
      <c r="A1383" s="16">
        <v>40806</v>
      </c>
      <c r="B1383" s="16">
        <v>40862</v>
      </c>
      <c r="C1383" s="16" t="s">
        <v>711</v>
      </c>
      <c r="D1383" s="133">
        <v>0</v>
      </c>
      <c r="E1383" s="133">
        <v>0</v>
      </c>
      <c r="F1383" s="5">
        <v>2.8000000000000003</v>
      </c>
      <c r="G1383" s="5" t="s">
        <v>224</v>
      </c>
      <c r="H1383" s="5" t="s">
        <v>224</v>
      </c>
      <c r="I1383" s="5" t="s">
        <v>224</v>
      </c>
      <c r="J1383" s="5" t="s">
        <v>224</v>
      </c>
    </row>
    <row r="1384" spans="1:10" ht="12" customHeight="1">
      <c r="A1384" s="16">
        <v>40807</v>
      </c>
      <c r="B1384" s="16">
        <v>40812</v>
      </c>
      <c r="C1384" s="16" t="s">
        <v>2983</v>
      </c>
      <c r="D1384" s="133">
        <v>0</v>
      </c>
      <c r="E1384" s="133">
        <v>0</v>
      </c>
      <c r="F1384" s="5">
        <v>2.5100000000000002</v>
      </c>
      <c r="G1384" s="5" t="s">
        <v>224</v>
      </c>
      <c r="H1384" s="5" t="s">
        <v>224</v>
      </c>
      <c r="I1384" s="5" t="s">
        <v>224</v>
      </c>
      <c r="J1384" s="5" t="s">
        <v>224</v>
      </c>
    </row>
    <row r="1385" spans="1:10" ht="12" customHeight="1">
      <c r="A1385" s="16">
        <v>40807</v>
      </c>
      <c r="B1385" s="16">
        <v>40812</v>
      </c>
      <c r="C1385" s="16" t="s">
        <v>711</v>
      </c>
      <c r="D1385" s="133">
        <v>0</v>
      </c>
      <c r="E1385" s="133">
        <v>0</v>
      </c>
      <c r="F1385" s="5">
        <v>2.56</v>
      </c>
      <c r="G1385" s="5" t="s">
        <v>224</v>
      </c>
      <c r="H1385" s="5" t="s">
        <v>224</v>
      </c>
      <c r="I1385" s="5" t="s">
        <v>224</v>
      </c>
      <c r="J1385" s="5" t="s">
        <v>224</v>
      </c>
    </row>
    <row r="1386" spans="1:10" ht="12" customHeight="1">
      <c r="A1386" s="16">
        <v>40807</v>
      </c>
      <c r="B1386" s="16">
        <v>40826</v>
      </c>
      <c r="C1386" s="16" t="s">
        <v>2983</v>
      </c>
      <c r="D1386" s="133">
        <v>0</v>
      </c>
      <c r="E1386" s="133">
        <v>0</v>
      </c>
      <c r="F1386" s="5">
        <v>2.5100000000000002</v>
      </c>
      <c r="G1386" s="5" t="s">
        <v>224</v>
      </c>
      <c r="H1386" s="5" t="s">
        <v>224</v>
      </c>
      <c r="I1386" s="5" t="s">
        <v>224</v>
      </c>
      <c r="J1386" s="5" t="s">
        <v>224</v>
      </c>
    </row>
    <row r="1387" spans="1:10" ht="12" customHeight="1">
      <c r="A1387" s="16">
        <v>40807</v>
      </c>
      <c r="B1387" s="16">
        <v>40826</v>
      </c>
      <c r="C1387" s="16" t="s">
        <v>711</v>
      </c>
      <c r="D1387" s="133">
        <v>0</v>
      </c>
      <c r="E1387" s="133">
        <v>0</v>
      </c>
      <c r="F1387" s="5">
        <v>2.69</v>
      </c>
      <c r="G1387" s="5" t="s">
        <v>224</v>
      </c>
      <c r="H1387" s="5" t="s">
        <v>224</v>
      </c>
      <c r="I1387" s="5" t="s">
        <v>224</v>
      </c>
      <c r="J1387" s="5" t="s">
        <v>224</v>
      </c>
    </row>
    <row r="1388" spans="1:10" ht="12" customHeight="1">
      <c r="A1388" s="16">
        <v>40807</v>
      </c>
      <c r="B1388" s="16">
        <v>40841</v>
      </c>
      <c r="C1388" s="16" t="s">
        <v>2983</v>
      </c>
      <c r="D1388" s="133">
        <v>0</v>
      </c>
      <c r="E1388" s="133">
        <v>0</v>
      </c>
      <c r="F1388" s="5">
        <v>2.5100000000000002</v>
      </c>
      <c r="G1388" s="5" t="s">
        <v>224</v>
      </c>
      <c r="H1388" s="5" t="s">
        <v>224</v>
      </c>
      <c r="I1388" s="5" t="s">
        <v>224</v>
      </c>
      <c r="J1388" s="5" t="s">
        <v>224</v>
      </c>
    </row>
    <row r="1389" spans="1:10" ht="12" customHeight="1">
      <c r="A1389" s="16">
        <v>40807</v>
      </c>
      <c r="B1389" s="16">
        <v>40841</v>
      </c>
      <c r="C1389" s="16" t="s">
        <v>711</v>
      </c>
      <c r="D1389" s="133">
        <v>0</v>
      </c>
      <c r="E1389" s="133">
        <v>0</v>
      </c>
      <c r="F1389" s="5">
        <v>2.79</v>
      </c>
      <c r="G1389" s="5" t="s">
        <v>224</v>
      </c>
      <c r="H1389" s="5" t="s">
        <v>224</v>
      </c>
      <c r="I1389" s="5" t="s">
        <v>224</v>
      </c>
      <c r="J1389" s="5" t="s">
        <v>224</v>
      </c>
    </row>
    <row r="1390" spans="1:10" ht="12" customHeight="1">
      <c r="A1390" s="16">
        <v>40807</v>
      </c>
      <c r="B1390" s="16">
        <v>40862</v>
      </c>
      <c r="C1390" s="16" t="s">
        <v>2983</v>
      </c>
      <c r="D1390" s="133">
        <v>0</v>
      </c>
      <c r="E1390" s="133">
        <v>0</v>
      </c>
      <c r="F1390" s="5">
        <v>2.5100000000000002</v>
      </c>
      <c r="G1390" s="5" t="s">
        <v>224</v>
      </c>
      <c r="H1390" s="5" t="s">
        <v>224</v>
      </c>
      <c r="I1390" s="5" t="s">
        <v>224</v>
      </c>
      <c r="J1390" s="5" t="s">
        <v>224</v>
      </c>
    </row>
    <row r="1391" spans="1:10" ht="12" customHeight="1">
      <c r="A1391" s="16">
        <v>40807</v>
      </c>
      <c r="B1391" s="16">
        <v>40862</v>
      </c>
      <c r="C1391" s="16" t="s">
        <v>711</v>
      </c>
      <c r="D1391" s="133">
        <v>0</v>
      </c>
      <c r="E1391" s="133">
        <v>0</v>
      </c>
      <c r="F1391" s="5">
        <v>2.79</v>
      </c>
      <c r="G1391" s="5" t="s">
        <v>224</v>
      </c>
      <c r="H1391" s="5" t="s">
        <v>224</v>
      </c>
      <c r="I1391" s="5" t="s">
        <v>224</v>
      </c>
      <c r="J1391" s="5" t="s">
        <v>224</v>
      </c>
    </row>
    <row r="1392" spans="1:10" ht="12" customHeight="1">
      <c r="A1392" s="16">
        <v>40808</v>
      </c>
      <c r="B1392" s="16">
        <v>40812</v>
      </c>
      <c r="C1392" s="16" t="s">
        <v>2983</v>
      </c>
      <c r="D1392" s="133">
        <v>105</v>
      </c>
      <c r="E1392" s="133">
        <v>105</v>
      </c>
      <c r="F1392" s="5">
        <v>2.5100000000000002</v>
      </c>
      <c r="G1392" s="5">
        <v>2.62</v>
      </c>
      <c r="H1392" s="5">
        <v>2.62</v>
      </c>
      <c r="I1392" s="5">
        <v>2.62</v>
      </c>
      <c r="J1392" s="5" t="s">
        <v>224</v>
      </c>
    </row>
    <row r="1393" spans="1:10" ht="12" customHeight="1">
      <c r="A1393" s="16">
        <v>40808</v>
      </c>
      <c r="B1393" s="16">
        <v>40812</v>
      </c>
      <c r="C1393" s="16" t="s">
        <v>711</v>
      </c>
      <c r="D1393" s="133">
        <v>540</v>
      </c>
      <c r="E1393" s="133">
        <v>455</v>
      </c>
      <c r="F1393" s="5">
        <v>2.56</v>
      </c>
      <c r="G1393" s="5" t="s">
        <v>3096</v>
      </c>
      <c r="H1393" s="5" t="s">
        <v>3097</v>
      </c>
      <c r="I1393" s="5">
        <v>2.5784615384615384</v>
      </c>
      <c r="J1393" s="5">
        <v>2.56</v>
      </c>
    </row>
    <row r="1394" spans="1:10" ht="12" customHeight="1">
      <c r="A1394" s="16">
        <v>40808</v>
      </c>
      <c r="B1394" s="16">
        <v>40826</v>
      </c>
      <c r="C1394" s="16" t="s">
        <v>2983</v>
      </c>
      <c r="D1394" s="133">
        <v>40</v>
      </c>
      <c r="E1394" s="133">
        <v>40</v>
      </c>
      <c r="F1394" s="5">
        <v>2.5100000000000002</v>
      </c>
      <c r="G1394" s="5">
        <v>2.62</v>
      </c>
      <c r="H1394" s="5">
        <v>2.62</v>
      </c>
      <c r="I1394" s="5">
        <v>2.62</v>
      </c>
      <c r="J1394" s="5" t="s">
        <v>224</v>
      </c>
    </row>
    <row r="1395" spans="1:10" ht="12" customHeight="1">
      <c r="A1395" s="16">
        <v>40808</v>
      </c>
      <c r="B1395" s="16">
        <v>40826</v>
      </c>
      <c r="C1395" s="16" t="s">
        <v>711</v>
      </c>
      <c r="D1395" s="133">
        <v>0</v>
      </c>
      <c r="E1395" s="133">
        <v>0</v>
      </c>
      <c r="F1395" s="5">
        <v>2.67</v>
      </c>
      <c r="G1395" s="5" t="s">
        <v>224</v>
      </c>
      <c r="H1395" s="5" t="s">
        <v>224</v>
      </c>
      <c r="I1395" s="5" t="s">
        <v>224</v>
      </c>
      <c r="J1395" s="5" t="s">
        <v>224</v>
      </c>
    </row>
    <row r="1396" spans="1:10" ht="12" customHeight="1">
      <c r="A1396" s="16">
        <v>40808</v>
      </c>
      <c r="B1396" s="16">
        <v>40841</v>
      </c>
      <c r="C1396" s="16" t="s">
        <v>2983</v>
      </c>
      <c r="D1396" s="133">
        <v>0</v>
      </c>
      <c r="E1396" s="133">
        <v>0</v>
      </c>
      <c r="F1396" s="5">
        <v>2.5100000000000002</v>
      </c>
      <c r="G1396" s="5" t="s">
        <v>224</v>
      </c>
      <c r="H1396" s="5" t="s">
        <v>224</v>
      </c>
      <c r="I1396" s="5" t="s">
        <v>224</v>
      </c>
      <c r="J1396" s="5" t="s">
        <v>224</v>
      </c>
    </row>
    <row r="1397" spans="1:10" ht="12" customHeight="1">
      <c r="A1397" s="16">
        <v>40808</v>
      </c>
      <c r="B1397" s="16">
        <v>40841</v>
      </c>
      <c r="C1397" s="16" t="s">
        <v>711</v>
      </c>
      <c r="D1397" s="133">
        <v>0</v>
      </c>
      <c r="E1397" s="133">
        <v>0</v>
      </c>
      <c r="F1397" s="5">
        <v>2.77</v>
      </c>
      <c r="G1397" s="5" t="s">
        <v>224</v>
      </c>
      <c r="H1397" s="5" t="s">
        <v>224</v>
      </c>
      <c r="I1397" s="5" t="s">
        <v>224</v>
      </c>
      <c r="J1397" s="5" t="s">
        <v>224</v>
      </c>
    </row>
    <row r="1398" spans="1:10" ht="12" customHeight="1">
      <c r="A1398" s="16">
        <v>40808</v>
      </c>
      <c r="B1398" s="16">
        <v>40862</v>
      </c>
      <c r="C1398" s="16" t="s">
        <v>2983</v>
      </c>
      <c r="D1398" s="133">
        <v>0</v>
      </c>
      <c r="E1398" s="133">
        <v>0</v>
      </c>
      <c r="F1398" s="5">
        <v>2.5100000000000002</v>
      </c>
      <c r="G1398" s="5" t="s">
        <v>224</v>
      </c>
      <c r="H1398" s="5" t="s">
        <v>224</v>
      </c>
      <c r="I1398" s="5" t="s">
        <v>224</v>
      </c>
      <c r="J1398" s="5" t="s">
        <v>224</v>
      </c>
    </row>
    <row r="1399" spans="1:10" ht="12" customHeight="1">
      <c r="A1399" s="16">
        <v>40808</v>
      </c>
      <c r="B1399" s="16">
        <v>40862</v>
      </c>
      <c r="C1399" s="16" t="s">
        <v>711</v>
      </c>
      <c r="D1399" s="133">
        <v>0</v>
      </c>
      <c r="E1399" s="133">
        <v>0</v>
      </c>
      <c r="F1399" s="5">
        <v>2.78</v>
      </c>
      <c r="G1399" s="5" t="s">
        <v>224</v>
      </c>
      <c r="H1399" s="5" t="s">
        <v>224</v>
      </c>
      <c r="I1399" s="5" t="s">
        <v>224</v>
      </c>
      <c r="J1399" s="5" t="s">
        <v>224</v>
      </c>
    </row>
    <row r="1400" spans="1:10" ht="12" customHeight="1">
      <c r="A1400" s="16">
        <v>40809</v>
      </c>
      <c r="B1400" s="16">
        <v>40813</v>
      </c>
      <c r="C1400" s="16" t="s">
        <v>2983</v>
      </c>
      <c r="D1400" s="133">
        <v>0</v>
      </c>
      <c r="E1400" s="133">
        <v>0</v>
      </c>
      <c r="F1400" s="5">
        <v>2.5100000000000002</v>
      </c>
      <c r="G1400" s="5" t="s">
        <v>224</v>
      </c>
      <c r="H1400" s="5" t="s">
        <v>224</v>
      </c>
      <c r="I1400" s="5" t="s">
        <v>224</v>
      </c>
      <c r="J1400" s="5" t="s">
        <v>224</v>
      </c>
    </row>
    <row r="1401" spans="1:10" ht="12" customHeight="1">
      <c r="A1401" s="16">
        <v>40809</v>
      </c>
      <c r="B1401" s="16">
        <v>40813</v>
      </c>
      <c r="C1401" s="16" t="s">
        <v>711</v>
      </c>
      <c r="D1401" s="133">
        <v>0</v>
      </c>
      <c r="E1401" s="133">
        <v>0</v>
      </c>
      <c r="F1401" s="5">
        <v>2.56</v>
      </c>
      <c r="G1401" s="5" t="s">
        <v>224</v>
      </c>
      <c r="H1401" s="5" t="s">
        <v>224</v>
      </c>
      <c r="I1401" s="5" t="s">
        <v>224</v>
      </c>
      <c r="J1401" s="5" t="s">
        <v>224</v>
      </c>
    </row>
    <row r="1402" spans="1:10" ht="12" customHeight="1">
      <c r="A1402" s="16">
        <v>40809</v>
      </c>
      <c r="B1402" s="16">
        <v>40826</v>
      </c>
      <c r="C1402" s="16" t="s">
        <v>2983</v>
      </c>
      <c r="D1402" s="133">
        <v>0</v>
      </c>
      <c r="E1402" s="133">
        <v>0</v>
      </c>
      <c r="F1402" s="5">
        <v>2.5100000000000002</v>
      </c>
      <c r="G1402" s="5" t="s">
        <v>224</v>
      </c>
      <c r="H1402" s="5" t="s">
        <v>224</v>
      </c>
      <c r="I1402" s="5" t="s">
        <v>224</v>
      </c>
      <c r="J1402" s="5" t="s">
        <v>224</v>
      </c>
    </row>
    <row r="1403" spans="1:10" ht="12" customHeight="1">
      <c r="A1403" s="16">
        <v>40809</v>
      </c>
      <c r="B1403" s="16">
        <v>40826</v>
      </c>
      <c r="C1403" s="16" t="s">
        <v>711</v>
      </c>
      <c r="D1403" s="133">
        <v>0</v>
      </c>
      <c r="E1403" s="133">
        <v>0</v>
      </c>
      <c r="F1403" s="5">
        <v>2.65</v>
      </c>
      <c r="G1403" s="5" t="s">
        <v>224</v>
      </c>
      <c r="H1403" s="5" t="s">
        <v>224</v>
      </c>
      <c r="I1403" s="5" t="s">
        <v>224</v>
      </c>
      <c r="J1403" s="5" t="s">
        <v>224</v>
      </c>
    </row>
    <row r="1404" spans="1:10" ht="12" customHeight="1">
      <c r="A1404" s="16">
        <v>40809</v>
      </c>
      <c r="B1404" s="16">
        <v>40841</v>
      </c>
      <c r="C1404" s="16" t="s">
        <v>2983</v>
      </c>
      <c r="D1404" s="133">
        <v>0</v>
      </c>
      <c r="E1404" s="133">
        <v>0</v>
      </c>
      <c r="F1404" s="5">
        <v>2.5100000000000002</v>
      </c>
      <c r="G1404" s="5" t="s">
        <v>224</v>
      </c>
      <c r="H1404" s="5" t="s">
        <v>224</v>
      </c>
      <c r="I1404" s="5" t="s">
        <v>224</v>
      </c>
      <c r="J1404" s="5" t="s">
        <v>224</v>
      </c>
    </row>
    <row r="1405" spans="1:10" ht="12" customHeight="1">
      <c r="A1405" s="16">
        <v>40809</v>
      </c>
      <c r="B1405" s="16">
        <v>40841</v>
      </c>
      <c r="C1405" s="16" t="s">
        <v>711</v>
      </c>
      <c r="D1405" s="133">
        <v>0</v>
      </c>
      <c r="E1405" s="133">
        <v>0</v>
      </c>
      <c r="F1405" s="5">
        <v>2.76</v>
      </c>
      <c r="G1405" s="5" t="s">
        <v>224</v>
      </c>
      <c r="H1405" s="5" t="s">
        <v>224</v>
      </c>
      <c r="I1405" s="5" t="s">
        <v>224</v>
      </c>
      <c r="J1405" s="5" t="s">
        <v>224</v>
      </c>
    </row>
    <row r="1406" spans="1:10" ht="12" customHeight="1">
      <c r="A1406" s="16">
        <v>40809</v>
      </c>
      <c r="B1406" s="16">
        <v>40862</v>
      </c>
      <c r="C1406" s="16" t="s">
        <v>2983</v>
      </c>
      <c r="D1406" s="133">
        <v>0</v>
      </c>
      <c r="E1406" s="133">
        <v>0</v>
      </c>
      <c r="F1406" s="5">
        <v>2.5100000000000002</v>
      </c>
      <c r="G1406" s="5" t="s">
        <v>224</v>
      </c>
      <c r="H1406" s="5" t="s">
        <v>224</v>
      </c>
      <c r="I1406" s="5" t="s">
        <v>224</v>
      </c>
      <c r="J1406" s="5" t="s">
        <v>224</v>
      </c>
    </row>
    <row r="1407" spans="1:10" ht="12" customHeight="1">
      <c r="A1407" s="16">
        <v>40809</v>
      </c>
      <c r="B1407" s="16">
        <v>40862</v>
      </c>
      <c r="C1407" s="16" t="s">
        <v>711</v>
      </c>
      <c r="D1407" s="133">
        <v>0</v>
      </c>
      <c r="E1407" s="133">
        <v>0</v>
      </c>
      <c r="F1407" s="5">
        <v>2.77</v>
      </c>
      <c r="G1407" s="5" t="s">
        <v>224</v>
      </c>
      <c r="H1407" s="5" t="s">
        <v>224</v>
      </c>
      <c r="I1407" s="5" t="s">
        <v>224</v>
      </c>
      <c r="J1407" s="5" t="s">
        <v>224</v>
      </c>
    </row>
    <row r="1408" spans="1:10" ht="12" customHeight="1">
      <c r="A1408" s="16">
        <v>40812</v>
      </c>
      <c r="B1408" s="16">
        <v>40815</v>
      </c>
      <c r="C1408" s="16" t="s">
        <v>2983</v>
      </c>
      <c r="D1408" s="133">
        <v>0</v>
      </c>
      <c r="E1408" s="133">
        <v>0</v>
      </c>
      <c r="F1408" s="5">
        <v>2.5100000000000002</v>
      </c>
      <c r="G1408" s="5" t="s">
        <v>224</v>
      </c>
      <c r="H1408" s="5" t="s">
        <v>224</v>
      </c>
      <c r="I1408" s="5" t="s">
        <v>224</v>
      </c>
      <c r="J1408" s="5" t="s">
        <v>224</v>
      </c>
    </row>
    <row r="1409" spans="1:10" ht="12" customHeight="1">
      <c r="A1409" s="16">
        <v>40812</v>
      </c>
      <c r="B1409" s="16">
        <v>40815</v>
      </c>
      <c r="C1409" s="16" t="s">
        <v>711</v>
      </c>
      <c r="D1409" s="133">
        <v>50</v>
      </c>
      <c r="E1409" s="133">
        <v>50</v>
      </c>
      <c r="F1409" s="5">
        <v>2.56</v>
      </c>
      <c r="G1409" s="5">
        <v>2.62</v>
      </c>
      <c r="H1409" s="5">
        <v>2.62</v>
      </c>
      <c r="I1409" s="5">
        <v>2.62</v>
      </c>
      <c r="J1409" s="5" t="s">
        <v>224</v>
      </c>
    </row>
    <row r="1410" spans="1:10" ht="12" customHeight="1">
      <c r="A1410" s="16">
        <v>40812</v>
      </c>
      <c r="B1410" s="16">
        <v>40826</v>
      </c>
      <c r="C1410" s="16" t="s">
        <v>2983</v>
      </c>
      <c r="D1410" s="133">
        <v>0</v>
      </c>
      <c r="E1410" s="133">
        <v>0</v>
      </c>
      <c r="F1410" s="5">
        <v>2.5100000000000002</v>
      </c>
      <c r="G1410" s="5" t="s">
        <v>224</v>
      </c>
      <c r="H1410" s="5" t="s">
        <v>224</v>
      </c>
      <c r="I1410" s="5" t="s">
        <v>224</v>
      </c>
      <c r="J1410" s="5" t="s">
        <v>224</v>
      </c>
    </row>
    <row r="1411" spans="1:10" ht="12" customHeight="1">
      <c r="A1411" s="16">
        <v>40812</v>
      </c>
      <c r="B1411" s="16">
        <v>40826</v>
      </c>
      <c r="C1411" s="16" t="s">
        <v>711</v>
      </c>
      <c r="D1411" s="133">
        <v>44</v>
      </c>
      <c r="E1411" s="133">
        <v>44</v>
      </c>
      <c r="F1411" s="5">
        <v>2.62</v>
      </c>
      <c r="G1411" s="5">
        <v>2.63</v>
      </c>
      <c r="H1411" s="5">
        <v>2.63</v>
      </c>
      <c r="I1411" s="5">
        <v>2.63</v>
      </c>
      <c r="J1411" s="5" t="s">
        <v>224</v>
      </c>
    </row>
    <row r="1412" spans="1:10" ht="12" customHeight="1">
      <c r="A1412" s="16">
        <v>40812</v>
      </c>
      <c r="B1412" s="16">
        <v>40841</v>
      </c>
      <c r="C1412" s="16" t="s">
        <v>2983</v>
      </c>
      <c r="D1412" s="133">
        <v>0</v>
      </c>
      <c r="E1412" s="133">
        <v>0</v>
      </c>
      <c r="F1412" s="5">
        <v>2.5100000000000002</v>
      </c>
      <c r="G1412" s="5" t="s">
        <v>224</v>
      </c>
      <c r="H1412" s="5" t="s">
        <v>224</v>
      </c>
      <c r="I1412" s="5" t="s">
        <v>224</v>
      </c>
      <c r="J1412" s="5" t="s">
        <v>224</v>
      </c>
    </row>
    <row r="1413" spans="1:10" ht="12" customHeight="1">
      <c r="A1413" s="16">
        <v>40812</v>
      </c>
      <c r="B1413" s="16">
        <v>40841</v>
      </c>
      <c r="C1413" s="16" t="s">
        <v>711</v>
      </c>
      <c r="D1413" s="133">
        <v>0</v>
      </c>
      <c r="E1413" s="133">
        <v>0</v>
      </c>
      <c r="F1413" s="5">
        <v>2.75</v>
      </c>
      <c r="G1413" s="5" t="s">
        <v>224</v>
      </c>
      <c r="H1413" s="5" t="s">
        <v>224</v>
      </c>
      <c r="I1413" s="5" t="s">
        <v>224</v>
      </c>
      <c r="J1413" s="5" t="s">
        <v>224</v>
      </c>
    </row>
    <row r="1414" spans="1:10" ht="12" customHeight="1">
      <c r="A1414" s="16">
        <v>40812</v>
      </c>
      <c r="B1414" s="16">
        <v>40862</v>
      </c>
      <c r="C1414" s="16" t="s">
        <v>2983</v>
      </c>
      <c r="D1414" s="133">
        <v>0</v>
      </c>
      <c r="E1414" s="133">
        <v>0</v>
      </c>
      <c r="F1414" s="5">
        <v>2.5100000000000002</v>
      </c>
      <c r="G1414" s="5" t="s">
        <v>224</v>
      </c>
      <c r="H1414" s="5" t="s">
        <v>224</v>
      </c>
      <c r="I1414" s="5" t="s">
        <v>224</v>
      </c>
      <c r="J1414" s="5" t="s">
        <v>224</v>
      </c>
    </row>
    <row r="1415" spans="1:10" ht="12" customHeight="1">
      <c r="A1415" s="16">
        <v>40812</v>
      </c>
      <c r="B1415" s="16">
        <v>40862</v>
      </c>
      <c r="C1415" s="16" t="s">
        <v>711</v>
      </c>
      <c r="D1415" s="133">
        <v>0</v>
      </c>
      <c r="E1415" s="133">
        <v>0</v>
      </c>
      <c r="F1415" s="5">
        <v>2.76</v>
      </c>
      <c r="G1415" s="5" t="s">
        <v>224</v>
      </c>
      <c r="H1415" s="5" t="s">
        <v>224</v>
      </c>
      <c r="I1415" s="5" t="s">
        <v>224</v>
      </c>
      <c r="J1415" s="5" t="s">
        <v>224</v>
      </c>
    </row>
    <row r="1416" spans="1:10" ht="12" customHeight="1">
      <c r="A1416" s="16">
        <v>40813</v>
      </c>
      <c r="B1416" s="16">
        <v>40816</v>
      </c>
      <c r="C1416" s="16" t="s">
        <v>2983</v>
      </c>
      <c r="D1416" s="133">
        <v>0</v>
      </c>
      <c r="E1416" s="133">
        <v>0</v>
      </c>
      <c r="F1416" s="5">
        <v>2.5100000000000002</v>
      </c>
      <c r="G1416" s="5" t="s">
        <v>224</v>
      </c>
      <c r="H1416" s="5" t="s">
        <v>224</v>
      </c>
      <c r="I1416" s="5" t="s">
        <v>224</v>
      </c>
      <c r="J1416" s="5" t="s">
        <v>224</v>
      </c>
    </row>
    <row r="1417" spans="1:10" ht="12" customHeight="1">
      <c r="A1417" s="16">
        <v>40813</v>
      </c>
      <c r="B1417" s="16">
        <v>40816</v>
      </c>
      <c r="C1417" s="16" t="s">
        <v>711</v>
      </c>
      <c r="D1417" s="133">
        <v>0</v>
      </c>
      <c r="E1417" s="133">
        <v>0</v>
      </c>
      <c r="F1417" s="5">
        <v>2.56</v>
      </c>
      <c r="G1417" s="5" t="s">
        <v>224</v>
      </c>
      <c r="H1417" s="5" t="s">
        <v>224</v>
      </c>
      <c r="I1417" s="5" t="s">
        <v>224</v>
      </c>
      <c r="J1417" s="5" t="s">
        <v>224</v>
      </c>
    </row>
    <row r="1418" spans="1:10" ht="12" customHeight="1">
      <c r="A1418" s="16">
        <v>40813</v>
      </c>
      <c r="B1418" s="16">
        <v>40826</v>
      </c>
      <c r="C1418" s="16" t="s">
        <v>2983</v>
      </c>
      <c r="D1418" s="133">
        <v>300</v>
      </c>
      <c r="E1418" s="133">
        <v>300</v>
      </c>
      <c r="F1418" s="5">
        <v>2.5100000000000002</v>
      </c>
      <c r="G1418" s="5">
        <v>2.63</v>
      </c>
      <c r="H1418" s="5">
        <v>2.63</v>
      </c>
      <c r="I1418" s="5">
        <v>2.63</v>
      </c>
      <c r="J1418" s="5">
        <v>2.63</v>
      </c>
    </row>
    <row r="1419" spans="1:10" ht="12" customHeight="1">
      <c r="A1419" s="16">
        <v>40813</v>
      </c>
      <c r="B1419" s="16">
        <v>40826</v>
      </c>
      <c r="C1419" s="16" t="s">
        <v>711</v>
      </c>
      <c r="D1419" s="133">
        <v>0</v>
      </c>
      <c r="E1419" s="133">
        <v>0</v>
      </c>
      <c r="F1419" s="5">
        <v>2.6100000000000003</v>
      </c>
      <c r="G1419" s="5" t="s">
        <v>224</v>
      </c>
      <c r="H1419" s="5" t="s">
        <v>224</v>
      </c>
      <c r="I1419" s="5" t="s">
        <v>224</v>
      </c>
      <c r="J1419" s="5" t="s">
        <v>224</v>
      </c>
    </row>
    <row r="1420" spans="1:10" ht="12" customHeight="1">
      <c r="A1420" s="16">
        <v>40813</v>
      </c>
      <c r="B1420" s="16">
        <v>40841</v>
      </c>
      <c r="C1420" s="16" t="s">
        <v>2983</v>
      </c>
      <c r="D1420" s="133">
        <v>30</v>
      </c>
      <c r="E1420" s="133">
        <v>30</v>
      </c>
      <c r="F1420" s="5">
        <v>2.5100000000000002</v>
      </c>
      <c r="G1420" s="5">
        <v>2.5099999999999998</v>
      </c>
      <c r="H1420" s="5">
        <v>2.5099999999999998</v>
      </c>
      <c r="I1420" s="5">
        <v>2.5099999999999998</v>
      </c>
      <c r="J1420" s="5">
        <v>2.5099999999999998</v>
      </c>
    </row>
    <row r="1421" spans="1:10" ht="12" customHeight="1">
      <c r="A1421" s="16">
        <v>40813</v>
      </c>
      <c r="B1421" s="16">
        <v>40841</v>
      </c>
      <c r="C1421" s="16" t="s">
        <v>711</v>
      </c>
      <c r="D1421" s="133">
        <v>0</v>
      </c>
      <c r="E1421" s="133">
        <v>0</v>
      </c>
      <c r="F1421" s="5">
        <v>2.75</v>
      </c>
      <c r="G1421" s="5" t="s">
        <v>224</v>
      </c>
      <c r="H1421" s="5" t="s">
        <v>224</v>
      </c>
      <c r="I1421" s="5" t="s">
        <v>224</v>
      </c>
      <c r="J1421" s="5" t="s">
        <v>224</v>
      </c>
    </row>
    <row r="1422" spans="1:10" ht="12" customHeight="1">
      <c r="A1422" s="16">
        <v>40813</v>
      </c>
      <c r="B1422" s="16">
        <v>40862</v>
      </c>
      <c r="C1422" s="16" t="s">
        <v>2983</v>
      </c>
      <c r="D1422" s="133">
        <v>0</v>
      </c>
      <c r="E1422" s="133">
        <v>0</v>
      </c>
      <c r="F1422" s="5">
        <v>2.5100000000000002</v>
      </c>
      <c r="G1422" s="5" t="s">
        <v>224</v>
      </c>
      <c r="H1422" s="5" t="s">
        <v>224</v>
      </c>
      <c r="I1422" s="5" t="s">
        <v>224</v>
      </c>
      <c r="J1422" s="5" t="s">
        <v>224</v>
      </c>
    </row>
    <row r="1423" spans="1:10" ht="12" customHeight="1">
      <c r="A1423" s="16">
        <v>40813</v>
      </c>
      <c r="B1423" s="16">
        <v>40862</v>
      </c>
      <c r="C1423" s="16" t="s">
        <v>711</v>
      </c>
      <c r="D1423" s="133">
        <v>0</v>
      </c>
      <c r="E1423" s="133">
        <v>0</v>
      </c>
      <c r="F1423" s="5">
        <v>2.76</v>
      </c>
      <c r="G1423" s="5" t="s">
        <v>224</v>
      </c>
      <c r="H1423" s="5" t="s">
        <v>224</v>
      </c>
      <c r="I1423" s="5" t="s">
        <v>224</v>
      </c>
      <c r="J1423" s="5" t="s">
        <v>224</v>
      </c>
    </row>
    <row r="1424" spans="1:10" ht="12" customHeight="1">
      <c r="A1424" s="16">
        <v>40814</v>
      </c>
      <c r="B1424" s="16">
        <v>40819</v>
      </c>
      <c r="C1424" s="16" t="s">
        <v>2983</v>
      </c>
      <c r="D1424" s="133">
        <v>0</v>
      </c>
      <c r="E1424" s="133">
        <v>0</v>
      </c>
      <c r="F1424" s="5">
        <v>2.5100000000000002</v>
      </c>
      <c r="G1424" s="5" t="s">
        <v>224</v>
      </c>
      <c r="H1424" s="5" t="s">
        <v>224</v>
      </c>
      <c r="I1424" s="5" t="s">
        <v>224</v>
      </c>
      <c r="J1424" s="5" t="s">
        <v>224</v>
      </c>
    </row>
    <row r="1425" spans="1:10" ht="12" customHeight="1">
      <c r="A1425" s="16">
        <v>40814</v>
      </c>
      <c r="B1425" s="16">
        <v>40819</v>
      </c>
      <c r="C1425" s="16" t="s">
        <v>711</v>
      </c>
      <c r="D1425" s="133">
        <v>0</v>
      </c>
      <c r="E1425" s="133">
        <v>0</v>
      </c>
      <c r="F1425" s="5">
        <v>2.56</v>
      </c>
      <c r="G1425" s="5" t="s">
        <v>224</v>
      </c>
      <c r="H1425" s="5" t="s">
        <v>224</v>
      </c>
      <c r="I1425" s="5" t="s">
        <v>224</v>
      </c>
      <c r="J1425" s="5" t="s">
        <v>224</v>
      </c>
    </row>
    <row r="1426" spans="1:10" ht="12" customHeight="1">
      <c r="A1426" s="16">
        <v>40814</v>
      </c>
      <c r="B1426" s="16">
        <v>40826</v>
      </c>
      <c r="C1426" s="16" t="s">
        <v>2983</v>
      </c>
      <c r="D1426" s="133">
        <v>0</v>
      </c>
      <c r="E1426" s="133">
        <v>0</v>
      </c>
      <c r="F1426" s="5">
        <v>2.5100000000000002</v>
      </c>
      <c r="G1426" s="5" t="s">
        <v>224</v>
      </c>
      <c r="H1426" s="5" t="s">
        <v>224</v>
      </c>
      <c r="I1426" s="5" t="s">
        <v>224</v>
      </c>
      <c r="J1426" s="5" t="s">
        <v>224</v>
      </c>
    </row>
    <row r="1427" spans="1:10" ht="12" customHeight="1">
      <c r="A1427" s="16">
        <v>40814</v>
      </c>
      <c r="B1427" s="16">
        <v>40826</v>
      </c>
      <c r="C1427" s="16" t="s">
        <v>711</v>
      </c>
      <c r="D1427" s="133">
        <v>0</v>
      </c>
      <c r="E1427" s="133">
        <v>0</v>
      </c>
      <c r="F1427" s="5">
        <v>2.6</v>
      </c>
      <c r="G1427" s="5" t="s">
        <v>224</v>
      </c>
      <c r="H1427" s="5" t="s">
        <v>224</v>
      </c>
      <c r="I1427" s="5" t="s">
        <v>224</v>
      </c>
      <c r="J1427" s="5" t="s">
        <v>224</v>
      </c>
    </row>
    <row r="1428" spans="1:10" ht="12" customHeight="1">
      <c r="A1428" s="16">
        <v>40814</v>
      </c>
      <c r="B1428" s="16">
        <v>40841</v>
      </c>
      <c r="C1428" s="16" t="s">
        <v>2983</v>
      </c>
      <c r="D1428" s="133">
        <v>0</v>
      </c>
      <c r="E1428" s="133">
        <v>0</v>
      </c>
      <c r="F1428" s="5">
        <v>2.5100000000000002</v>
      </c>
      <c r="G1428" s="5" t="s">
        <v>224</v>
      </c>
      <c r="H1428" s="5" t="s">
        <v>224</v>
      </c>
      <c r="I1428" s="5" t="s">
        <v>224</v>
      </c>
      <c r="J1428" s="5" t="s">
        <v>224</v>
      </c>
    </row>
    <row r="1429" spans="1:10" ht="12" customHeight="1">
      <c r="A1429" s="16">
        <v>40814</v>
      </c>
      <c r="B1429" s="16">
        <v>40841</v>
      </c>
      <c r="C1429" s="16" t="s">
        <v>711</v>
      </c>
      <c r="D1429" s="133">
        <v>0</v>
      </c>
      <c r="E1429" s="133">
        <v>0</v>
      </c>
      <c r="F1429" s="5">
        <v>2.75</v>
      </c>
      <c r="G1429" s="5" t="s">
        <v>224</v>
      </c>
      <c r="H1429" s="5" t="s">
        <v>224</v>
      </c>
      <c r="I1429" s="5" t="s">
        <v>224</v>
      </c>
      <c r="J1429" s="5" t="s">
        <v>224</v>
      </c>
    </row>
    <row r="1430" spans="1:10" ht="12" customHeight="1">
      <c r="A1430" s="16">
        <v>40814</v>
      </c>
      <c r="B1430" s="16">
        <v>40862</v>
      </c>
      <c r="C1430" s="16" t="s">
        <v>2983</v>
      </c>
      <c r="D1430" s="133">
        <v>50</v>
      </c>
      <c r="E1430" s="133">
        <v>50</v>
      </c>
      <c r="F1430" s="5">
        <v>2.5100000000000002</v>
      </c>
      <c r="G1430" s="5">
        <v>2.5099999999999998</v>
      </c>
      <c r="H1430" s="5">
        <v>2.5099999999999998</v>
      </c>
      <c r="I1430" s="5">
        <v>2.5099999999999998</v>
      </c>
      <c r="J1430" s="5" t="s">
        <v>224</v>
      </c>
    </row>
    <row r="1431" spans="1:10" ht="12" customHeight="1">
      <c r="A1431" s="16">
        <v>40814</v>
      </c>
      <c r="B1431" s="16">
        <v>40862</v>
      </c>
      <c r="C1431" s="16" t="s">
        <v>711</v>
      </c>
      <c r="D1431" s="133">
        <v>0</v>
      </c>
      <c r="E1431" s="133">
        <v>0</v>
      </c>
      <c r="F1431" s="5">
        <v>2.76</v>
      </c>
      <c r="G1431" s="5" t="s">
        <v>224</v>
      </c>
      <c r="H1431" s="5" t="s">
        <v>224</v>
      </c>
      <c r="I1431" s="5" t="s">
        <v>224</v>
      </c>
      <c r="J1431" s="5" t="s">
        <v>224</v>
      </c>
    </row>
    <row r="1432" spans="1:10" ht="12" customHeight="1">
      <c r="A1432" s="16">
        <v>40815</v>
      </c>
      <c r="B1432" s="16">
        <v>40819</v>
      </c>
      <c r="C1432" s="16" t="s">
        <v>2983</v>
      </c>
      <c r="D1432" s="133">
        <v>0</v>
      </c>
      <c r="E1432" s="133">
        <v>0</v>
      </c>
      <c r="F1432" s="5">
        <v>2.5100000000000002</v>
      </c>
      <c r="G1432" s="5" t="s">
        <v>224</v>
      </c>
      <c r="H1432" s="5" t="s">
        <v>224</v>
      </c>
      <c r="I1432" s="5" t="s">
        <v>224</v>
      </c>
      <c r="J1432" s="5" t="s">
        <v>224</v>
      </c>
    </row>
    <row r="1433" spans="1:10" ht="12" customHeight="1">
      <c r="A1433" s="16">
        <v>40815</v>
      </c>
      <c r="B1433" s="16">
        <v>40819</v>
      </c>
      <c r="C1433" s="16" t="s">
        <v>711</v>
      </c>
      <c r="D1433" s="133">
        <v>0</v>
      </c>
      <c r="E1433" s="133">
        <v>0</v>
      </c>
      <c r="F1433" s="5">
        <v>2.56</v>
      </c>
      <c r="G1433" s="5" t="s">
        <v>224</v>
      </c>
      <c r="H1433" s="5" t="s">
        <v>224</v>
      </c>
      <c r="I1433" s="5" t="s">
        <v>224</v>
      </c>
      <c r="J1433" s="5" t="s">
        <v>224</v>
      </c>
    </row>
    <row r="1434" spans="1:10" ht="12" customHeight="1">
      <c r="A1434" s="16">
        <v>40815</v>
      </c>
      <c r="B1434" s="16">
        <v>40826</v>
      </c>
      <c r="C1434" s="16" t="s">
        <v>2983</v>
      </c>
      <c r="D1434" s="133">
        <v>0</v>
      </c>
      <c r="E1434" s="133">
        <v>0</v>
      </c>
      <c r="F1434" s="5">
        <v>2.5100000000000002</v>
      </c>
      <c r="G1434" s="5" t="s">
        <v>224</v>
      </c>
      <c r="H1434" s="5" t="s">
        <v>224</v>
      </c>
      <c r="I1434" s="5" t="s">
        <v>224</v>
      </c>
      <c r="J1434" s="5" t="s">
        <v>224</v>
      </c>
    </row>
    <row r="1435" spans="1:10" ht="12" customHeight="1">
      <c r="A1435" s="16">
        <v>40815</v>
      </c>
      <c r="B1435" s="16">
        <v>40826</v>
      </c>
      <c r="C1435" s="16" t="s">
        <v>711</v>
      </c>
      <c r="D1435" s="133">
        <v>0</v>
      </c>
      <c r="E1435" s="133">
        <v>0</v>
      </c>
      <c r="F1435" s="5">
        <v>2.59</v>
      </c>
      <c r="G1435" s="5" t="s">
        <v>224</v>
      </c>
      <c r="H1435" s="5" t="s">
        <v>224</v>
      </c>
      <c r="I1435" s="5" t="s">
        <v>224</v>
      </c>
      <c r="J1435" s="5" t="s">
        <v>224</v>
      </c>
    </row>
    <row r="1436" spans="1:10" ht="12" customHeight="1">
      <c r="A1436" s="16">
        <v>40815</v>
      </c>
      <c r="B1436" s="16">
        <v>40841</v>
      </c>
      <c r="C1436" s="16" t="s">
        <v>2983</v>
      </c>
      <c r="D1436" s="133">
        <v>0</v>
      </c>
      <c r="E1436" s="133">
        <v>0</v>
      </c>
      <c r="F1436" s="5">
        <v>2.5100000000000002</v>
      </c>
      <c r="G1436" s="5" t="s">
        <v>224</v>
      </c>
      <c r="H1436" s="5" t="s">
        <v>224</v>
      </c>
      <c r="I1436" s="5" t="s">
        <v>224</v>
      </c>
      <c r="J1436" s="5" t="s">
        <v>224</v>
      </c>
    </row>
    <row r="1437" spans="1:10" ht="12" customHeight="1">
      <c r="A1437" s="16">
        <v>40815</v>
      </c>
      <c r="B1437" s="16">
        <v>40841</v>
      </c>
      <c r="C1437" s="16" t="s">
        <v>711</v>
      </c>
      <c r="D1437" s="133">
        <v>0</v>
      </c>
      <c r="E1437" s="133">
        <v>0</v>
      </c>
      <c r="F1437" s="5">
        <v>2.74</v>
      </c>
      <c r="G1437" s="5" t="s">
        <v>224</v>
      </c>
      <c r="H1437" s="5" t="s">
        <v>224</v>
      </c>
      <c r="I1437" s="5" t="s">
        <v>224</v>
      </c>
      <c r="J1437" s="5" t="s">
        <v>224</v>
      </c>
    </row>
    <row r="1438" spans="1:10" ht="12" customHeight="1">
      <c r="A1438" s="16">
        <v>40815</v>
      </c>
      <c r="B1438" s="16">
        <v>40862</v>
      </c>
      <c r="C1438" s="16" t="s">
        <v>2983</v>
      </c>
      <c r="D1438" s="133">
        <v>0</v>
      </c>
      <c r="E1438" s="133">
        <v>0</v>
      </c>
      <c r="F1438" s="5">
        <v>2.5100000000000002</v>
      </c>
      <c r="G1438" s="5" t="s">
        <v>224</v>
      </c>
      <c r="H1438" s="5" t="s">
        <v>224</v>
      </c>
      <c r="I1438" s="5" t="s">
        <v>224</v>
      </c>
      <c r="J1438" s="5" t="s">
        <v>224</v>
      </c>
    </row>
    <row r="1439" spans="1:10" ht="12" customHeight="1">
      <c r="A1439" s="16">
        <v>40815</v>
      </c>
      <c r="B1439" s="16">
        <v>40862</v>
      </c>
      <c r="C1439" s="16" t="s">
        <v>711</v>
      </c>
      <c r="D1439" s="133">
        <v>0</v>
      </c>
      <c r="E1439" s="133">
        <v>0</v>
      </c>
      <c r="F1439" s="5">
        <v>2.76</v>
      </c>
      <c r="G1439" s="5" t="s">
        <v>224</v>
      </c>
      <c r="H1439" s="5" t="s">
        <v>224</v>
      </c>
      <c r="I1439" s="5" t="s">
        <v>224</v>
      </c>
      <c r="J1439" s="5" t="s">
        <v>224</v>
      </c>
    </row>
    <row r="1440" spans="1:10" ht="12" customHeight="1">
      <c r="A1440" s="16">
        <v>40816</v>
      </c>
      <c r="B1440" s="16">
        <v>40819</v>
      </c>
      <c r="C1440" s="16" t="s">
        <v>2983</v>
      </c>
      <c r="D1440" s="133">
        <v>0</v>
      </c>
      <c r="E1440" s="133">
        <v>0</v>
      </c>
      <c r="F1440" s="5">
        <v>2.5100000000000002</v>
      </c>
      <c r="G1440" s="5" t="s">
        <v>224</v>
      </c>
      <c r="H1440" s="5" t="s">
        <v>224</v>
      </c>
      <c r="I1440" s="5" t="s">
        <v>224</v>
      </c>
      <c r="J1440" s="5" t="s">
        <v>224</v>
      </c>
    </row>
    <row r="1441" spans="1:10" ht="12" customHeight="1">
      <c r="A1441" s="16">
        <v>40816</v>
      </c>
      <c r="B1441" s="16">
        <v>40819</v>
      </c>
      <c r="C1441" s="16" t="s">
        <v>711</v>
      </c>
      <c r="D1441" s="133">
        <v>0</v>
      </c>
      <c r="E1441" s="133">
        <v>0</v>
      </c>
      <c r="F1441" s="5">
        <v>2.56</v>
      </c>
      <c r="G1441" s="5" t="s">
        <v>224</v>
      </c>
      <c r="H1441" s="5" t="s">
        <v>224</v>
      </c>
      <c r="I1441" s="5" t="s">
        <v>224</v>
      </c>
      <c r="J1441" s="5" t="s">
        <v>224</v>
      </c>
    </row>
    <row r="1442" spans="1:10" ht="12" customHeight="1">
      <c r="A1442" s="16">
        <v>40816</v>
      </c>
      <c r="B1442" s="16">
        <v>40826</v>
      </c>
      <c r="C1442" s="16" t="s">
        <v>2983</v>
      </c>
      <c r="D1442" s="133">
        <v>0</v>
      </c>
      <c r="E1442" s="133">
        <v>0</v>
      </c>
      <c r="F1442" s="5">
        <v>2.5100000000000002</v>
      </c>
      <c r="G1442" s="5" t="s">
        <v>224</v>
      </c>
      <c r="H1442" s="5" t="s">
        <v>224</v>
      </c>
      <c r="I1442" s="5" t="s">
        <v>224</v>
      </c>
      <c r="J1442" s="5" t="s">
        <v>224</v>
      </c>
    </row>
    <row r="1443" spans="1:10" ht="12" customHeight="1">
      <c r="A1443" s="16">
        <v>40816</v>
      </c>
      <c r="B1443" s="16">
        <v>40826</v>
      </c>
      <c r="C1443" s="16" t="s">
        <v>711</v>
      </c>
      <c r="D1443" s="133">
        <v>0</v>
      </c>
      <c r="E1443" s="133">
        <v>0</v>
      </c>
      <c r="F1443" s="5">
        <v>2.58</v>
      </c>
      <c r="G1443" s="5" t="s">
        <v>224</v>
      </c>
      <c r="H1443" s="5" t="s">
        <v>224</v>
      </c>
      <c r="I1443" s="5" t="s">
        <v>224</v>
      </c>
      <c r="J1443" s="5" t="s">
        <v>224</v>
      </c>
    </row>
    <row r="1444" spans="1:10" ht="12" customHeight="1">
      <c r="A1444" s="16">
        <v>40816</v>
      </c>
      <c r="B1444" s="16">
        <v>40841</v>
      </c>
      <c r="C1444" s="16" t="s">
        <v>2983</v>
      </c>
      <c r="D1444" s="133">
        <v>0</v>
      </c>
      <c r="E1444" s="133">
        <v>0</v>
      </c>
      <c r="F1444" s="5">
        <v>2.5100000000000002</v>
      </c>
      <c r="G1444" s="5" t="s">
        <v>224</v>
      </c>
      <c r="H1444" s="5" t="s">
        <v>224</v>
      </c>
      <c r="I1444" s="5" t="s">
        <v>224</v>
      </c>
      <c r="J1444" s="5" t="s">
        <v>224</v>
      </c>
    </row>
    <row r="1445" spans="1:10" ht="12" customHeight="1">
      <c r="A1445" s="16">
        <v>40816</v>
      </c>
      <c r="B1445" s="16">
        <v>40841</v>
      </c>
      <c r="C1445" s="16" t="s">
        <v>711</v>
      </c>
      <c r="D1445" s="133">
        <v>0</v>
      </c>
      <c r="E1445" s="133">
        <v>0</v>
      </c>
      <c r="F1445" s="5">
        <v>2.74</v>
      </c>
      <c r="G1445" s="5" t="s">
        <v>224</v>
      </c>
      <c r="H1445" s="5" t="s">
        <v>224</v>
      </c>
      <c r="I1445" s="5" t="s">
        <v>224</v>
      </c>
      <c r="J1445" s="5" t="s">
        <v>224</v>
      </c>
    </row>
    <row r="1446" spans="1:10" ht="12" customHeight="1">
      <c r="A1446" s="16">
        <v>40816</v>
      </c>
      <c r="B1446" s="16">
        <v>40862</v>
      </c>
      <c r="C1446" s="16" t="s">
        <v>2983</v>
      </c>
      <c r="D1446" s="133">
        <v>0</v>
      </c>
      <c r="E1446" s="133">
        <v>0</v>
      </c>
      <c r="F1446" s="5">
        <v>2.5100000000000002</v>
      </c>
      <c r="G1446" s="5" t="s">
        <v>224</v>
      </c>
      <c r="H1446" s="5" t="s">
        <v>224</v>
      </c>
      <c r="I1446" s="5" t="s">
        <v>224</v>
      </c>
      <c r="J1446" s="5" t="s">
        <v>224</v>
      </c>
    </row>
    <row r="1447" spans="1:10" ht="12" customHeight="1">
      <c r="A1447" s="16">
        <v>40816</v>
      </c>
      <c r="B1447" s="16">
        <v>40862</v>
      </c>
      <c r="C1447" s="16" t="s">
        <v>711</v>
      </c>
      <c r="D1447" s="133">
        <v>0</v>
      </c>
      <c r="E1447" s="133">
        <v>0</v>
      </c>
      <c r="F1447" s="5">
        <v>2.76</v>
      </c>
      <c r="G1447" s="5" t="s">
        <v>224</v>
      </c>
      <c r="H1447" s="5" t="s">
        <v>224</v>
      </c>
      <c r="I1447" s="5" t="s">
        <v>224</v>
      </c>
      <c r="J1447" s="5" t="s">
        <v>224</v>
      </c>
    </row>
    <row r="1448" spans="1:10" ht="12" customHeight="1">
      <c r="A1448" s="16">
        <v>40819</v>
      </c>
      <c r="B1448" s="16">
        <v>40820</v>
      </c>
      <c r="C1448" s="16" t="s">
        <v>2983</v>
      </c>
      <c r="D1448" s="133">
        <v>95</v>
      </c>
      <c r="E1448" s="133">
        <v>95</v>
      </c>
      <c r="F1448" s="5">
        <v>2.5100000000000002</v>
      </c>
      <c r="G1448" s="5">
        <v>2.65</v>
      </c>
      <c r="H1448" s="5">
        <v>2.65</v>
      </c>
      <c r="I1448" s="5">
        <v>2.65</v>
      </c>
      <c r="J1448" s="5" t="s">
        <v>224</v>
      </c>
    </row>
    <row r="1449" spans="1:10" ht="12" customHeight="1">
      <c r="A1449" s="16">
        <v>40819</v>
      </c>
      <c r="B1449" s="16">
        <v>40820</v>
      </c>
      <c r="C1449" s="16" t="s">
        <v>711</v>
      </c>
      <c r="D1449" s="133">
        <v>50</v>
      </c>
      <c r="E1449" s="133">
        <v>0</v>
      </c>
      <c r="F1449" s="5">
        <v>2.56</v>
      </c>
      <c r="G1449" s="5">
        <v>2.57</v>
      </c>
      <c r="H1449" s="5" t="s">
        <v>224</v>
      </c>
      <c r="I1449" s="5" t="s">
        <v>224</v>
      </c>
      <c r="J1449" s="5">
        <v>2.57</v>
      </c>
    </row>
    <row r="1450" spans="1:10" ht="12" customHeight="1">
      <c r="A1450" s="16">
        <v>40819</v>
      </c>
      <c r="B1450" s="16">
        <v>40826</v>
      </c>
      <c r="C1450" s="16" t="s">
        <v>2983</v>
      </c>
      <c r="D1450" s="133">
        <v>178</v>
      </c>
      <c r="E1450" s="133">
        <v>178</v>
      </c>
      <c r="F1450" s="5">
        <v>2.5100000000000002</v>
      </c>
      <c r="G1450" s="5" t="s">
        <v>3098</v>
      </c>
      <c r="H1450" s="5" t="s">
        <v>3088</v>
      </c>
      <c r="I1450" s="5">
        <v>2.6441573033707866</v>
      </c>
      <c r="J1450" s="5" t="s">
        <v>224</v>
      </c>
    </row>
    <row r="1451" spans="1:10" ht="12" customHeight="1">
      <c r="A1451" s="16">
        <v>40819</v>
      </c>
      <c r="B1451" s="16">
        <v>40826</v>
      </c>
      <c r="C1451" s="16" t="s">
        <v>711</v>
      </c>
      <c r="D1451" s="133">
        <v>25</v>
      </c>
      <c r="E1451" s="133">
        <v>0</v>
      </c>
      <c r="F1451" s="5">
        <v>2.56</v>
      </c>
      <c r="G1451" s="5">
        <v>2.57</v>
      </c>
      <c r="H1451" s="5" t="s">
        <v>224</v>
      </c>
      <c r="I1451" s="5" t="s">
        <v>224</v>
      </c>
      <c r="J1451" s="5">
        <v>2.57</v>
      </c>
    </row>
    <row r="1452" spans="1:10" ht="12" customHeight="1">
      <c r="A1452" s="16">
        <v>40819</v>
      </c>
      <c r="B1452" s="16">
        <v>40841</v>
      </c>
      <c r="C1452" s="16" t="s">
        <v>2983</v>
      </c>
      <c r="D1452" s="133">
        <v>100</v>
      </c>
      <c r="E1452" s="133">
        <v>27</v>
      </c>
      <c r="F1452" s="5">
        <v>2.5100000000000002</v>
      </c>
      <c r="G1452" s="5">
        <v>2.5099999999999998</v>
      </c>
      <c r="H1452" s="5">
        <v>2.5099999999999998</v>
      </c>
      <c r="I1452" s="5">
        <v>2.5099999999999998</v>
      </c>
      <c r="J1452" s="5">
        <v>2.5099999999999998</v>
      </c>
    </row>
    <row r="1453" spans="1:10" ht="12" customHeight="1">
      <c r="A1453" s="16">
        <v>40819</v>
      </c>
      <c r="B1453" s="16">
        <v>40841</v>
      </c>
      <c r="C1453" s="16" t="s">
        <v>711</v>
      </c>
      <c r="D1453" s="133">
        <v>0</v>
      </c>
      <c r="E1453" s="133">
        <v>0</v>
      </c>
      <c r="F1453" s="5">
        <v>2.73</v>
      </c>
      <c r="G1453" s="5" t="s">
        <v>224</v>
      </c>
      <c r="H1453" s="5" t="s">
        <v>224</v>
      </c>
      <c r="I1453" s="5" t="s">
        <v>224</v>
      </c>
      <c r="J1453" s="5" t="s">
        <v>224</v>
      </c>
    </row>
    <row r="1454" spans="1:10" ht="12" customHeight="1">
      <c r="A1454" s="16">
        <v>40819</v>
      </c>
      <c r="B1454" s="16">
        <v>40862</v>
      </c>
      <c r="C1454" s="16" t="s">
        <v>2983</v>
      </c>
      <c r="D1454" s="133">
        <v>100</v>
      </c>
      <c r="E1454" s="133">
        <v>100</v>
      </c>
      <c r="F1454" s="5">
        <v>2.5100000000000002</v>
      </c>
      <c r="G1454" s="5">
        <v>2.5099999999999998</v>
      </c>
      <c r="H1454" s="5">
        <v>2.5099999999999998</v>
      </c>
      <c r="I1454" s="5">
        <v>2.5099999999999998</v>
      </c>
      <c r="J1454" s="5" t="s">
        <v>224</v>
      </c>
    </row>
    <row r="1455" spans="1:10" ht="12" customHeight="1">
      <c r="A1455" s="16">
        <v>40819</v>
      </c>
      <c r="B1455" s="16">
        <v>40862</v>
      </c>
      <c r="C1455" s="16" t="s">
        <v>711</v>
      </c>
      <c r="D1455" s="133">
        <v>0</v>
      </c>
      <c r="E1455" s="133">
        <v>0</v>
      </c>
      <c r="F1455" s="5">
        <v>2.75</v>
      </c>
      <c r="G1455" s="5" t="s">
        <v>224</v>
      </c>
      <c r="H1455" s="5" t="s">
        <v>224</v>
      </c>
      <c r="I1455" s="5" t="s">
        <v>224</v>
      </c>
      <c r="J1455" s="5" t="s">
        <v>224</v>
      </c>
    </row>
    <row r="1456" spans="1:10" ht="12" customHeight="1">
      <c r="A1456" s="16">
        <v>40820</v>
      </c>
      <c r="B1456" s="16">
        <v>40822</v>
      </c>
      <c r="C1456" s="16" t="s">
        <v>2983</v>
      </c>
      <c r="D1456" s="133">
        <v>800</v>
      </c>
      <c r="E1456" s="133">
        <v>260</v>
      </c>
      <c r="F1456" s="5">
        <v>2.5100000000000002</v>
      </c>
      <c r="G1456" s="5" t="s">
        <v>3099</v>
      </c>
      <c r="H1456" s="5">
        <v>2.8</v>
      </c>
      <c r="I1456" s="5">
        <v>2.8</v>
      </c>
      <c r="J1456" s="5" t="s">
        <v>3100</v>
      </c>
    </row>
    <row r="1457" spans="1:10" ht="12" customHeight="1">
      <c r="A1457" s="16">
        <v>40820</v>
      </c>
      <c r="B1457" s="16">
        <v>40822</v>
      </c>
      <c r="C1457" s="16" t="s">
        <v>711</v>
      </c>
      <c r="D1457" s="133">
        <v>40</v>
      </c>
      <c r="E1457" s="133">
        <v>40</v>
      </c>
      <c r="F1457" s="5">
        <v>2.56</v>
      </c>
      <c r="G1457" s="5">
        <v>2.8</v>
      </c>
      <c r="H1457" s="5">
        <v>2.8</v>
      </c>
      <c r="I1457" s="5">
        <v>2.8</v>
      </c>
      <c r="J1457" s="5" t="s">
        <v>224</v>
      </c>
    </row>
    <row r="1458" spans="1:10" ht="12" customHeight="1">
      <c r="A1458" s="16">
        <v>40820</v>
      </c>
      <c r="B1458" s="16">
        <v>40828</v>
      </c>
      <c r="C1458" s="16" t="s">
        <v>2983</v>
      </c>
      <c r="D1458" s="133">
        <v>40</v>
      </c>
      <c r="E1458" s="133">
        <v>0</v>
      </c>
      <c r="F1458" s="5">
        <v>2.5100000000000002</v>
      </c>
      <c r="G1458" s="5">
        <v>2.5299999999999998</v>
      </c>
      <c r="H1458" s="5" t="s">
        <v>224</v>
      </c>
      <c r="I1458" s="5" t="s">
        <v>224</v>
      </c>
      <c r="J1458" s="5">
        <v>2.5299999999999998</v>
      </c>
    </row>
    <row r="1459" spans="1:10" ht="12" customHeight="1">
      <c r="A1459" s="16">
        <v>40820</v>
      </c>
      <c r="B1459" s="16">
        <v>40828</v>
      </c>
      <c r="C1459" s="16" t="s">
        <v>711</v>
      </c>
      <c r="D1459" s="133">
        <v>0</v>
      </c>
      <c r="E1459" s="133">
        <v>0</v>
      </c>
      <c r="F1459" s="5">
        <v>2.5700000000000003</v>
      </c>
      <c r="G1459" s="5" t="s">
        <v>224</v>
      </c>
      <c r="H1459" s="5" t="s">
        <v>224</v>
      </c>
      <c r="I1459" s="5" t="s">
        <v>224</v>
      </c>
      <c r="J1459" s="5" t="s">
        <v>224</v>
      </c>
    </row>
    <row r="1460" spans="1:10" ht="12" customHeight="1">
      <c r="A1460" s="16">
        <v>40820</v>
      </c>
      <c r="B1460" s="16">
        <v>40862</v>
      </c>
      <c r="C1460" s="16" t="s">
        <v>2983</v>
      </c>
      <c r="D1460" s="133">
        <v>0</v>
      </c>
      <c r="E1460" s="133">
        <v>0</v>
      </c>
      <c r="F1460" s="5">
        <v>2.5100000000000002</v>
      </c>
      <c r="G1460" s="5" t="s">
        <v>224</v>
      </c>
      <c r="H1460" s="5" t="s">
        <v>224</v>
      </c>
      <c r="I1460" s="5" t="s">
        <v>224</v>
      </c>
      <c r="J1460" s="5" t="s">
        <v>224</v>
      </c>
    </row>
    <row r="1461" spans="1:10" ht="12" customHeight="1">
      <c r="A1461" s="16">
        <v>40820</v>
      </c>
      <c r="B1461" s="16">
        <v>40862</v>
      </c>
      <c r="C1461" s="16" t="s">
        <v>711</v>
      </c>
      <c r="D1461" s="133">
        <v>0</v>
      </c>
      <c r="E1461" s="133">
        <v>0</v>
      </c>
      <c r="F1461" s="5">
        <v>2.76</v>
      </c>
      <c r="G1461" s="5" t="s">
        <v>224</v>
      </c>
      <c r="H1461" s="5" t="s">
        <v>224</v>
      </c>
      <c r="I1461" s="5" t="s">
        <v>224</v>
      </c>
      <c r="J1461" s="5" t="s">
        <v>224</v>
      </c>
    </row>
    <row r="1462" spans="1:10" ht="12" customHeight="1">
      <c r="A1462" s="16">
        <v>40821</v>
      </c>
      <c r="B1462" s="16">
        <v>40823</v>
      </c>
      <c r="C1462" s="16" t="s">
        <v>2983</v>
      </c>
      <c r="D1462" s="133">
        <v>550</v>
      </c>
      <c r="E1462" s="133">
        <v>450</v>
      </c>
      <c r="F1462" s="5">
        <v>2.5100000000000002</v>
      </c>
      <c r="G1462" s="5" t="s">
        <v>3101</v>
      </c>
      <c r="H1462" s="5" t="s">
        <v>3102</v>
      </c>
      <c r="I1462" s="5">
        <v>2.69</v>
      </c>
      <c r="J1462" s="5">
        <v>2.5499999999999998</v>
      </c>
    </row>
    <row r="1463" spans="1:10" ht="12" customHeight="1">
      <c r="A1463" s="16">
        <v>40821</v>
      </c>
      <c r="B1463" s="16">
        <v>40823</v>
      </c>
      <c r="C1463" s="16" t="s">
        <v>711</v>
      </c>
      <c r="D1463" s="133">
        <v>0</v>
      </c>
      <c r="E1463" s="133">
        <v>0</v>
      </c>
      <c r="F1463" s="5">
        <v>2.56</v>
      </c>
      <c r="G1463" s="5" t="s">
        <v>224</v>
      </c>
      <c r="H1463" s="5" t="s">
        <v>224</v>
      </c>
      <c r="I1463" s="5" t="s">
        <v>224</v>
      </c>
      <c r="J1463" s="5" t="s">
        <v>224</v>
      </c>
    </row>
    <row r="1464" spans="1:10" ht="12" customHeight="1">
      <c r="A1464" s="16">
        <v>40821</v>
      </c>
      <c r="B1464" s="16">
        <v>40829</v>
      </c>
      <c r="C1464" s="16" t="s">
        <v>2983</v>
      </c>
      <c r="D1464" s="133">
        <v>0</v>
      </c>
      <c r="E1464" s="133">
        <v>0</v>
      </c>
      <c r="F1464" s="5">
        <v>2.5100000000000002</v>
      </c>
      <c r="G1464" s="5" t="s">
        <v>224</v>
      </c>
      <c r="H1464" s="5" t="s">
        <v>224</v>
      </c>
      <c r="I1464" s="5" t="s">
        <v>224</v>
      </c>
      <c r="J1464" s="5" t="s">
        <v>224</v>
      </c>
    </row>
    <row r="1465" spans="1:10" ht="12" customHeight="1">
      <c r="A1465" s="16">
        <v>40821</v>
      </c>
      <c r="B1465" s="16">
        <v>40829</v>
      </c>
      <c r="C1465" s="16" t="s">
        <v>711</v>
      </c>
      <c r="D1465" s="133">
        <v>0</v>
      </c>
      <c r="E1465" s="133">
        <v>0</v>
      </c>
      <c r="F1465" s="5">
        <v>2.58</v>
      </c>
      <c r="G1465" s="5" t="s">
        <v>224</v>
      </c>
      <c r="H1465" s="5" t="s">
        <v>224</v>
      </c>
      <c r="I1465" s="5" t="s">
        <v>224</v>
      </c>
      <c r="J1465" s="5" t="s">
        <v>224</v>
      </c>
    </row>
    <row r="1466" spans="1:10" ht="12" customHeight="1">
      <c r="A1466" s="16">
        <v>40821</v>
      </c>
      <c r="B1466" s="16">
        <v>40862</v>
      </c>
      <c r="C1466" s="16" t="s">
        <v>2983</v>
      </c>
      <c r="D1466" s="133">
        <v>250</v>
      </c>
      <c r="E1466" s="133">
        <v>50</v>
      </c>
      <c r="F1466" s="5">
        <v>2.5100000000000002</v>
      </c>
      <c r="G1466" s="5" t="s">
        <v>3036</v>
      </c>
      <c r="H1466" s="5">
        <v>2.57</v>
      </c>
      <c r="I1466" s="5">
        <v>2.57</v>
      </c>
      <c r="J1466" s="5">
        <v>2.5099999999999998</v>
      </c>
    </row>
    <row r="1467" spans="1:10" ht="12" customHeight="1">
      <c r="A1467" s="16">
        <v>40821</v>
      </c>
      <c r="B1467" s="16">
        <v>40862</v>
      </c>
      <c r="C1467" s="16" t="s">
        <v>711</v>
      </c>
      <c r="D1467" s="133">
        <v>0</v>
      </c>
      <c r="E1467" s="133">
        <v>0</v>
      </c>
      <c r="F1467" s="5">
        <v>2.77</v>
      </c>
      <c r="G1467" s="5" t="s">
        <v>224</v>
      </c>
      <c r="H1467" s="5" t="s">
        <v>224</v>
      </c>
      <c r="I1467" s="5" t="s">
        <v>224</v>
      </c>
      <c r="J1467" s="5" t="s">
        <v>224</v>
      </c>
    </row>
    <row r="1468" spans="1:10" ht="12" customHeight="1">
      <c r="A1468" s="16">
        <v>40822</v>
      </c>
      <c r="B1468" s="16">
        <v>40826</v>
      </c>
      <c r="C1468" s="16" t="s">
        <v>2983</v>
      </c>
      <c r="D1468" s="133">
        <v>100</v>
      </c>
      <c r="E1468" s="133">
        <v>100</v>
      </c>
      <c r="F1468" s="5">
        <v>2.5100000000000002</v>
      </c>
      <c r="G1468" s="5">
        <v>2.5499999999999998</v>
      </c>
      <c r="H1468" s="5">
        <v>2.5499999999999998</v>
      </c>
      <c r="I1468" s="5">
        <v>2.5499999999999998</v>
      </c>
      <c r="J1468" s="5" t="s">
        <v>224</v>
      </c>
    </row>
    <row r="1469" spans="1:10" ht="12" customHeight="1">
      <c r="A1469" s="16">
        <v>40822</v>
      </c>
      <c r="B1469" s="16">
        <v>40826</v>
      </c>
      <c r="C1469" s="16" t="s">
        <v>711</v>
      </c>
      <c r="D1469" s="133">
        <v>0</v>
      </c>
      <c r="E1469" s="133">
        <v>0</v>
      </c>
      <c r="F1469" s="5">
        <v>2.56</v>
      </c>
      <c r="G1469" s="5" t="s">
        <v>224</v>
      </c>
      <c r="H1469" s="5" t="s">
        <v>224</v>
      </c>
      <c r="I1469" s="5" t="s">
        <v>224</v>
      </c>
      <c r="J1469" s="5" t="s">
        <v>224</v>
      </c>
    </row>
    <row r="1470" spans="1:10" ht="12" customHeight="1">
      <c r="A1470" s="16">
        <v>40822</v>
      </c>
      <c r="B1470" s="16">
        <v>40830</v>
      </c>
      <c r="C1470" s="16" t="s">
        <v>2983</v>
      </c>
      <c r="D1470" s="133">
        <v>0</v>
      </c>
      <c r="E1470" s="133">
        <v>0</v>
      </c>
      <c r="F1470" s="5">
        <v>2.5100000000000002</v>
      </c>
      <c r="G1470" s="5" t="s">
        <v>224</v>
      </c>
      <c r="H1470" s="5" t="s">
        <v>224</v>
      </c>
      <c r="I1470" s="5" t="s">
        <v>224</v>
      </c>
      <c r="J1470" s="5" t="s">
        <v>224</v>
      </c>
    </row>
    <row r="1471" spans="1:10" ht="12" customHeight="1">
      <c r="A1471" s="16">
        <v>40822</v>
      </c>
      <c r="B1471" s="16">
        <v>40830</v>
      </c>
      <c r="C1471" s="16" t="s">
        <v>711</v>
      </c>
      <c r="D1471" s="133">
        <v>0</v>
      </c>
      <c r="E1471" s="133">
        <v>0</v>
      </c>
      <c r="F1471" s="5">
        <v>2.5700000000000003</v>
      </c>
      <c r="G1471" s="5" t="s">
        <v>224</v>
      </c>
      <c r="H1471" s="5" t="s">
        <v>224</v>
      </c>
      <c r="I1471" s="5" t="s">
        <v>224</v>
      </c>
      <c r="J1471" s="5" t="s">
        <v>224</v>
      </c>
    </row>
    <row r="1472" spans="1:10" ht="12" customHeight="1">
      <c r="A1472" s="16">
        <v>40822</v>
      </c>
      <c r="B1472" s="16">
        <v>40862</v>
      </c>
      <c r="C1472" s="16" t="s">
        <v>2983</v>
      </c>
      <c r="D1472" s="133">
        <v>0</v>
      </c>
      <c r="E1472" s="133">
        <v>0</v>
      </c>
      <c r="F1472" s="5">
        <v>2.5100000000000002</v>
      </c>
      <c r="G1472" s="5" t="s">
        <v>224</v>
      </c>
      <c r="H1472" s="5" t="s">
        <v>224</v>
      </c>
      <c r="I1472" s="5" t="s">
        <v>224</v>
      </c>
      <c r="J1472" s="5" t="s">
        <v>224</v>
      </c>
    </row>
    <row r="1473" spans="1:10" ht="12" customHeight="1">
      <c r="A1473" s="16">
        <v>40822</v>
      </c>
      <c r="B1473" s="16">
        <v>40862</v>
      </c>
      <c r="C1473" s="16" t="s">
        <v>711</v>
      </c>
      <c r="D1473" s="133">
        <v>0</v>
      </c>
      <c r="E1473" s="133">
        <v>0</v>
      </c>
      <c r="F1473" s="5">
        <v>2.75</v>
      </c>
      <c r="G1473" s="5" t="s">
        <v>224</v>
      </c>
      <c r="H1473" s="5" t="s">
        <v>224</v>
      </c>
      <c r="I1473" s="5" t="s">
        <v>224</v>
      </c>
      <c r="J1473" s="5" t="s">
        <v>224</v>
      </c>
    </row>
    <row r="1474" spans="1:10" ht="12" customHeight="1">
      <c r="A1474" s="16">
        <v>40823</v>
      </c>
      <c r="B1474" s="16">
        <v>40827</v>
      </c>
      <c r="C1474" s="16" t="s">
        <v>2983</v>
      </c>
      <c r="D1474" s="133">
        <v>0</v>
      </c>
      <c r="E1474" s="133">
        <v>0</v>
      </c>
      <c r="F1474" s="5">
        <v>2.5100000000000002</v>
      </c>
      <c r="G1474" s="5" t="s">
        <v>224</v>
      </c>
      <c r="H1474" s="5" t="s">
        <v>224</v>
      </c>
      <c r="I1474" s="5" t="s">
        <v>224</v>
      </c>
      <c r="J1474" s="5" t="s">
        <v>224</v>
      </c>
    </row>
    <row r="1475" spans="1:10" ht="12" customHeight="1">
      <c r="A1475" s="16">
        <v>40823</v>
      </c>
      <c r="B1475" s="16">
        <v>40827</v>
      </c>
      <c r="C1475" s="16" t="s">
        <v>711</v>
      </c>
      <c r="D1475" s="133">
        <v>0</v>
      </c>
      <c r="E1475" s="133">
        <v>0</v>
      </c>
      <c r="F1475" s="5">
        <v>2.56</v>
      </c>
      <c r="G1475" s="5" t="s">
        <v>224</v>
      </c>
      <c r="H1475" s="5" t="s">
        <v>224</v>
      </c>
      <c r="I1475" s="5" t="s">
        <v>224</v>
      </c>
      <c r="J1475" s="5" t="s">
        <v>224</v>
      </c>
    </row>
    <row r="1476" spans="1:10" ht="12" customHeight="1">
      <c r="A1476" s="16">
        <v>40823</v>
      </c>
      <c r="B1476" s="16">
        <v>40833</v>
      </c>
      <c r="C1476" s="16" t="s">
        <v>2983</v>
      </c>
      <c r="D1476" s="133">
        <v>170</v>
      </c>
      <c r="E1476" s="133">
        <v>170</v>
      </c>
      <c r="F1476" s="5">
        <v>2.5100000000000002</v>
      </c>
      <c r="G1476" s="5">
        <v>2.6</v>
      </c>
      <c r="H1476" s="5">
        <v>2.6</v>
      </c>
      <c r="I1476" s="5">
        <v>2.6</v>
      </c>
      <c r="J1476" s="5" t="s">
        <v>224</v>
      </c>
    </row>
    <row r="1477" spans="1:10" ht="12" customHeight="1">
      <c r="A1477" s="16">
        <v>40823</v>
      </c>
      <c r="B1477" s="16">
        <v>40833</v>
      </c>
      <c r="C1477" s="16" t="s">
        <v>711</v>
      </c>
      <c r="D1477" s="133">
        <v>0</v>
      </c>
      <c r="E1477" s="133">
        <v>0</v>
      </c>
      <c r="F1477" s="5">
        <v>2.59</v>
      </c>
      <c r="G1477" s="5" t="s">
        <v>224</v>
      </c>
      <c r="H1477" s="5" t="s">
        <v>224</v>
      </c>
      <c r="I1477" s="5" t="s">
        <v>224</v>
      </c>
      <c r="J1477" s="5" t="s">
        <v>224</v>
      </c>
    </row>
    <row r="1478" spans="1:10" ht="12" customHeight="1">
      <c r="A1478" s="16">
        <v>40823</v>
      </c>
      <c r="B1478" s="16">
        <v>40862</v>
      </c>
      <c r="C1478" s="16" t="s">
        <v>2983</v>
      </c>
      <c r="D1478" s="133">
        <v>0</v>
      </c>
      <c r="E1478" s="133">
        <v>0</v>
      </c>
      <c r="F1478" s="5">
        <v>2.5100000000000002</v>
      </c>
      <c r="G1478" s="5" t="s">
        <v>224</v>
      </c>
      <c r="H1478" s="5" t="s">
        <v>224</v>
      </c>
      <c r="I1478" s="5" t="s">
        <v>224</v>
      </c>
      <c r="J1478" s="5" t="s">
        <v>224</v>
      </c>
    </row>
    <row r="1479" spans="1:10" ht="12" customHeight="1">
      <c r="A1479" s="16">
        <v>40823</v>
      </c>
      <c r="B1479" s="16">
        <v>40862</v>
      </c>
      <c r="C1479" s="16" t="s">
        <v>711</v>
      </c>
      <c r="D1479" s="133">
        <v>0</v>
      </c>
      <c r="E1479" s="133">
        <v>0</v>
      </c>
      <c r="F1479" s="5">
        <v>2.75</v>
      </c>
      <c r="G1479" s="5" t="s">
        <v>224</v>
      </c>
      <c r="H1479" s="5" t="s">
        <v>224</v>
      </c>
      <c r="I1479" s="5" t="s">
        <v>224</v>
      </c>
      <c r="J1479" s="5" t="s">
        <v>224</v>
      </c>
    </row>
    <row r="1480" spans="1:10" ht="12" customHeight="1">
      <c r="A1480" s="16">
        <v>40826</v>
      </c>
      <c r="B1480" s="16">
        <v>40833</v>
      </c>
      <c r="C1480" s="16" t="s">
        <v>2983</v>
      </c>
      <c r="D1480" s="133">
        <v>0</v>
      </c>
      <c r="E1480" s="133">
        <v>0</v>
      </c>
      <c r="F1480" s="5">
        <v>2.5100000000000002</v>
      </c>
      <c r="G1480" s="5" t="s">
        <v>224</v>
      </c>
      <c r="H1480" s="5" t="s">
        <v>224</v>
      </c>
      <c r="I1480" s="5" t="s">
        <v>224</v>
      </c>
      <c r="J1480" s="5" t="s">
        <v>224</v>
      </c>
    </row>
    <row r="1481" spans="1:10" ht="12" customHeight="1">
      <c r="A1481" s="16">
        <v>40826</v>
      </c>
      <c r="B1481" s="16">
        <v>40833</v>
      </c>
      <c r="C1481" s="16" t="s">
        <v>711</v>
      </c>
      <c r="D1481" s="133">
        <v>0</v>
      </c>
      <c r="E1481" s="133">
        <v>0</v>
      </c>
      <c r="F1481" s="5">
        <v>2.56</v>
      </c>
      <c r="G1481" s="5" t="s">
        <v>224</v>
      </c>
      <c r="H1481" s="5" t="s">
        <v>224</v>
      </c>
      <c r="I1481" s="5" t="s">
        <v>224</v>
      </c>
      <c r="J1481" s="5" t="s">
        <v>224</v>
      </c>
    </row>
    <row r="1482" spans="1:10" ht="12" customHeight="1">
      <c r="A1482" s="16">
        <v>40826</v>
      </c>
      <c r="B1482" s="16">
        <v>40862</v>
      </c>
      <c r="C1482" s="16" t="s">
        <v>2983</v>
      </c>
      <c r="D1482" s="133">
        <v>200</v>
      </c>
      <c r="E1482" s="133">
        <v>100</v>
      </c>
      <c r="F1482" s="5">
        <v>2.5100000000000002</v>
      </c>
      <c r="G1482" s="5" t="s">
        <v>2989</v>
      </c>
      <c r="H1482" s="5">
        <v>2.6</v>
      </c>
      <c r="I1482" s="5">
        <v>2.6</v>
      </c>
      <c r="J1482" s="5">
        <v>2.5099999999999998</v>
      </c>
    </row>
    <row r="1483" spans="1:10" ht="12" customHeight="1">
      <c r="A1483" s="16">
        <v>40826</v>
      </c>
      <c r="B1483" s="16">
        <v>40862</v>
      </c>
      <c r="C1483" s="16" t="s">
        <v>711</v>
      </c>
      <c r="D1483" s="133">
        <v>0</v>
      </c>
      <c r="E1483" s="133">
        <v>0</v>
      </c>
      <c r="F1483" s="5">
        <v>2.75</v>
      </c>
      <c r="G1483" s="5" t="s">
        <v>224</v>
      </c>
      <c r="H1483" s="5" t="s">
        <v>224</v>
      </c>
      <c r="I1483" s="5" t="s">
        <v>224</v>
      </c>
      <c r="J1483" s="5" t="s">
        <v>224</v>
      </c>
    </row>
    <row r="1484" spans="1:10" ht="12" customHeight="1">
      <c r="A1484" s="16">
        <v>40827</v>
      </c>
      <c r="B1484" s="16">
        <v>40833</v>
      </c>
      <c r="C1484" s="16" t="s">
        <v>2983</v>
      </c>
      <c r="D1484" s="133">
        <v>0</v>
      </c>
      <c r="E1484" s="133">
        <v>0</v>
      </c>
      <c r="F1484" s="5">
        <v>2.5100000000000002</v>
      </c>
      <c r="G1484" s="5" t="s">
        <v>224</v>
      </c>
      <c r="H1484" s="5" t="s">
        <v>224</v>
      </c>
      <c r="I1484" s="5" t="s">
        <v>224</v>
      </c>
      <c r="J1484" s="5" t="s">
        <v>224</v>
      </c>
    </row>
    <row r="1485" spans="1:10" ht="12" customHeight="1">
      <c r="A1485" s="16">
        <v>40827</v>
      </c>
      <c r="B1485" s="16">
        <v>40833</v>
      </c>
      <c r="C1485" s="16" t="s">
        <v>711</v>
      </c>
      <c r="D1485" s="133">
        <v>0</v>
      </c>
      <c r="E1485" s="133">
        <v>0</v>
      </c>
      <c r="F1485" s="5">
        <v>2.56</v>
      </c>
      <c r="G1485" s="5" t="s">
        <v>224</v>
      </c>
      <c r="H1485" s="5" t="s">
        <v>224</v>
      </c>
      <c r="I1485" s="5" t="s">
        <v>224</v>
      </c>
      <c r="J1485" s="5" t="s">
        <v>224</v>
      </c>
    </row>
    <row r="1486" spans="1:10" ht="12" customHeight="1">
      <c r="A1486" s="16">
        <v>40827</v>
      </c>
      <c r="B1486" s="16">
        <v>40862</v>
      </c>
      <c r="C1486" s="16" t="s">
        <v>2983</v>
      </c>
      <c r="D1486" s="133">
        <v>200</v>
      </c>
      <c r="E1486" s="133">
        <v>100</v>
      </c>
      <c r="F1486" s="5">
        <v>2.5100000000000002</v>
      </c>
      <c r="G1486" s="5" t="s">
        <v>2984</v>
      </c>
      <c r="H1486" s="5">
        <v>2.5499999999999998</v>
      </c>
      <c r="I1486" s="5">
        <v>2.5499999999999998</v>
      </c>
      <c r="J1486" s="5">
        <v>2.5099999999999998</v>
      </c>
    </row>
    <row r="1487" spans="1:10" ht="12" customHeight="1">
      <c r="A1487" s="16">
        <v>40827</v>
      </c>
      <c r="B1487" s="16">
        <v>40862</v>
      </c>
      <c r="C1487" s="16" t="s">
        <v>711</v>
      </c>
      <c r="D1487" s="133">
        <v>0</v>
      </c>
      <c r="E1487" s="133">
        <v>0</v>
      </c>
      <c r="F1487" s="5">
        <v>2.75</v>
      </c>
      <c r="G1487" s="5" t="s">
        <v>224</v>
      </c>
      <c r="H1487" s="5" t="s">
        <v>224</v>
      </c>
      <c r="I1487" s="5" t="s">
        <v>224</v>
      </c>
      <c r="J1487" s="5" t="s">
        <v>224</v>
      </c>
    </row>
    <row r="1488" spans="1:10" ht="12" customHeight="1">
      <c r="A1488" s="16">
        <v>40828</v>
      </c>
      <c r="B1488" s="16">
        <v>40833</v>
      </c>
      <c r="C1488" s="16" t="s">
        <v>2983</v>
      </c>
      <c r="D1488" s="133">
        <v>0</v>
      </c>
      <c r="E1488" s="133">
        <v>0</v>
      </c>
      <c r="F1488" s="5">
        <v>2.5100000000000002</v>
      </c>
      <c r="G1488" s="5" t="s">
        <v>224</v>
      </c>
      <c r="H1488" s="5" t="s">
        <v>224</v>
      </c>
      <c r="I1488" s="5" t="s">
        <v>224</v>
      </c>
      <c r="J1488" s="5" t="s">
        <v>224</v>
      </c>
    </row>
    <row r="1489" spans="1:10" ht="12" customHeight="1">
      <c r="A1489" s="16">
        <v>40828</v>
      </c>
      <c r="B1489" s="16">
        <v>40833</v>
      </c>
      <c r="C1489" s="16" t="s">
        <v>711</v>
      </c>
      <c r="D1489" s="133">
        <v>0</v>
      </c>
      <c r="E1489" s="133">
        <v>0</v>
      </c>
      <c r="F1489" s="5">
        <v>2.56</v>
      </c>
      <c r="G1489" s="5" t="s">
        <v>224</v>
      </c>
      <c r="H1489" s="5" t="s">
        <v>224</v>
      </c>
      <c r="I1489" s="5" t="s">
        <v>224</v>
      </c>
      <c r="J1489" s="5" t="s">
        <v>224</v>
      </c>
    </row>
    <row r="1490" spans="1:10" ht="12" customHeight="1">
      <c r="A1490" s="16">
        <v>40828</v>
      </c>
      <c r="B1490" s="16">
        <v>40862</v>
      </c>
      <c r="C1490" s="16" t="s">
        <v>2983</v>
      </c>
      <c r="D1490" s="133">
        <v>80</v>
      </c>
      <c r="E1490" s="133">
        <v>80</v>
      </c>
      <c r="F1490" s="5">
        <v>2.5100000000000002</v>
      </c>
      <c r="G1490" s="5">
        <v>2.5499999999999998</v>
      </c>
      <c r="H1490" s="5">
        <v>2.5499999999999998</v>
      </c>
      <c r="I1490" s="5">
        <v>2.5499999999999998</v>
      </c>
      <c r="J1490" s="5" t="s">
        <v>224</v>
      </c>
    </row>
    <row r="1491" spans="1:10" ht="12" customHeight="1">
      <c r="A1491" s="16">
        <v>40828</v>
      </c>
      <c r="B1491" s="16">
        <v>40862</v>
      </c>
      <c r="C1491" s="16" t="s">
        <v>711</v>
      </c>
      <c r="D1491" s="133">
        <v>0</v>
      </c>
      <c r="E1491" s="133">
        <v>0</v>
      </c>
      <c r="F1491" s="5">
        <v>2.75</v>
      </c>
      <c r="G1491" s="5" t="s">
        <v>224</v>
      </c>
      <c r="H1491" s="5" t="s">
        <v>224</v>
      </c>
      <c r="I1491" s="5" t="s">
        <v>224</v>
      </c>
      <c r="J1491" s="5" t="s">
        <v>224</v>
      </c>
    </row>
    <row r="1492" spans="1:10" ht="12" customHeight="1">
      <c r="A1492" s="16">
        <v>40835</v>
      </c>
      <c r="B1492" s="16">
        <v>40837</v>
      </c>
      <c r="C1492" s="16" t="s">
        <v>2983</v>
      </c>
      <c r="D1492" s="133">
        <v>0</v>
      </c>
      <c r="E1492" s="133">
        <v>0</v>
      </c>
      <c r="F1492" s="5">
        <v>2.5100000000000002</v>
      </c>
      <c r="G1492" s="5" t="s">
        <v>224</v>
      </c>
      <c r="H1492" s="5" t="s">
        <v>224</v>
      </c>
      <c r="I1492" s="5" t="s">
        <v>224</v>
      </c>
      <c r="J1492" s="5" t="s">
        <v>224</v>
      </c>
    </row>
    <row r="1493" spans="1:10" ht="12" customHeight="1">
      <c r="A1493" s="16">
        <v>40835</v>
      </c>
      <c r="B1493" s="16">
        <v>40837</v>
      </c>
      <c r="C1493" s="16" t="s">
        <v>711</v>
      </c>
      <c r="D1493" s="133">
        <v>70</v>
      </c>
      <c r="E1493" s="133">
        <v>70</v>
      </c>
      <c r="F1493" s="5">
        <v>2.56</v>
      </c>
      <c r="G1493" s="5">
        <v>2.65</v>
      </c>
      <c r="H1493" s="5">
        <v>2.65</v>
      </c>
      <c r="I1493" s="5">
        <v>2.65</v>
      </c>
      <c r="J1493" s="5" t="s">
        <v>224</v>
      </c>
    </row>
    <row r="1494" spans="1:10" ht="12" customHeight="1">
      <c r="A1494" s="16">
        <v>40836</v>
      </c>
      <c r="B1494" s="16">
        <v>40841</v>
      </c>
      <c r="C1494" s="16" t="s">
        <v>2983</v>
      </c>
      <c r="D1494" s="133">
        <v>0</v>
      </c>
      <c r="E1494" s="133">
        <v>0</v>
      </c>
      <c r="F1494" s="5">
        <v>2.5100000000000002</v>
      </c>
      <c r="G1494" s="5" t="s">
        <v>224</v>
      </c>
      <c r="H1494" s="5" t="s">
        <v>224</v>
      </c>
      <c r="I1494" s="5" t="s">
        <v>224</v>
      </c>
      <c r="J1494" s="5" t="s">
        <v>224</v>
      </c>
    </row>
    <row r="1495" spans="1:10" ht="12" customHeight="1">
      <c r="A1495" s="16">
        <v>40836</v>
      </c>
      <c r="B1495" s="16">
        <v>40841</v>
      </c>
      <c r="C1495" s="16" t="s">
        <v>711</v>
      </c>
      <c r="D1495" s="133">
        <v>0</v>
      </c>
      <c r="E1495" s="133">
        <v>0</v>
      </c>
      <c r="F1495" s="5">
        <v>2.56</v>
      </c>
      <c r="G1495" s="5" t="s">
        <v>224</v>
      </c>
      <c r="H1495" s="5" t="s">
        <v>224</v>
      </c>
      <c r="I1495" s="5" t="s">
        <v>224</v>
      </c>
      <c r="J1495" s="5" t="s">
        <v>224</v>
      </c>
    </row>
    <row r="1496" spans="1:10" ht="12" customHeight="1">
      <c r="A1496" s="16">
        <v>40836</v>
      </c>
      <c r="B1496" s="16">
        <v>40862</v>
      </c>
      <c r="C1496" s="16" t="s">
        <v>2983</v>
      </c>
      <c r="D1496" s="133">
        <v>0</v>
      </c>
      <c r="E1496" s="133">
        <v>0</v>
      </c>
      <c r="F1496" s="5">
        <v>2.5100000000000002</v>
      </c>
      <c r="G1496" s="5" t="s">
        <v>224</v>
      </c>
      <c r="H1496" s="5" t="s">
        <v>224</v>
      </c>
      <c r="I1496" s="5" t="s">
        <v>224</v>
      </c>
      <c r="J1496" s="5" t="s">
        <v>224</v>
      </c>
    </row>
    <row r="1497" spans="1:10" ht="12" customHeight="1">
      <c r="A1497" s="16">
        <v>40836</v>
      </c>
      <c r="B1497" s="16">
        <v>40862</v>
      </c>
      <c r="C1497" s="16" t="s">
        <v>711</v>
      </c>
      <c r="D1497" s="133">
        <v>0</v>
      </c>
      <c r="E1497" s="133">
        <v>0</v>
      </c>
      <c r="F1497" s="5">
        <v>2.6599999999999997</v>
      </c>
      <c r="G1497" s="5" t="s">
        <v>224</v>
      </c>
      <c r="H1497" s="5" t="s">
        <v>224</v>
      </c>
      <c r="I1497" s="5" t="s">
        <v>224</v>
      </c>
      <c r="J1497" s="5" t="s">
        <v>224</v>
      </c>
    </row>
    <row r="1498" spans="1:10" ht="12" customHeight="1">
      <c r="A1498" s="16">
        <v>40837</v>
      </c>
      <c r="B1498" s="16">
        <v>40841</v>
      </c>
      <c r="C1498" s="16" t="s">
        <v>2983</v>
      </c>
      <c r="D1498" s="133">
        <v>40</v>
      </c>
      <c r="E1498" s="133">
        <v>40</v>
      </c>
      <c r="F1498" s="5">
        <v>2.5100000000000002</v>
      </c>
      <c r="G1498" s="5">
        <v>2.5099999999999998</v>
      </c>
      <c r="H1498" s="5">
        <v>2.5099999999999998</v>
      </c>
      <c r="I1498" s="5">
        <v>2.5099999999999998</v>
      </c>
      <c r="J1498" s="5" t="s">
        <v>224</v>
      </c>
    </row>
    <row r="1499" spans="1:10" ht="12" customHeight="1">
      <c r="A1499" s="16">
        <v>40837</v>
      </c>
      <c r="B1499" s="16">
        <v>40841</v>
      </c>
      <c r="C1499" s="16" t="s">
        <v>711</v>
      </c>
      <c r="D1499" s="133">
        <v>0</v>
      </c>
      <c r="E1499" s="133">
        <v>0</v>
      </c>
      <c r="F1499" s="5">
        <v>2.56</v>
      </c>
      <c r="G1499" s="5" t="s">
        <v>224</v>
      </c>
      <c r="H1499" s="5" t="s">
        <v>224</v>
      </c>
      <c r="I1499" s="5" t="s">
        <v>224</v>
      </c>
      <c r="J1499" s="5" t="s">
        <v>224</v>
      </c>
    </row>
    <row r="1500" spans="1:10" ht="12" customHeight="1">
      <c r="A1500" s="16">
        <v>40837</v>
      </c>
      <c r="B1500" s="16">
        <v>40862</v>
      </c>
      <c r="C1500" s="16" t="s">
        <v>2983</v>
      </c>
      <c r="D1500" s="133">
        <v>100</v>
      </c>
      <c r="E1500" s="133">
        <v>100</v>
      </c>
      <c r="F1500" s="5">
        <v>2.5100000000000002</v>
      </c>
      <c r="G1500" s="5">
        <v>2.5099999999999998</v>
      </c>
      <c r="H1500" s="5">
        <v>2.5099999999999998</v>
      </c>
      <c r="I1500" s="5">
        <v>2.5099999999999998</v>
      </c>
      <c r="J1500" s="5" t="s">
        <v>224</v>
      </c>
    </row>
    <row r="1501" spans="1:10" ht="12" customHeight="1">
      <c r="A1501" s="16">
        <v>40837</v>
      </c>
      <c r="B1501" s="16">
        <v>40862</v>
      </c>
      <c r="C1501" s="16" t="s">
        <v>711</v>
      </c>
      <c r="D1501" s="133">
        <v>0</v>
      </c>
      <c r="E1501" s="133">
        <v>0</v>
      </c>
      <c r="F1501" s="5">
        <v>2.6599999999999997</v>
      </c>
      <c r="G1501" s="5" t="s">
        <v>224</v>
      </c>
      <c r="H1501" s="5" t="s">
        <v>224</v>
      </c>
      <c r="I1501" s="5" t="s">
        <v>224</v>
      </c>
      <c r="J1501" s="5" t="s">
        <v>224</v>
      </c>
    </row>
    <row r="1502" spans="1:10" ht="12" customHeight="1">
      <c r="A1502" s="16">
        <v>40841</v>
      </c>
      <c r="B1502" s="16">
        <v>40843</v>
      </c>
      <c r="C1502" s="16" t="s">
        <v>2983</v>
      </c>
      <c r="D1502" s="133">
        <v>0</v>
      </c>
      <c r="E1502" s="133">
        <v>0</v>
      </c>
      <c r="F1502" s="5">
        <v>2.5100000000000002</v>
      </c>
      <c r="G1502" s="5" t="s">
        <v>224</v>
      </c>
      <c r="H1502" s="5" t="s">
        <v>224</v>
      </c>
      <c r="I1502" s="5" t="s">
        <v>224</v>
      </c>
      <c r="J1502" s="5" t="s">
        <v>224</v>
      </c>
    </row>
    <row r="1503" spans="1:10" ht="12" customHeight="1">
      <c r="A1503" s="16">
        <v>40841</v>
      </c>
      <c r="B1503" s="16">
        <v>40843</v>
      </c>
      <c r="C1503" s="16" t="s">
        <v>711</v>
      </c>
      <c r="D1503" s="133">
        <v>130</v>
      </c>
      <c r="E1503" s="133">
        <v>130</v>
      </c>
      <c r="F1503" s="5">
        <v>2.56</v>
      </c>
      <c r="G1503" s="5">
        <v>2.62</v>
      </c>
      <c r="H1503" s="5">
        <v>2.62</v>
      </c>
      <c r="I1503" s="5">
        <v>2.62</v>
      </c>
      <c r="J1503" s="5" t="s">
        <v>224</v>
      </c>
    </row>
    <row r="1504" spans="1:10" ht="12" customHeight="1">
      <c r="A1504" s="16">
        <v>40841</v>
      </c>
      <c r="B1504" s="16">
        <v>40862</v>
      </c>
      <c r="C1504" s="16" t="s">
        <v>2983</v>
      </c>
      <c r="D1504" s="133">
        <v>160</v>
      </c>
      <c r="E1504" s="133">
        <v>70</v>
      </c>
      <c r="F1504" s="5">
        <v>2.5100000000000002</v>
      </c>
      <c r="G1504" s="5">
        <v>2.52</v>
      </c>
      <c r="H1504" s="5">
        <v>2.52</v>
      </c>
      <c r="I1504" s="5">
        <v>2.52</v>
      </c>
      <c r="J1504" s="5" t="s">
        <v>3022</v>
      </c>
    </row>
    <row r="1505" spans="1:10" ht="12" customHeight="1">
      <c r="A1505" s="16">
        <v>40841</v>
      </c>
      <c r="B1505" s="16">
        <v>40862</v>
      </c>
      <c r="C1505" s="16" t="s">
        <v>711</v>
      </c>
      <c r="D1505" s="133">
        <v>0</v>
      </c>
      <c r="E1505" s="133">
        <v>0</v>
      </c>
      <c r="F1505" s="5">
        <v>2.62</v>
      </c>
      <c r="G1505" s="5" t="s">
        <v>224</v>
      </c>
      <c r="H1505" s="5" t="s">
        <v>224</v>
      </c>
      <c r="I1505" s="5" t="s">
        <v>224</v>
      </c>
      <c r="J1505" s="5" t="s">
        <v>224</v>
      </c>
    </row>
    <row r="1506" spans="1:10" ht="12" customHeight="1">
      <c r="A1506" s="16">
        <v>40842</v>
      </c>
      <c r="B1506" s="16">
        <v>40843</v>
      </c>
      <c r="C1506" s="16" t="s">
        <v>2983</v>
      </c>
      <c r="D1506" s="133">
        <v>0</v>
      </c>
      <c r="E1506" s="133">
        <v>0</v>
      </c>
      <c r="F1506" s="5">
        <v>2.5100000000000002</v>
      </c>
      <c r="G1506" s="5" t="s">
        <v>224</v>
      </c>
      <c r="H1506" s="5" t="s">
        <v>224</v>
      </c>
      <c r="I1506" s="5" t="s">
        <v>224</v>
      </c>
      <c r="J1506" s="5" t="s">
        <v>224</v>
      </c>
    </row>
    <row r="1507" spans="1:10" ht="12" customHeight="1">
      <c r="A1507" s="16">
        <v>40842</v>
      </c>
      <c r="B1507" s="16">
        <v>40843</v>
      </c>
      <c r="C1507" s="16" t="s">
        <v>711</v>
      </c>
      <c r="D1507" s="133">
        <v>0</v>
      </c>
      <c r="E1507" s="133">
        <v>0</v>
      </c>
      <c r="F1507" s="5">
        <v>2.56</v>
      </c>
      <c r="G1507" s="5" t="s">
        <v>224</v>
      </c>
      <c r="H1507" s="5" t="s">
        <v>224</v>
      </c>
      <c r="I1507" s="5" t="s">
        <v>224</v>
      </c>
      <c r="J1507" s="5" t="s">
        <v>224</v>
      </c>
    </row>
    <row r="1508" spans="1:10" ht="12" customHeight="1">
      <c r="A1508" s="16">
        <v>40842</v>
      </c>
      <c r="B1508" s="16">
        <v>40862</v>
      </c>
      <c r="C1508" s="16" t="s">
        <v>2983</v>
      </c>
      <c r="D1508" s="133">
        <v>50</v>
      </c>
      <c r="E1508" s="133">
        <v>50</v>
      </c>
      <c r="F1508" s="5">
        <v>2.5100000000000002</v>
      </c>
      <c r="G1508" s="5">
        <v>2.5299999999999998</v>
      </c>
      <c r="H1508" s="5">
        <v>2.5299999999999998</v>
      </c>
      <c r="I1508" s="5">
        <v>2.5299999999999998</v>
      </c>
      <c r="J1508" s="5" t="s">
        <v>224</v>
      </c>
    </row>
    <row r="1509" spans="1:10" ht="11.25" customHeight="1">
      <c r="A1509" s="16">
        <v>40842</v>
      </c>
      <c r="B1509" s="16">
        <v>40862</v>
      </c>
      <c r="C1509" s="16" t="s">
        <v>711</v>
      </c>
      <c r="D1509" s="133">
        <v>0</v>
      </c>
      <c r="E1509" s="133">
        <v>0</v>
      </c>
      <c r="F1509" s="5">
        <v>2.62</v>
      </c>
      <c r="G1509" s="5" t="s">
        <v>224</v>
      </c>
      <c r="H1509" s="5" t="s">
        <v>224</v>
      </c>
      <c r="I1509" s="5" t="s">
        <v>224</v>
      </c>
      <c r="J1509" s="5" t="s">
        <v>224</v>
      </c>
    </row>
    <row r="1510" spans="1:10" ht="12" customHeight="1">
      <c r="A1510" s="16">
        <v>40843</v>
      </c>
      <c r="B1510" s="16">
        <v>40851</v>
      </c>
      <c r="C1510" s="16" t="s">
        <v>2983</v>
      </c>
      <c r="D1510" s="133">
        <v>0</v>
      </c>
      <c r="E1510" s="133">
        <v>0</v>
      </c>
      <c r="F1510" s="5">
        <v>2.5100000000000002</v>
      </c>
      <c r="G1510" s="5" t="s">
        <v>224</v>
      </c>
      <c r="H1510" s="5" t="s">
        <v>224</v>
      </c>
      <c r="I1510" s="5" t="s">
        <v>224</v>
      </c>
      <c r="J1510" s="5" t="s">
        <v>224</v>
      </c>
    </row>
    <row r="1511" spans="1:10" ht="12" customHeight="1">
      <c r="A1511" s="16">
        <v>40843</v>
      </c>
      <c r="B1511" s="16">
        <v>40851</v>
      </c>
      <c r="C1511" s="16" t="s">
        <v>711</v>
      </c>
      <c r="D1511" s="133">
        <v>0</v>
      </c>
      <c r="E1511" s="133">
        <v>0</v>
      </c>
      <c r="F1511" s="5">
        <v>2.56</v>
      </c>
      <c r="G1511" s="5" t="s">
        <v>224</v>
      </c>
      <c r="H1511" s="5" t="s">
        <v>224</v>
      </c>
      <c r="I1511" s="5" t="s">
        <v>224</v>
      </c>
      <c r="J1511" s="5" t="s">
        <v>224</v>
      </c>
    </row>
    <row r="1512" spans="1:10" ht="12" customHeight="1">
      <c r="A1512" s="16">
        <v>40843</v>
      </c>
      <c r="B1512" s="16">
        <v>40862</v>
      </c>
      <c r="C1512" s="16" t="s">
        <v>2983</v>
      </c>
      <c r="D1512" s="133">
        <v>0</v>
      </c>
      <c r="E1512" s="133">
        <v>0</v>
      </c>
      <c r="F1512" s="5">
        <v>2.5100000000000002</v>
      </c>
      <c r="G1512" s="5" t="s">
        <v>224</v>
      </c>
      <c r="H1512" s="5" t="s">
        <v>224</v>
      </c>
      <c r="I1512" s="5" t="s">
        <v>224</v>
      </c>
      <c r="J1512" s="5" t="s">
        <v>224</v>
      </c>
    </row>
    <row r="1513" spans="1:10" ht="12" customHeight="1">
      <c r="A1513" s="16">
        <v>40843</v>
      </c>
      <c r="B1513" s="16">
        <v>40862</v>
      </c>
      <c r="C1513" s="16" t="s">
        <v>711</v>
      </c>
      <c r="D1513" s="133">
        <v>0</v>
      </c>
      <c r="E1513" s="133">
        <v>0</v>
      </c>
      <c r="F1513" s="5">
        <v>2.62</v>
      </c>
      <c r="G1513" s="5" t="s">
        <v>224</v>
      </c>
      <c r="H1513" s="5" t="s">
        <v>224</v>
      </c>
      <c r="I1513" s="5" t="s">
        <v>224</v>
      </c>
      <c r="J1513" s="5" t="s">
        <v>224</v>
      </c>
    </row>
    <row r="1514" spans="1:10" ht="12" customHeight="1">
      <c r="A1514" s="16">
        <v>40844</v>
      </c>
      <c r="B1514" s="16">
        <v>40851</v>
      </c>
      <c r="C1514" s="16" t="s">
        <v>2983</v>
      </c>
      <c r="D1514" s="133">
        <v>0</v>
      </c>
      <c r="E1514" s="133">
        <v>0</v>
      </c>
      <c r="F1514" s="5">
        <v>2.5100000000000002</v>
      </c>
      <c r="G1514" s="5" t="s">
        <v>224</v>
      </c>
      <c r="H1514" s="5" t="s">
        <v>224</v>
      </c>
      <c r="I1514" s="5" t="s">
        <v>224</v>
      </c>
      <c r="J1514" s="5" t="s">
        <v>224</v>
      </c>
    </row>
    <row r="1515" spans="1:10" ht="12" customHeight="1">
      <c r="A1515" s="16">
        <v>40844</v>
      </c>
      <c r="B1515" s="16">
        <v>40851</v>
      </c>
      <c r="C1515" s="16" t="s">
        <v>711</v>
      </c>
      <c r="D1515" s="133">
        <v>0</v>
      </c>
      <c r="E1515" s="133">
        <v>0</v>
      </c>
      <c r="F1515" s="5">
        <v>2.56</v>
      </c>
      <c r="G1515" s="5" t="s">
        <v>224</v>
      </c>
      <c r="H1515" s="5" t="s">
        <v>224</v>
      </c>
      <c r="I1515" s="5" t="s">
        <v>224</v>
      </c>
      <c r="J1515" s="5" t="s">
        <v>224</v>
      </c>
    </row>
    <row r="1516" spans="1:10" ht="12" customHeight="1">
      <c r="A1516" s="16">
        <v>40844</v>
      </c>
      <c r="B1516" s="16">
        <v>40862</v>
      </c>
      <c r="C1516" s="16" t="s">
        <v>2983</v>
      </c>
      <c r="D1516" s="133">
        <v>129</v>
      </c>
      <c r="E1516" s="133">
        <v>129</v>
      </c>
      <c r="F1516" s="5">
        <v>2.5100000000000002</v>
      </c>
      <c r="G1516" s="5">
        <v>2.52</v>
      </c>
      <c r="H1516" s="5">
        <v>2.52</v>
      </c>
      <c r="I1516" s="5">
        <v>2.52</v>
      </c>
      <c r="J1516" s="5" t="s">
        <v>224</v>
      </c>
    </row>
    <row r="1517" spans="1:10" ht="12" customHeight="1">
      <c r="A1517" s="16">
        <v>40844</v>
      </c>
      <c r="B1517" s="16">
        <v>40862</v>
      </c>
      <c r="C1517" s="16" t="s">
        <v>711</v>
      </c>
      <c r="D1517" s="133">
        <v>0</v>
      </c>
      <c r="E1517" s="133">
        <v>0</v>
      </c>
      <c r="F1517" s="5">
        <v>2.6100000000000003</v>
      </c>
      <c r="G1517" s="5" t="s">
        <v>224</v>
      </c>
      <c r="H1517" s="5" t="s">
        <v>224</v>
      </c>
      <c r="I1517" s="5" t="s">
        <v>224</v>
      </c>
      <c r="J1517" s="5" t="s">
        <v>224</v>
      </c>
    </row>
    <row r="1518" spans="1:10" ht="12" customHeight="1">
      <c r="A1518" s="16">
        <v>40847</v>
      </c>
      <c r="B1518" s="16">
        <v>40851</v>
      </c>
      <c r="C1518" s="16" t="s">
        <v>2983</v>
      </c>
      <c r="D1518" s="133">
        <v>0</v>
      </c>
      <c r="E1518" s="133">
        <v>0</v>
      </c>
      <c r="F1518" s="5">
        <v>2.5100000000000002</v>
      </c>
      <c r="G1518" s="5" t="s">
        <v>224</v>
      </c>
      <c r="H1518" s="5" t="s">
        <v>224</v>
      </c>
      <c r="I1518" s="5" t="s">
        <v>224</v>
      </c>
      <c r="J1518" s="5" t="s">
        <v>224</v>
      </c>
    </row>
    <row r="1519" spans="1:10" ht="12" customHeight="1">
      <c r="A1519" s="16">
        <v>40847</v>
      </c>
      <c r="B1519" s="16">
        <v>40851</v>
      </c>
      <c r="C1519" s="16" t="s">
        <v>711</v>
      </c>
      <c r="D1519" s="133">
        <v>0</v>
      </c>
      <c r="E1519" s="133">
        <v>0</v>
      </c>
      <c r="F1519" s="5">
        <v>2.56</v>
      </c>
      <c r="G1519" s="5" t="s">
        <v>224</v>
      </c>
      <c r="H1519" s="5" t="s">
        <v>224</v>
      </c>
      <c r="I1519" s="5" t="s">
        <v>224</v>
      </c>
      <c r="J1519" s="5" t="s">
        <v>224</v>
      </c>
    </row>
    <row r="1520" spans="1:10" ht="12" customHeight="1">
      <c r="A1520" s="16">
        <v>40847</v>
      </c>
      <c r="B1520" s="16">
        <v>40862</v>
      </c>
      <c r="C1520" s="16" t="s">
        <v>2983</v>
      </c>
      <c r="D1520" s="133">
        <v>100</v>
      </c>
      <c r="E1520" s="133">
        <v>100</v>
      </c>
      <c r="F1520" s="5">
        <v>2.5100000000000002</v>
      </c>
      <c r="G1520" s="5">
        <v>2.52</v>
      </c>
      <c r="H1520" s="5">
        <v>2.52</v>
      </c>
      <c r="I1520" s="5">
        <v>2.52</v>
      </c>
      <c r="J1520" s="5" t="s">
        <v>224</v>
      </c>
    </row>
    <row r="1521" spans="1:10" ht="12" customHeight="1">
      <c r="A1521" s="16">
        <v>40847</v>
      </c>
      <c r="B1521" s="16">
        <v>40862</v>
      </c>
      <c r="C1521" s="16" t="s">
        <v>711</v>
      </c>
      <c r="D1521" s="133">
        <v>0</v>
      </c>
      <c r="E1521" s="133">
        <v>0</v>
      </c>
      <c r="F1521" s="5">
        <v>2.6</v>
      </c>
      <c r="G1521" s="5" t="s">
        <v>224</v>
      </c>
      <c r="H1521" s="5" t="s">
        <v>224</v>
      </c>
      <c r="I1521" s="5" t="s">
        <v>224</v>
      </c>
      <c r="J1521" s="5" t="s">
        <v>224</v>
      </c>
    </row>
    <row r="1522" spans="1:10" ht="12" customHeight="1">
      <c r="A1522" s="16">
        <v>40849</v>
      </c>
      <c r="B1522" s="16">
        <v>40851</v>
      </c>
      <c r="C1522" s="16" t="s">
        <v>2983</v>
      </c>
      <c r="D1522" s="133">
        <v>0</v>
      </c>
      <c r="E1522" s="133">
        <v>0</v>
      </c>
      <c r="F1522" s="5">
        <v>2.5100000000000002</v>
      </c>
      <c r="G1522" s="5" t="s">
        <v>224</v>
      </c>
      <c r="H1522" s="5" t="s">
        <v>224</v>
      </c>
      <c r="I1522" s="5" t="s">
        <v>224</v>
      </c>
      <c r="J1522" s="5" t="s">
        <v>224</v>
      </c>
    </row>
    <row r="1523" spans="1:10" ht="12" customHeight="1">
      <c r="A1523" s="16">
        <v>40849</v>
      </c>
      <c r="B1523" s="16">
        <v>40851</v>
      </c>
      <c r="C1523" s="16" t="s">
        <v>711</v>
      </c>
      <c r="D1523" s="133">
        <v>0</v>
      </c>
      <c r="E1523" s="133">
        <v>0</v>
      </c>
      <c r="F1523" s="5">
        <v>2.56</v>
      </c>
      <c r="G1523" s="5" t="s">
        <v>224</v>
      </c>
      <c r="H1523" s="5" t="s">
        <v>224</v>
      </c>
      <c r="I1523" s="5" t="s">
        <v>224</v>
      </c>
      <c r="J1523" s="5" t="s">
        <v>224</v>
      </c>
    </row>
    <row r="1524" spans="1:10" ht="12" customHeight="1">
      <c r="A1524" s="16">
        <v>40849</v>
      </c>
      <c r="B1524" s="16">
        <v>40862</v>
      </c>
      <c r="C1524" s="16" t="s">
        <v>2983</v>
      </c>
      <c r="D1524" s="133">
        <v>150</v>
      </c>
      <c r="E1524" s="133">
        <v>150</v>
      </c>
      <c r="F1524" s="5">
        <v>2.5100000000000002</v>
      </c>
      <c r="G1524" s="5">
        <v>2.5499999999999998</v>
      </c>
      <c r="H1524" s="5">
        <v>2.5499999999999998</v>
      </c>
      <c r="I1524" s="5">
        <v>2.5499999999999998</v>
      </c>
      <c r="J1524" s="5" t="s">
        <v>224</v>
      </c>
    </row>
    <row r="1525" spans="1:10" ht="12" customHeight="1">
      <c r="A1525" s="16">
        <v>40849</v>
      </c>
      <c r="B1525" s="16">
        <v>40862</v>
      </c>
      <c r="C1525" s="16" t="s">
        <v>711</v>
      </c>
      <c r="D1525" s="133">
        <v>0</v>
      </c>
      <c r="E1525" s="133">
        <v>0</v>
      </c>
      <c r="F1525" s="5">
        <v>2.58</v>
      </c>
      <c r="G1525" s="5" t="s">
        <v>224</v>
      </c>
      <c r="H1525" s="5" t="s">
        <v>224</v>
      </c>
      <c r="I1525" s="5" t="s">
        <v>224</v>
      </c>
      <c r="J1525" s="5" t="s">
        <v>224</v>
      </c>
    </row>
    <row r="1526" spans="1:10" ht="12" customHeight="1">
      <c r="A1526" s="16">
        <v>40850</v>
      </c>
      <c r="B1526" s="16">
        <v>40854</v>
      </c>
      <c r="C1526" s="16" t="s">
        <v>2983</v>
      </c>
      <c r="D1526" s="133">
        <v>75</v>
      </c>
      <c r="E1526" s="133">
        <v>75</v>
      </c>
      <c r="F1526" s="5">
        <v>2.5100000000000002</v>
      </c>
      <c r="G1526" s="5">
        <v>2.5099999999999998</v>
      </c>
      <c r="H1526" s="5">
        <v>2.5099999999999998</v>
      </c>
      <c r="I1526" s="5">
        <v>2.5099999999999998</v>
      </c>
      <c r="J1526" s="5" t="s">
        <v>224</v>
      </c>
    </row>
    <row r="1527" spans="1:10" ht="12" customHeight="1">
      <c r="A1527" s="16">
        <v>40850</v>
      </c>
      <c r="B1527" s="16">
        <v>40854</v>
      </c>
      <c r="C1527" s="16" t="s">
        <v>711</v>
      </c>
      <c r="D1527" s="133">
        <v>90</v>
      </c>
      <c r="E1527" s="133">
        <v>90</v>
      </c>
      <c r="F1527" s="5">
        <v>2.56</v>
      </c>
      <c r="G1527" s="5">
        <v>2.62</v>
      </c>
      <c r="H1527" s="5">
        <v>2.62</v>
      </c>
      <c r="I1527" s="5">
        <v>2.62</v>
      </c>
      <c r="J1527" s="5" t="s">
        <v>224</v>
      </c>
    </row>
    <row r="1528" spans="1:10" ht="12" customHeight="1">
      <c r="A1528" s="16">
        <v>40850</v>
      </c>
      <c r="B1528" s="16">
        <v>40862</v>
      </c>
      <c r="C1528" s="16" t="s">
        <v>2983</v>
      </c>
      <c r="D1528" s="133">
        <v>0</v>
      </c>
      <c r="E1528" s="133">
        <v>0</v>
      </c>
      <c r="F1528" s="5">
        <v>2.5100000000000002</v>
      </c>
      <c r="G1528" s="5" t="s">
        <v>224</v>
      </c>
      <c r="H1528" s="5" t="s">
        <v>224</v>
      </c>
      <c r="I1528" s="5" t="s">
        <v>224</v>
      </c>
      <c r="J1528" s="5" t="s">
        <v>224</v>
      </c>
    </row>
    <row r="1529" spans="1:10" ht="12" customHeight="1">
      <c r="A1529" s="16">
        <v>40850</v>
      </c>
      <c r="B1529" s="16">
        <v>40862</v>
      </c>
      <c r="C1529" s="16" t="s">
        <v>711</v>
      </c>
      <c r="D1529" s="133">
        <v>0</v>
      </c>
      <c r="E1529" s="133">
        <v>0</v>
      </c>
      <c r="F1529" s="5">
        <v>2.5700000000000003</v>
      </c>
      <c r="G1529" s="5" t="s">
        <v>224</v>
      </c>
      <c r="H1529" s="5" t="s">
        <v>224</v>
      </c>
      <c r="I1529" s="5" t="s">
        <v>224</v>
      </c>
      <c r="J1529" s="5" t="s">
        <v>224</v>
      </c>
    </row>
    <row r="1530" spans="1:10" ht="12" customHeight="1">
      <c r="A1530" s="16">
        <v>40851</v>
      </c>
      <c r="B1530" s="16">
        <v>40855</v>
      </c>
      <c r="C1530" s="16" t="s">
        <v>2983</v>
      </c>
      <c r="D1530" s="133">
        <v>0</v>
      </c>
      <c r="E1530" s="133">
        <v>0</v>
      </c>
      <c r="F1530" s="5">
        <v>2.5100000000000002</v>
      </c>
      <c r="G1530" s="5" t="s">
        <v>224</v>
      </c>
      <c r="H1530" s="5" t="s">
        <v>224</v>
      </c>
      <c r="I1530" s="5" t="s">
        <v>224</v>
      </c>
      <c r="J1530" s="5" t="s">
        <v>224</v>
      </c>
    </row>
    <row r="1531" spans="1:10" ht="12" customHeight="1">
      <c r="A1531" s="16">
        <v>40851</v>
      </c>
      <c r="B1531" s="16">
        <v>40855</v>
      </c>
      <c r="C1531" s="16" t="s">
        <v>711</v>
      </c>
      <c r="D1531" s="133">
        <v>0</v>
      </c>
      <c r="E1531" s="133">
        <v>0</v>
      </c>
      <c r="F1531" s="5">
        <v>2.56</v>
      </c>
      <c r="G1531" s="5" t="s">
        <v>224</v>
      </c>
      <c r="H1531" s="5" t="s">
        <v>224</v>
      </c>
      <c r="I1531" s="5" t="s">
        <v>224</v>
      </c>
      <c r="J1531" s="5" t="s">
        <v>224</v>
      </c>
    </row>
    <row r="1532" spans="1:10" ht="12" customHeight="1">
      <c r="A1532" s="16">
        <v>40851</v>
      </c>
      <c r="B1532" s="16">
        <v>40862</v>
      </c>
      <c r="C1532" s="16" t="s">
        <v>2983</v>
      </c>
      <c r="D1532" s="133">
        <v>0</v>
      </c>
      <c r="E1532" s="133">
        <v>0</v>
      </c>
      <c r="F1532" s="5">
        <v>2.5100000000000002</v>
      </c>
      <c r="G1532" s="5" t="s">
        <v>224</v>
      </c>
      <c r="H1532" s="5" t="s">
        <v>224</v>
      </c>
      <c r="I1532" s="5" t="s">
        <v>224</v>
      </c>
      <c r="J1532" s="5" t="s">
        <v>224</v>
      </c>
    </row>
    <row r="1533" spans="1:10" ht="12" customHeight="1">
      <c r="A1533" s="16">
        <v>40851</v>
      </c>
      <c r="B1533" s="16">
        <v>40862</v>
      </c>
      <c r="C1533" s="16" t="s">
        <v>711</v>
      </c>
      <c r="D1533" s="133">
        <v>0</v>
      </c>
      <c r="E1533" s="133">
        <v>0</v>
      </c>
      <c r="F1533" s="5">
        <v>2.5700000000000003</v>
      </c>
      <c r="G1533" s="5" t="s">
        <v>224</v>
      </c>
      <c r="H1533" s="5" t="s">
        <v>224</v>
      </c>
      <c r="I1533" s="5" t="s">
        <v>224</v>
      </c>
      <c r="J1533" s="5" t="s">
        <v>224</v>
      </c>
    </row>
    <row r="1534" spans="1:10" ht="12" customHeight="1">
      <c r="A1534" s="16">
        <v>40854</v>
      </c>
      <c r="B1534" s="16">
        <v>40858</v>
      </c>
      <c r="C1534" s="16" t="s">
        <v>2983</v>
      </c>
      <c r="D1534" s="133">
        <v>0</v>
      </c>
      <c r="E1534" s="133">
        <v>0</v>
      </c>
      <c r="F1534" s="5">
        <v>2.5100000000000002</v>
      </c>
      <c r="G1534" s="5" t="s">
        <v>224</v>
      </c>
      <c r="H1534" s="5" t="s">
        <v>224</v>
      </c>
      <c r="I1534" s="5" t="s">
        <v>224</v>
      </c>
      <c r="J1534" s="5" t="s">
        <v>224</v>
      </c>
    </row>
    <row r="1535" spans="1:10" ht="12" customHeight="1">
      <c r="A1535" s="16">
        <v>40854</v>
      </c>
      <c r="B1535" s="16">
        <v>40858</v>
      </c>
      <c r="C1535" s="16" t="s">
        <v>711</v>
      </c>
      <c r="D1535" s="133">
        <v>0</v>
      </c>
      <c r="E1535" s="133">
        <v>0</v>
      </c>
      <c r="F1535" s="5">
        <v>2.56</v>
      </c>
      <c r="G1535" s="5" t="s">
        <v>224</v>
      </c>
      <c r="H1535" s="5" t="s">
        <v>224</v>
      </c>
      <c r="I1535" s="5" t="s">
        <v>224</v>
      </c>
      <c r="J1535" s="5" t="s">
        <v>224</v>
      </c>
    </row>
    <row r="1536" spans="1:10" ht="12" customHeight="1">
      <c r="A1536" s="16">
        <v>40854</v>
      </c>
      <c r="B1536" s="16">
        <v>40862</v>
      </c>
      <c r="C1536" s="16" t="s">
        <v>2983</v>
      </c>
      <c r="D1536" s="133">
        <v>0</v>
      </c>
      <c r="E1536" s="133">
        <v>0</v>
      </c>
      <c r="F1536" s="5">
        <v>2.5100000000000002</v>
      </c>
      <c r="G1536" s="5" t="s">
        <v>224</v>
      </c>
      <c r="H1536" s="5" t="s">
        <v>224</v>
      </c>
      <c r="I1536" s="5" t="s">
        <v>224</v>
      </c>
      <c r="J1536" s="5" t="s">
        <v>224</v>
      </c>
    </row>
    <row r="1537" spans="1:10" ht="12" customHeight="1">
      <c r="A1537" s="16">
        <v>40854</v>
      </c>
      <c r="B1537" s="16">
        <v>40862</v>
      </c>
      <c r="C1537" s="16" t="s">
        <v>711</v>
      </c>
      <c r="D1537" s="133">
        <v>0</v>
      </c>
      <c r="E1537" s="133">
        <v>0</v>
      </c>
      <c r="F1537" s="5">
        <v>2.56</v>
      </c>
      <c r="G1537" s="5" t="s">
        <v>224</v>
      </c>
      <c r="H1537" s="5" t="s">
        <v>224</v>
      </c>
      <c r="I1537" s="5" t="s">
        <v>224</v>
      </c>
      <c r="J1537" s="5" t="s">
        <v>224</v>
      </c>
    </row>
    <row r="1538" spans="1:10" ht="12" customHeight="1">
      <c r="A1538" s="16">
        <v>40855</v>
      </c>
      <c r="B1538" s="16">
        <v>40858</v>
      </c>
      <c r="C1538" s="16" t="s">
        <v>2983</v>
      </c>
      <c r="D1538" s="133">
        <v>0</v>
      </c>
      <c r="E1538" s="133">
        <v>0</v>
      </c>
      <c r="F1538" s="5">
        <v>2.5100000000000002</v>
      </c>
      <c r="G1538" s="5" t="s">
        <v>224</v>
      </c>
      <c r="H1538" s="5" t="s">
        <v>224</v>
      </c>
      <c r="I1538" s="5" t="s">
        <v>224</v>
      </c>
      <c r="J1538" s="5" t="s">
        <v>224</v>
      </c>
    </row>
    <row r="1539" spans="1:10" ht="12" customHeight="1">
      <c r="A1539" s="16">
        <v>40855</v>
      </c>
      <c r="B1539" s="16">
        <v>40858</v>
      </c>
      <c r="C1539" s="16" t="s">
        <v>711</v>
      </c>
      <c r="D1539" s="133">
        <v>0</v>
      </c>
      <c r="E1539" s="133">
        <v>0</v>
      </c>
      <c r="F1539" s="5">
        <v>2.56</v>
      </c>
      <c r="G1539" s="5" t="s">
        <v>224</v>
      </c>
      <c r="H1539" s="5" t="s">
        <v>224</v>
      </c>
      <c r="I1539" s="5" t="s">
        <v>224</v>
      </c>
      <c r="J1539" s="5" t="s">
        <v>224</v>
      </c>
    </row>
    <row r="1540" spans="1:10" ht="12" customHeight="1">
      <c r="A1540" s="16">
        <v>40855</v>
      </c>
      <c r="B1540" s="16">
        <v>40862</v>
      </c>
      <c r="C1540" s="16" t="s">
        <v>2983</v>
      </c>
      <c r="D1540" s="133">
        <v>0</v>
      </c>
      <c r="E1540" s="133">
        <v>0</v>
      </c>
      <c r="F1540" s="5">
        <v>2.5100000000000002</v>
      </c>
      <c r="G1540" s="5" t="s">
        <v>224</v>
      </c>
      <c r="H1540" s="5" t="s">
        <v>224</v>
      </c>
      <c r="I1540" s="5" t="s">
        <v>224</v>
      </c>
      <c r="J1540" s="5" t="s">
        <v>224</v>
      </c>
    </row>
    <row r="1541" spans="1:10" ht="12" customHeight="1">
      <c r="A1541" s="16">
        <v>40855</v>
      </c>
      <c r="B1541" s="16">
        <v>40862</v>
      </c>
      <c r="C1541" s="16" t="s">
        <v>711</v>
      </c>
      <c r="D1541" s="133">
        <v>0</v>
      </c>
      <c r="E1541" s="133">
        <v>0</v>
      </c>
      <c r="F1541" s="5">
        <v>2.56</v>
      </c>
      <c r="G1541" s="5" t="s">
        <v>224</v>
      </c>
      <c r="H1541" s="5" t="s">
        <v>224</v>
      </c>
      <c r="I1541" s="5" t="s">
        <v>224</v>
      </c>
      <c r="J1541" s="5" t="s">
        <v>224</v>
      </c>
    </row>
    <row r="1542" spans="1:10" ht="12" customHeight="1">
      <c r="A1542" s="16">
        <v>40861</v>
      </c>
      <c r="B1542" s="16">
        <v>40862</v>
      </c>
      <c r="C1542" s="16" t="s">
        <v>2983</v>
      </c>
      <c r="D1542" s="133">
        <v>60</v>
      </c>
      <c r="E1542" s="133">
        <v>60</v>
      </c>
      <c r="F1542" s="5">
        <v>2.5100000000000002</v>
      </c>
      <c r="G1542" s="5">
        <v>2.52</v>
      </c>
      <c r="H1542" s="5">
        <v>2.52</v>
      </c>
      <c r="I1542" s="5">
        <v>2.52</v>
      </c>
      <c r="J1542" s="5" t="s">
        <v>224</v>
      </c>
    </row>
    <row r="1543" spans="1:10" ht="12" customHeight="1">
      <c r="A1543" s="16">
        <v>40861</v>
      </c>
      <c r="B1543" s="16">
        <v>40862</v>
      </c>
      <c r="C1543" s="16" t="s">
        <v>711</v>
      </c>
      <c r="D1543" s="133">
        <v>0</v>
      </c>
      <c r="E1543" s="133">
        <v>0</v>
      </c>
      <c r="F1543" s="5">
        <v>0</v>
      </c>
      <c r="G1543" s="5" t="s">
        <v>224</v>
      </c>
      <c r="H1543" s="5" t="s">
        <v>224</v>
      </c>
      <c r="I1543" s="5" t="s">
        <v>224</v>
      </c>
      <c r="J1543" s="5" t="s">
        <v>224</v>
      </c>
    </row>
    <row r="1544" spans="1:10" ht="12" customHeight="1">
      <c r="A1544" s="16">
        <v>40863</v>
      </c>
      <c r="B1544" s="16">
        <v>40865</v>
      </c>
      <c r="C1544" s="16" t="s">
        <v>2983</v>
      </c>
      <c r="D1544" s="133">
        <v>0</v>
      </c>
      <c r="E1544" s="133">
        <v>0</v>
      </c>
      <c r="F1544" s="5">
        <v>2.5100000000000002</v>
      </c>
      <c r="G1544" s="5" t="s">
        <v>224</v>
      </c>
      <c r="H1544" s="5" t="s">
        <v>224</v>
      </c>
      <c r="I1544" s="5" t="s">
        <v>224</v>
      </c>
      <c r="J1544" s="5" t="s">
        <v>224</v>
      </c>
    </row>
    <row r="1545" spans="1:10" ht="12" customHeight="1">
      <c r="A1545" s="16">
        <v>40863</v>
      </c>
      <c r="B1545" s="16">
        <v>40865</v>
      </c>
      <c r="C1545" s="16" t="s">
        <v>711</v>
      </c>
      <c r="D1545" s="133">
        <v>0</v>
      </c>
      <c r="E1545" s="133">
        <v>0</v>
      </c>
      <c r="F1545" s="5">
        <v>2.56</v>
      </c>
      <c r="G1545" s="5" t="s">
        <v>224</v>
      </c>
      <c r="H1545" s="5" t="s">
        <v>224</v>
      </c>
      <c r="I1545" s="5" t="s">
        <v>224</v>
      </c>
      <c r="J1545" s="5" t="s">
        <v>224</v>
      </c>
    </row>
    <row r="1546" spans="1:10" ht="12" customHeight="1">
      <c r="A1546" s="16">
        <v>40863</v>
      </c>
      <c r="B1546" s="16">
        <v>40871</v>
      </c>
      <c r="C1546" s="16" t="s">
        <v>2983</v>
      </c>
      <c r="D1546" s="133">
        <v>50</v>
      </c>
      <c r="E1546" s="133">
        <v>50</v>
      </c>
      <c r="F1546" s="5">
        <v>2.5100000000000002</v>
      </c>
      <c r="G1546" s="5">
        <v>2.52</v>
      </c>
      <c r="H1546" s="5">
        <v>2.52</v>
      </c>
      <c r="I1546" s="5">
        <v>2.52</v>
      </c>
      <c r="J1546" s="5" t="s">
        <v>224</v>
      </c>
    </row>
    <row r="1547" spans="1:10" ht="12" customHeight="1">
      <c r="A1547" s="16">
        <v>40863</v>
      </c>
      <c r="B1547" s="16">
        <v>40871</v>
      </c>
      <c r="C1547" s="16" t="s">
        <v>711</v>
      </c>
      <c r="D1547" s="133">
        <v>0</v>
      </c>
      <c r="E1547" s="133">
        <v>0</v>
      </c>
      <c r="F1547" s="5">
        <v>2.56</v>
      </c>
      <c r="G1547" s="5" t="s">
        <v>224</v>
      </c>
      <c r="H1547" s="5" t="s">
        <v>224</v>
      </c>
      <c r="I1547" s="5" t="s">
        <v>224</v>
      </c>
      <c r="J1547" s="5" t="s">
        <v>224</v>
      </c>
    </row>
    <row r="1548" spans="1:10" ht="12" customHeight="1">
      <c r="A1548" s="16">
        <v>40863</v>
      </c>
      <c r="B1548" s="16">
        <v>40893</v>
      </c>
      <c r="C1548" s="16" t="s">
        <v>2983</v>
      </c>
      <c r="D1548" s="133">
        <v>0</v>
      </c>
      <c r="E1548" s="133">
        <v>0</v>
      </c>
      <c r="F1548" s="5">
        <v>2.5100000000000002</v>
      </c>
      <c r="G1548" s="5" t="s">
        <v>224</v>
      </c>
      <c r="H1548" s="5" t="s">
        <v>224</v>
      </c>
      <c r="I1548" s="5" t="s">
        <v>224</v>
      </c>
      <c r="J1548" s="5" t="s">
        <v>224</v>
      </c>
    </row>
    <row r="1549" spans="1:10" ht="12" customHeight="1">
      <c r="A1549" s="16">
        <v>40863</v>
      </c>
      <c r="B1549" s="16">
        <v>40893</v>
      </c>
      <c r="C1549" s="16" t="s">
        <v>711</v>
      </c>
      <c r="D1549" s="133">
        <v>0</v>
      </c>
      <c r="E1549" s="133">
        <v>0</v>
      </c>
      <c r="F1549" s="5">
        <v>2.69</v>
      </c>
      <c r="G1549" s="5" t="s">
        <v>224</v>
      </c>
      <c r="H1549" s="5" t="s">
        <v>224</v>
      </c>
      <c r="I1549" s="5" t="s">
        <v>224</v>
      </c>
      <c r="J1549" s="5" t="s">
        <v>224</v>
      </c>
    </row>
    <row r="1550" spans="1:10" ht="12" customHeight="1">
      <c r="A1550" s="16">
        <v>40864</v>
      </c>
      <c r="B1550" s="16">
        <v>40871</v>
      </c>
      <c r="C1550" s="16" t="s">
        <v>2983</v>
      </c>
      <c r="D1550" s="133">
        <v>100</v>
      </c>
      <c r="E1550" s="133">
        <v>100</v>
      </c>
      <c r="F1550" s="5">
        <v>2.5100000000000002</v>
      </c>
      <c r="G1550" s="5">
        <v>2.52</v>
      </c>
      <c r="H1550" s="5">
        <v>2.52</v>
      </c>
      <c r="I1550" s="5">
        <v>2.52</v>
      </c>
      <c r="J1550" s="5" t="s">
        <v>224</v>
      </c>
    </row>
    <row r="1551" spans="1:10" ht="12" customHeight="1">
      <c r="A1551" s="16">
        <v>40864</v>
      </c>
      <c r="B1551" s="16">
        <v>40871</v>
      </c>
      <c r="C1551" s="16" t="s">
        <v>711</v>
      </c>
      <c r="D1551" s="133">
        <v>0</v>
      </c>
      <c r="E1551" s="133">
        <v>0</v>
      </c>
      <c r="F1551" s="5">
        <v>2.56</v>
      </c>
      <c r="G1551" s="5" t="s">
        <v>224</v>
      </c>
      <c r="H1551" s="5" t="s">
        <v>224</v>
      </c>
      <c r="I1551" s="5" t="s">
        <v>224</v>
      </c>
      <c r="J1551" s="5" t="s">
        <v>224</v>
      </c>
    </row>
    <row r="1552" spans="1:10" ht="12" customHeight="1">
      <c r="A1552" s="16">
        <v>40864</v>
      </c>
      <c r="B1552" s="16">
        <v>40893</v>
      </c>
      <c r="C1552" s="16" t="s">
        <v>2983</v>
      </c>
      <c r="D1552" s="133">
        <v>0</v>
      </c>
      <c r="E1552" s="133">
        <v>0</v>
      </c>
      <c r="F1552" s="5">
        <v>2.5100000000000002</v>
      </c>
      <c r="G1552" s="5" t="s">
        <v>224</v>
      </c>
      <c r="H1552" s="5" t="s">
        <v>224</v>
      </c>
      <c r="I1552" s="5" t="s">
        <v>224</v>
      </c>
      <c r="J1552" s="5" t="s">
        <v>224</v>
      </c>
    </row>
    <row r="1553" spans="1:10" ht="12" customHeight="1">
      <c r="A1553" s="16">
        <v>40864</v>
      </c>
      <c r="B1553" s="16">
        <v>40893</v>
      </c>
      <c r="C1553" s="16" t="s">
        <v>711</v>
      </c>
      <c r="D1553" s="133">
        <v>0</v>
      </c>
      <c r="E1553" s="133">
        <v>0</v>
      </c>
      <c r="F1553" s="5">
        <v>2.67</v>
      </c>
      <c r="G1553" s="5" t="s">
        <v>224</v>
      </c>
      <c r="H1553" s="5" t="s">
        <v>224</v>
      </c>
      <c r="I1553" s="5" t="s">
        <v>224</v>
      </c>
      <c r="J1553" s="5" t="s">
        <v>224</v>
      </c>
    </row>
    <row r="1554" spans="1:10" ht="12" customHeight="1">
      <c r="A1554" s="16">
        <v>40865</v>
      </c>
      <c r="B1554" s="16">
        <v>40871</v>
      </c>
      <c r="C1554" s="16" t="s">
        <v>2983</v>
      </c>
      <c r="D1554" s="133">
        <v>10</v>
      </c>
      <c r="E1554" s="133">
        <v>10</v>
      </c>
      <c r="F1554" s="5">
        <v>2.5100000000000002</v>
      </c>
      <c r="G1554" s="5">
        <v>2.5099999999999998</v>
      </c>
      <c r="H1554" s="5">
        <v>2.5099999999999998</v>
      </c>
      <c r="I1554" s="5">
        <v>2.5099999999999998</v>
      </c>
      <c r="J1554" s="5" t="s">
        <v>224</v>
      </c>
    </row>
    <row r="1555" spans="1:10" ht="12" customHeight="1">
      <c r="A1555" s="16">
        <v>40865</v>
      </c>
      <c r="B1555" s="16">
        <v>40871</v>
      </c>
      <c r="C1555" s="16" t="s">
        <v>711</v>
      </c>
      <c r="D1555" s="133">
        <v>90</v>
      </c>
      <c r="E1555" s="133">
        <v>90</v>
      </c>
      <c r="F1555" s="5">
        <v>2.56</v>
      </c>
      <c r="G1555" s="5">
        <v>2.6</v>
      </c>
      <c r="H1555" s="5">
        <v>2.6</v>
      </c>
      <c r="I1555" s="5">
        <v>2.6</v>
      </c>
      <c r="J1555" s="5" t="s">
        <v>224</v>
      </c>
    </row>
    <row r="1556" spans="1:10" ht="12" customHeight="1">
      <c r="A1556" s="16">
        <v>40865</v>
      </c>
      <c r="B1556" s="16">
        <v>40893</v>
      </c>
      <c r="C1556" s="16" t="s">
        <v>2983</v>
      </c>
      <c r="D1556" s="133">
        <v>0</v>
      </c>
      <c r="E1556" s="133">
        <v>0</v>
      </c>
      <c r="F1556" s="5">
        <v>2.5100000000000002</v>
      </c>
      <c r="G1556" s="5" t="s">
        <v>224</v>
      </c>
      <c r="H1556" s="5" t="s">
        <v>224</v>
      </c>
      <c r="I1556" s="5" t="s">
        <v>224</v>
      </c>
      <c r="J1556" s="5" t="s">
        <v>224</v>
      </c>
    </row>
    <row r="1557" spans="1:10" ht="12" customHeight="1">
      <c r="A1557" s="16">
        <v>40865</v>
      </c>
      <c r="B1557" s="16">
        <v>40893</v>
      </c>
      <c r="C1557" s="16" t="s">
        <v>711</v>
      </c>
      <c r="D1557" s="133">
        <v>0</v>
      </c>
      <c r="E1557" s="133">
        <v>0</v>
      </c>
      <c r="F1557" s="5">
        <v>2.6599999999999997</v>
      </c>
      <c r="G1557" s="5" t="s">
        <v>224</v>
      </c>
      <c r="H1557" s="5" t="s">
        <v>224</v>
      </c>
      <c r="I1557" s="5" t="s">
        <v>224</v>
      </c>
      <c r="J1557" s="5" t="s">
        <v>224</v>
      </c>
    </row>
    <row r="1558" spans="1:10" ht="12" customHeight="1">
      <c r="A1558" s="16">
        <v>40868</v>
      </c>
      <c r="B1558" s="16">
        <v>40870</v>
      </c>
      <c r="C1558" s="16" t="s">
        <v>2983</v>
      </c>
      <c r="D1558" s="133">
        <v>0</v>
      </c>
      <c r="E1558" s="133">
        <v>0</v>
      </c>
      <c r="F1558" s="5">
        <v>2.5100000000000002</v>
      </c>
      <c r="G1558" s="5" t="s">
        <v>224</v>
      </c>
      <c r="H1558" s="5" t="s">
        <v>224</v>
      </c>
      <c r="I1558" s="5" t="s">
        <v>224</v>
      </c>
      <c r="J1558" s="5" t="s">
        <v>224</v>
      </c>
    </row>
    <row r="1559" spans="1:10" ht="12" customHeight="1">
      <c r="A1559" s="16">
        <v>40868</v>
      </c>
      <c r="B1559" s="16">
        <v>40870</v>
      </c>
      <c r="C1559" s="16" t="s">
        <v>711</v>
      </c>
      <c r="D1559" s="133">
        <v>0</v>
      </c>
      <c r="E1559" s="133">
        <v>0</v>
      </c>
      <c r="F1559" s="5">
        <v>2.56</v>
      </c>
      <c r="G1559" s="5" t="s">
        <v>224</v>
      </c>
      <c r="H1559" s="5" t="s">
        <v>224</v>
      </c>
      <c r="I1559" s="5" t="s">
        <v>224</v>
      </c>
      <c r="J1559" s="5" t="s">
        <v>224</v>
      </c>
    </row>
    <row r="1560" spans="1:10" ht="12" customHeight="1">
      <c r="A1560" s="16">
        <v>40868</v>
      </c>
      <c r="B1560" s="16">
        <v>40885</v>
      </c>
      <c r="C1560" s="16" t="s">
        <v>2983</v>
      </c>
      <c r="D1560" s="133">
        <v>0</v>
      </c>
      <c r="E1560" s="133">
        <v>0</v>
      </c>
      <c r="F1560" s="5">
        <v>2.5100000000000002</v>
      </c>
      <c r="G1560" s="5" t="s">
        <v>224</v>
      </c>
      <c r="H1560" s="5" t="s">
        <v>224</v>
      </c>
      <c r="I1560" s="5" t="s">
        <v>224</v>
      </c>
      <c r="J1560" s="5" t="s">
        <v>224</v>
      </c>
    </row>
    <row r="1561" spans="1:10" ht="12" customHeight="1">
      <c r="A1561" s="16">
        <v>40868</v>
      </c>
      <c r="B1561" s="16">
        <v>40885</v>
      </c>
      <c r="C1561" s="16" t="s">
        <v>711</v>
      </c>
      <c r="D1561" s="133">
        <v>0</v>
      </c>
      <c r="E1561" s="133">
        <v>0</v>
      </c>
      <c r="F1561" s="5">
        <v>2.6</v>
      </c>
      <c r="G1561" s="5" t="s">
        <v>224</v>
      </c>
      <c r="H1561" s="5" t="s">
        <v>224</v>
      </c>
      <c r="I1561" s="5" t="s">
        <v>224</v>
      </c>
      <c r="J1561" s="5" t="s">
        <v>224</v>
      </c>
    </row>
    <row r="1562" spans="1:10" ht="12" customHeight="1">
      <c r="A1562" s="16">
        <v>40871</v>
      </c>
      <c r="B1562" s="16">
        <v>40872</v>
      </c>
      <c r="C1562" s="16" t="s">
        <v>2983</v>
      </c>
      <c r="D1562" s="133">
        <v>0</v>
      </c>
      <c r="E1562" s="133">
        <v>0</v>
      </c>
      <c r="F1562" s="5">
        <v>2.5100000000000002</v>
      </c>
      <c r="G1562" s="5" t="s">
        <v>224</v>
      </c>
      <c r="H1562" s="5" t="s">
        <v>224</v>
      </c>
      <c r="I1562" s="5" t="s">
        <v>224</v>
      </c>
      <c r="J1562" s="5" t="s">
        <v>224</v>
      </c>
    </row>
    <row r="1563" spans="1:10" ht="12" customHeight="1">
      <c r="A1563" s="16">
        <v>40871</v>
      </c>
      <c r="B1563" s="16">
        <v>40872</v>
      </c>
      <c r="C1563" s="16" t="s">
        <v>711</v>
      </c>
      <c r="D1563" s="133">
        <v>0</v>
      </c>
      <c r="E1563" s="133">
        <v>0</v>
      </c>
      <c r="F1563" s="5">
        <v>2.56</v>
      </c>
      <c r="G1563" s="5" t="s">
        <v>224</v>
      </c>
      <c r="H1563" s="5" t="s">
        <v>224</v>
      </c>
      <c r="I1563" s="5" t="s">
        <v>224</v>
      </c>
      <c r="J1563" s="5" t="s">
        <v>224</v>
      </c>
    </row>
    <row r="1564" spans="1:10" ht="12" customHeight="1">
      <c r="A1564" s="16">
        <v>40871</v>
      </c>
      <c r="B1564" s="16">
        <v>40877</v>
      </c>
      <c r="C1564" s="16" t="s">
        <v>2983</v>
      </c>
      <c r="D1564" s="133">
        <v>50</v>
      </c>
      <c r="E1564" s="133">
        <v>50</v>
      </c>
      <c r="F1564" s="5">
        <v>2.5100000000000002</v>
      </c>
      <c r="G1564" s="5">
        <v>2.5299999999999998</v>
      </c>
      <c r="H1564" s="5">
        <v>2.5299999999999998</v>
      </c>
      <c r="I1564" s="5">
        <v>2.5299999999999998</v>
      </c>
      <c r="J1564" s="5" t="s">
        <v>224</v>
      </c>
    </row>
    <row r="1565" spans="1:10" ht="12" customHeight="1">
      <c r="A1565" s="16">
        <v>40871</v>
      </c>
      <c r="B1565" s="16">
        <v>40877</v>
      </c>
      <c r="C1565" s="16" t="s">
        <v>711</v>
      </c>
      <c r="D1565" s="133">
        <v>0</v>
      </c>
      <c r="E1565" s="133">
        <v>0</v>
      </c>
      <c r="F1565" s="5">
        <v>2.56</v>
      </c>
      <c r="G1565" s="5" t="s">
        <v>224</v>
      </c>
      <c r="H1565" s="5" t="s">
        <v>224</v>
      </c>
      <c r="I1565" s="5" t="s">
        <v>224</v>
      </c>
      <c r="J1565" s="5" t="s">
        <v>224</v>
      </c>
    </row>
    <row r="1566" spans="1:10" ht="12" customHeight="1">
      <c r="A1566" s="16">
        <v>40875</v>
      </c>
      <c r="B1566" s="16">
        <v>40879</v>
      </c>
      <c r="C1566" s="16" t="s">
        <v>2983</v>
      </c>
      <c r="D1566" s="133">
        <v>0</v>
      </c>
      <c r="E1566" s="133">
        <v>0</v>
      </c>
      <c r="F1566" s="5">
        <v>2.5100000000000002</v>
      </c>
      <c r="G1566" s="5" t="s">
        <v>224</v>
      </c>
      <c r="H1566" s="5" t="s">
        <v>224</v>
      </c>
      <c r="I1566" s="5" t="s">
        <v>224</v>
      </c>
      <c r="J1566" s="5" t="s">
        <v>224</v>
      </c>
    </row>
    <row r="1567" spans="1:10" ht="12" customHeight="1">
      <c r="A1567" s="16">
        <v>40875</v>
      </c>
      <c r="B1567" s="16">
        <v>40879</v>
      </c>
      <c r="C1567" s="16" t="s">
        <v>711</v>
      </c>
      <c r="D1567" s="133">
        <v>0</v>
      </c>
      <c r="E1567" s="133">
        <v>0</v>
      </c>
      <c r="F1567" s="5">
        <v>2.56</v>
      </c>
      <c r="G1567" s="5" t="s">
        <v>224</v>
      </c>
      <c r="H1567" s="5" t="s">
        <v>224</v>
      </c>
      <c r="I1567" s="5" t="s">
        <v>224</v>
      </c>
      <c r="J1567" s="5" t="s">
        <v>224</v>
      </c>
    </row>
    <row r="1568" spans="1:10" ht="12" customHeight="1">
      <c r="A1568" s="16">
        <v>40877</v>
      </c>
      <c r="B1568" s="16">
        <v>40879</v>
      </c>
      <c r="C1568" s="16" t="s">
        <v>2983</v>
      </c>
      <c r="D1568" s="133">
        <v>55</v>
      </c>
      <c r="E1568" s="133">
        <v>55</v>
      </c>
      <c r="F1568" s="5">
        <v>2.5100000000000002</v>
      </c>
      <c r="G1568" s="5">
        <v>2.5099999999999998</v>
      </c>
      <c r="H1568" s="5">
        <v>2.5099999999999998</v>
      </c>
      <c r="I1568" s="5">
        <v>2.5099999999999998</v>
      </c>
      <c r="J1568" s="5">
        <v>2.5099999999999998</v>
      </c>
    </row>
    <row r="1569" spans="1:10" ht="12" customHeight="1">
      <c r="A1569" s="16">
        <v>40877</v>
      </c>
      <c r="B1569" s="16">
        <v>40879</v>
      </c>
      <c r="C1569" s="16" t="s">
        <v>711</v>
      </c>
      <c r="D1569" s="133">
        <v>0</v>
      </c>
      <c r="E1569" s="133">
        <v>0</v>
      </c>
      <c r="F1569" s="5">
        <v>2.56</v>
      </c>
      <c r="G1569" s="5" t="s">
        <v>224</v>
      </c>
      <c r="H1569" s="5" t="s">
        <v>224</v>
      </c>
      <c r="I1569" s="5" t="s">
        <v>224</v>
      </c>
      <c r="J1569" s="5" t="s">
        <v>224</v>
      </c>
    </row>
    <row r="1570" spans="1:10" ht="12" customHeight="1">
      <c r="A1570" s="16">
        <v>40899</v>
      </c>
      <c r="B1570" s="16">
        <v>40912</v>
      </c>
      <c r="C1570" s="16" t="s">
        <v>2983</v>
      </c>
      <c r="D1570" s="133">
        <v>50</v>
      </c>
      <c r="E1570" s="133">
        <v>50</v>
      </c>
      <c r="F1570" s="5">
        <v>2.5099999999999998</v>
      </c>
      <c r="G1570" s="5">
        <v>2.5099999999999998</v>
      </c>
      <c r="H1570" s="5">
        <v>2.5099999999999998</v>
      </c>
      <c r="I1570" s="5">
        <v>2.5099999999999998</v>
      </c>
      <c r="J1570" s="5" t="s">
        <v>224</v>
      </c>
    </row>
    <row r="1571" spans="1:10" ht="12" customHeight="1">
      <c r="A1571" s="16">
        <v>40899</v>
      </c>
      <c r="B1571" s="16">
        <v>40912</v>
      </c>
      <c r="C1571" s="16" t="s">
        <v>711</v>
      </c>
      <c r="D1571" s="133">
        <v>0</v>
      </c>
      <c r="E1571" s="133">
        <v>0</v>
      </c>
      <c r="F1571" s="5">
        <v>2.57</v>
      </c>
      <c r="G1571" s="5" t="s">
        <v>224</v>
      </c>
      <c r="H1571" s="5" t="s">
        <v>224</v>
      </c>
      <c r="I1571" s="5" t="s">
        <v>224</v>
      </c>
      <c r="J1571" s="5" t="s">
        <v>224</v>
      </c>
    </row>
    <row r="1572" spans="1:10" ht="12" customHeight="1">
      <c r="A1572" s="16">
        <v>40921</v>
      </c>
      <c r="B1572" s="16">
        <v>40926</v>
      </c>
      <c r="C1572" s="16" t="s">
        <v>2983</v>
      </c>
      <c r="D1572" s="133">
        <v>0</v>
      </c>
      <c r="E1572" s="133">
        <v>0</v>
      </c>
      <c r="F1572" s="5">
        <v>2.5100000000000002</v>
      </c>
      <c r="G1572" s="5" t="s">
        <v>224</v>
      </c>
      <c r="H1572" s="5" t="s">
        <v>224</v>
      </c>
      <c r="I1572" s="5" t="s">
        <v>224</v>
      </c>
      <c r="J1572" s="5" t="s">
        <v>224</v>
      </c>
    </row>
    <row r="1573" spans="1:10" ht="12" customHeight="1">
      <c r="A1573" s="16">
        <v>40921</v>
      </c>
      <c r="B1573" s="16">
        <v>40926</v>
      </c>
      <c r="C1573" s="16" t="s">
        <v>711</v>
      </c>
      <c r="D1573" s="133">
        <v>0</v>
      </c>
      <c r="E1573" s="133">
        <v>0</v>
      </c>
      <c r="F1573" s="5">
        <v>2.56</v>
      </c>
      <c r="G1573" s="5" t="s">
        <v>224</v>
      </c>
      <c r="H1573" s="5" t="s">
        <v>224</v>
      </c>
      <c r="I1573" s="5" t="s">
        <v>224</v>
      </c>
      <c r="J1573" s="5" t="s">
        <v>224</v>
      </c>
    </row>
    <row r="1574" spans="1:10" ht="12" customHeight="1">
      <c r="A1574" s="16">
        <v>40921</v>
      </c>
      <c r="B1574" s="16">
        <v>40931</v>
      </c>
      <c r="C1574" s="16" t="s">
        <v>2983</v>
      </c>
      <c r="D1574" s="133">
        <v>358</v>
      </c>
      <c r="E1574" s="133">
        <v>300</v>
      </c>
      <c r="F1574" s="5">
        <v>2.5100000000000002</v>
      </c>
      <c r="G1574" s="5">
        <v>2.5099999999999998</v>
      </c>
      <c r="H1574" s="5">
        <v>2.5099999999999998</v>
      </c>
      <c r="I1574" s="5">
        <v>2.5099999999999998</v>
      </c>
      <c r="J1574" s="5">
        <v>2.5099999999999998</v>
      </c>
    </row>
    <row r="1575" spans="1:10" ht="12" customHeight="1">
      <c r="A1575" s="16">
        <v>40921</v>
      </c>
      <c r="B1575" s="16">
        <v>40931</v>
      </c>
      <c r="C1575" s="16" t="s">
        <v>711</v>
      </c>
      <c r="D1575" s="133">
        <v>0</v>
      </c>
      <c r="E1575" s="133">
        <v>0</v>
      </c>
      <c r="F1575" s="5">
        <v>2.56</v>
      </c>
      <c r="G1575" s="5" t="s">
        <v>224</v>
      </c>
      <c r="H1575" s="5" t="s">
        <v>224</v>
      </c>
      <c r="I1575" s="5" t="s">
        <v>224</v>
      </c>
      <c r="J1575" s="5" t="s">
        <v>224</v>
      </c>
    </row>
    <row r="1576" spans="1:10" ht="12" customHeight="1">
      <c r="A1576" s="16">
        <v>40921</v>
      </c>
      <c r="B1576" s="16">
        <v>40942</v>
      </c>
      <c r="C1576" s="16" t="s">
        <v>2983</v>
      </c>
      <c r="D1576" s="133">
        <v>0</v>
      </c>
      <c r="E1576" s="133">
        <v>0</v>
      </c>
      <c r="F1576" s="5">
        <v>2.5100000000000002</v>
      </c>
      <c r="G1576" s="5" t="s">
        <v>224</v>
      </c>
      <c r="H1576" s="5" t="s">
        <v>224</v>
      </c>
      <c r="I1576" s="5" t="s">
        <v>224</v>
      </c>
      <c r="J1576" s="5" t="s">
        <v>224</v>
      </c>
    </row>
    <row r="1577" spans="1:10" ht="12" customHeight="1">
      <c r="A1577" s="16">
        <v>40921</v>
      </c>
      <c r="B1577" s="16">
        <v>40942</v>
      </c>
      <c r="C1577" s="16" t="s">
        <v>711</v>
      </c>
      <c r="D1577" s="133">
        <v>0</v>
      </c>
      <c r="E1577" s="133">
        <v>0</v>
      </c>
      <c r="F1577" s="5">
        <v>2.64</v>
      </c>
      <c r="G1577" s="5" t="s">
        <v>224</v>
      </c>
      <c r="H1577" s="5" t="s">
        <v>224</v>
      </c>
      <c r="I1577" s="5" t="s">
        <v>224</v>
      </c>
      <c r="J1577" s="5" t="s">
        <v>224</v>
      </c>
    </row>
    <row r="1578" spans="1:10" ht="12" customHeight="1">
      <c r="A1578" s="16">
        <v>40925</v>
      </c>
      <c r="B1578" s="16">
        <v>40931</v>
      </c>
      <c r="C1578" s="16" t="s">
        <v>2983</v>
      </c>
      <c r="D1578" s="133">
        <v>0</v>
      </c>
      <c r="E1578" s="133">
        <v>0</v>
      </c>
      <c r="F1578" s="5">
        <v>2.5100000000000002</v>
      </c>
      <c r="G1578" s="5" t="s">
        <v>224</v>
      </c>
      <c r="H1578" s="5" t="s">
        <v>224</v>
      </c>
      <c r="I1578" s="5" t="s">
        <v>224</v>
      </c>
      <c r="J1578" s="5" t="s">
        <v>224</v>
      </c>
    </row>
    <row r="1579" spans="1:10" ht="12" customHeight="1">
      <c r="A1579" s="16">
        <v>40925</v>
      </c>
      <c r="B1579" s="16">
        <v>40931</v>
      </c>
      <c r="C1579" s="16" t="s">
        <v>711</v>
      </c>
      <c r="D1579" s="133">
        <v>0</v>
      </c>
      <c r="E1579" s="133">
        <v>0</v>
      </c>
      <c r="F1579" s="5">
        <v>2.56</v>
      </c>
      <c r="G1579" s="5" t="s">
        <v>224</v>
      </c>
      <c r="H1579" s="5" t="s">
        <v>224</v>
      </c>
      <c r="I1579" s="5" t="s">
        <v>224</v>
      </c>
      <c r="J1579" s="5" t="s">
        <v>224</v>
      </c>
    </row>
    <row r="1580" spans="1:10" ht="12" customHeight="1">
      <c r="A1580" s="16">
        <v>40931</v>
      </c>
      <c r="B1580" s="16">
        <v>40933</v>
      </c>
      <c r="C1580" s="16" t="s">
        <v>2983</v>
      </c>
      <c r="D1580" s="133">
        <v>0</v>
      </c>
      <c r="E1580" s="133">
        <v>0</v>
      </c>
      <c r="F1580" s="5">
        <v>2.5100000000000002</v>
      </c>
      <c r="G1580" s="5" t="s">
        <v>224</v>
      </c>
      <c r="H1580" s="5" t="s">
        <v>224</v>
      </c>
      <c r="I1580" s="5" t="s">
        <v>224</v>
      </c>
      <c r="J1580" s="5" t="s">
        <v>224</v>
      </c>
    </row>
    <row r="1581" spans="1:10" ht="12" customHeight="1">
      <c r="A1581" s="16">
        <v>40931</v>
      </c>
      <c r="B1581" s="16">
        <v>40933</v>
      </c>
      <c r="C1581" s="16" t="s">
        <v>711</v>
      </c>
      <c r="D1581" s="133">
        <v>0</v>
      </c>
      <c r="E1581" s="133">
        <v>0</v>
      </c>
      <c r="F1581" s="5">
        <v>2.56</v>
      </c>
      <c r="G1581" s="5" t="s">
        <v>224</v>
      </c>
      <c r="H1581" s="5" t="s">
        <v>224</v>
      </c>
      <c r="I1581" s="5" t="s">
        <v>224</v>
      </c>
      <c r="J1581" s="5" t="s">
        <v>224</v>
      </c>
    </row>
    <row r="1582" spans="1:10" ht="12" customHeight="1">
      <c r="A1582" s="16">
        <v>40931</v>
      </c>
      <c r="B1582" s="16">
        <v>40942</v>
      </c>
      <c r="C1582" s="16" t="s">
        <v>2983</v>
      </c>
      <c r="D1582" s="133">
        <v>0</v>
      </c>
      <c r="E1582" s="133">
        <v>0</v>
      </c>
      <c r="F1582" s="5">
        <v>2.5100000000000002</v>
      </c>
      <c r="G1582" s="5" t="s">
        <v>224</v>
      </c>
      <c r="H1582" s="5" t="s">
        <v>224</v>
      </c>
      <c r="I1582" s="5" t="s">
        <v>224</v>
      </c>
      <c r="J1582" s="5" t="s">
        <v>224</v>
      </c>
    </row>
    <row r="1583" spans="1:10" ht="12" customHeight="1">
      <c r="A1583" s="16">
        <v>40931</v>
      </c>
      <c r="B1583" s="16">
        <v>40942</v>
      </c>
      <c r="C1583" s="16" t="s">
        <v>711</v>
      </c>
      <c r="D1583" s="133">
        <v>0</v>
      </c>
      <c r="E1583" s="133">
        <v>0</v>
      </c>
      <c r="F1583" s="5">
        <v>2.5700000000000003</v>
      </c>
      <c r="G1583" s="5" t="s">
        <v>224</v>
      </c>
      <c r="H1583" s="5" t="s">
        <v>224</v>
      </c>
      <c r="I1583" s="5" t="s">
        <v>224</v>
      </c>
      <c r="J1583" s="5" t="s">
        <v>224</v>
      </c>
    </row>
    <row r="1584" spans="1:10" ht="12" customHeight="1">
      <c r="A1584" s="16">
        <v>40938</v>
      </c>
      <c r="B1584" s="16">
        <v>40942</v>
      </c>
      <c r="C1584" s="16" t="s">
        <v>2983</v>
      </c>
      <c r="D1584" s="133">
        <v>200</v>
      </c>
      <c r="E1584" s="133">
        <v>200</v>
      </c>
      <c r="F1584" s="5">
        <v>2.5100000000000002</v>
      </c>
      <c r="G1584" s="5">
        <v>2.5099999999999998</v>
      </c>
      <c r="H1584" s="5">
        <v>2.5099999999999998</v>
      </c>
      <c r="I1584" s="5">
        <v>2.5099999999999998</v>
      </c>
      <c r="J1584" s="5" t="s">
        <v>224</v>
      </c>
    </row>
    <row r="1585" spans="1:10" ht="12" customHeight="1">
      <c r="A1585" s="16">
        <v>40948</v>
      </c>
      <c r="B1585" s="16">
        <v>40954</v>
      </c>
      <c r="C1585" s="16" t="s">
        <v>2983</v>
      </c>
      <c r="D1585" s="133">
        <v>75</v>
      </c>
      <c r="E1585" s="133">
        <v>75</v>
      </c>
      <c r="F1585" s="5">
        <v>2.5100000000000002</v>
      </c>
      <c r="G1585" s="5">
        <v>2.5499999999999998</v>
      </c>
      <c r="H1585" s="5">
        <v>2.5499999999999998</v>
      </c>
      <c r="I1585" s="5">
        <v>2.5499999999999998</v>
      </c>
      <c r="J1585" s="5" t="s">
        <v>224</v>
      </c>
    </row>
    <row r="1586" spans="1:10" ht="12" customHeight="1">
      <c r="A1586" s="16">
        <v>40948</v>
      </c>
      <c r="B1586" s="16">
        <v>40954</v>
      </c>
      <c r="C1586" s="16" t="s">
        <v>711</v>
      </c>
      <c r="D1586" s="133">
        <v>25</v>
      </c>
      <c r="E1586" s="133">
        <v>25</v>
      </c>
      <c r="F1586" s="5">
        <v>2.56</v>
      </c>
      <c r="G1586" s="5">
        <v>2.6</v>
      </c>
      <c r="H1586" s="5">
        <v>2.6</v>
      </c>
      <c r="I1586" s="5">
        <v>2.6</v>
      </c>
      <c r="J1586" s="5" t="s">
        <v>224</v>
      </c>
    </row>
    <row r="1587" spans="1:10" ht="12" customHeight="1">
      <c r="A1587" s="16">
        <v>40949</v>
      </c>
      <c r="B1587" s="16">
        <v>40956</v>
      </c>
      <c r="C1587" s="16" t="s">
        <v>2983</v>
      </c>
      <c r="D1587" s="133">
        <v>100</v>
      </c>
      <c r="E1587" s="133">
        <v>0</v>
      </c>
      <c r="F1587" s="5">
        <v>2.5100000000000002</v>
      </c>
      <c r="G1587" s="5" t="s">
        <v>3022</v>
      </c>
      <c r="H1587" s="5" t="s">
        <v>224</v>
      </c>
      <c r="I1587" s="5" t="s">
        <v>224</v>
      </c>
      <c r="J1587" s="5" t="s">
        <v>3022</v>
      </c>
    </row>
    <row r="1588" spans="1:10" ht="12" customHeight="1">
      <c r="A1588" s="16">
        <v>40949</v>
      </c>
      <c r="B1588" s="16">
        <v>40956</v>
      </c>
      <c r="C1588" s="16" t="s">
        <v>711</v>
      </c>
      <c r="D1588" s="133">
        <v>100</v>
      </c>
      <c r="E1588" s="133">
        <v>100</v>
      </c>
      <c r="F1588" s="5">
        <v>2.56</v>
      </c>
      <c r="G1588" s="5">
        <v>2.6</v>
      </c>
      <c r="H1588" s="5">
        <v>2.6</v>
      </c>
      <c r="I1588" s="5">
        <v>2.6</v>
      </c>
      <c r="J1588" s="5" t="s">
        <v>224</v>
      </c>
    </row>
    <row r="1589" spans="1:10" ht="12" customHeight="1">
      <c r="A1589" s="16">
        <v>40952</v>
      </c>
      <c r="B1589" s="16">
        <v>40955</v>
      </c>
      <c r="C1589" s="16" t="s">
        <v>2983</v>
      </c>
      <c r="D1589" s="133">
        <v>0</v>
      </c>
      <c r="E1589" s="133">
        <v>0</v>
      </c>
      <c r="F1589" s="5">
        <v>2.5</v>
      </c>
      <c r="G1589" s="5" t="s">
        <v>224</v>
      </c>
      <c r="H1589" s="5" t="s">
        <v>224</v>
      </c>
      <c r="I1589" s="5" t="s">
        <v>224</v>
      </c>
      <c r="J1589" s="5" t="s">
        <v>224</v>
      </c>
    </row>
    <row r="1590" spans="1:10" ht="12" customHeight="1">
      <c r="A1590" s="16">
        <v>40952</v>
      </c>
      <c r="B1590" s="16">
        <v>40955</v>
      </c>
      <c r="C1590" s="16" t="s">
        <v>711</v>
      </c>
      <c r="D1590" s="133">
        <v>0</v>
      </c>
      <c r="E1590" s="133">
        <v>0</v>
      </c>
      <c r="F1590" s="5">
        <v>2.56</v>
      </c>
      <c r="G1590" s="5" t="s">
        <v>224</v>
      </c>
      <c r="H1590" s="5" t="s">
        <v>224</v>
      </c>
      <c r="I1590" s="5" t="s">
        <v>224</v>
      </c>
      <c r="J1590" s="5" t="s">
        <v>224</v>
      </c>
    </row>
    <row r="1591" spans="1:10" ht="12" customHeight="1">
      <c r="A1591" s="16">
        <v>40952</v>
      </c>
      <c r="B1591" s="16">
        <v>40962</v>
      </c>
      <c r="C1591" s="16" t="s">
        <v>2983</v>
      </c>
      <c r="D1591" s="133">
        <v>10</v>
      </c>
      <c r="E1591" s="133">
        <v>10</v>
      </c>
      <c r="F1591" s="5">
        <v>2.5100000000000002</v>
      </c>
      <c r="G1591" s="5">
        <v>2.5499999999999998</v>
      </c>
      <c r="H1591" s="5">
        <v>2.5499999999999998</v>
      </c>
      <c r="I1591" s="5">
        <v>2.5499999999999998</v>
      </c>
      <c r="J1591" s="5" t="s">
        <v>224</v>
      </c>
    </row>
    <row r="1592" spans="1:10" ht="12" customHeight="1">
      <c r="A1592" s="16">
        <v>40952</v>
      </c>
      <c r="B1592" s="16">
        <v>40962</v>
      </c>
      <c r="C1592" s="16" t="s">
        <v>711</v>
      </c>
      <c r="D1592" s="133">
        <v>75</v>
      </c>
      <c r="E1592" s="133">
        <v>75</v>
      </c>
      <c r="F1592" s="5">
        <v>2.58</v>
      </c>
      <c r="G1592" s="5">
        <v>2.62</v>
      </c>
      <c r="H1592" s="5">
        <v>2.62</v>
      </c>
      <c r="I1592" s="5">
        <v>2.62</v>
      </c>
      <c r="J1592" s="5" t="s">
        <v>224</v>
      </c>
    </row>
    <row r="1593" spans="1:10" ht="12" customHeight="1">
      <c r="A1593" s="16">
        <v>40956</v>
      </c>
      <c r="B1593" s="16">
        <v>40963</v>
      </c>
      <c r="C1593" s="16" t="s">
        <v>2983</v>
      </c>
      <c r="D1593" s="133">
        <v>80</v>
      </c>
      <c r="E1593" s="133">
        <v>80</v>
      </c>
      <c r="F1593" s="5">
        <v>2.5100000000000002</v>
      </c>
      <c r="G1593" s="5">
        <v>2.54</v>
      </c>
      <c r="H1593" s="5">
        <v>2.54</v>
      </c>
      <c r="I1593" s="5">
        <v>2.54</v>
      </c>
      <c r="J1593" s="5" t="s">
        <v>224</v>
      </c>
    </row>
    <row r="1594" spans="1:10" ht="12" customHeight="1">
      <c r="A1594" s="16">
        <v>40956</v>
      </c>
      <c r="B1594" s="16">
        <v>40963</v>
      </c>
      <c r="C1594" s="16" t="s">
        <v>711</v>
      </c>
      <c r="D1594" s="133">
        <v>120</v>
      </c>
      <c r="E1594" s="133">
        <v>120</v>
      </c>
      <c r="F1594" s="5">
        <v>2.56</v>
      </c>
      <c r="G1594" s="5">
        <v>2.6</v>
      </c>
      <c r="H1594" s="5">
        <v>2.6</v>
      </c>
      <c r="I1594" s="5">
        <v>2.6</v>
      </c>
      <c r="J1594" s="5" t="s">
        <v>224</v>
      </c>
    </row>
    <row r="1595" spans="1:10" ht="12" customHeight="1">
      <c r="A1595" s="16">
        <v>40959</v>
      </c>
      <c r="B1595" s="16">
        <v>40962</v>
      </c>
      <c r="C1595" s="16" t="s">
        <v>2983</v>
      </c>
      <c r="D1595" s="133">
        <v>0</v>
      </c>
      <c r="E1595" s="133">
        <v>0</v>
      </c>
      <c r="F1595" s="5">
        <v>2.5100000000000002</v>
      </c>
      <c r="G1595" s="5" t="s">
        <v>224</v>
      </c>
      <c r="H1595" s="5" t="s">
        <v>224</v>
      </c>
      <c r="I1595" s="5" t="s">
        <v>224</v>
      </c>
      <c r="J1595" s="5" t="s">
        <v>224</v>
      </c>
    </row>
    <row r="1596" spans="1:10" ht="12" customHeight="1">
      <c r="A1596" s="16">
        <v>40959</v>
      </c>
      <c r="B1596" s="16">
        <v>40962</v>
      </c>
      <c r="C1596" s="16" t="s">
        <v>711</v>
      </c>
      <c r="D1596" s="133">
        <v>0</v>
      </c>
      <c r="E1596" s="133">
        <v>0</v>
      </c>
      <c r="F1596" s="5">
        <v>2.56</v>
      </c>
      <c r="G1596" s="5" t="s">
        <v>224</v>
      </c>
      <c r="H1596" s="5" t="s">
        <v>224</v>
      </c>
      <c r="I1596" s="5" t="s">
        <v>224</v>
      </c>
      <c r="J1596" s="5" t="s">
        <v>224</v>
      </c>
    </row>
    <row r="1597" spans="1:10" ht="12" customHeight="1">
      <c r="A1597" s="16">
        <v>40959</v>
      </c>
      <c r="B1597" s="16">
        <v>40968</v>
      </c>
      <c r="C1597" s="16" t="s">
        <v>2983</v>
      </c>
      <c r="D1597" s="133">
        <v>100</v>
      </c>
      <c r="E1597" s="133">
        <v>100</v>
      </c>
      <c r="F1597" s="5">
        <v>2.5100000000000002</v>
      </c>
      <c r="G1597" s="5">
        <v>2.5099999999999998</v>
      </c>
      <c r="H1597" s="5">
        <v>2.5099999999999998</v>
      </c>
      <c r="I1597" s="5">
        <v>2.5099999999999998</v>
      </c>
      <c r="J1597" s="5" t="s">
        <v>224</v>
      </c>
    </row>
    <row r="1598" spans="1:10" ht="12" customHeight="1">
      <c r="A1598" s="16">
        <v>40959</v>
      </c>
      <c r="B1598" s="16">
        <v>40968</v>
      </c>
      <c r="C1598" s="16" t="s">
        <v>711</v>
      </c>
      <c r="D1598" s="133">
        <v>0</v>
      </c>
      <c r="E1598" s="133">
        <v>0</v>
      </c>
      <c r="F1598" s="5">
        <v>2.58</v>
      </c>
      <c r="G1598" s="5" t="s">
        <v>224</v>
      </c>
      <c r="H1598" s="5" t="s">
        <v>224</v>
      </c>
      <c r="I1598" s="5" t="s">
        <v>224</v>
      </c>
      <c r="J1598" s="5" t="s">
        <v>224</v>
      </c>
    </row>
    <row r="1599" spans="1:10" ht="12" customHeight="1">
      <c r="A1599" s="16">
        <v>40960</v>
      </c>
      <c r="B1599" s="16">
        <v>40966</v>
      </c>
      <c r="C1599" s="16" t="s">
        <v>2983</v>
      </c>
      <c r="D1599" s="133">
        <v>80</v>
      </c>
      <c r="E1599" s="133">
        <v>80</v>
      </c>
      <c r="F1599" s="5">
        <v>2.5100000000000002</v>
      </c>
      <c r="G1599" s="5">
        <v>2.54</v>
      </c>
      <c r="H1599" s="5">
        <v>2.54</v>
      </c>
      <c r="I1599" s="5">
        <v>2.54</v>
      </c>
      <c r="J1599" s="5" t="s">
        <v>224</v>
      </c>
    </row>
    <row r="1600" spans="1:10" ht="12" customHeight="1">
      <c r="A1600" s="16">
        <v>40960</v>
      </c>
      <c r="B1600" s="16">
        <v>40966</v>
      </c>
      <c r="C1600" s="16" t="s">
        <v>711</v>
      </c>
      <c r="D1600" s="133">
        <v>30</v>
      </c>
      <c r="E1600" s="133">
        <v>30</v>
      </c>
      <c r="F1600" s="5">
        <v>2.56</v>
      </c>
      <c r="G1600" s="5">
        <v>2.59</v>
      </c>
      <c r="H1600" s="5">
        <v>2.59</v>
      </c>
      <c r="I1600" s="5">
        <v>2.59</v>
      </c>
      <c r="J1600" s="5" t="s">
        <v>224</v>
      </c>
    </row>
    <row r="1601" spans="1:10" ht="12" customHeight="1">
      <c r="A1601" s="16">
        <v>40961</v>
      </c>
      <c r="B1601" s="16">
        <v>40968</v>
      </c>
      <c r="C1601" s="16" t="s">
        <v>2983</v>
      </c>
      <c r="D1601" s="133">
        <v>0</v>
      </c>
      <c r="E1601" s="133">
        <v>0</v>
      </c>
      <c r="F1601" s="5">
        <v>2.5100000000000002</v>
      </c>
      <c r="G1601" s="5" t="s">
        <v>224</v>
      </c>
      <c r="H1601" s="5" t="s">
        <v>224</v>
      </c>
      <c r="I1601" s="5" t="s">
        <v>224</v>
      </c>
      <c r="J1601" s="5" t="s">
        <v>224</v>
      </c>
    </row>
    <row r="1602" spans="1:10" ht="12" customHeight="1">
      <c r="A1602" s="16">
        <v>40961</v>
      </c>
      <c r="B1602" s="16">
        <v>40968</v>
      </c>
      <c r="C1602" s="16" t="s">
        <v>711</v>
      </c>
      <c r="D1602" s="133">
        <v>0</v>
      </c>
      <c r="E1602" s="133">
        <v>0</v>
      </c>
      <c r="F1602" s="5">
        <v>2.5700000000000003</v>
      </c>
      <c r="G1602" s="5" t="s">
        <v>224</v>
      </c>
      <c r="H1602" s="5" t="s">
        <v>224</v>
      </c>
      <c r="I1602" s="5" t="s">
        <v>224</v>
      </c>
      <c r="J1602" s="5" t="s">
        <v>224</v>
      </c>
    </row>
    <row r="1603" spans="1:10" ht="12" customHeight="1">
      <c r="A1603" s="16">
        <v>40962</v>
      </c>
      <c r="B1603" s="16">
        <v>40968</v>
      </c>
      <c r="C1603" s="16" t="s">
        <v>2983</v>
      </c>
      <c r="D1603" s="133">
        <v>0</v>
      </c>
      <c r="E1603" s="133">
        <v>0</v>
      </c>
      <c r="F1603" s="5">
        <v>2.5100000000000002</v>
      </c>
      <c r="G1603" s="5" t="s">
        <v>224</v>
      </c>
      <c r="H1603" s="5" t="s">
        <v>224</v>
      </c>
      <c r="I1603" s="5" t="s">
        <v>224</v>
      </c>
      <c r="J1603" s="5" t="s">
        <v>224</v>
      </c>
    </row>
    <row r="1604" spans="1:10" ht="12" customHeight="1">
      <c r="A1604" s="16">
        <v>40962</v>
      </c>
      <c r="B1604" s="16">
        <v>40968</v>
      </c>
      <c r="C1604" s="16" t="s">
        <v>711</v>
      </c>
      <c r="D1604" s="133">
        <v>75</v>
      </c>
      <c r="E1604" s="133">
        <v>75</v>
      </c>
      <c r="F1604" s="5">
        <v>2.56</v>
      </c>
      <c r="G1604" s="5">
        <v>2.57</v>
      </c>
      <c r="H1604" s="5">
        <v>2.57</v>
      </c>
      <c r="I1604" s="5">
        <v>2.57</v>
      </c>
      <c r="J1604" s="5" t="s">
        <v>224</v>
      </c>
    </row>
    <row r="1605" spans="1:10" ht="12" customHeight="1">
      <c r="A1605" s="16">
        <v>40963</v>
      </c>
      <c r="B1605" s="16">
        <v>40968</v>
      </c>
      <c r="C1605" s="16" t="s">
        <v>2983</v>
      </c>
      <c r="D1605" s="133">
        <v>180</v>
      </c>
      <c r="E1605" s="133">
        <v>100</v>
      </c>
      <c r="F1605" s="5">
        <v>2.5099999999999998</v>
      </c>
      <c r="G1605" s="5" t="s">
        <v>3022</v>
      </c>
      <c r="H1605" s="5" t="s">
        <v>3022</v>
      </c>
      <c r="I1605" s="5">
        <v>2.52</v>
      </c>
      <c r="J1605" s="5">
        <v>2.5099999999999998</v>
      </c>
    </row>
    <row r="1606" spans="1:10" ht="12" customHeight="1">
      <c r="A1606" s="16">
        <v>40963</v>
      </c>
      <c r="B1606" s="16">
        <v>40968</v>
      </c>
      <c r="C1606" s="16" t="s">
        <v>711</v>
      </c>
      <c r="D1606" s="133">
        <v>20</v>
      </c>
      <c r="E1606" s="133">
        <v>0</v>
      </c>
      <c r="F1606" s="5">
        <v>2.56</v>
      </c>
      <c r="G1606" s="5">
        <v>2.56</v>
      </c>
      <c r="H1606" s="5" t="s">
        <v>224</v>
      </c>
      <c r="I1606" s="5" t="s">
        <v>224</v>
      </c>
      <c r="J1606" s="5">
        <v>2.56</v>
      </c>
    </row>
    <row r="1607" spans="1:10" ht="12" customHeight="1">
      <c r="A1607" s="16">
        <v>40967</v>
      </c>
      <c r="B1607" s="16">
        <v>40969</v>
      </c>
      <c r="C1607" s="16" t="s">
        <v>2983</v>
      </c>
      <c r="D1607" s="133">
        <v>0</v>
      </c>
      <c r="E1607" s="133">
        <v>0</v>
      </c>
      <c r="F1607" s="5">
        <v>2.5100000000000002</v>
      </c>
      <c r="G1607" s="5" t="s">
        <v>224</v>
      </c>
      <c r="H1607" s="5" t="s">
        <v>224</v>
      </c>
      <c r="I1607" s="5" t="s">
        <v>224</v>
      </c>
      <c r="J1607" s="5" t="s">
        <v>224</v>
      </c>
    </row>
    <row r="1608" spans="1:10" ht="12" customHeight="1">
      <c r="A1608" s="16">
        <v>40967</v>
      </c>
      <c r="B1608" s="16">
        <v>40969</v>
      </c>
      <c r="C1608" s="16" t="s">
        <v>711</v>
      </c>
      <c r="D1608" s="133">
        <v>0</v>
      </c>
      <c r="E1608" s="133">
        <v>0</v>
      </c>
      <c r="F1608" s="5">
        <v>2.56</v>
      </c>
      <c r="G1608" s="5" t="s">
        <v>224</v>
      </c>
      <c r="H1608" s="5" t="s">
        <v>224</v>
      </c>
      <c r="I1608" s="5" t="s">
        <v>224</v>
      </c>
      <c r="J1608" s="5" t="s">
        <v>224</v>
      </c>
    </row>
    <row r="1609" spans="1:10" ht="12" customHeight="1">
      <c r="A1609" s="16">
        <v>40989</v>
      </c>
      <c r="B1609" s="16">
        <v>40994</v>
      </c>
      <c r="C1609" s="16" t="s">
        <v>2983</v>
      </c>
      <c r="D1609" s="133">
        <v>80</v>
      </c>
      <c r="E1609" s="133">
        <v>80</v>
      </c>
      <c r="F1609" s="5">
        <v>2.5100000000000002</v>
      </c>
      <c r="G1609" s="5">
        <v>2.52</v>
      </c>
      <c r="H1609" s="5">
        <v>2.52</v>
      </c>
      <c r="I1609" s="5">
        <v>2.52</v>
      </c>
      <c r="J1609" s="5" t="s">
        <v>224</v>
      </c>
    </row>
    <row r="1610" spans="1:10" ht="12" customHeight="1">
      <c r="A1610" s="16">
        <v>40989</v>
      </c>
      <c r="B1610" s="16">
        <v>40994</v>
      </c>
      <c r="C1610" s="16" t="s">
        <v>711</v>
      </c>
      <c r="D1610" s="133">
        <v>120</v>
      </c>
      <c r="E1610" s="133">
        <v>120</v>
      </c>
      <c r="F1610" s="5">
        <v>2.56</v>
      </c>
      <c r="G1610" s="5">
        <v>2.57</v>
      </c>
      <c r="H1610" s="5">
        <v>2.57</v>
      </c>
      <c r="I1610" s="5">
        <v>2.57</v>
      </c>
      <c r="J1610" s="5" t="s">
        <v>224</v>
      </c>
    </row>
    <row r="1611" spans="1:10" ht="12" customHeight="1">
      <c r="A1611" s="16">
        <v>40996</v>
      </c>
      <c r="B1611" s="16">
        <v>41002</v>
      </c>
      <c r="C1611" s="16" t="s">
        <v>2983</v>
      </c>
      <c r="D1611" s="133">
        <v>710</v>
      </c>
      <c r="E1611" s="133">
        <v>300</v>
      </c>
      <c r="F1611" s="5">
        <v>2.5100000000000002</v>
      </c>
      <c r="G1611" s="5" t="s">
        <v>3026</v>
      </c>
      <c r="H1611" s="5">
        <v>2.52</v>
      </c>
      <c r="I1611" s="5">
        <v>2.52</v>
      </c>
      <c r="J1611" s="5">
        <v>2.5099999999999998</v>
      </c>
    </row>
    <row r="1612" spans="1:10" ht="12" customHeight="1">
      <c r="A1612" s="16">
        <v>40996</v>
      </c>
      <c r="B1612" s="16">
        <v>41002</v>
      </c>
      <c r="C1612" s="16" t="s">
        <v>711</v>
      </c>
      <c r="D1612" s="133">
        <v>100</v>
      </c>
      <c r="E1612" s="133">
        <v>0</v>
      </c>
      <c r="F1612" s="5">
        <v>2.56</v>
      </c>
      <c r="G1612" s="5">
        <v>2.56</v>
      </c>
      <c r="H1612" s="5" t="s">
        <v>224</v>
      </c>
      <c r="I1612" s="5" t="s">
        <v>224</v>
      </c>
      <c r="J1612" s="5">
        <v>2.56</v>
      </c>
    </row>
    <row r="1613" spans="1:10" ht="12" customHeight="1">
      <c r="A1613" s="16">
        <v>40997</v>
      </c>
      <c r="B1613" s="16">
        <v>41003</v>
      </c>
      <c r="C1613" s="16" t="s">
        <v>2983</v>
      </c>
      <c r="D1613" s="133">
        <v>533</v>
      </c>
      <c r="E1613" s="133">
        <v>100</v>
      </c>
      <c r="F1613" s="5">
        <v>2.5100000000000002</v>
      </c>
      <c r="G1613" s="5" t="s">
        <v>3057</v>
      </c>
      <c r="H1613" s="5">
        <v>2.58</v>
      </c>
      <c r="I1613" s="5">
        <v>2.58</v>
      </c>
      <c r="J1613" s="5" t="s">
        <v>3116</v>
      </c>
    </row>
    <row r="1614" spans="1:10" ht="12" customHeight="1">
      <c r="A1614" s="16">
        <v>40997</v>
      </c>
      <c r="B1614" s="16">
        <v>41003</v>
      </c>
      <c r="C1614" s="16" t="s">
        <v>711</v>
      </c>
      <c r="D1614" s="133">
        <v>100</v>
      </c>
      <c r="E1614" s="133">
        <v>100</v>
      </c>
      <c r="F1614" s="5">
        <v>2.56</v>
      </c>
      <c r="G1614" s="5">
        <v>2.63</v>
      </c>
      <c r="H1614" s="5">
        <v>2.63</v>
      </c>
      <c r="I1614" s="5">
        <v>2.63</v>
      </c>
      <c r="J1614" s="5" t="s">
        <v>224</v>
      </c>
    </row>
    <row r="1615" spans="1:10" ht="12" customHeight="1">
      <c r="A1615" s="16">
        <v>40998</v>
      </c>
      <c r="B1615" s="16">
        <v>41003</v>
      </c>
      <c r="C1615" s="16" t="s">
        <v>2983</v>
      </c>
      <c r="D1615" s="133">
        <v>450</v>
      </c>
      <c r="E1615" s="133">
        <v>250</v>
      </c>
      <c r="F1615" s="5">
        <v>2.5100000000000002</v>
      </c>
      <c r="G1615" s="5" t="s">
        <v>3048</v>
      </c>
      <c r="H1615" s="5" t="s">
        <v>3046</v>
      </c>
      <c r="I1615" s="5">
        <v>2.5819999999999999</v>
      </c>
      <c r="J1615" s="5">
        <v>2.52</v>
      </c>
    </row>
    <row r="1616" spans="1:10" ht="12" customHeight="1">
      <c r="A1616" s="16">
        <v>40998</v>
      </c>
      <c r="B1616" s="16">
        <v>41003</v>
      </c>
      <c r="C1616" s="16" t="s">
        <v>711</v>
      </c>
      <c r="D1616" s="133">
        <v>0</v>
      </c>
      <c r="E1616" s="133">
        <v>0</v>
      </c>
      <c r="F1616" s="5">
        <v>2.56</v>
      </c>
      <c r="G1616" s="5" t="s">
        <v>224</v>
      </c>
      <c r="H1616" s="5" t="s">
        <v>224</v>
      </c>
      <c r="I1616" s="5" t="s">
        <v>224</v>
      </c>
      <c r="J1616" s="5" t="s">
        <v>224</v>
      </c>
    </row>
    <row r="1617" spans="1:10" ht="12" customHeight="1">
      <c r="A1617" s="16">
        <v>41001</v>
      </c>
      <c r="B1617" s="16">
        <v>41004</v>
      </c>
      <c r="C1617" s="16" t="s">
        <v>2983</v>
      </c>
      <c r="D1617" s="133">
        <v>50</v>
      </c>
      <c r="E1617" s="133">
        <v>0</v>
      </c>
      <c r="F1617" s="5">
        <v>2.5100000000000002</v>
      </c>
      <c r="G1617" s="5">
        <v>2.5499999999999998</v>
      </c>
      <c r="H1617" s="5" t="s">
        <v>224</v>
      </c>
      <c r="I1617" s="5" t="s">
        <v>224</v>
      </c>
      <c r="J1617" s="5">
        <v>2.5499999999999998</v>
      </c>
    </row>
    <row r="1618" spans="1:10" ht="12" customHeight="1">
      <c r="A1618" s="16">
        <v>41001</v>
      </c>
      <c r="B1618" s="16">
        <v>41004</v>
      </c>
      <c r="C1618" s="16" t="s">
        <v>711</v>
      </c>
      <c r="D1618" s="133">
        <v>0</v>
      </c>
      <c r="E1618" s="133">
        <v>0</v>
      </c>
      <c r="F1618" s="5">
        <v>2.56</v>
      </c>
      <c r="G1618" s="5" t="s">
        <v>224</v>
      </c>
      <c r="H1618" s="5" t="s">
        <v>224</v>
      </c>
      <c r="I1618" s="5" t="s">
        <v>224</v>
      </c>
      <c r="J1618" s="5" t="s">
        <v>224</v>
      </c>
    </row>
    <row r="1619" spans="1:10" ht="12" customHeight="1">
      <c r="A1619" s="16">
        <v>41001</v>
      </c>
      <c r="B1619" s="16">
        <v>41012</v>
      </c>
      <c r="C1619" s="16" t="s">
        <v>2983</v>
      </c>
      <c r="D1619" s="133">
        <v>800</v>
      </c>
      <c r="E1619" s="133">
        <v>300</v>
      </c>
      <c r="F1619" s="5">
        <v>2.5100000000000002</v>
      </c>
      <c r="G1619" s="5" t="s">
        <v>3117</v>
      </c>
      <c r="H1619" s="5" t="s">
        <v>3046</v>
      </c>
      <c r="I1619" s="5">
        <v>2.58</v>
      </c>
      <c r="J1619" s="5" t="s">
        <v>3118</v>
      </c>
    </row>
    <row r="1620" spans="1:10" ht="12" customHeight="1">
      <c r="A1620" s="16">
        <v>41001</v>
      </c>
      <c r="B1620" s="16">
        <v>41012</v>
      </c>
      <c r="C1620" s="16" t="s">
        <v>711</v>
      </c>
      <c r="D1620" s="133">
        <v>0</v>
      </c>
      <c r="E1620" s="133">
        <v>0</v>
      </c>
      <c r="F1620" s="5">
        <v>2.59</v>
      </c>
      <c r="G1620" s="5" t="s">
        <v>224</v>
      </c>
      <c r="H1620" s="5" t="s">
        <v>224</v>
      </c>
      <c r="I1620" s="5" t="s">
        <v>224</v>
      </c>
      <c r="J1620" s="5" t="s">
        <v>224</v>
      </c>
    </row>
    <row r="1621" spans="1:10" ht="12" customHeight="1">
      <c r="A1621" s="16">
        <v>41002</v>
      </c>
      <c r="B1621" s="16">
        <v>41004</v>
      </c>
      <c r="C1621" s="16" t="s">
        <v>2983</v>
      </c>
      <c r="D1621" s="133">
        <v>50</v>
      </c>
      <c r="E1621" s="133">
        <v>0</v>
      </c>
      <c r="F1621" s="5">
        <v>2.5100000000000002</v>
      </c>
      <c r="G1621" s="5">
        <v>2.5299999999999998</v>
      </c>
      <c r="H1621" s="5" t="s">
        <v>224</v>
      </c>
      <c r="I1621" s="5" t="s">
        <v>224</v>
      </c>
      <c r="J1621" s="5">
        <v>2.5299999999999998</v>
      </c>
    </row>
    <row r="1622" spans="1:10" ht="12" customHeight="1">
      <c r="A1622" s="16">
        <v>41002</v>
      </c>
      <c r="B1622" s="16">
        <v>41004</v>
      </c>
      <c r="C1622" s="16" t="s">
        <v>711</v>
      </c>
      <c r="D1622" s="133">
        <v>0</v>
      </c>
      <c r="E1622" s="133">
        <v>0</v>
      </c>
      <c r="F1622" s="5">
        <v>2.56</v>
      </c>
      <c r="G1622" s="5" t="s">
        <v>224</v>
      </c>
      <c r="H1622" s="5" t="s">
        <v>224</v>
      </c>
      <c r="I1622" s="5" t="s">
        <v>224</v>
      </c>
      <c r="J1622" s="5" t="s">
        <v>224</v>
      </c>
    </row>
    <row r="1623" spans="1:10" ht="12" customHeight="1">
      <c r="A1623" s="16">
        <v>41002</v>
      </c>
      <c r="B1623" s="16">
        <v>41015</v>
      </c>
      <c r="C1623" s="16" t="s">
        <v>2983</v>
      </c>
      <c r="D1623" s="133">
        <v>600</v>
      </c>
      <c r="E1623" s="133">
        <v>200</v>
      </c>
      <c r="F1623" s="5">
        <v>2.5100000000000002</v>
      </c>
      <c r="G1623" s="5" t="s">
        <v>3090</v>
      </c>
      <c r="H1623" s="5">
        <v>2.6</v>
      </c>
      <c r="I1623" s="5">
        <v>2.6</v>
      </c>
      <c r="J1623" s="5" t="s">
        <v>3119</v>
      </c>
    </row>
    <row r="1624" spans="1:10" ht="12" customHeight="1">
      <c r="A1624" s="16">
        <v>41002</v>
      </c>
      <c r="B1624" s="16">
        <v>41015</v>
      </c>
      <c r="C1624" s="16" t="s">
        <v>711</v>
      </c>
      <c r="D1624" s="133">
        <v>0</v>
      </c>
      <c r="E1624" s="133">
        <v>0</v>
      </c>
      <c r="F1624" s="5">
        <v>2.59</v>
      </c>
      <c r="G1624" s="5" t="s">
        <v>224</v>
      </c>
      <c r="H1624" s="5" t="s">
        <v>224</v>
      </c>
      <c r="I1624" s="5" t="s">
        <v>224</v>
      </c>
      <c r="J1624" s="5" t="s">
        <v>224</v>
      </c>
    </row>
    <row r="1625" spans="1:10" ht="12" customHeight="1">
      <c r="A1625" s="16">
        <v>41003</v>
      </c>
      <c r="B1625" s="16">
        <v>41009</v>
      </c>
      <c r="C1625" s="16" t="s">
        <v>2983</v>
      </c>
      <c r="D1625" s="133">
        <v>0</v>
      </c>
      <c r="E1625" s="133">
        <v>0</v>
      </c>
      <c r="F1625" s="5">
        <v>2.5100000000000002</v>
      </c>
      <c r="G1625" s="5" t="s">
        <v>224</v>
      </c>
      <c r="H1625" s="5" t="s">
        <v>224</v>
      </c>
      <c r="I1625" s="5" t="s">
        <v>224</v>
      </c>
      <c r="J1625" s="5" t="s">
        <v>224</v>
      </c>
    </row>
    <row r="1626" spans="1:10" ht="12" customHeight="1">
      <c r="A1626" s="16">
        <v>41003</v>
      </c>
      <c r="B1626" s="16">
        <v>41009</v>
      </c>
      <c r="C1626" s="16" t="s">
        <v>711</v>
      </c>
      <c r="D1626" s="133">
        <v>0</v>
      </c>
      <c r="E1626" s="133">
        <v>0</v>
      </c>
      <c r="F1626" s="5">
        <v>2.56</v>
      </c>
      <c r="G1626" s="5" t="s">
        <v>224</v>
      </c>
      <c r="H1626" s="5" t="s">
        <v>224</v>
      </c>
      <c r="I1626" s="5" t="s">
        <v>224</v>
      </c>
      <c r="J1626" s="5" t="s">
        <v>224</v>
      </c>
    </row>
    <row r="1627" spans="1:10" ht="12" customHeight="1">
      <c r="A1627" s="16">
        <v>41003</v>
      </c>
      <c r="B1627" s="16">
        <v>41015</v>
      </c>
      <c r="C1627" s="16" t="s">
        <v>2983</v>
      </c>
      <c r="D1627" s="133">
        <v>325</v>
      </c>
      <c r="E1627" s="133">
        <v>300</v>
      </c>
      <c r="F1627" s="5">
        <v>2.5100000000000002</v>
      </c>
      <c r="G1627" s="5" t="s">
        <v>3120</v>
      </c>
      <c r="H1627" s="5" t="s">
        <v>3121</v>
      </c>
      <c r="I1627" s="5">
        <v>2.546153846153846</v>
      </c>
      <c r="J1627" s="5">
        <v>2.5299999999999998</v>
      </c>
    </row>
    <row r="1628" spans="1:10" ht="12" customHeight="1">
      <c r="A1628" s="16">
        <v>41003</v>
      </c>
      <c r="B1628" s="16">
        <v>41015</v>
      </c>
      <c r="C1628" s="16" t="s">
        <v>711</v>
      </c>
      <c r="D1628" s="133">
        <v>0</v>
      </c>
      <c r="E1628" s="133">
        <v>0</v>
      </c>
      <c r="F1628" s="5">
        <v>2.58</v>
      </c>
      <c r="G1628" s="5" t="s">
        <v>224</v>
      </c>
      <c r="H1628" s="5" t="s">
        <v>224</v>
      </c>
      <c r="I1628" s="5" t="s">
        <v>224</v>
      </c>
      <c r="J1628" s="5" t="s">
        <v>224</v>
      </c>
    </row>
    <row r="1629" spans="1:10" ht="12" customHeight="1">
      <c r="A1629" s="16">
        <v>41004</v>
      </c>
      <c r="B1629" s="16">
        <v>41009</v>
      </c>
      <c r="C1629" s="16" t="s">
        <v>2983</v>
      </c>
      <c r="D1629" s="133">
        <v>0</v>
      </c>
      <c r="E1629" s="133">
        <v>0</v>
      </c>
      <c r="F1629" s="5">
        <v>2.5100000000000002</v>
      </c>
      <c r="G1629" s="5" t="s">
        <v>224</v>
      </c>
      <c r="H1629" s="5" t="s">
        <v>224</v>
      </c>
      <c r="I1629" s="5" t="s">
        <v>224</v>
      </c>
      <c r="J1629" s="5" t="s">
        <v>224</v>
      </c>
    </row>
    <row r="1630" spans="1:10" ht="12" customHeight="1">
      <c r="A1630" s="16">
        <v>41004</v>
      </c>
      <c r="B1630" s="16">
        <v>41009</v>
      </c>
      <c r="C1630" s="16" t="s">
        <v>711</v>
      </c>
      <c r="D1630" s="133">
        <v>0</v>
      </c>
      <c r="E1630" s="133">
        <v>0</v>
      </c>
      <c r="F1630" s="5">
        <v>2.56</v>
      </c>
      <c r="G1630" s="5" t="s">
        <v>224</v>
      </c>
      <c r="H1630" s="5" t="s">
        <v>224</v>
      </c>
      <c r="I1630" s="5" t="s">
        <v>224</v>
      </c>
      <c r="J1630" s="5" t="s">
        <v>224</v>
      </c>
    </row>
    <row r="1631" spans="1:10" ht="12" customHeight="1">
      <c r="A1631" s="16">
        <v>41004</v>
      </c>
      <c r="B1631" s="16">
        <v>41016</v>
      </c>
      <c r="C1631" s="16" t="s">
        <v>2983</v>
      </c>
      <c r="D1631" s="133">
        <v>0</v>
      </c>
      <c r="E1631" s="133">
        <v>0</v>
      </c>
      <c r="F1631" s="5">
        <v>2.5100000000000002</v>
      </c>
      <c r="G1631" s="5" t="s">
        <v>224</v>
      </c>
      <c r="H1631" s="5" t="s">
        <v>224</v>
      </c>
      <c r="I1631" s="5" t="s">
        <v>224</v>
      </c>
      <c r="J1631" s="5" t="s">
        <v>224</v>
      </c>
    </row>
    <row r="1632" spans="1:10" ht="12" customHeight="1">
      <c r="A1632" s="16">
        <v>41004</v>
      </c>
      <c r="B1632" s="16">
        <v>41016</v>
      </c>
      <c r="C1632" s="16" t="s">
        <v>711</v>
      </c>
      <c r="D1632" s="133">
        <v>0</v>
      </c>
      <c r="E1632" s="133">
        <v>0</v>
      </c>
      <c r="F1632" s="5">
        <v>2.58</v>
      </c>
      <c r="G1632" s="5" t="s">
        <v>224</v>
      </c>
      <c r="H1632" s="5" t="s">
        <v>224</v>
      </c>
      <c r="I1632" s="5" t="s">
        <v>224</v>
      </c>
      <c r="J1632" s="5" t="s">
        <v>224</v>
      </c>
    </row>
    <row r="1633" spans="1:10" ht="12" customHeight="1">
      <c r="A1633" s="16">
        <v>41009</v>
      </c>
      <c r="B1633" s="16">
        <v>41011</v>
      </c>
      <c r="C1633" s="16" t="s">
        <v>2983</v>
      </c>
      <c r="D1633" s="133">
        <v>0</v>
      </c>
      <c r="E1633" s="133">
        <v>0</v>
      </c>
      <c r="F1633" s="5">
        <v>2.5100000000000002</v>
      </c>
      <c r="G1633" s="5" t="s">
        <v>224</v>
      </c>
      <c r="H1633" s="5" t="s">
        <v>224</v>
      </c>
      <c r="I1633" s="5" t="s">
        <v>224</v>
      </c>
      <c r="J1633" s="5" t="s">
        <v>224</v>
      </c>
    </row>
    <row r="1634" spans="1:10" ht="12" customHeight="1">
      <c r="A1634" s="16">
        <v>41009</v>
      </c>
      <c r="B1634" s="16">
        <v>41011</v>
      </c>
      <c r="C1634" s="16" t="s">
        <v>711</v>
      </c>
      <c r="D1634" s="133">
        <v>0</v>
      </c>
      <c r="E1634" s="133">
        <v>0</v>
      </c>
      <c r="F1634" s="5">
        <v>2.56</v>
      </c>
      <c r="G1634" s="5" t="s">
        <v>224</v>
      </c>
      <c r="H1634" s="5" t="s">
        <v>224</v>
      </c>
      <c r="I1634" s="5" t="s">
        <v>224</v>
      </c>
      <c r="J1634" s="5" t="s">
        <v>224</v>
      </c>
    </row>
    <row r="1635" spans="1:10" ht="12" customHeight="1">
      <c r="A1635" s="16">
        <v>41009</v>
      </c>
      <c r="B1635" s="16">
        <v>41017</v>
      </c>
      <c r="C1635" s="16" t="s">
        <v>2983</v>
      </c>
      <c r="D1635" s="133">
        <v>0</v>
      </c>
      <c r="E1635" s="133">
        <v>0</v>
      </c>
      <c r="F1635" s="5">
        <v>2.5100000000000002</v>
      </c>
      <c r="G1635" s="5" t="s">
        <v>224</v>
      </c>
      <c r="H1635" s="5" t="s">
        <v>224</v>
      </c>
      <c r="I1635" s="5" t="s">
        <v>224</v>
      </c>
      <c r="J1635" s="5" t="s">
        <v>224</v>
      </c>
    </row>
    <row r="1636" spans="1:10" ht="12" customHeight="1">
      <c r="A1636" s="16">
        <v>41009</v>
      </c>
      <c r="B1636" s="16">
        <v>41017</v>
      </c>
      <c r="C1636" s="16" t="s">
        <v>711</v>
      </c>
      <c r="D1636" s="133">
        <v>150</v>
      </c>
      <c r="E1636" s="133">
        <v>150</v>
      </c>
      <c r="F1636" s="5">
        <v>2.56</v>
      </c>
      <c r="G1636" s="5">
        <v>2.57</v>
      </c>
      <c r="H1636" s="5">
        <v>2.57</v>
      </c>
      <c r="I1636" s="5">
        <v>2.57</v>
      </c>
      <c r="J1636" s="5" t="s">
        <v>224</v>
      </c>
    </row>
    <row r="1637" spans="1:10" ht="12" customHeight="1">
      <c r="A1637" s="16">
        <v>41012</v>
      </c>
      <c r="B1637" s="16">
        <v>41016</v>
      </c>
      <c r="C1637" s="16" t="s">
        <v>2983</v>
      </c>
      <c r="D1637" s="133">
        <v>0</v>
      </c>
      <c r="E1637" s="133">
        <v>0</v>
      </c>
      <c r="F1637" s="5">
        <v>2.5100000000000002</v>
      </c>
      <c r="G1637" s="5" t="s">
        <v>224</v>
      </c>
      <c r="H1637" s="5" t="s">
        <v>224</v>
      </c>
      <c r="I1637" s="5" t="s">
        <v>224</v>
      </c>
      <c r="J1637" s="5" t="s">
        <v>224</v>
      </c>
    </row>
    <row r="1638" spans="1:10" ht="12" customHeight="1">
      <c r="A1638" s="16">
        <v>41012</v>
      </c>
      <c r="B1638" s="16">
        <v>41016</v>
      </c>
      <c r="C1638" s="16" t="s">
        <v>711</v>
      </c>
      <c r="D1638" s="133">
        <v>0</v>
      </c>
      <c r="E1638" s="133">
        <v>0</v>
      </c>
      <c r="F1638" s="5">
        <v>2.56</v>
      </c>
      <c r="G1638" s="5" t="s">
        <v>224</v>
      </c>
      <c r="H1638" s="5" t="s">
        <v>224</v>
      </c>
      <c r="I1638" s="5" t="s">
        <v>224</v>
      </c>
      <c r="J1638" s="5" t="s">
        <v>224</v>
      </c>
    </row>
    <row r="1639" spans="1:10" ht="12" customHeight="1">
      <c r="A1639" s="16">
        <v>41012</v>
      </c>
      <c r="B1639" s="16">
        <v>41022</v>
      </c>
      <c r="C1639" s="16" t="s">
        <v>2983</v>
      </c>
      <c r="D1639" s="133">
        <v>0</v>
      </c>
      <c r="E1639" s="133">
        <v>0</v>
      </c>
      <c r="F1639" s="5">
        <v>2.5100000000000002</v>
      </c>
      <c r="G1639" s="5" t="s">
        <v>224</v>
      </c>
      <c r="H1639" s="5" t="s">
        <v>224</v>
      </c>
      <c r="I1639" s="5" t="s">
        <v>224</v>
      </c>
      <c r="J1639" s="5" t="s">
        <v>224</v>
      </c>
    </row>
    <row r="1640" spans="1:10" ht="12" customHeight="1">
      <c r="A1640" s="16">
        <v>41012</v>
      </c>
      <c r="B1640" s="16">
        <v>41022</v>
      </c>
      <c r="C1640" s="16" t="s">
        <v>711</v>
      </c>
      <c r="D1640" s="133">
        <v>0</v>
      </c>
      <c r="E1640" s="133">
        <v>0</v>
      </c>
      <c r="F1640" s="5">
        <v>2.56</v>
      </c>
      <c r="G1640" s="5" t="s">
        <v>224</v>
      </c>
      <c r="H1640" s="5" t="s">
        <v>224</v>
      </c>
      <c r="I1640" s="5" t="s">
        <v>224</v>
      </c>
      <c r="J1640" s="5" t="s">
        <v>224</v>
      </c>
    </row>
    <row r="1641" spans="1:10" ht="12" customHeight="1">
      <c r="A1641" s="16">
        <v>41015</v>
      </c>
      <c r="B1641" s="16">
        <v>41017</v>
      </c>
      <c r="C1641" s="16" t="s">
        <v>2983</v>
      </c>
      <c r="D1641" s="133">
        <v>120</v>
      </c>
      <c r="E1641" s="133">
        <v>120</v>
      </c>
      <c r="F1641" s="5">
        <v>2.5100000000000002</v>
      </c>
      <c r="G1641" s="5">
        <v>2.5299999999999998</v>
      </c>
      <c r="H1641" s="5">
        <v>2.5299999999999998</v>
      </c>
      <c r="I1641" s="5">
        <v>2.5299999999999998</v>
      </c>
      <c r="J1641" s="5" t="s">
        <v>224</v>
      </c>
    </row>
    <row r="1642" spans="1:10" ht="12" customHeight="1">
      <c r="A1642" s="16">
        <v>41015</v>
      </c>
      <c r="B1642" s="16">
        <v>41017</v>
      </c>
      <c r="C1642" s="16" t="s">
        <v>711</v>
      </c>
      <c r="D1642" s="133">
        <v>80</v>
      </c>
      <c r="E1642" s="133">
        <v>80</v>
      </c>
      <c r="F1642" s="5">
        <v>2.56</v>
      </c>
      <c r="G1642" s="5">
        <v>2.58</v>
      </c>
      <c r="H1642" s="5">
        <v>2.58</v>
      </c>
      <c r="I1642" s="5">
        <v>2.58</v>
      </c>
      <c r="J1642" s="5" t="s">
        <v>224</v>
      </c>
    </row>
    <row r="1643" spans="1:10" ht="12" customHeight="1">
      <c r="A1643" s="16">
        <v>41019</v>
      </c>
      <c r="B1643" s="16">
        <v>41022</v>
      </c>
      <c r="C1643" s="16" t="s">
        <v>2983</v>
      </c>
      <c r="D1643" s="133">
        <v>310</v>
      </c>
      <c r="E1643" s="133">
        <v>200</v>
      </c>
      <c r="F1643" s="5">
        <v>2.5100000000000002</v>
      </c>
      <c r="G1643" s="5" t="s">
        <v>3031</v>
      </c>
      <c r="H1643" s="5" t="s">
        <v>3024</v>
      </c>
      <c r="I1643" s="5">
        <v>2.5354999999999999</v>
      </c>
      <c r="J1643" s="5">
        <v>2.5299999999999998</v>
      </c>
    </row>
    <row r="1644" spans="1:10" ht="12" customHeight="1">
      <c r="A1644" s="16">
        <v>41019</v>
      </c>
      <c r="B1644" s="16">
        <v>41022</v>
      </c>
      <c r="C1644" s="16" t="s">
        <v>711</v>
      </c>
      <c r="D1644" s="133">
        <v>90</v>
      </c>
      <c r="E1644" s="133">
        <v>0</v>
      </c>
      <c r="F1644" s="5">
        <v>2.56</v>
      </c>
      <c r="G1644" s="5">
        <v>2.58</v>
      </c>
      <c r="H1644" s="5" t="s">
        <v>224</v>
      </c>
      <c r="I1644" s="5" t="s">
        <v>224</v>
      </c>
      <c r="J1644" s="5">
        <v>2.58</v>
      </c>
    </row>
    <row r="1645" spans="1:10" ht="12" customHeight="1">
      <c r="A1645" s="16">
        <v>41023</v>
      </c>
      <c r="B1645" s="16">
        <v>41029</v>
      </c>
      <c r="C1645" s="16" t="s">
        <v>2983</v>
      </c>
      <c r="D1645" s="133">
        <v>75</v>
      </c>
      <c r="E1645" s="133">
        <v>75</v>
      </c>
      <c r="F1645" s="5">
        <v>2.5100000000000002</v>
      </c>
      <c r="G1645" s="5">
        <v>2.5099999999999998</v>
      </c>
      <c r="H1645" s="5">
        <v>2.5099999999999998</v>
      </c>
      <c r="I1645" s="5">
        <v>2.5099999999999998</v>
      </c>
      <c r="J1645" s="5" t="s">
        <v>224</v>
      </c>
    </row>
    <row r="1646" spans="1:10" ht="12" customHeight="1">
      <c r="A1646" s="16">
        <v>41023</v>
      </c>
      <c r="B1646" s="16">
        <v>41029</v>
      </c>
      <c r="C1646" s="16" t="s">
        <v>711</v>
      </c>
      <c r="D1646" s="133">
        <v>0</v>
      </c>
      <c r="E1646" s="133">
        <v>0</v>
      </c>
      <c r="F1646" s="5">
        <v>2.56</v>
      </c>
      <c r="G1646" s="5" t="s">
        <v>224</v>
      </c>
      <c r="H1646" s="5" t="s">
        <v>224</v>
      </c>
      <c r="I1646" s="5" t="s">
        <v>224</v>
      </c>
      <c r="J1646" s="5" t="s">
        <v>224</v>
      </c>
    </row>
    <row r="1647" spans="1:10" ht="12" customHeight="1">
      <c r="A1647" s="16">
        <v>41025</v>
      </c>
      <c r="B1647" s="16">
        <v>41030</v>
      </c>
      <c r="C1647" s="16" t="s">
        <v>2983</v>
      </c>
      <c r="D1647" s="133">
        <v>50</v>
      </c>
      <c r="E1647" s="133">
        <v>50</v>
      </c>
      <c r="F1647" s="5">
        <v>2.5100000000000002</v>
      </c>
      <c r="G1647" s="5">
        <v>2.5099999999999998</v>
      </c>
      <c r="H1647" s="5">
        <v>2.5099999999999998</v>
      </c>
      <c r="I1647" s="5">
        <v>2.5099999999999998</v>
      </c>
      <c r="J1647" s="5" t="s">
        <v>224</v>
      </c>
    </row>
    <row r="1648" spans="1:10" ht="12" customHeight="1">
      <c r="A1648" s="16">
        <v>41025</v>
      </c>
      <c r="B1648" s="16">
        <v>41030</v>
      </c>
      <c r="C1648" s="16" t="s">
        <v>711</v>
      </c>
      <c r="D1648" s="133">
        <v>0</v>
      </c>
      <c r="E1648" s="133">
        <v>0</v>
      </c>
      <c r="F1648" s="5">
        <v>2.56</v>
      </c>
      <c r="G1648" s="5" t="s">
        <v>224</v>
      </c>
      <c r="H1648" s="5" t="s">
        <v>224</v>
      </c>
      <c r="I1648" s="5" t="s">
        <v>224</v>
      </c>
      <c r="J1648" s="5" t="s">
        <v>224</v>
      </c>
    </row>
    <row r="1649" spans="1:10" ht="12" customHeight="1">
      <c r="A1649" s="16">
        <v>41026</v>
      </c>
      <c r="B1649" s="16">
        <v>41030</v>
      </c>
      <c r="C1649" s="16" t="s">
        <v>2983</v>
      </c>
      <c r="D1649" s="133">
        <v>0</v>
      </c>
      <c r="E1649" s="133">
        <v>0</v>
      </c>
      <c r="F1649" s="5">
        <v>2.5100000000000002</v>
      </c>
      <c r="G1649" s="5" t="s">
        <v>224</v>
      </c>
      <c r="H1649" s="5" t="s">
        <v>224</v>
      </c>
      <c r="I1649" s="5" t="s">
        <v>224</v>
      </c>
      <c r="J1649" s="5" t="s">
        <v>224</v>
      </c>
    </row>
    <row r="1650" spans="1:10" ht="12" customHeight="1">
      <c r="A1650" s="16">
        <v>41026</v>
      </c>
      <c r="B1650" s="16">
        <v>41030</v>
      </c>
      <c r="C1650" s="16" t="s">
        <v>711</v>
      </c>
      <c r="D1650" s="133">
        <v>0</v>
      </c>
      <c r="E1650" s="133">
        <v>0</v>
      </c>
      <c r="F1650" s="5">
        <v>2.56</v>
      </c>
      <c r="G1650" s="5" t="s">
        <v>224</v>
      </c>
      <c r="H1650" s="5" t="s">
        <v>224</v>
      </c>
      <c r="I1650" s="5" t="s">
        <v>224</v>
      </c>
      <c r="J1650" s="5" t="s">
        <v>224</v>
      </c>
    </row>
    <row r="1651" spans="1:10" ht="12" customHeight="1">
      <c r="A1651" s="16">
        <v>41026</v>
      </c>
      <c r="B1651" s="16">
        <v>41033</v>
      </c>
      <c r="C1651" s="16" t="s">
        <v>2983</v>
      </c>
      <c r="D1651" s="133">
        <v>0</v>
      </c>
      <c r="E1651" s="133">
        <v>0</v>
      </c>
      <c r="F1651" s="5">
        <v>2.5100000000000002</v>
      </c>
      <c r="G1651" s="5" t="s">
        <v>224</v>
      </c>
      <c r="H1651" s="5" t="s">
        <v>224</v>
      </c>
      <c r="I1651" s="5" t="s">
        <v>224</v>
      </c>
      <c r="J1651" s="5" t="s">
        <v>224</v>
      </c>
    </row>
    <row r="1652" spans="1:10" ht="12" customHeight="1">
      <c r="A1652" s="16">
        <v>41026</v>
      </c>
      <c r="B1652" s="16">
        <v>41033</v>
      </c>
      <c r="C1652" s="16" t="s">
        <v>711</v>
      </c>
      <c r="D1652" s="133">
        <v>0</v>
      </c>
      <c r="E1652" s="133">
        <v>0</v>
      </c>
      <c r="F1652" s="5">
        <v>2.56</v>
      </c>
      <c r="G1652" s="5" t="s">
        <v>224</v>
      </c>
      <c r="H1652" s="5" t="s">
        <v>224</v>
      </c>
      <c r="I1652" s="5" t="s">
        <v>224</v>
      </c>
      <c r="J1652" s="5" t="s">
        <v>224</v>
      </c>
    </row>
    <row r="1653" spans="1:10" ht="12" customHeight="1">
      <c r="A1653" s="16">
        <v>41029</v>
      </c>
      <c r="B1653" s="16">
        <v>41033</v>
      </c>
      <c r="C1653" s="16" t="s">
        <v>2983</v>
      </c>
      <c r="D1653" s="133">
        <v>50</v>
      </c>
      <c r="E1653" s="133">
        <v>50</v>
      </c>
      <c r="F1653" s="5">
        <v>2.5100000000000002</v>
      </c>
      <c r="G1653" s="5">
        <v>2.5299999999999998</v>
      </c>
      <c r="H1653" s="5">
        <v>2.5299999999999998</v>
      </c>
      <c r="I1653" s="5">
        <v>2.5299999999999998</v>
      </c>
      <c r="J1653" s="5" t="s">
        <v>224</v>
      </c>
    </row>
    <row r="1654" spans="1:10" ht="12" customHeight="1">
      <c r="A1654" s="16">
        <v>41029</v>
      </c>
      <c r="B1654" s="16">
        <v>41033</v>
      </c>
      <c r="C1654" s="16" t="s">
        <v>711</v>
      </c>
      <c r="D1654" s="133">
        <v>0</v>
      </c>
      <c r="E1654" s="133">
        <v>0</v>
      </c>
      <c r="F1654" s="5">
        <v>2.56</v>
      </c>
      <c r="G1654" s="5" t="s">
        <v>224</v>
      </c>
      <c r="H1654" s="5" t="s">
        <v>224</v>
      </c>
      <c r="I1654" s="5" t="s">
        <v>224</v>
      </c>
      <c r="J1654" s="5" t="s">
        <v>224</v>
      </c>
    </row>
    <row r="1655" spans="1:10" ht="12" customHeight="1">
      <c r="A1655" s="16">
        <v>41032</v>
      </c>
      <c r="B1655" s="16">
        <v>41033</v>
      </c>
      <c r="C1655" s="16" t="s">
        <v>2983</v>
      </c>
      <c r="D1655" s="133">
        <v>380</v>
      </c>
      <c r="E1655" s="133">
        <v>300</v>
      </c>
      <c r="F1655" s="5">
        <v>2.5100000000000002</v>
      </c>
      <c r="G1655" s="5" t="s">
        <v>3030</v>
      </c>
      <c r="H1655" s="5">
        <v>2.5499999999999998</v>
      </c>
      <c r="I1655" s="5">
        <v>2.5499999999999998</v>
      </c>
      <c r="J1655" s="5">
        <v>2.54</v>
      </c>
    </row>
    <row r="1656" spans="1:10" ht="12" customHeight="1">
      <c r="A1656" s="16">
        <v>41032</v>
      </c>
      <c r="B1656" s="16">
        <v>41033</v>
      </c>
      <c r="C1656" s="16" t="s">
        <v>711</v>
      </c>
      <c r="D1656" s="133">
        <v>0</v>
      </c>
      <c r="E1656" s="133">
        <v>0</v>
      </c>
      <c r="F1656" s="5">
        <v>2.56</v>
      </c>
      <c r="G1656" s="5" t="s">
        <v>224</v>
      </c>
      <c r="H1656" s="5" t="s">
        <v>224</v>
      </c>
      <c r="I1656" s="5" t="s">
        <v>224</v>
      </c>
      <c r="J1656" s="5" t="s">
        <v>224</v>
      </c>
    </row>
    <row r="1657" spans="1:10" ht="12" customHeight="1">
      <c r="A1657" s="16">
        <v>41036</v>
      </c>
      <c r="B1657" s="16">
        <v>41039</v>
      </c>
      <c r="C1657" s="16" t="s">
        <v>2983</v>
      </c>
      <c r="D1657" s="133">
        <v>0</v>
      </c>
      <c r="E1657" s="133">
        <v>0</v>
      </c>
      <c r="F1657" s="5">
        <v>2.5100000000000002</v>
      </c>
      <c r="G1657" s="5" t="s">
        <v>224</v>
      </c>
      <c r="H1657" s="5" t="s">
        <v>224</v>
      </c>
      <c r="I1657" s="5" t="s">
        <v>224</v>
      </c>
      <c r="J1657" s="5" t="s">
        <v>224</v>
      </c>
    </row>
    <row r="1658" spans="1:10" ht="12" customHeight="1">
      <c r="A1658" s="16">
        <v>41036</v>
      </c>
      <c r="B1658" s="16">
        <v>41039</v>
      </c>
      <c r="C1658" s="16" t="s">
        <v>711</v>
      </c>
      <c r="D1658" s="133">
        <v>0</v>
      </c>
      <c r="E1658" s="133">
        <v>0</v>
      </c>
      <c r="F1658" s="5">
        <v>2.56</v>
      </c>
      <c r="G1658" s="5" t="s">
        <v>224</v>
      </c>
      <c r="H1658" s="5" t="s">
        <v>224</v>
      </c>
      <c r="I1658" s="5" t="s">
        <v>224</v>
      </c>
      <c r="J1658" s="5" t="s">
        <v>224</v>
      </c>
    </row>
    <row r="1659" spans="1:10" ht="12" customHeight="1">
      <c r="A1659" s="16">
        <v>41036</v>
      </c>
      <c r="B1659" s="16">
        <v>41046</v>
      </c>
      <c r="C1659" s="16" t="s">
        <v>2983</v>
      </c>
      <c r="D1659" s="133">
        <v>610</v>
      </c>
      <c r="E1659" s="133">
        <v>500</v>
      </c>
      <c r="F1659" s="5">
        <v>2.5100000000000002</v>
      </c>
      <c r="G1659" s="5" t="s">
        <v>3027</v>
      </c>
      <c r="H1659" s="5" t="s">
        <v>3122</v>
      </c>
      <c r="I1659" s="5">
        <v>2.5209999999999999</v>
      </c>
      <c r="J1659" s="5">
        <v>2.5099999999999998</v>
      </c>
    </row>
    <row r="1660" spans="1:10" ht="12" customHeight="1">
      <c r="A1660" s="16">
        <v>41036</v>
      </c>
      <c r="B1660" s="16">
        <v>41046</v>
      </c>
      <c r="C1660" s="16" t="s">
        <v>711</v>
      </c>
      <c r="D1660" s="133">
        <v>200</v>
      </c>
      <c r="E1660" s="133">
        <v>0</v>
      </c>
      <c r="F1660" s="5">
        <v>2.56</v>
      </c>
      <c r="G1660" s="5">
        <v>2.56</v>
      </c>
      <c r="H1660" s="5" t="s">
        <v>224</v>
      </c>
      <c r="I1660" s="5" t="s">
        <v>224</v>
      </c>
      <c r="J1660" s="5">
        <v>2.56</v>
      </c>
    </row>
    <row r="1661" spans="1:10" ht="12" customHeight="1">
      <c r="A1661" s="16">
        <v>41037</v>
      </c>
      <c r="B1661" s="16">
        <v>41040</v>
      </c>
      <c r="C1661" s="16" t="s">
        <v>2983</v>
      </c>
      <c r="D1661" s="133">
        <v>900</v>
      </c>
      <c r="E1661" s="133">
        <v>390</v>
      </c>
      <c r="F1661" s="5">
        <v>2.5100000000000002</v>
      </c>
      <c r="G1661" s="5" t="s">
        <v>3123</v>
      </c>
      <c r="H1661" s="5" t="s">
        <v>3061</v>
      </c>
      <c r="I1661" s="5">
        <v>2.56025641025641</v>
      </c>
      <c r="J1661" s="5" t="s">
        <v>3118</v>
      </c>
    </row>
    <row r="1662" spans="1:10" ht="12" customHeight="1">
      <c r="A1662" s="16">
        <v>41037</v>
      </c>
      <c r="B1662" s="16">
        <v>41040</v>
      </c>
      <c r="C1662" s="16" t="s">
        <v>711</v>
      </c>
      <c r="D1662" s="133">
        <v>160</v>
      </c>
      <c r="E1662" s="133">
        <v>0</v>
      </c>
      <c r="F1662" s="5">
        <v>2.56</v>
      </c>
      <c r="G1662" s="5">
        <v>2.59</v>
      </c>
      <c r="H1662" s="5" t="s">
        <v>224</v>
      </c>
      <c r="I1662" s="5" t="s">
        <v>224</v>
      </c>
      <c r="J1662" s="5">
        <v>2.59</v>
      </c>
    </row>
    <row r="1663" spans="1:10" ht="12" customHeight="1">
      <c r="A1663" s="16">
        <v>41037</v>
      </c>
      <c r="B1663" s="16">
        <v>41051</v>
      </c>
      <c r="C1663" s="16" t="s">
        <v>2983</v>
      </c>
      <c r="D1663" s="133">
        <v>460</v>
      </c>
      <c r="E1663" s="133">
        <v>210</v>
      </c>
      <c r="F1663" s="5">
        <v>2.5100000000000002</v>
      </c>
      <c r="G1663" s="5" t="s">
        <v>3116</v>
      </c>
      <c r="H1663" s="5">
        <v>2.56</v>
      </c>
      <c r="I1663" s="5">
        <v>2.56</v>
      </c>
      <c r="J1663" s="5" t="s">
        <v>3026</v>
      </c>
    </row>
    <row r="1664" spans="1:10" ht="12" customHeight="1">
      <c r="A1664" s="16">
        <v>41037</v>
      </c>
      <c r="B1664" s="16">
        <v>41051</v>
      </c>
      <c r="C1664" s="16" t="s">
        <v>711</v>
      </c>
      <c r="D1664" s="133">
        <v>0</v>
      </c>
      <c r="E1664" s="133">
        <v>0</v>
      </c>
      <c r="F1664" s="5">
        <v>2.58</v>
      </c>
      <c r="G1664" s="5" t="s">
        <v>224</v>
      </c>
      <c r="H1664" s="5" t="s">
        <v>224</v>
      </c>
      <c r="I1664" s="5" t="s">
        <v>224</v>
      </c>
      <c r="J1664" s="5" t="s">
        <v>224</v>
      </c>
    </row>
    <row r="1665" spans="1:10" ht="12" customHeight="1">
      <c r="A1665" s="16">
        <v>41038</v>
      </c>
      <c r="B1665" s="16">
        <v>41043</v>
      </c>
      <c r="C1665" s="16" t="s">
        <v>2983</v>
      </c>
      <c r="D1665" s="133">
        <v>300</v>
      </c>
      <c r="E1665" s="133">
        <v>157</v>
      </c>
      <c r="F1665" s="5">
        <v>2.5100000000000002</v>
      </c>
      <c r="G1665" s="5">
        <v>2.5099999999999998</v>
      </c>
      <c r="H1665" s="5">
        <v>2.5099999999999998</v>
      </c>
      <c r="I1665" s="5">
        <v>2.5099999999999998</v>
      </c>
      <c r="J1665" s="5">
        <v>2.5099999999999998</v>
      </c>
    </row>
    <row r="1666" spans="1:10" ht="12" customHeight="1">
      <c r="A1666" s="16">
        <v>41038</v>
      </c>
      <c r="B1666" s="16">
        <v>41043</v>
      </c>
      <c r="C1666" s="16" t="s">
        <v>711</v>
      </c>
      <c r="D1666" s="133">
        <v>0</v>
      </c>
      <c r="E1666" s="133">
        <v>0</v>
      </c>
      <c r="F1666" s="5">
        <v>2.56</v>
      </c>
      <c r="G1666" s="5" t="s">
        <v>224</v>
      </c>
      <c r="H1666" s="5" t="s">
        <v>224</v>
      </c>
      <c r="I1666" s="5" t="s">
        <v>224</v>
      </c>
      <c r="J1666" s="5" t="s">
        <v>224</v>
      </c>
    </row>
    <row r="1667" spans="1:10" ht="12" customHeight="1">
      <c r="A1667" s="16">
        <v>41038</v>
      </c>
      <c r="B1667" s="16">
        <v>41052</v>
      </c>
      <c r="C1667" s="16" t="s">
        <v>2983</v>
      </c>
      <c r="D1667" s="133">
        <v>215</v>
      </c>
      <c r="E1667" s="133">
        <v>143</v>
      </c>
      <c r="F1667" s="5">
        <v>2.5100000000000002</v>
      </c>
      <c r="G1667" s="5" t="s">
        <v>2985</v>
      </c>
      <c r="H1667" s="5" t="s">
        <v>2984</v>
      </c>
      <c r="I1667" s="5">
        <v>2.5281818181818183</v>
      </c>
      <c r="J1667" s="5">
        <v>2.5099999999999998</v>
      </c>
    </row>
    <row r="1668" spans="1:10" ht="12" customHeight="1">
      <c r="A1668" s="16">
        <v>41038</v>
      </c>
      <c r="B1668" s="16">
        <v>41052</v>
      </c>
      <c r="C1668" s="16" t="s">
        <v>711</v>
      </c>
      <c r="D1668" s="133">
        <v>0</v>
      </c>
      <c r="E1668" s="133">
        <v>0</v>
      </c>
      <c r="F1668" s="5">
        <v>2.58</v>
      </c>
      <c r="G1668" s="5" t="s">
        <v>224</v>
      </c>
      <c r="H1668" s="5" t="s">
        <v>224</v>
      </c>
      <c r="I1668" s="5" t="s">
        <v>224</v>
      </c>
      <c r="J1668" s="5" t="s">
        <v>224</v>
      </c>
    </row>
    <row r="1669" spans="1:10" ht="12" customHeight="1">
      <c r="A1669" s="16">
        <v>41039</v>
      </c>
      <c r="B1669" s="16">
        <v>41044</v>
      </c>
      <c r="C1669" s="16" t="s">
        <v>2983</v>
      </c>
      <c r="D1669" s="133">
        <v>0</v>
      </c>
      <c r="E1669" s="133">
        <v>0</v>
      </c>
      <c r="F1669" s="5">
        <v>2.5100000000000002</v>
      </c>
      <c r="G1669" s="5" t="s">
        <v>224</v>
      </c>
      <c r="H1669" s="5" t="s">
        <v>224</v>
      </c>
      <c r="I1669" s="5" t="s">
        <v>224</v>
      </c>
      <c r="J1669" s="5" t="s">
        <v>224</v>
      </c>
    </row>
    <row r="1670" spans="1:10" ht="12" customHeight="1">
      <c r="A1670" s="16">
        <v>41039</v>
      </c>
      <c r="B1670" s="16">
        <v>41044</v>
      </c>
      <c r="C1670" s="16" t="s">
        <v>711</v>
      </c>
      <c r="D1670" s="133">
        <v>100</v>
      </c>
      <c r="E1670" s="133">
        <v>60</v>
      </c>
      <c r="F1670" s="5">
        <v>2.56</v>
      </c>
      <c r="G1670" s="5">
        <v>2.56</v>
      </c>
      <c r="H1670" s="5">
        <v>2.56</v>
      </c>
      <c r="I1670" s="5">
        <v>2.56</v>
      </c>
      <c r="J1670" s="5">
        <v>2.56</v>
      </c>
    </row>
    <row r="1671" spans="1:10" ht="12" customHeight="1">
      <c r="A1671" s="16">
        <v>41039</v>
      </c>
      <c r="B1671" s="16">
        <v>41053</v>
      </c>
      <c r="C1671" s="16" t="s">
        <v>2983</v>
      </c>
      <c r="D1671" s="133">
        <v>40</v>
      </c>
      <c r="E1671" s="133">
        <v>40</v>
      </c>
      <c r="F1671" s="5">
        <v>2.5100000000000002</v>
      </c>
      <c r="G1671" s="5">
        <v>2.5099999999999998</v>
      </c>
      <c r="H1671" s="5">
        <v>2.5099999999999998</v>
      </c>
      <c r="I1671" s="5">
        <v>2.5099999999999998</v>
      </c>
      <c r="J1671" s="5" t="s">
        <v>224</v>
      </c>
    </row>
    <row r="1672" spans="1:10" ht="12" customHeight="1">
      <c r="A1672" s="16">
        <v>41039</v>
      </c>
      <c r="B1672" s="16">
        <v>41053</v>
      </c>
      <c r="C1672" s="16" t="s">
        <v>711</v>
      </c>
      <c r="D1672" s="133">
        <v>0</v>
      </c>
      <c r="E1672" s="133">
        <v>0</v>
      </c>
      <c r="F1672" s="5">
        <v>2.5700000000000003</v>
      </c>
      <c r="G1672" s="5" t="s">
        <v>224</v>
      </c>
      <c r="H1672" s="5" t="s">
        <v>224</v>
      </c>
      <c r="I1672" s="5" t="s">
        <v>224</v>
      </c>
      <c r="J1672" s="5" t="s">
        <v>224</v>
      </c>
    </row>
    <row r="1673" spans="1:10" ht="12" customHeight="1">
      <c r="A1673" s="16">
        <v>41040</v>
      </c>
      <c r="B1673" s="16">
        <v>41045</v>
      </c>
      <c r="C1673" s="16" t="s">
        <v>2983</v>
      </c>
      <c r="D1673" s="133">
        <v>0</v>
      </c>
      <c r="E1673" s="133">
        <v>0</v>
      </c>
      <c r="F1673" s="5">
        <v>2.5100000000000002</v>
      </c>
      <c r="G1673" s="5" t="s">
        <v>224</v>
      </c>
      <c r="H1673" s="5" t="s">
        <v>224</v>
      </c>
      <c r="I1673" s="5" t="s">
        <v>224</v>
      </c>
      <c r="J1673" s="5" t="s">
        <v>224</v>
      </c>
    </row>
    <row r="1674" spans="1:10" ht="12" customHeight="1">
      <c r="A1674" s="16">
        <v>41040</v>
      </c>
      <c r="B1674" s="16">
        <v>41045</v>
      </c>
      <c r="C1674" s="16" t="s">
        <v>711</v>
      </c>
      <c r="D1674" s="133">
        <v>50</v>
      </c>
      <c r="E1674" s="133">
        <v>50</v>
      </c>
      <c r="F1674" s="5">
        <v>2.56</v>
      </c>
      <c r="G1674" s="5">
        <v>2.57</v>
      </c>
      <c r="H1674" s="5">
        <v>2.57</v>
      </c>
      <c r="I1674" s="5">
        <v>2.57</v>
      </c>
      <c r="J1674" s="5" t="s">
        <v>224</v>
      </c>
    </row>
    <row r="1675" spans="1:10" ht="12" customHeight="1">
      <c r="A1675" s="16">
        <v>41043</v>
      </c>
      <c r="B1675" s="16">
        <v>41045</v>
      </c>
      <c r="C1675" s="16" t="s">
        <v>2983</v>
      </c>
      <c r="D1675" s="133">
        <v>0</v>
      </c>
      <c r="E1675" s="133">
        <v>0</v>
      </c>
      <c r="F1675" s="5">
        <v>2.5100000000000002</v>
      </c>
      <c r="G1675" s="5" t="s">
        <v>224</v>
      </c>
      <c r="H1675" s="5" t="s">
        <v>224</v>
      </c>
      <c r="I1675" s="5" t="s">
        <v>224</v>
      </c>
      <c r="J1675" s="5" t="s">
        <v>224</v>
      </c>
    </row>
    <row r="1676" spans="1:10" ht="12" customHeight="1">
      <c r="A1676" s="16">
        <v>41043</v>
      </c>
      <c r="B1676" s="16">
        <v>41045</v>
      </c>
      <c r="C1676" s="16" t="s">
        <v>711</v>
      </c>
      <c r="D1676" s="133">
        <v>0</v>
      </c>
      <c r="E1676" s="133">
        <v>0</v>
      </c>
      <c r="F1676" s="5">
        <v>2.56</v>
      </c>
      <c r="G1676" s="5" t="s">
        <v>224</v>
      </c>
      <c r="H1676" s="5" t="s">
        <v>224</v>
      </c>
      <c r="I1676" s="5" t="s">
        <v>224</v>
      </c>
      <c r="J1676" s="5" t="s">
        <v>224</v>
      </c>
    </row>
    <row r="1677" spans="1:10" ht="12" customHeight="1">
      <c r="A1677" s="16">
        <v>41043</v>
      </c>
      <c r="B1677" s="16">
        <v>41053</v>
      </c>
      <c r="C1677" s="16" t="s">
        <v>2983</v>
      </c>
      <c r="D1677" s="133">
        <v>0</v>
      </c>
      <c r="E1677" s="133">
        <v>0</v>
      </c>
      <c r="F1677" s="5">
        <v>2.5100000000000002</v>
      </c>
      <c r="G1677" s="5" t="s">
        <v>224</v>
      </c>
      <c r="H1677" s="5" t="s">
        <v>224</v>
      </c>
      <c r="I1677" s="5" t="s">
        <v>224</v>
      </c>
      <c r="J1677" s="5" t="s">
        <v>224</v>
      </c>
    </row>
    <row r="1678" spans="1:10" ht="12" customHeight="1">
      <c r="A1678" s="16">
        <v>41043</v>
      </c>
      <c r="B1678" s="16">
        <v>41053</v>
      </c>
      <c r="C1678" s="16" t="s">
        <v>711</v>
      </c>
      <c r="D1678" s="133">
        <v>300</v>
      </c>
      <c r="E1678" s="133">
        <v>300</v>
      </c>
      <c r="F1678" s="5">
        <v>2.56</v>
      </c>
      <c r="G1678" s="5">
        <v>2.57</v>
      </c>
      <c r="H1678" s="5">
        <v>2.57</v>
      </c>
      <c r="I1678" s="5">
        <v>2.57</v>
      </c>
      <c r="J1678" s="5" t="s">
        <v>224</v>
      </c>
    </row>
    <row r="1679" spans="1:10" ht="12" customHeight="1">
      <c r="A1679" s="16">
        <v>41051</v>
      </c>
      <c r="B1679" s="16">
        <v>41054</v>
      </c>
      <c r="C1679" s="16" t="s">
        <v>2983</v>
      </c>
      <c r="D1679" s="133">
        <v>0</v>
      </c>
      <c r="E1679" s="133">
        <v>0</v>
      </c>
      <c r="F1679" s="5">
        <v>2.5100000000000002</v>
      </c>
      <c r="G1679" s="5" t="s">
        <v>224</v>
      </c>
      <c r="H1679" s="5" t="s">
        <v>224</v>
      </c>
      <c r="I1679" s="5" t="s">
        <v>224</v>
      </c>
      <c r="J1679" s="5" t="s">
        <v>224</v>
      </c>
    </row>
    <row r="1680" spans="1:10" ht="12" customHeight="1">
      <c r="A1680" s="16">
        <v>41051</v>
      </c>
      <c r="B1680" s="16">
        <v>41054</v>
      </c>
      <c r="C1680" s="16" t="s">
        <v>711</v>
      </c>
      <c r="D1680" s="133">
        <v>0</v>
      </c>
      <c r="E1680" s="133">
        <v>0</v>
      </c>
      <c r="F1680" s="5">
        <v>2.56</v>
      </c>
      <c r="G1680" s="5" t="s">
        <v>224</v>
      </c>
      <c r="H1680" s="5" t="s">
        <v>224</v>
      </c>
      <c r="I1680" s="5" t="s">
        <v>224</v>
      </c>
      <c r="J1680" s="5" t="s">
        <v>224</v>
      </c>
    </row>
    <row r="1681" spans="1:10" ht="12" customHeight="1">
      <c r="A1681" s="16">
        <v>41051</v>
      </c>
      <c r="B1681" s="16">
        <v>41059</v>
      </c>
      <c r="C1681" s="16" t="s">
        <v>2983</v>
      </c>
      <c r="D1681" s="133">
        <v>90</v>
      </c>
      <c r="E1681" s="133">
        <v>90</v>
      </c>
      <c r="F1681" s="5">
        <v>2.5100000000000002</v>
      </c>
      <c r="G1681" s="5" t="s">
        <v>3022</v>
      </c>
      <c r="H1681" s="5" t="s">
        <v>3022</v>
      </c>
      <c r="I1681" s="5">
        <v>2.5144444444444445</v>
      </c>
      <c r="J1681" s="5" t="s">
        <v>224</v>
      </c>
    </row>
    <row r="1682" spans="1:10" ht="12" customHeight="1">
      <c r="A1682" s="16">
        <v>41051</v>
      </c>
      <c r="B1682" s="16">
        <v>41059</v>
      </c>
      <c r="C1682" s="16" t="s">
        <v>711</v>
      </c>
      <c r="D1682" s="133">
        <v>0</v>
      </c>
      <c r="E1682" s="133">
        <v>0</v>
      </c>
      <c r="F1682" s="5">
        <v>2.56</v>
      </c>
      <c r="G1682" s="5" t="s">
        <v>224</v>
      </c>
      <c r="H1682" s="5" t="s">
        <v>224</v>
      </c>
      <c r="I1682" s="5" t="s">
        <v>224</v>
      </c>
      <c r="J1682" s="5" t="s">
        <v>224</v>
      </c>
    </row>
    <row r="1683" spans="1:10" ht="12" customHeight="1">
      <c r="A1683" s="16">
        <v>41057</v>
      </c>
      <c r="B1683" s="16">
        <v>41058</v>
      </c>
      <c r="C1683" s="16" t="s">
        <v>2983</v>
      </c>
      <c r="D1683" s="133">
        <v>0</v>
      </c>
      <c r="E1683" s="133">
        <v>0</v>
      </c>
      <c r="F1683" s="5">
        <v>2.5099999999999998</v>
      </c>
      <c r="G1683" s="5" t="s">
        <v>224</v>
      </c>
      <c r="H1683" s="5" t="s">
        <v>224</v>
      </c>
      <c r="I1683" s="5" t="s">
        <v>224</v>
      </c>
      <c r="J1683" s="5" t="s">
        <v>224</v>
      </c>
    </row>
    <row r="1684" spans="1:10" ht="12" customHeight="1">
      <c r="A1684" s="16">
        <v>41057</v>
      </c>
      <c r="B1684" s="16">
        <v>41058</v>
      </c>
      <c r="C1684" s="16" t="s">
        <v>711</v>
      </c>
      <c r="D1684" s="133">
        <v>0</v>
      </c>
      <c r="E1684" s="133">
        <v>0</v>
      </c>
      <c r="F1684" s="5">
        <v>2.56</v>
      </c>
      <c r="G1684" s="5" t="s">
        <v>224</v>
      </c>
      <c r="H1684" s="5" t="s">
        <v>224</v>
      </c>
      <c r="I1684" s="5" t="s">
        <v>224</v>
      </c>
      <c r="J1684" s="5" t="s">
        <v>224</v>
      </c>
    </row>
    <row r="1685" spans="1:10" ht="12" customHeight="1">
      <c r="A1685" s="16">
        <v>41057</v>
      </c>
      <c r="B1685" s="16">
        <v>41061</v>
      </c>
      <c r="C1685" s="16" t="s">
        <v>2983</v>
      </c>
      <c r="D1685" s="133">
        <v>0</v>
      </c>
      <c r="E1685" s="133">
        <v>0</v>
      </c>
      <c r="F1685" s="5">
        <v>2.5099999999999998</v>
      </c>
      <c r="G1685" s="5" t="s">
        <v>224</v>
      </c>
      <c r="H1685" s="5" t="s">
        <v>224</v>
      </c>
      <c r="I1685" s="5" t="s">
        <v>224</v>
      </c>
      <c r="J1685" s="5" t="s">
        <v>224</v>
      </c>
    </row>
    <row r="1686" spans="1:10" ht="12" customHeight="1">
      <c r="A1686" s="16">
        <v>41057</v>
      </c>
      <c r="B1686" s="16">
        <v>41061</v>
      </c>
      <c r="C1686" s="16" t="s">
        <v>711</v>
      </c>
      <c r="D1686" s="133">
        <v>0</v>
      </c>
      <c r="E1686" s="133">
        <v>0</v>
      </c>
      <c r="F1686" s="5">
        <v>2.56</v>
      </c>
      <c r="G1686" s="5" t="s">
        <v>224</v>
      </c>
      <c r="H1686" s="5" t="s">
        <v>224</v>
      </c>
      <c r="I1686" s="5" t="s">
        <v>224</v>
      </c>
      <c r="J1686" s="5" t="s">
        <v>224</v>
      </c>
    </row>
    <row r="1687" spans="1:10" ht="12" customHeight="1">
      <c r="A1687" s="16">
        <v>41059</v>
      </c>
      <c r="B1687" s="16">
        <v>41061</v>
      </c>
      <c r="C1687" s="16" t="s">
        <v>2983</v>
      </c>
      <c r="D1687" s="133">
        <v>570</v>
      </c>
      <c r="E1687" s="133">
        <v>300</v>
      </c>
      <c r="F1687" s="5">
        <v>2.5100000000000002</v>
      </c>
      <c r="G1687" s="5" t="s">
        <v>3027</v>
      </c>
      <c r="H1687" s="5" t="s">
        <v>3024</v>
      </c>
      <c r="I1687" s="5">
        <v>2.5359459459459459</v>
      </c>
      <c r="J1687" s="5" t="s">
        <v>3028</v>
      </c>
    </row>
    <row r="1688" spans="1:10" ht="12" customHeight="1">
      <c r="A1688" s="16">
        <v>41059</v>
      </c>
      <c r="B1688" s="16">
        <v>41061</v>
      </c>
      <c r="C1688" s="16" t="s">
        <v>711</v>
      </c>
      <c r="D1688" s="133">
        <v>0</v>
      </c>
      <c r="E1688" s="133">
        <v>0</v>
      </c>
      <c r="F1688" s="5">
        <v>2.56</v>
      </c>
      <c r="G1688" s="5" t="s">
        <v>224</v>
      </c>
      <c r="H1688" s="5" t="s">
        <v>224</v>
      </c>
      <c r="I1688" s="5" t="s">
        <v>224</v>
      </c>
      <c r="J1688" s="5" t="s">
        <v>224</v>
      </c>
    </row>
    <row r="1689" spans="1:10" ht="12" customHeight="1">
      <c r="A1689" s="16">
        <v>41060</v>
      </c>
      <c r="B1689" s="16">
        <v>41061</v>
      </c>
      <c r="C1689" s="16" t="s">
        <v>2983</v>
      </c>
      <c r="D1689" s="133">
        <v>200</v>
      </c>
      <c r="E1689" s="133">
        <v>200</v>
      </c>
      <c r="F1689" s="5">
        <v>2.5100000000000002</v>
      </c>
      <c r="G1689" s="5">
        <v>2.5499999999999998</v>
      </c>
      <c r="H1689" s="5">
        <v>2.5499999999999998</v>
      </c>
      <c r="I1689" s="5">
        <v>2.5499999999999998</v>
      </c>
      <c r="J1689" s="5" t="s">
        <v>224</v>
      </c>
    </row>
    <row r="1690" spans="1:10" ht="12" customHeight="1">
      <c r="A1690" s="16">
        <v>41060</v>
      </c>
      <c r="B1690" s="16">
        <v>41061</v>
      </c>
      <c r="C1690" s="16" t="s">
        <v>711</v>
      </c>
      <c r="D1690" s="133">
        <v>0</v>
      </c>
      <c r="E1690" s="133">
        <v>0</v>
      </c>
      <c r="F1690" s="5">
        <v>2.56</v>
      </c>
      <c r="G1690" s="5" t="s">
        <v>224</v>
      </c>
      <c r="H1690" s="5" t="s">
        <v>224</v>
      </c>
      <c r="I1690" s="5" t="s">
        <v>224</v>
      </c>
      <c r="J1690" s="5" t="s">
        <v>224</v>
      </c>
    </row>
    <row r="1691" spans="1:10" ht="12" customHeight="1">
      <c r="A1691" s="16">
        <v>41065</v>
      </c>
      <c r="B1691" s="16">
        <v>41071</v>
      </c>
      <c r="C1691" s="16" t="s">
        <v>2983</v>
      </c>
      <c r="D1691" s="133">
        <v>133</v>
      </c>
      <c r="E1691" s="133">
        <v>100</v>
      </c>
      <c r="F1691" s="5">
        <v>2.5100000000000002</v>
      </c>
      <c r="G1691" s="5" t="s">
        <v>3120</v>
      </c>
      <c r="H1691" s="5" t="s">
        <v>3121</v>
      </c>
      <c r="I1691" s="5">
        <v>2.5398999999999998</v>
      </c>
      <c r="J1691" s="5">
        <v>2.5299999999999998</v>
      </c>
    </row>
    <row r="1692" spans="1:10" ht="12" customHeight="1">
      <c r="A1692" s="16">
        <v>41065</v>
      </c>
      <c r="B1692" s="16">
        <v>41071</v>
      </c>
      <c r="C1692" s="16" t="s">
        <v>711</v>
      </c>
      <c r="D1692" s="133">
        <v>0</v>
      </c>
      <c r="E1692" s="133">
        <v>0</v>
      </c>
      <c r="F1692" s="5">
        <v>2.56</v>
      </c>
      <c r="G1692" s="5" t="s">
        <v>224</v>
      </c>
      <c r="H1692" s="5" t="s">
        <v>224</v>
      </c>
      <c r="I1692" s="5" t="s">
        <v>224</v>
      </c>
      <c r="J1692" s="5" t="s">
        <v>224</v>
      </c>
    </row>
    <row r="1693" spans="1:10" ht="12" customHeight="1">
      <c r="A1693" s="16">
        <v>41066</v>
      </c>
      <c r="B1693" s="16">
        <v>41071</v>
      </c>
      <c r="C1693" s="16" t="s">
        <v>2983</v>
      </c>
      <c r="D1693" s="133">
        <v>200</v>
      </c>
      <c r="E1693" s="133">
        <v>200</v>
      </c>
      <c r="F1693" s="5">
        <v>2.5100000000000002</v>
      </c>
      <c r="G1693" s="5">
        <v>2.5299999999999998</v>
      </c>
      <c r="H1693" s="5">
        <v>2.5299999999999998</v>
      </c>
      <c r="I1693" s="5">
        <v>2.5299999999999998</v>
      </c>
      <c r="J1693" s="5" t="s">
        <v>224</v>
      </c>
    </row>
    <row r="1694" spans="1:10" ht="12" customHeight="1">
      <c r="A1694" s="16">
        <v>41066</v>
      </c>
      <c r="B1694" s="16">
        <v>41071</v>
      </c>
      <c r="C1694" s="16" t="s">
        <v>711</v>
      </c>
      <c r="D1694" s="133">
        <v>0</v>
      </c>
      <c r="E1694" s="133">
        <v>0</v>
      </c>
      <c r="F1694" s="5">
        <v>2.56</v>
      </c>
      <c r="G1694" s="5" t="s">
        <v>224</v>
      </c>
      <c r="H1694" s="5" t="s">
        <v>224</v>
      </c>
      <c r="I1694" s="5" t="s">
        <v>224</v>
      </c>
      <c r="J1694" s="5" t="s">
        <v>224</v>
      </c>
    </row>
    <row r="1695" spans="1:10" ht="12" customHeight="1">
      <c r="A1695" s="16">
        <v>41068</v>
      </c>
      <c r="B1695" s="16">
        <v>41073</v>
      </c>
      <c r="C1695" s="16" t="s">
        <v>2983</v>
      </c>
      <c r="D1695" s="133">
        <v>0</v>
      </c>
      <c r="E1695" s="133">
        <v>0</v>
      </c>
      <c r="F1695" s="5">
        <v>2.5100000000000002</v>
      </c>
      <c r="G1695" s="5" t="s">
        <v>224</v>
      </c>
      <c r="H1695" s="5" t="s">
        <v>224</v>
      </c>
      <c r="I1695" s="5" t="s">
        <v>224</v>
      </c>
      <c r="J1695" s="5" t="s">
        <v>224</v>
      </c>
    </row>
    <row r="1696" spans="1:10" ht="12" customHeight="1">
      <c r="A1696" s="16">
        <v>41068</v>
      </c>
      <c r="B1696" s="16">
        <v>41073</v>
      </c>
      <c r="C1696" s="16" t="s">
        <v>711</v>
      </c>
      <c r="D1696" s="133">
        <v>0</v>
      </c>
      <c r="E1696" s="133">
        <v>0</v>
      </c>
      <c r="F1696" s="5">
        <v>2.56</v>
      </c>
      <c r="G1696" s="5" t="s">
        <v>224</v>
      </c>
      <c r="H1696" s="5" t="s">
        <v>224</v>
      </c>
      <c r="I1696" s="5" t="s">
        <v>224</v>
      </c>
      <c r="J1696" s="5" t="s">
        <v>224</v>
      </c>
    </row>
    <row r="1697" spans="1:10" ht="12" customHeight="1">
      <c r="A1697" s="16">
        <v>41068</v>
      </c>
      <c r="B1697" s="16">
        <v>41094</v>
      </c>
      <c r="C1697" s="16" t="s">
        <v>2983</v>
      </c>
      <c r="D1697" s="133">
        <v>0</v>
      </c>
      <c r="E1697" s="133">
        <v>0</v>
      </c>
      <c r="F1697" s="5">
        <v>2.5100000000000002</v>
      </c>
      <c r="G1697" s="5" t="s">
        <v>224</v>
      </c>
      <c r="H1697" s="5" t="s">
        <v>224</v>
      </c>
      <c r="I1697" s="5" t="s">
        <v>224</v>
      </c>
      <c r="J1697" s="5" t="s">
        <v>224</v>
      </c>
    </row>
    <row r="1698" spans="1:10" ht="12" customHeight="1">
      <c r="A1698" s="16">
        <v>41068</v>
      </c>
      <c r="B1698" s="16">
        <v>41094</v>
      </c>
      <c r="C1698" s="16" t="s">
        <v>711</v>
      </c>
      <c r="D1698" s="133">
        <v>0</v>
      </c>
      <c r="E1698" s="133">
        <v>0</v>
      </c>
      <c r="F1698" s="5">
        <v>2.6</v>
      </c>
      <c r="G1698" s="5" t="s">
        <v>224</v>
      </c>
      <c r="H1698" s="5" t="s">
        <v>224</v>
      </c>
      <c r="I1698" s="5" t="s">
        <v>224</v>
      </c>
      <c r="J1698" s="5" t="s">
        <v>224</v>
      </c>
    </row>
    <row r="1699" spans="1:10" ht="12" customHeight="1">
      <c r="A1699" s="16">
        <v>41071</v>
      </c>
      <c r="B1699" s="16">
        <v>41073</v>
      </c>
      <c r="C1699" s="16" t="s">
        <v>2983</v>
      </c>
      <c r="D1699" s="133">
        <v>0</v>
      </c>
      <c r="E1699" s="133">
        <v>0</v>
      </c>
      <c r="F1699" s="5">
        <v>2.5100000000000002</v>
      </c>
      <c r="G1699" s="5" t="s">
        <v>224</v>
      </c>
      <c r="H1699" s="5" t="s">
        <v>224</v>
      </c>
      <c r="I1699" s="5" t="s">
        <v>224</v>
      </c>
      <c r="J1699" s="5" t="s">
        <v>224</v>
      </c>
    </row>
    <row r="1700" spans="1:10" ht="12" customHeight="1">
      <c r="A1700" s="16">
        <v>41071</v>
      </c>
      <c r="B1700" s="16">
        <v>41073</v>
      </c>
      <c r="C1700" s="16" t="s">
        <v>711</v>
      </c>
      <c r="D1700" s="133">
        <v>0</v>
      </c>
      <c r="E1700" s="133">
        <v>0</v>
      </c>
      <c r="F1700" s="5">
        <v>2.56</v>
      </c>
      <c r="G1700" s="5" t="s">
        <v>224</v>
      </c>
      <c r="H1700" s="5" t="s">
        <v>224</v>
      </c>
      <c r="I1700" s="5" t="s">
        <v>224</v>
      </c>
      <c r="J1700" s="5" t="s">
        <v>224</v>
      </c>
    </row>
    <row r="1701" spans="1:10" ht="12" customHeight="1">
      <c r="A1701" s="16">
        <v>41072</v>
      </c>
      <c r="B1701" s="16">
        <v>41073</v>
      </c>
      <c r="C1701" s="16" t="s">
        <v>2983</v>
      </c>
      <c r="D1701" s="133">
        <v>300</v>
      </c>
      <c r="E1701" s="133">
        <v>0</v>
      </c>
      <c r="F1701" s="5">
        <v>2.5100000000000002</v>
      </c>
      <c r="G1701" s="5" t="s">
        <v>3028</v>
      </c>
      <c r="H1701" s="5" t="s">
        <v>224</v>
      </c>
      <c r="I1701" s="5" t="s">
        <v>224</v>
      </c>
      <c r="J1701" s="5" t="s">
        <v>3028</v>
      </c>
    </row>
    <row r="1702" spans="1:10" ht="12" customHeight="1">
      <c r="A1702" s="16">
        <v>41072</v>
      </c>
      <c r="B1702" s="16">
        <v>41073</v>
      </c>
      <c r="C1702" s="16" t="s">
        <v>711</v>
      </c>
      <c r="D1702" s="133">
        <v>0</v>
      </c>
      <c r="E1702" s="133">
        <v>0</v>
      </c>
      <c r="F1702" s="5">
        <v>2.56</v>
      </c>
      <c r="G1702" s="5" t="s">
        <v>224</v>
      </c>
      <c r="H1702" s="5" t="s">
        <v>224</v>
      </c>
      <c r="I1702" s="5" t="s">
        <v>224</v>
      </c>
      <c r="J1702" s="5" t="s">
        <v>224</v>
      </c>
    </row>
    <row r="1703" spans="1:10" ht="12" customHeight="1">
      <c r="A1703" s="16">
        <v>41072</v>
      </c>
      <c r="B1703" s="16">
        <v>41094</v>
      </c>
      <c r="C1703" s="16" t="s">
        <v>2983</v>
      </c>
      <c r="D1703" s="133">
        <v>100</v>
      </c>
      <c r="E1703" s="133">
        <v>100</v>
      </c>
      <c r="F1703" s="5">
        <v>2.5100000000000002</v>
      </c>
      <c r="G1703" s="5">
        <v>2.5299999999999998</v>
      </c>
      <c r="H1703" s="5">
        <v>2.5299999999999998</v>
      </c>
      <c r="I1703" s="5">
        <v>2.5299999999999998</v>
      </c>
      <c r="J1703" s="5" t="s">
        <v>224</v>
      </c>
    </row>
    <row r="1704" spans="1:10" ht="12" customHeight="1">
      <c r="A1704" s="16">
        <v>41072</v>
      </c>
      <c r="B1704" s="16">
        <v>41094</v>
      </c>
      <c r="C1704" s="16" t="s">
        <v>711</v>
      </c>
      <c r="D1704" s="133">
        <v>0</v>
      </c>
      <c r="E1704" s="133">
        <v>0</v>
      </c>
      <c r="F1704" s="5">
        <v>2.6100000000000003</v>
      </c>
      <c r="G1704" s="5" t="s">
        <v>224</v>
      </c>
      <c r="H1704" s="5" t="s">
        <v>224</v>
      </c>
      <c r="I1704" s="5" t="s">
        <v>224</v>
      </c>
      <c r="J1704" s="5" t="s">
        <v>224</v>
      </c>
    </row>
    <row r="1705" spans="1:10" ht="12" customHeight="1">
      <c r="A1705" s="16">
        <v>41073</v>
      </c>
      <c r="B1705" s="16">
        <v>41074</v>
      </c>
      <c r="C1705" s="16" t="s">
        <v>2983</v>
      </c>
      <c r="D1705" s="133">
        <v>100</v>
      </c>
      <c r="E1705" s="133">
        <v>100</v>
      </c>
      <c r="F1705" s="5">
        <v>2.5100000000000002</v>
      </c>
      <c r="G1705" s="5">
        <v>2.5099999999999998</v>
      </c>
      <c r="H1705" s="5">
        <v>2.5099999999999998</v>
      </c>
      <c r="I1705" s="5">
        <v>2.5099999999999998</v>
      </c>
      <c r="J1705" s="5" t="s">
        <v>224</v>
      </c>
    </row>
    <row r="1706" spans="1:10" ht="12" customHeight="1">
      <c r="A1706" s="16">
        <v>41073</v>
      </c>
      <c r="B1706" s="16">
        <v>41074</v>
      </c>
      <c r="C1706" s="16" t="s">
        <v>711</v>
      </c>
      <c r="D1706" s="133">
        <v>0</v>
      </c>
      <c r="E1706" s="133">
        <v>0</v>
      </c>
      <c r="F1706" s="5">
        <v>2.56</v>
      </c>
      <c r="G1706" s="5" t="s">
        <v>224</v>
      </c>
      <c r="H1706" s="5" t="s">
        <v>224</v>
      </c>
      <c r="I1706" s="5" t="s">
        <v>224</v>
      </c>
      <c r="J1706" s="5" t="s">
        <v>224</v>
      </c>
    </row>
    <row r="1707" spans="1:10" ht="12" customHeight="1">
      <c r="A1707" s="16">
        <v>41073</v>
      </c>
      <c r="B1707" s="16">
        <v>41094</v>
      </c>
      <c r="C1707" s="16" t="s">
        <v>2983</v>
      </c>
      <c r="D1707" s="133">
        <v>0</v>
      </c>
      <c r="E1707" s="133">
        <v>0</v>
      </c>
      <c r="F1707" s="5">
        <v>2.5100000000000002</v>
      </c>
      <c r="G1707" s="5" t="s">
        <v>224</v>
      </c>
      <c r="H1707" s="5" t="s">
        <v>224</v>
      </c>
      <c r="I1707" s="5" t="s">
        <v>224</v>
      </c>
      <c r="J1707" s="5" t="s">
        <v>224</v>
      </c>
    </row>
    <row r="1708" spans="1:10" ht="12" customHeight="1">
      <c r="A1708" s="16">
        <v>41073</v>
      </c>
      <c r="B1708" s="16">
        <v>41094</v>
      </c>
      <c r="C1708" s="16" t="s">
        <v>711</v>
      </c>
      <c r="D1708" s="133">
        <v>0</v>
      </c>
      <c r="E1708" s="133">
        <v>0</v>
      </c>
      <c r="F1708" s="5">
        <v>2.6100000000000003</v>
      </c>
      <c r="G1708" s="5" t="s">
        <v>224</v>
      </c>
      <c r="H1708" s="5" t="s">
        <v>224</v>
      </c>
      <c r="I1708" s="5" t="s">
        <v>224</v>
      </c>
      <c r="J1708" s="5" t="s">
        <v>224</v>
      </c>
    </row>
    <row r="1709" spans="1:10" ht="12" customHeight="1">
      <c r="A1709" s="16">
        <v>41074</v>
      </c>
      <c r="B1709" s="16">
        <v>41078</v>
      </c>
      <c r="C1709" s="16" t="s">
        <v>2983</v>
      </c>
      <c r="D1709" s="133">
        <v>0</v>
      </c>
      <c r="E1709" s="133">
        <v>0</v>
      </c>
      <c r="F1709" s="5">
        <v>2.5100000000000002</v>
      </c>
      <c r="G1709" s="5" t="s">
        <v>224</v>
      </c>
      <c r="H1709" s="5" t="s">
        <v>224</v>
      </c>
      <c r="I1709" s="5" t="s">
        <v>224</v>
      </c>
      <c r="J1709" s="5" t="s">
        <v>224</v>
      </c>
    </row>
    <row r="1710" spans="1:10" ht="12" customHeight="1">
      <c r="A1710" s="16">
        <v>41074</v>
      </c>
      <c r="B1710" s="16">
        <v>41078</v>
      </c>
      <c r="C1710" s="16" t="s">
        <v>711</v>
      </c>
      <c r="D1710" s="133">
        <v>0</v>
      </c>
      <c r="E1710" s="133">
        <v>0</v>
      </c>
      <c r="F1710" s="5">
        <v>2.56</v>
      </c>
      <c r="G1710" s="5" t="s">
        <v>224</v>
      </c>
      <c r="H1710" s="5" t="s">
        <v>224</v>
      </c>
      <c r="I1710" s="5" t="s">
        <v>224</v>
      </c>
      <c r="J1710" s="5" t="s">
        <v>224</v>
      </c>
    </row>
    <row r="1711" spans="1:10" ht="12" customHeight="1">
      <c r="A1711" s="16">
        <v>41074</v>
      </c>
      <c r="B1711" s="16">
        <v>41094</v>
      </c>
      <c r="C1711" s="16" t="s">
        <v>2983</v>
      </c>
      <c r="D1711" s="133">
        <v>0</v>
      </c>
      <c r="E1711" s="133">
        <v>0</v>
      </c>
      <c r="F1711" s="5">
        <v>2.5100000000000002</v>
      </c>
      <c r="G1711" s="5" t="s">
        <v>224</v>
      </c>
      <c r="H1711" s="5" t="s">
        <v>224</v>
      </c>
      <c r="I1711" s="5" t="s">
        <v>224</v>
      </c>
      <c r="J1711" s="5" t="s">
        <v>224</v>
      </c>
    </row>
    <row r="1712" spans="1:10" ht="12" customHeight="1">
      <c r="A1712" s="16">
        <v>41074</v>
      </c>
      <c r="B1712" s="16">
        <v>41094</v>
      </c>
      <c r="C1712" s="16" t="s">
        <v>711</v>
      </c>
      <c r="D1712" s="133">
        <v>0</v>
      </c>
      <c r="E1712" s="133">
        <v>0</v>
      </c>
      <c r="F1712" s="5">
        <v>2.6100000000000003</v>
      </c>
      <c r="G1712" s="5" t="s">
        <v>224</v>
      </c>
      <c r="H1712" s="5" t="s">
        <v>224</v>
      </c>
      <c r="I1712" s="5" t="s">
        <v>224</v>
      </c>
      <c r="J1712" s="5" t="s">
        <v>224</v>
      </c>
    </row>
    <row r="1713" spans="1:10" ht="12" customHeight="1">
      <c r="A1713" s="16">
        <v>41081</v>
      </c>
      <c r="B1713" s="16">
        <v>41085</v>
      </c>
      <c r="C1713" s="16" t="s">
        <v>2983</v>
      </c>
      <c r="D1713" s="133">
        <v>100</v>
      </c>
      <c r="E1713" s="133">
        <v>50</v>
      </c>
      <c r="F1713" s="5">
        <v>2.5100000000000002</v>
      </c>
      <c r="G1713" s="5" t="s">
        <v>3126</v>
      </c>
      <c r="H1713" s="5">
        <v>2.59</v>
      </c>
      <c r="I1713" s="5">
        <v>2.59</v>
      </c>
      <c r="J1713" s="5">
        <v>2.54</v>
      </c>
    </row>
    <row r="1714" spans="1:10" ht="12" customHeight="1">
      <c r="A1714" s="16">
        <v>41081</v>
      </c>
      <c r="B1714" s="16">
        <v>41085</v>
      </c>
      <c r="C1714" s="16" t="s">
        <v>711</v>
      </c>
      <c r="D1714" s="133">
        <v>0</v>
      </c>
      <c r="E1714" s="133">
        <v>0</v>
      </c>
      <c r="F1714" s="5">
        <v>2.56</v>
      </c>
      <c r="G1714" s="5" t="s">
        <v>224</v>
      </c>
      <c r="H1714" s="5" t="s">
        <v>224</v>
      </c>
      <c r="I1714" s="5" t="s">
        <v>224</v>
      </c>
      <c r="J1714" s="5" t="s">
        <v>224</v>
      </c>
    </row>
    <row r="1715" spans="1:10" ht="12" customHeight="1">
      <c r="A1715" s="16">
        <v>41081</v>
      </c>
      <c r="B1715" s="16">
        <v>41094</v>
      </c>
      <c r="C1715" s="16" t="s">
        <v>2983</v>
      </c>
      <c r="D1715" s="133">
        <v>300</v>
      </c>
      <c r="E1715" s="133">
        <v>150</v>
      </c>
      <c r="F1715" s="5">
        <v>2.5100000000000002</v>
      </c>
      <c r="G1715" s="5" t="s">
        <v>3043</v>
      </c>
      <c r="H1715" s="5" t="s">
        <v>3043</v>
      </c>
      <c r="I1715" s="5">
        <v>2.5566666666666666</v>
      </c>
      <c r="J1715" s="5">
        <v>2.5499999999999998</v>
      </c>
    </row>
    <row r="1716" spans="1:10" ht="12" customHeight="1">
      <c r="A1716" s="16">
        <v>41081</v>
      </c>
      <c r="B1716" s="16">
        <v>41094</v>
      </c>
      <c r="C1716" s="16" t="s">
        <v>711</v>
      </c>
      <c r="D1716" s="133">
        <v>0</v>
      </c>
      <c r="E1716" s="133">
        <v>0</v>
      </c>
      <c r="F1716" s="5">
        <v>2.56</v>
      </c>
      <c r="G1716" s="5" t="s">
        <v>224</v>
      </c>
      <c r="H1716" s="5" t="s">
        <v>224</v>
      </c>
      <c r="I1716" s="5" t="s">
        <v>224</v>
      </c>
      <c r="J1716" s="5" t="s">
        <v>224</v>
      </c>
    </row>
    <row r="1717" spans="1:10" ht="12" customHeight="1">
      <c r="A1717" s="16">
        <v>41085</v>
      </c>
      <c r="B1717" s="16">
        <v>41094</v>
      </c>
      <c r="C1717" s="16" t="s">
        <v>2983</v>
      </c>
      <c r="D1717" s="133">
        <v>400</v>
      </c>
      <c r="E1717" s="133">
        <v>200</v>
      </c>
      <c r="F1717" s="5">
        <v>2.5100000000000002</v>
      </c>
      <c r="G1717" s="5" t="s">
        <v>3033</v>
      </c>
      <c r="H1717" s="5">
        <v>2.5499999999999998</v>
      </c>
      <c r="I1717" s="5">
        <v>2.5499999999999998</v>
      </c>
      <c r="J1717" s="5">
        <v>2.52</v>
      </c>
    </row>
    <row r="1718" spans="1:10" ht="12" customHeight="1">
      <c r="A1718" s="16">
        <v>41085</v>
      </c>
      <c r="B1718" s="16">
        <v>41094</v>
      </c>
      <c r="C1718" s="16" t="s">
        <v>711</v>
      </c>
      <c r="D1718" s="133">
        <v>0</v>
      </c>
      <c r="E1718" s="133">
        <v>0</v>
      </c>
      <c r="F1718" s="5">
        <v>2.56</v>
      </c>
      <c r="G1718" s="5" t="s">
        <v>224</v>
      </c>
      <c r="H1718" s="5" t="s">
        <v>224</v>
      </c>
      <c r="I1718" s="5" t="s">
        <v>224</v>
      </c>
      <c r="J1718" s="5" t="s">
        <v>224</v>
      </c>
    </row>
    <row r="1719" spans="1:10" ht="12" customHeight="1">
      <c r="A1719" s="16">
        <v>41087</v>
      </c>
      <c r="B1719" s="16">
        <v>41094</v>
      </c>
      <c r="C1719" s="16" t="s">
        <v>2983</v>
      </c>
      <c r="D1719" s="133">
        <v>150</v>
      </c>
      <c r="E1719" s="133">
        <v>150</v>
      </c>
      <c r="F1719" s="5">
        <v>2.5100000000000002</v>
      </c>
      <c r="G1719" s="5">
        <v>2.5099999999999998</v>
      </c>
      <c r="H1719" s="5">
        <v>2.5099999999999998</v>
      </c>
      <c r="I1719" s="5">
        <v>2.5099999999999998</v>
      </c>
      <c r="J1719" s="5" t="s">
        <v>224</v>
      </c>
    </row>
    <row r="1720" spans="1:10" ht="12" customHeight="1">
      <c r="A1720" s="16">
        <v>41087</v>
      </c>
      <c r="B1720" s="16">
        <v>41094</v>
      </c>
      <c r="C1720" s="16" t="s">
        <v>711</v>
      </c>
      <c r="D1720" s="133">
        <v>0</v>
      </c>
      <c r="E1720" s="133">
        <v>0</v>
      </c>
      <c r="F1720" s="5">
        <v>2.56</v>
      </c>
      <c r="G1720" s="5" t="s">
        <v>224</v>
      </c>
      <c r="H1720" s="5" t="s">
        <v>224</v>
      </c>
      <c r="I1720" s="5" t="s">
        <v>224</v>
      </c>
      <c r="J1720" s="5" t="s">
        <v>224</v>
      </c>
    </row>
    <row r="1721" spans="1:10" ht="12" customHeight="1">
      <c r="A1721" s="16">
        <v>41088</v>
      </c>
      <c r="B1721" s="16">
        <v>41094</v>
      </c>
      <c r="C1721" s="16" t="s">
        <v>2983</v>
      </c>
      <c r="D1721" s="133">
        <v>450</v>
      </c>
      <c r="E1721" s="133">
        <v>400</v>
      </c>
      <c r="F1721" s="5">
        <v>2.5100000000000002</v>
      </c>
      <c r="G1721" s="5" t="s">
        <v>3116</v>
      </c>
      <c r="H1721" s="5" t="s">
        <v>3127</v>
      </c>
      <c r="I1721" s="5">
        <v>2.548888888888889</v>
      </c>
      <c r="J1721" s="5">
        <v>2.5099999999999998</v>
      </c>
    </row>
    <row r="1722" spans="1:10" ht="12" customHeight="1">
      <c r="A1722" s="16">
        <v>41088</v>
      </c>
      <c r="B1722" s="16">
        <v>41094</v>
      </c>
      <c r="C1722" s="16" t="s">
        <v>711</v>
      </c>
      <c r="D1722" s="133">
        <v>0</v>
      </c>
      <c r="E1722" s="133">
        <v>0</v>
      </c>
      <c r="F1722" s="5">
        <v>2.56</v>
      </c>
      <c r="G1722" s="5" t="s">
        <v>224</v>
      </c>
      <c r="H1722" s="5" t="s">
        <v>224</v>
      </c>
      <c r="I1722" s="5" t="s">
        <v>224</v>
      </c>
      <c r="J1722" s="5" t="s">
        <v>224</v>
      </c>
    </row>
    <row r="1723" spans="1:10" ht="12" customHeight="1">
      <c r="A1723" s="16">
        <v>41089</v>
      </c>
      <c r="B1723" s="16">
        <v>41094</v>
      </c>
      <c r="C1723" s="16" t="s">
        <v>2983</v>
      </c>
      <c r="D1723" s="133">
        <v>1600</v>
      </c>
      <c r="E1723" s="133">
        <v>500</v>
      </c>
      <c r="F1723" s="5">
        <v>2.5100000000000002</v>
      </c>
      <c r="G1723" s="5" t="s">
        <v>3128</v>
      </c>
      <c r="H1723" s="5" t="s">
        <v>3129</v>
      </c>
      <c r="I1723" s="5">
        <v>2.6204761904761904</v>
      </c>
      <c r="J1723" s="5" t="s">
        <v>3130</v>
      </c>
    </row>
    <row r="1724" spans="1:10" ht="12" customHeight="1">
      <c r="A1724" s="16">
        <v>41089</v>
      </c>
      <c r="B1724" s="16">
        <v>41094</v>
      </c>
      <c r="C1724" s="16" t="s">
        <v>711</v>
      </c>
      <c r="D1724" s="133">
        <v>0</v>
      </c>
      <c r="E1724" s="133">
        <v>0</v>
      </c>
      <c r="F1724" s="5">
        <v>2.56</v>
      </c>
      <c r="G1724" s="5" t="s">
        <v>224</v>
      </c>
      <c r="H1724" s="5" t="s">
        <v>224</v>
      </c>
      <c r="I1724" s="5" t="s">
        <v>224</v>
      </c>
      <c r="J1724" s="5" t="s">
        <v>224</v>
      </c>
    </row>
    <row r="1725" spans="1:10" ht="12" customHeight="1">
      <c r="A1725" s="16">
        <v>41094</v>
      </c>
      <c r="B1725" s="16">
        <v>41101</v>
      </c>
      <c r="C1725" s="16" t="s">
        <v>2983</v>
      </c>
      <c r="D1725" s="133">
        <v>500</v>
      </c>
      <c r="E1725" s="133">
        <v>250</v>
      </c>
      <c r="F1725" s="5">
        <v>2.5100000000000002</v>
      </c>
      <c r="G1725" s="5" t="s">
        <v>3091</v>
      </c>
      <c r="H1725" s="5">
        <v>2.6</v>
      </c>
      <c r="I1725" s="5">
        <v>2.6</v>
      </c>
      <c r="J1725" s="5" t="s">
        <v>3030</v>
      </c>
    </row>
    <row r="1726" spans="1:10" ht="12" customHeight="1">
      <c r="A1726" s="16">
        <v>41094</v>
      </c>
      <c r="B1726" s="16">
        <v>41101</v>
      </c>
      <c r="C1726" s="16" t="s">
        <v>711</v>
      </c>
      <c r="D1726" s="133">
        <v>0</v>
      </c>
      <c r="E1726" s="133">
        <v>0</v>
      </c>
      <c r="F1726" s="5">
        <v>2.56</v>
      </c>
      <c r="G1726" s="5" t="s">
        <v>224</v>
      </c>
      <c r="H1726" s="5" t="s">
        <v>224</v>
      </c>
      <c r="I1726" s="5" t="s">
        <v>224</v>
      </c>
      <c r="J1726" s="5" t="s">
        <v>224</v>
      </c>
    </row>
    <row r="1727" spans="1:10" ht="12" customHeight="1">
      <c r="A1727" s="16">
        <v>41094</v>
      </c>
      <c r="B1727" s="16">
        <v>41115</v>
      </c>
      <c r="C1727" s="16" t="s">
        <v>2983</v>
      </c>
      <c r="D1727" s="133">
        <v>550</v>
      </c>
      <c r="E1727" s="133">
        <v>150</v>
      </c>
      <c r="F1727" s="5">
        <v>2.5100000000000002</v>
      </c>
      <c r="G1727" s="5" t="s">
        <v>3079</v>
      </c>
      <c r="H1727" s="5">
        <v>2.57</v>
      </c>
      <c r="I1727" s="5">
        <v>2.57</v>
      </c>
      <c r="J1727" s="5" t="s">
        <v>3079</v>
      </c>
    </row>
    <row r="1728" spans="1:10" ht="12" customHeight="1">
      <c r="A1728" s="16">
        <v>41094</v>
      </c>
      <c r="B1728" s="16">
        <v>41115</v>
      </c>
      <c r="C1728" s="16" t="s">
        <v>711</v>
      </c>
      <c r="D1728" s="133">
        <v>0</v>
      </c>
      <c r="E1728" s="133">
        <v>0</v>
      </c>
      <c r="F1728" s="5">
        <v>2.6</v>
      </c>
      <c r="G1728" s="5" t="s">
        <v>224</v>
      </c>
      <c r="H1728" s="5" t="s">
        <v>224</v>
      </c>
      <c r="I1728" s="5" t="s">
        <v>224</v>
      </c>
      <c r="J1728" s="5" t="s">
        <v>224</v>
      </c>
    </row>
    <row r="1729" spans="1:10" ht="12" customHeight="1">
      <c r="A1729" s="16">
        <v>41095</v>
      </c>
      <c r="B1729" s="16">
        <v>41102</v>
      </c>
      <c r="C1729" s="16" t="s">
        <v>2983</v>
      </c>
      <c r="D1729" s="133">
        <v>100</v>
      </c>
      <c r="E1729" s="133">
        <v>100</v>
      </c>
      <c r="F1729" s="5">
        <v>2.5100000000000002</v>
      </c>
      <c r="G1729" s="5">
        <v>2.57</v>
      </c>
      <c r="H1729" s="5">
        <v>2.57</v>
      </c>
      <c r="I1729" s="5">
        <v>2.57</v>
      </c>
      <c r="J1729" s="5" t="s">
        <v>224</v>
      </c>
    </row>
    <row r="1730" spans="1:10" ht="12" customHeight="1">
      <c r="A1730" s="16">
        <v>41095</v>
      </c>
      <c r="B1730" s="16">
        <v>41102</v>
      </c>
      <c r="C1730" s="16" t="s">
        <v>711</v>
      </c>
      <c r="D1730" s="133">
        <v>0</v>
      </c>
      <c r="E1730" s="133">
        <v>0</v>
      </c>
      <c r="F1730" s="5">
        <v>2.56</v>
      </c>
      <c r="G1730" s="5" t="s">
        <v>224</v>
      </c>
      <c r="H1730" s="5" t="s">
        <v>224</v>
      </c>
      <c r="I1730" s="5" t="s">
        <v>224</v>
      </c>
      <c r="J1730" s="5" t="s">
        <v>224</v>
      </c>
    </row>
    <row r="1731" spans="1:10" ht="12" customHeight="1">
      <c r="A1731" s="16">
        <v>41095</v>
      </c>
      <c r="B1731" s="16">
        <v>41115</v>
      </c>
      <c r="C1731" s="16" t="s">
        <v>2983</v>
      </c>
      <c r="D1731" s="133">
        <v>200</v>
      </c>
      <c r="E1731" s="133">
        <v>200</v>
      </c>
      <c r="F1731" s="5">
        <v>2.5100000000000002</v>
      </c>
      <c r="G1731" s="5" t="s">
        <v>3029</v>
      </c>
      <c r="H1731" s="5" t="s">
        <v>2995</v>
      </c>
      <c r="I1731" s="5">
        <v>2.5350000000000001</v>
      </c>
      <c r="J1731" s="5">
        <v>2.5499999999999998</v>
      </c>
    </row>
    <row r="1732" spans="1:10" ht="12" customHeight="1">
      <c r="A1732" s="16">
        <v>41095</v>
      </c>
      <c r="B1732" s="16">
        <v>41115</v>
      </c>
      <c r="C1732" s="16" t="s">
        <v>711</v>
      </c>
      <c r="D1732" s="133">
        <v>0</v>
      </c>
      <c r="E1732" s="133">
        <v>0</v>
      </c>
      <c r="F1732" s="5">
        <v>2.6</v>
      </c>
      <c r="G1732" s="5" t="s">
        <v>224</v>
      </c>
      <c r="H1732" s="5" t="s">
        <v>224</v>
      </c>
      <c r="I1732" s="5" t="s">
        <v>224</v>
      </c>
      <c r="J1732" s="5" t="s">
        <v>224</v>
      </c>
    </row>
    <row r="1733" spans="1:10" ht="12" customHeight="1">
      <c r="A1733" s="16">
        <v>41102</v>
      </c>
      <c r="B1733" s="16">
        <v>41108</v>
      </c>
      <c r="C1733" s="16" t="s">
        <v>2983</v>
      </c>
      <c r="D1733" s="133">
        <v>50</v>
      </c>
      <c r="E1733" s="133">
        <v>50</v>
      </c>
      <c r="F1733" s="5">
        <v>2.5100000000000002</v>
      </c>
      <c r="G1733" s="5">
        <v>2.5099999999999998</v>
      </c>
      <c r="H1733" s="5">
        <v>2.5099999999999998</v>
      </c>
      <c r="I1733" s="5">
        <v>2.5099999999999998</v>
      </c>
      <c r="J1733" s="5" t="s">
        <v>224</v>
      </c>
    </row>
    <row r="1734" spans="1:10" ht="12" customHeight="1">
      <c r="A1734" s="16">
        <v>41102</v>
      </c>
      <c r="B1734" s="16">
        <v>41108</v>
      </c>
      <c r="C1734" s="16" t="s">
        <v>711</v>
      </c>
      <c r="D1734" s="133">
        <v>0</v>
      </c>
      <c r="E1734" s="133">
        <v>0</v>
      </c>
      <c r="F1734" s="5">
        <v>2.56</v>
      </c>
      <c r="G1734" s="5" t="s">
        <v>224</v>
      </c>
      <c r="H1734" s="5" t="s">
        <v>224</v>
      </c>
      <c r="I1734" s="5" t="s">
        <v>224</v>
      </c>
      <c r="J1734" s="5" t="s">
        <v>224</v>
      </c>
    </row>
    <row r="1735" spans="1:10" ht="12" customHeight="1">
      <c r="A1735" s="16">
        <v>41110</v>
      </c>
      <c r="B1735" s="16">
        <v>41115</v>
      </c>
      <c r="C1735" s="16" t="s">
        <v>2983</v>
      </c>
      <c r="D1735" s="133">
        <v>925</v>
      </c>
      <c r="E1735" s="133">
        <v>300</v>
      </c>
      <c r="F1735" s="5">
        <v>2.5100000000000002</v>
      </c>
      <c r="G1735" s="5" t="s">
        <v>3057</v>
      </c>
      <c r="H1735" s="5" t="s">
        <v>3131</v>
      </c>
      <c r="I1735" s="5">
        <v>2.5449999999999999</v>
      </c>
      <c r="J1735" s="5" t="s">
        <v>3028</v>
      </c>
    </row>
    <row r="1736" spans="1:10" ht="12" customHeight="1">
      <c r="A1736" s="16">
        <v>41110</v>
      </c>
      <c r="B1736" s="16">
        <v>41115</v>
      </c>
      <c r="C1736" s="16" t="s">
        <v>711</v>
      </c>
      <c r="D1736" s="133">
        <v>0</v>
      </c>
      <c r="E1736" s="133">
        <v>0</v>
      </c>
      <c r="F1736" s="5">
        <v>2.56</v>
      </c>
      <c r="G1736" s="5" t="s">
        <v>224</v>
      </c>
      <c r="H1736" s="5" t="s">
        <v>224</v>
      </c>
      <c r="I1736" s="5" t="s">
        <v>224</v>
      </c>
      <c r="J1736" s="5" t="s">
        <v>224</v>
      </c>
    </row>
    <row r="1737" spans="1:10" ht="12" customHeight="1">
      <c r="A1737" s="16">
        <v>41115</v>
      </c>
      <c r="B1737" s="16">
        <v>41116</v>
      </c>
      <c r="C1737" s="16" t="s">
        <v>2983</v>
      </c>
      <c r="D1737" s="133">
        <v>0</v>
      </c>
      <c r="E1737" s="133">
        <v>0</v>
      </c>
      <c r="F1737" s="5">
        <v>2.5100000000000002</v>
      </c>
      <c r="G1737" s="5" t="s">
        <v>224</v>
      </c>
      <c r="H1737" s="5" t="s">
        <v>224</v>
      </c>
      <c r="I1737" s="5" t="s">
        <v>224</v>
      </c>
      <c r="J1737" s="5" t="s">
        <v>224</v>
      </c>
    </row>
    <row r="1738" spans="1:10" ht="12" customHeight="1">
      <c r="A1738" s="16">
        <v>41115</v>
      </c>
      <c r="B1738" s="16">
        <v>41116</v>
      </c>
      <c r="C1738" s="16" t="s">
        <v>711</v>
      </c>
      <c r="D1738" s="133">
        <v>0</v>
      </c>
      <c r="E1738" s="133">
        <v>0</v>
      </c>
      <c r="F1738" s="5">
        <v>2.56</v>
      </c>
      <c r="G1738" s="5" t="s">
        <v>224</v>
      </c>
      <c r="H1738" s="5" t="s">
        <v>224</v>
      </c>
      <c r="I1738" s="5" t="s">
        <v>224</v>
      </c>
      <c r="J1738" s="5" t="s">
        <v>224</v>
      </c>
    </row>
    <row r="1739" spans="1:10" ht="12" customHeight="1">
      <c r="A1739" s="16">
        <v>41115</v>
      </c>
      <c r="B1739" s="16">
        <v>41124</v>
      </c>
      <c r="C1739" s="16" t="s">
        <v>2983</v>
      </c>
      <c r="D1739" s="133">
        <v>280</v>
      </c>
      <c r="E1739" s="133">
        <v>100</v>
      </c>
      <c r="F1739" s="5">
        <v>2.5100000000000002</v>
      </c>
      <c r="G1739" s="5" t="s">
        <v>3044</v>
      </c>
      <c r="H1739" s="5">
        <v>2.56</v>
      </c>
      <c r="I1739" s="5">
        <v>2.56</v>
      </c>
      <c r="J1739" s="5" t="s">
        <v>3044</v>
      </c>
    </row>
    <row r="1740" spans="1:10" ht="12" customHeight="1">
      <c r="A1740" s="16">
        <v>41115</v>
      </c>
      <c r="B1740" s="16">
        <v>41124</v>
      </c>
      <c r="C1740" s="16" t="s">
        <v>711</v>
      </c>
      <c r="D1740" s="133">
        <v>0</v>
      </c>
      <c r="E1740" s="133">
        <v>0</v>
      </c>
      <c r="F1740" s="5">
        <v>2.56</v>
      </c>
      <c r="G1740" s="5" t="s">
        <v>224</v>
      </c>
      <c r="H1740" s="5" t="s">
        <v>224</v>
      </c>
      <c r="I1740" s="5" t="s">
        <v>224</v>
      </c>
      <c r="J1740" s="5" t="s">
        <v>224</v>
      </c>
    </row>
    <row r="1741" spans="1:10" ht="12" customHeight="1">
      <c r="A1741" s="16">
        <v>41117</v>
      </c>
      <c r="B1741" s="16">
        <v>41124</v>
      </c>
      <c r="C1741" s="16" t="s">
        <v>2983</v>
      </c>
      <c r="D1741" s="133">
        <v>250</v>
      </c>
      <c r="E1741" s="133">
        <v>0</v>
      </c>
      <c r="F1741" s="5">
        <v>2.5100000000000002</v>
      </c>
      <c r="G1741" s="5" t="s">
        <v>3029</v>
      </c>
      <c r="H1741" s="5" t="s">
        <v>224</v>
      </c>
      <c r="I1741" s="5" t="s">
        <v>224</v>
      </c>
      <c r="J1741" s="5" t="s">
        <v>3029</v>
      </c>
    </row>
    <row r="1742" spans="1:10" ht="12" customHeight="1">
      <c r="A1742" s="16">
        <v>41117</v>
      </c>
      <c r="B1742" s="16">
        <v>41124</v>
      </c>
      <c r="C1742" s="16" t="s">
        <v>711</v>
      </c>
      <c r="D1742" s="133">
        <v>0</v>
      </c>
      <c r="E1742" s="133">
        <v>0</v>
      </c>
      <c r="F1742" s="5">
        <v>2.56</v>
      </c>
      <c r="G1742" s="5" t="s">
        <v>224</v>
      </c>
      <c r="H1742" s="5" t="s">
        <v>224</v>
      </c>
      <c r="I1742" s="5" t="s">
        <v>224</v>
      </c>
      <c r="J1742" s="5" t="s">
        <v>224</v>
      </c>
    </row>
    <row r="1743" spans="1:10" ht="12" customHeight="1">
      <c r="A1743" s="16">
        <v>41117</v>
      </c>
      <c r="B1743" s="16">
        <v>41155</v>
      </c>
      <c r="C1743" s="16" t="s">
        <v>2983</v>
      </c>
      <c r="D1743" s="133">
        <v>460</v>
      </c>
      <c r="E1743" s="133">
        <v>200</v>
      </c>
      <c r="F1743" s="5">
        <v>2.5100000000000002</v>
      </c>
      <c r="G1743" s="5" t="s">
        <v>3070</v>
      </c>
      <c r="H1743" s="5" t="s">
        <v>3132</v>
      </c>
      <c r="I1743" s="5">
        <v>2.59</v>
      </c>
      <c r="J1743" s="5" t="s">
        <v>3032</v>
      </c>
    </row>
    <row r="1744" spans="1:10" ht="12" customHeight="1">
      <c r="A1744" s="16">
        <v>41117</v>
      </c>
      <c r="B1744" s="16">
        <v>41155</v>
      </c>
      <c r="C1744" s="16" t="s">
        <v>711</v>
      </c>
      <c r="D1744" s="133">
        <v>0</v>
      </c>
      <c r="E1744" s="133">
        <v>0</v>
      </c>
      <c r="F1744" s="5">
        <v>2.67</v>
      </c>
      <c r="G1744" s="5" t="s">
        <v>224</v>
      </c>
      <c r="H1744" s="5" t="s">
        <v>224</v>
      </c>
      <c r="I1744" s="5" t="s">
        <v>224</v>
      </c>
      <c r="J1744" s="5" t="s">
        <v>224</v>
      </c>
    </row>
    <row r="1745" spans="1:10" ht="12" customHeight="1">
      <c r="A1745" s="16">
        <v>41120</v>
      </c>
      <c r="B1745" s="16">
        <v>41124</v>
      </c>
      <c r="C1745" s="16" t="s">
        <v>2983</v>
      </c>
      <c r="D1745" s="133">
        <v>425</v>
      </c>
      <c r="E1745" s="133">
        <v>75</v>
      </c>
      <c r="F1745" s="5">
        <v>2.5100000000000002</v>
      </c>
      <c r="G1745" s="5" t="s">
        <v>3029</v>
      </c>
      <c r="H1745" s="5">
        <v>2.5499999999999998</v>
      </c>
      <c r="I1745" s="5">
        <v>2.5499999999999998</v>
      </c>
      <c r="J1745" s="5">
        <v>2.5299999999999998</v>
      </c>
    </row>
    <row r="1746" spans="1:10" ht="12" customHeight="1">
      <c r="A1746" s="16">
        <v>41120</v>
      </c>
      <c r="B1746" s="16">
        <v>41124</v>
      </c>
      <c r="C1746" s="16" t="s">
        <v>711</v>
      </c>
      <c r="D1746" s="133">
        <v>0</v>
      </c>
      <c r="E1746" s="133" t="s">
        <v>2634</v>
      </c>
      <c r="F1746" s="5">
        <v>2.56</v>
      </c>
      <c r="G1746" s="5" t="s">
        <v>224</v>
      </c>
      <c r="H1746" s="5" t="s">
        <v>224</v>
      </c>
      <c r="I1746" s="5" t="s">
        <v>224</v>
      </c>
      <c r="J1746" s="5" t="s">
        <v>224</v>
      </c>
    </row>
    <row r="1747" spans="1:10" ht="12" customHeight="1">
      <c r="A1747" s="16">
        <v>41120</v>
      </c>
      <c r="B1747" s="16">
        <v>41158</v>
      </c>
      <c r="C1747" s="16" t="s">
        <v>2983</v>
      </c>
      <c r="D1747" s="133">
        <v>880</v>
      </c>
      <c r="E1747" s="133">
        <v>425</v>
      </c>
      <c r="F1747" s="5">
        <v>2.5100000000000002</v>
      </c>
      <c r="G1747" s="5" t="s">
        <v>3055</v>
      </c>
      <c r="H1747" s="5" t="s">
        <v>3133</v>
      </c>
      <c r="I1747" s="5">
        <v>2.5603529411764705</v>
      </c>
      <c r="J1747" s="5" t="s">
        <v>2985</v>
      </c>
    </row>
    <row r="1748" spans="1:10" ht="12" customHeight="1">
      <c r="A1748" s="16">
        <v>41120</v>
      </c>
      <c r="B1748" s="16">
        <v>41158</v>
      </c>
      <c r="C1748" s="16" t="s">
        <v>711</v>
      </c>
      <c r="D1748" s="133">
        <v>0</v>
      </c>
      <c r="E1748" s="133" t="s">
        <v>2634</v>
      </c>
      <c r="F1748" s="5">
        <v>2.67</v>
      </c>
      <c r="G1748" s="5" t="s">
        <v>224</v>
      </c>
      <c r="H1748" s="5" t="s">
        <v>224</v>
      </c>
      <c r="I1748" s="5" t="s">
        <v>224</v>
      </c>
      <c r="J1748" s="5" t="s">
        <v>224</v>
      </c>
    </row>
    <row r="1749" spans="1:10" ht="12" customHeight="1">
      <c r="A1749" s="16">
        <v>41120</v>
      </c>
      <c r="B1749" s="16">
        <v>41124</v>
      </c>
      <c r="C1749" s="16" t="s">
        <v>2983</v>
      </c>
      <c r="D1749" s="133">
        <v>425</v>
      </c>
      <c r="E1749" s="133">
        <v>75</v>
      </c>
      <c r="F1749" s="5">
        <v>2.5100000000000002</v>
      </c>
      <c r="G1749" s="5" t="s">
        <v>3029</v>
      </c>
      <c r="H1749" s="5">
        <v>2.5499999999999998</v>
      </c>
      <c r="I1749" s="5">
        <v>2.5499999999999998</v>
      </c>
      <c r="J1749" s="5">
        <v>2.5299999999999998</v>
      </c>
    </row>
    <row r="1750" spans="1:10" ht="12" customHeight="1">
      <c r="A1750" s="16">
        <v>41120</v>
      </c>
      <c r="B1750" s="16">
        <v>41124</v>
      </c>
      <c r="C1750" s="16" t="s">
        <v>711</v>
      </c>
      <c r="D1750" s="133">
        <v>0</v>
      </c>
      <c r="E1750" s="133">
        <v>0</v>
      </c>
      <c r="F1750" s="5">
        <v>2.56</v>
      </c>
      <c r="G1750" s="5" t="s">
        <v>224</v>
      </c>
      <c r="H1750" s="5" t="s">
        <v>224</v>
      </c>
      <c r="I1750" s="5" t="s">
        <v>224</v>
      </c>
      <c r="J1750" s="5" t="s">
        <v>224</v>
      </c>
    </row>
    <row r="1751" spans="1:10" ht="12" customHeight="1">
      <c r="A1751" s="16">
        <v>41120</v>
      </c>
      <c r="B1751" s="16">
        <v>41158</v>
      </c>
      <c r="C1751" s="16" t="s">
        <v>2983</v>
      </c>
      <c r="D1751" s="133">
        <v>880</v>
      </c>
      <c r="E1751" s="133">
        <v>425</v>
      </c>
      <c r="F1751" s="5">
        <v>2.5100000000000002</v>
      </c>
      <c r="G1751" s="5" t="s">
        <v>3055</v>
      </c>
      <c r="H1751" s="5" t="s">
        <v>3133</v>
      </c>
      <c r="I1751" s="5">
        <v>2.5603529411764705</v>
      </c>
      <c r="J1751" s="5" t="s">
        <v>2985</v>
      </c>
    </row>
    <row r="1752" spans="1:10" ht="12" customHeight="1">
      <c r="A1752" s="16">
        <v>41120</v>
      </c>
      <c r="B1752" s="16">
        <v>41158</v>
      </c>
      <c r="C1752" s="16" t="s">
        <v>711</v>
      </c>
      <c r="D1752" s="133">
        <v>0</v>
      </c>
      <c r="E1752" s="133">
        <v>0</v>
      </c>
      <c r="F1752" s="5">
        <v>2.67</v>
      </c>
      <c r="G1752" s="5" t="s">
        <v>224</v>
      </c>
      <c r="H1752" s="5" t="s">
        <v>224</v>
      </c>
      <c r="I1752" s="5" t="s">
        <v>224</v>
      </c>
      <c r="J1752" s="5" t="s">
        <v>224</v>
      </c>
    </row>
    <row r="1753" spans="1:10" ht="12" customHeight="1">
      <c r="A1753" s="16">
        <v>41122</v>
      </c>
      <c r="B1753" s="16">
        <v>41124</v>
      </c>
      <c r="C1753" s="16" t="s">
        <v>2983</v>
      </c>
      <c r="D1753" s="133">
        <v>420</v>
      </c>
      <c r="E1753" s="133">
        <v>300</v>
      </c>
      <c r="F1753" s="5">
        <v>2.5100000000000002</v>
      </c>
      <c r="G1753" s="5" t="s">
        <v>3028</v>
      </c>
      <c r="H1753" s="5" t="s">
        <v>3134</v>
      </c>
      <c r="I1753" s="5">
        <v>2.528</v>
      </c>
      <c r="J1753" s="5">
        <v>2.5099999999999998</v>
      </c>
    </row>
    <row r="1754" spans="1:10" ht="12" customHeight="1">
      <c r="A1754" s="16">
        <v>41122</v>
      </c>
      <c r="B1754" s="16">
        <v>41124</v>
      </c>
      <c r="C1754" s="16" t="s">
        <v>711</v>
      </c>
      <c r="D1754" s="133">
        <v>0</v>
      </c>
      <c r="E1754" s="133">
        <v>0</v>
      </c>
      <c r="F1754" s="5">
        <v>2.56</v>
      </c>
      <c r="G1754" s="5" t="s">
        <v>224</v>
      </c>
      <c r="H1754" s="5" t="s">
        <v>224</v>
      </c>
      <c r="I1754" s="5" t="s">
        <v>224</v>
      </c>
      <c r="J1754" s="5" t="s">
        <v>224</v>
      </c>
    </row>
    <row r="1755" spans="1:10" ht="12" customHeight="1">
      <c r="A1755" s="16">
        <v>41123</v>
      </c>
      <c r="B1755" s="16">
        <v>41124</v>
      </c>
      <c r="C1755" s="16" t="s">
        <v>2983</v>
      </c>
      <c r="D1755" s="133">
        <v>250</v>
      </c>
      <c r="E1755" s="133">
        <v>250</v>
      </c>
      <c r="F1755" s="5">
        <v>2.5100000000000002</v>
      </c>
      <c r="G1755" s="5" t="s">
        <v>3028</v>
      </c>
      <c r="H1755" s="5" t="s">
        <v>2984</v>
      </c>
      <c r="I1755" s="5">
        <v>2.5299999999999994</v>
      </c>
      <c r="J1755" s="5" t="s">
        <v>224</v>
      </c>
    </row>
    <row r="1756" spans="1:10" ht="12" customHeight="1">
      <c r="A1756" s="16">
        <v>41123</v>
      </c>
      <c r="B1756" s="16">
        <v>41124</v>
      </c>
      <c r="C1756" s="16" t="s">
        <v>711</v>
      </c>
      <c r="D1756" s="133">
        <v>0</v>
      </c>
      <c r="E1756" s="133">
        <v>0</v>
      </c>
      <c r="F1756" s="5">
        <v>2.56</v>
      </c>
      <c r="G1756" s="5" t="s">
        <v>224</v>
      </c>
      <c r="H1756" s="5" t="s">
        <v>224</v>
      </c>
      <c r="I1756" s="5" t="s">
        <v>224</v>
      </c>
      <c r="J1756" s="5" t="s">
        <v>224</v>
      </c>
    </row>
    <row r="1757" spans="1:10" ht="12" customHeight="1">
      <c r="A1757" s="16">
        <v>41135</v>
      </c>
      <c r="B1757" s="16">
        <v>41136</v>
      </c>
      <c r="C1757" s="16" t="s">
        <v>2983</v>
      </c>
      <c r="D1757" s="133">
        <v>200</v>
      </c>
      <c r="E1757" s="133">
        <v>200</v>
      </c>
      <c r="F1757" s="5">
        <v>2.5100000000000002</v>
      </c>
      <c r="G1757" s="5">
        <v>2.5299999999999998</v>
      </c>
      <c r="H1757" s="5">
        <v>2.5299999999999998</v>
      </c>
      <c r="I1757" s="5">
        <v>2.5299999999999998</v>
      </c>
      <c r="J1757" s="5" t="s">
        <v>224</v>
      </c>
    </row>
    <row r="1758" spans="1:10" ht="12" customHeight="1">
      <c r="A1758" s="16">
        <v>41135</v>
      </c>
      <c r="B1758" s="16">
        <v>41136</v>
      </c>
      <c r="C1758" s="16" t="s">
        <v>711</v>
      </c>
      <c r="D1758" s="133">
        <v>0</v>
      </c>
      <c r="E1758" s="133">
        <v>0</v>
      </c>
      <c r="F1758" s="5">
        <v>2.56</v>
      </c>
      <c r="G1758" s="5" t="s">
        <v>224</v>
      </c>
      <c r="H1758" s="5" t="s">
        <v>224</v>
      </c>
      <c r="I1758" s="5" t="s">
        <v>224</v>
      </c>
      <c r="J1758" s="5" t="s">
        <v>224</v>
      </c>
    </row>
    <row r="1759" spans="1:10" ht="12" customHeight="1">
      <c r="A1759" s="16">
        <v>41141</v>
      </c>
      <c r="B1759" s="16">
        <v>41143</v>
      </c>
      <c r="C1759" s="16" t="s">
        <v>2983</v>
      </c>
      <c r="D1759" s="133">
        <v>300</v>
      </c>
      <c r="E1759" s="133">
        <v>0</v>
      </c>
      <c r="F1759" s="5">
        <v>2.5100000000000002</v>
      </c>
      <c r="G1759" s="5" t="s">
        <v>3033</v>
      </c>
      <c r="H1759" s="5" t="s">
        <v>224</v>
      </c>
      <c r="I1759" s="5" t="s">
        <v>224</v>
      </c>
      <c r="J1759" s="5" t="s">
        <v>3033</v>
      </c>
    </row>
    <row r="1760" spans="1:10" ht="12" customHeight="1">
      <c r="A1760" s="16">
        <v>41141</v>
      </c>
      <c r="B1760" s="16">
        <v>41143</v>
      </c>
      <c r="C1760" s="16" t="s">
        <v>711</v>
      </c>
      <c r="D1760" s="133">
        <v>0</v>
      </c>
      <c r="E1760" s="133">
        <v>0</v>
      </c>
      <c r="F1760" s="5">
        <v>2.56</v>
      </c>
      <c r="G1760" s="5" t="s">
        <v>224</v>
      </c>
      <c r="H1760" s="5" t="s">
        <v>224</v>
      </c>
      <c r="I1760" s="5" t="s">
        <v>224</v>
      </c>
      <c r="J1760" s="5" t="s">
        <v>224</v>
      </c>
    </row>
    <row r="1761" spans="1:10" ht="12" customHeight="1">
      <c r="A1761" s="16">
        <v>41141</v>
      </c>
      <c r="B1761" s="16">
        <v>41155</v>
      </c>
      <c r="C1761" s="16" t="s">
        <v>2983</v>
      </c>
      <c r="D1761" s="133">
        <v>680</v>
      </c>
      <c r="E1761" s="133">
        <v>200</v>
      </c>
      <c r="F1761" s="5">
        <v>2.5100000000000002</v>
      </c>
      <c r="G1761" s="5" t="s">
        <v>3036</v>
      </c>
      <c r="H1761" s="5">
        <v>2.57</v>
      </c>
      <c r="I1761" s="5">
        <v>2.57</v>
      </c>
      <c r="J1761" s="5" t="s">
        <v>3116</v>
      </c>
    </row>
    <row r="1762" spans="1:10" ht="12" customHeight="1">
      <c r="A1762" s="16">
        <v>41141</v>
      </c>
      <c r="B1762" s="16">
        <v>41155</v>
      </c>
      <c r="C1762" s="16" t="s">
        <v>711</v>
      </c>
      <c r="D1762" s="133">
        <v>0</v>
      </c>
      <c r="E1762" s="133">
        <v>0</v>
      </c>
      <c r="F1762" s="5">
        <v>2.58</v>
      </c>
      <c r="G1762" s="5" t="s">
        <v>224</v>
      </c>
      <c r="H1762" s="5" t="s">
        <v>224</v>
      </c>
      <c r="I1762" s="5" t="s">
        <v>224</v>
      </c>
      <c r="J1762" s="5" t="s">
        <v>224</v>
      </c>
    </row>
    <row r="1763" spans="1:10" ht="12" customHeight="1">
      <c r="A1763" s="16">
        <v>41142</v>
      </c>
      <c r="B1763" s="16">
        <v>41143</v>
      </c>
      <c r="C1763" s="16" t="s">
        <v>2983</v>
      </c>
      <c r="D1763" s="133">
        <v>400</v>
      </c>
      <c r="E1763" s="133">
        <v>150</v>
      </c>
      <c r="F1763" s="5">
        <v>2.5100000000000002</v>
      </c>
      <c r="G1763" s="5" t="s">
        <v>3026</v>
      </c>
      <c r="H1763" s="5">
        <v>2.52</v>
      </c>
      <c r="I1763" s="5">
        <v>2.52</v>
      </c>
      <c r="J1763" s="5" t="s">
        <v>3026</v>
      </c>
    </row>
    <row r="1764" spans="1:10" ht="12" customHeight="1">
      <c r="A1764" s="16">
        <v>41142</v>
      </c>
      <c r="B1764" s="16">
        <v>41143</v>
      </c>
      <c r="C1764" s="16" t="s">
        <v>711</v>
      </c>
      <c r="D1764" s="133">
        <v>50</v>
      </c>
      <c r="E1764" s="133">
        <v>50</v>
      </c>
      <c r="F1764" s="5">
        <v>2.56</v>
      </c>
      <c r="G1764" s="5">
        <v>2.6</v>
      </c>
      <c r="H1764" s="5">
        <v>2.6</v>
      </c>
      <c r="I1764" s="5">
        <v>2.6</v>
      </c>
      <c r="J1764" s="5" t="s">
        <v>224</v>
      </c>
    </row>
    <row r="1765" spans="1:10" ht="12" customHeight="1">
      <c r="A1765" s="16">
        <v>41145</v>
      </c>
      <c r="B1765" s="16">
        <v>41155</v>
      </c>
      <c r="C1765" s="16" t="s">
        <v>2983</v>
      </c>
      <c r="D1765" s="133">
        <v>580</v>
      </c>
      <c r="E1765" s="133">
        <v>300</v>
      </c>
      <c r="F1765" s="5">
        <v>2.5100000000000002</v>
      </c>
      <c r="G1765" s="5" t="s">
        <v>2989</v>
      </c>
      <c r="H1765" s="5" t="s">
        <v>2988</v>
      </c>
      <c r="I1765" s="5">
        <v>2.58</v>
      </c>
      <c r="J1765" s="5" t="s">
        <v>2984</v>
      </c>
    </row>
    <row r="1766" spans="1:10" ht="12" customHeight="1">
      <c r="A1766" s="16">
        <v>41145</v>
      </c>
      <c r="B1766" s="16">
        <v>41155</v>
      </c>
      <c r="C1766" s="16" t="s">
        <v>711</v>
      </c>
      <c r="D1766" s="133">
        <v>0</v>
      </c>
      <c r="E1766" s="133">
        <v>0</v>
      </c>
      <c r="F1766" s="5">
        <v>2.56</v>
      </c>
      <c r="G1766" s="5" t="s">
        <v>224</v>
      </c>
      <c r="H1766" s="5" t="s">
        <v>224</v>
      </c>
      <c r="I1766" s="5" t="s">
        <v>224</v>
      </c>
      <c r="J1766" s="5" t="s">
        <v>224</v>
      </c>
    </row>
    <row r="1767" spans="1:10" ht="12" customHeight="1">
      <c r="A1767" s="16">
        <v>41149</v>
      </c>
      <c r="B1767" s="16">
        <v>41157</v>
      </c>
      <c r="C1767" s="16" t="s">
        <v>2983</v>
      </c>
      <c r="D1767" s="133">
        <v>360</v>
      </c>
      <c r="E1767" s="133">
        <v>300</v>
      </c>
      <c r="F1767" s="5">
        <v>2.5100000000000002</v>
      </c>
      <c r="G1767" s="5" t="s">
        <v>3135</v>
      </c>
      <c r="H1767" s="5" t="s">
        <v>2999</v>
      </c>
      <c r="I1767" s="5">
        <v>2.5653333333333332</v>
      </c>
      <c r="J1767" s="5" t="s">
        <v>3120</v>
      </c>
    </row>
    <row r="1768" spans="1:10" ht="12" customHeight="1">
      <c r="A1768" s="16">
        <v>41149</v>
      </c>
      <c r="B1768" s="16">
        <v>41157</v>
      </c>
      <c r="C1768" s="16" t="s">
        <v>711</v>
      </c>
      <c r="D1768" s="133">
        <v>0</v>
      </c>
      <c r="E1768" s="133">
        <v>0</v>
      </c>
      <c r="F1768" s="5">
        <v>2.56</v>
      </c>
      <c r="G1768" s="5" t="s">
        <v>224</v>
      </c>
      <c r="H1768" s="5" t="s">
        <v>224</v>
      </c>
      <c r="I1768" s="5" t="s">
        <v>224</v>
      </c>
      <c r="J1768" s="5" t="s">
        <v>224</v>
      </c>
    </row>
    <row r="1769" spans="1:10" ht="12" customHeight="1">
      <c r="A1769" s="16">
        <v>41150</v>
      </c>
      <c r="B1769" s="16">
        <v>41159</v>
      </c>
      <c r="C1769" s="16" t="s">
        <v>2983</v>
      </c>
      <c r="D1769" s="133">
        <v>0</v>
      </c>
      <c r="E1769" s="133">
        <v>0</v>
      </c>
      <c r="F1769" s="5">
        <v>2.5100000000000002</v>
      </c>
      <c r="G1769" s="5" t="s">
        <v>224</v>
      </c>
      <c r="H1769" s="5" t="s">
        <v>224</v>
      </c>
      <c r="I1769" s="5" t="s">
        <v>224</v>
      </c>
      <c r="J1769" s="5" t="s">
        <v>224</v>
      </c>
    </row>
    <row r="1770" spans="1:10" ht="12" customHeight="1">
      <c r="A1770" s="16">
        <v>41150</v>
      </c>
      <c r="B1770" s="16">
        <v>41159</v>
      </c>
      <c r="C1770" s="16" t="s">
        <v>711</v>
      </c>
      <c r="D1770" s="133">
        <v>0</v>
      </c>
      <c r="E1770" s="133">
        <v>0</v>
      </c>
      <c r="F1770" s="5">
        <v>2.56</v>
      </c>
      <c r="G1770" s="5" t="s">
        <v>224</v>
      </c>
      <c r="H1770" s="5" t="s">
        <v>224</v>
      </c>
      <c r="I1770" s="5" t="s">
        <v>224</v>
      </c>
      <c r="J1770" s="5" t="s">
        <v>224</v>
      </c>
    </row>
    <row r="1771" spans="1:10" ht="12" customHeight="1">
      <c r="A1771" s="16">
        <v>41150</v>
      </c>
      <c r="B1771" s="16">
        <v>41165</v>
      </c>
      <c r="C1771" s="16" t="s">
        <v>2983</v>
      </c>
      <c r="D1771" s="133">
        <v>330</v>
      </c>
      <c r="E1771" s="133">
        <v>150</v>
      </c>
      <c r="F1771" s="5">
        <v>2.5100000000000002</v>
      </c>
      <c r="G1771" s="5" t="s">
        <v>3032</v>
      </c>
      <c r="H1771" s="5" t="s">
        <v>3095</v>
      </c>
      <c r="I1771" s="5">
        <v>2.520909090909091</v>
      </c>
      <c r="J1771" s="5">
        <v>2.52</v>
      </c>
    </row>
    <row r="1772" spans="1:10" ht="12" customHeight="1">
      <c r="A1772" s="16">
        <v>41150</v>
      </c>
      <c r="B1772" s="16">
        <v>41165</v>
      </c>
      <c r="C1772" s="16" t="s">
        <v>711</v>
      </c>
      <c r="D1772" s="133">
        <v>0</v>
      </c>
      <c r="E1772" s="133">
        <v>0</v>
      </c>
      <c r="F1772" s="5">
        <v>2.58</v>
      </c>
      <c r="G1772" s="5" t="s">
        <v>224</v>
      </c>
      <c r="H1772" s="5" t="s">
        <v>224</v>
      </c>
      <c r="I1772" s="5" t="s">
        <v>224</v>
      </c>
      <c r="J1772" s="5" t="s">
        <v>224</v>
      </c>
    </row>
    <row r="1773" spans="1:10" ht="12" customHeight="1">
      <c r="A1773" s="16">
        <v>41151</v>
      </c>
      <c r="B1773" s="16">
        <v>41159</v>
      </c>
      <c r="C1773" s="16" t="s">
        <v>2983</v>
      </c>
      <c r="D1773" s="133">
        <v>130</v>
      </c>
      <c r="E1773" s="133">
        <v>100</v>
      </c>
      <c r="F1773" s="5">
        <v>2.5100000000000002</v>
      </c>
      <c r="G1773" s="5">
        <v>2.5099999999999998</v>
      </c>
      <c r="H1773" s="5">
        <v>2.5099999999999998</v>
      </c>
      <c r="I1773" s="5">
        <v>2.5099999999999998</v>
      </c>
      <c r="J1773" s="5">
        <v>2.5099999999999998</v>
      </c>
    </row>
    <row r="1774" spans="1:10" ht="12" customHeight="1">
      <c r="A1774" s="16">
        <v>41151</v>
      </c>
      <c r="B1774" s="16">
        <v>41159</v>
      </c>
      <c r="C1774" s="16" t="s">
        <v>711</v>
      </c>
      <c r="D1774" s="133">
        <v>0</v>
      </c>
      <c r="E1774" s="133">
        <v>0</v>
      </c>
      <c r="F1774" s="5">
        <v>2.56</v>
      </c>
      <c r="G1774" s="5" t="s">
        <v>224</v>
      </c>
      <c r="H1774" s="5" t="s">
        <v>224</v>
      </c>
      <c r="I1774" s="5" t="s">
        <v>224</v>
      </c>
      <c r="J1774" s="5" t="s">
        <v>224</v>
      </c>
    </row>
    <row r="1775" spans="1:10" ht="12" customHeight="1">
      <c r="A1775" s="16">
        <v>41152</v>
      </c>
      <c r="B1775" s="16">
        <v>41156</v>
      </c>
      <c r="C1775" s="16" t="s">
        <v>2983</v>
      </c>
      <c r="D1775" s="133">
        <v>0</v>
      </c>
      <c r="E1775" s="133">
        <v>0</v>
      </c>
      <c r="F1775" s="5">
        <v>2.5100000000000002</v>
      </c>
      <c r="G1775" s="5" t="s">
        <v>224</v>
      </c>
      <c r="H1775" s="5" t="s">
        <v>224</v>
      </c>
      <c r="I1775" s="5" t="s">
        <v>224</v>
      </c>
      <c r="J1775" s="5" t="s">
        <v>224</v>
      </c>
    </row>
    <row r="1776" spans="1:10" ht="12" customHeight="1">
      <c r="A1776" s="16">
        <v>41152</v>
      </c>
      <c r="B1776" s="16">
        <v>41156</v>
      </c>
      <c r="C1776" s="16" t="s">
        <v>711</v>
      </c>
      <c r="D1776" s="133">
        <v>0</v>
      </c>
      <c r="E1776" s="133">
        <v>0</v>
      </c>
      <c r="F1776" s="5">
        <v>2.56</v>
      </c>
      <c r="G1776" s="5" t="s">
        <v>224</v>
      </c>
      <c r="H1776" s="5" t="s">
        <v>224</v>
      </c>
      <c r="I1776" s="5" t="s">
        <v>224</v>
      </c>
      <c r="J1776" s="5" t="s">
        <v>224</v>
      </c>
    </row>
    <row r="1777" spans="1:10" ht="12" customHeight="1">
      <c r="A1777" s="16">
        <v>41152</v>
      </c>
      <c r="B1777" s="16">
        <v>41162</v>
      </c>
      <c r="C1777" s="16" t="s">
        <v>2983</v>
      </c>
      <c r="D1777" s="133">
        <v>295</v>
      </c>
      <c r="E1777" s="133">
        <v>295</v>
      </c>
      <c r="F1777" s="5">
        <v>2.5100000000000002</v>
      </c>
      <c r="G1777" s="5" t="s">
        <v>3028</v>
      </c>
      <c r="H1777" s="5" t="s">
        <v>3134</v>
      </c>
      <c r="I1777" s="5">
        <v>2.5167796610169493</v>
      </c>
      <c r="J1777" s="5" t="s">
        <v>1703</v>
      </c>
    </row>
    <row r="1778" spans="1:10" ht="12" customHeight="1">
      <c r="A1778" s="16">
        <v>41152</v>
      </c>
      <c r="B1778" s="16">
        <v>41162</v>
      </c>
      <c r="C1778" s="16" t="s">
        <v>711</v>
      </c>
      <c r="D1778" s="133">
        <v>0</v>
      </c>
      <c r="E1778" s="133">
        <v>0</v>
      </c>
      <c r="F1778" s="5">
        <v>2.56</v>
      </c>
      <c r="G1778" s="5" t="s">
        <v>224</v>
      </c>
      <c r="H1778" s="5" t="s">
        <v>224</v>
      </c>
      <c r="I1778" s="5" t="s">
        <v>224</v>
      </c>
      <c r="J1778" s="5" t="s">
        <v>224</v>
      </c>
    </row>
    <row r="1779" spans="1:10" ht="12" customHeight="1">
      <c r="A1779" s="16">
        <v>41155</v>
      </c>
      <c r="B1779" s="16">
        <v>41156</v>
      </c>
      <c r="C1779" s="16" t="s">
        <v>2983</v>
      </c>
      <c r="D1779" s="133">
        <v>100</v>
      </c>
      <c r="E1779" s="133">
        <v>0</v>
      </c>
      <c r="F1779" s="5">
        <v>2.5100000000000002</v>
      </c>
      <c r="G1779" s="5" t="s">
        <v>224</v>
      </c>
      <c r="H1779" s="5" t="s">
        <v>224</v>
      </c>
      <c r="I1779" s="5" t="s">
        <v>224</v>
      </c>
      <c r="J1779" s="5">
        <v>2.5299999999999998</v>
      </c>
    </row>
    <row r="1780" spans="1:10" ht="12" customHeight="1">
      <c r="A1780" s="16">
        <v>41155</v>
      </c>
      <c r="B1780" s="16">
        <v>41156</v>
      </c>
      <c r="C1780" s="16" t="s">
        <v>711</v>
      </c>
      <c r="D1780" s="133">
        <v>0</v>
      </c>
      <c r="E1780" s="133">
        <v>0</v>
      </c>
      <c r="F1780" s="5">
        <v>2.56</v>
      </c>
      <c r="G1780" s="5" t="s">
        <v>224</v>
      </c>
      <c r="H1780" s="5" t="s">
        <v>224</v>
      </c>
      <c r="I1780" s="5" t="s">
        <v>224</v>
      </c>
      <c r="J1780" s="5" t="s">
        <v>224</v>
      </c>
    </row>
    <row r="1781" spans="1:10" ht="12" customHeight="1">
      <c r="A1781" s="16">
        <v>41155</v>
      </c>
      <c r="B1781" s="16">
        <v>41165</v>
      </c>
      <c r="C1781" s="16" t="s">
        <v>2983</v>
      </c>
      <c r="D1781" s="133">
        <v>460</v>
      </c>
      <c r="E1781" s="133">
        <v>200</v>
      </c>
      <c r="F1781" s="5">
        <v>2.5100000000000002</v>
      </c>
      <c r="G1781" s="5" t="s">
        <v>3035</v>
      </c>
      <c r="H1781" s="5">
        <v>2.6</v>
      </c>
      <c r="I1781" s="5">
        <v>2.6</v>
      </c>
      <c r="J1781" s="5" t="s">
        <v>3036</v>
      </c>
    </row>
    <row r="1782" spans="1:10" ht="12" customHeight="1">
      <c r="A1782" s="16">
        <v>41155</v>
      </c>
      <c r="B1782" s="16">
        <v>41165</v>
      </c>
      <c r="C1782" s="16" t="s">
        <v>711</v>
      </c>
      <c r="D1782" s="133">
        <v>0</v>
      </c>
      <c r="E1782" s="133">
        <v>0</v>
      </c>
      <c r="F1782" s="5">
        <v>2.56</v>
      </c>
      <c r="G1782" s="5" t="s">
        <v>224</v>
      </c>
      <c r="H1782" s="5" t="s">
        <v>224</v>
      </c>
      <c r="I1782" s="5" t="s">
        <v>224</v>
      </c>
      <c r="J1782" s="5" t="s">
        <v>224</v>
      </c>
    </row>
    <row r="1783" spans="1:10" ht="12" customHeight="1">
      <c r="A1783" s="16">
        <v>41156</v>
      </c>
      <c r="B1783" s="16">
        <v>41159</v>
      </c>
      <c r="C1783" s="16" t="s">
        <v>2983</v>
      </c>
      <c r="D1783" s="133">
        <v>0</v>
      </c>
      <c r="E1783" s="133">
        <v>0</v>
      </c>
      <c r="F1783" s="5">
        <v>2.5100000000000002</v>
      </c>
      <c r="G1783" s="5" t="s">
        <v>224</v>
      </c>
      <c r="H1783" s="5" t="s">
        <v>224</v>
      </c>
      <c r="I1783" s="5" t="s">
        <v>224</v>
      </c>
      <c r="J1783" s="5" t="s">
        <v>224</v>
      </c>
    </row>
    <row r="1784" spans="1:10" ht="12" customHeight="1">
      <c r="A1784" s="16">
        <v>41156</v>
      </c>
      <c r="B1784" s="16">
        <v>41159</v>
      </c>
      <c r="C1784" s="16" t="s">
        <v>711</v>
      </c>
      <c r="D1784" s="133">
        <v>0</v>
      </c>
      <c r="E1784" s="133">
        <v>0</v>
      </c>
      <c r="F1784" s="5">
        <v>2.56</v>
      </c>
      <c r="G1784" s="5" t="s">
        <v>224</v>
      </c>
      <c r="H1784" s="5" t="s">
        <v>224</v>
      </c>
      <c r="I1784" s="5" t="s">
        <v>224</v>
      </c>
      <c r="J1784" s="5" t="s">
        <v>224</v>
      </c>
    </row>
    <row r="1785" spans="1:10" ht="12" customHeight="1">
      <c r="A1785" s="16">
        <v>41156</v>
      </c>
      <c r="B1785" s="16">
        <v>41171</v>
      </c>
      <c r="C1785" s="16" t="s">
        <v>2983</v>
      </c>
      <c r="D1785" s="133">
        <v>300</v>
      </c>
      <c r="E1785" s="133">
        <v>100</v>
      </c>
      <c r="F1785" s="5">
        <v>2.5100000000000002</v>
      </c>
      <c r="G1785" s="5" t="s">
        <v>3136</v>
      </c>
      <c r="H1785" s="5">
        <v>2.6</v>
      </c>
      <c r="I1785" s="5">
        <v>2.6</v>
      </c>
      <c r="J1785" s="5" t="s">
        <v>3120</v>
      </c>
    </row>
    <row r="1786" spans="1:10" ht="12" customHeight="1">
      <c r="A1786" s="16">
        <v>41156</v>
      </c>
      <c r="B1786" s="16">
        <v>41171</v>
      </c>
      <c r="C1786" s="16" t="s">
        <v>711</v>
      </c>
      <c r="D1786" s="133">
        <v>0</v>
      </c>
      <c r="E1786" s="133">
        <v>0</v>
      </c>
      <c r="F1786" s="5">
        <v>2.5700000000000003</v>
      </c>
      <c r="G1786" s="5" t="s">
        <v>224</v>
      </c>
      <c r="H1786" s="5" t="s">
        <v>224</v>
      </c>
      <c r="I1786" s="5" t="s">
        <v>224</v>
      </c>
      <c r="J1786" s="5" t="s">
        <v>224</v>
      </c>
    </row>
    <row r="1787" spans="1:10" ht="12" customHeight="1">
      <c r="A1787" s="16">
        <v>41158</v>
      </c>
      <c r="B1787" s="16">
        <v>41163</v>
      </c>
      <c r="C1787" s="16" t="s">
        <v>2983</v>
      </c>
      <c r="D1787" s="133">
        <v>100</v>
      </c>
      <c r="E1787" s="133">
        <v>0</v>
      </c>
      <c r="F1787" s="5">
        <v>2.5100000000000002</v>
      </c>
      <c r="G1787" s="5">
        <v>2.52</v>
      </c>
      <c r="H1787" s="5" t="s">
        <v>224</v>
      </c>
      <c r="I1787" s="5" t="s">
        <v>224</v>
      </c>
      <c r="J1787" s="5">
        <v>2.52</v>
      </c>
    </row>
    <row r="1788" spans="1:10" ht="12" customHeight="1">
      <c r="A1788" s="16">
        <v>41158</v>
      </c>
      <c r="B1788" s="16">
        <v>41163</v>
      </c>
      <c r="C1788" s="16" t="s">
        <v>711</v>
      </c>
      <c r="D1788" s="133">
        <v>0</v>
      </c>
      <c r="E1788" s="133">
        <v>0</v>
      </c>
      <c r="F1788" s="5">
        <v>2.56</v>
      </c>
      <c r="G1788" s="5" t="s">
        <v>224</v>
      </c>
      <c r="H1788" s="5" t="s">
        <v>224</v>
      </c>
      <c r="I1788" s="5" t="s">
        <v>224</v>
      </c>
      <c r="J1788" s="5" t="s">
        <v>224</v>
      </c>
    </row>
    <row r="1789" spans="1:10" ht="12" customHeight="1">
      <c r="A1789" s="16">
        <v>41158</v>
      </c>
      <c r="B1789" s="16">
        <v>41183</v>
      </c>
      <c r="C1789" s="16" t="s">
        <v>2983</v>
      </c>
      <c r="D1789" s="133">
        <v>175</v>
      </c>
      <c r="E1789" s="133">
        <v>100</v>
      </c>
      <c r="F1789" s="5">
        <v>2.5100000000000002</v>
      </c>
      <c r="G1789" s="5" t="s">
        <v>3091</v>
      </c>
      <c r="H1789" s="5">
        <v>2.6</v>
      </c>
      <c r="I1789" s="5">
        <v>2.6</v>
      </c>
      <c r="J1789" s="5" t="s">
        <v>3074</v>
      </c>
    </row>
    <row r="1790" spans="1:10" ht="12" customHeight="1">
      <c r="A1790" s="16">
        <v>41158</v>
      </c>
      <c r="B1790" s="16">
        <v>41183</v>
      </c>
      <c r="C1790" s="16" t="s">
        <v>711</v>
      </c>
      <c r="D1790" s="133">
        <v>0</v>
      </c>
      <c r="E1790" s="133">
        <v>0</v>
      </c>
      <c r="F1790" s="5">
        <v>2.62</v>
      </c>
      <c r="G1790" s="5" t="s">
        <v>224</v>
      </c>
      <c r="H1790" s="5" t="s">
        <v>224</v>
      </c>
      <c r="I1790" s="5" t="s">
        <v>224</v>
      </c>
      <c r="J1790" s="5" t="s">
        <v>224</v>
      </c>
    </row>
    <row r="1791" spans="1:10" ht="12" customHeight="1">
      <c r="A1791" s="16">
        <v>41171</v>
      </c>
      <c r="B1791" s="16">
        <v>41177</v>
      </c>
      <c r="C1791" s="16" t="s">
        <v>2983</v>
      </c>
      <c r="D1791" s="133">
        <v>200</v>
      </c>
      <c r="E1791" s="133">
        <v>70</v>
      </c>
      <c r="F1791" s="5">
        <v>2.5100000000000002</v>
      </c>
      <c r="G1791" s="5" t="s">
        <v>3033</v>
      </c>
      <c r="H1791" s="5">
        <v>2.5499999999999998</v>
      </c>
      <c r="I1791" s="5">
        <v>2.5499999999999998</v>
      </c>
      <c r="J1791" s="5" t="s">
        <v>3033</v>
      </c>
    </row>
    <row r="1792" spans="1:10" ht="12" customHeight="1">
      <c r="A1792" s="16">
        <v>41171</v>
      </c>
      <c r="B1792" s="16">
        <v>41177</v>
      </c>
      <c r="C1792" s="16" t="s">
        <v>711</v>
      </c>
      <c r="D1792" s="133">
        <v>0</v>
      </c>
      <c r="E1792" s="133">
        <v>0</v>
      </c>
      <c r="F1792" s="5">
        <v>2.56</v>
      </c>
      <c r="G1792" s="5" t="s">
        <v>224</v>
      </c>
      <c r="H1792" s="5" t="s">
        <v>224</v>
      </c>
      <c r="I1792" s="5" t="s">
        <v>224</v>
      </c>
      <c r="J1792" s="5" t="s">
        <v>224</v>
      </c>
    </row>
    <row r="1793" spans="1:10" ht="12" customHeight="1">
      <c r="A1793" s="16">
        <v>41171</v>
      </c>
      <c r="B1793" s="16">
        <v>41185</v>
      </c>
      <c r="C1793" s="16" t="s">
        <v>2983</v>
      </c>
      <c r="D1793" s="133">
        <v>0</v>
      </c>
      <c r="E1793" s="133">
        <v>0</v>
      </c>
      <c r="F1793" s="5">
        <v>2.5100000000000002</v>
      </c>
      <c r="G1793" s="5" t="s">
        <v>224</v>
      </c>
      <c r="H1793" s="5" t="s">
        <v>224</v>
      </c>
      <c r="I1793" s="5" t="s">
        <v>224</v>
      </c>
      <c r="J1793" s="5" t="s">
        <v>224</v>
      </c>
    </row>
    <row r="1794" spans="1:10" ht="12" customHeight="1">
      <c r="A1794" s="16">
        <v>41171</v>
      </c>
      <c r="B1794" s="16">
        <v>41185</v>
      </c>
      <c r="C1794" s="16" t="s">
        <v>711</v>
      </c>
      <c r="D1794" s="133">
        <v>30</v>
      </c>
      <c r="E1794" s="133">
        <v>30</v>
      </c>
      <c r="F1794" s="5">
        <v>2.5700000000000003</v>
      </c>
      <c r="G1794" s="5">
        <v>2.62</v>
      </c>
      <c r="H1794" s="5">
        <v>2.62</v>
      </c>
      <c r="I1794" s="5">
        <v>2.62</v>
      </c>
      <c r="J1794" s="5" t="s">
        <v>224</v>
      </c>
    </row>
    <row r="1795" spans="1:10" ht="12" customHeight="1">
      <c r="A1795" s="16">
        <v>41172</v>
      </c>
      <c r="B1795" s="16">
        <v>41176</v>
      </c>
      <c r="C1795" s="16" t="s">
        <v>2983</v>
      </c>
      <c r="D1795" s="133">
        <v>435</v>
      </c>
      <c r="E1795" s="133">
        <v>200</v>
      </c>
      <c r="F1795" s="5">
        <v>2.5100000000000002</v>
      </c>
      <c r="G1795" s="5" t="s">
        <v>3137</v>
      </c>
      <c r="H1795" s="5">
        <v>2.57</v>
      </c>
      <c r="I1795" s="5">
        <v>2.57</v>
      </c>
      <c r="J1795" s="5" t="s">
        <v>3044</v>
      </c>
    </row>
    <row r="1796" spans="1:10" ht="12" customHeight="1">
      <c r="A1796" s="16">
        <v>41172</v>
      </c>
      <c r="B1796" s="16">
        <v>41176</v>
      </c>
      <c r="C1796" s="16" t="s">
        <v>711</v>
      </c>
      <c r="D1796" s="133">
        <v>0</v>
      </c>
      <c r="E1796" s="133">
        <v>0</v>
      </c>
      <c r="F1796" s="5">
        <v>2.56</v>
      </c>
      <c r="G1796" s="5" t="s">
        <v>224</v>
      </c>
      <c r="H1796" s="5" t="s">
        <v>224</v>
      </c>
      <c r="I1796" s="5" t="s">
        <v>224</v>
      </c>
      <c r="J1796" s="5" t="s">
        <v>224</v>
      </c>
    </row>
    <row r="1797" spans="1:10" ht="12" customHeight="1">
      <c r="A1797" s="16">
        <v>41172</v>
      </c>
      <c r="B1797" s="16">
        <v>41185</v>
      </c>
      <c r="C1797" s="16" t="s">
        <v>2983</v>
      </c>
      <c r="D1797" s="133">
        <v>0</v>
      </c>
      <c r="E1797" s="133">
        <v>0</v>
      </c>
      <c r="F1797" s="5">
        <v>2.5100000000000002</v>
      </c>
      <c r="G1797" s="5" t="s">
        <v>224</v>
      </c>
      <c r="H1797" s="5" t="s">
        <v>224</v>
      </c>
      <c r="I1797" s="5" t="s">
        <v>224</v>
      </c>
      <c r="J1797" s="5" t="s">
        <v>224</v>
      </c>
    </row>
    <row r="1798" spans="1:10" ht="12" customHeight="1">
      <c r="A1798" s="16">
        <v>41172</v>
      </c>
      <c r="B1798" s="16">
        <v>41185</v>
      </c>
      <c r="C1798" s="16" t="s">
        <v>711</v>
      </c>
      <c r="D1798" s="133">
        <v>0</v>
      </c>
      <c r="E1798" s="133">
        <v>0</v>
      </c>
      <c r="F1798" s="5">
        <v>2.56</v>
      </c>
      <c r="G1798" s="5" t="s">
        <v>224</v>
      </c>
      <c r="H1798" s="5" t="s">
        <v>224</v>
      </c>
      <c r="I1798" s="5" t="s">
        <v>224</v>
      </c>
      <c r="J1798" s="5" t="s">
        <v>224</v>
      </c>
    </row>
    <row r="1799" spans="1:10" ht="12" customHeight="1">
      <c r="A1799" s="16">
        <v>41173</v>
      </c>
      <c r="B1799" s="16">
        <v>41177</v>
      </c>
      <c r="C1799" s="16" t="s">
        <v>2983</v>
      </c>
      <c r="D1799" s="133">
        <v>35</v>
      </c>
      <c r="E1799" s="133">
        <v>35</v>
      </c>
      <c r="F1799" s="5">
        <v>2.5100000000000002</v>
      </c>
      <c r="G1799" s="5">
        <v>2.5499999999999998</v>
      </c>
      <c r="H1799" s="5">
        <v>2.5499999999999998</v>
      </c>
      <c r="I1799" s="5">
        <v>2.5499999999999998</v>
      </c>
      <c r="J1799" s="5" t="s">
        <v>224</v>
      </c>
    </row>
    <row r="1800" spans="1:10" ht="12" customHeight="1">
      <c r="A1800" s="16">
        <v>41173</v>
      </c>
      <c r="B1800" s="16">
        <v>41177</v>
      </c>
      <c r="C1800" s="16" t="s">
        <v>711</v>
      </c>
      <c r="D1800" s="133">
        <v>0</v>
      </c>
      <c r="E1800" s="133">
        <v>0</v>
      </c>
      <c r="F1800" s="5">
        <v>2.56</v>
      </c>
      <c r="G1800" s="5" t="s">
        <v>224</v>
      </c>
      <c r="H1800" s="5" t="s">
        <v>224</v>
      </c>
      <c r="I1800" s="5" t="s">
        <v>224</v>
      </c>
      <c r="J1800" s="5" t="s">
        <v>224</v>
      </c>
    </row>
    <row r="1801" spans="1:10" ht="12" customHeight="1">
      <c r="A1801" s="16">
        <v>41173</v>
      </c>
      <c r="B1801" s="16">
        <v>41185</v>
      </c>
      <c r="C1801" s="16" t="s">
        <v>2983</v>
      </c>
      <c r="D1801" s="133">
        <v>0</v>
      </c>
      <c r="E1801" s="133">
        <v>0</v>
      </c>
      <c r="F1801" s="5">
        <v>2.5100000000000002</v>
      </c>
      <c r="G1801" s="5" t="s">
        <v>224</v>
      </c>
      <c r="H1801" s="5" t="s">
        <v>224</v>
      </c>
      <c r="I1801" s="5" t="s">
        <v>224</v>
      </c>
      <c r="J1801" s="5" t="s">
        <v>224</v>
      </c>
    </row>
    <row r="1802" spans="1:10" ht="12" customHeight="1">
      <c r="A1802" s="16">
        <v>41173</v>
      </c>
      <c r="B1802" s="16">
        <v>41185</v>
      </c>
      <c r="C1802" s="16" t="s">
        <v>711</v>
      </c>
      <c r="D1802" s="133">
        <v>0</v>
      </c>
      <c r="E1802" s="133">
        <v>0</v>
      </c>
      <c r="F1802" s="5">
        <v>2.56</v>
      </c>
      <c r="G1802" s="5" t="s">
        <v>224</v>
      </c>
      <c r="H1802" s="5" t="s">
        <v>224</v>
      </c>
      <c r="I1802" s="5" t="s">
        <v>224</v>
      </c>
      <c r="J1802" s="5" t="s">
        <v>224</v>
      </c>
    </row>
    <row r="1803" spans="1:10" ht="12" customHeight="1">
      <c r="A1803" s="16">
        <v>41176</v>
      </c>
      <c r="B1803" s="16">
        <v>41179</v>
      </c>
      <c r="C1803" s="16" t="s">
        <v>2983</v>
      </c>
      <c r="D1803" s="133">
        <v>0</v>
      </c>
      <c r="E1803" s="133">
        <v>0</v>
      </c>
      <c r="F1803" s="5">
        <v>2.5100000000000002</v>
      </c>
      <c r="G1803" s="5" t="s">
        <v>224</v>
      </c>
      <c r="H1803" s="5" t="s">
        <v>224</v>
      </c>
      <c r="I1803" s="5" t="s">
        <v>224</v>
      </c>
      <c r="J1803" s="5" t="s">
        <v>224</v>
      </c>
    </row>
    <row r="1804" spans="1:10" ht="12" customHeight="1">
      <c r="A1804" s="16">
        <v>41176</v>
      </c>
      <c r="B1804" s="16">
        <v>41179</v>
      </c>
      <c r="C1804" s="16" t="s">
        <v>711</v>
      </c>
      <c r="D1804" s="133">
        <v>0</v>
      </c>
      <c r="E1804" s="133">
        <v>0</v>
      </c>
      <c r="F1804" s="5">
        <v>2.56</v>
      </c>
      <c r="G1804" s="5" t="s">
        <v>224</v>
      </c>
      <c r="H1804" s="5" t="s">
        <v>224</v>
      </c>
      <c r="I1804" s="5" t="s">
        <v>224</v>
      </c>
      <c r="J1804" s="5" t="s">
        <v>224</v>
      </c>
    </row>
    <row r="1805" spans="1:10" ht="12" customHeight="1">
      <c r="A1805" s="16">
        <v>41176</v>
      </c>
      <c r="B1805" s="16">
        <v>41185</v>
      </c>
      <c r="C1805" s="16" t="s">
        <v>2983</v>
      </c>
      <c r="D1805" s="133">
        <v>0</v>
      </c>
      <c r="E1805" s="133">
        <v>0</v>
      </c>
      <c r="F1805" s="5">
        <v>2.5100000000000002</v>
      </c>
      <c r="G1805" s="5" t="s">
        <v>224</v>
      </c>
      <c r="H1805" s="5" t="s">
        <v>224</v>
      </c>
      <c r="I1805" s="5" t="s">
        <v>224</v>
      </c>
      <c r="J1805" s="5" t="s">
        <v>224</v>
      </c>
    </row>
    <row r="1806" spans="1:10" ht="12" customHeight="1">
      <c r="A1806" s="16">
        <v>41176</v>
      </c>
      <c r="B1806" s="16">
        <v>41185</v>
      </c>
      <c r="C1806" s="16" t="s">
        <v>711</v>
      </c>
      <c r="D1806" s="133">
        <v>0</v>
      </c>
      <c r="E1806" s="133">
        <v>0</v>
      </c>
      <c r="F1806" s="5">
        <v>2.56</v>
      </c>
      <c r="G1806" s="5" t="s">
        <v>224</v>
      </c>
      <c r="H1806" s="5" t="s">
        <v>224</v>
      </c>
      <c r="I1806" s="5" t="s">
        <v>224</v>
      </c>
      <c r="J1806" s="5" t="s">
        <v>224</v>
      </c>
    </row>
    <row r="1807" spans="1:10" ht="12" customHeight="1">
      <c r="A1807" s="16">
        <v>41177</v>
      </c>
      <c r="B1807" s="16">
        <v>41179</v>
      </c>
      <c r="C1807" s="16" t="s">
        <v>2983</v>
      </c>
      <c r="D1807" s="133">
        <v>200</v>
      </c>
      <c r="E1807" s="133">
        <v>153</v>
      </c>
      <c r="F1807" s="5">
        <v>2.5100000000000002</v>
      </c>
      <c r="G1807" s="5">
        <v>2.5099999999999998</v>
      </c>
      <c r="H1807" s="5">
        <v>2.5099999999999998</v>
      </c>
      <c r="I1807" s="5">
        <v>2.5099999999999998</v>
      </c>
      <c r="J1807" s="5">
        <v>2.5099999999999998</v>
      </c>
    </row>
    <row r="1808" spans="1:10" ht="12" customHeight="1">
      <c r="A1808" s="16">
        <v>41177</v>
      </c>
      <c r="B1808" s="16">
        <v>41179</v>
      </c>
      <c r="C1808" s="16" t="s">
        <v>711</v>
      </c>
      <c r="D1808" s="133">
        <v>0</v>
      </c>
      <c r="E1808" s="133">
        <v>0</v>
      </c>
      <c r="F1808" s="5">
        <v>2.56</v>
      </c>
      <c r="G1808" s="5" t="s">
        <v>224</v>
      </c>
      <c r="H1808" s="5" t="s">
        <v>224</v>
      </c>
      <c r="I1808" s="5" t="s">
        <v>224</v>
      </c>
      <c r="J1808" s="5" t="s">
        <v>224</v>
      </c>
    </row>
    <row r="1809" spans="1:10" ht="12" customHeight="1">
      <c r="A1809" s="16">
        <v>41177</v>
      </c>
      <c r="B1809" s="16">
        <v>41185</v>
      </c>
      <c r="C1809" s="16" t="s">
        <v>2983</v>
      </c>
      <c r="D1809" s="133">
        <v>305</v>
      </c>
      <c r="E1809" s="133">
        <v>247</v>
      </c>
      <c r="F1809" s="5">
        <v>2.5100000000000002</v>
      </c>
      <c r="G1809" s="5" t="s">
        <v>2985</v>
      </c>
      <c r="H1809" s="5" t="s">
        <v>2984</v>
      </c>
      <c r="I1809" s="5">
        <v>2.518906882591093</v>
      </c>
      <c r="J1809" s="5">
        <v>2.5099999999999998</v>
      </c>
    </row>
    <row r="1810" spans="1:10" ht="12" customHeight="1">
      <c r="A1810" s="16">
        <v>41177</v>
      </c>
      <c r="B1810" s="16">
        <v>41185</v>
      </c>
      <c r="C1810" s="16" t="s">
        <v>711</v>
      </c>
      <c r="D1810" s="133">
        <v>0</v>
      </c>
      <c r="E1810" s="133">
        <v>0</v>
      </c>
      <c r="F1810" s="5">
        <v>2.56</v>
      </c>
      <c r="G1810" s="5" t="s">
        <v>224</v>
      </c>
      <c r="H1810" s="5" t="s">
        <v>224</v>
      </c>
      <c r="I1810" s="5" t="s">
        <v>224</v>
      </c>
      <c r="J1810" s="5" t="s">
        <v>224</v>
      </c>
    </row>
    <row r="1811" spans="1:10" ht="12" customHeight="1">
      <c r="A1811" s="16">
        <v>41178</v>
      </c>
      <c r="B1811" s="16">
        <v>41184</v>
      </c>
      <c r="C1811" s="16" t="s">
        <v>2983</v>
      </c>
      <c r="D1811" s="133">
        <v>60</v>
      </c>
      <c r="E1811" s="133">
        <v>60</v>
      </c>
      <c r="F1811" s="5">
        <v>2.5100000000000002</v>
      </c>
      <c r="G1811" s="5">
        <v>2.5099999999999998</v>
      </c>
      <c r="H1811" s="5">
        <v>2.5099999999999998</v>
      </c>
      <c r="I1811" s="5">
        <v>2.5099999999999998</v>
      </c>
      <c r="J1811" s="5" t="s">
        <v>224</v>
      </c>
    </row>
    <row r="1812" spans="1:10" ht="12" customHeight="1">
      <c r="A1812" s="16">
        <v>41178</v>
      </c>
      <c r="B1812" s="16">
        <v>41184</v>
      </c>
      <c r="C1812" s="16" t="s">
        <v>711</v>
      </c>
      <c r="D1812" s="133">
        <v>0</v>
      </c>
      <c r="E1812" s="133">
        <v>0</v>
      </c>
      <c r="F1812" s="5">
        <v>2.56</v>
      </c>
      <c r="G1812" s="5" t="s">
        <v>224</v>
      </c>
      <c r="H1812" s="5" t="s">
        <v>224</v>
      </c>
      <c r="I1812" s="5" t="s">
        <v>224</v>
      </c>
      <c r="J1812" s="5" t="s">
        <v>224</v>
      </c>
    </row>
    <row r="1813" spans="1:10" ht="12" customHeight="1">
      <c r="A1813" s="16">
        <v>41178</v>
      </c>
      <c r="B1813" s="16">
        <v>41190</v>
      </c>
      <c r="C1813" s="16" t="s">
        <v>2983</v>
      </c>
      <c r="D1813" s="133">
        <v>160</v>
      </c>
      <c r="E1813" s="133">
        <v>160</v>
      </c>
      <c r="F1813" s="5">
        <v>2.5100000000000002</v>
      </c>
      <c r="G1813" s="5" t="s">
        <v>2985</v>
      </c>
      <c r="H1813" s="5" t="s">
        <v>2984</v>
      </c>
      <c r="I1813" s="5">
        <v>2.5350000000000001</v>
      </c>
      <c r="J1813" s="5" t="s">
        <v>224</v>
      </c>
    </row>
    <row r="1814" spans="1:10" ht="12" customHeight="1">
      <c r="A1814" s="16">
        <v>41178</v>
      </c>
      <c r="B1814" s="16">
        <v>41190</v>
      </c>
      <c r="C1814" s="16" t="s">
        <v>711</v>
      </c>
      <c r="D1814" s="133">
        <v>0</v>
      </c>
      <c r="E1814" s="133">
        <v>0</v>
      </c>
      <c r="F1814" s="5">
        <v>2.56</v>
      </c>
      <c r="G1814" s="5" t="s">
        <v>224</v>
      </c>
      <c r="H1814" s="5" t="s">
        <v>224</v>
      </c>
      <c r="I1814" s="5" t="s">
        <v>224</v>
      </c>
      <c r="J1814" s="5" t="s">
        <v>224</v>
      </c>
    </row>
    <row r="1815" spans="1:10" ht="12" customHeight="1">
      <c r="A1815" s="16">
        <v>41179</v>
      </c>
      <c r="B1815" s="16">
        <v>41186</v>
      </c>
      <c r="C1815" s="16" t="s">
        <v>2983</v>
      </c>
      <c r="D1815" s="133">
        <v>0</v>
      </c>
      <c r="E1815" s="133">
        <v>0</v>
      </c>
      <c r="F1815" s="5">
        <v>2.5100000000000002</v>
      </c>
      <c r="G1815" s="5" t="s">
        <v>224</v>
      </c>
      <c r="H1815" s="5" t="s">
        <v>224</v>
      </c>
      <c r="I1815" s="5" t="s">
        <v>224</v>
      </c>
      <c r="J1815" s="5" t="s">
        <v>224</v>
      </c>
    </row>
    <row r="1816" spans="1:10" ht="12" customHeight="1">
      <c r="A1816" s="16">
        <v>41179</v>
      </c>
      <c r="B1816" s="16">
        <v>41186</v>
      </c>
      <c r="C1816" s="16" t="s">
        <v>711</v>
      </c>
      <c r="D1816" s="133">
        <v>0</v>
      </c>
      <c r="E1816" s="133">
        <v>0</v>
      </c>
      <c r="F1816" s="5">
        <v>2.56</v>
      </c>
      <c r="G1816" s="5" t="s">
        <v>224</v>
      </c>
      <c r="H1816" s="5" t="s">
        <v>224</v>
      </c>
      <c r="I1816" s="5" t="s">
        <v>224</v>
      </c>
      <c r="J1816" s="5" t="s">
        <v>224</v>
      </c>
    </row>
    <row r="1817" spans="1:10" ht="12" customHeight="1">
      <c r="A1817" s="16">
        <v>41179</v>
      </c>
      <c r="B1817" s="16">
        <v>41190</v>
      </c>
      <c r="C1817" s="16" t="s">
        <v>2983</v>
      </c>
      <c r="D1817" s="133">
        <v>0</v>
      </c>
      <c r="E1817" s="133">
        <v>0</v>
      </c>
      <c r="F1817" s="5">
        <v>2.5100000000000002</v>
      </c>
      <c r="G1817" s="5" t="s">
        <v>224</v>
      </c>
      <c r="H1817" s="5" t="s">
        <v>224</v>
      </c>
      <c r="I1817" s="5" t="s">
        <v>224</v>
      </c>
      <c r="J1817" s="5" t="s">
        <v>224</v>
      </c>
    </row>
    <row r="1818" spans="1:10" ht="12" customHeight="1">
      <c r="A1818" s="16">
        <v>41179</v>
      </c>
      <c r="B1818" s="16">
        <v>41190</v>
      </c>
      <c r="C1818" s="16" t="s">
        <v>711</v>
      </c>
      <c r="D1818" s="133">
        <v>0</v>
      </c>
      <c r="E1818" s="133">
        <v>0</v>
      </c>
      <c r="F1818" s="5">
        <v>2.56</v>
      </c>
      <c r="G1818" s="5" t="s">
        <v>224</v>
      </c>
      <c r="H1818" s="5" t="s">
        <v>224</v>
      </c>
      <c r="I1818" s="5" t="s">
        <v>224</v>
      </c>
      <c r="J1818" s="5" t="s">
        <v>224</v>
      </c>
    </row>
    <row r="1819" spans="1:10" ht="12" customHeight="1">
      <c r="A1819" s="16">
        <v>41180</v>
      </c>
      <c r="B1819" s="16">
        <v>41183</v>
      </c>
      <c r="C1819" s="16" t="s">
        <v>2983</v>
      </c>
      <c r="D1819" s="133">
        <v>70</v>
      </c>
      <c r="E1819" s="133">
        <v>70</v>
      </c>
      <c r="F1819" s="5">
        <v>2.5100000000000002</v>
      </c>
      <c r="G1819" s="5" t="s">
        <v>3044</v>
      </c>
      <c r="H1819" s="5" t="s">
        <v>3080</v>
      </c>
      <c r="I1819" s="5">
        <v>2.5371428571428569</v>
      </c>
      <c r="J1819" s="5" t="s">
        <v>224</v>
      </c>
    </row>
    <row r="1820" spans="1:10" ht="12" customHeight="1">
      <c r="A1820" s="16">
        <v>41180</v>
      </c>
      <c r="B1820" s="16">
        <v>41183</v>
      </c>
      <c r="C1820" s="16" t="s">
        <v>711</v>
      </c>
      <c r="D1820" s="133">
        <v>0</v>
      </c>
      <c r="E1820" s="133">
        <v>0</v>
      </c>
      <c r="F1820" s="5">
        <v>2.56</v>
      </c>
      <c r="G1820" s="5" t="s">
        <v>224</v>
      </c>
      <c r="H1820" s="5" t="s">
        <v>224</v>
      </c>
      <c r="I1820" s="5" t="s">
        <v>224</v>
      </c>
      <c r="J1820" s="5" t="s">
        <v>224</v>
      </c>
    </row>
    <row r="1821" spans="1:10" ht="12" customHeight="1">
      <c r="A1821" s="16">
        <v>41183</v>
      </c>
      <c r="B1821" s="16">
        <v>41184</v>
      </c>
      <c r="C1821" s="16" t="s">
        <v>2983</v>
      </c>
      <c r="D1821" s="133">
        <v>320</v>
      </c>
      <c r="E1821" s="133">
        <v>200</v>
      </c>
      <c r="F1821" s="5">
        <v>2.5100000000000002</v>
      </c>
      <c r="G1821" s="5" t="s">
        <v>3138</v>
      </c>
      <c r="H1821" s="5" t="s">
        <v>3139</v>
      </c>
      <c r="I1821" s="5">
        <v>2.5605000000000002</v>
      </c>
      <c r="J1821" s="5">
        <v>2.5499999999999998</v>
      </c>
    </row>
    <row r="1822" spans="1:10" ht="12" customHeight="1">
      <c r="A1822" s="16">
        <v>41183</v>
      </c>
      <c r="B1822" s="16">
        <v>41184</v>
      </c>
      <c r="C1822" s="16" t="s">
        <v>711</v>
      </c>
      <c r="D1822" s="133">
        <v>0</v>
      </c>
      <c r="E1822" s="133">
        <v>0</v>
      </c>
      <c r="F1822" s="5">
        <v>2.56</v>
      </c>
      <c r="G1822" s="5" t="s">
        <v>224</v>
      </c>
      <c r="H1822" s="5" t="s">
        <v>224</v>
      </c>
      <c r="I1822" s="5" t="s">
        <v>224</v>
      </c>
      <c r="J1822" s="5" t="s">
        <v>224</v>
      </c>
    </row>
    <row r="1823" spans="1:10" ht="12" customHeight="1">
      <c r="A1823" s="16">
        <v>41185</v>
      </c>
      <c r="B1823" s="16">
        <v>41186</v>
      </c>
      <c r="C1823" s="16" t="s">
        <v>2983</v>
      </c>
      <c r="D1823" s="133">
        <v>100</v>
      </c>
      <c r="E1823" s="133">
        <v>100</v>
      </c>
      <c r="F1823" s="5">
        <v>2.5100000000000002</v>
      </c>
      <c r="G1823" s="5">
        <v>2.5099999999999998</v>
      </c>
      <c r="H1823" s="5">
        <v>2.5099999999999998</v>
      </c>
      <c r="I1823" s="5">
        <v>2.5099999999999998</v>
      </c>
      <c r="J1823" s="5" t="s">
        <v>224</v>
      </c>
    </row>
    <row r="1824" spans="1:10" ht="12" customHeight="1">
      <c r="A1824" s="16">
        <v>41185</v>
      </c>
      <c r="B1824" s="16">
        <v>41186</v>
      </c>
      <c r="C1824" s="16" t="s">
        <v>711</v>
      </c>
      <c r="D1824" s="133">
        <v>0</v>
      </c>
      <c r="E1824" s="133">
        <v>0</v>
      </c>
      <c r="F1824" s="5">
        <v>2.56</v>
      </c>
      <c r="G1824" s="5" t="s">
        <v>224</v>
      </c>
      <c r="H1824" s="5" t="s">
        <v>224</v>
      </c>
      <c r="I1824" s="5" t="s">
        <v>224</v>
      </c>
      <c r="J1824" s="5" t="s">
        <v>224</v>
      </c>
    </row>
    <row r="1825" spans="1:10" ht="12" customHeight="1">
      <c r="A1825" s="16">
        <v>41187</v>
      </c>
      <c r="B1825" s="16">
        <v>41193</v>
      </c>
      <c r="C1825" s="16" t="s">
        <v>2983</v>
      </c>
      <c r="D1825" s="133">
        <v>0</v>
      </c>
      <c r="E1825" s="133">
        <v>0</v>
      </c>
      <c r="F1825" s="5">
        <v>2.5100000000000002</v>
      </c>
      <c r="G1825" s="5" t="s">
        <v>224</v>
      </c>
      <c r="H1825" s="5" t="s">
        <v>224</v>
      </c>
      <c r="I1825" s="5" t="s">
        <v>224</v>
      </c>
      <c r="J1825" s="5" t="s">
        <v>224</v>
      </c>
    </row>
    <row r="1826" spans="1:10" ht="12" customHeight="1">
      <c r="A1826" s="16">
        <v>41187</v>
      </c>
      <c r="B1826" s="16">
        <v>41193</v>
      </c>
      <c r="C1826" s="16" t="s">
        <v>711</v>
      </c>
      <c r="D1826" s="133">
        <v>0</v>
      </c>
      <c r="E1826" s="133">
        <v>0</v>
      </c>
      <c r="F1826" s="5">
        <v>2.56</v>
      </c>
      <c r="G1826" s="5" t="s">
        <v>224</v>
      </c>
      <c r="H1826" s="5" t="s">
        <v>224</v>
      </c>
      <c r="I1826" s="5" t="s">
        <v>224</v>
      </c>
      <c r="J1826" s="5" t="s">
        <v>224</v>
      </c>
    </row>
    <row r="1827" spans="1:10" ht="12" customHeight="1">
      <c r="A1827" s="16">
        <v>41187</v>
      </c>
      <c r="B1827" s="16">
        <v>41199</v>
      </c>
      <c r="C1827" s="16" t="s">
        <v>2983</v>
      </c>
      <c r="D1827" s="133">
        <v>250</v>
      </c>
      <c r="E1827" s="133">
        <v>200</v>
      </c>
      <c r="F1827" s="5">
        <v>2.5100000000000002</v>
      </c>
      <c r="G1827" s="5" t="s">
        <v>2984</v>
      </c>
      <c r="H1827" s="5" t="s">
        <v>3021</v>
      </c>
      <c r="I1827" s="5">
        <v>2.5299999999999998</v>
      </c>
      <c r="J1827" s="5">
        <v>2.5099999999999998</v>
      </c>
    </row>
    <row r="1828" spans="1:10" ht="12" customHeight="1">
      <c r="A1828" s="16">
        <v>41187</v>
      </c>
      <c r="B1828" s="16">
        <v>41199</v>
      </c>
      <c r="C1828" s="16" t="s">
        <v>711</v>
      </c>
      <c r="D1828" s="133">
        <v>0</v>
      </c>
      <c r="E1828" s="133">
        <v>0</v>
      </c>
      <c r="F1828" s="5">
        <v>2.56</v>
      </c>
      <c r="G1828" s="5" t="s">
        <v>224</v>
      </c>
      <c r="H1828" s="5" t="s">
        <v>224</v>
      </c>
      <c r="I1828" s="5" t="s">
        <v>224</v>
      </c>
      <c r="J1828" s="5" t="s">
        <v>224</v>
      </c>
    </row>
    <row r="1829" spans="1:10" ht="12" customHeight="1">
      <c r="A1829" s="16">
        <v>41206</v>
      </c>
      <c r="B1829" s="16">
        <v>41207</v>
      </c>
      <c r="C1829" s="16" t="s">
        <v>2983</v>
      </c>
      <c r="D1829" s="133">
        <v>0</v>
      </c>
      <c r="E1829" s="133">
        <v>0</v>
      </c>
      <c r="F1829" s="5">
        <v>2.5100000000000002</v>
      </c>
      <c r="G1829" s="5" t="s">
        <v>224</v>
      </c>
      <c r="H1829" s="5" t="s">
        <v>224</v>
      </c>
      <c r="I1829" s="5" t="s">
        <v>224</v>
      </c>
      <c r="J1829" s="5" t="s">
        <v>224</v>
      </c>
    </row>
    <row r="1830" spans="1:10" ht="12" customHeight="1">
      <c r="A1830" s="16">
        <v>41206</v>
      </c>
      <c r="B1830" s="16">
        <v>41207</v>
      </c>
      <c r="C1830" s="16" t="s">
        <v>711</v>
      </c>
      <c r="D1830" s="133">
        <v>0</v>
      </c>
      <c r="E1830" s="133">
        <v>0</v>
      </c>
      <c r="F1830" s="5">
        <v>2.56</v>
      </c>
      <c r="G1830" s="5" t="s">
        <v>224</v>
      </c>
      <c r="H1830" s="5" t="s">
        <v>224</v>
      </c>
      <c r="I1830" s="5" t="s">
        <v>224</v>
      </c>
      <c r="J1830" s="5" t="s">
        <v>224</v>
      </c>
    </row>
    <row r="1831" spans="1:10" ht="12" customHeight="1">
      <c r="A1831" s="16">
        <v>41206</v>
      </c>
      <c r="B1831" s="16">
        <v>41215</v>
      </c>
      <c r="C1831" s="16" t="s">
        <v>2983</v>
      </c>
      <c r="D1831" s="133">
        <v>50</v>
      </c>
      <c r="E1831" s="133">
        <v>50</v>
      </c>
      <c r="F1831" s="5">
        <v>2.5100000000000002</v>
      </c>
      <c r="G1831" s="5">
        <v>2.5499999999999998</v>
      </c>
      <c r="H1831" s="5">
        <v>2.5499999999999998</v>
      </c>
      <c r="I1831" s="5">
        <v>2.5499999999999998</v>
      </c>
      <c r="J1831" s="5" t="s">
        <v>224</v>
      </c>
    </row>
    <row r="1832" spans="1:10" ht="12" customHeight="1">
      <c r="A1832" s="16">
        <v>41206</v>
      </c>
      <c r="B1832" s="16">
        <v>41215</v>
      </c>
      <c r="C1832" s="16" t="s">
        <v>711</v>
      </c>
      <c r="D1832" s="133">
        <v>0</v>
      </c>
      <c r="E1832" s="133">
        <v>0</v>
      </c>
      <c r="F1832" s="5">
        <v>2.56</v>
      </c>
      <c r="G1832" s="5" t="s">
        <v>224</v>
      </c>
      <c r="H1832" s="5" t="s">
        <v>224</v>
      </c>
      <c r="I1832" s="5" t="s">
        <v>224</v>
      </c>
      <c r="J1832" s="5" t="s">
        <v>224</v>
      </c>
    </row>
    <row r="1833" spans="1:10" ht="12" customHeight="1">
      <c r="A1833" s="16">
        <v>41207</v>
      </c>
      <c r="B1833" s="16">
        <v>41215</v>
      </c>
      <c r="C1833" s="16" t="s">
        <v>2983</v>
      </c>
      <c r="D1833" s="133">
        <v>0</v>
      </c>
      <c r="E1833" s="133">
        <v>0</v>
      </c>
      <c r="F1833" s="5">
        <v>2.5100000000000002</v>
      </c>
      <c r="G1833" s="5" t="s">
        <v>224</v>
      </c>
      <c r="H1833" s="5" t="s">
        <v>224</v>
      </c>
      <c r="I1833" s="5" t="s">
        <v>224</v>
      </c>
      <c r="J1833" s="5" t="s">
        <v>224</v>
      </c>
    </row>
    <row r="1834" spans="1:10" ht="12" customHeight="1">
      <c r="A1834" s="16">
        <v>41207</v>
      </c>
      <c r="B1834" s="16">
        <v>41215</v>
      </c>
      <c r="C1834" s="16" t="s">
        <v>711</v>
      </c>
      <c r="D1834" s="133">
        <v>0</v>
      </c>
      <c r="E1834" s="133">
        <v>0</v>
      </c>
      <c r="F1834" s="5">
        <v>2.56</v>
      </c>
      <c r="G1834" s="5" t="s">
        <v>224</v>
      </c>
      <c r="H1834" s="5" t="s">
        <v>224</v>
      </c>
      <c r="I1834" s="5" t="s">
        <v>224</v>
      </c>
      <c r="J1834" s="5" t="s">
        <v>224</v>
      </c>
    </row>
    <row r="1835" spans="1:10" ht="12" customHeight="1">
      <c r="A1835" s="16">
        <v>41208</v>
      </c>
      <c r="B1835" s="16">
        <v>41215</v>
      </c>
      <c r="C1835" s="16" t="s">
        <v>2983</v>
      </c>
      <c r="D1835" s="133">
        <v>0</v>
      </c>
      <c r="E1835" s="133">
        <v>0</v>
      </c>
      <c r="F1835" s="5">
        <v>2.5100000000000002</v>
      </c>
      <c r="G1835" s="5" t="s">
        <v>224</v>
      </c>
      <c r="H1835" s="5" t="s">
        <v>224</v>
      </c>
      <c r="I1835" s="5" t="s">
        <v>224</v>
      </c>
      <c r="J1835" s="5" t="s">
        <v>224</v>
      </c>
    </row>
    <row r="1836" spans="1:10" ht="12" customHeight="1">
      <c r="A1836" s="16">
        <v>41208</v>
      </c>
      <c r="B1836" s="16">
        <v>41215</v>
      </c>
      <c r="C1836" s="16" t="s">
        <v>711</v>
      </c>
      <c r="D1836" s="133">
        <v>0</v>
      </c>
      <c r="E1836" s="133">
        <v>0</v>
      </c>
      <c r="F1836" s="5">
        <v>2.56</v>
      </c>
      <c r="G1836" s="5" t="s">
        <v>224</v>
      </c>
      <c r="H1836" s="5" t="s">
        <v>224</v>
      </c>
      <c r="I1836" s="5" t="s">
        <v>224</v>
      </c>
      <c r="J1836" s="5" t="s">
        <v>224</v>
      </c>
    </row>
    <row r="1837" spans="1:10" ht="12" customHeight="1">
      <c r="A1837" s="16">
        <v>41208</v>
      </c>
      <c r="B1837" s="16">
        <v>41225</v>
      </c>
      <c r="C1837" s="16" t="s">
        <v>2983</v>
      </c>
      <c r="D1837" s="133">
        <v>0</v>
      </c>
      <c r="E1837" s="133">
        <v>0</v>
      </c>
      <c r="F1837" s="5">
        <v>2.5100000000000002</v>
      </c>
      <c r="G1837" s="5" t="s">
        <v>224</v>
      </c>
      <c r="H1837" s="5" t="s">
        <v>224</v>
      </c>
      <c r="I1837" s="5" t="s">
        <v>224</v>
      </c>
      <c r="J1837" s="5" t="s">
        <v>224</v>
      </c>
    </row>
    <row r="1838" spans="1:10" ht="12" customHeight="1">
      <c r="A1838" s="16">
        <v>41208</v>
      </c>
      <c r="B1838" s="16">
        <v>41225</v>
      </c>
      <c r="C1838" s="16" t="s">
        <v>711</v>
      </c>
      <c r="D1838" s="133">
        <v>0</v>
      </c>
      <c r="E1838" s="133">
        <v>0</v>
      </c>
      <c r="F1838" s="5">
        <v>2.59</v>
      </c>
      <c r="G1838" s="5" t="s">
        <v>224</v>
      </c>
      <c r="H1838" s="5" t="s">
        <v>224</v>
      </c>
      <c r="I1838" s="5" t="s">
        <v>224</v>
      </c>
      <c r="J1838" s="5" t="s">
        <v>224</v>
      </c>
    </row>
    <row r="1839" spans="1:10" ht="12" customHeight="1">
      <c r="A1839" s="16">
        <v>41211</v>
      </c>
      <c r="B1839" s="16">
        <v>41215</v>
      </c>
      <c r="C1839" s="16" t="s">
        <v>2983</v>
      </c>
      <c r="D1839" s="133">
        <v>250</v>
      </c>
      <c r="E1839" s="133">
        <v>250</v>
      </c>
      <c r="F1839" s="5">
        <v>2.5100000000000002</v>
      </c>
      <c r="G1839" s="5">
        <v>2.52</v>
      </c>
      <c r="H1839" s="5">
        <v>2.52</v>
      </c>
      <c r="I1839" s="5">
        <v>2.52</v>
      </c>
      <c r="J1839" s="5" t="s">
        <v>224</v>
      </c>
    </row>
    <row r="1840" spans="1:10" ht="12" customHeight="1">
      <c r="A1840" s="16">
        <v>41211</v>
      </c>
      <c r="B1840" s="16">
        <v>41215</v>
      </c>
      <c r="C1840" s="16" t="s">
        <v>711</v>
      </c>
      <c r="D1840" s="133">
        <v>0</v>
      </c>
      <c r="E1840" s="133">
        <v>0</v>
      </c>
      <c r="F1840" s="5">
        <v>2.56</v>
      </c>
      <c r="G1840" s="5" t="s">
        <v>224</v>
      </c>
      <c r="H1840" s="5" t="s">
        <v>224</v>
      </c>
      <c r="I1840" s="5" t="s">
        <v>224</v>
      </c>
      <c r="J1840" s="5" t="s">
        <v>224</v>
      </c>
    </row>
    <row r="1841" spans="1:10" ht="12" customHeight="1">
      <c r="A1841" s="16">
        <v>41211</v>
      </c>
      <c r="B1841" s="16">
        <v>41225</v>
      </c>
      <c r="C1841" s="16" t="s">
        <v>2983</v>
      </c>
      <c r="D1841" s="133">
        <v>140</v>
      </c>
      <c r="E1841" s="133">
        <v>50</v>
      </c>
      <c r="F1841" s="5">
        <v>2.5100000000000002</v>
      </c>
      <c r="G1841" s="5">
        <v>2.5099999999999998</v>
      </c>
      <c r="H1841" s="5">
        <v>2.5099999999999998</v>
      </c>
      <c r="I1841" s="5">
        <v>2.5099999999999998</v>
      </c>
      <c r="J1841" s="5">
        <v>2.5099999999999998</v>
      </c>
    </row>
    <row r="1842" spans="1:10" ht="12" customHeight="1">
      <c r="A1842" s="16">
        <v>41211</v>
      </c>
      <c r="B1842" s="16">
        <v>41225</v>
      </c>
      <c r="C1842" s="16" t="s">
        <v>711</v>
      </c>
      <c r="D1842" s="133">
        <v>0</v>
      </c>
      <c r="E1842" s="133">
        <v>0</v>
      </c>
      <c r="F1842" s="5">
        <v>2.5700000000000003</v>
      </c>
      <c r="G1842" s="5" t="s">
        <v>224</v>
      </c>
      <c r="H1842" s="5" t="s">
        <v>224</v>
      </c>
      <c r="I1842" s="5" t="s">
        <v>224</v>
      </c>
      <c r="J1842" s="5" t="s">
        <v>224</v>
      </c>
    </row>
    <row r="1843" spans="1:10" ht="12" customHeight="1">
      <c r="A1843" s="16">
        <v>41212</v>
      </c>
      <c r="B1843" s="16">
        <v>41214</v>
      </c>
      <c r="C1843" s="16" t="s">
        <v>2983</v>
      </c>
      <c r="D1843" s="133">
        <v>0</v>
      </c>
      <c r="E1843" s="133">
        <v>0</v>
      </c>
      <c r="F1843" s="5">
        <v>2.5100000000000002</v>
      </c>
      <c r="G1843" s="5" t="s">
        <v>224</v>
      </c>
      <c r="H1843" s="5" t="s">
        <v>224</v>
      </c>
      <c r="I1843" s="5" t="s">
        <v>224</v>
      </c>
      <c r="J1843" s="5" t="s">
        <v>224</v>
      </c>
    </row>
    <row r="1844" spans="1:10" ht="12" customHeight="1">
      <c r="A1844" s="16">
        <v>41212</v>
      </c>
      <c r="B1844" s="16">
        <v>41214</v>
      </c>
      <c r="C1844" s="16" t="s">
        <v>711</v>
      </c>
      <c r="D1844" s="133">
        <v>0</v>
      </c>
      <c r="E1844" s="133">
        <v>0</v>
      </c>
      <c r="F1844" s="5">
        <v>2.56</v>
      </c>
      <c r="G1844" s="5" t="s">
        <v>224</v>
      </c>
      <c r="H1844" s="5" t="s">
        <v>224</v>
      </c>
      <c r="I1844" s="5" t="s">
        <v>224</v>
      </c>
      <c r="J1844" s="5" t="s">
        <v>224</v>
      </c>
    </row>
    <row r="1845" spans="1:10" ht="12" customHeight="1">
      <c r="A1845" s="16">
        <v>41212</v>
      </c>
      <c r="B1845" s="16">
        <v>41225</v>
      </c>
      <c r="C1845" s="16" t="s">
        <v>2983</v>
      </c>
      <c r="D1845" s="133">
        <v>150</v>
      </c>
      <c r="E1845" s="133">
        <v>100</v>
      </c>
      <c r="F1845" s="5">
        <v>2.5100000000000002</v>
      </c>
      <c r="G1845" s="5" t="s">
        <v>3127</v>
      </c>
      <c r="H1845" s="5">
        <v>2.56</v>
      </c>
      <c r="I1845" s="5">
        <v>2.56</v>
      </c>
      <c r="J1845" s="5">
        <v>2.5099999999999998</v>
      </c>
    </row>
    <row r="1846" spans="1:10" ht="12" customHeight="1">
      <c r="A1846" s="16">
        <v>41212</v>
      </c>
      <c r="B1846" s="16">
        <v>41225</v>
      </c>
      <c r="C1846" s="16" t="s">
        <v>711</v>
      </c>
      <c r="D1846" s="133">
        <v>0</v>
      </c>
      <c r="E1846" s="133">
        <v>0</v>
      </c>
      <c r="F1846" s="5">
        <v>2.5700000000000003</v>
      </c>
      <c r="G1846" s="5" t="s">
        <v>224</v>
      </c>
      <c r="H1846" s="5" t="s">
        <v>224</v>
      </c>
      <c r="I1846" s="5" t="s">
        <v>224</v>
      </c>
      <c r="J1846" s="5" t="s">
        <v>224</v>
      </c>
    </row>
    <row r="1847" spans="1:10" ht="12" customHeight="1">
      <c r="A1847" s="16">
        <v>41213</v>
      </c>
      <c r="B1847" s="16">
        <v>41219</v>
      </c>
      <c r="C1847" s="16" t="s">
        <v>2983</v>
      </c>
      <c r="D1847" s="133">
        <v>1330</v>
      </c>
      <c r="E1847" s="133">
        <v>800</v>
      </c>
      <c r="F1847" s="5">
        <v>2.5100000000000002</v>
      </c>
      <c r="G1847" s="5" t="s">
        <v>3143</v>
      </c>
      <c r="H1847" s="5">
        <v>2.65</v>
      </c>
      <c r="I1847" s="5">
        <v>2.65</v>
      </c>
      <c r="J1847" s="5" t="s">
        <v>2993</v>
      </c>
    </row>
    <row r="1848" spans="1:10" ht="12" customHeight="1">
      <c r="A1848" s="16">
        <v>41213</v>
      </c>
      <c r="B1848" s="16">
        <v>41219</v>
      </c>
      <c r="C1848" s="16" t="s">
        <v>711</v>
      </c>
      <c r="D1848" s="133">
        <v>0</v>
      </c>
      <c r="E1848" s="133">
        <v>0</v>
      </c>
      <c r="F1848" s="5">
        <v>2.56</v>
      </c>
      <c r="G1848" s="5" t="s">
        <v>224</v>
      </c>
      <c r="H1848" s="5" t="s">
        <v>224</v>
      </c>
      <c r="I1848" s="5" t="s">
        <v>224</v>
      </c>
      <c r="J1848" s="5" t="s">
        <v>224</v>
      </c>
    </row>
    <row r="1849" spans="1:10" ht="12" customHeight="1">
      <c r="A1849" s="16">
        <v>41213</v>
      </c>
      <c r="B1849" s="16">
        <v>41225</v>
      </c>
      <c r="C1849" s="16" t="s">
        <v>2983</v>
      </c>
      <c r="D1849" s="133">
        <v>430</v>
      </c>
      <c r="E1849" s="133">
        <v>0</v>
      </c>
      <c r="F1849" s="5">
        <v>2.5100000000000002</v>
      </c>
      <c r="G1849" s="5" t="s">
        <v>3144</v>
      </c>
      <c r="H1849" s="5" t="s">
        <v>224</v>
      </c>
      <c r="I1849" s="5" t="s">
        <v>224</v>
      </c>
      <c r="J1849" s="5" t="s">
        <v>3144</v>
      </c>
    </row>
    <row r="1850" spans="1:10" ht="12" customHeight="1">
      <c r="A1850" s="16">
        <v>41213</v>
      </c>
      <c r="B1850" s="16">
        <v>41225</v>
      </c>
      <c r="C1850" s="16" t="s">
        <v>711</v>
      </c>
      <c r="D1850" s="133">
        <v>0</v>
      </c>
      <c r="E1850" s="133">
        <v>0</v>
      </c>
      <c r="F1850" s="5">
        <v>2.56</v>
      </c>
      <c r="G1850" s="5" t="s">
        <v>224</v>
      </c>
      <c r="H1850" s="5" t="s">
        <v>224</v>
      </c>
      <c r="I1850" s="5" t="s">
        <v>224</v>
      </c>
      <c r="J1850" s="5" t="s">
        <v>224</v>
      </c>
    </row>
    <row r="1851" spans="1:10" ht="12" customHeight="1">
      <c r="A1851" s="16">
        <v>41213</v>
      </c>
      <c r="B1851" s="16">
        <v>41239</v>
      </c>
      <c r="C1851" s="16" t="s">
        <v>2983</v>
      </c>
      <c r="D1851" s="133">
        <v>130</v>
      </c>
      <c r="E1851" s="133">
        <v>0</v>
      </c>
      <c r="F1851" s="5">
        <v>2.5100000000000002</v>
      </c>
      <c r="G1851" s="5">
        <v>2.56</v>
      </c>
      <c r="H1851" s="5" t="s">
        <v>224</v>
      </c>
      <c r="I1851" s="5" t="s">
        <v>224</v>
      </c>
      <c r="J1851" s="5">
        <v>2.56</v>
      </c>
    </row>
    <row r="1852" spans="1:10" ht="12" customHeight="1">
      <c r="A1852" s="16">
        <v>41213</v>
      </c>
      <c r="B1852" s="16">
        <v>41239</v>
      </c>
      <c r="C1852" s="16" t="s">
        <v>711</v>
      </c>
      <c r="D1852" s="133">
        <v>0</v>
      </c>
      <c r="E1852" s="133">
        <v>0</v>
      </c>
      <c r="F1852" s="5">
        <v>2.63</v>
      </c>
      <c r="G1852" s="5" t="s">
        <v>224</v>
      </c>
      <c r="H1852" s="5" t="s">
        <v>224</v>
      </c>
      <c r="I1852" s="5" t="s">
        <v>224</v>
      </c>
      <c r="J1852" s="5" t="s">
        <v>224</v>
      </c>
    </row>
    <row r="1853" spans="1:10" ht="12" customHeight="1">
      <c r="A1853" s="16">
        <v>41213</v>
      </c>
      <c r="B1853" s="16">
        <v>41249</v>
      </c>
      <c r="C1853" s="16" t="s">
        <v>2983</v>
      </c>
      <c r="D1853" s="133">
        <v>100</v>
      </c>
      <c r="E1853" s="133">
        <v>0</v>
      </c>
      <c r="F1853" s="5">
        <v>2.5100000000000002</v>
      </c>
      <c r="G1853" s="5">
        <v>2.56</v>
      </c>
      <c r="H1853" s="5" t="s">
        <v>224</v>
      </c>
      <c r="I1853" s="5" t="s">
        <v>224</v>
      </c>
      <c r="J1853" s="5">
        <v>2.56</v>
      </c>
    </row>
    <row r="1854" spans="1:10" ht="12" customHeight="1">
      <c r="A1854" s="16">
        <v>41213</v>
      </c>
      <c r="B1854" s="16">
        <v>41249</v>
      </c>
      <c r="C1854" s="16" t="s">
        <v>711</v>
      </c>
      <c r="D1854" s="133">
        <v>0</v>
      </c>
      <c r="E1854" s="133">
        <v>0</v>
      </c>
      <c r="F1854" s="5">
        <v>2.65</v>
      </c>
      <c r="G1854" s="5" t="s">
        <v>224</v>
      </c>
      <c r="H1854" s="5" t="s">
        <v>224</v>
      </c>
      <c r="I1854" s="5" t="s">
        <v>224</v>
      </c>
      <c r="J1854" s="5" t="s">
        <v>224</v>
      </c>
    </row>
    <row r="1855" spans="1:10" ht="12" customHeight="1">
      <c r="A1855" s="16">
        <v>41214</v>
      </c>
      <c r="B1855" s="16">
        <v>41215</v>
      </c>
      <c r="C1855" s="16" t="s">
        <v>2983</v>
      </c>
      <c r="D1855" s="133">
        <v>535</v>
      </c>
      <c r="E1855" s="133">
        <v>200</v>
      </c>
      <c r="F1855" s="5">
        <v>2.5100000000000002</v>
      </c>
      <c r="G1855" s="5" t="s">
        <v>3088</v>
      </c>
      <c r="H1855" s="5" t="s">
        <v>3145</v>
      </c>
      <c r="I1855" s="5">
        <v>2.5870000000000002</v>
      </c>
      <c r="J1855" s="5" t="s">
        <v>3095</v>
      </c>
    </row>
    <row r="1856" spans="1:10" ht="12" customHeight="1">
      <c r="A1856" s="16">
        <v>41214</v>
      </c>
      <c r="B1856" s="16">
        <v>41215</v>
      </c>
      <c r="C1856" s="16" t="s">
        <v>711</v>
      </c>
      <c r="D1856" s="133">
        <v>0</v>
      </c>
      <c r="E1856" s="133">
        <v>0</v>
      </c>
      <c r="F1856" s="5">
        <v>2.56</v>
      </c>
      <c r="G1856" s="5" t="s">
        <v>224</v>
      </c>
      <c r="H1856" s="5" t="s">
        <v>224</v>
      </c>
      <c r="I1856" s="5" t="s">
        <v>224</v>
      </c>
      <c r="J1856" s="5" t="s">
        <v>224</v>
      </c>
    </row>
    <row r="1857" spans="1:10" ht="12" customHeight="1">
      <c r="A1857" s="16">
        <v>41215</v>
      </c>
      <c r="B1857" s="16">
        <v>41218</v>
      </c>
      <c r="C1857" s="16" t="s">
        <v>2983</v>
      </c>
      <c r="D1857" s="133">
        <v>100</v>
      </c>
      <c r="E1857" s="133">
        <v>100</v>
      </c>
      <c r="F1857" s="5">
        <v>2.5100000000000002</v>
      </c>
      <c r="G1857" s="5">
        <v>2.5299999999999998</v>
      </c>
      <c r="H1857" s="5">
        <v>2.5299999999999998</v>
      </c>
      <c r="I1857" s="5">
        <v>2.5299999999999998</v>
      </c>
      <c r="J1857" s="5" t="s">
        <v>224</v>
      </c>
    </row>
    <row r="1858" spans="1:10" ht="12" customHeight="1">
      <c r="A1858" s="16">
        <v>41215</v>
      </c>
      <c r="B1858" s="16">
        <v>41218</v>
      </c>
      <c r="C1858" s="16" t="s">
        <v>711</v>
      </c>
      <c r="D1858" s="133">
        <v>0</v>
      </c>
      <c r="E1858" s="133">
        <v>0</v>
      </c>
      <c r="F1858" s="5">
        <v>2.56</v>
      </c>
      <c r="G1858" s="5" t="s">
        <v>224</v>
      </c>
      <c r="H1858" s="5" t="s">
        <v>224</v>
      </c>
      <c r="I1858" s="5" t="s">
        <v>224</v>
      </c>
      <c r="J1858" s="5" t="s">
        <v>224</v>
      </c>
    </row>
    <row r="1859" spans="1:10" ht="12" customHeight="1">
      <c r="A1859" s="16">
        <v>41219</v>
      </c>
      <c r="B1859" s="16">
        <v>41222</v>
      </c>
      <c r="C1859" s="16" t="s">
        <v>2983</v>
      </c>
      <c r="D1859" s="133">
        <v>300</v>
      </c>
      <c r="E1859" s="133">
        <v>0</v>
      </c>
      <c r="F1859" s="5">
        <v>2.5100000000000002</v>
      </c>
      <c r="G1859" s="5">
        <v>2.5299999999999998</v>
      </c>
      <c r="H1859" s="5" t="s">
        <v>224</v>
      </c>
      <c r="I1859" s="5" t="s">
        <v>224</v>
      </c>
      <c r="J1859" s="5">
        <v>2.5299999999999998</v>
      </c>
    </row>
    <row r="1860" spans="1:10" ht="12" customHeight="1">
      <c r="A1860" s="16">
        <v>41219</v>
      </c>
      <c r="B1860" s="16">
        <v>41222</v>
      </c>
      <c r="C1860" s="16" t="s">
        <v>711</v>
      </c>
      <c r="D1860" s="133">
        <v>0</v>
      </c>
      <c r="E1860" s="133">
        <v>0</v>
      </c>
      <c r="F1860" s="5">
        <v>2.56</v>
      </c>
      <c r="G1860" s="5" t="s">
        <v>224</v>
      </c>
      <c r="H1860" s="5" t="s">
        <v>224</v>
      </c>
      <c r="I1860" s="5" t="s">
        <v>224</v>
      </c>
      <c r="J1860" s="5" t="s">
        <v>224</v>
      </c>
    </row>
    <row r="1861" spans="1:10" ht="12" customHeight="1">
      <c r="A1861" s="16">
        <v>41219</v>
      </c>
      <c r="B1861" s="16">
        <v>41227</v>
      </c>
      <c r="C1861" s="16" t="s">
        <v>2983</v>
      </c>
      <c r="D1861" s="133">
        <v>300</v>
      </c>
      <c r="E1861" s="133">
        <v>300</v>
      </c>
      <c r="F1861" s="5">
        <v>2.5100000000000002</v>
      </c>
      <c r="G1861" s="5" t="s">
        <v>3119</v>
      </c>
      <c r="H1861" s="5" t="s">
        <v>3146</v>
      </c>
      <c r="I1861" s="5">
        <v>2.5499999999999998</v>
      </c>
      <c r="J1861" s="5" t="s">
        <v>224</v>
      </c>
    </row>
    <row r="1862" spans="1:10" ht="12" customHeight="1">
      <c r="A1862" s="16">
        <v>41219</v>
      </c>
      <c r="B1862" s="16">
        <v>41227</v>
      </c>
      <c r="C1862" s="16" t="s">
        <v>711</v>
      </c>
      <c r="D1862" s="133">
        <v>0</v>
      </c>
      <c r="E1862" s="133">
        <v>0</v>
      </c>
      <c r="F1862" s="5">
        <v>2.56</v>
      </c>
      <c r="G1862" s="5" t="s">
        <v>224</v>
      </c>
      <c r="H1862" s="5" t="s">
        <v>224</v>
      </c>
      <c r="I1862" s="5" t="s">
        <v>224</v>
      </c>
      <c r="J1862" s="5" t="s">
        <v>224</v>
      </c>
    </row>
    <row r="1863" spans="1:10" ht="12" customHeight="1">
      <c r="A1863" s="16">
        <v>41221</v>
      </c>
      <c r="B1863" s="16">
        <v>41225</v>
      </c>
      <c r="C1863" s="16" t="s">
        <v>2983</v>
      </c>
      <c r="D1863" s="133">
        <v>0</v>
      </c>
      <c r="E1863" s="133">
        <v>0</v>
      </c>
      <c r="F1863" s="5">
        <v>2.5100000000000002</v>
      </c>
      <c r="G1863" s="5" t="s">
        <v>224</v>
      </c>
      <c r="H1863" s="5" t="s">
        <v>224</v>
      </c>
      <c r="I1863" s="5" t="s">
        <v>224</v>
      </c>
      <c r="J1863" s="5" t="s">
        <v>224</v>
      </c>
    </row>
    <row r="1864" spans="1:10" ht="12" customHeight="1">
      <c r="A1864" s="16">
        <v>41221</v>
      </c>
      <c r="B1864" s="16">
        <v>41225</v>
      </c>
      <c r="C1864" s="16" t="s">
        <v>711</v>
      </c>
      <c r="D1864" s="133">
        <v>0</v>
      </c>
      <c r="E1864" s="133">
        <v>0</v>
      </c>
      <c r="F1864" s="5">
        <v>2.56</v>
      </c>
      <c r="G1864" s="5" t="s">
        <v>224</v>
      </c>
      <c r="H1864" s="5" t="s">
        <v>224</v>
      </c>
      <c r="I1864" s="5" t="s">
        <v>224</v>
      </c>
      <c r="J1864" s="5" t="s">
        <v>224</v>
      </c>
    </row>
    <row r="1865" spans="1:10" ht="12" customHeight="1">
      <c r="A1865" s="16">
        <v>41221</v>
      </c>
      <c r="B1865" s="16">
        <v>41232</v>
      </c>
      <c r="C1865" s="16" t="s">
        <v>2983</v>
      </c>
      <c r="D1865" s="133">
        <v>150</v>
      </c>
      <c r="E1865" s="133">
        <v>150</v>
      </c>
      <c r="F1865" s="5">
        <v>2.5100000000000002</v>
      </c>
      <c r="G1865" s="5">
        <v>2.5499999999999998</v>
      </c>
      <c r="H1865" s="5">
        <v>2.5499999999999998</v>
      </c>
      <c r="I1865" s="5">
        <v>2.5499999999999998</v>
      </c>
      <c r="J1865" s="5" t="s">
        <v>224</v>
      </c>
    </row>
    <row r="1866" spans="1:10" ht="12" customHeight="1">
      <c r="A1866" s="16">
        <v>41221</v>
      </c>
      <c r="B1866" s="16">
        <v>41232</v>
      </c>
      <c r="C1866" s="16" t="s">
        <v>711</v>
      </c>
      <c r="D1866" s="133">
        <v>0</v>
      </c>
      <c r="E1866" s="133">
        <v>0</v>
      </c>
      <c r="F1866" s="5">
        <v>2.56</v>
      </c>
      <c r="G1866" s="5" t="s">
        <v>224</v>
      </c>
      <c r="H1866" s="5" t="s">
        <v>224</v>
      </c>
      <c r="I1866" s="5" t="s">
        <v>224</v>
      </c>
      <c r="J1866" s="5" t="s">
        <v>224</v>
      </c>
    </row>
    <row r="1867" spans="1:10" ht="12" customHeight="1">
      <c r="A1867" s="16">
        <v>41226</v>
      </c>
      <c r="B1867" s="16">
        <v>41229</v>
      </c>
      <c r="C1867" s="16" t="s">
        <v>2983</v>
      </c>
      <c r="D1867" s="133">
        <v>0</v>
      </c>
      <c r="E1867" s="133">
        <v>0</v>
      </c>
      <c r="F1867" s="5">
        <v>2.5100000000000002</v>
      </c>
      <c r="G1867" s="5" t="s">
        <v>224</v>
      </c>
      <c r="H1867" s="5" t="s">
        <v>224</v>
      </c>
      <c r="I1867" s="5" t="s">
        <v>224</v>
      </c>
      <c r="J1867" s="5" t="s">
        <v>224</v>
      </c>
    </row>
    <row r="1868" spans="1:10" ht="12" customHeight="1">
      <c r="A1868" s="16">
        <v>41226</v>
      </c>
      <c r="B1868" s="16">
        <v>41229</v>
      </c>
      <c r="C1868" s="16" t="s">
        <v>711</v>
      </c>
      <c r="D1868" s="133">
        <v>0</v>
      </c>
      <c r="E1868" s="133">
        <v>0</v>
      </c>
      <c r="F1868" s="5">
        <v>2.56</v>
      </c>
      <c r="G1868" s="5" t="s">
        <v>224</v>
      </c>
      <c r="H1868" s="5" t="s">
        <v>224</v>
      </c>
      <c r="I1868" s="5" t="s">
        <v>224</v>
      </c>
      <c r="J1868" s="5" t="s">
        <v>224</v>
      </c>
    </row>
    <row r="1869" spans="1:10" ht="12" customHeight="1">
      <c r="A1869" s="16">
        <v>41226</v>
      </c>
      <c r="B1869" s="16">
        <v>41235</v>
      </c>
      <c r="C1869" s="16" t="s">
        <v>2983</v>
      </c>
      <c r="D1869" s="133">
        <v>465</v>
      </c>
      <c r="E1869" s="133">
        <v>200</v>
      </c>
      <c r="F1869" s="5">
        <v>2.5100000000000002</v>
      </c>
      <c r="G1869" s="5" t="s">
        <v>3137</v>
      </c>
      <c r="H1869" s="5" t="s">
        <v>3137</v>
      </c>
      <c r="I1869" s="5">
        <v>2.56</v>
      </c>
      <c r="J1869" s="5">
        <v>2.52</v>
      </c>
    </row>
    <row r="1870" spans="1:10" ht="12" customHeight="1">
      <c r="A1870" s="16">
        <v>41226</v>
      </c>
      <c r="B1870" s="16">
        <v>41235</v>
      </c>
      <c r="C1870" s="16" t="s">
        <v>711</v>
      </c>
      <c r="D1870" s="133">
        <v>0</v>
      </c>
      <c r="E1870" s="133">
        <v>0</v>
      </c>
      <c r="F1870" s="5">
        <v>2.56</v>
      </c>
      <c r="G1870" s="5" t="s">
        <v>224</v>
      </c>
      <c r="H1870" s="5" t="s">
        <v>224</v>
      </c>
      <c r="I1870" s="5" t="s">
        <v>224</v>
      </c>
      <c r="J1870" s="5" t="s">
        <v>224</v>
      </c>
    </row>
    <row r="1871" spans="1:10" ht="12" customHeight="1">
      <c r="A1871" s="16">
        <v>41227</v>
      </c>
      <c r="B1871" s="16">
        <v>41232</v>
      </c>
      <c r="C1871" s="16" t="s">
        <v>2983</v>
      </c>
      <c r="D1871" s="133">
        <v>0</v>
      </c>
      <c r="E1871" s="133">
        <v>0</v>
      </c>
      <c r="F1871" s="5">
        <v>2.5100000000000002</v>
      </c>
      <c r="G1871" s="5" t="s">
        <v>224</v>
      </c>
      <c r="H1871" s="5" t="s">
        <v>224</v>
      </c>
      <c r="I1871" s="5" t="s">
        <v>224</v>
      </c>
      <c r="J1871" s="5" t="s">
        <v>224</v>
      </c>
    </row>
    <row r="1872" spans="1:10" ht="12" customHeight="1">
      <c r="A1872" s="16">
        <v>41227</v>
      </c>
      <c r="B1872" s="16">
        <v>41232</v>
      </c>
      <c r="C1872" s="16" t="s">
        <v>711</v>
      </c>
      <c r="D1872" s="133">
        <v>0</v>
      </c>
      <c r="E1872" s="133">
        <v>0</v>
      </c>
      <c r="F1872" s="5">
        <v>2.56</v>
      </c>
      <c r="G1872" s="5" t="s">
        <v>224</v>
      </c>
      <c r="H1872" s="5" t="s">
        <v>224</v>
      </c>
      <c r="I1872" s="5" t="s">
        <v>224</v>
      </c>
      <c r="J1872" s="5" t="s">
        <v>224</v>
      </c>
    </row>
    <row r="1873" spans="1:10" ht="12" customHeight="1">
      <c r="A1873" s="16">
        <v>41228</v>
      </c>
      <c r="B1873" s="16">
        <v>41232</v>
      </c>
      <c r="C1873" s="16" t="s">
        <v>2983</v>
      </c>
      <c r="D1873" s="133">
        <v>0</v>
      </c>
      <c r="E1873" s="133">
        <v>0</v>
      </c>
      <c r="F1873" s="5">
        <v>2.5100000000000002</v>
      </c>
      <c r="G1873" s="5" t="s">
        <v>224</v>
      </c>
      <c r="H1873" s="5" t="s">
        <v>224</v>
      </c>
      <c r="I1873" s="5" t="s">
        <v>224</v>
      </c>
      <c r="J1873" s="5" t="s">
        <v>224</v>
      </c>
    </row>
    <row r="1874" spans="1:10" ht="12" customHeight="1">
      <c r="A1874" s="16">
        <v>41228</v>
      </c>
      <c r="B1874" s="16">
        <v>41232</v>
      </c>
      <c r="C1874" s="16" t="s">
        <v>711</v>
      </c>
      <c r="D1874" s="133">
        <v>0</v>
      </c>
      <c r="E1874" s="133">
        <v>0</v>
      </c>
      <c r="F1874" s="5">
        <v>2.56</v>
      </c>
      <c r="G1874" s="5" t="s">
        <v>224</v>
      </c>
      <c r="H1874" s="5" t="s">
        <v>224</v>
      </c>
      <c r="I1874" s="5" t="s">
        <v>224</v>
      </c>
      <c r="J1874" s="5" t="s">
        <v>224</v>
      </c>
    </row>
    <row r="1875" spans="1:10" ht="12" customHeight="1">
      <c r="A1875" s="16">
        <v>41228</v>
      </c>
      <c r="B1875" s="16">
        <v>41236</v>
      </c>
      <c r="C1875" s="16" t="s">
        <v>2983</v>
      </c>
      <c r="D1875" s="133">
        <v>200</v>
      </c>
      <c r="E1875" s="133">
        <v>200</v>
      </c>
      <c r="F1875" s="5">
        <v>2.5100000000000002</v>
      </c>
      <c r="G1875" s="5">
        <v>2.56</v>
      </c>
      <c r="H1875" s="5">
        <v>2.56</v>
      </c>
      <c r="I1875" s="5">
        <v>2.56</v>
      </c>
      <c r="J1875" s="5" t="s">
        <v>224</v>
      </c>
    </row>
    <row r="1876" spans="1:10" ht="12" customHeight="1">
      <c r="A1876" s="16">
        <v>41228</v>
      </c>
      <c r="B1876" s="16">
        <v>41236</v>
      </c>
      <c r="C1876" s="16" t="s">
        <v>711</v>
      </c>
      <c r="D1876" s="133">
        <v>0</v>
      </c>
      <c r="E1876" s="133">
        <v>0</v>
      </c>
      <c r="F1876" s="5">
        <v>2.56</v>
      </c>
      <c r="G1876" s="5" t="s">
        <v>224</v>
      </c>
      <c r="H1876" s="5" t="s">
        <v>224</v>
      </c>
      <c r="I1876" s="5" t="s">
        <v>224</v>
      </c>
      <c r="J1876" s="5" t="s">
        <v>224</v>
      </c>
    </row>
    <row r="1877" spans="1:10" ht="12" customHeight="1">
      <c r="A1877" s="16">
        <v>41229</v>
      </c>
      <c r="B1877" s="16">
        <v>41236</v>
      </c>
      <c r="C1877" s="16" t="s">
        <v>2983</v>
      </c>
      <c r="D1877" s="133">
        <v>0</v>
      </c>
      <c r="E1877" s="133">
        <v>0</v>
      </c>
      <c r="F1877" s="5">
        <v>2.5100000000000002</v>
      </c>
      <c r="G1877" s="5" t="s">
        <v>224</v>
      </c>
      <c r="H1877" s="5" t="s">
        <v>224</v>
      </c>
      <c r="I1877" s="5" t="s">
        <v>224</v>
      </c>
      <c r="J1877" s="5" t="s">
        <v>224</v>
      </c>
    </row>
    <row r="1878" spans="1:10" ht="12" customHeight="1">
      <c r="A1878" s="16">
        <v>41229</v>
      </c>
      <c r="B1878" s="16">
        <v>41236</v>
      </c>
      <c r="C1878" s="16" t="s">
        <v>711</v>
      </c>
      <c r="D1878" s="133">
        <v>0</v>
      </c>
      <c r="E1878" s="133">
        <v>0</v>
      </c>
      <c r="F1878" s="5">
        <v>2.56</v>
      </c>
      <c r="G1878" s="5" t="s">
        <v>224</v>
      </c>
      <c r="H1878" s="5" t="s">
        <v>224</v>
      </c>
      <c r="I1878" s="5" t="s">
        <v>224</v>
      </c>
      <c r="J1878" s="5" t="s">
        <v>224</v>
      </c>
    </row>
    <row r="1879" spans="1:10" ht="12" customHeight="1">
      <c r="A1879" s="16">
        <v>41229</v>
      </c>
      <c r="B1879" s="16">
        <v>41246</v>
      </c>
      <c r="C1879" s="16" t="s">
        <v>2983</v>
      </c>
      <c r="D1879" s="133">
        <v>100</v>
      </c>
      <c r="E1879" s="133">
        <v>100</v>
      </c>
      <c r="F1879" s="5">
        <v>2.5100000000000002</v>
      </c>
      <c r="G1879" s="5">
        <v>2.5099999999999998</v>
      </c>
      <c r="H1879" s="5">
        <v>2.5099999999999998</v>
      </c>
      <c r="I1879" s="5">
        <v>2.5099999999999998</v>
      </c>
      <c r="J1879" s="5" t="s">
        <v>224</v>
      </c>
    </row>
    <row r="1880" spans="1:10" ht="12" customHeight="1">
      <c r="A1880" s="16">
        <v>41229</v>
      </c>
      <c r="B1880" s="16">
        <v>41246</v>
      </c>
      <c r="C1880" s="16" t="s">
        <v>711</v>
      </c>
      <c r="D1880" s="133">
        <v>0</v>
      </c>
      <c r="E1880" s="133">
        <v>0</v>
      </c>
      <c r="F1880" s="5">
        <v>2.58</v>
      </c>
      <c r="G1880" s="5" t="s">
        <v>224</v>
      </c>
      <c r="H1880" s="5" t="s">
        <v>224</v>
      </c>
      <c r="I1880" s="5" t="s">
        <v>224</v>
      </c>
      <c r="J1880" s="5" t="s">
        <v>224</v>
      </c>
    </row>
    <row r="1881" spans="1:10" ht="12" customHeight="1">
      <c r="A1881" s="16">
        <v>41232</v>
      </c>
      <c r="B1881" s="16">
        <v>41233</v>
      </c>
      <c r="C1881" s="16" t="s">
        <v>2983</v>
      </c>
      <c r="D1881" s="133">
        <v>150</v>
      </c>
      <c r="E1881" s="133">
        <v>150</v>
      </c>
      <c r="F1881" s="5">
        <v>2.5100000000000002</v>
      </c>
      <c r="G1881" s="5">
        <v>2.56</v>
      </c>
      <c r="H1881" s="5">
        <v>2.56</v>
      </c>
      <c r="I1881" s="5">
        <v>2.56</v>
      </c>
      <c r="J1881" s="5" t="s">
        <v>224</v>
      </c>
    </row>
    <row r="1882" spans="1:10" ht="12" customHeight="1">
      <c r="A1882" s="16">
        <v>41232</v>
      </c>
      <c r="B1882" s="16">
        <v>41233</v>
      </c>
      <c r="C1882" s="16" t="s">
        <v>711</v>
      </c>
      <c r="D1882" s="133">
        <v>0</v>
      </c>
      <c r="E1882" s="133">
        <v>0</v>
      </c>
      <c r="F1882" s="5">
        <v>2.56</v>
      </c>
      <c r="G1882" s="5" t="s">
        <v>224</v>
      </c>
      <c r="H1882" s="5" t="s">
        <v>224</v>
      </c>
      <c r="I1882" s="5" t="s">
        <v>224</v>
      </c>
      <c r="J1882" s="5" t="s">
        <v>224</v>
      </c>
    </row>
    <row r="1883" spans="1:10" ht="12" customHeight="1">
      <c r="A1883" s="16">
        <v>41233</v>
      </c>
      <c r="B1883" s="16">
        <v>41234</v>
      </c>
      <c r="C1883" s="16" t="s">
        <v>2983</v>
      </c>
      <c r="D1883" s="133">
        <v>200</v>
      </c>
      <c r="E1883" s="133">
        <v>200</v>
      </c>
      <c r="F1883" s="5">
        <v>2.5100000000000002</v>
      </c>
      <c r="G1883" s="5" t="s">
        <v>2985</v>
      </c>
      <c r="H1883" s="5" t="s">
        <v>2984</v>
      </c>
      <c r="I1883" s="5">
        <v>2.5299999999999998</v>
      </c>
      <c r="J1883" s="5" t="s">
        <v>224</v>
      </c>
    </row>
    <row r="1884" spans="1:10" ht="12" customHeight="1">
      <c r="A1884" s="16">
        <v>41233</v>
      </c>
      <c r="B1884" s="16">
        <v>41234</v>
      </c>
      <c r="C1884" s="16" t="s">
        <v>711</v>
      </c>
      <c r="D1884" s="133">
        <v>0</v>
      </c>
      <c r="E1884" s="133">
        <v>0</v>
      </c>
      <c r="F1884" s="5">
        <v>2.56</v>
      </c>
      <c r="G1884" s="5" t="s">
        <v>224</v>
      </c>
      <c r="H1884" s="5" t="s">
        <v>224</v>
      </c>
      <c r="I1884" s="5" t="s">
        <v>224</v>
      </c>
      <c r="J1884" s="5" t="s">
        <v>224</v>
      </c>
    </row>
    <row r="1885" spans="1:10" ht="12" customHeight="1">
      <c r="A1885" s="16">
        <v>41236</v>
      </c>
      <c r="B1885" s="16">
        <v>41242</v>
      </c>
      <c r="C1885" s="16" t="s">
        <v>2983</v>
      </c>
      <c r="D1885" s="133">
        <v>0</v>
      </c>
      <c r="E1885" s="133">
        <v>0</v>
      </c>
      <c r="F1885" s="5">
        <v>2.5100000000000002</v>
      </c>
      <c r="G1885" s="5" t="s">
        <v>224</v>
      </c>
      <c r="H1885" s="5" t="s">
        <v>224</v>
      </c>
      <c r="I1885" s="5" t="s">
        <v>224</v>
      </c>
      <c r="J1885" s="5" t="s">
        <v>224</v>
      </c>
    </row>
    <row r="1886" spans="1:10" ht="12" customHeight="1">
      <c r="A1886" s="16">
        <v>41236</v>
      </c>
      <c r="B1886" s="16">
        <v>41242</v>
      </c>
      <c r="C1886" s="16" t="s">
        <v>711</v>
      </c>
      <c r="D1886" s="133">
        <v>0</v>
      </c>
      <c r="E1886" s="133">
        <v>0</v>
      </c>
      <c r="F1886" s="5">
        <v>2.56</v>
      </c>
      <c r="G1886" s="5" t="s">
        <v>224</v>
      </c>
      <c r="H1886" s="5" t="s">
        <v>224</v>
      </c>
      <c r="I1886" s="5" t="s">
        <v>224</v>
      </c>
      <c r="J1886" s="5" t="s">
        <v>224</v>
      </c>
    </row>
    <row r="1887" spans="1:10" ht="12" customHeight="1">
      <c r="A1887" s="16">
        <v>41236</v>
      </c>
      <c r="B1887" s="16">
        <v>41250</v>
      </c>
      <c r="C1887" s="16" t="s">
        <v>2983</v>
      </c>
      <c r="D1887" s="133">
        <v>100</v>
      </c>
      <c r="E1887" s="133">
        <v>100</v>
      </c>
      <c r="F1887" s="5">
        <v>2.48</v>
      </c>
      <c r="G1887" s="5" t="s">
        <v>3140</v>
      </c>
      <c r="H1887" s="5" t="s">
        <v>3140</v>
      </c>
      <c r="I1887" s="5">
        <v>2.4950000000000001</v>
      </c>
      <c r="J1887" s="5" t="s">
        <v>224</v>
      </c>
    </row>
    <row r="1888" spans="1:10" ht="12" customHeight="1">
      <c r="A1888" s="16">
        <v>41236</v>
      </c>
      <c r="B1888" s="16">
        <v>41250</v>
      </c>
      <c r="C1888" s="16" t="s">
        <v>711</v>
      </c>
      <c r="D1888" s="133">
        <v>0</v>
      </c>
      <c r="E1888" s="133">
        <v>0</v>
      </c>
      <c r="F1888" s="5">
        <v>2.5700000000000003</v>
      </c>
      <c r="G1888" s="5" t="s">
        <v>224</v>
      </c>
      <c r="H1888" s="5" t="s">
        <v>224</v>
      </c>
      <c r="I1888" s="5" t="s">
        <v>224</v>
      </c>
      <c r="J1888" s="5" t="s">
        <v>224</v>
      </c>
    </row>
    <row r="1889" spans="1:10" ht="12" customHeight="1">
      <c r="A1889" s="16">
        <v>41239</v>
      </c>
      <c r="B1889" s="16">
        <v>41242</v>
      </c>
      <c r="C1889" s="16" t="s">
        <v>2983</v>
      </c>
      <c r="D1889" s="133">
        <v>0</v>
      </c>
      <c r="E1889" s="133">
        <v>0</v>
      </c>
      <c r="F1889" s="5">
        <v>2.5100000000000002</v>
      </c>
      <c r="G1889" s="5" t="s">
        <v>224</v>
      </c>
      <c r="H1889" s="5" t="s">
        <v>224</v>
      </c>
      <c r="I1889" s="5" t="s">
        <v>224</v>
      </c>
      <c r="J1889" s="5" t="s">
        <v>224</v>
      </c>
    </row>
    <row r="1890" spans="1:10" ht="12" customHeight="1">
      <c r="A1890" s="16">
        <v>41239</v>
      </c>
      <c r="B1890" s="16">
        <v>41242</v>
      </c>
      <c r="C1890" s="16" t="s">
        <v>711</v>
      </c>
      <c r="D1890" s="133">
        <v>0</v>
      </c>
      <c r="E1890" s="133">
        <v>0</v>
      </c>
      <c r="F1890" s="5">
        <v>2.56</v>
      </c>
      <c r="G1890" s="5" t="s">
        <v>224</v>
      </c>
      <c r="H1890" s="5" t="s">
        <v>224</v>
      </c>
      <c r="I1890" s="5" t="s">
        <v>224</v>
      </c>
      <c r="J1890" s="5" t="s">
        <v>224</v>
      </c>
    </row>
    <row r="1891" spans="1:10" ht="12" customHeight="1">
      <c r="A1891" s="16">
        <v>41239</v>
      </c>
      <c r="B1891" s="16">
        <v>41253</v>
      </c>
      <c r="C1891" s="16" t="s">
        <v>2983</v>
      </c>
      <c r="D1891" s="133">
        <v>100</v>
      </c>
      <c r="E1891" s="133">
        <v>100</v>
      </c>
      <c r="F1891" s="5">
        <v>2.5</v>
      </c>
      <c r="G1891" s="5">
        <v>2.5</v>
      </c>
      <c r="H1891" s="5">
        <v>2.5</v>
      </c>
      <c r="I1891" s="5">
        <v>2.5</v>
      </c>
      <c r="J1891" s="5" t="s">
        <v>224</v>
      </c>
    </row>
    <row r="1892" spans="1:10" ht="12" customHeight="1">
      <c r="A1892" s="16">
        <v>41239</v>
      </c>
      <c r="B1892" s="16">
        <v>41253</v>
      </c>
      <c r="C1892" s="16" t="s">
        <v>711</v>
      </c>
      <c r="D1892" s="133">
        <v>0</v>
      </c>
      <c r="E1892" s="133">
        <v>0</v>
      </c>
      <c r="F1892" s="5">
        <v>2.5700000000000003</v>
      </c>
      <c r="G1892" s="5" t="s">
        <v>224</v>
      </c>
      <c r="H1892" s="5" t="s">
        <v>224</v>
      </c>
      <c r="I1892" s="5" t="s">
        <v>224</v>
      </c>
      <c r="J1892" s="5" t="s">
        <v>224</v>
      </c>
    </row>
    <row r="1893" spans="1:10" ht="12" customHeight="1">
      <c r="A1893" s="16">
        <v>41240</v>
      </c>
      <c r="B1893" s="16">
        <v>41243</v>
      </c>
      <c r="C1893" s="16" t="s">
        <v>2983</v>
      </c>
      <c r="D1893" s="133">
        <v>0</v>
      </c>
      <c r="E1893" s="133">
        <v>0</v>
      </c>
      <c r="F1893" s="5">
        <v>2.5100000000000002</v>
      </c>
      <c r="G1893" s="5" t="s">
        <v>224</v>
      </c>
      <c r="H1893" s="5" t="s">
        <v>224</v>
      </c>
      <c r="I1893" s="5" t="s">
        <v>224</v>
      </c>
      <c r="J1893" s="5" t="s">
        <v>224</v>
      </c>
    </row>
    <row r="1894" spans="1:10" ht="12" customHeight="1">
      <c r="A1894" s="16">
        <v>41240</v>
      </c>
      <c r="B1894" s="16">
        <v>41243</v>
      </c>
      <c r="C1894" s="16" t="s">
        <v>711</v>
      </c>
      <c r="D1894" s="133">
        <v>0</v>
      </c>
      <c r="E1894" s="133">
        <v>0</v>
      </c>
      <c r="F1894" s="5">
        <v>2.56</v>
      </c>
      <c r="G1894" s="5" t="s">
        <v>224</v>
      </c>
      <c r="H1894" s="5" t="s">
        <v>224</v>
      </c>
      <c r="I1894" s="5" t="s">
        <v>224</v>
      </c>
      <c r="J1894" s="5" t="s">
        <v>224</v>
      </c>
    </row>
    <row r="1895" spans="1:10" ht="12" customHeight="1">
      <c r="A1895" s="16">
        <v>41240</v>
      </c>
      <c r="B1895" s="16">
        <v>41255</v>
      </c>
      <c r="C1895" s="16" t="s">
        <v>2983</v>
      </c>
      <c r="D1895" s="133">
        <v>50</v>
      </c>
      <c r="E1895" s="133">
        <v>50</v>
      </c>
      <c r="F1895" s="5">
        <v>2.5</v>
      </c>
      <c r="G1895" s="5">
        <v>2.5</v>
      </c>
      <c r="H1895" s="5">
        <v>2.5</v>
      </c>
      <c r="I1895" s="5">
        <v>2.5</v>
      </c>
      <c r="J1895" s="5" t="s">
        <v>224</v>
      </c>
    </row>
    <row r="1896" spans="1:10" ht="12" customHeight="1">
      <c r="A1896" s="16">
        <v>41240</v>
      </c>
      <c r="B1896" s="16">
        <v>41255</v>
      </c>
      <c r="C1896" s="16" t="s">
        <v>711</v>
      </c>
      <c r="D1896" s="133">
        <v>0</v>
      </c>
      <c r="E1896" s="133">
        <v>0</v>
      </c>
      <c r="F1896" s="5">
        <v>2.5700000000000003</v>
      </c>
      <c r="G1896" s="5" t="s">
        <v>224</v>
      </c>
      <c r="H1896" s="5" t="s">
        <v>224</v>
      </c>
      <c r="I1896" s="5" t="s">
        <v>224</v>
      </c>
      <c r="J1896" s="5" t="s">
        <v>224</v>
      </c>
    </row>
    <row r="1897" spans="1:10" ht="12" customHeight="1">
      <c r="A1897" s="16">
        <v>41241</v>
      </c>
      <c r="B1897" s="16">
        <v>41243</v>
      </c>
      <c r="C1897" s="16" t="s">
        <v>2983</v>
      </c>
      <c r="D1897" s="133">
        <v>0</v>
      </c>
      <c r="E1897" s="133">
        <v>0</v>
      </c>
      <c r="F1897" s="5">
        <v>2.5100000000000002</v>
      </c>
      <c r="G1897" s="5" t="s">
        <v>224</v>
      </c>
      <c r="H1897" s="5" t="s">
        <v>224</v>
      </c>
      <c r="I1897" s="5" t="s">
        <v>224</v>
      </c>
      <c r="J1897" s="5" t="s">
        <v>224</v>
      </c>
    </row>
    <row r="1898" spans="1:10" ht="12" customHeight="1">
      <c r="A1898" s="16">
        <v>41241</v>
      </c>
      <c r="B1898" s="16">
        <v>41243</v>
      </c>
      <c r="C1898" s="16" t="s">
        <v>711</v>
      </c>
      <c r="D1898" s="133">
        <v>0</v>
      </c>
      <c r="E1898" s="133">
        <v>0</v>
      </c>
      <c r="F1898" s="5">
        <v>2.56</v>
      </c>
      <c r="G1898" s="5" t="s">
        <v>224</v>
      </c>
      <c r="H1898" s="5" t="s">
        <v>224</v>
      </c>
      <c r="I1898" s="5" t="s">
        <v>224</v>
      </c>
      <c r="J1898" s="5" t="s">
        <v>224</v>
      </c>
    </row>
    <row r="1899" spans="1:10" ht="12" customHeight="1">
      <c r="A1899" s="16">
        <v>41241</v>
      </c>
      <c r="B1899" s="16">
        <v>41255</v>
      </c>
      <c r="C1899" s="16" t="s">
        <v>2983</v>
      </c>
      <c r="D1899" s="133">
        <v>40</v>
      </c>
      <c r="E1899" s="133">
        <v>40</v>
      </c>
      <c r="F1899" s="5">
        <v>2.5</v>
      </c>
      <c r="G1899" s="5">
        <v>2.5</v>
      </c>
      <c r="H1899" s="5">
        <v>2.5</v>
      </c>
      <c r="I1899" s="5">
        <v>2.5</v>
      </c>
      <c r="J1899" s="5" t="s">
        <v>224</v>
      </c>
    </row>
    <row r="1900" spans="1:10" ht="12" customHeight="1">
      <c r="A1900" s="16">
        <v>41241</v>
      </c>
      <c r="B1900" s="16">
        <v>41255</v>
      </c>
      <c r="C1900" s="16" t="s">
        <v>711</v>
      </c>
      <c r="D1900" s="133">
        <v>0</v>
      </c>
      <c r="E1900" s="133">
        <v>0</v>
      </c>
      <c r="F1900" s="5">
        <v>2.5700000000000003</v>
      </c>
      <c r="G1900" s="5" t="s">
        <v>224</v>
      </c>
      <c r="H1900" s="5" t="s">
        <v>224</v>
      </c>
      <c r="I1900" s="5" t="s">
        <v>224</v>
      </c>
      <c r="J1900" s="5" t="s">
        <v>224</v>
      </c>
    </row>
    <row r="1901" spans="1:10" ht="12" customHeight="1">
      <c r="A1901" s="16">
        <v>41242</v>
      </c>
      <c r="B1901" s="16">
        <v>41249</v>
      </c>
      <c r="C1901" s="16" t="s">
        <v>2983</v>
      </c>
      <c r="D1901" s="133">
        <v>140</v>
      </c>
      <c r="E1901" s="133">
        <v>140</v>
      </c>
      <c r="F1901" s="5">
        <v>2.5100000000000002</v>
      </c>
      <c r="G1901" s="5" t="s">
        <v>3026</v>
      </c>
      <c r="H1901" s="5" t="s">
        <v>3022</v>
      </c>
      <c r="I1901" s="5">
        <v>2.5171428571428573</v>
      </c>
      <c r="J1901" s="5" t="s">
        <v>224</v>
      </c>
    </row>
    <row r="1902" spans="1:10" ht="12" customHeight="1">
      <c r="A1902" s="16">
        <v>41242</v>
      </c>
      <c r="B1902" s="16">
        <v>41249</v>
      </c>
      <c r="C1902" s="16" t="s">
        <v>711</v>
      </c>
      <c r="D1902" s="133">
        <v>0</v>
      </c>
      <c r="E1902" s="133">
        <v>0</v>
      </c>
      <c r="F1902" s="5">
        <v>2.56</v>
      </c>
      <c r="G1902" s="5" t="s">
        <v>224</v>
      </c>
      <c r="H1902" s="5" t="s">
        <v>224</v>
      </c>
      <c r="I1902" s="5" t="s">
        <v>224</v>
      </c>
      <c r="J1902" s="5" t="s">
        <v>224</v>
      </c>
    </row>
    <row r="1903" spans="1:10" ht="12" customHeight="1">
      <c r="A1903" s="16">
        <v>41243</v>
      </c>
      <c r="B1903" s="16">
        <v>41249</v>
      </c>
      <c r="C1903" s="16" t="s">
        <v>2983</v>
      </c>
      <c r="D1903" s="133">
        <v>25</v>
      </c>
      <c r="E1903" s="133">
        <v>25</v>
      </c>
      <c r="F1903" s="5">
        <v>2.5100000000000002</v>
      </c>
      <c r="G1903" s="5">
        <v>2.5099999999999998</v>
      </c>
      <c r="H1903" s="5">
        <v>2.5099999999999998</v>
      </c>
      <c r="I1903" s="5">
        <v>2.5099999999999998</v>
      </c>
      <c r="J1903" s="5" t="s">
        <v>224</v>
      </c>
    </row>
    <row r="1904" spans="1:10" ht="12" customHeight="1">
      <c r="A1904" s="16">
        <v>41243</v>
      </c>
      <c r="B1904" s="16">
        <v>41249</v>
      </c>
      <c r="C1904" s="16" t="s">
        <v>711</v>
      </c>
      <c r="D1904" s="133">
        <v>35</v>
      </c>
      <c r="E1904" s="133">
        <v>35</v>
      </c>
      <c r="F1904" s="5">
        <v>2.56</v>
      </c>
      <c r="G1904" s="5">
        <v>2.59</v>
      </c>
      <c r="H1904" s="5">
        <v>2.59</v>
      </c>
      <c r="I1904" s="5">
        <v>2.59</v>
      </c>
      <c r="J1904" s="5" t="s">
        <v>224</v>
      </c>
    </row>
    <row r="1905" spans="1:10" ht="12" customHeight="1">
      <c r="A1905" s="16">
        <v>41246</v>
      </c>
      <c r="B1905" s="16">
        <v>41249</v>
      </c>
      <c r="C1905" s="16" t="s">
        <v>2983</v>
      </c>
      <c r="D1905" s="133">
        <v>215</v>
      </c>
      <c r="E1905" s="133">
        <v>150</v>
      </c>
      <c r="F1905" s="5">
        <v>2.5100000000000002</v>
      </c>
      <c r="G1905" s="5" t="s">
        <v>3147</v>
      </c>
      <c r="H1905" s="5" t="s">
        <v>3147</v>
      </c>
      <c r="I1905" s="5">
        <v>2.5643333333333334</v>
      </c>
      <c r="J1905" s="5">
        <v>2.56</v>
      </c>
    </row>
    <row r="1906" spans="1:10" ht="12" customHeight="1">
      <c r="A1906" s="16">
        <v>41246</v>
      </c>
      <c r="B1906" s="16">
        <v>41249</v>
      </c>
      <c r="C1906" s="16" t="s">
        <v>711</v>
      </c>
      <c r="D1906" s="133">
        <v>0</v>
      </c>
      <c r="E1906" s="133">
        <v>0</v>
      </c>
      <c r="F1906" s="5">
        <v>2.56</v>
      </c>
      <c r="G1906" s="5" t="s">
        <v>224</v>
      </c>
      <c r="H1906" s="5" t="s">
        <v>224</v>
      </c>
      <c r="I1906" s="5" t="s">
        <v>224</v>
      </c>
      <c r="J1906" s="5" t="s">
        <v>224</v>
      </c>
    </row>
    <row r="1907" spans="1:10" ht="12" customHeight="1">
      <c r="A1907" s="16">
        <v>41248</v>
      </c>
      <c r="B1907" s="16">
        <v>41249</v>
      </c>
      <c r="C1907" s="16" t="s">
        <v>2983</v>
      </c>
      <c r="D1907" s="133">
        <v>0</v>
      </c>
      <c r="E1907" s="133">
        <v>0</v>
      </c>
      <c r="F1907" s="5">
        <v>2.5100000000000002</v>
      </c>
      <c r="G1907" s="5" t="s">
        <v>224</v>
      </c>
      <c r="H1907" s="5" t="s">
        <v>224</v>
      </c>
      <c r="I1907" s="5" t="s">
        <v>224</v>
      </c>
      <c r="J1907" s="5" t="s">
        <v>224</v>
      </c>
    </row>
    <row r="1908" spans="1:10" ht="12" customHeight="1">
      <c r="A1908" s="16">
        <v>41248</v>
      </c>
      <c r="B1908" s="16">
        <v>41249</v>
      </c>
      <c r="C1908" s="16" t="s">
        <v>711</v>
      </c>
      <c r="D1908" s="133">
        <v>0</v>
      </c>
      <c r="E1908" s="133">
        <v>0</v>
      </c>
      <c r="F1908" s="5">
        <v>2.56</v>
      </c>
      <c r="G1908" s="5" t="s">
        <v>224</v>
      </c>
      <c r="H1908" s="5" t="s">
        <v>224</v>
      </c>
      <c r="I1908" s="5" t="s">
        <v>224</v>
      </c>
      <c r="J1908" s="5" t="s">
        <v>224</v>
      </c>
    </row>
    <row r="1909" spans="1:10" ht="12" customHeight="1">
      <c r="A1909" s="16">
        <v>41248</v>
      </c>
      <c r="B1909" s="16">
        <v>41249</v>
      </c>
      <c r="C1909" s="16" t="s">
        <v>2983</v>
      </c>
      <c r="D1909" s="133">
        <v>30</v>
      </c>
      <c r="E1909" s="133">
        <v>30</v>
      </c>
      <c r="F1909" s="5">
        <v>2.5100000000000002</v>
      </c>
      <c r="G1909" s="5">
        <v>2.5299999999999998</v>
      </c>
      <c r="H1909" s="5">
        <v>2.5299999999999998</v>
      </c>
      <c r="I1909" s="5">
        <v>2.5299999999999998</v>
      </c>
      <c r="J1909" s="5" t="s">
        <v>224</v>
      </c>
    </row>
    <row r="1910" spans="1:10" ht="12" customHeight="1">
      <c r="A1910" s="16">
        <v>41248</v>
      </c>
      <c r="B1910" s="16">
        <v>41249</v>
      </c>
      <c r="C1910" s="16" t="s">
        <v>711</v>
      </c>
      <c r="D1910" s="133">
        <v>0</v>
      </c>
      <c r="E1910" s="133">
        <v>0</v>
      </c>
      <c r="F1910" s="5">
        <v>2.56</v>
      </c>
      <c r="G1910" s="5" t="s">
        <v>224</v>
      </c>
      <c r="H1910" s="5" t="s">
        <v>224</v>
      </c>
      <c r="I1910" s="5" t="s">
        <v>224</v>
      </c>
      <c r="J1910" s="5" t="s">
        <v>224</v>
      </c>
    </row>
    <row r="1911" spans="1:10" ht="12" customHeight="1">
      <c r="A1911" s="16">
        <v>41249</v>
      </c>
      <c r="B1911" s="16">
        <v>41255</v>
      </c>
      <c r="C1911" s="16" t="s">
        <v>2983</v>
      </c>
      <c r="D1911" s="133">
        <v>30</v>
      </c>
      <c r="E1911" s="133">
        <v>30</v>
      </c>
      <c r="F1911" s="5">
        <v>2.5100000000000002</v>
      </c>
      <c r="G1911" s="5">
        <v>2.52</v>
      </c>
      <c r="H1911" s="5">
        <v>2.52</v>
      </c>
      <c r="I1911" s="5">
        <v>2.52</v>
      </c>
      <c r="J1911" s="5" t="s">
        <v>224</v>
      </c>
    </row>
    <row r="1912" spans="1:10" ht="12" customHeight="1">
      <c r="A1912" s="16">
        <v>41249</v>
      </c>
      <c r="B1912" s="16">
        <v>41255</v>
      </c>
      <c r="C1912" s="16" t="s">
        <v>711</v>
      </c>
      <c r="D1912" s="133">
        <v>0</v>
      </c>
      <c r="E1912" s="133">
        <v>0</v>
      </c>
      <c r="F1912" s="5">
        <v>2.56</v>
      </c>
      <c r="G1912" s="5" t="s">
        <v>224</v>
      </c>
      <c r="H1912" s="5" t="s">
        <v>224</v>
      </c>
      <c r="I1912" s="5" t="s">
        <v>224</v>
      </c>
      <c r="J1912" s="5" t="s">
        <v>224</v>
      </c>
    </row>
    <row r="1913" spans="1:10" ht="12" customHeight="1">
      <c r="A1913" s="16">
        <v>41250</v>
      </c>
      <c r="B1913" s="16">
        <v>41256</v>
      </c>
      <c r="C1913" s="16" t="s">
        <v>2983</v>
      </c>
      <c r="D1913" s="133">
        <v>100</v>
      </c>
      <c r="E1913" s="133">
        <v>100</v>
      </c>
      <c r="F1913" s="5">
        <v>2.5100000000000002</v>
      </c>
      <c r="G1913" s="5">
        <v>2.5099999999999998</v>
      </c>
      <c r="H1913" s="5">
        <v>2.5099999999999998</v>
      </c>
      <c r="I1913" s="5">
        <v>2.5099999999999998</v>
      </c>
      <c r="J1913" s="5" t="s">
        <v>224</v>
      </c>
    </row>
    <row r="1914" spans="1:10" ht="12" customHeight="1">
      <c r="A1914" s="16">
        <v>41250</v>
      </c>
      <c r="B1914" s="16">
        <v>41256</v>
      </c>
      <c r="C1914" s="16" t="s">
        <v>711</v>
      </c>
      <c r="D1914" s="133">
        <v>0</v>
      </c>
      <c r="E1914" s="133">
        <v>0</v>
      </c>
      <c r="F1914" s="5">
        <v>2.56</v>
      </c>
      <c r="G1914" s="5" t="s">
        <v>224</v>
      </c>
      <c r="H1914" s="5" t="s">
        <v>224</v>
      </c>
      <c r="I1914" s="5" t="s">
        <v>224</v>
      </c>
      <c r="J1914" s="5" t="s">
        <v>224</v>
      </c>
    </row>
    <row r="1915" spans="1:10" ht="12" customHeight="1">
      <c r="A1915" s="16">
        <v>41253</v>
      </c>
      <c r="B1915" s="16">
        <v>41256</v>
      </c>
      <c r="C1915" s="16" t="s">
        <v>2983</v>
      </c>
      <c r="D1915" s="133">
        <v>50</v>
      </c>
      <c r="E1915" s="133">
        <v>50</v>
      </c>
      <c r="F1915" s="5">
        <v>2.5100000000000002</v>
      </c>
      <c r="G1915" s="5">
        <v>2.5499999999999998</v>
      </c>
      <c r="H1915" s="5">
        <v>2.5499999999999998</v>
      </c>
      <c r="I1915" s="5">
        <v>2.5499999999999998</v>
      </c>
      <c r="J1915" s="5" t="s">
        <v>224</v>
      </c>
    </row>
    <row r="1916" spans="1:10" ht="12" customHeight="1">
      <c r="A1916" s="16">
        <v>41253</v>
      </c>
      <c r="B1916" s="16">
        <v>41256</v>
      </c>
      <c r="C1916" s="16" t="s">
        <v>711</v>
      </c>
      <c r="D1916" s="133">
        <v>0</v>
      </c>
      <c r="E1916" s="133">
        <v>0</v>
      </c>
      <c r="F1916" s="5">
        <v>2.56</v>
      </c>
      <c r="G1916" s="5" t="s">
        <v>224</v>
      </c>
      <c r="H1916" s="5" t="s">
        <v>224</v>
      </c>
      <c r="I1916" s="5" t="s">
        <v>224</v>
      </c>
      <c r="J1916" s="5" t="s">
        <v>224</v>
      </c>
    </row>
    <row r="1917" spans="1:10" ht="12" customHeight="1">
      <c r="A1917" s="16">
        <v>41254</v>
      </c>
      <c r="B1917" s="16">
        <v>41257</v>
      </c>
      <c r="C1917" s="16" t="s">
        <v>2983</v>
      </c>
      <c r="D1917" s="133">
        <v>0</v>
      </c>
      <c r="E1917" s="133">
        <v>0</v>
      </c>
      <c r="F1917" s="5">
        <v>2.5100000000000002</v>
      </c>
      <c r="G1917" s="5" t="s">
        <v>224</v>
      </c>
      <c r="H1917" s="5" t="s">
        <v>224</v>
      </c>
      <c r="I1917" s="5" t="s">
        <v>224</v>
      </c>
      <c r="J1917" s="5" t="s">
        <v>224</v>
      </c>
    </row>
    <row r="1918" spans="1:10" ht="12" customHeight="1">
      <c r="A1918" s="16">
        <v>41254</v>
      </c>
      <c r="B1918" s="16">
        <v>41257</v>
      </c>
      <c r="C1918" s="16" t="s">
        <v>711</v>
      </c>
      <c r="D1918" s="133">
        <v>0</v>
      </c>
      <c r="E1918" s="133">
        <v>0</v>
      </c>
      <c r="F1918" s="5">
        <v>2.56</v>
      </c>
      <c r="G1918" s="5" t="s">
        <v>224</v>
      </c>
      <c r="H1918" s="5" t="s">
        <v>224</v>
      </c>
      <c r="I1918" s="5" t="s">
        <v>224</v>
      </c>
      <c r="J1918" s="5" t="s">
        <v>224</v>
      </c>
    </row>
    <row r="1919" spans="1:10" ht="12" customHeight="1">
      <c r="A1919" s="16">
        <v>41255</v>
      </c>
      <c r="B1919" s="16">
        <v>41260</v>
      </c>
      <c r="C1919" s="16" t="s">
        <v>2983</v>
      </c>
      <c r="D1919" s="133">
        <v>115</v>
      </c>
      <c r="E1919" s="133">
        <v>115</v>
      </c>
      <c r="F1919" s="5">
        <v>2.5100000000000002</v>
      </c>
      <c r="G1919" s="5" t="s">
        <v>3026</v>
      </c>
      <c r="H1919" s="5" t="s">
        <v>3022</v>
      </c>
      <c r="I1919" s="5">
        <v>2.517391304347826</v>
      </c>
      <c r="J1919" s="5" t="s">
        <v>224</v>
      </c>
    </row>
    <row r="1920" spans="1:10" ht="12" customHeight="1">
      <c r="A1920" s="16">
        <v>41255</v>
      </c>
      <c r="B1920" s="16">
        <v>41260</v>
      </c>
      <c r="C1920" s="16" t="s">
        <v>711</v>
      </c>
      <c r="D1920" s="133">
        <v>0</v>
      </c>
      <c r="E1920" s="133">
        <v>0</v>
      </c>
      <c r="F1920" s="5">
        <v>2.56</v>
      </c>
      <c r="G1920" s="5" t="s">
        <v>224</v>
      </c>
      <c r="H1920" s="5" t="s">
        <v>224</v>
      </c>
      <c r="I1920" s="5" t="s">
        <v>224</v>
      </c>
      <c r="J1920" s="5" t="s">
        <v>224</v>
      </c>
    </row>
    <row r="1921" spans="1:10" ht="12" customHeight="1">
      <c r="A1921" s="16">
        <v>41256</v>
      </c>
      <c r="B1921" s="16">
        <v>41260</v>
      </c>
      <c r="C1921" s="16" t="s">
        <v>2983</v>
      </c>
      <c r="D1921" s="133">
        <v>30</v>
      </c>
      <c r="E1921" s="133">
        <v>30</v>
      </c>
      <c r="F1921" s="5">
        <v>2.5100000000000002</v>
      </c>
      <c r="G1921" s="5">
        <v>2.5099999999999998</v>
      </c>
      <c r="H1921" s="5">
        <v>2.5099999999999998</v>
      </c>
      <c r="I1921" s="5">
        <v>2.5099999999999998</v>
      </c>
      <c r="J1921" s="5" t="s">
        <v>224</v>
      </c>
    </row>
    <row r="1922" spans="1:10" ht="12" customHeight="1">
      <c r="A1922" s="16">
        <v>41256</v>
      </c>
      <c r="B1922" s="16">
        <v>41260</v>
      </c>
      <c r="C1922" s="16" t="s">
        <v>711</v>
      </c>
      <c r="D1922" s="133">
        <v>0</v>
      </c>
      <c r="E1922" s="133">
        <v>0</v>
      </c>
      <c r="F1922" s="5">
        <v>2.56</v>
      </c>
      <c r="G1922" s="5" t="s">
        <v>224</v>
      </c>
      <c r="H1922" s="5" t="s">
        <v>224</v>
      </c>
      <c r="I1922" s="5" t="s">
        <v>224</v>
      </c>
      <c r="J1922" s="5" t="s">
        <v>224</v>
      </c>
    </row>
    <row r="1923" spans="1:10" ht="12" customHeight="1">
      <c r="A1923" s="16">
        <v>41257</v>
      </c>
      <c r="B1923" s="16">
        <v>41261</v>
      </c>
      <c r="C1923" s="16" t="s">
        <v>2983</v>
      </c>
      <c r="D1923" s="133">
        <v>100</v>
      </c>
      <c r="E1923" s="133">
        <v>100</v>
      </c>
      <c r="F1923" s="5">
        <v>2.5100000000000002</v>
      </c>
      <c r="G1923" s="5">
        <v>2.5299999999999998</v>
      </c>
      <c r="H1923" s="5">
        <v>2.5299999999999998</v>
      </c>
      <c r="I1923" s="5">
        <v>2.5299999999999998</v>
      </c>
      <c r="J1923" s="5" t="s">
        <v>224</v>
      </c>
    </row>
    <row r="1924" spans="1:10" ht="12" customHeight="1">
      <c r="A1924" s="16">
        <v>41257</v>
      </c>
      <c r="B1924" s="16">
        <v>41261</v>
      </c>
      <c r="C1924" s="16" t="s">
        <v>711</v>
      </c>
      <c r="D1924" s="133">
        <v>0</v>
      </c>
      <c r="E1924" s="133">
        <v>0</v>
      </c>
      <c r="F1924" s="5">
        <v>2.56</v>
      </c>
      <c r="G1924" s="5" t="s">
        <v>224</v>
      </c>
      <c r="H1924" s="5" t="s">
        <v>224</v>
      </c>
      <c r="I1924" s="5" t="s">
        <v>224</v>
      </c>
      <c r="J1924" s="5" t="s">
        <v>224</v>
      </c>
    </row>
    <row r="1925" spans="1:10" ht="12" customHeight="1">
      <c r="A1925" s="16">
        <v>41270</v>
      </c>
      <c r="B1925" s="16">
        <v>41277</v>
      </c>
      <c r="C1925" s="16" t="s">
        <v>2983</v>
      </c>
      <c r="D1925" s="133">
        <v>0</v>
      </c>
      <c r="E1925" s="133">
        <v>0</v>
      </c>
      <c r="F1925" s="5">
        <v>2.5100000000000002</v>
      </c>
      <c r="G1925" s="5" t="s">
        <v>224</v>
      </c>
      <c r="H1925" s="5" t="s">
        <v>224</v>
      </c>
      <c r="I1925" s="5" t="s">
        <v>224</v>
      </c>
      <c r="J1925" s="5" t="s">
        <v>224</v>
      </c>
    </row>
    <row r="1926" spans="1:10" ht="12" customHeight="1">
      <c r="A1926" s="16">
        <v>41270</v>
      </c>
      <c r="B1926" s="16">
        <v>41277</v>
      </c>
      <c r="C1926" s="16" t="s">
        <v>711</v>
      </c>
      <c r="D1926" s="133">
        <v>0</v>
      </c>
      <c r="E1926" s="133">
        <v>0</v>
      </c>
      <c r="F1926" s="5">
        <v>2.56</v>
      </c>
      <c r="G1926" s="5" t="s">
        <v>224</v>
      </c>
      <c r="H1926" s="5" t="s">
        <v>224</v>
      </c>
      <c r="I1926" s="5" t="s">
        <v>224</v>
      </c>
      <c r="J1926" s="5" t="s">
        <v>224</v>
      </c>
    </row>
    <row r="1927" spans="1:10" ht="12" customHeight="1">
      <c r="A1927" s="16">
        <v>41271</v>
      </c>
      <c r="B1927" s="16">
        <v>41277</v>
      </c>
      <c r="C1927" s="16" t="s">
        <v>2983</v>
      </c>
      <c r="D1927" s="133">
        <v>0</v>
      </c>
      <c r="E1927" s="133">
        <v>0</v>
      </c>
      <c r="F1927" s="5">
        <v>2.5100000000000002</v>
      </c>
      <c r="G1927" s="5" t="s">
        <v>224</v>
      </c>
      <c r="H1927" s="5" t="s">
        <v>224</v>
      </c>
      <c r="I1927" s="5" t="s">
        <v>224</v>
      </c>
      <c r="J1927" s="5" t="s">
        <v>224</v>
      </c>
    </row>
    <row r="1928" spans="1:10" ht="12" customHeight="1">
      <c r="A1928" s="16">
        <v>41271</v>
      </c>
      <c r="B1928" s="16">
        <v>41277</v>
      </c>
      <c r="C1928" s="16" t="s">
        <v>711</v>
      </c>
      <c r="D1928" s="133">
        <v>0</v>
      </c>
      <c r="E1928" s="133">
        <v>0</v>
      </c>
      <c r="F1928" s="5">
        <v>2.56</v>
      </c>
      <c r="G1928" s="5" t="s">
        <v>224</v>
      </c>
      <c r="H1928" s="5" t="s">
        <v>224</v>
      </c>
      <c r="I1928" s="5" t="s">
        <v>224</v>
      </c>
      <c r="J1928" s="5" t="s">
        <v>224</v>
      </c>
    </row>
    <row r="1929" spans="1:10" ht="12" customHeight="1">
      <c r="A1929" s="16">
        <v>41274</v>
      </c>
      <c r="B1929" s="16">
        <v>41277</v>
      </c>
      <c r="C1929" s="16" t="s">
        <v>2983</v>
      </c>
      <c r="D1929" s="133">
        <v>45</v>
      </c>
      <c r="E1929" s="133">
        <v>45</v>
      </c>
      <c r="F1929" s="5">
        <v>2.5100000000000002</v>
      </c>
      <c r="G1929" s="5">
        <v>2.6</v>
      </c>
      <c r="H1929" s="5">
        <v>2.6</v>
      </c>
      <c r="I1929" s="5">
        <v>2.6</v>
      </c>
      <c r="J1929" s="5" t="s">
        <v>224</v>
      </c>
    </row>
    <row r="1930" spans="1:10" ht="12" customHeight="1">
      <c r="A1930" s="16">
        <v>41274</v>
      </c>
      <c r="B1930" s="16">
        <v>41277</v>
      </c>
      <c r="C1930" s="16" t="s">
        <v>711</v>
      </c>
      <c r="D1930" s="133">
        <v>0</v>
      </c>
      <c r="E1930" s="133">
        <v>0</v>
      </c>
      <c r="F1930" s="5">
        <v>2.56</v>
      </c>
      <c r="G1930" s="5" t="s">
        <v>224</v>
      </c>
      <c r="H1930" s="5" t="s">
        <v>224</v>
      </c>
      <c r="I1930" s="5" t="s">
        <v>224</v>
      </c>
      <c r="J1930" s="5" t="s">
        <v>224</v>
      </c>
    </row>
    <row r="1931" spans="1:10" ht="12" customHeight="1">
      <c r="A1931" s="16">
        <v>41278</v>
      </c>
      <c r="B1931" s="16">
        <v>41281</v>
      </c>
      <c r="C1931" s="16" t="s">
        <v>2983</v>
      </c>
      <c r="D1931" s="133">
        <v>0</v>
      </c>
      <c r="E1931" s="133">
        <v>0</v>
      </c>
      <c r="F1931" s="5">
        <v>2.5100000000000002</v>
      </c>
      <c r="G1931" s="5" t="s">
        <v>224</v>
      </c>
      <c r="H1931" s="5" t="s">
        <v>224</v>
      </c>
      <c r="I1931" s="5" t="s">
        <v>224</v>
      </c>
      <c r="J1931" s="5" t="s">
        <v>224</v>
      </c>
    </row>
    <row r="1932" spans="1:10" ht="12" customHeight="1">
      <c r="A1932" s="16">
        <v>41278</v>
      </c>
      <c r="B1932" s="16">
        <v>41281</v>
      </c>
      <c r="C1932" s="16" t="s">
        <v>711</v>
      </c>
      <c r="D1932" s="133">
        <v>0</v>
      </c>
      <c r="E1932" s="133">
        <v>0</v>
      </c>
      <c r="F1932" s="5">
        <v>2.56</v>
      </c>
      <c r="G1932" s="5" t="s">
        <v>224</v>
      </c>
      <c r="H1932" s="5" t="s">
        <v>224</v>
      </c>
      <c r="I1932" s="5" t="s">
        <v>224</v>
      </c>
      <c r="J1932" s="5" t="s">
        <v>224</v>
      </c>
    </row>
    <row r="1933" spans="1:10" ht="12" customHeight="1">
      <c r="A1933" s="16">
        <v>41278</v>
      </c>
      <c r="B1933" s="16">
        <v>41284</v>
      </c>
      <c r="C1933" s="16" t="s">
        <v>2983</v>
      </c>
      <c r="D1933" s="133">
        <v>0</v>
      </c>
      <c r="E1933" s="133">
        <v>0</v>
      </c>
      <c r="F1933" s="5">
        <v>2.5100000000000002</v>
      </c>
      <c r="G1933" s="5" t="s">
        <v>224</v>
      </c>
      <c r="H1933" s="5" t="s">
        <v>224</v>
      </c>
      <c r="I1933" s="5" t="s">
        <v>224</v>
      </c>
      <c r="J1933" s="5" t="s">
        <v>224</v>
      </c>
    </row>
    <row r="1934" spans="1:10" ht="12" customHeight="1">
      <c r="A1934" s="16">
        <v>41278</v>
      </c>
      <c r="B1934" s="16">
        <v>41284</v>
      </c>
      <c r="C1934" s="16" t="s">
        <v>711</v>
      </c>
      <c r="D1934" s="133">
        <v>0</v>
      </c>
      <c r="E1934" s="133">
        <v>0</v>
      </c>
      <c r="F1934" s="5">
        <v>2.56</v>
      </c>
      <c r="G1934" s="5" t="s">
        <v>224</v>
      </c>
      <c r="H1934" s="5" t="s">
        <v>224</v>
      </c>
      <c r="I1934" s="5" t="s">
        <v>224</v>
      </c>
      <c r="J1934" s="5" t="s">
        <v>224</v>
      </c>
    </row>
    <row r="1935" spans="1:10" ht="12" customHeight="1">
      <c r="A1935" s="16">
        <v>41282</v>
      </c>
      <c r="B1935" s="16">
        <v>41284</v>
      </c>
      <c r="C1935" s="16" t="s">
        <v>2983</v>
      </c>
      <c r="D1935" s="133">
        <v>0</v>
      </c>
      <c r="E1935" s="133">
        <v>0</v>
      </c>
      <c r="F1935" s="5">
        <v>2.5100000000000002</v>
      </c>
      <c r="G1935" s="5" t="s">
        <v>224</v>
      </c>
      <c r="H1935" s="5" t="s">
        <v>224</v>
      </c>
      <c r="I1935" s="5" t="s">
        <v>224</v>
      </c>
      <c r="J1935" s="5" t="s">
        <v>224</v>
      </c>
    </row>
    <row r="1936" spans="1:10" ht="12" customHeight="1">
      <c r="A1936" s="16">
        <v>41282</v>
      </c>
      <c r="B1936" s="16">
        <v>41284</v>
      </c>
      <c r="C1936" s="16" t="s">
        <v>711</v>
      </c>
      <c r="D1936" s="133">
        <v>0</v>
      </c>
      <c r="E1936" s="133">
        <v>0</v>
      </c>
      <c r="F1936" s="5">
        <v>2.56</v>
      </c>
      <c r="G1936" s="5" t="s">
        <v>224</v>
      </c>
      <c r="H1936" s="5" t="s">
        <v>224</v>
      </c>
      <c r="I1936" s="5" t="s">
        <v>224</v>
      </c>
      <c r="J1936" s="5" t="s">
        <v>224</v>
      </c>
    </row>
    <row r="1937" spans="1:10" ht="12" customHeight="1">
      <c r="A1937" s="16">
        <v>41282</v>
      </c>
      <c r="B1937" s="16">
        <v>41296</v>
      </c>
      <c r="C1937" s="16" t="s">
        <v>2983</v>
      </c>
      <c r="D1937" s="133">
        <v>0</v>
      </c>
      <c r="E1937" s="133">
        <v>0</v>
      </c>
      <c r="F1937" s="5">
        <v>2.5100000000000002</v>
      </c>
      <c r="G1937" s="5" t="s">
        <v>224</v>
      </c>
      <c r="H1937" s="5" t="s">
        <v>224</v>
      </c>
      <c r="I1937" s="5" t="s">
        <v>224</v>
      </c>
      <c r="J1937" s="5" t="s">
        <v>224</v>
      </c>
    </row>
    <row r="1938" spans="1:10" ht="12" customHeight="1">
      <c r="A1938" s="16">
        <v>41282</v>
      </c>
      <c r="B1938" s="16">
        <v>41296</v>
      </c>
      <c r="C1938" s="16" t="s">
        <v>711</v>
      </c>
      <c r="D1938" s="133">
        <v>0</v>
      </c>
      <c r="E1938" s="133">
        <v>0</v>
      </c>
      <c r="F1938" s="5">
        <v>2.58</v>
      </c>
      <c r="G1938" s="5" t="s">
        <v>224</v>
      </c>
      <c r="H1938" s="5" t="s">
        <v>224</v>
      </c>
      <c r="I1938" s="5" t="s">
        <v>224</v>
      </c>
      <c r="J1938" s="5" t="s">
        <v>224</v>
      </c>
    </row>
    <row r="1939" spans="1:10" ht="12" customHeight="1">
      <c r="A1939" s="16">
        <v>41283</v>
      </c>
      <c r="B1939" s="16">
        <v>41291</v>
      </c>
      <c r="C1939" s="16" t="s">
        <v>2983</v>
      </c>
      <c r="D1939" s="133">
        <v>0</v>
      </c>
      <c r="E1939" s="133">
        <v>0</v>
      </c>
      <c r="F1939" s="5">
        <v>2.5100000000000002</v>
      </c>
      <c r="G1939" s="5" t="s">
        <v>224</v>
      </c>
      <c r="H1939" s="5" t="s">
        <v>224</v>
      </c>
      <c r="I1939" s="5" t="s">
        <v>224</v>
      </c>
      <c r="J1939" s="5" t="s">
        <v>224</v>
      </c>
    </row>
    <row r="1940" spans="1:10" ht="12" customHeight="1">
      <c r="A1940" s="16">
        <v>41283</v>
      </c>
      <c r="B1940" s="16">
        <v>41291</v>
      </c>
      <c r="C1940" s="16" t="s">
        <v>711</v>
      </c>
      <c r="D1940" s="133">
        <v>0</v>
      </c>
      <c r="E1940" s="133">
        <v>0</v>
      </c>
      <c r="F1940" s="5">
        <v>2.56</v>
      </c>
      <c r="G1940" s="5" t="s">
        <v>224</v>
      </c>
      <c r="H1940" s="5" t="s">
        <v>224</v>
      </c>
      <c r="I1940" s="5" t="s">
        <v>224</v>
      </c>
      <c r="J1940" s="5" t="s">
        <v>224</v>
      </c>
    </row>
    <row r="1941" spans="1:10" ht="12" customHeight="1">
      <c r="A1941" s="16">
        <v>41295</v>
      </c>
      <c r="B1941" s="16">
        <v>41297</v>
      </c>
      <c r="C1941" s="16" t="s">
        <v>2983</v>
      </c>
      <c r="D1941" s="133">
        <v>0</v>
      </c>
      <c r="E1941" s="133">
        <v>0</v>
      </c>
      <c r="F1941" s="5">
        <v>2.5100000000000002</v>
      </c>
      <c r="G1941" s="5" t="s">
        <v>224</v>
      </c>
      <c r="H1941" s="5" t="s">
        <v>224</v>
      </c>
      <c r="I1941" s="5" t="s">
        <v>224</v>
      </c>
      <c r="J1941" s="5" t="s">
        <v>224</v>
      </c>
    </row>
    <row r="1942" spans="1:10" ht="12" customHeight="1">
      <c r="A1942" s="16">
        <v>41295</v>
      </c>
      <c r="B1942" s="16">
        <v>41297</v>
      </c>
      <c r="C1942" s="16" t="s">
        <v>711</v>
      </c>
      <c r="D1942" s="133">
        <v>0</v>
      </c>
      <c r="E1942" s="133">
        <v>0</v>
      </c>
      <c r="F1942" s="5">
        <v>2.56</v>
      </c>
      <c r="G1942" s="5" t="s">
        <v>224</v>
      </c>
      <c r="H1942" s="5" t="s">
        <v>224</v>
      </c>
      <c r="I1942" s="5" t="s">
        <v>224</v>
      </c>
      <c r="J1942" s="5" t="s">
        <v>224</v>
      </c>
    </row>
    <row r="1943" spans="1:10" ht="12" customHeight="1">
      <c r="A1943" s="16">
        <v>41296</v>
      </c>
      <c r="B1943" s="16">
        <v>41297</v>
      </c>
      <c r="C1943" s="16" t="s">
        <v>2983</v>
      </c>
      <c r="D1943" s="133">
        <v>0</v>
      </c>
      <c r="E1943" s="133">
        <v>0</v>
      </c>
      <c r="F1943" s="5">
        <v>2.5100000000000002</v>
      </c>
      <c r="G1943" s="5" t="s">
        <v>224</v>
      </c>
      <c r="H1943" s="5" t="s">
        <v>224</v>
      </c>
      <c r="I1943" s="5" t="s">
        <v>224</v>
      </c>
      <c r="J1943" s="5" t="s">
        <v>224</v>
      </c>
    </row>
    <row r="1944" spans="1:10" ht="12" customHeight="1">
      <c r="A1944" s="16">
        <v>41296</v>
      </c>
      <c r="B1944" s="16">
        <v>41297</v>
      </c>
      <c r="C1944" s="16" t="s">
        <v>711</v>
      </c>
      <c r="D1944" s="133">
        <v>200</v>
      </c>
      <c r="E1944" s="133">
        <v>200</v>
      </c>
      <c r="F1944" s="5">
        <v>2.56</v>
      </c>
      <c r="G1944" s="5">
        <v>2.6</v>
      </c>
      <c r="H1944" s="5">
        <v>2.6</v>
      </c>
      <c r="I1944" s="5">
        <v>2.6</v>
      </c>
      <c r="J1944" s="5" t="s">
        <v>224</v>
      </c>
    </row>
    <row r="1945" spans="1:10" ht="12" customHeight="1">
      <c r="A1945" s="16">
        <v>41296</v>
      </c>
      <c r="B1945" s="16">
        <v>41304</v>
      </c>
      <c r="C1945" s="16" t="s">
        <v>2983</v>
      </c>
      <c r="D1945" s="133">
        <v>40</v>
      </c>
      <c r="E1945" s="133">
        <v>40</v>
      </c>
      <c r="F1945" s="5">
        <v>2.5100000000000002</v>
      </c>
      <c r="G1945" s="5">
        <v>2.5099999999999998</v>
      </c>
      <c r="H1945" s="5">
        <v>2.5099999999999998</v>
      </c>
      <c r="I1945" s="5">
        <v>2.5099999999999998</v>
      </c>
      <c r="J1945" s="5" t="s">
        <v>224</v>
      </c>
    </row>
    <row r="1946" spans="1:10" ht="12" customHeight="1">
      <c r="A1946" s="16">
        <v>41296</v>
      </c>
      <c r="B1946" s="16">
        <v>41304</v>
      </c>
      <c r="C1946" s="16" t="s">
        <v>711</v>
      </c>
      <c r="D1946" s="133">
        <v>50</v>
      </c>
      <c r="E1946" s="133">
        <v>50</v>
      </c>
      <c r="F1946" s="5">
        <v>2.56</v>
      </c>
      <c r="G1946" s="5">
        <v>2.57</v>
      </c>
      <c r="H1946" s="5">
        <v>2.57</v>
      </c>
      <c r="I1946" s="5">
        <v>2.57</v>
      </c>
      <c r="J1946" s="5" t="s">
        <v>224</v>
      </c>
    </row>
    <row r="1947" spans="1:10" ht="12" customHeight="1">
      <c r="A1947" s="16">
        <v>41297</v>
      </c>
      <c r="B1947" s="16">
        <v>41298</v>
      </c>
      <c r="C1947" s="16" t="s">
        <v>2983</v>
      </c>
      <c r="D1947" s="133">
        <v>0</v>
      </c>
      <c r="E1947" s="133">
        <v>0</v>
      </c>
      <c r="F1947" s="5">
        <v>2.5100000000000002</v>
      </c>
      <c r="G1947" s="5" t="s">
        <v>224</v>
      </c>
      <c r="H1947" s="5" t="s">
        <v>224</v>
      </c>
      <c r="I1947" s="5" t="s">
        <v>224</v>
      </c>
      <c r="J1947" s="5" t="s">
        <v>224</v>
      </c>
    </row>
    <row r="1948" spans="1:10" ht="12" customHeight="1">
      <c r="A1948" s="16">
        <v>41297</v>
      </c>
      <c r="B1948" s="16">
        <v>41298</v>
      </c>
      <c r="C1948" s="16" t="s">
        <v>711</v>
      </c>
      <c r="D1948" s="133">
        <v>0</v>
      </c>
      <c r="E1948" s="133">
        <v>0</v>
      </c>
      <c r="F1948" s="5">
        <v>2.56</v>
      </c>
      <c r="G1948" s="5" t="s">
        <v>224</v>
      </c>
      <c r="H1948" s="5" t="s">
        <v>224</v>
      </c>
      <c r="I1948" s="5" t="s">
        <v>224</v>
      </c>
      <c r="J1948" s="5" t="s">
        <v>224</v>
      </c>
    </row>
    <row r="1949" spans="1:10" ht="12" customHeight="1">
      <c r="A1949" s="16">
        <v>41297</v>
      </c>
      <c r="B1949" s="16">
        <v>41304</v>
      </c>
      <c r="C1949" s="16" t="s">
        <v>2983</v>
      </c>
      <c r="D1949" s="133">
        <v>0</v>
      </c>
      <c r="E1949" s="133">
        <v>0</v>
      </c>
      <c r="F1949" s="5">
        <v>2.5100000000000002</v>
      </c>
      <c r="G1949" s="5" t="s">
        <v>224</v>
      </c>
      <c r="H1949" s="5" t="s">
        <v>224</v>
      </c>
      <c r="I1949" s="5" t="s">
        <v>224</v>
      </c>
      <c r="J1949" s="5" t="s">
        <v>224</v>
      </c>
    </row>
    <row r="1950" spans="1:10" ht="12" customHeight="1">
      <c r="A1950" s="16">
        <v>41297</v>
      </c>
      <c r="B1950" s="16">
        <v>41304</v>
      </c>
      <c r="C1950" s="16" t="s">
        <v>711</v>
      </c>
      <c r="D1950" s="133">
        <v>0</v>
      </c>
      <c r="E1950" s="133">
        <v>0</v>
      </c>
      <c r="F1950" s="5">
        <v>2.56</v>
      </c>
      <c r="G1950" s="5" t="s">
        <v>224</v>
      </c>
      <c r="H1950" s="5" t="s">
        <v>224</v>
      </c>
      <c r="I1950" s="5" t="s">
        <v>224</v>
      </c>
      <c r="J1950" s="5" t="s">
        <v>224</v>
      </c>
    </row>
    <row r="1951" spans="1:10" ht="12" customHeight="1">
      <c r="A1951" s="16">
        <v>41310</v>
      </c>
      <c r="B1951" s="16">
        <v>41316</v>
      </c>
      <c r="C1951" s="16" t="s">
        <v>2983</v>
      </c>
      <c r="D1951" s="133">
        <v>0</v>
      </c>
      <c r="E1951" s="133">
        <v>0</v>
      </c>
      <c r="F1951" s="5">
        <v>2.5100000000000002</v>
      </c>
      <c r="G1951" s="5" t="s">
        <v>224</v>
      </c>
      <c r="H1951" s="5" t="s">
        <v>224</v>
      </c>
      <c r="I1951" s="5" t="s">
        <v>224</v>
      </c>
      <c r="J1951" s="5" t="s">
        <v>224</v>
      </c>
    </row>
    <row r="1952" spans="1:10" ht="12" customHeight="1">
      <c r="A1952" s="16">
        <v>41310</v>
      </c>
      <c r="B1952" s="16">
        <v>41316</v>
      </c>
      <c r="C1952" s="16" t="s">
        <v>711</v>
      </c>
      <c r="D1952" s="133">
        <v>0</v>
      </c>
      <c r="E1952" s="133">
        <v>0</v>
      </c>
      <c r="F1952" s="5">
        <v>2.56</v>
      </c>
      <c r="G1952" s="5" t="s">
        <v>224</v>
      </c>
      <c r="H1952" s="5" t="s">
        <v>224</v>
      </c>
      <c r="I1952" s="5" t="s">
        <v>224</v>
      </c>
      <c r="J1952" s="5" t="s">
        <v>224</v>
      </c>
    </row>
    <row r="1953" spans="1:10" ht="12" customHeight="1">
      <c r="A1953" s="16">
        <v>41310</v>
      </c>
      <c r="B1953" s="16">
        <v>41337</v>
      </c>
      <c r="C1953" s="16" t="s">
        <v>2983</v>
      </c>
      <c r="D1953" s="133">
        <v>0</v>
      </c>
      <c r="E1953" s="133">
        <v>0</v>
      </c>
      <c r="F1953" s="5">
        <v>2.5100000000000002</v>
      </c>
      <c r="G1953" s="5" t="s">
        <v>224</v>
      </c>
      <c r="H1953" s="5" t="s">
        <v>224</v>
      </c>
      <c r="I1953" s="5" t="s">
        <v>224</v>
      </c>
      <c r="J1953" s="5" t="s">
        <v>224</v>
      </c>
    </row>
    <row r="1954" spans="1:10" ht="12" customHeight="1">
      <c r="A1954" s="16">
        <v>41310</v>
      </c>
      <c r="B1954" s="16">
        <v>41337</v>
      </c>
      <c r="C1954" s="16" t="s">
        <v>711</v>
      </c>
      <c r="D1954" s="133">
        <v>0</v>
      </c>
      <c r="E1954" s="133">
        <v>0</v>
      </c>
      <c r="F1954" s="5">
        <v>2.6599999999999997</v>
      </c>
      <c r="G1954" s="5" t="s">
        <v>224</v>
      </c>
      <c r="H1954" s="5" t="s">
        <v>224</v>
      </c>
      <c r="I1954" s="5" t="s">
        <v>224</v>
      </c>
      <c r="J1954" s="5" t="s">
        <v>224</v>
      </c>
    </row>
    <row r="1955" spans="1:10" ht="12" customHeight="1">
      <c r="A1955" s="16">
        <v>41310</v>
      </c>
      <c r="B1955" s="16">
        <v>41379</v>
      </c>
      <c r="C1955" s="16" t="s">
        <v>2983</v>
      </c>
      <c r="D1955" s="133">
        <v>0</v>
      </c>
      <c r="E1955" s="133">
        <v>0</v>
      </c>
      <c r="F1955" s="5">
        <v>2.52</v>
      </c>
      <c r="G1955" s="5" t="s">
        <v>224</v>
      </c>
      <c r="H1955" s="5" t="s">
        <v>224</v>
      </c>
      <c r="I1955" s="5" t="s">
        <v>224</v>
      </c>
      <c r="J1955" s="5" t="s">
        <v>224</v>
      </c>
    </row>
    <row r="1956" spans="1:10" ht="12" customHeight="1">
      <c r="A1956" s="16">
        <v>41310</v>
      </c>
      <c r="B1956" s="16">
        <v>41379</v>
      </c>
      <c r="C1956" s="16" t="s">
        <v>711</v>
      </c>
      <c r="D1956" s="133">
        <v>0</v>
      </c>
      <c r="E1956" s="133">
        <v>0</v>
      </c>
      <c r="F1956" s="5">
        <v>2.6599999999999997</v>
      </c>
      <c r="G1956" s="5" t="s">
        <v>224</v>
      </c>
      <c r="H1956" s="5" t="s">
        <v>224</v>
      </c>
      <c r="I1956" s="5" t="s">
        <v>224</v>
      </c>
      <c r="J1956" s="5" t="s">
        <v>224</v>
      </c>
    </row>
    <row r="1957" spans="1:10" ht="12" customHeight="1">
      <c r="A1957" s="16">
        <v>41312</v>
      </c>
      <c r="B1957" s="16">
        <v>41316</v>
      </c>
      <c r="C1957" s="16" t="s">
        <v>2983</v>
      </c>
      <c r="D1957" s="133">
        <v>0</v>
      </c>
      <c r="E1957" s="133">
        <v>0</v>
      </c>
      <c r="F1957" s="5">
        <v>2.5100000000000002</v>
      </c>
      <c r="G1957" s="5" t="s">
        <v>224</v>
      </c>
      <c r="H1957" s="5" t="s">
        <v>224</v>
      </c>
      <c r="I1957" s="5" t="s">
        <v>224</v>
      </c>
      <c r="J1957" s="5" t="s">
        <v>224</v>
      </c>
    </row>
    <row r="1958" spans="1:10" ht="12" customHeight="1">
      <c r="A1958" s="16">
        <v>41312</v>
      </c>
      <c r="B1958" s="16">
        <v>41316</v>
      </c>
      <c r="C1958" s="16" t="s">
        <v>711</v>
      </c>
      <c r="D1958" s="133">
        <v>0</v>
      </c>
      <c r="E1958" s="133">
        <v>0</v>
      </c>
      <c r="F1958" s="5">
        <v>2.56</v>
      </c>
      <c r="G1958" s="5" t="s">
        <v>224</v>
      </c>
      <c r="H1958" s="5" t="s">
        <v>224</v>
      </c>
      <c r="I1958" s="5" t="s">
        <v>224</v>
      </c>
      <c r="J1958" s="5" t="s">
        <v>224</v>
      </c>
    </row>
    <row r="1959" spans="1:10" ht="12" customHeight="1">
      <c r="A1959" s="16">
        <v>41312</v>
      </c>
      <c r="B1959" s="16">
        <v>41337</v>
      </c>
      <c r="C1959" s="16" t="s">
        <v>2983</v>
      </c>
      <c r="D1959" s="133">
        <v>0</v>
      </c>
      <c r="E1959" s="133">
        <v>0</v>
      </c>
      <c r="F1959" s="5">
        <v>2.5100000000000002</v>
      </c>
      <c r="G1959" s="5" t="s">
        <v>224</v>
      </c>
      <c r="H1959" s="5" t="s">
        <v>224</v>
      </c>
      <c r="I1959" s="5" t="s">
        <v>224</v>
      </c>
      <c r="J1959" s="5" t="s">
        <v>224</v>
      </c>
    </row>
    <row r="1960" spans="1:10" ht="12" customHeight="1">
      <c r="A1960" s="16">
        <v>41312</v>
      </c>
      <c r="B1960" s="16">
        <v>41337</v>
      </c>
      <c r="C1960" s="16" t="s">
        <v>711</v>
      </c>
      <c r="D1960" s="133">
        <v>0</v>
      </c>
      <c r="E1960" s="133">
        <v>0</v>
      </c>
      <c r="F1960" s="5">
        <v>2.6599999999999997</v>
      </c>
      <c r="G1960" s="5" t="s">
        <v>224</v>
      </c>
      <c r="H1960" s="5" t="s">
        <v>224</v>
      </c>
      <c r="I1960" s="5" t="s">
        <v>224</v>
      </c>
      <c r="J1960" s="5" t="s">
        <v>224</v>
      </c>
    </row>
    <row r="1961" spans="1:10" ht="12" customHeight="1">
      <c r="A1961" s="16">
        <v>41312</v>
      </c>
      <c r="B1961" s="16">
        <v>41379</v>
      </c>
      <c r="C1961" s="16" t="s">
        <v>2983</v>
      </c>
      <c r="D1961" s="133">
        <v>0</v>
      </c>
      <c r="E1961" s="133">
        <v>0</v>
      </c>
      <c r="F1961" s="5">
        <v>2.52</v>
      </c>
      <c r="G1961" s="5" t="s">
        <v>224</v>
      </c>
      <c r="H1961" s="5" t="s">
        <v>224</v>
      </c>
      <c r="I1961" s="5" t="s">
        <v>224</v>
      </c>
      <c r="J1961" s="5" t="s">
        <v>224</v>
      </c>
    </row>
    <row r="1962" spans="1:10" ht="12" customHeight="1">
      <c r="A1962" s="16">
        <v>41312</v>
      </c>
      <c r="B1962" s="16">
        <v>41379</v>
      </c>
      <c r="C1962" s="16" t="s">
        <v>711</v>
      </c>
      <c r="D1962" s="133">
        <v>0</v>
      </c>
      <c r="E1962" s="133">
        <v>0</v>
      </c>
      <c r="F1962" s="5">
        <v>2.67</v>
      </c>
      <c r="G1962" s="5" t="s">
        <v>224</v>
      </c>
      <c r="H1962" s="5" t="s">
        <v>224</v>
      </c>
      <c r="I1962" s="5" t="s">
        <v>224</v>
      </c>
      <c r="J1962" s="5" t="s">
        <v>224</v>
      </c>
    </row>
    <row r="1963" spans="1:10" ht="12" customHeight="1">
      <c r="A1963" s="16">
        <v>41313</v>
      </c>
      <c r="B1963" s="16">
        <v>41316</v>
      </c>
      <c r="C1963" s="16" t="s">
        <v>2983</v>
      </c>
      <c r="D1963" s="133">
        <v>20</v>
      </c>
      <c r="E1963" s="133">
        <v>20</v>
      </c>
      <c r="F1963" s="5">
        <v>2.5100000000000002</v>
      </c>
      <c r="G1963" s="5">
        <v>2.5099999999999998</v>
      </c>
      <c r="H1963" s="5">
        <v>2.5099999999999998</v>
      </c>
      <c r="I1963" s="5">
        <v>2.5099999999999998</v>
      </c>
      <c r="J1963" s="5" t="s">
        <v>224</v>
      </c>
    </row>
    <row r="1964" spans="1:10" ht="12" customHeight="1">
      <c r="A1964" s="16">
        <v>41313</v>
      </c>
      <c r="B1964" s="16">
        <v>41316</v>
      </c>
      <c r="C1964" s="16" t="s">
        <v>711</v>
      </c>
      <c r="D1964" s="133">
        <v>0</v>
      </c>
      <c r="E1964" s="133">
        <v>0</v>
      </c>
      <c r="F1964" s="5">
        <v>2.56</v>
      </c>
      <c r="G1964" s="5" t="s">
        <v>224</v>
      </c>
      <c r="H1964" s="5" t="s">
        <v>224</v>
      </c>
      <c r="I1964" s="5" t="s">
        <v>224</v>
      </c>
      <c r="J1964" s="5" t="s">
        <v>224</v>
      </c>
    </row>
    <row r="1965" spans="1:10" ht="12" customHeight="1">
      <c r="A1965" s="16">
        <v>41313</v>
      </c>
      <c r="B1965" s="16">
        <v>41337</v>
      </c>
      <c r="C1965" s="16" t="s">
        <v>2983</v>
      </c>
      <c r="D1965" s="133">
        <v>0</v>
      </c>
      <c r="E1965" s="133">
        <v>0</v>
      </c>
      <c r="F1965" s="5">
        <v>2.5100000000000002</v>
      </c>
      <c r="G1965" s="5" t="s">
        <v>224</v>
      </c>
      <c r="H1965" s="5" t="s">
        <v>224</v>
      </c>
      <c r="I1965" s="5" t="s">
        <v>224</v>
      </c>
      <c r="J1965" s="5" t="s">
        <v>224</v>
      </c>
    </row>
    <row r="1966" spans="1:10" ht="12" customHeight="1">
      <c r="A1966" s="16">
        <v>41313</v>
      </c>
      <c r="B1966" s="16">
        <v>41337</v>
      </c>
      <c r="C1966" s="16" t="s">
        <v>711</v>
      </c>
      <c r="D1966" s="133">
        <v>0</v>
      </c>
      <c r="E1966" s="133">
        <v>0</v>
      </c>
      <c r="F1966" s="5">
        <v>2.65</v>
      </c>
      <c r="G1966" s="5" t="s">
        <v>224</v>
      </c>
      <c r="H1966" s="5" t="s">
        <v>224</v>
      </c>
      <c r="I1966" s="5" t="s">
        <v>224</v>
      </c>
      <c r="J1966" s="5" t="s">
        <v>224</v>
      </c>
    </row>
    <row r="1967" spans="1:10" ht="12" customHeight="1">
      <c r="A1967" s="16">
        <v>41313</v>
      </c>
      <c r="B1967" s="16">
        <v>41379</v>
      </c>
      <c r="C1967" s="16" t="s">
        <v>2983</v>
      </c>
      <c r="D1967" s="133">
        <v>0</v>
      </c>
      <c r="E1967" s="133">
        <v>0</v>
      </c>
      <c r="F1967" s="5">
        <v>2.52</v>
      </c>
      <c r="G1967" s="5" t="s">
        <v>224</v>
      </c>
      <c r="H1967" s="5" t="s">
        <v>224</v>
      </c>
      <c r="I1967" s="5" t="s">
        <v>224</v>
      </c>
      <c r="J1967" s="5" t="s">
        <v>224</v>
      </c>
    </row>
    <row r="1968" spans="1:10" ht="12" customHeight="1">
      <c r="A1968" s="16">
        <v>41313</v>
      </c>
      <c r="B1968" s="16">
        <v>41379</v>
      </c>
      <c r="C1968" s="16" t="s">
        <v>711</v>
      </c>
      <c r="D1968" s="133">
        <v>20</v>
      </c>
      <c r="E1968" s="133">
        <v>20</v>
      </c>
      <c r="F1968" s="5">
        <v>2.67</v>
      </c>
      <c r="G1968" s="5">
        <v>2.67</v>
      </c>
      <c r="H1968" s="5">
        <v>2.67</v>
      </c>
      <c r="I1968" s="5">
        <v>2.67</v>
      </c>
      <c r="J1968" s="5" t="s">
        <v>224</v>
      </c>
    </row>
    <row r="1969" spans="1:10" ht="12" customHeight="1">
      <c r="A1969" s="16">
        <v>41316</v>
      </c>
      <c r="B1969" s="16">
        <v>41323</v>
      </c>
      <c r="C1969" s="16" t="s">
        <v>2983</v>
      </c>
      <c r="D1969" s="133">
        <v>30</v>
      </c>
      <c r="E1969" s="133">
        <v>30</v>
      </c>
      <c r="F1969" s="5">
        <v>2.5100000000000002</v>
      </c>
      <c r="G1969" s="5">
        <v>2.52</v>
      </c>
      <c r="H1969" s="5">
        <v>2.52</v>
      </c>
      <c r="I1969" s="5">
        <v>2.52</v>
      </c>
      <c r="J1969" s="5" t="s">
        <v>224</v>
      </c>
    </row>
    <row r="1970" spans="1:10" ht="12" customHeight="1">
      <c r="A1970" s="16">
        <v>41316</v>
      </c>
      <c r="B1970" s="16">
        <v>41323</v>
      </c>
      <c r="C1970" s="16" t="s">
        <v>711</v>
      </c>
      <c r="D1970" s="133">
        <v>0</v>
      </c>
      <c r="E1970" s="133">
        <v>0</v>
      </c>
      <c r="F1970" s="5">
        <v>2.56</v>
      </c>
      <c r="G1970" s="5" t="s">
        <v>224</v>
      </c>
      <c r="H1970" s="5" t="s">
        <v>224</v>
      </c>
      <c r="I1970" s="5" t="s">
        <v>224</v>
      </c>
      <c r="J1970" s="5" t="s">
        <v>224</v>
      </c>
    </row>
    <row r="1971" spans="1:10" ht="12" customHeight="1">
      <c r="A1971" s="16">
        <v>41316</v>
      </c>
      <c r="B1971" s="16">
        <v>41337</v>
      </c>
      <c r="C1971" s="16" t="s">
        <v>2983</v>
      </c>
      <c r="D1971" s="133">
        <v>0</v>
      </c>
      <c r="E1971" s="133">
        <v>0</v>
      </c>
      <c r="F1971" s="5">
        <v>2.5100000000000002</v>
      </c>
      <c r="G1971" s="5" t="s">
        <v>224</v>
      </c>
      <c r="H1971" s="5" t="s">
        <v>224</v>
      </c>
      <c r="I1971" s="5" t="s">
        <v>224</v>
      </c>
      <c r="J1971" s="5" t="s">
        <v>224</v>
      </c>
    </row>
    <row r="1972" spans="1:10" ht="12" customHeight="1">
      <c r="A1972" s="16">
        <v>41316</v>
      </c>
      <c r="B1972" s="16">
        <v>41337</v>
      </c>
      <c r="C1972" s="16" t="s">
        <v>711</v>
      </c>
      <c r="D1972" s="133">
        <v>0</v>
      </c>
      <c r="E1972" s="133">
        <v>0</v>
      </c>
      <c r="F1972" s="5">
        <v>2.6100000000000003</v>
      </c>
      <c r="G1972" s="5" t="s">
        <v>224</v>
      </c>
      <c r="H1972" s="5" t="s">
        <v>224</v>
      </c>
      <c r="I1972" s="5" t="s">
        <v>224</v>
      </c>
      <c r="J1972" s="5" t="s">
        <v>224</v>
      </c>
    </row>
    <row r="1973" spans="1:10" ht="12" customHeight="1">
      <c r="A1973" s="16">
        <v>41316</v>
      </c>
      <c r="B1973" s="16">
        <v>41379</v>
      </c>
      <c r="C1973" s="16" t="s">
        <v>2983</v>
      </c>
      <c r="D1973" s="133">
        <v>0</v>
      </c>
      <c r="E1973" s="133">
        <v>0</v>
      </c>
      <c r="F1973" s="5">
        <v>2.52</v>
      </c>
      <c r="G1973" s="5" t="s">
        <v>224</v>
      </c>
      <c r="H1973" s="5" t="s">
        <v>224</v>
      </c>
      <c r="I1973" s="5" t="s">
        <v>224</v>
      </c>
      <c r="J1973" s="5" t="s">
        <v>224</v>
      </c>
    </row>
    <row r="1974" spans="1:10" ht="12" customHeight="1">
      <c r="A1974" s="16">
        <v>41316</v>
      </c>
      <c r="B1974" s="16">
        <v>41379</v>
      </c>
      <c r="C1974" s="16" t="s">
        <v>711</v>
      </c>
      <c r="D1974" s="133">
        <v>0</v>
      </c>
      <c r="E1974" s="133">
        <v>0</v>
      </c>
      <c r="F1974" s="5">
        <v>2.67</v>
      </c>
      <c r="G1974" s="5" t="s">
        <v>224</v>
      </c>
      <c r="H1974" s="5" t="s">
        <v>224</v>
      </c>
      <c r="I1974" s="5" t="s">
        <v>224</v>
      </c>
      <c r="J1974" s="5" t="s">
        <v>224</v>
      </c>
    </row>
    <row r="1975" spans="1:10" ht="12" customHeight="1">
      <c r="A1975" s="16">
        <v>41317</v>
      </c>
      <c r="B1975" s="16">
        <v>41320</v>
      </c>
      <c r="C1975" s="16" t="s">
        <v>2983</v>
      </c>
      <c r="D1975" s="133">
        <v>100</v>
      </c>
      <c r="E1975" s="133">
        <v>83</v>
      </c>
      <c r="F1975" s="5">
        <v>2.5100000000000002</v>
      </c>
      <c r="G1975" s="5">
        <v>2.5099999999999998</v>
      </c>
      <c r="H1975" s="5">
        <v>2.5099999999999998</v>
      </c>
      <c r="I1975" s="5">
        <v>2.5099999999999998</v>
      </c>
      <c r="J1975" s="5">
        <v>2.5099999999999998</v>
      </c>
    </row>
    <row r="1976" spans="1:10" ht="12" customHeight="1">
      <c r="A1976" s="16">
        <v>41317</v>
      </c>
      <c r="B1976" s="16">
        <v>41320</v>
      </c>
      <c r="C1976" s="16" t="s">
        <v>711</v>
      </c>
      <c r="D1976" s="133">
        <v>20</v>
      </c>
      <c r="E1976" s="133">
        <v>17</v>
      </c>
      <c r="F1976" s="5">
        <v>2.56</v>
      </c>
      <c r="G1976" s="5">
        <v>2.56</v>
      </c>
      <c r="H1976" s="5">
        <v>2.56</v>
      </c>
      <c r="I1976" s="5">
        <v>2.56</v>
      </c>
      <c r="J1976" s="5">
        <v>2.56</v>
      </c>
    </row>
    <row r="1977" spans="1:10" ht="12" customHeight="1">
      <c r="A1977" s="16">
        <v>41317</v>
      </c>
      <c r="B1977" s="16">
        <v>41337</v>
      </c>
      <c r="C1977" s="16" t="s">
        <v>2983</v>
      </c>
      <c r="D1977" s="133">
        <v>0</v>
      </c>
      <c r="E1977" s="133">
        <v>0</v>
      </c>
      <c r="F1977" s="5">
        <v>2.5100000000000002</v>
      </c>
      <c r="G1977" s="5" t="s">
        <v>224</v>
      </c>
      <c r="H1977" s="5" t="s">
        <v>224</v>
      </c>
      <c r="I1977" s="5" t="s">
        <v>224</v>
      </c>
      <c r="J1977" s="5" t="s">
        <v>224</v>
      </c>
    </row>
    <row r="1978" spans="1:10" ht="12" customHeight="1">
      <c r="A1978" s="16">
        <v>41317</v>
      </c>
      <c r="B1978" s="16">
        <v>41337</v>
      </c>
      <c r="C1978" s="16" t="s">
        <v>711</v>
      </c>
      <c r="D1978" s="133">
        <v>0</v>
      </c>
      <c r="E1978" s="133">
        <v>0</v>
      </c>
      <c r="F1978" s="5">
        <v>2.6</v>
      </c>
      <c r="G1978" s="5" t="s">
        <v>224</v>
      </c>
      <c r="H1978" s="5" t="s">
        <v>224</v>
      </c>
      <c r="I1978" s="5" t="s">
        <v>224</v>
      </c>
      <c r="J1978" s="5" t="s">
        <v>224</v>
      </c>
    </row>
    <row r="1979" spans="1:10" ht="12" customHeight="1">
      <c r="A1979" s="16">
        <v>41317</v>
      </c>
      <c r="B1979" s="16">
        <v>41379</v>
      </c>
      <c r="C1979" s="16" t="s">
        <v>2983</v>
      </c>
      <c r="D1979" s="133">
        <v>0</v>
      </c>
      <c r="E1979" s="133">
        <v>0</v>
      </c>
      <c r="F1979" s="5">
        <v>2.52</v>
      </c>
      <c r="G1979" s="5" t="s">
        <v>224</v>
      </c>
      <c r="H1979" s="5" t="s">
        <v>224</v>
      </c>
      <c r="I1979" s="5" t="s">
        <v>224</v>
      </c>
      <c r="J1979" s="5" t="s">
        <v>224</v>
      </c>
    </row>
    <row r="1980" spans="1:10" ht="12" customHeight="1">
      <c r="A1980" s="16">
        <v>41317</v>
      </c>
      <c r="B1980" s="16">
        <v>41379</v>
      </c>
      <c r="C1980" s="16" t="s">
        <v>711</v>
      </c>
      <c r="D1980" s="133">
        <v>0</v>
      </c>
      <c r="E1980" s="133">
        <v>0</v>
      </c>
      <c r="F1980" s="5">
        <v>2.67</v>
      </c>
      <c r="G1980" s="5" t="s">
        <v>224</v>
      </c>
      <c r="H1980" s="5" t="s">
        <v>224</v>
      </c>
      <c r="I1980" s="5" t="s">
        <v>224</v>
      </c>
      <c r="J1980" s="5" t="s">
        <v>224</v>
      </c>
    </row>
    <row r="1981" spans="1:10" ht="12" customHeight="1">
      <c r="A1981" s="16">
        <v>41345</v>
      </c>
      <c r="B1981" s="16">
        <v>41347</v>
      </c>
      <c r="C1981" s="16" t="s">
        <v>2983</v>
      </c>
      <c r="D1981" s="133">
        <v>0</v>
      </c>
      <c r="E1981" s="133">
        <v>0</v>
      </c>
      <c r="F1981" s="5">
        <v>2.5100000000000002</v>
      </c>
      <c r="G1981" s="5" t="s">
        <v>224</v>
      </c>
      <c r="H1981" s="5" t="s">
        <v>224</v>
      </c>
      <c r="I1981" s="5" t="s">
        <v>224</v>
      </c>
      <c r="J1981" s="5" t="s">
        <v>224</v>
      </c>
    </row>
    <row r="1982" spans="1:10" ht="12" customHeight="1">
      <c r="A1982" s="16">
        <v>41345</v>
      </c>
      <c r="B1982" s="16">
        <v>41347</v>
      </c>
      <c r="C1982" s="16" t="s">
        <v>711</v>
      </c>
      <c r="D1982" s="133">
        <v>0</v>
      </c>
      <c r="E1982" s="133">
        <v>0</v>
      </c>
      <c r="F1982" s="5">
        <v>2.56</v>
      </c>
      <c r="G1982" s="5" t="s">
        <v>224</v>
      </c>
      <c r="H1982" s="5" t="s">
        <v>224</v>
      </c>
      <c r="I1982" s="5" t="s">
        <v>224</v>
      </c>
      <c r="J1982" s="5" t="s">
        <v>224</v>
      </c>
    </row>
    <row r="1983" spans="1:10" ht="12" customHeight="1">
      <c r="A1983" s="16">
        <v>41361</v>
      </c>
      <c r="B1983" s="16">
        <v>41366</v>
      </c>
      <c r="C1983" s="16" t="s">
        <v>2983</v>
      </c>
      <c r="D1983" s="133">
        <v>260</v>
      </c>
      <c r="E1983" s="133">
        <v>200</v>
      </c>
      <c r="F1983" s="5">
        <v>2.5100000000000002</v>
      </c>
      <c r="G1983" s="5" t="s">
        <v>3026</v>
      </c>
      <c r="H1983" s="5">
        <v>2.52</v>
      </c>
      <c r="I1983" s="5">
        <v>2.52</v>
      </c>
      <c r="J1983" s="5">
        <v>2.5099999999999998</v>
      </c>
    </row>
    <row r="1984" spans="1:10" ht="12" customHeight="1">
      <c r="A1984" s="16">
        <v>41361</v>
      </c>
      <c r="B1984" s="16">
        <v>41366</v>
      </c>
      <c r="C1984" s="16" t="s">
        <v>711</v>
      </c>
      <c r="D1984" s="133">
        <v>0</v>
      </c>
      <c r="E1984" s="133">
        <v>0</v>
      </c>
      <c r="F1984" s="5">
        <v>2.56</v>
      </c>
      <c r="G1984" s="5" t="s">
        <v>224</v>
      </c>
      <c r="H1984" s="5" t="s">
        <v>224</v>
      </c>
      <c r="I1984" s="5" t="s">
        <v>224</v>
      </c>
      <c r="J1984" s="5" t="s">
        <v>224</v>
      </c>
    </row>
    <row r="1985" spans="1:10" ht="12" customHeight="1">
      <c r="A1985" s="16">
        <v>41361</v>
      </c>
      <c r="B1985" s="16">
        <v>41379</v>
      </c>
      <c r="C1985" s="16" t="s">
        <v>2983</v>
      </c>
      <c r="D1985" s="133">
        <v>0</v>
      </c>
      <c r="E1985" s="133">
        <v>0</v>
      </c>
      <c r="F1985" s="5">
        <v>2.5100000000000002</v>
      </c>
      <c r="G1985" s="5" t="s">
        <v>224</v>
      </c>
      <c r="H1985" s="5" t="s">
        <v>224</v>
      </c>
      <c r="I1985" s="5" t="s">
        <v>224</v>
      </c>
      <c r="J1985" s="5" t="s">
        <v>224</v>
      </c>
    </row>
    <row r="1986" spans="1:10" ht="12" customHeight="1">
      <c r="A1986" s="16">
        <v>41361</v>
      </c>
      <c r="B1986" s="16">
        <v>41379</v>
      </c>
      <c r="C1986" s="16" t="s">
        <v>711</v>
      </c>
      <c r="D1986" s="133">
        <v>0</v>
      </c>
      <c r="E1986" s="133">
        <v>0</v>
      </c>
      <c r="F1986" s="5">
        <v>2.58</v>
      </c>
      <c r="G1986" s="5" t="s">
        <v>224</v>
      </c>
      <c r="H1986" s="5" t="s">
        <v>224</v>
      </c>
      <c r="I1986" s="5" t="s">
        <v>224</v>
      </c>
      <c r="J1986" s="5" t="s">
        <v>224</v>
      </c>
    </row>
    <row r="1987" spans="1:10" ht="12" customHeight="1">
      <c r="A1987" s="16">
        <v>41367</v>
      </c>
      <c r="B1987" s="16">
        <v>41372</v>
      </c>
      <c r="C1987" s="16" t="s">
        <v>2983</v>
      </c>
      <c r="D1987" s="133">
        <v>460</v>
      </c>
      <c r="E1987" s="133">
        <v>460</v>
      </c>
      <c r="F1987" s="5">
        <v>2.5100000000000002</v>
      </c>
      <c r="G1987" s="5" t="s">
        <v>3026</v>
      </c>
      <c r="H1987" s="5" t="s">
        <v>3022</v>
      </c>
      <c r="I1987" s="5">
        <v>2.511304347826087</v>
      </c>
      <c r="J1987" s="5" t="s">
        <v>224</v>
      </c>
    </row>
    <row r="1988" spans="1:10" ht="12" customHeight="1">
      <c r="A1988" s="16">
        <v>41367</v>
      </c>
      <c r="B1988" s="16">
        <v>41372</v>
      </c>
      <c r="C1988" s="16" t="s">
        <v>711</v>
      </c>
      <c r="D1988" s="133">
        <v>30</v>
      </c>
      <c r="E1988" s="133">
        <v>30</v>
      </c>
      <c r="F1988" s="5">
        <v>2.56</v>
      </c>
      <c r="G1988" s="5">
        <v>2.56</v>
      </c>
      <c r="H1988" s="5">
        <v>2.56</v>
      </c>
      <c r="I1988" s="5">
        <v>2.56</v>
      </c>
      <c r="J1988" s="5" t="s">
        <v>224</v>
      </c>
    </row>
    <row r="1989" spans="1:10" ht="12" customHeight="1">
      <c r="A1989" s="16">
        <v>41367</v>
      </c>
      <c r="B1989" s="16">
        <v>41379</v>
      </c>
      <c r="C1989" s="16" t="s">
        <v>2983</v>
      </c>
      <c r="D1989" s="133">
        <v>0</v>
      </c>
      <c r="E1989" s="133">
        <v>0</v>
      </c>
      <c r="F1989" s="5">
        <v>2.5100000000000002</v>
      </c>
      <c r="G1989" s="5" t="s">
        <v>224</v>
      </c>
      <c r="H1989" s="5" t="s">
        <v>224</v>
      </c>
      <c r="I1989" s="5" t="s">
        <v>224</v>
      </c>
      <c r="J1989" s="5" t="s">
        <v>224</v>
      </c>
    </row>
    <row r="1990" spans="1:10" ht="12" customHeight="1">
      <c r="A1990" s="16">
        <v>41367</v>
      </c>
      <c r="B1990" s="16">
        <v>41379</v>
      </c>
      <c r="C1990" s="16" t="s">
        <v>711</v>
      </c>
      <c r="D1990" s="133">
        <v>0</v>
      </c>
      <c r="E1990" s="133">
        <v>0</v>
      </c>
      <c r="F1990" s="5">
        <v>2.56</v>
      </c>
      <c r="G1990" s="5" t="s">
        <v>224</v>
      </c>
      <c r="H1990" s="5" t="s">
        <v>224</v>
      </c>
      <c r="I1990" s="5" t="s">
        <v>224</v>
      </c>
      <c r="J1990" s="5" t="s">
        <v>224</v>
      </c>
    </row>
    <row r="1991" spans="1:10" ht="12" customHeight="1">
      <c r="A1991" s="16">
        <v>41368</v>
      </c>
      <c r="B1991" s="16">
        <v>41374</v>
      </c>
      <c r="C1991" s="16" t="s">
        <v>2983</v>
      </c>
      <c r="D1991" s="133">
        <v>0</v>
      </c>
      <c r="E1991" s="133">
        <v>0</v>
      </c>
      <c r="F1991" s="5">
        <v>2.5100000000000002</v>
      </c>
      <c r="G1991" s="5" t="s">
        <v>224</v>
      </c>
      <c r="H1991" s="5" t="s">
        <v>224</v>
      </c>
      <c r="I1991" s="5" t="s">
        <v>224</v>
      </c>
      <c r="J1991" s="5" t="s">
        <v>224</v>
      </c>
    </row>
    <row r="1992" spans="1:10" ht="12" customHeight="1">
      <c r="A1992" s="16">
        <v>41368</v>
      </c>
      <c r="B1992" s="16">
        <v>41374</v>
      </c>
      <c r="C1992" s="16" t="s">
        <v>711</v>
      </c>
      <c r="D1992" s="133">
        <v>0</v>
      </c>
      <c r="E1992" s="133">
        <v>0</v>
      </c>
      <c r="F1992" s="5">
        <v>2.56</v>
      </c>
      <c r="G1992" s="5" t="s">
        <v>224</v>
      </c>
      <c r="H1992" s="5" t="s">
        <v>224</v>
      </c>
      <c r="I1992" s="5" t="s">
        <v>224</v>
      </c>
      <c r="J1992" s="5" t="s">
        <v>224</v>
      </c>
    </row>
    <row r="1993" spans="1:10" ht="12" customHeight="1">
      <c r="A1993" s="16">
        <v>41368</v>
      </c>
      <c r="B1993" s="16">
        <v>41379</v>
      </c>
      <c r="C1993" s="16" t="s">
        <v>2983</v>
      </c>
      <c r="D1993" s="133">
        <v>0</v>
      </c>
      <c r="E1993" s="133">
        <v>0</v>
      </c>
      <c r="F1993" s="5">
        <v>2.5100000000000002</v>
      </c>
      <c r="G1993" s="5" t="s">
        <v>224</v>
      </c>
      <c r="H1993" s="5" t="s">
        <v>224</v>
      </c>
      <c r="I1993" s="5" t="s">
        <v>224</v>
      </c>
      <c r="J1993" s="5" t="s">
        <v>224</v>
      </c>
    </row>
    <row r="1994" spans="1:10" ht="12" customHeight="1">
      <c r="A1994" s="16">
        <v>41368</v>
      </c>
      <c r="B1994" s="16">
        <v>41379</v>
      </c>
      <c r="C1994" s="16" t="s">
        <v>711</v>
      </c>
      <c r="D1994" s="133">
        <v>0</v>
      </c>
      <c r="E1994" s="133">
        <v>0</v>
      </c>
      <c r="F1994" s="5">
        <v>2.56</v>
      </c>
      <c r="G1994" s="5" t="s">
        <v>224</v>
      </c>
      <c r="H1994" s="5" t="s">
        <v>224</v>
      </c>
      <c r="I1994" s="5" t="s">
        <v>224</v>
      </c>
      <c r="J1994" s="5" t="s">
        <v>224</v>
      </c>
    </row>
    <row r="1995" spans="1:10" ht="12" customHeight="1">
      <c r="A1995" s="16">
        <v>41369</v>
      </c>
      <c r="B1995" s="16">
        <v>41379</v>
      </c>
      <c r="C1995" s="16" t="s">
        <v>2983</v>
      </c>
      <c r="D1995" s="133">
        <v>0</v>
      </c>
      <c r="E1995" s="133">
        <v>0</v>
      </c>
      <c r="F1995" s="5">
        <v>2.5099999999999998</v>
      </c>
      <c r="G1995" s="5" t="s">
        <v>224</v>
      </c>
      <c r="H1995" s="5" t="s">
        <v>224</v>
      </c>
      <c r="I1995" s="5" t="s">
        <v>224</v>
      </c>
      <c r="J1995" s="5" t="s">
        <v>224</v>
      </c>
    </row>
    <row r="1996" spans="1:10" ht="12" customHeight="1">
      <c r="A1996" s="16">
        <v>41369</v>
      </c>
      <c r="B1996" s="16">
        <v>41379</v>
      </c>
      <c r="C1996" s="16" t="s">
        <v>711</v>
      </c>
      <c r="D1996" s="133">
        <v>0</v>
      </c>
      <c r="E1996" s="133">
        <v>0</v>
      </c>
      <c r="F1996" s="5">
        <v>2.56</v>
      </c>
      <c r="G1996" s="5" t="s">
        <v>224</v>
      </c>
      <c r="H1996" s="5" t="s">
        <v>224</v>
      </c>
      <c r="I1996" s="5" t="s">
        <v>224</v>
      </c>
      <c r="J1996" s="5" t="s">
        <v>224</v>
      </c>
    </row>
    <row r="1997" spans="1:10" ht="12" customHeight="1">
      <c r="A1997" s="16">
        <v>41372</v>
      </c>
      <c r="B1997" s="16">
        <v>41379</v>
      </c>
      <c r="C1997" s="16" t="s">
        <v>2983</v>
      </c>
      <c r="D1997" s="133">
        <v>200</v>
      </c>
      <c r="E1997" s="133">
        <v>170</v>
      </c>
      <c r="F1997" s="5">
        <v>2.5100000000000002</v>
      </c>
      <c r="G1997" s="5">
        <v>2.5099999999999998</v>
      </c>
      <c r="H1997" s="5">
        <v>2.5099999999999998</v>
      </c>
      <c r="I1997" s="5">
        <v>2.5099999999999998</v>
      </c>
      <c r="J1997" s="5">
        <v>2.5099999999999998</v>
      </c>
    </row>
    <row r="1998" spans="1:10" ht="12" customHeight="1">
      <c r="A1998" s="16">
        <v>41372</v>
      </c>
      <c r="B1998" s="16">
        <v>41379</v>
      </c>
      <c r="C1998" s="16" t="s">
        <v>711</v>
      </c>
      <c r="D1998" s="133">
        <v>35</v>
      </c>
      <c r="E1998" s="133">
        <v>30</v>
      </c>
      <c r="F1998" s="5">
        <v>2.56</v>
      </c>
      <c r="G1998" s="5">
        <v>2.56</v>
      </c>
      <c r="H1998" s="5">
        <v>2.56</v>
      </c>
      <c r="I1998" s="5">
        <v>2.56</v>
      </c>
      <c r="J1998" s="5">
        <v>2.56</v>
      </c>
    </row>
    <row r="1999" spans="1:10" ht="12" customHeight="1">
      <c r="A1999" s="16">
        <v>41373</v>
      </c>
      <c r="B1999" s="16">
        <v>41379</v>
      </c>
      <c r="C1999" s="16" t="s">
        <v>2983</v>
      </c>
      <c r="D1999" s="133">
        <v>0</v>
      </c>
      <c r="E1999" s="133">
        <v>0</v>
      </c>
      <c r="F1999" s="5">
        <v>2.5100000000000002</v>
      </c>
      <c r="G1999" s="5" t="s">
        <v>224</v>
      </c>
      <c r="H1999" s="5" t="s">
        <v>224</v>
      </c>
      <c r="I1999" s="5" t="s">
        <v>224</v>
      </c>
      <c r="J1999" s="5" t="s">
        <v>224</v>
      </c>
    </row>
    <row r="2000" spans="1:10" ht="12" customHeight="1">
      <c r="A2000" s="16">
        <v>41373</v>
      </c>
      <c r="B2000" s="16">
        <v>41379</v>
      </c>
      <c r="C2000" s="16" t="s">
        <v>711</v>
      </c>
      <c r="D2000" s="133">
        <v>0</v>
      </c>
      <c r="E2000" s="133">
        <v>0</v>
      </c>
      <c r="F2000" s="5">
        <v>2.56</v>
      </c>
      <c r="G2000" s="5" t="s">
        <v>224</v>
      </c>
      <c r="H2000" s="5" t="s">
        <v>224</v>
      </c>
      <c r="I2000" s="5" t="s">
        <v>224</v>
      </c>
      <c r="J2000" s="5" t="s">
        <v>224</v>
      </c>
    </row>
    <row r="2001" spans="1:10" ht="12" customHeight="1">
      <c r="A2001" s="16">
        <v>41374</v>
      </c>
      <c r="B2001" s="16">
        <v>41379</v>
      </c>
      <c r="C2001" s="16" t="s">
        <v>2983</v>
      </c>
      <c r="D2001" s="133">
        <v>0</v>
      </c>
      <c r="E2001" s="133">
        <v>0</v>
      </c>
      <c r="F2001" s="5">
        <v>2.5100000000000002</v>
      </c>
      <c r="G2001" s="5" t="s">
        <v>224</v>
      </c>
      <c r="H2001" s="5" t="s">
        <v>224</v>
      </c>
      <c r="I2001" s="5" t="s">
        <v>224</v>
      </c>
      <c r="J2001" s="5" t="s">
        <v>224</v>
      </c>
    </row>
    <row r="2002" spans="1:10" ht="12" customHeight="1">
      <c r="A2002" s="16">
        <v>41374</v>
      </c>
      <c r="B2002" s="16">
        <v>41379</v>
      </c>
      <c r="C2002" s="16" t="s">
        <v>711</v>
      </c>
      <c r="D2002" s="133">
        <v>0</v>
      </c>
      <c r="E2002" s="133">
        <v>0</v>
      </c>
      <c r="F2002" s="5">
        <v>2.56</v>
      </c>
      <c r="G2002" s="5" t="s">
        <v>224</v>
      </c>
      <c r="H2002" s="5" t="s">
        <v>224</v>
      </c>
      <c r="I2002" s="5" t="s">
        <v>224</v>
      </c>
      <c r="J2002" s="5" t="s">
        <v>224</v>
      </c>
    </row>
    <row r="2003" spans="1:10" ht="12" customHeight="1">
      <c r="A2003" s="16">
        <v>41401</v>
      </c>
      <c r="B2003" s="16">
        <v>41402</v>
      </c>
      <c r="C2003" s="16" t="s">
        <v>2983</v>
      </c>
      <c r="D2003" s="133">
        <v>200</v>
      </c>
      <c r="E2003" s="133">
        <v>200</v>
      </c>
      <c r="F2003" s="5">
        <v>2.5100000000000002</v>
      </c>
      <c r="G2003" s="5">
        <v>2.52</v>
      </c>
      <c r="H2003" s="5">
        <v>2.52</v>
      </c>
      <c r="I2003" s="5">
        <v>2.52</v>
      </c>
      <c r="J2003" s="5" t="s">
        <v>224</v>
      </c>
    </row>
    <row r="2004" spans="1:10" ht="12" customHeight="1">
      <c r="A2004" s="16">
        <v>41401</v>
      </c>
      <c r="B2004" s="16">
        <v>41402</v>
      </c>
      <c r="C2004" s="16" t="s">
        <v>711</v>
      </c>
      <c r="D2004" s="133">
        <v>0</v>
      </c>
      <c r="E2004" s="133">
        <v>0</v>
      </c>
      <c r="F2004" s="5">
        <v>2.56</v>
      </c>
      <c r="G2004" s="5" t="s">
        <v>224</v>
      </c>
      <c r="H2004" s="5" t="s">
        <v>224</v>
      </c>
      <c r="I2004" s="5" t="s">
        <v>224</v>
      </c>
      <c r="J2004" s="5" t="s">
        <v>224</v>
      </c>
    </row>
    <row r="2005" spans="1:10" ht="12" customHeight="1">
      <c r="A2005" s="16">
        <v>41404</v>
      </c>
      <c r="B2005" s="16">
        <v>41409</v>
      </c>
      <c r="C2005" s="16" t="s">
        <v>2983</v>
      </c>
      <c r="D2005" s="133">
        <v>0</v>
      </c>
      <c r="E2005" s="133">
        <v>0</v>
      </c>
      <c r="F2005" s="5">
        <v>2.5100000000000002</v>
      </c>
      <c r="G2005" s="5" t="s">
        <v>224</v>
      </c>
      <c r="H2005" s="5" t="s">
        <v>224</v>
      </c>
      <c r="I2005" s="5" t="s">
        <v>224</v>
      </c>
      <c r="J2005" s="5" t="s">
        <v>224</v>
      </c>
    </row>
    <row r="2006" spans="1:10" ht="12" customHeight="1">
      <c r="A2006" s="16">
        <v>41404</v>
      </c>
      <c r="B2006" s="16">
        <v>41409</v>
      </c>
      <c r="C2006" s="16" t="s">
        <v>711</v>
      </c>
      <c r="D2006" s="133">
        <v>0</v>
      </c>
      <c r="E2006" s="133">
        <v>0</v>
      </c>
      <c r="F2006" s="5">
        <v>2.56</v>
      </c>
      <c r="G2006" s="5" t="s">
        <v>224</v>
      </c>
      <c r="H2006" s="5" t="s">
        <v>224</v>
      </c>
      <c r="I2006" s="5" t="s">
        <v>224</v>
      </c>
      <c r="J2006" s="5" t="s">
        <v>224</v>
      </c>
    </row>
    <row r="2007" spans="1:10" ht="12" customHeight="1">
      <c r="A2007" s="16">
        <v>41407</v>
      </c>
      <c r="B2007" s="16">
        <v>41409</v>
      </c>
      <c r="C2007" s="16" t="s">
        <v>2983</v>
      </c>
      <c r="D2007" s="133">
        <v>0</v>
      </c>
      <c r="E2007" s="133">
        <v>0</v>
      </c>
      <c r="F2007" s="5">
        <v>2.5100000000000002</v>
      </c>
      <c r="G2007" s="5" t="s">
        <v>224</v>
      </c>
      <c r="H2007" s="5" t="s">
        <v>224</v>
      </c>
      <c r="I2007" s="5" t="s">
        <v>224</v>
      </c>
      <c r="J2007" s="5" t="s">
        <v>224</v>
      </c>
    </row>
    <row r="2008" spans="1:10" ht="12" customHeight="1">
      <c r="A2008" s="16">
        <v>41407</v>
      </c>
      <c r="B2008" s="16">
        <v>41409</v>
      </c>
      <c r="C2008" s="16" t="s">
        <v>711</v>
      </c>
      <c r="D2008" s="133">
        <v>95</v>
      </c>
      <c r="E2008" s="133">
        <v>95</v>
      </c>
      <c r="F2008" s="5">
        <v>2.56</v>
      </c>
      <c r="G2008" s="5" t="s">
        <v>3157</v>
      </c>
      <c r="H2008" s="5" t="s">
        <v>2999</v>
      </c>
      <c r="I2008" s="5">
        <v>2.574736842105263</v>
      </c>
      <c r="J2008" s="5" t="s">
        <v>224</v>
      </c>
    </row>
    <row r="2009" spans="1:10" ht="12" customHeight="1">
      <c r="A2009" s="16">
        <v>41418</v>
      </c>
      <c r="B2009" s="16">
        <v>41423</v>
      </c>
      <c r="C2009" s="16" t="s">
        <v>2983</v>
      </c>
      <c r="D2009" s="133">
        <v>0</v>
      </c>
      <c r="E2009" s="133">
        <v>0</v>
      </c>
      <c r="F2009" s="5">
        <v>2.5100000000000002</v>
      </c>
      <c r="G2009" s="5" t="s">
        <v>224</v>
      </c>
      <c r="H2009" s="5" t="s">
        <v>224</v>
      </c>
      <c r="I2009" s="5" t="s">
        <v>224</v>
      </c>
      <c r="J2009" s="5" t="s">
        <v>224</v>
      </c>
    </row>
    <row r="2010" spans="1:10" ht="12" customHeight="1">
      <c r="A2010" s="16">
        <v>41418</v>
      </c>
      <c r="B2010" s="16">
        <v>41423</v>
      </c>
      <c r="C2010" s="16" t="s">
        <v>711</v>
      </c>
      <c r="D2010" s="133">
        <v>0</v>
      </c>
      <c r="E2010" s="133">
        <v>0</v>
      </c>
      <c r="F2010" s="5">
        <v>2.56</v>
      </c>
      <c r="G2010" s="5" t="s">
        <v>224</v>
      </c>
      <c r="H2010" s="5" t="s">
        <v>224</v>
      </c>
      <c r="I2010" s="5" t="s">
        <v>224</v>
      </c>
      <c r="J2010" s="5" t="s">
        <v>224</v>
      </c>
    </row>
    <row r="2011" spans="1:10" ht="12" customHeight="1">
      <c r="A2011" s="16">
        <v>41421</v>
      </c>
      <c r="B2011" s="16">
        <v>41423</v>
      </c>
      <c r="C2011" s="16" t="s">
        <v>2983</v>
      </c>
      <c r="D2011" s="133">
        <v>200</v>
      </c>
      <c r="E2011" s="133">
        <v>200</v>
      </c>
      <c r="F2011" s="5">
        <v>2.5100000000000002</v>
      </c>
      <c r="G2011" s="5">
        <v>2.5099999999999998</v>
      </c>
      <c r="H2011" s="5">
        <v>2.5099999999999998</v>
      </c>
      <c r="I2011" s="5">
        <v>2.5099999999999998</v>
      </c>
      <c r="J2011" s="5" t="s">
        <v>224</v>
      </c>
    </row>
    <row r="2012" spans="1:10" ht="12" customHeight="1">
      <c r="A2012" s="16">
        <v>41421</v>
      </c>
      <c r="B2012" s="16">
        <v>41423</v>
      </c>
      <c r="C2012" s="16" t="s">
        <v>711</v>
      </c>
      <c r="D2012" s="133">
        <v>0</v>
      </c>
      <c r="E2012" s="133">
        <v>0</v>
      </c>
      <c r="F2012" s="5">
        <v>2.56</v>
      </c>
      <c r="G2012" s="5" t="s">
        <v>224</v>
      </c>
      <c r="H2012" s="5" t="s">
        <v>224</v>
      </c>
      <c r="I2012" s="5" t="s">
        <v>224</v>
      </c>
      <c r="J2012" s="5" t="s">
        <v>224</v>
      </c>
    </row>
    <row r="2013" spans="1:10" ht="12" customHeight="1">
      <c r="A2013" s="16">
        <v>41421</v>
      </c>
      <c r="B2013" s="16">
        <v>41425</v>
      </c>
      <c r="C2013" s="16" t="s">
        <v>2983</v>
      </c>
      <c r="D2013" s="133">
        <v>18</v>
      </c>
      <c r="E2013" s="133">
        <v>18</v>
      </c>
      <c r="F2013" s="5">
        <v>2.5100000000000002</v>
      </c>
      <c r="G2013" s="5">
        <v>2.5099999999999998</v>
      </c>
      <c r="H2013" s="5">
        <v>2.5099999999999998</v>
      </c>
      <c r="I2013" s="5">
        <v>2.5099999999999998</v>
      </c>
      <c r="J2013" s="5" t="s">
        <v>224</v>
      </c>
    </row>
    <row r="2014" spans="1:10" ht="12" customHeight="1">
      <c r="A2014" s="16">
        <v>41421</v>
      </c>
      <c r="B2014" s="16">
        <v>41425</v>
      </c>
      <c r="C2014" s="16" t="s">
        <v>711</v>
      </c>
      <c r="D2014" s="133">
        <v>0</v>
      </c>
      <c r="E2014" s="133">
        <v>0</v>
      </c>
      <c r="F2014" s="5">
        <v>2.56</v>
      </c>
      <c r="G2014" s="5" t="s">
        <v>224</v>
      </c>
      <c r="H2014" s="5" t="s">
        <v>224</v>
      </c>
      <c r="I2014" s="5" t="s">
        <v>224</v>
      </c>
      <c r="J2014" s="5" t="s">
        <v>224</v>
      </c>
    </row>
    <row r="2015" spans="1:10" ht="12" customHeight="1">
      <c r="A2015" s="16">
        <v>41422</v>
      </c>
      <c r="B2015" s="16">
        <v>41425</v>
      </c>
      <c r="C2015" s="16" t="s">
        <v>2983</v>
      </c>
      <c r="D2015" s="133">
        <v>0</v>
      </c>
      <c r="E2015" s="133">
        <v>0</v>
      </c>
      <c r="F2015" s="5">
        <v>2.5100000000000002</v>
      </c>
      <c r="G2015" s="5" t="s">
        <v>224</v>
      </c>
      <c r="H2015" s="5" t="s">
        <v>224</v>
      </c>
      <c r="I2015" s="5" t="s">
        <v>224</v>
      </c>
      <c r="J2015" s="5" t="s">
        <v>224</v>
      </c>
    </row>
    <row r="2016" spans="1:10" ht="12" customHeight="1">
      <c r="A2016" s="16">
        <v>41422</v>
      </c>
      <c r="B2016" s="16">
        <v>41425</v>
      </c>
      <c r="C2016" s="16" t="s">
        <v>711</v>
      </c>
      <c r="D2016" s="133">
        <v>0</v>
      </c>
      <c r="E2016" s="133">
        <v>0</v>
      </c>
      <c r="F2016" s="5">
        <v>2.56</v>
      </c>
      <c r="G2016" s="5" t="s">
        <v>224</v>
      </c>
      <c r="H2016" s="5" t="s">
        <v>224</v>
      </c>
      <c r="I2016" s="5" t="s">
        <v>224</v>
      </c>
      <c r="J2016" s="5" t="s">
        <v>224</v>
      </c>
    </row>
    <row r="2017" spans="1:10" ht="12" customHeight="1">
      <c r="A2017" s="16">
        <v>41422</v>
      </c>
      <c r="B2017" s="16">
        <v>41429</v>
      </c>
      <c r="C2017" s="16" t="s">
        <v>2983</v>
      </c>
      <c r="D2017" s="133">
        <v>0</v>
      </c>
      <c r="E2017" s="133">
        <v>0</v>
      </c>
      <c r="F2017" s="5">
        <v>2.5100000000000002</v>
      </c>
      <c r="G2017" s="5" t="s">
        <v>224</v>
      </c>
      <c r="H2017" s="5" t="s">
        <v>224</v>
      </c>
      <c r="I2017" s="5" t="s">
        <v>224</v>
      </c>
      <c r="J2017" s="5" t="s">
        <v>224</v>
      </c>
    </row>
    <row r="2018" spans="1:10" ht="12" customHeight="1">
      <c r="A2018" s="16">
        <v>41422</v>
      </c>
      <c r="B2018" s="16">
        <v>41429</v>
      </c>
      <c r="C2018" s="16" t="s">
        <v>711</v>
      </c>
      <c r="D2018" s="133">
        <v>35</v>
      </c>
      <c r="E2018" s="133">
        <v>35</v>
      </c>
      <c r="F2018" s="5">
        <v>2.56</v>
      </c>
      <c r="G2018" s="5">
        <v>2.56</v>
      </c>
      <c r="H2018" s="5">
        <v>2.56</v>
      </c>
      <c r="I2018" s="5">
        <v>2.56</v>
      </c>
      <c r="J2018" s="5" t="s">
        <v>224</v>
      </c>
    </row>
    <row r="2019" spans="1:10" ht="12" customHeight="1">
      <c r="A2019" s="16">
        <v>41423</v>
      </c>
      <c r="B2019" s="16">
        <v>41429</v>
      </c>
      <c r="C2019" s="16" t="s">
        <v>2983</v>
      </c>
      <c r="D2019" s="133">
        <v>200</v>
      </c>
      <c r="E2019" s="133">
        <v>136</v>
      </c>
      <c r="F2019" s="5">
        <v>2.5100000000000002</v>
      </c>
      <c r="G2019" s="5">
        <v>2.5099999999999998</v>
      </c>
      <c r="H2019" s="5">
        <v>2.5099999999999998</v>
      </c>
      <c r="I2019" s="5">
        <v>2.5099999999999998</v>
      </c>
      <c r="J2019" s="5">
        <v>2.5099999999999998</v>
      </c>
    </row>
    <row r="2020" spans="1:10" ht="12" customHeight="1">
      <c r="A2020" s="16">
        <v>41423</v>
      </c>
      <c r="B2020" s="16">
        <v>41429</v>
      </c>
      <c r="C2020" s="16" t="s">
        <v>711</v>
      </c>
      <c r="D2020" s="133">
        <v>70</v>
      </c>
      <c r="E2020" s="133">
        <v>47</v>
      </c>
      <c r="F2020" s="5">
        <v>2.56</v>
      </c>
      <c r="G2020" s="5">
        <v>2.56</v>
      </c>
      <c r="H2020" s="5">
        <v>2.56</v>
      </c>
      <c r="I2020" s="5">
        <v>2.56</v>
      </c>
      <c r="J2020" s="5">
        <v>2.56</v>
      </c>
    </row>
    <row r="2021" spans="1:10" ht="12" customHeight="1">
      <c r="A2021" s="16">
        <v>41423</v>
      </c>
      <c r="B2021" s="16">
        <v>41438</v>
      </c>
      <c r="C2021" s="16" t="s">
        <v>2983</v>
      </c>
      <c r="D2021" s="133">
        <v>0</v>
      </c>
      <c r="E2021" s="133">
        <v>0</v>
      </c>
      <c r="F2021" s="5">
        <v>2.5100000000000002</v>
      </c>
      <c r="G2021" s="5" t="s">
        <v>224</v>
      </c>
      <c r="H2021" s="5" t="s">
        <v>224</v>
      </c>
      <c r="I2021" s="5" t="s">
        <v>224</v>
      </c>
      <c r="J2021" s="5" t="s">
        <v>224</v>
      </c>
    </row>
    <row r="2022" spans="1:10" ht="12" customHeight="1">
      <c r="A2022" s="16">
        <v>41423</v>
      </c>
      <c r="B2022" s="16">
        <v>41438</v>
      </c>
      <c r="C2022" s="16" t="s">
        <v>711</v>
      </c>
      <c r="D2022" s="133">
        <v>25</v>
      </c>
      <c r="E2022" s="133">
        <v>17</v>
      </c>
      <c r="F2022" s="5">
        <v>2.5700000000000003</v>
      </c>
      <c r="G2022" s="5">
        <v>2.57</v>
      </c>
      <c r="H2022" s="5">
        <v>2.57</v>
      </c>
      <c r="I2022" s="5">
        <v>2.57</v>
      </c>
      <c r="J2022" s="5">
        <v>2.57</v>
      </c>
    </row>
    <row r="2023" spans="1:10" ht="12" customHeight="1">
      <c r="A2023" s="16">
        <v>41430</v>
      </c>
      <c r="B2023" s="16">
        <v>41432</v>
      </c>
      <c r="C2023" s="16" t="s">
        <v>2983</v>
      </c>
      <c r="D2023" s="133">
        <v>0</v>
      </c>
      <c r="E2023" s="133">
        <v>0</v>
      </c>
      <c r="F2023" s="5">
        <v>2.5100000000000002</v>
      </c>
      <c r="G2023" s="5" t="s">
        <v>224</v>
      </c>
      <c r="H2023" s="5" t="s">
        <v>224</v>
      </c>
      <c r="I2023" s="5" t="s">
        <v>224</v>
      </c>
      <c r="J2023" s="5" t="s">
        <v>224</v>
      </c>
    </row>
    <row r="2024" spans="1:10" ht="12" customHeight="1">
      <c r="A2024" s="16">
        <v>41430</v>
      </c>
      <c r="B2024" s="16">
        <v>41432</v>
      </c>
      <c r="C2024" s="16" t="s">
        <v>711</v>
      </c>
      <c r="D2024" s="133">
        <v>25</v>
      </c>
      <c r="E2024" s="133">
        <v>25</v>
      </c>
      <c r="F2024" s="5">
        <v>2.56</v>
      </c>
      <c r="G2024" s="5">
        <v>2.57</v>
      </c>
      <c r="H2024" s="5">
        <v>2.57</v>
      </c>
      <c r="I2024" s="5">
        <v>2.57</v>
      </c>
      <c r="J2024" s="5" t="s">
        <v>224</v>
      </c>
    </row>
    <row r="2025" spans="1:10" ht="12" customHeight="1">
      <c r="A2025" s="16">
        <v>41430</v>
      </c>
      <c r="B2025" s="16">
        <v>41459</v>
      </c>
      <c r="C2025" s="16" t="s">
        <v>2983</v>
      </c>
      <c r="D2025" s="133">
        <v>0</v>
      </c>
      <c r="E2025" s="133">
        <v>0</v>
      </c>
      <c r="F2025" s="5">
        <v>2.5100000000000002</v>
      </c>
      <c r="G2025" s="5" t="s">
        <v>224</v>
      </c>
      <c r="H2025" s="5" t="s">
        <v>224</v>
      </c>
      <c r="I2025" s="5" t="s">
        <v>224</v>
      </c>
      <c r="J2025" s="5" t="s">
        <v>224</v>
      </c>
    </row>
    <row r="2026" spans="1:10" ht="12" customHeight="1">
      <c r="A2026" s="16">
        <v>41430</v>
      </c>
      <c r="B2026" s="16">
        <v>41459</v>
      </c>
      <c r="C2026" s="16" t="s">
        <v>711</v>
      </c>
      <c r="D2026" s="133">
        <v>25</v>
      </c>
      <c r="E2026" s="133">
        <v>25</v>
      </c>
      <c r="F2026" s="5">
        <v>2.63</v>
      </c>
      <c r="G2026" s="5">
        <v>2.63</v>
      </c>
      <c r="H2026" s="5">
        <v>2.63</v>
      </c>
      <c r="I2026" s="5">
        <v>2.63</v>
      </c>
      <c r="J2026" s="5" t="s">
        <v>224</v>
      </c>
    </row>
    <row r="2027" spans="1:10" ht="12" customHeight="1">
      <c r="A2027" s="16">
        <v>41436</v>
      </c>
      <c r="B2027" s="16">
        <v>41439</v>
      </c>
      <c r="C2027" s="16" t="s">
        <v>2983</v>
      </c>
      <c r="D2027" s="133">
        <v>30</v>
      </c>
      <c r="E2027" s="133">
        <v>30</v>
      </c>
      <c r="F2027" s="5">
        <v>2.5100000000000002</v>
      </c>
      <c r="G2027" s="5">
        <v>2.52</v>
      </c>
      <c r="H2027" s="5">
        <v>2.52</v>
      </c>
      <c r="I2027" s="5">
        <v>2.52</v>
      </c>
      <c r="J2027" s="5" t="s">
        <v>224</v>
      </c>
    </row>
    <row r="2028" spans="1:10" ht="12" customHeight="1">
      <c r="A2028" s="16">
        <v>41436</v>
      </c>
      <c r="B2028" s="16">
        <v>41439</v>
      </c>
      <c r="C2028" s="16" t="s">
        <v>711</v>
      </c>
      <c r="D2028" s="133">
        <v>0</v>
      </c>
      <c r="E2028" s="133">
        <v>0</v>
      </c>
      <c r="F2028" s="5">
        <v>2.56</v>
      </c>
      <c r="G2028" s="5" t="s">
        <v>224</v>
      </c>
      <c r="H2028" s="5" t="s">
        <v>224</v>
      </c>
      <c r="I2028" s="5" t="s">
        <v>224</v>
      </c>
      <c r="J2028" s="5" t="s">
        <v>224</v>
      </c>
    </row>
    <row r="2029" spans="1:10" ht="12" customHeight="1">
      <c r="A2029" s="16">
        <v>41436</v>
      </c>
      <c r="B2029" s="16">
        <v>41459</v>
      </c>
      <c r="C2029" s="16" t="s">
        <v>2983</v>
      </c>
      <c r="D2029" s="133">
        <v>0</v>
      </c>
      <c r="E2029" s="133">
        <v>0</v>
      </c>
      <c r="F2029" s="5">
        <v>2.5100000000000002</v>
      </c>
      <c r="G2029" s="5" t="s">
        <v>224</v>
      </c>
      <c r="H2029" s="5" t="s">
        <v>224</v>
      </c>
      <c r="I2029" s="5" t="s">
        <v>224</v>
      </c>
      <c r="J2029" s="5" t="s">
        <v>224</v>
      </c>
    </row>
    <row r="2030" spans="1:10" ht="12" customHeight="1">
      <c r="A2030" s="16">
        <v>41436</v>
      </c>
      <c r="B2030" s="16">
        <v>41459</v>
      </c>
      <c r="C2030" s="16" t="s">
        <v>711</v>
      </c>
      <c r="D2030" s="133">
        <v>0</v>
      </c>
      <c r="E2030" s="133">
        <v>0</v>
      </c>
      <c r="F2030" s="5">
        <v>2.6</v>
      </c>
      <c r="G2030" s="5" t="s">
        <v>224</v>
      </c>
      <c r="H2030" s="5" t="s">
        <v>224</v>
      </c>
      <c r="I2030" s="5" t="s">
        <v>224</v>
      </c>
      <c r="J2030" s="5" t="s">
        <v>224</v>
      </c>
    </row>
    <row r="2031" spans="1:10" ht="12" customHeight="1">
      <c r="A2031" s="16">
        <v>41487</v>
      </c>
      <c r="B2031" s="16">
        <v>41488</v>
      </c>
      <c r="C2031" s="16" t="s">
        <v>2983</v>
      </c>
      <c r="D2031" s="133">
        <v>300</v>
      </c>
      <c r="E2031" s="133">
        <v>300</v>
      </c>
      <c r="F2031" s="5">
        <v>2.5100000000000002</v>
      </c>
      <c r="G2031" s="5">
        <v>2.5099999999999998</v>
      </c>
      <c r="H2031" s="5">
        <v>2.5099999999999998</v>
      </c>
      <c r="I2031" s="5">
        <v>2.5099999999999998</v>
      </c>
      <c r="J2031" s="5" t="s">
        <v>224</v>
      </c>
    </row>
    <row r="2032" spans="1:10" ht="12" customHeight="1">
      <c r="A2032" s="16">
        <v>41487</v>
      </c>
      <c r="B2032" s="16">
        <v>41488</v>
      </c>
      <c r="C2032" s="16" t="s">
        <v>711</v>
      </c>
      <c r="D2032" s="133">
        <v>0</v>
      </c>
      <c r="E2032" s="133">
        <v>0</v>
      </c>
      <c r="F2032" s="5">
        <v>2.56</v>
      </c>
      <c r="G2032" s="5" t="s">
        <v>224</v>
      </c>
      <c r="H2032" s="5" t="s">
        <v>224</v>
      </c>
      <c r="I2032" s="5" t="s">
        <v>224</v>
      </c>
      <c r="J2032" s="5" t="s">
        <v>224</v>
      </c>
    </row>
    <row r="2033" spans="1:10" ht="12" customHeight="1">
      <c r="A2033" s="16">
        <v>41521</v>
      </c>
      <c r="B2033" s="16">
        <v>41522</v>
      </c>
      <c r="C2033" s="16" t="s">
        <v>2983</v>
      </c>
      <c r="D2033" s="133">
        <v>0</v>
      </c>
      <c r="E2033" s="133">
        <v>0</v>
      </c>
      <c r="F2033" s="5">
        <v>2.5100000000000002</v>
      </c>
      <c r="G2033" s="5" t="s">
        <v>224</v>
      </c>
      <c r="H2033" s="5" t="s">
        <v>224</v>
      </c>
      <c r="I2033" s="5" t="s">
        <v>224</v>
      </c>
      <c r="J2033" s="5" t="s">
        <v>224</v>
      </c>
    </row>
    <row r="2034" spans="1:10" ht="12" customHeight="1">
      <c r="A2034" s="16">
        <v>41521</v>
      </c>
      <c r="B2034" s="16">
        <v>41522</v>
      </c>
      <c r="C2034" s="16" t="s">
        <v>711</v>
      </c>
      <c r="D2034" s="133">
        <v>0</v>
      </c>
      <c r="E2034" s="133">
        <v>0</v>
      </c>
      <c r="F2034" s="5">
        <v>2.56</v>
      </c>
      <c r="G2034" s="5" t="s">
        <v>224</v>
      </c>
      <c r="H2034" s="5" t="s">
        <v>224</v>
      </c>
      <c r="I2034" s="5" t="s">
        <v>224</v>
      </c>
      <c r="J2034" s="5" t="s">
        <v>224</v>
      </c>
    </row>
    <row r="2035" spans="1:10" ht="12" customHeight="1">
      <c r="A2035" s="16">
        <v>41541</v>
      </c>
      <c r="B2035" s="16">
        <v>41543</v>
      </c>
      <c r="C2035" s="16" t="s">
        <v>2983</v>
      </c>
      <c r="D2035" s="133">
        <v>0</v>
      </c>
      <c r="E2035" s="133">
        <v>0</v>
      </c>
      <c r="F2035" s="5">
        <v>2.5100000000000002</v>
      </c>
      <c r="G2035" s="5" t="s">
        <v>224</v>
      </c>
      <c r="H2035" s="5" t="s">
        <v>224</v>
      </c>
      <c r="I2035" s="5" t="s">
        <v>224</v>
      </c>
      <c r="J2035" s="5" t="s">
        <v>224</v>
      </c>
    </row>
    <row r="2036" spans="1:10" ht="12" customHeight="1">
      <c r="A2036" s="16">
        <v>41541</v>
      </c>
      <c r="B2036" s="16">
        <v>41543</v>
      </c>
      <c r="C2036" s="16" t="s">
        <v>711</v>
      </c>
      <c r="D2036" s="133">
        <v>0</v>
      </c>
      <c r="E2036" s="133">
        <v>0</v>
      </c>
      <c r="F2036" s="5">
        <v>2.56</v>
      </c>
      <c r="G2036" s="5" t="s">
        <v>224</v>
      </c>
      <c r="H2036" s="5" t="s">
        <v>224</v>
      </c>
      <c r="I2036" s="5" t="s">
        <v>224</v>
      </c>
      <c r="J2036" s="5" t="s">
        <v>224</v>
      </c>
    </row>
    <row r="2037" spans="1:10" ht="12" customHeight="1">
      <c r="A2037" s="16">
        <v>41547</v>
      </c>
      <c r="B2037" s="16">
        <v>41548</v>
      </c>
      <c r="C2037" s="16" t="s">
        <v>2983</v>
      </c>
      <c r="D2037" s="133">
        <v>100</v>
      </c>
      <c r="E2037" s="133">
        <v>80</v>
      </c>
      <c r="F2037" s="5">
        <v>2.5100000000000002</v>
      </c>
      <c r="G2037" s="5">
        <v>2.5299999999999998</v>
      </c>
      <c r="H2037" s="5">
        <v>2.5299999999999998</v>
      </c>
      <c r="I2037" s="5">
        <v>2.5299999999999998</v>
      </c>
      <c r="J2037" s="5">
        <v>2.5299999999999998</v>
      </c>
    </row>
    <row r="2038" spans="1:10" ht="12" customHeight="1">
      <c r="A2038" s="16">
        <v>41547</v>
      </c>
      <c r="B2038" s="16">
        <v>41548</v>
      </c>
      <c r="C2038" s="16" t="s">
        <v>711</v>
      </c>
      <c r="D2038" s="133">
        <v>60</v>
      </c>
      <c r="E2038" s="133">
        <v>20</v>
      </c>
      <c r="F2038" s="5">
        <v>2.56</v>
      </c>
      <c r="G2038" s="5" t="s">
        <v>3086</v>
      </c>
      <c r="H2038" s="5">
        <v>2.63</v>
      </c>
      <c r="I2038" s="5">
        <v>2.63</v>
      </c>
      <c r="J2038" s="5">
        <v>2.58</v>
      </c>
    </row>
    <row r="2039" spans="1:10" ht="12" customHeight="1">
      <c r="A2039" s="16">
        <v>41563</v>
      </c>
      <c r="B2039" s="16">
        <v>41565</v>
      </c>
      <c r="C2039" s="16" t="s">
        <v>2983</v>
      </c>
      <c r="D2039" s="133">
        <v>0</v>
      </c>
      <c r="E2039" s="133">
        <v>0</v>
      </c>
      <c r="F2039" s="5">
        <v>2.5100000000000002</v>
      </c>
      <c r="G2039" s="5" t="s">
        <v>224</v>
      </c>
      <c r="H2039" s="5" t="s">
        <v>224</v>
      </c>
      <c r="I2039" s="5" t="s">
        <v>224</v>
      </c>
      <c r="J2039" s="5" t="s">
        <v>224</v>
      </c>
    </row>
    <row r="2040" spans="1:10" ht="12" customHeight="1">
      <c r="A2040" s="16">
        <v>41563</v>
      </c>
      <c r="B2040" s="16">
        <v>41565</v>
      </c>
      <c r="C2040" s="16" t="s">
        <v>711</v>
      </c>
      <c r="D2040" s="133">
        <v>0</v>
      </c>
      <c r="E2040" s="133">
        <v>0</v>
      </c>
      <c r="F2040" s="5">
        <v>2.56</v>
      </c>
      <c r="G2040" s="5" t="s">
        <v>224</v>
      </c>
      <c r="H2040" s="5" t="s">
        <v>224</v>
      </c>
      <c r="I2040" s="5" t="s">
        <v>224</v>
      </c>
      <c r="J2040" s="5" t="s">
        <v>224</v>
      </c>
    </row>
    <row r="2041" spans="1:10" ht="12" customHeight="1">
      <c r="A2041" s="16">
        <v>41569</v>
      </c>
      <c r="B2041" s="16">
        <v>41570</v>
      </c>
      <c r="C2041" s="16" t="s">
        <v>2983</v>
      </c>
      <c r="D2041" s="133">
        <v>0</v>
      </c>
      <c r="E2041" s="133">
        <v>0</v>
      </c>
      <c r="F2041" s="5">
        <v>2.5100000000000002</v>
      </c>
      <c r="G2041" s="5" t="s">
        <v>224</v>
      </c>
      <c r="H2041" s="5" t="s">
        <v>224</v>
      </c>
      <c r="I2041" s="5" t="s">
        <v>224</v>
      </c>
      <c r="J2041" s="5" t="s">
        <v>224</v>
      </c>
    </row>
    <row r="2042" spans="1:10" ht="12" customHeight="1">
      <c r="A2042" s="16">
        <v>41569</v>
      </c>
      <c r="B2042" s="16">
        <v>41570</v>
      </c>
      <c r="C2042" s="16" t="s">
        <v>711</v>
      </c>
      <c r="D2042" s="133">
        <v>0</v>
      </c>
      <c r="E2042" s="133">
        <v>0</v>
      </c>
      <c r="F2042" s="5">
        <v>2.56</v>
      </c>
      <c r="G2042" s="5" t="s">
        <v>224</v>
      </c>
      <c r="H2042" s="5" t="s">
        <v>224</v>
      </c>
      <c r="I2042" s="5" t="s">
        <v>224</v>
      </c>
      <c r="J2042" s="5" t="s">
        <v>224</v>
      </c>
    </row>
    <row r="2043" spans="1:10" ht="12" customHeight="1">
      <c r="A2043" s="16">
        <v>41569</v>
      </c>
      <c r="B2043" s="16">
        <v>41578</v>
      </c>
      <c r="C2043" s="16" t="s">
        <v>2983</v>
      </c>
      <c r="D2043" s="133">
        <v>0</v>
      </c>
      <c r="E2043" s="133">
        <v>0</v>
      </c>
      <c r="F2043" s="5">
        <v>2.5100000000000002</v>
      </c>
      <c r="G2043" s="5" t="s">
        <v>224</v>
      </c>
      <c r="H2043" s="5" t="s">
        <v>224</v>
      </c>
      <c r="I2043" s="5" t="s">
        <v>224</v>
      </c>
      <c r="J2043" s="5" t="s">
        <v>224</v>
      </c>
    </row>
    <row r="2044" spans="1:10" ht="12" customHeight="1">
      <c r="A2044" s="16">
        <v>41569</v>
      </c>
      <c r="B2044" s="16">
        <v>41578</v>
      </c>
      <c r="C2044" s="16" t="s">
        <v>711</v>
      </c>
      <c r="D2044" s="133">
        <v>0</v>
      </c>
      <c r="E2044" s="133">
        <v>0</v>
      </c>
      <c r="F2044" s="5">
        <v>2.56</v>
      </c>
      <c r="G2044" s="5" t="s">
        <v>224</v>
      </c>
      <c r="H2044" s="5" t="s">
        <v>224</v>
      </c>
      <c r="I2044" s="5" t="s">
        <v>224</v>
      </c>
      <c r="J2044" s="5" t="s">
        <v>224</v>
      </c>
    </row>
    <row r="2045" spans="1:10" ht="12" customHeight="1">
      <c r="A2045" s="16">
        <v>41579</v>
      </c>
      <c r="B2045" s="16">
        <v>41582</v>
      </c>
      <c r="C2045" s="16" t="s">
        <v>2983</v>
      </c>
      <c r="D2045" s="133">
        <v>1230</v>
      </c>
      <c r="E2045" s="133">
        <v>500</v>
      </c>
      <c r="F2045" s="5">
        <v>2.5100000000000002</v>
      </c>
      <c r="G2045" s="5" t="s">
        <v>2984</v>
      </c>
      <c r="H2045" s="5">
        <v>2.5499999999999998</v>
      </c>
      <c r="I2045" s="5">
        <v>2.5499999999999998</v>
      </c>
      <c r="J2045" s="5">
        <v>2.5099999999999998</v>
      </c>
    </row>
    <row r="2046" spans="1:10" ht="12" customHeight="1">
      <c r="A2046" s="16">
        <v>41579</v>
      </c>
      <c r="B2046" s="16">
        <v>41582</v>
      </c>
      <c r="C2046" s="16" t="s">
        <v>711</v>
      </c>
      <c r="D2046" s="133">
        <v>50</v>
      </c>
      <c r="E2046" s="133">
        <v>0</v>
      </c>
      <c r="F2046" s="5">
        <v>2.56</v>
      </c>
      <c r="G2046" s="5">
        <v>2.56</v>
      </c>
      <c r="H2046" s="5" t="s">
        <v>224</v>
      </c>
      <c r="I2046" s="5" t="s">
        <v>224</v>
      </c>
      <c r="J2046" s="5">
        <v>2.56</v>
      </c>
    </row>
    <row r="2047" spans="1:10" ht="12" customHeight="1">
      <c r="A2047" s="16">
        <v>41611</v>
      </c>
      <c r="B2047" s="16">
        <v>41612</v>
      </c>
      <c r="C2047" s="16" t="s">
        <v>2983</v>
      </c>
      <c r="D2047" s="133">
        <v>400</v>
      </c>
      <c r="E2047" s="133">
        <v>400</v>
      </c>
      <c r="F2047" s="5">
        <v>2.5100000000000002</v>
      </c>
      <c r="G2047" s="5">
        <v>2.5499999999999998</v>
      </c>
      <c r="H2047" s="5">
        <v>2.5499999999999998</v>
      </c>
      <c r="I2047" s="5">
        <v>2.5499999999999998</v>
      </c>
      <c r="J2047" s="5" t="s">
        <v>224</v>
      </c>
    </row>
    <row r="2048" spans="1:10" ht="12" customHeight="1">
      <c r="A2048" s="16">
        <v>41611</v>
      </c>
      <c r="B2048" s="16">
        <v>41612</v>
      </c>
      <c r="C2048" s="16" t="s">
        <v>711</v>
      </c>
      <c r="D2048" s="133">
        <v>0</v>
      </c>
      <c r="E2048" s="133">
        <v>0</v>
      </c>
      <c r="F2048" s="5">
        <v>2.56</v>
      </c>
      <c r="G2048" s="5" t="s">
        <v>224</v>
      </c>
      <c r="H2048" s="5" t="s">
        <v>224</v>
      </c>
      <c r="I2048" s="5" t="s">
        <v>224</v>
      </c>
      <c r="J2048" s="5" t="s">
        <v>224</v>
      </c>
    </row>
    <row r="2049" spans="1:10" ht="12" customHeight="1">
      <c r="A2049" s="16">
        <v>41611</v>
      </c>
      <c r="B2049" s="16">
        <v>41619</v>
      </c>
      <c r="C2049" s="16" t="s">
        <v>2983</v>
      </c>
      <c r="D2049" s="133">
        <v>40</v>
      </c>
      <c r="E2049" s="133">
        <v>0</v>
      </c>
      <c r="F2049" s="5">
        <v>2.5100000000000002</v>
      </c>
      <c r="G2049" s="5">
        <v>2.5499999999999998</v>
      </c>
      <c r="H2049" s="5" t="s">
        <v>224</v>
      </c>
      <c r="I2049" s="5" t="s">
        <v>224</v>
      </c>
      <c r="J2049" s="5">
        <v>2.5499999999999998</v>
      </c>
    </row>
    <row r="2050" spans="1:10" ht="12" customHeight="1">
      <c r="A2050" s="16">
        <v>41611</v>
      </c>
      <c r="B2050" s="16">
        <v>41619</v>
      </c>
      <c r="C2050" s="16" t="s">
        <v>711</v>
      </c>
      <c r="D2050" s="133">
        <v>25</v>
      </c>
      <c r="E2050" s="133">
        <v>0</v>
      </c>
      <c r="F2050" s="5">
        <v>2.56</v>
      </c>
      <c r="G2050" s="5">
        <v>2.57</v>
      </c>
      <c r="H2050" s="5" t="s">
        <v>224</v>
      </c>
      <c r="I2050" s="5" t="s">
        <v>224</v>
      </c>
      <c r="J2050" s="5">
        <v>2.57</v>
      </c>
    </row>
    <row r="2051" spans="1:10" ht="12" customHeight="1">
      <c r="A2051" s="16">
        <v>41612</v>
      </c>
      <c r="B2051" s="16">
        <v>41613</v>
      </c>
      <c r="C2051" s="16" t="s">
        <v>2983</v>
      </c>
      <c r="D2051" s="133">
        <v>0</v>
      </c>
      <c r="E2051" s="133">
        <v>0</v>
      </c>
      <c r="F2051" s="5">
        <v>2.5100000000000002</v>
      </c>
      <c r="G2051" s="5" t="s">
        <v>224</v>
      </c>
      <c r="H2051" s="5" t="s">
        <v>224</v>
      </c>
      <c r="I2051" s="5" t="s">
        <v>224</v>
      </c>
      <c r="J2051" s="5" t="s">
        <v>224</v>
      </c>
    </row>
    <row r="2052" spans="1:10" ht="12" customHeight="1">
      <c r="A2052" s="16">
        <v>41612</v>
      </c>
      <c r="B2052" s="16">
        <v>41613</v>
      </c>
      <c r="C2052" s="16" t="s">
        <v>711</v>
      </c>
      <c r="D2052" s="133">
        <v>0</v>
      </c>
      <c r="E2052" s="133">
        <v>0</v>
      </c>
      <c r="F2052" s="5">
        <v>2.56</v>
      </c>
      <c r="G2052" s="5" t="s">
        <v>224</v>
      </c>
      <c r="H2052" s="5" t="s">
        <v>224</v>
      </c>
      <c r="I2052" s="5" t="s">
        <v>224</v>
      </c>
      <c r="J2052" s="5" t="s">
        <v>224</v>
      </c>
    </row>
    <row r="2053" spans="1:10" ht="12" customHeight="1">
      <c r="A2053" s="16">
        <v>41612</v>
      </c>
      <c r="B2053" s="16">
        <v>41619</v>
      </c>
      <c r="C2053" s="16" t="s">
        <v>2983</v>
      </c>
      <c r="D2053" s="133">
        <v>50</v>
      </c>
      <c r="E2053" s="133">
        <v>50</v>
      </c>
      <c r="F2053" s="5">
        <v>2.5100000000000002</v>
      </c>
      <c r="G2053" s="5">
        <v>2.56</v>
      </c>
      <c r="H2053" s="5">
        <v>2.56</v>
      </c>
      <c r="I2053" s="5">
        <v>2.56</v>
      </c>
      <c r="J2053" s="5" t="s">
        <v>224</v>
      </c>
    </row>
    <row r="2054" spans="1:10" ht="12" customHeight="1">
      <c r="A2054" s="16">
        <v>41612</v>
      </c>
      <c r="B2054" s="16">
        <v>41619</v>
      </c>
      <c r="C2054" s="16" t="s">
        <v>711</v>
      </c>
      <c r="D2054" s="133">
        <v>0</v>
      </c>
      <c r="E2054" s="133">
        <v>0</v>
      </c>
      <c r="F2054" s="5">
        <v>2.56</v>
      </c>
      <c r="G2054" s="5" t="s">
        <v>224</v>
      </c>
      <c r="H2054" s="5" t="s">
        <v>224</v>
      </c>
      <c r="I2054" s="5" t="s">
        <v>224</v>
      </c>
      <c r="J2054" s="5" t="s">
        <v>224</v>
      </c>
    </row>
    <row r="2055" spans="1:10" ht="12" customHeight="1">
      <c r="A2055" s="16">
        <v>41627</v>
      </c>
      <c r="B2055" s="16">
        <v>41628</v>
      </c>
      <c r="C2055" s="16" t="s">
        <v>2983</v>
      </c>
      <c r="D2055" s="133">
        <v>0</v>
      </c>
      <c r="E2055" s="133">
        <v>0</v>
      </c>
      <c r="F2055" s="5">
        <v>2.5100000000000002</v>
      </c>
      <c r="G2055" s="5" t="s">
        <v>224</v>
      </c>
      <c r="H2055" s="5" t="s">
        <v>224</v>
      </c>
      <c r="I2055" s="5" t="s">
        <v>224</v>
      </c>
      <c r="J2055" s="5" t="s">
        <v>224</v>
      </c>
    </row>
    <row r="2056" spans="1:10" ht="12" customHeight="1">
      <c r="A2056" s="16">
        <v>41627</v>
      </c>
      <c r="B2056" s="16">
        <v>41628</v>
      </c>
      <c r="C2056" s="16" t="s">
        <v>711</v>
      </c>
      <c r="D2056" s="133">
        <v>0</v>
      </c>
      <c r="E2056" s="133">
        <v>0</v>
      </c>
      <c r="F2056" s="5">
        <v>2.56</v>
      </c>
      <c r="G2056" s="5" t="s">
        <v>224</v>
      </c>
      <c r="H2056" s="5" t="s">
        <v>224</v>
      </c>
      <c r="I2056" s="5" t="s">
        <v>224</v>
      </c>
      <c r="J2056" s="5" t="s">
        <v>224</v>
      </c>
    </row>
    <row r="2057" spans="1:10" ht="12" customHeight="1">
      <c r="A2057" s="16">
        <v>41627</v>
      </c>
      <c r="B2057" s="16">
        <v>41642</v>
      </c>
      <c r="C2057" s="16" t="s">
        <v>2983</v>
      </c>
      <c r="D2057" s="133">
        <v>50</v>
      </c>
      <c r="E2057" s="133">
        <v>50</v>
      </c>
      <c r="F2057" s="5">
        <v>2.5100000000000002</v>
      </c>
      <c r="G2057" s="5" t="s">
        <v>3138</v>
      </c>
      <c r="H2057" s="5" t="s">
        <v>3139</v>
      </c>
      <c r="I2057" s="5">
        <v>2.5619999999999998</v>
      </c>
      <c r="J2057" s="5" t="s">
        <v>224</v>
      </c>
    </row>
    <row r="2058" spans="1:10" ht="12" customHeight="1">
      <c r="A2058" s="16">
        <v>41627</v>
      </c>
      <c r="B2058" s="16">
        <v>41642</v>
      </c>
      <c r="C2058" s="16" t="s">
        <v>711</v>
      </c>
      <c r="D2058" s="133">
        <v>0</v>
      </c>
      <c r="E2058" s="133">
        <v>0</v>
      </c>
      <c r="F2058" s="5">
        <v>2.58</v>
      </c>
      <c r="G2058" s="5" t="s">
        <v>224</v>
      </c>
      <c r="H2058" s="5" t="s">
        <v>224</v>
      </c>
      <c r="I2058" s="5" t="s">
        <v>224</v>
      </c>
      <c r="J2058" s="5" t="s">
        <v>224</v>
      </c>
    </row>
    <row r="2059" spans="1:10" ht="12" customHeight="1">
      <c r="A2059" s="16">
        <v>41631</v>
      </c>
      <c r="B2059" s="16">
        <v>41632</v>
      </c>
      <c r="C2059" s="16" t="s">
        <v>2983</v>
      </c>
      <c r="D2059" s="133">
        <v>250</v>
      </c>
      <c r="E2059" s="133">
        <v>0</v>
      </c>
      <c r="F2059" s="5">
        <v>2.5100000000000002</v>
      </c>
      <c r="G2059" s="5">
        <v>2.5299999999999998</v>
      </c>
      <c r="H2059" s="5" t="s">
        <v>224</v>
      </c>
      <c r="I2059" s="5" t="s">
        <v>224</v>
      </c>
      <c r="J2059" s="5">
        <v>2.5299999999999998</v>
      </c>
    </row>
    <row r="2060" spans="1:10" ht="12" customHeight="1">
      <c r="A2060" s="16">
        <v>41631</v>
      </c>
      <c r="B2060" s="16">
        <v>41632</v>
      </c>
      <c r="C2060" s="16" t="s">
        <v>711</v>
      </c>
      <c r="D2060" s="133">
        <v>0</v>
      </c>
      <c r="E2060" s="133">
        <v>0</v>
      </c>
      <c r="F2060" s="5">
        <v>2.56</v>
      </c>
      <c r="G2060" s="5" t="s">
        <v>224</v>
      </c>
      <c r="H2060" s="5" t="s">
        <v>224</v>
      </c>
      <c r="I2060" s="5" t="s">
        <v>224</v>
      </c>
      <c r="J2060" s="5" t="s">
        <v>224</v>
      </c>
    </row>
    <row r="2061" spans="1:10" ht="12" customHeight="1">
      <c r="A2061" s="16">
        <v>41631</v>
      </c>
      <c r="B2061" s="16">
        <v>41642</v>
      </c>
      <c r="C2061" s="16" t="s">
        <v>2983</v>
      </c>
      <c r="D2061" s="133">
        <v>300</v>
      </c>
      <c r="E2061" s="133">
        <v>300</v>
      </c>
      <c r="F2061" s="5">
        <v>2.5100000000000002</v>
      </c>
      <c r="G2061" s="5">
        <v>2.5299999999999998</v>
      </c>
      <c r="H2061" s="5">
        <v>2.5299999999999998</v>
      </c>
      <c r="I2061" s="5">
        <v>2.5299999999999998</v>
      </c>
      <c r="J2061" s="5" t="s">
        <v>224</v>
      </c>
    </row>
    <row r="2062" spans="1:10" ht="12" customHeight="1">
      <c r="A2062" s="16">
        <v>41631</v>
      </c>
      <c r="B2062" s="16">
        <v>41642</v>
      </c>
      <c r="C2062" s="16" t="s">
        <v>711</v>
      </c>
      <c r="D2062" s="133">
        <v>0</v>
      </c>
      <c r="E2062" s="133">
        <v>0</v>
      </c>
      <c r="F2062" s="5">
        <v>2.56</v>
      </c>
      <c r="G2062" s="5" t="s">
        <v>224</v>
      </c>
      <c r="H2062" s="5" t="s">
        <v>224</v>
      </c>
      <c r="I2062" s="5" t="s">
        <v>224</v>
      </c>
      <c r="J2062" s="5" t="s">
        <v>224</v>
      </c>
    </row>
    <row r="2063" spans="1:10" ht="12" customHeight="1">
      <c r="A2063" s="16">
        <v>41635</v>
      </c>
      <c r="B2063" s="16">
        <v>41642</v>
      </c>
      <c r="C2063" s="16" t="s">
        <v>2983</v>
      </c>
      <c r="D2063" s="133">
        <v>0</v>
      </c>
      <c r="E2063" s="133">
        <v>0</v>
      </c>
      <c r="F2063" s="5">
        <v>2.5100000000000002</v>
      </c>
      <c r="G2063" s="5" t="s">
        <v>3095</v>
      </c>
      <c r="H2063" s="5" t="s">
        <v>224</v>
      </c>
      <c r="I2063" s="5" t="s">
        <v>224</v>
      </c>
      <c r="J2063" s="5" t="s">
        <v>224</v>
      </c>
    </row>
    <row r="2064" spans="1:10" ht="12" customHeight="1">
      <c r="A2064" s="16">
        <v>41635</v>
      </c>
      <c r="B2064" s="16">
        <v>41642</v>
      </c>
      <c r="C2064" s="16" t="s">
        <v>711</v>
      </c>
      <c r="D2064" s="133">
        <v>300</v>
      </c>
      <c r="E2064" s="133">
        <v>300</v>
      </c>
      <c r="F2064" s="5">
        <v>2.56</v>
      </c>
      <c r="G2064" s="5">
        <v>2.65</v>
      </c>
      <c r="H2064" s="5">
        <v>2.65</v>
      </c>
      <c r="I2064" s="5">
        <v>2.65</v>
      </c>
      <c r="J2064" s="5" t="s">
        <v>224</v>
      </c>
    </row>
    <row r="2065" spans="1:10" ht="12" customHeight="1">
      <c r="A2065" s="16">
        <v>41639</v>
      </c>
      <c r="B2065" s="16">
        <v>41642</v>
      </c>
      <c r="C2065" s="16" t="s">
        <v>2983</v>
      </c>
      <c r="D2065" s="133">
        <v>130</v>
      </c>
      <c r="E2065" s="133">
        <v>130</v>
      </c>
      <c r="F2065" s="5">
        <v>2.5100000000000002</v>
      </c>
      <c r="G2065" s="5">
        <v>2.52</v>
      </c>
      <c r="H2065" s="5">
        <v>2.52</v>
      </c>
      <c r="I2065" s="5">
        <v>2.52</v>
      </c>
      <c r="J2065" s="5" t="s">
        <v>224</v>
      </c>
    </row>
    <row r="2066" spans="1:10" ht="12" customHeight="1">
      <c r="A2066" s="16">
        <v>41639</v>
      </c>
      <c r="B2066" s="16">
        <v>41642</v>
      </c>
      <c r="C2066" s="16" t="s">
        <v>711</v>
      </c>
      <c r="D2066" s="133">
        <v>20</v>
      </c>
      <c r="E2066" s="133">
        <v>20</v>
      </c>
      <c r="F2066" s="5">
        <v>2.56</v>
      </c>
      <c r="G2066" s="5">
        <v>2.57</v>
      </c>
      <c r="H2066" s="5">
        <v>2.57</v>
      </c>
      <c r="I2066" s="5">
        <v>2.57</v>
      </c>
      <c r="J2066" s="5" t="s">
        <v>224</v>
      </c>
    </row>
    <row r="2067" spans="1:10" ht="12" customHeight="1">
      <c r="A2067" s="16">
        <v>41659</v>
      </c>
      <c r="B2067" s="16">
        <v>41660</v>
      </c>
      <c r="C2067" s="16" t="s">
        <v>2983</v>
      </c>
      <c r="D2067" s="133">
        <v>600</v>
      </c>
      <c r="E2067" s="133">
        <v>200</v>
      </c>
      <c r="F2067" s="5">
        <v>2.5100000000000002</v>
      </c>
      <c r="G2067" s="5">
        <v>2.52</v>
      </c>
      <c r="H2067" s="5">
        <v>2.52</v>
      </c>
      <c r="I2067" s="5">
        <v>2.52</v>
      </c>
      <c r="J2067" s="5">
        <v>2.52</v>
      </c>
    </row>
    <row r="2068" spans="1:10" ht="12" customHeight="1">
      <c r="A2068" s="16">
        <v>41659</v>
      </c>
      <c r="B2068" s="16">
        <v>41660</v>
      </c>
      <c r="C2068" s="16" t="s">
        <v>711</v>
      </c>
      <c r="D2068" s="133">
        <v>0</v>
      </c>
      <c r="E2068" s="133">
        <v>0</v>
      </c>
      <c r="F2068" s="5">
        <v>2.56</v>
      </c>
      <c r="G2068" s="5" t="s">
        <v>224</v>
      </c>
      <c r="H2068" s="5" t="s">
        <v>224</v>
      </c>
      <c r="I2068" s="5" t="s">
        <v>224</v>
      </c>
      <c r="J2068" s="5" t="s">
        <v>224</v>
      </c>
    </row>
    <row r="2069" spans="1:10" ht="12" customHeight="1">
      <c r="A2069" s="16">
        <v>41660</v>
      </c>
      <c r="B2069" s="16">
        <v>41661</v>
      </c>
      <c r="C2069" s="16" t="s">
        <v>2983</v>
      </c>
      <c r="D2069" s="133">
        <v>740</v>
      </c>
      <c r="E2069" s="133">
        <v>300</v>
      </c>
      <c r="F2069" s="5">
        <v>2.5100000000000002</v>
      </c>
      <c r="G2069" s="5" t="s">
        <v>3120</v>
      </c>
      <c r="H2069" s="5" t="s">
        <v>3146</v>
      </c>
      <c r="I2069" s="5">
        <v>2.5529999999999999</v>
      </c>
      <c r="J2069" s="5" t="s">
        <v>3031</v>
      </c>
    </row>
    <row r="2070" spans="1:10" ht="12" customHeight="1">
      <c r="A2070" s="16">
        <v>41660</v>
      </c>
      <c r="B2070" s="16">
        <v>41661</v>
      </c>
      <c r="C2070" s="16" t="s">
        <v>711</v>
      </c>
      <c r="D2070" s="133">
        <v>0</v>
      </c>
      <c r="E2070" s="133">
        <v>0</v>
      </c>
      <c r="F2070" s="5">
        <v>2.56</v>
      </c>
      <c r="G2070" s="5" t="s">
        <v>224</v>
      </c>
      <c r="H2070" s="5" t="s">
        <v>224</v>
      </c>
      <c r="I2070" s="5" t="s">
        <v>224</v>
      </c>
      <c r="J2070" s="5" t="s">
        <v>224</v>
      </c>
    </row>
    <row r="2071" spans="1:10" ht="12" customHeight="1">
      <c r="A2071" s="16">
        <v>41661</v>
      </c>
      <c r="B2071" s="16">
        <v>41662</v>
      </c>
      <c r="C2071" s="16" t="s">
        <v>2983</v>
      </c>
      <c r="D2071" s="133">
        <v>490</v>
      </c>
      <c r="E2071" s="133">
        <v>0</v>
      </c>
      <c r="F2071" s="5">
        <v>2.5100000000000002</v>
      </c>
      <c r="G2071" s="5" t="s">
        <v>3147</v>
      </c>
      <c r="H2071" s="5" t="s">
        <v>224</v>
      </c>
      <c r="I2071" s="5" t="s">
        <v>224</v>
      </c>
      <c r="J2071" s="5" t="s">
        <v>3147</v>
      </c>
    </row>
    <row r="2072" spans="1:10" ht="12" customHeight="1">
      <c r="A2072" s="16">
        <v>41661</v>
      </c>
      <c r="B2072" s="16">
        <v>41662</v>
      </c>
      <c r="C2072" s="16" t="s">
        <v>711</v>
      </c>
      <c r="D2072" s="133">
        <v>0</v>
      </c>
      <c r="E2072" s="133">
        <v>0</v>
      </c>
      <c r="F2072" s="5">
        <v>2.56</v>
      </c>
      <c r="G2072" s="5" t="s">
        <v>224</v>
      </c>
      <c r="H2072" s="5" t="s">
        <v>224</v>
      </c>
      <c r="I2072" s="5" t="s">
        <v>224</v>
      </c>
      <c r="J2072" s="5" t="s">
        <v>224</v>
      </c>
    </row>
    <row r="2073" spans="1:10" ht="12" customHeight="1">
      <c r="A2073" s="16">
        <v>41661</v>
      </c>
      <c r="B2073" s="16">
        <v>41666</v>
      </c>
      <c r="C2073" s="16" t="s">
        <v>2983</v>
      </c>
      <c r="D2073" s="133">
        <v>440</v>
      </c>
      <c r="E2073" s="133">
        <v>400</v>
      </c>
      <c r="F2073" s="5">
        <v>2.5100000000000002</v>
      </c>
      <c r="G2073" s="5" t="s">
        <v>2993</v>
      </c>
      <c r="H2073" s="5">
        <v>2.62</v>
      </c>
      <c r="I2073" s="5">
        <v>2.62</v>
      </c>
      <c r="J2073" s="5">
        <v>2.54</v>
      </c>
    </row>
    <row r="2074" spans="1:10" ht="12" customHeight="1">
      <c r="A2074" s="16">
        <v>41661</v>
      </c>
      <c r="B2074" s="16">
        <v>41666</v>
      </c>
      <c r="C2074" s="16" t="s">
        <v>711</v>
      </c>
      <c r="D2074" s="133">
        <v>400</v>
      </c>
      <c r="E2074" s="133">
        <v>0</v>
      </c>
      <c r="F2074" s="5">
        <v>2.56</v>
      </c>
      <c r="G2074" s="5">
        <v>2.6</v>
      </c>
      <c r="H2074" s="5" t="s">
        <v>224</v>
      </c>
      <c r="I2074" s="5" t="s">
        <v>224</v>
      </c>
      <c r="J2074" s="5">
        <v>2.6</v>
      </c>
    </row>
    <row r="2075" spans="1:10" ht="12" customHeight="1">
      <c r="A2075" s="16">
        <v>41662</v>
      </c>
      <c r="B2075" s="16">
        <v>41663</v>
      </c>
      <c r="C2075" s="16" t="s">
        <v>2983</v>
      </c>
      <c r="D2075" s="133">
        <v>0</v>
      </c>
      <c r="E2075" s="133">
        <v>0</v>
      </c>
      <c r="F2075" s="5">
        <v>2.5099999999999998</v>
      </c>
      <c r="G2075" s="5" t="s">
        <v>224</v>
      </c>
      <c r="H2075" s="5" t="s">
        <v>224</v>
      </c>
      <c r="I2075" s="5" t="s">
        <v>224</v>
      </c>
      <c r="J2075" s="5" t="s">
        <v>224</v>
      </c>
    </row>
    <row r="2076" spans="1:10" ht="12" customHeight="1">
      <c r="A2076" s="16">
        <v>41662</v>
      </c>
      <c r="B2076" s="16">
        <v>41663</v>
      </c>
      <c r="C2076" s="16" t="s">
        <v>711</v>
      </c>
      <c r="D2076" s="133">
        <v>0</v>
      </c>
      <c r="E2076" s="133">
        <v>0</v>
      </c>
      <c r="F2076" s="5">
        <v>2.56</v>
      </c>
      <c r="G2076" s="5" t="s">
        <v>224</v>
      </c>
      <c r="H2076" s="5" t="s">
        <v>224</v>
      </c>
      <c r="I2076" s="5" t="s">
        <v>224</v>
      </c>
      <c r="J2076" s="5" t="s">
        <v>224</v>
      </c>
    </row>
    <row r="2077" spans="1:10" ht="12" customHeight="1">
      <c r="A2077" s="16">
        <v>41662</v>
      </c>
      <c r="B2077" s="16">
        <v>41668</v>
      </c>
      <c r="C2077" s="16" t="s">
        <v>2983</v>
      </c>
      <c r="D2077" s="133">
        <v>600</v>
      </c>
      <c r="E2077" s="133">
        <v>300</v>
      </c>
      <c r="F2077" s="5">
        <v>2.5100000000000002</v>
      </c>
      <c r="G2077" s="5" t="s">
        <v>3186</v>
      </c>
      <c r="H2077" s="5">
        <v>2.62</v>
      </c>
      <c r="I2077" s="5">
        <v>2.62</v>
      </c>
      <c r="J2077" s="5" t="s">
        <v>3061</v>
      </c>
    </row>
    <row r="2078" spans="1:10" ht="12" customHeight="1">
      <c r="A2078" s="16">
        <v>41662</v>
      </c>
      <c r="B2078" s="16">
        <v>41668</v>
      </c>
      <c r="C2078" s="16" t="s">
        <v>711</v>
      </c>
      <c r="D2078" s="133">
        <v>300</v>
      </c>
      <c r="E2078" s="133">
        <v>0</v>
      </c>
      <c r="F2078" s="5">
        <v>2.56</v>
      </c>
      <c r="G2078" s="5">
        <v>2.6</v>
      </c>
      <c r="H2078" s="5" t="s">
        <v>224</v>
      </c>
      <c r="I2078" s="5" t="s">
        <v>224</v>
      </c>
      <c r="J2078" s="5">
        <v>2.6</v>
      </c>
    </row>
    <row r="2079" spans="1:10" ht="12" customHeight="1">
      <c r="A2079" s="16">
        <v>41666</v>
      </c>
      <c r="B2079" s="16">
        <v>41668</v>
      </c>
      <c r="C2079" s="16" t="s">
        <v>2983</v>
      </c>
      <c r="D2079" s="133">
        <v>300</v>
      </c>
      <c r="E2079" s="133">
        <v>0</v>
      </c>
      <c r="F2079" s="5">
        <v>2.5100000000000002</v>
      </c>
      <c r="G2079" s="5">
        <v>2.52</v>
      </c>
      <c r="H2079" s="5" t="s">
        <v>224</v>
      </c>
      <c r="I2079" s="5" t="s">
        <v>224</v>
      </c>
      <c r="J2079" s="5">
        <v>2.52</v>
      </c>
    </row>
    <row r="2080" spans="1:10" ht="12" customHeight="1">
      <c r="A2080" s="16">
        <v>41666</v>
      </c>
      <c r="B2080" s="16">
        <v>41668</v>
      </c>
      <c r="C2080" s="16" t="s">
        <v>711</v>
      </c>
      <c r="D2080" s="133">
        <v>200</v>
      </c>
      <c r="E2080" s="133">
        <v>200</v>
      </c>
      <c r="F2080" s="5">
        <v>2.56</v>
      </c>
      <c r="G2080" s="5">
        <v>2.65</v>
      </c>
      <c r="H2080" s="5">
        <v>2.65</v>
      </c>
      <c r="I2080" s="5">
        <v>2.65</v>
      </c>
      <c r="J2080" s="5" t="s">
        <v>224</v>
      </c>
    </row>
    <row r="2081" spans="1:10" ht="12" customHeight="1">
      <c r="A2081" s="16">
        <v>41668</v>
      </c>
      <c r="B2081" s="16">
        <v>41669</v>
      </c>
      <c r="C2081" s="16" t="s">
        <v>2983</v>
      </c>
      <c r="D2081" s="133">
        <v>600</v>
      </c>
      <c r="E2081" s="133">
        <v>0</v>
      </c>
      <c r="F2081" s="5">
        <v>2.5100000000000002</v>
      </c>
      <c r="G2081" s="5" t="s">
        <v>3032</v>
      </c>
      <c r="H2081" s="5" t="s">
        <v>224</v>
      </c>
      <c r="I2081" s="5" t="s">
        <v>224</v>
      </c>
      <c r="J2081" s="5" t="s">
        <v>3032</v>
      </c>
    </row>
    <row r="2082" spans="1:10" ht="12" customHeight="1">
      <c r="A2082" s="16">
        <v>41668</v>
      </c>
      <c r="B2082" s="16">
        <v>41669</v>
      </c>
      <c r="C2082" s="16" t="s">
        <v>711</v>
      </c>
      <c r="D2082" s="133">
        <v>300</v>
      </c>
      <c r="E2082" s="133">
        <v>300</v>
      </c>
      <c r="F2082" s="5">
        <v>2.56</v>
      </c>
      <c r="G2082" s="5">
        <v>2.65</v>
      </c>
      <c r="H2082" s="5">
        <v>2.65</v>
      </c>
      <c r="I2082" s="5">
        <v>2.65</v>
      </c>
      <c r="J2082" s="5" t="s">
        <v>224</v>
      </c>
    </row>
    <row r="2083" spans="1:10" ht="12" customHeight="1">
      <c r="A2083" s="16">
        <v>41669</v>
      </c>
      <c r="B2083" s="16">
        <v>41670</v>
      </c>
      <c r="C2083" s="16" t="s">
        <v>2983</v>
      </c>
      <c r="D2083" s="133">
        <v>300</v>
      </c>
      <c r="E2083" s="133">
        <v>0</v>
      </c>
      <c r="F2083" s="5">
        <v>2.5100000000000002</v>
      </c>
      <c r="G2083" s="5">
        <v>2.5299999999999998</v>
      </c>
      <c r="H2083" s="5" t="s">
        <v>224</v>
      </c>
      <c r="I2083" s="5" t="s">
        <v>224</v>
      </c>
      <c r="J2083" s="5">
        <v>2.5299999999999998</v>
      </c>
    </row>
    <row r="2084" spans="1:10" ht="12" customHeight="1">
      <c r="A2084" s="16">
        <v>41669</v>
      </c>
      <c r="B2084" s="16">
        <v>41670</v>
      </c>
      <c r="C2084" s="16" t="s">
        <v>711</v>
      </c>
      <c r="D2084" s="133">
        <v>300</v>
      </c>
      <c r="E2084" s="133">
        <v>300</v>
      </c>
      <c r="F2084" s="5">
        <v>2.56</v>
      </c>
      <c r="G2084" s="5">
        <v>2.65</v>
      </c>
      <c r="H2084" s="5">
        <v>2.65</v>
      </c>
      <c r="I2084" s="5">
        <v>2.65</v>
      </c>
      <c r="J2084" s="5" t="s">
        <v>224</v>
      </c>
    </row>
    <row r="2085" spans="1:10" ht="12" customHeight="1">
      <c r="A2085" s="16">
        <v>41670</v>
      </c>
      <c r="B2085" s="16">
        <v>41674</v>
      </c>
      <c r="C2085" s="16" t="s">
        <v>2983</v>
      </c>
      <c r="D2085" s="133">
        <v>200</v>
      </c>
      <c r="E2085" s="133">
        <v>0</v>
      </c>
      <c r="F2085" s="5">
        <v>2.5100000000000002</v>
      </c>
      <c r="G2085" s="5">
        <v>2.52</v>
      </c>
      <c r="H2085" s="5" t="s">
        <v>224</v>
      </c>
      <c r="I2085" s="5" t="s">
        <v>224</v>
      </c>
      <c r="J2085" s="5">
        <v>2.52</v>
      </c>
    </row>
    <row r="2086" spans="1:10" ht="12" customHeight="1">
      <c r="A2086" s="16">
        <v>41670</v>
      </c>
      <c r="B2086" s="16">
        <v>41674</v>
      </c>
      <c r="C2086" s="16" t="s">
        <v>711</v>
      </c>
      <c r="D2086" s="133">
        <v>200</v>
      </c>
      <c r="E2086" s="133">
        <v>200</v>
      </c>
      <c r="F2086" s="5">
        <v>2.56</v>
      </c>
      <c r="G2086" s="5">
        <v>2.65</v>
      </c>
      <c r="H2086" s="5">
        <v>2.65</v>
      </c>
      <c r="I2086" s="5">
        <v>2.65</v>
      </c>
      <c r="J2086" s="5" t="s">
        <v>224</v>
      </c>
    </row>
    <row r="2087" spans="1:10" ht="12" customHeight="1">
      <c r="A2087" s="16">
        <v>41674</v>
      </c>
      <c r="B2087" s="16">
        <v>41680</v>
      </c>
      <c r="C2087" s="16" t="s">
        <v>2983</v>
      </c>
      <c r="D2087" s="133">
        <v>200</v>
      </c>
      <c r="E2087" s="133">
        <v>0</v>
      </c>
      <c r="F2087" s="5">
        <v>2.5100000000000002</v>
      </c>
      <c r="G2087" s="5">
        <v>2.5499999999999998</v>
      </c>
      <c r="H2087" s="5" t="s">
        <v>224</v>
      </c>
      <c r="I2087" s="5" t="s">
        <v>224</v>
      </c>
      <c r="J2087" s="5">
        <v>2.5499999999999998</v>
      </c>
    </row>
    <row r="2088" spans="1:10" ht="12" customHeight="1">
      <c r="A2088" s="16">
        <v>41674</v>
      </c>
      <c r="B2088" s="16">
        <v>41680</v>
      </c>
      <c r="C2088" s="16" t="s">
        <v>711</v>
      </c>
      <c r="D2088" s="133">
        <v>200</v>
      </c>
      <c r="E2088" s="133">
        <v>200</v>
      </c>
      <c r="F2088" s="5">
        <v>2.56</v>
      </c>
      <c r="G2088" s="5">
        <v>2.65</v>
      </c>
      <c r="H2088" s="5">
        <v>2.65</v>
      </c>
      <c r="I2088" s="5">
        <v>2.65</v>
      </c>
      <c r="J2088" s="5" t="s">
        <v>224</v>
      </c>
    </row>
    <row r="2089" spans="1:10" ht="12" customHeight="1">
      <c r="A2089" s="16">
        <v>41675</v>
      </c>
      <c r="B2089" s="16">
        <v>41681</v>
      </c>
      <c r="C2089" s="16" t="s">
        <v>2983</v>
      </c>
      <c r="D2089" s="133">
        <v>340</v>
      </c>
      <c r="E2089" s="133">
        <v>300</v>
      </c>
      <c r="F2089" s="5">
        <v>2.5100000000000002</v>
      </c>
      <c r="G2089" s="5" t="s">
        <v>3080</v>
      </c>
      <c r="H2089" s="5" t="s">
        <v>3146</v>
      </c>
      <c r="I2089" s="5">
        <v>2.5499999999999998</v>
      </c>
      <c r="J2089" s="5">
        <v>2.52</v>
      </c>
    </row>
    <row r="2090" spans="1:10" ht="12" customHeight="1">
      <c r="A2090" s="16">
        <v>41675</v>
      </c>
      <c r="B2090" s="16">
        <v>41681</v>
      </c>
      <c r="C2090" s="16" t="s">
        <v>711</v>
      </c>
      <c r="D2090" s="133">
        <v>0</v>
      </c>
      <c r="E2090" s="133">
        <v>0</v>
      </c>
      <c r="F2090" s="5">
        <v>2.56</v>
      </c>
      <c r="G2090" s="5" t="s">
        <v>224</v>
      </c>
      <c r="H2090" s="5" t="s">
        <v>224</v>
      </c>
      <c r="I2090" s="5" t="s">
        <v>224</v>
      </c>
      <c r="J2090" s="5" t="s">
        <v>224</v>
      </c>
    </row>
    <row r="2091" spans="1:10" ht="12" customHeight="1">
      <c r="A2091" s="16">
        <v>41677</v>
      </c>
      <c r="B2091" s="16">
        <v>41680</v>
      </c>
      <c r="C2091" s="16" t="s">
        <v>2983</v>
      </c>
      <c r="D2091" s="133">
        <v>0</v>
      </c>
      <c r="E2091" s="133">
        <v>0</v>
      </c>
      <c r="F2091" s="5">
        <v>2.5100000000000002</v>
      </c>
      <c r="G2091" s="5" t="s">
        <v>224</v>
      </c>
      <c r="H2091" s="5" t="s">
        <v>224</v>
      </c>
      <c r="I2091" s="5" t="s">
        <v>224</v>
      </c>
      <c r="J2091" s="5" t="s">
        <v>224</v>
      </c>
    </row>
    <row r="2092" spans="1:10" ht="12" customHeight="1">
      <c r="A2092" s="16">
        <v>41677</v>
      </c>
      <c r="B2092" s="16">
        <v>41680</v>
      </c>
      <c r="C2092" s="16" t="s">
        <v>711</v>
      </c>
      <c r="D2092" s="133">
        <v>0</v>
      </c>
      <c r="E2092" s="133">
        <v>0</v>
      </c>
      <c r="F2092" s="5">
        <v>2.56</v>
      </c>
      <c r="G2092" s="5" t="s">
        <v>224</v>
      </c>
      <c r="H2092" s="5" t="s">
        <v>224</v>
      </c>
      <c r="I2092" s="5" t="s">
        <v>224</v>
      </c>
      <c r="J2092" s="5" t="s">
        <v>224</v>
      </c>
    </row>
    <row r="2093" spans="1:10" ht="12" customHeight="1">
      <c r="A2093" s="16">
        <v>41677</v>
      </c>
      <c r="B2093" s="16">
        <v>41683</v>
      </c>
      <c r="C2093" s="16" t="s">
        <v>2983</v>
      </c>
      <c r="D2093" s="133">
        <v>200</v>
      </c>
      <c r="E2093" s="133">
        <v>200</v>
      </c>
      <c r="F2093" s="5">
        <v>2.5100000000000002</v>
      </c>
      <c r="G2093" s="5" t="s">
        <v>3032</v>
      </c>
      <c r="H2093" s="5" t="s">
        <v>3095</v>
      </c>
      <c r="I2093" s="5">
        <v>2.5249999999999999</v>
      </c>
      <c r="J2093" s="5" t="s">
        <v>224</v>
      </c>
    </row>
    <row r="2094" spans="1:10" ht="12" customHeight="1">
      <c r="A2094" s="16">
        <v>41677</v>
      </c>
      <c r="B2094" s="16">
        <v>41683</v>
      </c>
      <c r="C2094" s="16" t="s">
        <v>711</v>
      </c>
      <c r="D2094" s="133">
        <v>0</v>
      </c>
      <c r="E2094" s="133">
        <v>0</v>
      </c>
      <c r="F2094" s="5">
        <v>2.56</v>
      </c>
      <c r="G2094" s="5" t="s">
        <v>224</v>
      </c>
      <c r="H2094" s="5" t="s">
        <v>224</v>
      </c>
      <c r="I2094" s="5" t="s">
        <v>224</v>
      </c>
      <c r="J2094" s="5" t="s">
        <v>224</v>
      </c>
    </row>
    <row r="2095" spans="1:10" ht="12" customHeight="1">
      <c r="A2095" s="16">
        <v>41682</v>
      </c>
      <c r="B2095" s="16">
        <v>41687</v>
      </c>
      <c r="C2095" s="16" t="s">
        <v>2983</v>
      </c>
      <c r="D2095" s="133">
        <v>200</v>
      </c>
      <c r="E2095" s="133">
        <v>200</v>
      </c>
      <c r="F2095" s="5">
        <v>2.5100000000000002</v>
      </c>
      <c r="G2095" s="5">
        <v>2.5299999999999998</v>
      </c>
      <c r="H2095" s="5">
        <v>2.5299999999999998</v>
      </c>
      <c r="I2095" s="5">
        <v>2.5299999999999998</v>
      </c>
      <c r="J2095" s="5" t="s">
        <v>224</v>
      </c>
    </row>
    <row r="2096" spans="1:10" ht="12" customHeight="1">
      <c r="A2096" s="16">
        <v>41682</v>
      </c>
      <c r="B2096" s="16">
        <v>41687</v>
      </c>
      <c r="C2096" s="16" t="s">
        <v>711</v>
      </c>
      <c r="D2096" s="133">
        <v>0</v>
      </c>
      <c r="E2096" s="133">
        <v>0</v>
      </c>
      <c r="F2096" s="5">
        <v>2.56</v>
      </c>
      <c r="G2096" s="5" t="s">
        <v>224</v>
      </c>
      <c r="H2096" s="5" t="s">
        <v>224</v>
      </c>
      <c r="I2096" s="5" t="s">
        <v>224</v>
      </c>
      <c r="J2096" s="5" t="s">
        <v>224</v>
      </c>
    </row>
    <row r="2097" spans="1:10" ht="12" customHeight="1">
      <c r="A2097" s="16">
        <v>41698</v>
      </c>
      <c r="B2097" s="16">
        <v>41701</v>
      </c>
      <c r="C2097" s="16" t="s">
        <v>2983</v>
      </c>
      <c r="D2097" s="133">
        <v>205</v>
      </c>
      <c r="E2097" s="133">
        <v>200</v>
      </c>
      <c r="F2097" s="5">
        <v>2.5100000000000002</v>
      </c>
      <c r="G2097" s="5" t="s">
        <v>3028</v>
      </c>
      <c r="H2097" s="5" t="s">
        <v>3134</v>
      </c>
      <c r="I2097" s="5">
        <v>2.5204999999999997</v>
      </c>
      <c r="J2097" s="5">
        <v>2.5099999999999998</v>
      </c>
    </row>
    <row r="2098" spans="1:10" ht="12" customHeight="1">
      <c r="A2098" s="16">
        <v>41698</v>
      </c>
      <c r="B2098" s="16">
        <v>41701</v>
      </c>
      <c r="C2098" s="16" t="s">
        <v>711</v>
      </c>
      <c r="D2098" s="133">
        <v>0</v>
      </c>
      <c r="E2098" s="133">
        <v>0</v>
      </c>
      <c r="F2098" s="5">
        <v>2.56</v>
      </c>
      <c r="G2098" s="5" t="s">
        <v>224</v>
      </c>
      <c r="H2098" s="5" t="s">
        <v>224</v>
      </c>
      <c r="I2098" s="5" t="s">
        <v>224</v>
      </c>
      <c r="J2098" s="5" t="s">
        <v>224</v>
      </c>
    </row>
    <row r="2099" spans="1:10" ht="12" customHeight="1">
      <c r="A2099" s="16">
        <v>41703</v>
      </c>
      <c r="B2099" s="16">
        <v>41705</v>
      </c>
      <c r="C2099" s="16" t="s">
        <v>2983</v>
      </c>
      <c r="D2099" s="133">
        <v>150</v>
      </c>
      <c r="E2099" s="133">
        <v>50</v>
      </c>
      <c r="F2099" s="5">
        <v>2.5100000000000002</v>
      </c>
      <c r="G2099" s="5">
        <v>2.5099999999999998</v>
      </c>
      <c r="H2099" s="5">
        <v>2.5099999999999998</v>
      </c>
      <c r="I2099" s="5">
        <v>2.5099999999999998</v>
      </c>
      <c r="J2099" s="5">
        <v>2.5099999999999998</v>
      </c>
    </row>
    <row r="2100" spans="1:10" ht="12" customHeight="1">
      <c r="A2100" s="16">
        <v>41703</v>
      </c>
      <c r="B2100" s="16">
        <v>41705</v>
      </c>
      <c r="C2100" s="16" t="s">
        <v>711</v>
      </c>
      <c r="D2100" s="133">
        <v>250</v>
      </c>
      <c r="E2100" s="133">
        <v>250</v>
      </c>
      <c r="F2100" s="5">
        <v>2.56</v>
      </c>
      <c r="G2100" s="5">
        <v>2.61</v>
      </c>
      <c r="H2100" s="5">
        <v>2.61</v>
      </c>
      <c r="I2100" s="5">
        <v>2.61</v>
      </c>
      <c r="J2100" s="5" t="s">
        <v>224</v>
      </c>
    </row>
    <row r="2101" spans="1:10" ht="12" customHeight="1">
      <c r="A2101" s="16">
        <v>41704</v>
      </c>
      <c r="B2101" s="16">
        <v>41710</v>
      </c>
      <c r="C2101" s="16" t="s">
        <v>2983</v>
      </c>
      <c r="D2101" s="133">
        <v>0</v>
      </c>
      <c r="E2101" s="133">
        <v>0</v>
      </c>
      <c r="F2101" s="5">
        <v>2.5100000000000002</v>
      </c>
      <c r="G2101" s="5" t="s">
        <v>224</v>
      </c>
      <c r="H2101" s="5" t="s">
        <v>224</v>
      </c>
      <c r="I2101" s="5" t="s">
        <v>224</v>
      </c>
      <c r="J2101" s="5" t="s">
        <v>224</v>
      </c>
    </row>
    <row r="2102" spans="1:10" ht="12" customHeight="1">
      <c r="A2102" s="16">
        <v>41704</v>
      </c>
      <c r="B2102" s="16">
        <v>41710</v>
      </c>
      <c r="C2102" s="16" t="s">
        <v>711</v>
      </c>
      <c r="D2102" s="133">
        <v>0</v>
      </c>
      <c r="E2102" s="133">
        <v>0</v>
      </c>
      <c r="F2102" s="5">
        <v>2.57</v>
      </c>
      <c r="G2102" s="5" t="s">
        <v>224</v>
      </c>
      <c r="H2102" s="5" t="s">
        <v>224</v>
      </c>
      <c r="I2102" s="5" t="s">
        <v>224</v>
      </c>
      <c r="J2102" s="5" t="s">
        <v>224</v>
      </c>
    </row>
    <row r="2103" spans="1:10" ht="12" customHeight="1">
      <c r="A2103" s="16">
        <v>41705</v>
      </c>
      <c r="B2103" s="16">
        <v>41710</v>
      </c>
      <c r="C2103" s="16" t="s">
        <v>2983</v>
      </c>
      <c r="D2103" s="133">
        <v>375</v>
      </c>
      <c r="E2103" s="133">
        <v>0</v>
      </c>
      <c r="F2103" s="5">
        <v>2.5100000000000002</v>
      </c>
      <c r="G2103" s="5" t="s">
        <v>3134</v>
      </c>
      <c r="H2103" s="5" t="s">
        <v>224</v>
      </c>
      <c r="I2103" s="5" t="s">
        <v>224</v>
      </c>
      <c r="J2103" s="5" t="s">
        <v>3134</v>
      </c>
    </row>
    <row r="2104" spans="1:10" ht="12" customHeight="1">
      <c r="A2104" s="16">
        <v>41705</v>
      </c>
      <c r="B2104" s="16">
        <v>41710</v>
      </c>
      <c r="C2104" s="16" t="s">
        <v>711</v>
      </c>
      <c r="D2104" s="133">
        <v>310</v>
      </c>
      <c r="E2104" s="133">
        <v>300</v>
      </c>
      <c r="F2104" s="5">
        <v>2.56</v>
      </c>
      <c r="G2104" s="5" t="s">
        <v>3040</v>
      </c>
      <c r="H2104" s="5" t="s">
        <v>3040</v>
      </c>
      <c r="I2104" s="5">
        <v>2.6083333333333334</v>
      </c>
      <c r="J2104" s="5">
        <v>2.6</v>
      </c>
    </row>
    <row r="2105" spans="1:10" ht="12" customHeight="1">
      <c r="A2105" s="16">
        <v>41722</v>
      </c>
      <c r="B2105" s="16">
        <v>41724</v>
      </c>
      <c r="C2105" s="16" t="s">
        <v>2983</v>
      </c>
      <c r="D2105" s="133">
        <v>0</v>
      </c>
      <c r="E2105" s="133">
        <v>0</v>
      </c>
      <c r="F2105" s="5">
        <v>2.76</v>
      </c>
      <c r="G2105" s="5" t="s">
        <v>224</v>
      </c>
      <c r="H2105" s="5" t="s">
        <v>224</v>
      </c>
      <c r="I2105" s="5" t="s">
        <v>224</v>
      </c>
      <c r="J2105" s="5" t="s">
        <v>224</v>
      </c>
    </row>
    <row r="2106" spans="1:10" ht="12" customHeight="1">
      <c r="A2106" s="16">
        <v>41722</v>
      </c>
      <c r="B2106" s="16">
        <v>41724</v>
      </c>
      <c r="C2106" s="16" t="s">
        <v>711</v>
      </c>
      <c r="D2106" s="133">
        <v>0</v>
      </c>
      <c r="E2106" s="133">
        <v>0</v>
      </c>
      <c r="F2106" s="5">
        <v>2.81</v>
      </c>
      <c r="G2106" s="5" t="s">
        <v>224</v>
      </c>
      <c r="H2106" s="5" t="s">
        <v>224</v>
      </c>
      <c r="I2106" s="5" t="s">
        <v>224</v>
      </c>
      <c r="J2106" s="5" t="s">
        <v>224</v>
      </c>
    </row>
    <row r="2107" spans="1:10" ht="12" customHeight="1">
      <c r="A2107" s="16">
        <v>41722</v>
      </c>
      <c r="B2107" s="16">
        <v>41733</v>
      </c>
      <c r="C2107" s="16" t="s">
        <v>2983</v>
      </c>
      <c r="D2107" s="133">
        <v>50</v>
      </c>
      <c r="E2107" s="133">
        <v>50</v>
      </c>
      <c r="F2107" s="5">
        <v>2.76</v>
      </c>
      <c r="G2107" s="5">
        <v>2.8</v>
      </c>
      <c r="H2107" s="5">
        <v>2.8</v>
      </c>
      <c r="I2107" s="5">
        <v>2.8</v>
      </c>
      <c r="J2107" s="5" t="s">
        <v>224</v>
      </c>
    </row>
    <row r="2108" spans="1:10" ht="12" customHeight="1">
      <c r="A2108" s="16">
        <v>41722</v>
      </c>
      <c r="B2108" s="16">
        <v>41733</v>
      </c>
      <c r="C2108" s="16" t="s">
        <v>711</v>
      </c>
      <c r="D2108" s="133">
        <v>200</v>
      </c>
      <c r="E2108" s="133">
        <v>150</v>
      </c>
      <c r="F2108" s="5">
        <v>2.83</v>
      </c>
      <c r="G2108" s="5">
        <v>2.86</v>
      </c>
      <c r="H2108" s="5">
        <v>2.86</v>
      </c>
      <c r="I2108" s="5">
        <v>2.86</v>
      </c>
      <c r="J2108" s="5">
        <v>2.86</v>
      </c>
    </row>
    <row r="2109" spans="1:10" ht="12" customHeight="1">
      <c r="A2109" s="16">
        <v>41723</v>
      </c>
      <c r="B2109" s="16">
        <v>41730</v>
      </c>
      <c r="C2109" s="16" t="s">
        <v>2983</v>
      </c>
      <c r="D2109" s="133">
        <v>0</v>
      </c>
      <c r="E2109" s="133">
        <v>0</v>
      </c>
      <c r="F2109" s="5">
        <v>2.76</v>
      </c>
      <c r="G2109" s="5" t="s">
        <v>224</v>
      </c>
      <c r="H2109" s="5" t="s">
        <v>224</v>
      </c>
      <c r="I2109" s="5" t="s">
        <v>224</v>
      </c>
      <c r="J2109" s="5" t="s">
        <v>224</v>
      </c>
    </row>
    <row r="2110" spans="1:10" ht="12" customHeight="1">
      <c r="A2110" s="16">
        <v>41723</v>
      </c>
      <c r="B2110" s="16">
        <v>41730</v>
      </c>
      <c r="C2110" s="16" t="s">
        <v>711</v>
      </c>
      <c r="D2110" s="133">
        <v>0</v>
      </c>
      <c r="E2110" s="133">
        <v>0</v>
      </c>
      <c r="F2110" s="5">
        <v>2.81</v>
      </c>
      <c r="G2110" s="5" t="s">
        <v>224</v>
      </c>
      <c r="H2110" s="5" t="s">
        <v>224</v>
      </c>
      <c r="I2110" s="5" t="s">
        <v>224</v>
      </c>
      <c r="J2110" s="5" t="s">
        <v>224</v>
      </c>
    </row>
    <row r="2111" spans="1:10" ht="12" customHeight="1">
      <c r="A2111" s="16">
        <v>41723</v>
      </c>
      <c r="B2111" s="16">
        <v>41733</v>
      </c>
      <c r="C2111" s="16" t="s">
        <v>2983</v>
      </c>
      <c r="D2111" s="133">
        <v>40</v>
      </c>
      <c r="E2111" s="133">
        <v>40</v>
      </c>
      <c r="F2111" s="5">
        <v>2.76</v>
      </c>
      <c r="G2111" s="5">
        <v>2.83</v>
      </c>
      <c r="H2111" s="5">
        <v>2.83</v>
      </c>
      <c r="I2111" s="5">
        <v>2.83</v>
      </c>
      <c r="J2111" s="5" t="s">
        <v>224</v>
      </c>
    </row>
    <row r="2112" spans="1:10" ht="12" customHeight="1">
      <c r="A2112" s="16">
        <v>41723</v>
      </c>
      <c r="B2112" s="16">
        <v>41733</v>
      </c>
      <c r="C2112" s="16" t="s">
        <v>711</v>
      </c>
      <c r="D2112" s="133">
        <v>40</v>
      </c>
      <c r="E2112" s="133">
        <v>40</v>
      </c>
      <c r="F2112" s="5">
        <v>2.82</v>
      </c>
      <c r="G2112" s="5">
        <v>2.89</v>
      </c>
      <c r="H2112" s="5">
        <v>2.89</v>
      </c>
      <c r="I2112" s="5">
        <v>2.89</v>
      </c>
      <c r="J2112" s="5" t="s">
        <v>224</v>
      </c>
    </row>
    <row r="2113" spans="1:10" ht="12" customHeight="1">
      <c r="A2113" s="16">
        <v>41729</v>
      </c>
      <c r="B2113" s="16">
        <v>41730</v>
      </c>
      <c r="C2113" s="16" t="s">
        <v>2983</v>
      </c>
      <c r="D2113" s="133">
        <v>0</v>
      </c>
      <c r="E2113" s="133">
        <v>0</v>
      </c>
      <c r="F2113" s="5">
        <v>2.76</v>
      </c>
      <c r="G2113" s="5" t="s">
        <v>224</v>
      </c>
      <c r="H2113" s="5" t="s">
        <v>224</v>
      </c>
      <c r="I2113" s="5" t="s">
        <v>224</v>
      </c>
      <c r="J2113" s="5" t="s">
        <v>224</v>
      </c>
    </row>
    <row r="2114" spans="1:10" ht="12" customHeight="1">
      <c r="A2114" s="16">
        <v>41729</v>
      </c>
      <c r="B2114" s="16">
        <v>41730</v>
      </c>
      <c r="C2114" s="16" t="s">
        <v>711</v>
      </c>
      <c r="D2114" s="133">
        <v>0</v>
      </c>
      <c r="E2114" s="133">
        <v>0</v>
      </c>
      <c r="F2114" s="5">
        <v>2.81</v>
      </c>
      <c r="G2114" s="5" t="s">
        <v>224</v>
      </c>
      <c r="H2114" s="5" t="s">
        <v>224</v>
      </c>
      <c r="I2114" s="5" t="s">
        <v>224</v>
      </c>
      <c r="J2114" s="5" t="s">
        <v>224</v>
      </c>
    </row>
    <row r="2115" spans="1:10" ht="12" customHeight="1">
      <c r="A2115" s="16">
        <v>41729</v>
      </c>
      <c r="B2115" s="16">
        <v>41732</v>
      </c>
      <c r="C2115" s="16" t="s">
        <v>2983</v>
      </c>
      <c r="D2115" s="133">
        <v>0</v>
      </c>
      <c r="E2115" s="133">
        <v>0</v>
      </c>
      <c r="F2115" s="5">
        <v>2.76</v>
      </c>
      <c r="G2115" s="5" t="s">
        <v>224</v>
      </c>
      <c r="H2115" s="5" t="s">
        <v>224</v>
      </c>
      <c r="I2115" s="5" t="s">
        <v>224</v>
      </c>
      <c r="J2115" s="5" t="s">
        <v>224</v>
      </c>
    </row>
    <row r="2116" spans="1:10" ht="12" customHeight="1">
      <c r="A2116" s="16">
        <v>41729</v>
      </c>
      <c r="B2116" s="16">
        <v>41732</v>
      </c>
      <c r="C2116" s="16" t="s">
        <v>711</v>
      </c>
      <c r="D2116" s="133">
        <v>0</v>
      </c>
      <c r="E2116" s="133">
        <v>0</v>
      </c>
      <c r="F2116" s="5">
        <v>2.81</v>
      </c>
      <c r="G2116" s="5" t="s">
        <v>224</v>
      </c>
      <c r="H2116" s="5" t="s">
        <v>224</v>
      </c>
      <c r="I2116" s="5" t="s">
        <v>224</v>
      </c>
      <c r="J2116" s="5" t="s">
        <v>224</v>
      </c>
    </row>
    <row r="2117" spans="1:10" ht="12" customHeight="1">
      <c r="A2117" s="16">
        <v>41730</v>
      </c>
      <c r="B2117" s="16">
        <v>41732</v>
      </c>
      <c r="C2117" s="16" t="s">
        <v>2983</v>
      </c>
      <c r="D2117" s="133">
        <v>0</v>
      </c>
      <c r="E2117" s="133">
        <v>0</v>
      </c>
      <c r="F2117" s="5">
        <v>2.76</v>
      </c>
      <c r="G2117" s="5" t="s">
        <v>224</v>
      </c>
      <c r="H2117" s="5" t="s">
        <v>224</v>
      </c>
      <c r="I2117" s="5" t="s">
        <v>224</v>
      </c>
      <c r="J2117" s="5" t="s">
        <v>224</v>
      </c>
    </row>
    <row r="2118" spans="1:10" ht="12" customHeight="1">
      <c r="A2118" s="16">
        <v>41730</v>
      </c>
      <c r="B2118" s="16">
        <v>41732</v>
      </c>
      <c r="C2118" s="16" t="s">
        <v>711</v>
      </c>
      <c r="D2118" s="133">
        <v>0</v>
      </c>
      <c r="E2118" s="133">
        <v>0</v>
      </c>
      <c r="F2118" s="5">
        <v>2.81</v>
      </c>
      <c r="G2118" s="5" t="s">
        <v>224</v>
      </c>
      <c r="H2118" s="5" t="s">
        <v>224</v>
      </c>
      <c r="I2118" s="5" t="s">
        <v>224</v>
      </c>
      <c r="J2118" s="5" t="s">
        <v>224</v>
      </c>
    </row>
    <row r="2119" spans="1:10" ht="12" customHeight="1">
      <c r="A2119" s="16">
        <v>41730</v>
      </c>
      <c r="B2119" s="16">
        <v>41736</v>
      </c>
      <c r="C2119" s="16" t="s">
        <v>2983</v>
      </c>
      <c r="D2119" s="133">
        <v>450</v>
      </c>
      <c r="E2119" s="133">
        <v>450</v>
      </c>
      <c r="F2119" s="5">
        <v>2.76</v>
      </c>
      <c r="G2119" s="5">
        <v>2.78</v>
      </c>
      <c r="H2119" s="5">
        <v>2.78</v>
      </c>
      <c r="I2119" s="5">
        <v>2.78</v>
      </c>
      <c r="J2119" s="5" t="s">
        <v>3187</v>
      </c>
    </row>
    <row r="2120" spans="1:10" ht="12" customHeight="1">
      <c r="A2120" s="16">
        <v>41730</v>
      </c>
      <c r="B2120" s="16">
        <v>41736</v>
      </c>
      <c r="C2120" s="16" t="s">
        <v>711</v>
      </c>
      <c r="D2120" s="133">
        <v>50</v>
      </c>
      <c r="E2120" s="133">
        <v>50</v>
      </c>
      <c r="F2120" s="5">
        <v>2.81</v>
      </c>
      <c r="G2120" s="5">
        <v>2.84</v>
      </c>
      <c r="H2120" s="5">
        <v>2.84</v>
      </c>
      <c r="I2120" s="5">
        <v>2.84</v>
      </c>
      <c r="J2120" s="5">
        <v>2.82</v>
      </c>
    </row>
    <row r="2121" spans="1:10" ht="12" customHeight="1">
      <c r="A2121" s="16">
        <v>41737</v>
      </c>
      <c r="B2121" s="16">
        <v>41738</v>
      </c>
      <c r="C2121" s="16" t="s">
        <v>2983</v>
      </c>
      <c r="D2121" s="133">
        <v>0</v>
      </c>
      <c r="E2121" s="133">
        <v>0</v>
      </c>
      <c r="F2121" s="5">
        <v>2.76</v>
      </c>
      <c r="G2121" s="5" t="s">
        <v>224</v>
      </c>
      <c r="H2121" s="5" t="s">
        <v>224</v>
      </c>
      <c r="I2121" s="5" t="s">
        <v>224</v>
      </c>
      <c r="J2121" s="5" t="s">
        <v>224</v>
      </c>
    </row>
    <row r="2122" spans="1:10" ht="12" customHeight="1">
      <c r="A2122" s="16">
        <v>41737</v>
      </c>
      <c r="B2122" s="16">
        <v>41738</v>
      </c>
      <c r="C2122" s="16" t="s">
        <v>711</v>
      </c>
      <c r="D2122" s="133">
        <v>200</v>
      </c>
      <c r="E2122" s="133">
        <v>200</v>
      </c>
      <c r="F2122" s="5">
        <v>2.81</v>
      </c>
      <c r="G2122" s="5">
        <v>2.83</v>
      </c>
      <c r="H2122" s="5">
        <v>2.83</v>
      </c>
      <c r="I2122" s="5">
        <v>2.83</v>
      </c>
      <c r="J2122" s="5">
        <v>2.83</v>
      </c>
    </row>
    <row r="2123" spans="1:10" ht="12" customHeight="1">
      <c r="A2123" s="16">
        <v>41737</v>
      </c>
      <c r="B2123" s="16">
        <v>41743</v>
      </c>
      <c r="C2123" s="16" t="s">
        <v>2983</v>
      </c>
      <c r="D2123" s="133">
        <v>400</v>
      </c>
      <c r="E2123" s="133">
        <v>400</v>
      </c>
      <c r="F2123" s="5">
        <v>2.76</v>
      </c>
      <c r="G2123" s="5" t="s">
        <v>3188</v>
      </c>
      <c r="H2123" s="5" t="s">
        <v>3189</v>
      </c>
      <c r="I2123" s="5">
        <v>2.7625000000000002</v>
      </c>
      <c r="J2123" s="5">
        <v>2.76</v>
      </c>
    </row>
    <row r="2124" spans="1:10" ht="12" customHeight="1">
      <c r="A2124" s="16">
        <v>41737</v>
      </c>
      <c r="B2124" s="16">
        <v>41743</v>
      </c>
      <c r="C2124" s="16" t="s">
        <v>711</v>
      </c>
      <c r="D2124" s="133">
        <v>0</v>
      </c>
      <c r="E2124" s="133">
        <v>0</v>
      </c>
      <c r="F2124" s="5">
        <v>2.81</v>
      </c>
      <c r="G2124" s="5" t="s">
        <v>224</v>
      </c>
      <c r="H2124" s="5" t="s">
        <v>224</v>
      </c>
      <c r="I2124" s="5" t="s">
        <v>224</v>
      </c>
      <c r="J2124" s="5" t="s">
        <v>224</v>
      </c>
    </row>
    <row r="2125" spans="1:10" ht="12" customHeight="1">
      <c r="A2125" s="16">
        <v>41738</v>
      </c>
      <c r="B2125" s="16">
        <v>41739</v>
      </c>
      <c r="C2125" s="16" t="s">
        <v>2983</v>
      </c>
      <c r="D2125" s="133">
        <v>0</v>
      </c>
      <c r="E2125" s="133">
        <v>0</v>
      </c>
      <c r="F2125" s="5">
        <v>2.76</v>
      </c>
      <c r="G2125" s="5" t="s">
        <v>224</v>
      </c>
      <c r="H2125" s="5" t="s">
        <v>224</v>
      </c>
      <c r="I2125" s="5" t="s">
        <v>224</v>
      </c>
      <c r="J2125" s="5" t="s">
        <v>224</v>
      </c>
    </row>
    <row r="2126" spans="1:10" ht="12" customHeight="1">
      <c r="A2126" s="16">
        <v>41738</v>
      </c>
      <c r="B2126" s="16">
        <v>41739</v>
      </c>
      <c r="C2126" s="16" t="s">
        <v>711</v>
      </c>
      <c r="D2126" s="133">
        <v>0</v>
      </c>
      <c r="E2126" s="133">
        <v>0</v>
      </c>
      <c r="F2126" s="5">
        <v>2.81</v>
      </c>
      <c r="G2126" s="5" t="s">
        <v>224</v>
      </c>
      <c r="H2126" s="5" t="s">
        <v>224</v>
      </c>
      <c r="I2126" s="5" t="s">
        <v>224</v>
      </c>
      <c r="J2126" s="5" t="s">
        <v>224</v>
      </c>
    </row>
    <row r="2127" spans="1:10" ht="12" customHeight="1">
      <c r="A2127" s="16">
        <v>41738</v>
      </c>
      <c r="B2127" s="16">
        <v>41744</v>
      </c>
      <c r="C2127" s="16" t="s">
        <v>2983</v>
      </c>
      <c r="D2127" s="133">
        <v>100</v>
      </c>
      <c r="E2127" s="133">
        <v>67</v>
      </c>
      <c r="F2127" s="5">
        <v>2.76</v>
      </c>
      <c r="G2127" s="5">
        <v>2.77</v>
      </c>
      <c r="H2127" s="5">
        <v>2.77</v>
      </c>
      <c r="I2127" s="5">
        <v>2.77</v>
      </c>
      <c r="J2127" s="5">
        <v>2.77</v>
      </c>
    </row>
    <row r="2128" spans="1:10" ht="12" customHeight="1">
      <c r="A2128" s="16">
        <v>41738</v>
      </c>
      <c r="B2128" s="16">
        <v>41744</v>
      </c>
      <c r="C2128" s="16" t="s">
        <v>711</v>
      </c>
      <c r="D2128" s="133">
        <v>200</v>
      </c>
      <c r="E2128" s="133">
        <v>133</v>
      </c>
      <c r="F2128" s="5">
        <v>2.81</v>
      </c>
      <c r="G2128" s="5">
        <v>2.82</v>
      </c>
      <c r="H2128" s="5">
        <v>2.82</v>
      </c>
      <c r="I2128" s="5">
        <v>2.82</v>
      </c>
      <c r="J2128" s="5">
        <v>2.82</v>
      </c>
    </row>
    <row r="2129" spans="1:10" ht="12" customHeight="1">
      <c r="A2129" s="16">
        <v>41744</v>
      </c>
      <c r="B2129" s="16">
        <v>41746</v>
      </c>
      <c r="C2129" s="16" t="s">
        <v>2983</v>
      </c>
      <c r="D2129" s="133">
        <v>0</v>
      </c>
      <c r="E2129" s="133">
        <v>0</v>
      </c>
      <c r="F2129" s="5">
        <v>2.76</v>
      </c>
      <c r="G2129" s="5" t="s">
        <v>224</v>
      </c>
      <c r="H2129" s="5" t="s">
        <v>224</v>
      </c>
      <c r="I2129" s="5" t="s">
        <v>224</v>
      </c>
      <c r="J2129" s="5" t="s">
        <v>224</v>
      </c>
    </row>
    <row r="2130" spans="1:10" ht="12" customHeight="1">
      <c r="A2130" s="16">
        <v>41744</v>
      </c>
      <c r="B2130" s="16">
        <v>41746</v>
      </c>
      <c r="C2130" s="16" t="s">
        <v>711</v>
      </c>
      <c r="D2130" s="133">
        <v>200</v>
      </c>
      <c r="E2130" s="133">
        <v>0</v>
      </c>
      <c r="F2130" s="5">
        <v>2.81</v>
      </c>
      <c r="G2130" s="5">
        <v>2.81</v>
      </c>
      <c r="H2130" s="5" t="s">
        <v>224</v>
      </c>
      <c r="I2130" s="5" t="s">
        <v>224</v>
      </c>
      <c r="J2130" s="5">
        <v>2.81</v>
      </c>
    </row>
    <row r="2131" spans="1:10" ht="12" customHeight="1">
      <c r="A2131" s="16">
        <v>41744</v>
      </c>
      <c r="B2131" s="16">
        <v>41753</v>
      </c>
      <c r="C2131" s="16" t="s">
        <v>2983</v>
      </c>
      <c r="D2131" s="133">
        <v>360</v>
      </c>
      <c r="E2131" s="133">
        <v>200</v>
      </c>
      <c r="F2131" s="5">
        <v>2.76</v>
      </c>
      <c r="G2131" s="5" t="s">
        <v>3190</v>
      </c>
      <c r="H2131" s="5" t="s">
        <v>3190</v>
      </c>
      <c r="I2131" s="5">
        <v>2.7905000000000002</v>
      </c>
      <c r="J2131" s="5">
        <v>2.8</v>
      </c>
    </row>
    <row r="2132" spans="1:10" ht="12" customHeight="1">
      <c r="A2132" s="16">
        <v>41744</v>
      </c>
      <c r="B2132" s="16">
        <v>41753</v>
      </c>
      <c r="C2132" s="16" t="s">
        <v>711</v>
      </c>
      <c r="D2132" s="133">
        <v>0</v>
      </c>
      <c r="E2132" s="133">
        <v>0</v>
      </c>
      <c r="F2132" s="5">
        <v>2.85</v>
      </c>
      <c r="G2132" s="5" t="s">
        <v>224</v>
      </c>
      <c r="H2132" s="5" t="s">
        <v>224</v>
      </c>
      <c r="I2132" s="5" t="s">
        <v>224</v>
      </c>
      <c r="J2132" s="5" t="s">
        <v>224</v>
      </c>
    </row>
    <row r="2133" spans="1:10" ht="12" customHeight="1">
      <c r="A2133" s="16">
        <v>41745</v>
      </c>
      <c r="B2133" s="16">
        <v>41746</v>
      </c>
      <c r="C2133" s="16" t="s">
        <v>2983</v>
      </c>
      <c r="D2133" s="133">
        <v>0</v>
      </c>
      <c r="E2133" s="133">
        <v>0</v>
      </c>
      <c r="F2133" s="5">
        <v>2.76</v>
      </c>
      <c r="G2133" s="5" t="s">
        <v>224</v>
      </c>
      <c r="H2133" s="5" t="s">
        <v>224</v>
      </c>
      <c r="I2133" s="5" t="s">
        <v>224</v>
      </c>
      <c r="J2133" s="5" t="s">
        <v>224</v>
      </c>
    </row>
    <row r="2134" spans="1:10" ht="12" customHeight="1">
      <c r="A2134" s="16">
        <v>41745</v>
      </c>
      <c r="B2134" s="16">
        <v>41746</v>
      </c>
      <c r="C2134" s="16" t="s">
        <v>711</v>
      </c>
      <c r="D2134" s="133">
        <v>240</v>
      </c>
      <c r="E2134" s="133">
        <v>240</v>
      </c>
      <c r="F2134" s="5">
        <v>2.81</v>
      </c>
      <c r="G2134" s="5">
        <v>2.82</v>
      </c>
      <c r="H2134" s="5">
        <v>2.82</v>
      </c>
      <c r="I2134" s="5">
        <v>2.82</v>
      </c>
      <c r="J2134" s="5" t="s">
        <v>224</v>
      </c>
    </row>
    <row r="2135" spans="1:10" ht="12" customHeight="1">
      <c r="A2135" s="16">
        <v>41745</v>
      </c>
      <c r="B2135" s="16">
        <v>41753</v>
      </c>
      <c r="C2135" s="16" t="s">
        <v>2983</v>
      </c>
      <c r="D2135" s="133">
        <v>432</v>
      </c>
      <c r="E2135" s="133">
        <v>260</v>
      </c>
      <c r="F2135" s="5">
        <v>2.76</v>
      </c>
      <c r="G2135" s="5" t="s">
        <v>3191</v>
      </c>
      <c r="H2135" s="5" t="s">
        <v>3191</v>
      </c>
      <c r="I2135" s="5">
        <v>2.8</v>
      </c>
      <c r="J2135" s="5">
        <v>2.76</v>
      </c>
    </row>
    <row r="2136" spans="1:10" ht="12" customHeight="1">
      <c r="A2136" s="16">
        <v>41745</v>
      </c>
      <c r="B2136" s="16">
        <v>41753</v>
      </c>
      <c r="C2136" s="16" t="s">
        <v>711</v>
      </c>
      <c r="D2136" s="133">
        <v>0</v>
      </c>
      <c r="E2136" s="133">
        <v>0</v>
      </c>
      <c r="F2136" s="5">
        <v>2.85</v>
      </c>
      <c r="G2136" s="5" t="s">
        <v>224</v>
      </c>
      <c r="H2136" s="5" t="s">
        <v>224</v>
      </c>
      <c r="I2136" s="5" t="s">
        <v>224</v>
      </c>
      <c r="J2136" s="5" t="s">
        <v>224</v>
      </c>
    </row>
    <row r="2137" spans="1:10" ht="12" customHeight="1">
      <c r="A2137" s="16">
        <v>41746</v>
      </c>
      <c r="B2137" s="16">
        <v>41751</v>
      </c>
      <c r="C2137" s="16" t="s">
        <v>2983</v>
      </c>
      <c r="D2137" s="133">
        <v>0</v>
      </c>
      <c r="E2137" s="133">
        <v>0</v>
      </c>
      <c r="F2137" s="5">
        <v>2.76</v>
      </c>
      <c r="G2137" s="5" t="s">
        <v>224</v>
      </c>
      <c r="H2137" s="5" t="s">
        <v>224</v>
      </c>
      <c r="I2137" s="5" t="s">
        <v>224</v>
      </c>
      <c r="J2137" s="5" t="s">
        <v>224</v>
      </c>
    </row>
    <row r="2138" spans="1:10" ht="12" customHeight="1">
      <c r="A2138" s="16">
        <v>41746</v>
      </c>
      <c r="B2138" s="16">
        <v>41751</v>
      </c>
      <c r="C2138" s="16" t="s">
        <v>711</v>
      </c>
      <c r="D2138" s="133">
        <v>500</v>
      </c>
      <c r="E2138" s="133">
        <v>500</v>
      </c>
      <c r="F2138" s="5">
        <v>2.82</v>
      </c>
      <c r="G2138" s="5">
        <v>2.85</v>
      </c>
      <c r="H2138" s="5">
        <v>2.85</v>
      </c>
      <c r="I2138" s="5">
        <v>2.85</v>
      </c>
      <c r="J2138" s="5" t="s">
        <v>224</v>
      </c>
    </row>
    <row r="2139" spans="1:10" ht="12" customHeight="1">
      <c r="A2139" s="16">
        <v>41746</v>
      </c>
      <c r="B2139" s="16">
        <v>41758</v>
      </c>
      <c r="C2139" s="16" t="s">
        <v>2983</v>
      </c>
      <c r="D2139" s="133">
        <v>0</v>
      </c>
      <c r="E2139" s="133">
        <v>0</v>
      </c>
      <c r="F2139" s="5">
        <v>3</v>
      </c>
      <c r="G2139" s="5" t="s">
        <v>224</v>
      </c>
      <c r="H2139" s="5" t="s">
        <v>224</v>
      </c>
      <c r="I2139" s="5" t="s">
        <v>224</v>
      </c>
      <c r="J2139" s="5" t="s">
        <v>224</v>
      </c>
    </row>
    <row r="2140" spans="1:10" ht="12" customHeight="1">
      <c r="A2140" s="16">
        <v>41746</v>
      </c>
      <c r="B2140" s="16">
        <v>41758</v>
      </c>
      <c r="C2140" s="16" t="s">
        <v>711</v>
      </c>
      <c r="D2140" s="133">
        <v>0</v>
      </c>
      <c r="E2140" s="133">
        <v>0</v>
      </c>
      <c r="F2140" s="5">
        <v>3.05</v>
      </c>
      <c r="G2140" s="5" t="s">
        <v>224</v>
      </c>
      <c r="H2140" s="5" t="s">
        <v>224</v>
      </c>
      <c r="I2140" s="5" t="s">
        <v>224</v>
      </c>
      <c r="J2140" s="5" t="s">
        <v>224</v>
      </c>
    </row>
    <row r="2141" spans="1:10" ht="12" customHeight="1">
      <c r="A2141" s="16">
        <v>41751</v>
      </c>
      <c r="B2141" s="16">
        <v>41752</v>
      </c>
      <c r="C2141" s="16" t="s">
        <v>2983</v>
      </c>
      <c r="D2141" s="133">
        <v>200</v>
      </c>
      <c r="E2141" s="133">
        <v>25</v>
      </c>
      <c r="F2141" s="5">
        <v>2.76</v>
      </c>
      <c r="G2141" s="5">
        <v>2.76</v>
      </c>
      <c r="H2141" s="5">
        <v>2.76</v>
      </c>
      <c r="I2141" s="5">
        <v>2.76</v>
      </c>
      <c r="J2141" s="5">
        <v>2.76</v>
      </c>
    </row>
    <row r="2142" spans="1:10" ht="12" customHeight="1">
      <c r="A2142" s="16">
        <v>41751</v>
      </c>
      <c r="B2142" s="16">
        <v>41752</v>
      </c>
      <c r="C2142" s="16" t="s">
        <v>711</v>
      </c>
      <c r="D2142" s="133">
        <v>0</v>
      </c>
      <c r="E2142" s="133">
        <v>0</v>
      </c>
      <c r="F2142" s="5">
        <v>2.81</v>
      </c>
      <c r="G2142" s="5" t="s">
        <v>224</v>
      </c>
      <c r="H2142" s="5" t="s">
        <v>224</v>
      </c>
      <c r="I2142" s="5" t="s">
        <v>224</v>
      </c>
      <c r="J2142" s="5" t="s">
        <v>224</v>
      </c>
    </row>
    <row r="2143" spans="1:10" ht="12" customHeight="1">
      <c r="A2143" s="16">
        <v>41751</v>
      </c>
      <c r="B2143" s="16">
        <v>41758</v>
      </c>
      <c r="C2143" s="16" t="s">
        <v>2983</v>
      </c>
      <c r="D2143" s="133">
        <v>380</v>
      </c>
      <c r="E2143" s="133">
        <v>205</v>
      </c>
      <c r="F2143" s="5">
        <v>2.92</v>
      </c>
      <c r="G2143" s="5" t="s">
        <v>3192</v>
      </c>
      <c r="H2143" s="5" t="s">
        <v>3193</v>
      </c>
      <c r="I2143" s="5">
        <v>2.9551219512195122</v>
      </c>
      <c r="J2143" s="5">
        <v>2.92</v>
      </c>
    </row>
    <row r="2144" spans="1:10" ht="12" customHeight="1">
      <c r="A2144" s="16">
        <v>41751</v>
      </c>
      <c r="B2144" s="16">
        <v>41758</v>
      </c>
      <c r="C2144" s="16" t="s">
        <v>711</v>
      </c>
      <c r="D2144" s="133">
        <v>570</v>
      </c>
      <c r="E2144" s="133">
        <v>570</v>
      </c>
      <c r="F2144" s="5">
        <v>2.97</v>
      </c>
      <c r="G2144" s="5">
        <v>3.03</v>
      </c>
      <c r="H2144" s="5">
        <v>3.03</v>
      </c>
      <c r="I2144" s="5">
        <v>3.03</v>
      </c>
      <c r="J2144" s="5" t="s">
        <v>224</v>
      </c>
    </row>
    <row r="2145" spans="1:10" ht="12" customHeight="1">
      <c r="A2145" s="16">
        <v>41760</v>
      </c>
      <c r="B2145" s="16">
        <v>41761</v>
      </c>
      <c r="C2145" s="16" t="s">
        <v>2983</v>
      </c>
      <c r="D2145" s="133">
        <v>0</v>
      </c>
      <c r="E2145" s="133">
        <v>0</v>
      </c>
      <c r="F2145" s="5">
        <v>3.01</v>
      </c>
      <c r="G2145" s="5" t="s">
        <v>224</v>
      </c>
      <c r="H2145" s="5" t="s">
        <v>224</v>
      </c>
      <c r="I2145" s="5" t="s">
        <v>224</v>
      </c>
      <c r="J2145" s="5" t="s">
        <v>224</v>
      </c>
    </row>
    <row r="2146" spans="1:10" ht="12" customHeight="1">
      <c r="A2146" s="16">
        <v>41760</v>
      </c>
      <c r="B2146" s="16">
        <v>41761</v>
      </c>
      <c r="C2146" s="16" t="s">
        <v>711</v>
      </c>
      <c r="D2146" s="133">
        <v>340</v>
      </c>
      <c r="E2146" s="133">
        <v>300</v>
      </c>
      <c r="F2146" s="5">
        <v>3.06</v>
      </c>
      <c r="G2146" s="5" t="s">
        <v>3194</v>
      </c>
      <c r="H2146" s="5" t="s">
        <v>3194</v>
      </c>
      <c r="I2146" s="5">
        <v>3.0753333333333335</v>
      </c>
      <c r="J2146" s="5">
        <v>3.07</v>
      </c>
    </row>
    <row r="2147" spans="1:10" ht="12" customHeight="1">
      <c r="A2147" s="16">
        <v>41765</v>
      </c>
      <c r="B2147" s="16">
        <v>41768</v>
      </c>
      <c r="C2147" s="16" t="s">
        <v>2983</v>
      </c>
      <c r="D2147" s="133">
        <v>252</v>
      </c>
      <c r="E2147" s="133">
        <v>0</v>
      </c>
      <c r="F2147" s="5">
        <v>3.01</v>
      </c>
      <c r="G2147" s="5" t="s">
        <v>3195</v>
      </c>
      <c r="H2147" s="5" t="s">
        <v>224</v>
      </c>
      <c r="I2147" s="5" t="s">
        <v>224</v>
      </c>
      <c r="J2147" s="5" t="s">
        <v>3195</v>
      </c>
    </row>
    <row r="2148" spans="1:10" ht="12" customHeight="1">
      <c r="A2148" s="16">
        <v>41765</v>
      </c>
      <c r="B2148" s="16">
        <v>41768</v>
      </c>
      <c r="C2148" s="16" t="s">
        <v>711</v>
      </c>
      <c r="D2148" s="133">
        <v>700</v>
      </c>
      <c r="E2148" s="133">
        <v>400</v>
      </c>
      <c r="F2148" s="5">
        <v>3.06</v>
      </c>
      <c r="G2148" s="5" t="s">
        <v>3196</v>
      </c>
      <c r="H2148" s="5">
        <v>3.15</v>
      </c>
      <c r="I2148" s="5">
        <v>3.15</v>
      </c>
      <c r="J2148" s="5">
        <v>3.1</v>
      </c>
    </row>
    <row r="2149" spans="1:10" ht="12" customHeight="1">
      <c r="A2149" s="16">
        <v>41768</v>
      </c>
      <c r="B2149" s="16">
        <v>41771</v>
      </c>
      <c r="C2149" s="16" t="s">
        <v>2983</v>
      </c>
      <c r="D2149" s="133">
        <v>250</v>
      </c>
      <c r="E2149" s="133">
        <v>250</v>
      </c>
      <c r="F2149" s="5">
        <v>3.01</v>
      </c>
      <c r="G2149" s="5">
        <v>3.01</v>
      </c>
      <c r="H2149" s="5">
        <v>3.01</v>
      </c>
      <c r="I2149" s="5">
        <v>3.01</v>
      </c>
      <c r="J2149" s="5" t="s">
        <v>224</v>
      </c>
    </row>
    <row r="2150" spans="1:10" ht="12" customHeight="1">
      <c r="A2150" s="16">
        <v>41768</v>
      </c>
      <c r="B2150" s="16">
        <v>41771</v>
      </c>
      <c r="C2150" s="16" t="s">
        <v>711</v>
      </c>
      <c r="D2150" s="133">
        <v>0</v>
      </c>
      <c r="E2150" s="133">
        <v>0</v>
      </c>
      <c r="F2150" s="5">
        <v>3.06</v>
      </c>
      <c r="G2150" s="5" t="s">
        <v>224</v>
      </c>
      <c r="H2150" s="5" t="s">
        <v>224</v>
      </c>
      <c r="I2150" s="5" t="s">
        <v>224</v>
      </c>
      <c r="J2150" s="5" t="s">
        <v>224</v>
      </c>
    </row>
    <row r="2151" spans="1:10" ht="12" customHeight="1">
      <c r="A2151" s="16">
        <v>41772</v>
      </c>
      <c r="B2151" s="16">
        <v>41773</v>
      </c>
      <c r="C2151" s="16" t="s">
        <v>2983</v>
      </c>
      <c r="D2151" s="133">
        <v>0</v>
      </c>
      <c r="E2151" s="133">
        <v>0</v>
      </c>
      <c r="F2151" s="5">
        <v>3.01</v>
      </c>
      <c r="G2151" s="5" t="s">
        <v>224</v>
      </c>
      <c r="H2151" s="5" t="s">
        <v>224</v>
      </c>
      <c r="I2151" s="5" t="s">
        <v>224</v>
      </c>
      <c r="J2151" s="5" t="s">
        <v>224</v>
      </c>
    </row>
    <row r="2152" spans="1:10" ht="12" customHeight="1">
      <c r="A2152" s="16">
        <v>41772</v>
      </c>
      <c r="B2152" s="16">
        <v>41773</v>
      </c>
      <c r="C2152" s="16" t="s">
        <v>711</v>
      </c>
      <c r="D2152" s="133">
        <v>0</v>
      </c>
      <c r="E2152" s="133">
        <v>0</v>
      </c>
      <c r="F2152" s="5">
        <v>3.06</v>
      </c>
      <c r="G2152" s="5" t="s">
        <v>224</v>
      </c>
      <c r="H2152" s="5" t="s">
        <v>224</v>
      </c>
      <c r="I2152" s="5" t="s">
        <v>224</v>
      </c>
      <c r="J2152" s="5" t="s">
        <v>224</v>
      </c>
    </row>
    <row r="2153" spans="1:10" ht="12" customHeight="1">
      <c r="A2153" s="16">
        <v>41772</v>
      </c>
      <c r="B2153" s="16">
        <v>41778</v>
      </c>
      <c r="C2153" s="16" t="s">
        <v>2983</v>
      </c>
      <c r="D2153" s="133">
        <v>310</v>
      </c>
      <c r="E2153" s="133">
        <v>0</v>
      </c>
      <c r="F2153" s="5">
        <v>3.01</v>
      </c>
      <c r="G2153" s="5" t="s">
        <v>3197</v>
      </c>
      <c r="H2153" s="5" t="s">
        <v>224</v>
      </c>
      <c r="I2153" s="5" t="s">
        <v>224</v>
      </c>
      <c r="J2153" s="5" t="s">
        <v>3197</v>
      </c>
    </row>
    <row r="2154" spans="1:10" ht="12" customHeight="1">
      <c r="A2154" s="16">
        <v>41772</v>
      </c>
      <c r="B2154" s="16">
        <v>41778</v>
      </c>
      <c r="C2154" s="16" t="s">
        <v>711</v>
      </c>
      <c r="D2154" s="133">
        <v>400</v>
      </c>
      <c r="E2154" s="133">
        <v>400</v>
      </c>
      <c r="F2154" s="5">
        <v>3.06</v>
      </c>
      <c r="G2154" s="5">
        <v>3.12</v>
      </c>
      <c r="H2154" s="5">
        <v>3.12</v>
      </c>
      <c r="I2154" s="5">
        <v>3.12</v>
      </c>
      <c r="J2154" s="5" t="s">
        <v>224</v>
      </c>
    </row>
    <row r="2155" spans="1:10" ht="12" customHeight="1">
      <c r="A2155" s="16">
        <v>41778</v>
      </c>
      <c r="B2155" s="16">
        <v>41781</v>
      </c>
      <c r="C2155" s="16" t="s">
        <v>2983</v>
      </c>
      <c r="D2155" s="133">
        <v>0</v>
      </c>
      <c r="E2155" s="133">
        <v>0</v>
      </c>
      <c r="F2155" s="5">
        <v>3.01</v>
      </c>
      <c r="G2155" s="5" t="s">
        <v>224</v>
      </c>
      <c r="H2155" s="5" t="s">
        <v>224</v>
      </c>
      <c r="I2155" s="5" t="s">
        <v>224</v>
      </c>
      <c r="J2155" s="5" t="s">
        <v>224</v>
      </c>
    </row>
    <row r="2156" spans="1:10" ht="12" customHeight="1">
      <c r="A2156" s="16">
        <v>41778</v>
      </c>
      <c r="B2156" s="16">
        <v>41781</v>
      </c>
      <c r="C2156" s="16" t="s">
        <v>711</v>
      </c>
      <c r="D2156" s="133">
        <v>0</v>
      </c>
      <c r="E2156" s="133">
        <v>0</v>
      </c>
      <c r="F2156" s="5">
        <v>3.06</v>
      </c>
      <c r="G2156" s="5" t="s">
        <v>224</v>
      </c>
      <c r="H2156" s="5" t="s">
        <v>224</v>
      </c>
      <c r="I2156" s="5" t="s">
        <v>224</v>
      </c>
      <c r="J2156" s="5" t="s">
        <v>224</v>
      </c>
    </row>
    <row r="2157" spans="1:10" ht="12" customHeight="1">
      <c r="A2157" s="16">
        <v>41778</v>
      </c>
      <c r="B2157" s="16">
        <v>41785</v>
      </c>
      <c r="C2157" s="16" t="s">
        <v>2983</v>
      </c>
      <c r="D2157" s="133">
        <v>250</v>
      </c>
      <c r="E2157" s="133">
        <v>0</v>
      </c>
      <c r="F2157" s="5">
        <v>3.01</v>
      </c>
      <c r="G2157" s="5" t="s">
        <v>3198</v>
      </c>
      <c r="H2157" s="5" t="s">
        <v>224</v>
      </c>
      <c r="I2157" s="5" t="s">
        <v>224</v>
      </c>
      <c r="J2157" s="5" t="s">
        <v>3198</v>
      </c>
    </row>
    <row r="2158" spans="1:10" ht="12" customHeight="1">
      <c r="A2158" s="16">
        <v>41778</v>
      </c>
      <c r="B2158" s="16">
        <v>41785</v>
      </c>
      <c r="C2158" s="16" t="s">
        <v>711</v>
      </c>
      <c r="D2158" s="133">
        <v>200</v>
      </c>
      <c r="E2158" s="133">
        <v>200</v>
      </c>
      <c r="F2158" s="5">
        <v>3.0700000000000003</v>
      </c>
      <c r="G2158" s="5">
        <v>3.13</v>
      </c>
      <c r="H2158" s="5">
        <v>3.13</v>
      </c>
      <c r="I2158" s="5">
        <v>3.13</v>
      </c>
      <c r="J2158" s="5" t="s">
        <v>224</v>
      </c>
    </row>
    <row r="2159" spans="1:10" ht="12" customHeight="1">
      <c r="A2159" s="16">
        <v>41779</v>
      </c>
      <c r="B2159" s="16">
        <v>41781</v>
      </c>
      <c r="C2159" s="16" t="s">
        <v>2983</v>
      </c>
      <c r="D2159" s="133">
        <v>0</v>
      </c>
      <c r="E2159" s="133">
        <v>0</v>
      </c>
      <c r="F2159" s="5">
        <v>3.01</v>
      </c>
      <c r="G2159" s="5" t="s">
        <v>224</v>
      </c>
      <c r="H2159" s="5" t="s">
        <v>224</v>
      </c>
      <c r="I2159" s="5" t="s">
        <v>224</v>
      </c>
      <c r="J2159" s="5" t="s">
        <v>224</v>
      </c>
    </row>
    <row r="2160" spans="1:10" ht="12" customHeight="1">
      <c r="A2160" s="16">
        <v>41779</v>
      </c>
      <c r="B2160" s="16">
        <v>41781</v>
      </c>
      <c r="C2160" s="16" t="s">
        <v>711</v>
      </c>
      <c r="D2160" s="133">
        <v>0</v>
      </c>
      <c r="E2160" s="133">
        <v>0</v>
      </c>
      <c r="F2160" s="5">
        <v>3.06</v>
      </c>
      <c r="G2160" s="5" t="s">
        <v>224</v>
      </c>
      <c r="H2160" s="5" t="s">
        <v>224</v>
      </c>
      <c r="I2160" s="5" t="s">
        <v>224</v>
      </c>
      <c r="J2160" s="5" t="s">
        <v>224</v>
      </c>
    </row>
    <row r="2161" spans="1:10" ht="12" customHeight="1">
      <c r="A2161" s="16">
        <v>41779</v>
      </c>
      <c r="B2161" s="16">
        <v>41789</v>
      </c>
      <c r="C2161" s="16" t="s">
        <v>2983</v>
      </c>
      <c r="D2161" s="133">
        <v>260</v>
      </c>
      <c r="E2161" s="133">
        <v>0</v>
      </c>
      <c r="F2161" s="5">
        <v>3.01</v>
      </c>
      <c r="G2161" s="5" t="s">
        <v>3197</v>
      </c>
      <c r="H2161" s="5" t="s">
        <v>224</v>
      </c>
      <c r="I2161" s="5" t="s">
        <v>224</v>
      </c>
      <c r="J2161" s="5" t="s">
        <v>3197</v>
      </c>
    </row>
    <row r="2162" spans="1:10" ht="12" customHeight="1">
      <c r="A2162" s="16">
        <v>41779</v>
      </c>
      <c r="B2162" s="16">
        <v>41789</v>
      </c>
      <c r="C2162" s="16" t="s">
        <v>711</v>
      </c>
      <c r="D2162" s="133">
        <v>400</v>
      </c>
      <c r="E2162" s="133">
        <v>400</v>
      </c>
      <c r="F2162" s="5">
        <v>3.09</v>
      </c>
      <c r="G2162" s="5">
        <v>3.13</v>
      </c>
      <c r="H2162" s="5">
        <v>3.13</v>
      </c>
      <c r="I2162" s="5">
        <v>3.13</v>
      </c>
      <c r="J2162" s="5" t="s">
        <v>224</v>
      </c>
    </row>
    <row r="2163" spans="1:10" ht="12" customHeight="1">
      <c r="A2163" s="16">
        <v>41787</v>
      </c>
      <c r="B2163" s="16">
        <v>41788</v>
      </c>
      <c r="C2163" s="16" t="s">
        <v>2983</v>
      </c>
      <c r="D2163" s="133">
        <v>0</v>
      </c>
      <c r="E2163" s="133">
        <v>0</v>
      </c>
      <c r="F2163" s="5">
        <v>3.01</v>
      </c>
      <c r="G2163" s="5" t="s">
        <v>224</v>
      </c>
      <c r="H2163" s="5" t="s">
        <v>224</v>
      </c>
      <c r="I2163" s="5" t="s">
        <v>224</v>
      </c>
      <c r="J2163" s="5" t="s">
        <v>224</v>
      </c>
    </row>
    <row r="2164" spans="1:10" ht="12" customHeight="1">
      <c r="A2164" s="16">
        <v>41787</v>
      </c>
      <c r="B2164" s="16">
        <v>41788</v>
      </c>
      <c r="C2164" s="16" t="s">
        <v>711</v>
      </c>
      <c r="D2164" s="133">
        <v>0</v>
      </c>
      <c r="E2164" s="133">
        <v>0</v>
      </c>
      <c r="F2164" s="5">
        <v>3.06</v>
      </c>
      <c r="G2164" s="5" t="s">
        <v>224</v>
      </c>
      <c r="H2164" s="5" t="s">
        <v>224</v>
      </c>
      <c r="I2164" s="5" t="s">
        <v>224</v>
      </c>
      <c r="J2164" s="5" t="s">
        <v>224</v>
      </c>
    </row>
    <row r="2165" spans="1:10" ht="12" customHeight="1">
      <c r="A2165" s="16">
        <v>41787</v>
      </c>
      <c r="B2165" s="16">
        <v>41794</v>
      </c>
      <c r="C2165" s="16" t="s">
        <v>2983</v>
      </c>
      <c r="D2165" s="133">
        <v>200</v>
      </c>
      <c r="E2165" s="133">
        <v>100</v>
      </c>
      <c r="F2165" s="5">
        <v>3.01</v>
      </c>
      <c r="G2165" s="5">
        <v>3.01</v>
      </c>
      <c r="H2165" s="5">
        <v>3.01</v>
      </c>
      <c r="I2165" s="5">
        <v>3.01</v>
      </c>
      <c r="J2165" s="5">
        <v>3.01</v>
      </c>
    </row>
    <row r="2166" spans="1:10" ht="12" customHeight="1">
      <c r="A2166" s="16">
        <v>41787</v>
      </c>
      <c r="B2166" s="16">
        <v>41794</v>
      </c>
      <c r="C2166" s="16" t="s">
        <v>711</v>
      </c>
      <c r="D2166" s="133">
        <v>0</v>
      </c>
      <c r="E2166" s="133">
        <v>0</v>
      </c>
      <c r="F2166" s="5">
        <v>3.0700000000000003</v>
      </c>
      <c r="G2166" s="5" t="s">
        <v>224</v>
      </c>
      <c r="H2166" s="5" t="s">
        <v>224</v>
      </c>
      <c r="I2166" s="5" t="s">
        <v>224</v>
      </c>
      <c r="J2166" s="5" t="s">
        <v>224</v>
      </c>
    </row>
    <row r="2167" spans="1:10" ht="12" customHeight="1">
      <c r="A2167" s="16">
        <v>41793</v>
      </c>
      <c r="B2167" s="16">
        <v>41800</v>
      </c>
      <c r="C2167" s="16" t="s">
        <v>2983</v>
      </c>
      <c r="D2167" s="133">
        <v>0</v>
      </c>
      <c r="E2167" s="133">
        <v>0</v>
      </c>
      <c r="F2167" s="5">
        <v>3.01</v>
      </c>
      <c r="G2167" s="5" t="s">
        <v>224</v>
      </c>
      <c r="H2167" s="5" t="s">
        <v>224</v>
      </c>
      <c r="I2167" s="5" t="s">
        <v>224</v>
      </c>
      <c r="J2167" s="5" t="s">
        <v>224</v>
      </c>
    </row>
    <row r="2168" spans="1:10" ht="12" customHeight="1">
      <c r="A2168" s="16">
        <v>41793</v>
      </c>
      <c r="B2168" s="16">
        <v>41800</v>
      </c>
      <c r="C2168" s="16" t="s">
        <v>711</v>
      </c>
      <c r="D2168" s="133">
        <v>500</v>
      </c>
      <c r="E2168" s="133">
        <v>500</v>
      </c>
      <c r="F2168" s="5">
        <v>3.0700000000000003</v>
      </c>
      <c r="G2168" s="5">
        <v>3.1</v>
      </c>
      <c r="H2168" s="5">
        <v>3.1</v>
      </c>
      <c r="I2168" s="5">
        <v>3.1</v>
      </c>
      <c r="J2168" s="5" t="s">
        <v>224</v>
      </c>
    </row>
    <row r="2169" spans="1:10" ht="12" customHeight="1">
      <c r="A2169" s="16">
        <v>41810</v>
      </c>
      <c r="B2169" s="16">
        <v>41813</v>
      </c>
      <c r="C2169" s="16" t="s">
        <v>2983</v>
      </c>
      <c r="D2169" s="133">
        <v>0</v>
      </c>
      <c r="E2169" s="133">
        <v>0</v>
      </c>
      <c r="F2169" s="5">
        <v>3.26</v>
      </c>
      <c r="G2169" s="5" t="s">
        <v>224</v>
      </c>
      <c r="H2169" s="5" t="s">
        <v>224</v>
      </c>
      <c r="I2169" s="5" t="s">
        <v>224</v>
      </c>
      <c r="J2169" s="5" t="s">
        <v>224</v>
      </c>
    </row>
    <row r="2170" spans="1:10" ht="12" customHeight="1">
      <c r="A2170" s="16">
        <v>41810</v>
      </c>
      <c r="B2170" s="16">
        <v>41813</v>
      </c>
      <c r="C2170" s="16" t="s">
        <v>711</v>
      </c>
      <c r="D2170" s="133">
        <v>0</v>
      </c>
      <c r="E2170" s="133">
        <v>0</v>
      </c>
      <c r="F2170" s="5">
        <v>3.3099999999999996</v>
      </c>
      <c r="G2170" s="5" t="s">
        <v>224</v>
      </c>
      <c r="H2170" s="5" t="s">
        <v>224</v>
      </c>
      <c r="I2170" s="5" t="s">
        <v>224</v>
      </c>
      <c r="J2170" s="5" t="s">
        <v>224</v>
      </c>
    </row>
    <row r="2171" spans="1:10" ht="12" customHeight="1">
      <c r="A2171" s="16">
        <v>41810</v>
      </c>
      <c r="B2171" s="16">
        <v>41824</v>
      </c>
      <c r="C2171" s="16" t="s">
        <v>2983</v>
      </c>
      <c r="D2171" s="133">
        <v>0</v>
      </c>
      <c r="E2171" s="133">
        <v>0</v>
      </c>
      <c r="F2171" s="5">
        <v>3.26</v>
      </c>
      <c r="G2171" s="5" t="s">
        <v>224</v>
      </c>
      <c r="H2171" s="5" t="s">
        <v>224</v>
      </c>
      <c r="I2171" s="5" t="s">
        <v>224</v>
      </c>
      <c r="J2171" s="5" t="s">
        <v>224</v>
      </c>
    </row>
    <row r="2172" spans="1:10" ht="12" customHeight="1">
      <c r="A2172" s="16">
        <v>41810</v>
      </c>
      <c r="B2172" s="16">
        <v>41824</v>
      </c>
      <c r="C2172" s="16" t="s">
        <v>711</v>
      </c>
      <c r="D2172" s="133">
        <v>0</v>
      </c>
      <c r="E2172" s="133">
        <v>0</v>
      </c>
      <c r="F2172" s="5">
        <v>3.3300000000000005</v>
      </c>
      <c r="G2172" s="5" t="s">
        <v>224</v>
      </c>
      <c r="H2172" s="5" t="s">
        <v>224</v>
      </c>
      <c r="I2172" s="5" t="s">
        <v>224</v>
      </c>
      <c r="J2172" s="5" t="s">
        <v>224</v>
      </c>
    </row>
    <row r="2173" spans="1:10" ht="12" customHeight="1">
      <c r="A2173" s="16">
        <v>41820</v>
      </c>
      <c r="B2173" s="16">
        <v>41821</v>
      </c>
      <c r="C2173" s="16" t="s">
        <v>2983</v>
      </c>
      <c r="D2173" s="133">
        <v>440</v>
      </c>
      <c r="E2173" s="133">
        <v>200</v>
      </c>
      <c r="F2173" s="5">
        <v>3.26</v>
      </c>
      <c r="G2173" s="5" t="s">
        <v>3225</v>
      </c>
      <c r="H2173" s="5">
        <v>3.31</v>
      </c>
      <c r="I2173" s="5">
        <v>3.31</v>
      </c>
      <c r="J2173" s="5" t="s">
        <v>3224</v>
      </c>
    </row>
    <row r="2174" spans="1:10" ht="12" customHeight="1">
      <c r="A2174" s="16">
        <v>41820</v>
      </c>
      <c r="B2174" s="16">
        <v>41821</v>
      </c>
      <c r="C2174" s="16" t="s">
        <v>711</v>
      </c>
      <c r="D2174" s="133">
        <v>0</v>
      </c>
      <c r="E2174" s="133">
        <v>0</v>
      </c>
      <c r="F2174" s="5">
        <v>3.3099999999999996</v>
      </c>
      <c r="G2174" s="5" t="s">
        <v>224</v>
      </c>
      <c r="H2174" s="5" t="s">
        <v>224</v>
      </c>
      <c r="I2174" s="5" t="s">
        <v>224</v>
      </c>
      <c r="J2174" s="5" t="s">
        <v>224</v>
      </c>
    </row>
    <row r="2175" spans="1:10" ht="12" customHeight="1">
      <c r="A2175" s="16">
        <v>41823</v>
      </c>
      <c r="B2175" s="16">
        <v>41824</v>
      </c>
      <c r="C2175" s="16" t="s">
        <v>2983</v>
      </c>
      <c r="D2175" s="133">
        <v>0</v>
      </c>
      <c r="E2175" s="133">
        <v>0</v>
      </c>
      <c r="F2175" s="5">
        <v>3.26</v>
      </c>
      <c r="G2175" s="5" t="s">
        <v>224</v>
      </c>
      <c r="H2175" s="5" t="s">
        <v>224</v>
      </c>
      <c r="I2175" s="5" t="s">
        <v>224</v>
      </c>
      <c r="J2175" s="5" t="s">
        <v>224</v>
      </c>
    </row>
    <row r="2176" spans="1:10" ht="12" customHeight="1">
      <c r="A2176" s="16">
        <v>41823</v>
      </c>
      <c r="B2176" s="16">
        <v>41824</v>
      </c>
      <c r="C2176" s="16" t="s">
        <v>711</v>
      </c>
      <c r="D2176" s="133">
        <v>600</v>
      </c>
      <c r="E2176" s="133">
        <v>600</v>
      </c>
      <c r="F2176" s="5">
        <v>3.3099999999999996</v>
      </c>
      <c r="G2176" s="5">
        <v>3.31</v>
      </c>
      <c r="H2176" s="5">
        <v>3.31</v>
      </c>
      <c r="I2176" s="5">
        <v>3.31</v>
      </c>
      <c r="J2176" s="5" t="s">
        <v>224</v>
      </c>
    </row>
    <row r="2177" spans="1:10" ht="12" customHeight="1">
      <c r="A2177" s="16">
        <v>41829</v>
      </c>
      <c r="B2177" s="16">
        <v>41830</v>
      </c>
      <c r="C2177" s="16" t="s">
        <v>2983</v>
      </c>
      <c r="D2177" s="133">
        <v>300</v>
      </c>
      <c r="E2177" s="133">
        <v>300</v>
      </c>
      <c r="F2177" s="5">
        <v>3.26</v>
      </c>
      <c r="G2177" s="5">
        <v>3.26</v>
      </c>
      <c r="H2177" s="5">
        <v>3.26</v>
      </c>
      <c r="I2177" s="5">
        <v>3.26</v>
      </c>
      <c r="J2177" s="5" t="s">
        <v>224</v>
      </c>
    </row>
    <row r="2178" spans="1:10" ht="12" customHeight="1">
      <c r="A2178" s="16">
        <v>41829</v>
      </c>
      <c r="B2178" s="16">
        <v>41830</v>
      </c>
      <c r="C2178" s="16" t="s">
        <v>711</v>
      </c>
      <c r="D2178" s="133">
        <v>0</v>
      </c>
      <c r="E2178" s="133">
        <v>0</v>
      </c>
      <c r="F2178" s="5">
        <v>3.3099999999999996</v>
      </c>
      <c r="G2178" s="5" t="s">
        <v>224</v>
      </c>
      <c r="H2178" s="5" t="s">
        <v>224</v>
      </c>
      <c r="I2178" s="5" t="s">
        <v>224</v>
      </c>
      <c r="J2178" s="5" t="s">
        <v>224</v>
      </c>
    </row>
    <row r="2179" spans="1:10" ht="12" customHeight="1">
      <c r="A2179" s="16">
        <v>41850</v>
      </c>
      <c r="B2179" s="16">
        <v>41851</v>
      </c>
      <c r="C2179" s="16" t="s">
        <v>2983</v>
      </c>
      <c r="D2179" s="133">
        <v>0</v>
      </c>
      <c r="E2179" s="133">
        <v>0</v>
      </c>
      <c r="F2179" s="5">
        <v>3.51</v>
      </c>
      <c r="G2179" s="5" t="s">
        <v>224</v>
      </c>
      <c r="H2179" s="5" t="s">
        <v>224</v>
      </c>
      <c r="I2179" s="5" t="s">
        <v>224</v>
      </c>
      <c r="J2179" s="5" t="s">
        <v>224</v>
      </c>
    </row>
    <row r="2180" spans="1:10" ht="12" customHeight="1">
      <c r="A2180" s="16">
        <v>41850</v>
      </c>
      <c r="B2180" s="16">
        <v>41851</v>
      </c>
      <c r="C2180" s="16" t="s">
        <v>711</v>
      </c>
      <c r="D2180" s="133">
        <v>0</v>
      </c>
      <c r="E2180" s="133">
        <v>0</v>
      </c>
      <c r="F2180" s="5">
        <v>3.56</v>
      </c>
      <c r="G2180" s="5" t="s">
        <v>224</v>
      </c>
      <c r="H2180" s="5" t="s">
        <v>224</v>
      </c>
      <c r="I2180" s="5" t="s">
        <v>224</v>
      </c>
      <c r="J2180" s="5" t="s">
        <v>224</v>
      </c>
    </row>
    <row r="2181" spans="1:10" ht="12" customHeight="1">
      <c r="A2181" s="16">
        <v>41850</v>
      </c>
      <c r="B2181" s="16">
        <v>41855</v>
      </c>
      <c r="C2181" s="16" t="s">
        <v>2983</v>
      </c>
      <c r="D2181" s="133">
        <v>300</v>
      </c>
      <c r="E2181" s="133">
        <v>300</v>
      </c>
      <c r="F2181" s="5">
        <v>3.51</v>
      </c>
      <c r="G2181" s="5">
        <v>3.52</v>
      </c>
      <c r="H2181" s="5">
        <v>3.52</v>
      </c>
      <c r="I2181" s="5">
        <v>3.52</v>
      </c>
      <c r="J2181" s="5" t="s">
        <v>224</v>
      </c>
    </row>
    <row r="2182" spans="1:10" ht="12" customHeight="1">
      <c r="A2182" s="16">
        <v>41850</v>
      </c>
      <c r="B2182" s="16">
        <v>41855</v>
      </c>
      <c r="C2182" s="16" t="s">
        <v>711</v>
      </c>
      <c r="D2182" s="133">
        <v>0</v>
      </c>
      <c r="E2182" s="133">
        <v>0</v>
      </c>
      <c r="F2182" s="5">
        <v>3.56</v>
      </c>
      <c r="G2182" s="5" t="s">
        <v>224</v>
      </c>
      <c r="H2182" s="5" t="s">
        <v>224</v>
      </c>
      <c r="I2182" s="5" t="s">
        <v>224</v>
      </c>
      <c r="J2182" s="5" t="s">
        <v>224</v>
      </c>
    </row>
    <row r="2183" spans="1:10" ht="12" customHeight="1">
      <c r="A2183" s="16">
        <v>41880</v>
      </c>
      <c r="B2183" s="16">
        <v>41883</v>
      </c>
      <c r="C2183" s="16" t="s">
        <v>2983</v>
      </c>
      <c r="D2183" s="133">
        <v>300</v>
      </c>
      <c r="E2183" s="133">
        <v>300</v>
      </c>
      <c r="F2183" s="5">
        <v>3.51</v>
      </c>
      <c r="G2183" s="5">
        <v>3.51</v>
      </c>
      <c r="H2183" s="5">
        <v>3.51</v>
      </c>
      <c r="I2183" s="5">
        <v>3.51</v>
      </c>
      <c r="J2183" s="5" t="s">
        <v>224</v>
      </c>
    </row>
    <row r="2184" spans="1:10" ht="12" customHeight="1">
      <c r="A2184" s="16">
        <v>41880</v>
      </c>
      <c r="B2184" s="16">
        <v>41883</v>
      </c>
      <c r="C2184" s="16" t="s">
        <v>711</v>
      </c>
      <c r="D2184" s="133">
        <v>0</v>
      </c>
      <c r="E2184" s="133">
        <v>0</v>
      </c>
      <c r="F2184" s="5">
        <v>3.56</v>
      </c>
      <c r="G2184" s="5" t="s">
        <v>224</v>
      </c>
      <c r="H2184" s="5" t="s">
        <v>224</v>
      </c>
      <c r="I2184" s="5" t="s">
        <v>224</v>
      </c>
      <c r="J2184" s="5" t="s">
        <v>224</v>
      </c>
    </row>
    <row r="2185" spans="1:10" ht="12" customHeight="1">
      <c r="A2185" s="16">
        <v>41904</v>
      </c>
      <c r="B2185" s="16">
        <v>41906</v>
      </c>
      <c r="C2185" s="16" t="s">
        <v>2983</v>
      </c>
      <c r="D2185" s="133">
        <v>0</v>
      </c>
      <c r="E2185" s="133">
        <v>0</v>
      </c>
      <c r="F2185" s="5">
        <v>3.51</v>
      </c>
      <c r="G2185" s="5" t="s">
        <v>224</v>
      </c>
      <c r="H2185" s="5" t="s">
        <v>224</v>
      </c>
      <c r="I2185" s="5" t="s">
        <v>224</v>
      </c>
      <c r="J2185" s="5" t="s">
        <v>224</v>
      </c>
    </row>
    <row r="2186" spans="1:10" ht="12" customHeight="1">
      <c r="A2186" s="16">
        <v>41904</v>
      </c>
      <c r="B2186" s="16">
        <v>41906</v>
      </c>
      <c r="C2186" s="16" t="s">
        <v>711</v>
      </c>
      <c r="D2186" s="133">
        <v>200</v>
      </c>
      <c r="E2186" s="133">
        <v>200</v>
      </c>
      <c r="F2186" s="5">
        <v>3.56</v>
      </c>
      <c r="G2186" s="5">
        <v>3.6</v>
      </c>
      <c r="H2186" s="5">
        <v>3.6</v>
      </c>
      <c r="I2186" s="5">
        <v>3.6</v>
      </c>
      <c r="J2186" s="5" t="s">
        <v>224</v>
      </c>
    </row>
    <row r="2187" spans="1:10" ht="12" customHeight="1">
      <c r="A2187" s="16">
        <v>41941</v>
      </c>
      <c r="B2187" s="16">
        <v>41942</v>
      </c>
      <c r="C2187" s="16" t="s">
        <v>2983</v>
      </c>
      <c r="D2187" s="133">
        <v>0</v>
      </c>
      <c r="E2187" s="133">
        <v>0</v>
      </c>
      <c r="F2187" s="5">
        <v>3.51</v>
      </c>
      <c r="G2187" s="5" t="s">
        <v>224</v>
      </c>
      <c r="H2187" s="5" t="s">
        <v>224</v>
      </c>
      <c r="I2187" s="5" t="s">
        <v>224</v>
      </c>
      <c r="J2187" s="5" t="s">
        <v>224</v>
      </c>
    </row>
    <row r="2188" spans="1:10" ht="12" customHeight="1">
      <c r="A2188" s="16">
        <v>41941</v>
      </c>
      <c r="B2188" s="16">
        <v>41942</v>
      </c>
      <c r="C2188" s="16" t="s">
        <v>711</v>
      </c>
      <c r="D2188" s="133">
        <v>0</v>
      </c>
      <c r="E2188" s="133">
        <v>0</v>
      </c>
      <c r="F2188" s="5">
        <v>3.56</v>
      </c>
      <c r="G2188" s="5" t="s">
        <v>224</v>
      </c>
      <c r="H2188" s="5" t="s">
        <v>224</v>
      </c>
      <c r="I2188" s="5" t="s">
        <v>224</v>
      </c>
      <c r="J2188" s="5" t="s">
        <v>224</v>
      </c>
    </row>
    <row r="2189" spans="1:10" ht="12" customHeight="1">
      <c r="A2189" s="16">
        <v>41941</v>
      </c>
      <c r="B2189" s="16">
        <v>41947</v>
      </c>
      <c r="C2189" s="16" t="s">
        <v>2983</v>
      </c>
      <c r="D2189" s="133">
        <v>400</v>
      </c>
      <c r="E2189" s="133">
        <v>400</v>
      </c>
      <c r="F2189" s="5">
        <v>3.51</v>
      </c>
      <c r="G2189" s="5">
        <v>3.52</v>
      </c>
      <c r="H2189" s="5">
        <v>3.52</v>
      </c>
      <c r="I2189" s="5">
        <v>3.52</v>
      </c>
      <c r="J2189" s="5" t="s">
        <v>224</v>
      </c>
    </row>
    <row r="2190" spans="1:10" ht="12" customHeight="1">
      <c r="A2190" s="16">
        <v>41941</v>
      </c>
      <c r="B2190" s="16">
        <v>41947</v>
      </c>
      <c r="C2190" s="16" t="s">
        <v>711</v>
      </c>
      <c r="D2190" s="133">
        <v>0</v>
      </c>
      <c r="E2190" s="133">
        <v>0</v>
      </c>
      <c r="F2190" s="5">
        <v>3.56</v>
      </c>
      <c r="G2190" s="5" t="s">
        <v>224</v>
      </c>
      <c r="H2190" s="5" t="s">
        <v>224</v>
      </c>
      <c r="I2190" s="5" t="s">
        <v>224</v>
      </c>
      <c r="J2190" s="5" t="s">
        <v>224</v>
      </c>
    </row>
    <row r="2191" spans="1:10" ht="12" customHeight="1">
      <c r="A2191" s="16">
        <v>41964</v>
      </c>
      <c r="B2191" s="16">
        <v>41967</v>
      </c>
      <c r="C2191" s="16" t="s">
        <v>2983</v>
      </c>
      <c r="D2191" s="133">
        <v>300</v>
      </c>
      <c r="E2191" s="133">
        <v>300</v>
      </c>
      <c r="F2191" s="5">
        <v>3.51</v>
      </c>
      <c r="G2191" s="5">
        <v>3.51</v>
      </c>
      <c r="H2191" s="5">
        <v>3.51</v>
      </c>
      <c r="I2191" s="5">
        <v>3.51</v>
      </c>
      <c r="J2191" s="5" t="s">
        <v>224</v>
      </c>
    </row>
    <row r="2192" spans="1:10" ht="12" customHeight="1">
      <c r="A2192" s="16">
        <v>41964</v>
      </c>
      <c r="B2192" s="16">
        <v>41967</v>
      </c>
      <c r="C2192" s="16" t="s">
        <v>711</v>
      </c>
      <c r="D2192" s="133">
        <v>0</v>
      </c>
      <c r="E2192" s="133">
        <v>0</v>
      </c>
      <c r="F2192" s="5">
        <v>3.56</v>
      </c>
      <c r="G2192" s="5" t="s">
        <v>224</v>
      </c>
      <c r="H2192" s="5" t="s">
        <v>224</v>
      </c>
      <c r="I2192" s="5" t="s">
        <v>224</v>
      </c>
      <c r="J2192" s="5" t="s">
        <v>224</v>
      </c>
    </row>
    <row r="2193" spans="1:10" ht="12" customHeight="1">
      <c r="A2193" s="16">
        <v>41995</v>
      </c>
      <c r="B2193" s="16">
        <v>41997</v>
      </c>
      <c r="C2193" s="16" t="s">
        <v>2983</v>
      </c>
      <c r="D2193" s="133">
        <v>500</v>
      </c>
      <c r="E2193" s="133">
        <v>500</v>
      </c>
      <c r="F2193" s="5">
        <v>3.51</v>
      </c>
      <c r="G2193" s="5">
        <v>3.51</v>
      </c>
      <c r="H2193" s="5">
        <v>3.51</v>
      </c>
      <c r="I2193" s="5">
        <v>3.51</v>
      </c>
      <c r="J2193" s="5" t="s">
        <v>224</v>
      </c>
    </row>
    <row r="2194" spans="1:10" ht="12" customHeight="1">
      <c r="A2194" s="16">
        <v>41995</v>
      </c>
      <c r="B2194" s="16">
        <v>41997</v>
      </c>
      <c r="C2194" s="16" t="s">
        <v>711</v>
      </c>
      <c r="D2194" s="133">
        <v>0</v>
      </c>
      <c r="E2194" s="133">
        <v>0</v>
      </c>
      <c r="F2194" s="5">
        <v>3.56</v>
      </c>
      <c r="G2194" s="5" t="s">
        <v>224</v>
      </c>
      <c r="H2194" s="5" t="s">
        <v>224</v>
      </c>
      <c r="I2194" s="5" t="s">
        <v>224</v>
      </c>
      <c r="J2194" s="5" t="s">
        <v>224</v>
      </c>
    </row>
    <row r="2195" spans="1:10" ht="12" customHeight="1">
      <c r="A2195" s="16">
        <v>41995</v>
      </c>
      <c r="B2195" s="16">
        <v>42010</v>
      </c>
      <c r="C2195" s="16" t="s">
        <v>2983</v>
      </c>
      <c r="D2195" s="133">
        <v>0</v>
      </c>
      <c r="E2195" s="133">
        <v>0</v>
      </c>
      <c r="F2195" s="5">
        <v>3.51</v>
      </c>
      <c r="G2195" s="5" t="s">
        <v>224</v>
      </c>
      <c r="H2195" s="5" t="s">
        <v>224</v>
      </c>
      <c r="I2195" s="5" t="s">
        <v>224</v>
      </c>
      <c r="J2195" s="5" t="s">
        <v>224</v>
      </c>
    </row>
    <row r="2196" spans="1:10" ht="12" customHeight="1">
      <c r="A2196" s="16">
        <v>41995</v>
      </c>
      <c r="B2196" s="16">
        <v>42010</v>
      </c>
      <c r="C2196" s="16" t="s">
        <v>711</v>
      </c>
      <c r="D2196" s="133">
        <v>0</v>
      </c>
      <c r="E2196" s="133">
        <v>0</v>
      </c>
      <c r="F2196" s="5">
        <v>3.56</v>
      </c>
      <c r="G2196" s="5" t="s">
        <v>224</v>
      </c>
      <c r="H2196" s="5" t="s">
        <v>224</v>
      </c>
      <c r="I2196" s="5" t="s">
        <v>224</v>
      </c>
      <c r="J2196" s="5" t="s">
        <v>224</v>
      </c>
    </row>
    <row r="2197" spans="1:10" ht="12" customHeight="1">
      <c r="A2197" s="16">
        <v>42002</v>
      </c>
      <c r="B2197" s="16">
        <v>42004</v>
      </c>
      <c r="C2197" s="16" t="s">
        <v>2983</v>
      </c>
      <c r="D2197" s="133">
        <v>0</v>
      </c>
      <c r="E2197" s="133">
        <v>0</v>
      </c>
      <c r="F2197" s="5">
        <v>3.51</v>
      </c>
      <c r="G2197" s="5" t="s">
        <v>224</v>
      </c>
      <c r="H2197" s="5" t="s">
        <v>224</v>
      </c>
      <c r="I2197" s="5" t="s">
        <v>224</v>
      </c>
      <c r="J2197" s="5" t="s">
        <v>224</v>
      </c>
    </row>
    <row r="2198" spans="1:10" ht="12" customHeight="1">
      <c r="A2198" s="16">
        <v>42002</v>
      </c>
      <c r="B2198" s="16">
        <v>42004</v>
      </c>
      <c r="C2198" s="16" t="s">
        <v>711</v>
      </c>
      <c r="D2198" s="133">
        <v>0</v>
      </c>
      <c r="E2198" s="133">
        <v>0</v>
      </c>
      <c r="F2198" s="5">
        <v>3.56</v>
      </c>
      <c r="G2198" s="5" t="s">
        <v>224</v>
      </c>
      <c r="H2198" s="5" t="s">
        <v>224</v>
      </c>
      <c r="I2198" s="5" t="s">
        <v>224</v>
      </c>
      <c r="J2198" s="5" t="s">
        <v>224</v>
      </c>
    </row>
    <row r="2199" spans="1:10" ht="12" customHeight="1">
      <c r="A2199" s="16">
        <v>42003</v>
      </c>
      <c r="B2199" s="16">
        <v>42004</v>
      </c>
      <c r="C2199" s="16" t="s">
        <v>2983</v>
      </c>
      <c r="D2199" s="133">
        <v>300</v>
      </c>
      <c r="E2199" s="133">
        <v>300</v>
      </c>
      <c r="F2199" s="5">
        <v>3.51</v>
      </c>
      <c r="G2199" s="5">
        <v>3.51</v>
      </c>
      <c r="H2199" s="5">
        <v>3.51</v>
      </c>
      <c r="I2199" s="5">
        <v>3.51</v>
      </c>
      <c r="J2199" s="5" t="s">
        <v>224</v>
      </c>
    </row>
    <row r="2200" spans="1:10" ht="12" customHeight="1">
      <c r="A2200" s="16">
        <v>42003</v>
      </c>
      <c r="B2200" s="16">
        <v>42004</v>
      </c>
      <c r="C2200" s="16" t="s">
        <v>711</v>
      </c>
      <c r="D2200" s="133">
        <v>0</v>
      </c>
      <c r="E2200" s="133">
        <v>0</v>
      </c>
      <c r="F2200" s="5">
        <v>3.56</v>
      </c>
      <c r="G2200" s="5" t="s">
        <v>224</v>
      </c>
      <c r="H2200" s="5" t="s">
        <v>224</v>
      </c>
      <c r="I2200" s="5" t="s">
        <v>224</v>
      </c>
      <c r="J2200" s="5" t="s">
        <v>224</v>
      </c>
    </row>
    <row r="2201" spans="1:10" ht="12" customHeight="1">
      <c r="A2201" s="16">
        <v>42004</v>
      </c>
      <c r="B2201" s="16">
        <v>42009</v>
      </c>
      <c r="C2201" s="16" t="s">
        <v>2983</v>
      </c>
      <c r="D2201" s="133">
        <v>0</v>
      </c>
      <c r="E2201" s="133">
        <v>0</v>
      </c>
      <c r="F2201" s="5">
        <v>3.51</v>
      </c>
      <c r="G2201" s="5" t="s">
        <v>224</v>
      </c>
      <c r="H2201" s="5" t="s">
        <v>224</v>
      </c>
      <c r="I2201" s="5" t="s">
        <v>224</v>
      </c>
      <c r="J2201" s="5" t="s">
        <v>224</v>
      </c>
    </row>
    <row r="2202" spans="1:10" ht="12" customHeight="1">
      <c r="A2202" s="16">
        <v>42004</v>
      </c>
      <c r="B2202" s="16">
        <v>42009</v>
      </c>
      <c r="C2202" s="16" t="s">
        <v>711</v>
      </c>
      <c r="D2202" s="133">
        <v>0</v>
      </c>
      <c r="E2202" s="133">
        <v>0</v>
      </c>
      <c r="F2202" s="5">
        <v>3.56</v>
      </c>
      <c r="G2202" s="5" t="s">
        <v>224</v>
      </c>
      <c r="H2202" s="5" t="s">
        <v>224</v>
      </c>
      <c r="I2202" s="5" t="s">
        <v>224</v>
      </c>
      <c r="J2202" s="5" t="s">
        <v>224</v>
      </c>
    </row>
    <row r="2203" spans="1:10" ht="12" customHeight="1">
      <c r="A2203" s="16">
        <v>42025</v>
      </c>
      <c r="B2203" s="16">
        <v>42026</v>
      </c>
      <c r="C2203" s="16" t="s">
        <v>2983</v>
      </c>
      <c r="D2203" s="133">
        <v>0</v>
      </c>
      <c r="E2203" s="133">
        <v>0</v>
      </c>
      <c r="F2203" s="5">
        <v>3.51</v>
      </c>
      <c r="G2203" s="5" t="s">
        <v>224</v>
      </c>
      <c r="H2203" s="5" t="s">
        <v>224</v>
      </c>
      <c r="I2203" s="5" t="s">
        <v>224</v>
      </c>
      <c r="J2203" s="5" t="s">
        <v>224</v>
      </c>
    </row>
    <row r="2204" spans="1:10" ht="12" customHeight="1">
      <c r="A2204" s="16">
        <v>42025</v>
      </c>
      <c r="B2204" s="16">
        <v>42026</v>
      </c>
      <c r="C2204" s="16" t="s">
        <v>711</v>
      </c>
      <c r="D2204" s="133">
        <v>0</v>
      </c>
      <c r="E2204" s="133">
        <v>0</v>
      </c>
      <c r="F2204" s="5">
        <v>3.56</v>
      </c>
      <c r="G2204" s="5" t="s">
        <v>224</v>
      </c>
      <c r="H2204" s="5" t="s">
        <v>224</v>
      </c>
      <c r="I2204" s="5" t="s">
        <v>224</v>
      </c>
      <c r="J2204" s="5" t="s">
        <v>224</v>
      </c>
    </row>
    <row r="2205" spans="1:10" ht="12" customHeight="1">
      <c r="A2205" s="16">
        <v>42025</v>
      </c>
      <c r="B2205" s="16">
        <v>42030</v>
      </c>
      <c r="C2205" s="16" t="s">
        <v>2983</v>
      </c>
      <c r="D2205" s="133">
        <v>400</v>
      </c>
      <c r="E2205" s="133">
        <v>400</v>
      </c>
      <c r="F2205" s="5">
        <v>3.51</v>
      </c>
      <c r="G2205" s="5">
        <v>3.51</v>
      </c>
      <c r="H2205" s="5">
        <v>3.51</v>
      </c>
      <c r="I2205" s="5">
        <v>3.51</v>
      </c>
      <c r="J2205" s="5" t="s">
        <v>224</v>
      </c>
    </row>
    <row r="2206" spans="1:10" ht="12" customHeight="1">
      <c r="A2206" s="16">
        <v>42025</v>
      </c>
      <c r="B2206" s="16">
        <v>42030</v>
      </c>
      <c r="C2206" s="16" t="s">
        <v>711</v>
      </c>
      <c r="D2206" s="133">
        <v>0</v>
      </c>
      <c r="E2206" s="133">
        <v>0</v>
      </c>
      <c r="F2206" s="5">
        <v>3.56</v>
      </c>
      <c r="G2206" s="5" t="s">
        <v>224</v>
      </c>
      <c r="H2206" s="5" t="s">
        <v>224</v>
      </c>
      <c r="I2206" s="5" t="s">
        <v>224</v>
      </c>
      <c r="J2206" s="5" t="s">
        <v>224</v>
      </c>
    </row>
    <row r="2207" spans="1:10" ht="12" customHeight="1">
      <c r="A2207" s="16">
        <v>42065</v>
      </c>
      <c r="B2207" s="16">
        <v>42069</v>
      </c>
      <c r="C2207" s="16" t="s">
        <v>2983</v>
      </c>
      <c r="D2207" s="133">
        <v>100</v>
      </c>
      <c r="E2207" s="133">
        <v>100</v>
      </c>
      <c r="F2207" s="5">
        <v>3.51</v>
      </c>
      <c r="G2207" s="5">
        <v>3.51</v>
      </c>
      <c r="H2207" s="5">
        <v>3.51</v>
      </c>
      <c r="I2207" s="5">
        <v>3.51</v>
      </c>
      <c r="J2207" s="5" t="s">
        <v>224</v>
      </c>
    </row>
    <row r="2208" spans="1:10" ht="12" customHeight="1">
      <c r="A2208" s="16">
        <v>42065</v>
      </c>
      <c r="B2208" s="16">
        <v>42069</v>
      </c>
      <c r="C2208" s="16" t="s">
        <v>711</v>
      </c>
      <c r="D2208" s="133">
        <v>0</v>
      </c>
      <c r="E2208" s="133">
        <v>0</v>
      </c>
      <c r="F2208" s="5">
        <v>3.56</v>
      </c>
      <c r="G2208" s="5" t="s">
        <v>224</v>
      </c>
      <c r="H2208" s="5" t="s">
        <v>224</v>
      </c>
      <c r="I2208" s="5" t="s">
        <v>224</v>
      </c>
      <c r="J2208" s="5" t="s">
        <v>224</v>
      </c>
    </row>
    <row r="2209" spans="1:10" ht="12" customHeight="1">
      <c r="A2209" s="16">
        <v>42065</v>
      </c>
      <c r="B2209" s="16">
        <v>42109</v>
      </c>
      <c r="C2209" s="16" t="s">
        <v>2983</v>
      </c>
      <c r="D2209" s="133">
        <v>0</v>
      </c>
      <c r="E2209" s="133">
        <v>0</v>
      </c>
      <c r="F2209" s="5">
        <v>3.49</v>
      </c>
      <c r="G2209" s="5" t="s">
        <v>224</v>
      </c>
      <c r="H2209" s="5" t="s">
        <v>224</v>
      </c>
      <c r="I2209" s="5" t="s">
        <v>224</v>
      </c>
      <c r="J2209" s="5" t="s">
        <v>224</v>
      </c>
    </row>
    <row r="2210" spans="1:10" ht="12" customHeight="1">
      <c r="A2210" s="16">
        <v>42065</v>
      </c>
      <c r="B2210" s="16">
        <v>42109</v>
      </c>
      <c r="C2210" s="16" t="s">
        <v>711</v>
      </c>
      <c r="D2210" s="133">
        <v>0</v>
      </c>
      <c r="E2210" s="133">
        <v>0</v>
      </c>
      <c r="F2210" s="5">
        <v>3.63</v>
      </c>
      <c r="G2210" s="5" t="s">
        <v>224</v>
      </c>
      <c r="H2210" s="5" t="s">
        <v>224</v>
      </c>
      <c r="I2210" s="5" t="s">
        <v>224</v>
      </c>
      <c r="J2210" s="5" t="s">
        <v>224</v>
      </c>
    </row>
    <row r="2211" spans="1:10" ht="12" customHeight="1">
      <c r="A2211" s="16">
        <v>42068</v>
      </c>
      <c r="B2211" s="16">
        <v>42073</v>
      </c>
      <c r="C2211" s="16" t="s">
        <v>2983</v>
      </c>
      <c r="D2211" s="133">
        <v>400</v>
      </c>
      <c r="E2211" s="133">
        <v>400</v>
      </c>
      <c r="F2211" s="5">
        <v>3.51</v>
      </c>
      <c r="G2211" s="5">
        <v>3.51</v>
      </c>
      <c r="H2211" s="5">
        <v>3.51</v>
      </c>
      <c r="I2211" s="5">
        <v>3.51</v>
      </c>
      <c r="J2211" s="5" t="s">
        <v>224</v>
      </c>
    </row>
    <row r="2212" spans="1:10" ht="12" customHeight="1">
      <c r="A2212" s="16">
        <v>42068</v>
      </c>
      <c r="B2212" s="16">
        <v>42073</v>
      </c>
      <c r="C2212" s="16" t="s">
        <v>711</v>
      </c>
      <c r="D2212" s="133">
        <v>0</v>
      </c>
      <c r="E2212" s="133">
        <v>0</v>
      </c>
      <c r="F2212" s="5">
        <v>3.56</v>
      </c>
      <c r="G2212" s="5" t="s">
        <v>224</v>
      </c>
      <c r="H2212" s="5" t="s">
        <v>224</v>
      </c>
      <c r="I2212" s="5" t="s">
        <v>224</v>
      </c>
      <c r="J2212" s="5" t="s">
        <v>224</v>
      </c>
    </row>
    <row r="2213" spans="1:10" ht="12" customHeight="1">
      <c r="A2213" s="16">
        <v>42068</v>
      </c>
      <c r="B2213" s="16">
        <v>42109</v>
      </c>
      <c r="C2213" s="16" t="s">
        <v>2983</v>
      </c>
      <c r="D2213" s="133">
        <v>0</v>
      </c>
      <c r="E2213" s="133">
        <v>0</v>
      </c>
      <c r="F2213" s="5">
        <v>3.49</v>
      </c>
      <c r="G2213" s="5" t="s">
        <v>224</v>
      </c>
      <c r="H2213" s="5" t="s">
        <v>224</v>
      </c>
      <c r="I2213" s="5" t="s">
        <v>224</v>
      </c>
      <c r="J2213" s="5" t="s">
        <v>224</v>
      </c>
    </row>
    <row r="2214" spans="1:10" ht="12" customHeight="1">
      <c r="A2214" s="16">
        <v>42068</v>
      </c>
      <c r="B2214" s="16">
        <v>42109</v>
      </c>
      <c r="C2214" s="16" t="s">
        <v>711</v>
      </c>
      <c r="D2214" s="133">
        <v>0</v>
      </c>
      <c r="E2214" s="133">
        <v>0</v>
      </c>
      <c r="F2214" s="5">
        <v>3.62</v>
      </c>
      <c r="G2214" s="5" t="s">
        <v>224</v>
      </c>
      <c r="H2214" s="5" t="s">
        <v>224</v>
      </c>
      <c r="I2214" s="5" t="s">
        <v>224</v>
      </c>
      <c r="J2214" s="5" t="s">
        <v>224</v>
      </c>
    </row>
    <row r="2215" spans="1:10" ht="12" customHeight="1">
      <c r="A2215" s="16">
        <v>42081</v>
      </c>
      <c r="B2215" s="16">
        <v>42109</v>
      </c>
      <c r="C2215" s="16" t="s">
        <v>2983</v>
      </c>
      <c r="D2215" s="133">
        <v>20</v>
      </c>
      <c r="E2215" s="133">
        <v>20</v>
      </c>
      <c r="F2215" s="5">
        <v>3.51</v>
      </c>
      <c r="G2215" s="5">
        <v>3.55</v>
      </c>
      <c r="H2215" s="5">
        <v>3.55</v>
      </c>
      <c r="I2215" s="5">
        <v>3.55</v>
      </c>
      <c r="J2215" s="5" t="s">
        <v>224</v>
      </c>
    </row>
    <row r="2216" spans="1:10" ht="12" customHeight="1">
      <c r="A2216" s="16">
        <v>42081</v>
      </c>
      <c r="B2216" s="16">
        <v>42109</v>
      </c>
      <c r="C2216" s="16" t="s">
        <v>711</v>
      </c>
      <c r="D2216" s="133">
        <v>0</v>
      </c>
      <c r="E2216" s="133">
        <v>0</v>
      </c>
      <c r="F2216" s="5">
        <v>3.61</v>
      </c>
      <c r="G2216" s="5" t="s">
        <v>224</v>
      </c>
      <c r="H2216" s="5" t="s">
        <v>224</v>
      </c>
      <c r="I2216" s="5" t="s">
        <v>224</v>
      </c>
      <c r="J2216" s="5" t="s">
        <v>224</v>
      </c>
    </row>
    <row r="2217" spans="1:10" ht="12" customHeight="1">
      <c r="A2217" s="16">
        <v>42082</v>
      </c>
      <c r="B2217" s="16">
        <v>42109</v>
      </c>
      <c r="C2217" s="16" t="s">
        <v>2983</v>
      </c>
      <c r="D2217" s="133">
        <v>0</v>
      </c>
      <c r="E2217" s="133">
        <v>0</v>
      </c>
      <c r="F2217" s="5">
        <v>3.51</v>
      </c>
      <c r="G2217" s="5" t="s">
        <v>224</v>
      </c>
      <c r="H2217" s="5" t="s">
        <v>224</v>
      </c>
      <c r="I2217" s="5" t="s">
        <v>224</v>
      </c>
      <c r="J2217" s="5" t="s">
        <v>224</v>
      </c>
    </row>
    <row r="2218" spans="1:10" ht="12" customHeight="1">
      <c r="A2218" s="16">
        <v>42082</v>
      </c>
      <c r="B2218" s="16">
        <v>42109</v>
      </c>
      <c r="C2218" s="16" t="s">
        <v>711</v>
      </c>
      <c r="D2218" s="133">
        <v>0</v>
      </c>
      <c r="E2218" s="133">
        <v>0</v>
      </c>
      <c r="F2218" s="5">
        <v>3.61</v>
      </c>
      <c r="G2218" s="5" t="s">
        <v>224</v>
      </c>
      <c r="H2218" s="5" t="s">
        <v>224</v>
      </c>
      <c r="I2218" s="5" t="s">
        <v>224</v>
      </c>
      <c r="J2218" s="5" t="s">
        <v>224</v>
      </c>
    </row>
    <row r="2219" spans="1:10" ht="12" customHeight="1">
      <c r="A2219" s="16">
        <v>42083</v>
      </c>
      <c r="B2219" s="16">
        <v>42109</v>
      </c>
      <c r="C2219" s="16" t="s">
        <v>2983</v>
      </c>
      <c r="D2219" s="133">
        <v>0</v>
      </c>
      <c r="E2219" s="133">
        <v>0</v>
      </c>
      <c r="F2219" s="5">
        <v>3.51</v>
      </c>
      <c r="G2219" s="5" t="s">
        <v>224</v>
      </c>
      <c r="H2219" s="5" t="s">
        <v>224</v>
      </c>
      <c r="I2219" s="5" t="s">
        <v>224</v>
      </c>
      <c r="J2219" s="5" t="s">
        <v>224</v>
      </c>
    </row>
    <row r="2220" spans="1:10" ht="12" customHeight="1">
      <c r="A2220" s="16">
        <v>42083</v>
      </c>
      <c r="B2220" s="16">
        <v>42109</v>
      </c>
      <c r="C2220" s="16" t="s">
        <v>711</v>
      </c>
      <c r="D2220" s="133">
        <v>0</v>
      </c>
      <c r="E2220" s="133">
        <v>0</v>
      </c>
      <c r="F2220" s="5">
        <v>3.61</v>
      </c>
      <c r="G2220" s="5" t="s">
        <v>224</v>
      </c>
      <c r="H2220" s="5" t="s">
        <v>224</v>
      </c>
      <c r="I2220" s="5" t="s">
        <v>224</v>
      </c>
      <c r="J2220" s="5" t="s">
        <v>224</v>
      </c>
    </row>
    <row r="2221" spans="1:10" ht="12" customHeight="1">
      <c r="A2221" s="16">
        <v>42086</v>
      </c>
      <c r="B2221" s="16">
        <v>42109</v>
      </c>
      <c r="C2221" s="16" t="s">
        <v>2983</v>
      </c>
      <c r="D2221" s="133">
        <v>40</v>
      </c>
      <c r="E2221" s="133">
        <v>40</v>
      </c>
      <c r="F2221" s="5">
        <v>3.51</v>
      </c>
      <c r="G2221" s="5">
        <v>3.51</v>
      </c>
      <c r="H2221" s="5">
        <v>3.51</v>
      </c>
      <c r="I2221" s="5">
        <v>3.51</v>
      </c>
      <c r="J2221" s="5" t="s">
        <v>224</v>
      </c>
    </row>
    <row r="2222" spans="1:10" ht="12" customHeight="1">
      <c r="A2222" s="16">
        <v>42086</v>
      </c>
      <c r="B2222" s="16">
        <v>42109</v>
      </c>
      <c r="C2222" s="16" t="s">
        <v>711</v>
      </c>
      <c r="D2222" s="133">
        <v>0</v>
      </c>
      <c r="E2222" s="133">
        <v>0</v>
      </c>
      <c r="F2222" s="5">
        <v>3.5999999999999996</v>
      </c>
      <c r="G2222" s="5" t="s">
        <v>224</v>
      </c>
      <c r="H2222" s="5" t="s">
        <v>224</v>
      </c>
      <c r="I2222" s="5" t="s">
        <v>224</v>
      </c>
      <c r="J2222" s="5" t="s">
        <v>224</v>
      </c>
    </row>
    <row r="2223" spans="1:10" ht="12" customHeight="1">
      <c r="A2223" s="16">
        <v>42087</v>
      </c>
      <c r="B2223" s="16">
        <v>42109</v>
      </c>
      <c r="C2223" s="16" t="s">
        <v>2983</v>
      </c>
      <c r="D2223" s="133">
        <v>0</v>
      </c>
      <c r="E2223" s="133">
        <v>0</v>
      </c>
      <c r="F2223" s="5">
        <v>3.51</v>
      </c>
      <c r="G2223" s="5" t="s">
        <v>224</v>
      </c>
      <c r="H2223" s="5" t="s">
        <v>224</v>
      </c>
      <c r="I2223" s="5" t="s">
        <v>224</v>
      </c>
      <c r="J2223" s="5" t="s">
        <v>224</v>
      </c>
    </row>
    <row r="2224" spans="1:10" ht="12" customHeight="1">
      <c r="A2224" s="16">
        <v>42087</v>
      </c>
      <c r="B2224" s="16">
        <v>42109</v>
      </c>
      <c r="C2224" s="16" t="s">
        <v>711</v>
      </c>
      <c r="D2224" s="133">
        <v>10</v>
      </c>
      <c r="E2224" s="133">
        <v>10</v>
      </c>
      <c r="F2224" s="5">
        <v>3.5999999999999996</v>
      </c>
      <c r="G2224" s="5">
        <v>3.6</v>
      </c>
      <c r="H2224" s="5">
        <v>3.6</v>
      </c>
      <c r="I2224" s="5">
        <v>3.6</v>
      </c>
      <c r="J2224" s="5" t="s">
        <v>224</v>
      </c>
    </row>
    <row r="2225" spans="1:10" ht="12" customHeight="1">
      <c r="A2225" s="16">
        <v>42088</v>
      </c>
      <c r="B2225" s="16">
        <v>42109</v>
      </c>
      <c r="C2225" s="16" t="s">
        <v>2983</v>
      </c>
      <c r="D2225" s="133">
        <v>0</v>
      </c>
      <c r="E2225" s="133">
        <v>0</v>
      </c>
      <c r="F2225" s="5">
        <v>3.51</v>
      </c>
      <c r="G2225" s="5" t="s">
        <v>224</v>
      </c>
      <c r="H2225" s="5" t="s">
        <v>224</v>
      </c>
      <c r="I2225" s="5" t="s">
        <v>224</v>
      </c>
      <c r="J2225" s="5" t="s">
        <v>224</v>
      </c>
    </row>
    <row r="2226" spans="1:10" ht="12" customHeight="1">
      <c r="A2226" s="16">
        <v>42088</v>
      </c>
      <c r="B2226" s="16">
        <v>42109</v>
      </c>
      <c r="C2226" s="16" t="s">
        <v>711</v>
      </c>
      <c r="D2226" s="133">
        <v>0</v>
      </c>
      <c r="E2226" s="133">
        <v>0</v>
      </c>
      <c r="F2226" s="5">
        <v>3.5999999999999996</v>
      </c>
      <c r="G2226" s="5" t="s">
        <v>224</v>
      </c>
      <c r="H2226" s="5" t="s">
        <v>224</v>
      </c>
      <c r="I2226" s="5" t="s">
        <v>224</v>
      </c>
      <c r="J2226" s="5" t="s">
        <v>224</v>
      </c>
    </row>
    <row r="2227" spans="1:10" ht="12" customHeight="1">
      <c r="A2227" s="16">
        <v>42090</v>
      </c>
      <c r="B2227" s="16">
        <v>42109</v>
      </c>
      <c r="C2227" s="16" t="s">
        <v>2983</v>
      </c>
      <c r="D2227" s="133">
        <v>0</v>
      </c>
      <c r="E2227" s="133">
        <v>0</v>
      </c>
      <c r="F2227" s="5">
        <v>3.51</v>
      </c>
      <c r="G2227" s="5" t="s">
        <v>224</v>
      </c>
      <c r="H2227" s="5" t="s">
        <v>224</v>
      </c>
      <c r="I2227" s="5" t="s">
        <v>224</v>
      </c>
      <c r="J2227" s="5" t="s">
        <v>224</v>
      </c>
    </row>
    <row r="2228" spans="1:10" ht="12" customHeight="1">
      <c r="A2228" s="16">
        <v>42090</v>
      </c>
      <c r="B2228" s="16">
        <v>42109</v>
      </c>
      <c r="C2228" s="16" t="s">
        <v>711</v>
      </c>
      <c r="D2228" s="133">
        <v>0</v>
      </c>
      <c r="E2228" s="133">
        <v>0</v>
      </c>
      <c r="F2228" s="5">
        <v>3.58</v>
      </c>
      <c r="G2228" s="5" t="s">
        <v>224</v>
      </c>
      <c r="H2228" s="5" t="s">
        <v>224</v>
      </c>
      <c r="I2228" s="5" t="s">
        <v>224</v>
      </c>
      <c r="J2228" s="5" t="s">
        <v>224</v>
      </c>
    </row>
    <row r="2229" spans="1:10" ht="12" customHeight="1">
      <c r="A2229" s="16">
        <v>42093</v>
      </c>
      <c r="B2229" s="16">
        <v>42109</v>
      </c>
      <c r="C2229" s="16" t="s">
        <v>2983</v>
      </c>
      <c r="D2229" s="133">
        <v>0</v>
      </c>
      <c r="E2229" s="133">
        <v>0</v>
      </c>
      <c r="F2229" s="5">
        <v>3.51</v>
      </c>
      <c r="G2229" s="5" t="s">
        <v>224</v>
      </c>
      <c r="H2229" s="5" t="s">
        <v>224</v>
      </c>
      <c r="I2229" s="5" t="s">
        <v>224</v>
      </c>
      <c r="J2229" s="5" t="s">
        <v>224</v>
      </c>
    </row>
    <row r="2230" spans="1:10" ht="12" customHeight="1">
      <c r="A2230" s="16">
        <v>42093</v>
      </c>
      <c r="B2230" s="16">
        <v>42109</v>
      </c>
      <c r="C2230" s="16" t="s">
        <v>711</v>
      </c>
      <c r="D2230" s="133">
        <v>0</v>
      </c>
      <c r="E2230" s="133">
        <v>0</v>
      </c>
      <c r="F2230" s="5">
        <v>3.57</v>
      </c>
      <c r="G2230" s="5" t="s">
        <v>224</v>
      </c>
      <c r="H2230" s="5" t="s">
        <v>224</v>
      </c>
      <c r="I2230" s="5" t="s">
        <v>224</v>
      </c>
      <c r="J2230" s="5" t="s">
        <v>224</v>
      </c>
    </row>
    <row r="2231" spans="1:10" ht="12" customHeight="1">
      <c r="A2231" s="16">
        <v>42094</v>
      </c>
      <c r="B2231" s="16">
        <v>42096</v>
      </c>
      <c r="C2231" s="16" t="s">
        <v>2983</v>
      </c>
      <c r="D2231" s="133">
        <v>315</v>
      </c>
      <c r="E2231" s="133">
        <v>200</v>
      </c>
      <c r="F2231" s="5">
        <v>3.51</v>
      </c>
      <c r="G2231" s="5" t="s">
        <v>3263</v>
      </c>
      <c r="H2231" s="5" t="s">
        <v>3263</v>
      </c>
      <c r="I2231" s="5">
        <v>3.54</v>
      </c>
      <c r="J2231" s="5">
        <v>3.51</v>
      </c>
    </row>
    <row r="2232" spans="1:10" ht="12" customHeight="1">
      <c r="A2232" s="16">
        <v>42094</v>
      </c>
      <c r="B2232" s="16">
        <v>42096</v>
      </c>
      <c r="C2232" s="16" t="s">
        <v>711</v>
      </c>
      <c r="D2232" s="133">
        <v>0</v>
      </c>
      <c r="E2232" s="133">
        <v>0</v>
      </c>
      <c r="F2232" s="5">
        <v>3.56</v>
      </c>
      <c r="G2232" s="5" t="s">
        <v>224</v>
      </c>
      <c r="H2232" s="5" t="s">
        <v>224</v>
      </c>
      <c r="I2232" s="5" t="s">
        <v>224</v>
      </c>
      <c r="J2232" s="5" t="s">
        <v>224</v>
      </c>
    </row>
    <row r="2233" spans="1:10" ht="12" customHeight="1">
      <c r="A2233" s="16">
        <v>42094</v>
      </c>
      <c r="B2233" s="16">
        <v>42109</v>
      </c>
      <c r="C2233" s="16" t="s">
        <v>2983</v>
      </c>
      <c r="D2233" s="133">
        <v>0</v>
      </c>
      <c r="E2233" s="133">
        <v>0</v>
      </c>
      <c r="F2233" s="5">
        <v>3.51</v>
      </c>
      <c r="G2233" s="5" t="s">
        <v>224</v>
      </c>
      <c r="H2233" s="5" t="s">
        <v>224</v>
      </c>
      <c r="I2233" s="5" t="s">
        <v>224</v>
      </c>
      <c r="J2233" s="5" t="s">
        <v>224</v>
      </c>
    </row>
    <row r="2234" spans="1:10" ht="12" customHeight="1">
      <c r="A2234" s="16">
        <v>42094</v>
      </c>
      <c r="B2234" s="16">
        <v>42109</v>
      </c>
      <c r="C2234" s="16" t="s">
        <v>711</v>
      </c>
      <c r="D2234" s="133">
        <v>0</v>
      </c>
      <c r="E2234" s="133">
        <v>0</v>
      </c>
      <c r="F2234" s="5">
        <v>3.5700000000000003</v>
      </c>
      <c r="G2234" s="5" t="s">
        <v>224</v>
      </c>
      <c r="H2234" s="5" t="s">
        <v>224</v>
      </c>
      <c r="I2234" s="5" t="s">
        <v>224</v>
      </c>
      <c r="J2234" s="5" t="s">
        <v>224</v>
      </c>
    </row>
    <row r="2235" spans="1:10" ht="12" customHeight="1">
      <c r="A2235" s="16">
        <v>42095</v>
      </c>
      <c r="B2235" s="16">
        <v>42096</v>
      </c>
      <c r="C2235" s="16" t="s">
        <v>2983</v>
      </c>
      <c r="D2235" s="133">
        <v>400</v>
      </c>
      <c r="E2235" s="133">
        <v>200</v>
      </c>
      <c r="F2235" s="5">
        <v>3.51</v>
      </c>
      <c r="G2235" s="5">
        <v>3.51</v>
      </c>
      <c r="H2235" s="5">
        <v>3.51</v>
      </c>
      <c r="I2235" s="5">
        <v>3.51</v>
      </c>
      <c r="J2235" s="5">
        <v>3.51</v>
      </c>
    </row>
    <row r="2236" spans="1:10" ht="12" customHeight="1">
      <c r="A2236" s="16">
        <v>42095</v>
      </c>
      <c r="B2236" s="16">
        <v>42096</v>
      </c>
      <c r="C2236" s="16" t="s">
        <v>711</v>
      </c>
      <c r="D2236" s="133">
        <v>0</v>
      </c>
      <c r="E2236" s="133">
        <v>0</v>
      </c>
      <c r="F2236" s="5">
        <v>3.56</v>
      </c>
      <c r="G2236" s="5" t="s">
        <v>224</v>
      </c>
      <c r="H2236" s="5" t="s">
        <v>224</v>
      </c>
      <c r="I2236" s="5" t="s">
        <v>224</v>
      </c>
      <c r="J2236" s="5" t="s">
        <v>224</v>
      </c>
    </row>
    <row r="2237" spans="1:10" ht="12" customHeight="1">
      <c r="A2237" s="16">
        <v>42095</v>
      </c>
      <c r="B2237" s="16">
        <v>42109</v>
      </c>
      <c r="C2237" s="16" t="s">
        <v>2983</v>
      </c>
      <c r="D2237" s="133">
        <v>100</v>
      </c>
      <c r="E2237" s="133">
        <v>100</v>
      </c>
      <c r="F2237" s="5">
        <v>3.51</v>
      </c>
      <c r="G2237" s="5" t="s">
        <v>3264</v>
      </c>
      <c r="H2237" s="5">
        <v>3.51</v>
      </c>
      <c r="I2237" s="5">
        <v>3.51</v>
      </c>
      <c r="J2237" s="5" t="s">
        <v>224</v>
      </c>
    </row>
    <row r="2238" spans="1:10" ht="12" customHeight="1">
      <c r="A2238" s="16">
        <v>42095</v>
      </c>
      <c r="B2238" s="16">
        <v>42109</v>
      </c>
      <c r="C2238" s="16" t="s">
        <v>711</v>
      </c>
      <c r="D2238" s="133">
        <v>0</v>
      </c>
      <c r="E2238" s="133">
        <v>0</v>
      </c>
      <c r="F2238" s="5">
        <v>3.5700000000000003</v>
      </c>
      <c r="G2238" s="5" t="s">
        <v>224</v>
      </c>
      <c r="H2238" s="5" t="s">
        <v>224</v>
      </c>
      <c r="I2238" s="5" t="s">
        <v>224</v>
      </c>
      <c r="J2238" s="5" t="s">
        <v>224</v>
      </c>
    </row>
    <row r="2239" spans="1:10" ht="12" customHeight="1">
      <c r="A2239" s="16">
        <v>42096</v>
      </c>
      <c r="B2239" s="16">
        <v>42102</v>
      </c>
      <c r="C2239" s="16" t="s">
        <v>2983</v>
      </c>
      <c r="D2239" s="133">
        <v>0</v>
      </c>
      <c r="E2239" s="133">
        <v>0</v>
      </c>
      <c r="F2239" s="5">
        <v>3.51</v>
      </c>
      <c r="G2239" s="5" t="s">
        <v>224</v>
      </c>
      <c r="H2239" s="5" t="s">
        <v>224</v>
      </c>
      <c r="I2239" s="5" t="s">
        <v>224</v>
      </c>
      <c r="J2239" s="5" t="s">
        <v>224</v>
      </c>
    </row>
    <row r="2240" spans="1:10" ht="12" customHeight="1">
      <c r="A2240" s="16">
        <v>42096</v>
      </c>
      <c r="B2240" s="16">
        <v>42102</v>
      </c>
      <c r="C2240" s="16" t="s">
        <v>711</v>
      </c>
      <c r="D2240" s="133">
        <v>0</v>
      </c>
      <c r="E2240" s="133">
        <v>0</v>
      </c>
      <c r="F2240" s="5">
        <v>3.56</v>
      </c>
      <c r="G2240" s="5" t="s">
        <v>224</v>
      </c>
      <c r="H2240" s="5" t="s">
        <v>224</v>
      </c>
      <c r="I2240" s="5" t="s">
        <v>224</v>
      </c>
      <c r="J2240" s="5" t="s">
        <v>224</v>
      </c>
    </row>
    <row r="2241" spans="1:10" ht="12" customHeight="1">
      <c r="A2241" s="16">
        <v>42096</v>
      </c>
      <c r="B2241" s="16">
        <v>42109</v>
      </c>
      <c r="C2241" s="16" t="s">
        <v>2983</v>
      </c>
      <c r="D2241" s="133">
        <v>0</v>
      </c>
      <c r="E2241" s="133">
        <v>0</v>
      </c>
      <c r="F2241" s="5">
        <v>3.51</v>
      </c>
      <c r="G2241" s="5" t="s">
        <v>224</v>
      </c>
      <c r="H2241" s="5" t="s">
        <v>224</v>
      </c>
      <c r="I2241" s="5" t="s">
        <v>224</v>
      </c>
      <c r="J2241" s="5" t="s">
        <v>224</v>
      </c>
    </row>
    <row r="2242" spans="1:10" ht="12" customHeight="1">
      <c r="A2242" s="16">
        <v>42096</v>
      </c>
      <c r="B2242" s="16">
        <v>42109</v>
      </c>
      <c r="C2242" s="16" t="s">
        <v>711</v>
      </c>
      <c r="D2242" s="133">
        <v>0</v>
      </c>
      <c r="E2242" s="133">
        <v>0</v>
      </c>
      <c r="F2242" s="5">
        <v>3.56</v>
      </c>
      <c r="G2242" s="5" t="s">
        <v>224</v>
      </c>
      <c r="H2242" s="5" t="s">
        <v>224</v>
      </c>
      <c r="I2242" s="5" t="s">
        <v>224</v>
      </c>
      <c r="J2242" s="5" t="s">
        <v>224</v>
      </c>
    </row>
    <row r="2243" spans="1:10" ht="12" customHeight="1">
      <c r="A2243" s="16">
        <v>42101</v>
      </c>
      <c r="B2243" s="16">
        <v>42109</v>
      </c>
      <c r="C2243" s="16" t="s">
        <v>2983</v>
      </c>
      <c r="D2243" s="133">
        <v>0</v>
      </c>
      <c r="E2243" s="133">
        <v>0</v>
      </c>
      <c r="F2243" s="5">
        <v>3.51</v>
      </c>
      <c r="G2243" s="5" t="s">
        <v>224</v>
      </c>
      <c r="H2243" s="5" t="s">
        <v>224</v>
      </c>
      <c r="I2243" s="5" t="s">
        <v>224</v>
      </c>
      <c r="J2243" s="5" t="s">
        <v>224</v>
      </c>
    </row>
    <row r="2244" spans="1:10" ht="12" customHeight="1">
      <c r="A2244" s="16">
        <v>42101</v>
      </c>
      <c r="B2244" s="16">
        <v>42109</v>
      </c>
      <c r="C2244" s="16" t="s">
        <v>711</v>
      </c>
      <c r="D2244" s="133">
        <v>0</v>
      </c>
      <c r="E2244" s="133">
        <v>0</v>
      </c>
      <c r="F2244" s="5">
        <v>3.56</v>
      </c>
      <c r="G2244" s="5" t="s">
        <v>224</v>
      </c>
      <c r="H2244" s="5" t="s">
        <v>224</v>
      </c>
      <c r="I2244" s="5" t="s">
        <v>224</v>
      </c>
      <c r="J2244" s="5" t="s">
        <v>224</v>
      </c>
    </row>
    <row r="2245" spans="1:10" ht="12" customHeight="1">
      <c r="A2245" s="16">
        <v>42102</v>
      </c>
      <c r="B2245" s="16">
        <v>42103</v>
      </c>
      <c r="C2245" s="16" t="s">
        <v>2983</v>
      </c>
      <c r="D2245" s="133">
        <v>0</v>
      </c>
      <c r="E2245" s="133">
        <v>0</v>
      </c>
      <c r="F2245" s="5">
        <v>3.51</v>
      </c>
      <c r="G2245" s="5" t="s">
        <v>224</v>
      </c>
      <c r="H2245" s="5" t="s">
        <v>224</v>
      </c>
      <c r="I2245" s="5" t="s">
        <v>224</v>
      </c>
      <c r="J2245" s="5" t="s">
        <v>224</v>
      </c>
    </row>
    <row r="2246" spans="1:10" ht="12" customHeight="1">
      <c r="A2246" s="16">
        <v>42102</v>
      </c>
      <c r="B2246" s="16">
        <v>42103</v>
      </c>
      <c r="C2246" s="16" t="s">
        <v>711</v>
      </c>
      <c r="D2246" s="133">
        <v>0</v>
      </c>
      <c r="E2246" s="133">
        <v>0</v>
      </c>
      <c r="F2246" s="5">
        <v>3.56</v>
      </c>
      <c r="G2246" s="5" t="s">
        <v>224</v>
      </c>
      <c r="H2246" s="5" t="s">
        <v>224</v>
      </c>
      <c r="I2246" s="5" t="s">
        <v>224</v>
      </c>
      <c r="J2246" s="5" t="s">
        <v>224</v>
      </c>
    </row>
    <row r="2247" spans="1:10" ht="12" customHeight="1">
      <c r="A2247" s="16">
        <v>42102</v>
      </c>
      <c r="B2247" s="16">
        <v>42109</v>
      </c>
      <c r="C2247" s="16" t="s">
        <v>2983</v>
      </c>
      <c r="D2247" s="133">
        <v>0</v>
      </c>
      <c r="E2247" s="133">
        <v>0</v>
      </c>
      <c r="F2247" s="5">
        <v>3.51</v>
      </c>
      <c r="G2247" s="5" t="s">
        <v>224</v>
      </c>
      <c r="H2247" s="5" t="s">
        <v>224</v>
      </c>
      <c r="I2247" s="5" t="s">
        <v>224</v>
      </c>
      <c r="J2247" s="5" t="s">
        <v>224</v>
      </c>
    </row>
    <row r="2248" spans="1:10" ht="12" customHeight="1">
      <c r="A2248" s="16">
        <v>42102</v>
      </c>
      <c r="B2248" s="16">
        <v>42109</v>
      </c>
      <c r="C2248" s="16" t="s">
        <v>711</v>
      </c>
      <c r="D2248" s="133">
        <v>0</v>
      </c>
      <c r="E2248" s="133">
        <v>0</v>
      </c>
      <c r="F2248" s="5">
        <v>3.56</v>
      </c>
      <c r="G2248" s="5" t="s">
        <v>224</v>
      </c>
      <c r="H2248" s="5" t="s">
        <v>224</v>
      </c>
      <c r="I2248" s="5" t="s">
        <v>224</v>
      </c>
      <c r="J2248" s="5" t="s">
        <v>224</v>
      </c>
    </row>
    <row r="2249" spans="1:10" ht="12" customHeight="1">
      <c r="A2249" s="16">
        <v>42103</v>
      </c>
      <c r="B2249" s="16">
        <v>42109</v>
      </c>
      <c r="C2249" s="16" t="s">
        <v>2983</v>
      </c>
      <c r="D2249" s="133">
        <v>0</v>
      </c>
      <c r="E2249" s="133">
        <v>0</v>
      </c>
      <c r="F2249" s="5">
        <v>3.51</v>
      </c>
      <c r="G2249" s="5" t="s">
        <v>224</v>
      </c>
      <c r="H2249" s="5" t="s">
        <v>224</v>
      </c>
      <c r="I2249" s="5" t="s">
        <v>224</v>
      </c>
      <c r="J2249" s="5" t="s">
        <v>224</v>
      </c>
    </row>
    <row r="2250" spans="1:10" ht="12" customHeight="1">
      <c r="A2250" s="16">
        <v>42103</v>
      </c>
      <c r="B2250" s="16">
        <v>42109</v>
      </c>
      <c r="C2250" s="16" t="s">
        <v>711</v>
      </c>
      <c r="D2250" s="133">
        <v>0</v>
      </c>
      <c r="E2250" s="133">
        <v>0</v>
      </c>
      <c r="F2250" s="5">
        <v>3.56</v>
      </c>
      <c r="G2250" s="5" t="s">
        <v>224</v>
      </c>
      <c r="H2250" s="5" t="s">
        <v>224</v>
      </c>
      <c r="I2250" s="5" t="s">
        <v>224</v>
      </c>
      <c r="J2250" s="5" t="s">
        <v>224</v>
      </c>
    </row>
    <row r="2251" spans="1:10" ht="12" customHeight="1">
      <c r="A2251" s="16">
        <v>42104</v>
      </c>
      <c r="B2251" s="16">
        <v>42109</v>
      </c>
      <c r="C2251" s="16" t="s">
        <v>2983</v>
      </c>
      <c r="D2251" s="133">
        <v>0</v>
      </c>
      <c r="E2251" s="133">
        <v>0</v>
      </c>
      <c r="F2251" s="5">
        <v>3.51</v>
      </c>
      <c r="G2251" s="5" t="s">
        <v>224</v>
      </c>
      <c r="H2251" s="5" t="s">
        <v>224</v>
      </c>
      <c r="I2251" s="5" t="s">
        <v>224</v>
      </c>
      <c r="J2251" s="5" t="s">
        <v>224</v>
      </c>
    </row>
    <row r="2252" spans="1:10" ht="12" customHeight="1">
      <c r="A2252" s="16">
        <v>42104</v>
      </c>
      <c r="B2252" s="16">
        <v>42109</v>
      </c>
      <c r="C2252" s="16" t="s">
        <v>711</v>
      </c>
      <c r="D2252" s="133">
        <v>0</v>
      </c>
      <c r="E2252" s="133">
        <v>0</v>
      </c>
      <c r="F2252" s="5">
        <v>3.56</v>
      </c>
      <c r="G2252" s="5" t="s">
        <v>224</v>
      </c>
      <c r="H2252" s="5" t="s">
        <v>224</v>
      </c>
      <c r="I2252" s="5" t="s">
        <v>224</v>
      </c>
      <c r="J2252" s="5" t="s">
        <v>224</v>
      </c>
    </row>
    <row r="2253" spans="1:10" ht="12" customHeight="1">
      <c r="A2253" s="16">
        <v>42108</v>
      </c>
      <c r="B2253" s="16">
        <v>42109</v>
      </c>
      <c r="C2253" s="16" t="s">
        <v>2983</v>
      </c>
      <c r="D2253" s="133">
        <v>0</v>
      </c>
      <c r="E2253" s="133">
        <v>0</v>
      </c>
      <c r="F2253" s="5">
        <v>3.51</v>
      </c>
      <c r="G2253" s="5" t="s">
        <v>224</v>
      </c>
      <c r="H2253" s="5" t="s">
        <v>224</v>
      </c>
      <c r="I2253" s="5" t="s">
        <v>224</v>
      </c>
      <c r="J2253" s="5" t="s">
        <v>224</v>
      </c>
    </row>
    <row r="2254" spans="1:10" ht="12" customHeight="1">
      <c r="A2254" s="16">
        <v>42108</v>
      </c>
      <c r="B2254" s="16">
        <v>42109</v>
      </c>
      <c r="C2254" s="16" t="s">
        <v>711</v>
      </c>
      <c r="D2254" s="133">
        <v>0</v>
      </c>
      <c r="E2254" s="133">
        <v>0</v>
      </c>
      <c r="F2254" s="5">
        <v>3.56</v>
      </c>
      <c r="G2254" s="5" t="s">
        <v>224</v>
      </c>
      <c r="H2254" s="5" t="s">
        <v>224</v>
      </c>
      <c r="I2254" s="5" t="s">
        <v>224</v>
      </c>
      <c r="J2254" s="5" t="s">
        <v>224</v>
      </c>
    </row>
    <row r="2255" spans="1:10" ht="12" customHeight="1">
      <c r="A2255" s="16">
        <v>42143</v>
      </c>
      <c r="B2255" s="16">
        <v>42149</v>
      </c>
      <c r="C2255" s="16" t="s">
        <v>2983</v>
      </c>
      <c r="D2255" s="133">
        <v>100</v>
      </c>
      <c r="E2255" s="133">
        <v>100</v>
      </c>
      <c r="F2255" s="5">
        <v>3.51</v>
      </c>
      <c r="G2255" s="5">
        <v>3.51</v>
      </c>
      <c r="H2255" s="5">
        <v>3.51</v>
      </c>
      <c r="I2255" s="5">
        <v>3.51</v>
      </c>
      <c r="J2255" s="5" t="s">
        <v>224</v>
      </c>
    </row>
    <row r="2256" spans="1:10" ht="12" customHeight="1">
      <c r="A2256" s="16">
        <v>42143</v>
      </c>
      <c r="B2256" s="16">
        <v>42149</v>
      </c>
      <c r="C2256" s="16" t="s">
        <v>711</v>
      </c>
      <c r="D2256" s="133">
        <v>0</v>
      </c>
      <c r="E2256" s="133">
        <v>0</v>
      </c>
      <c r="F2256" s="5">
        <v>3.56</v>
      </c>
      <c r="G2256" s="5" t="s">
        <v>224</v>
      </c>
      <c r="H2256" s="5" t="s">
        <v>224</v>
      </c>
      <c r="I2256" s="5" t="s">
        <v>224</v>
      </c>
      <c r="J2256" s="5" t="s">
        <v>224</v>
      </c>
    </row>
    <row r="2257" spans="1:10" ht="12" customHeight="1">
      <c r="A2257" s="16">
        <v>42143</v>
      </c>
      <c r="B2257" s="16">
        <v>42173</v>
      </c>
      <c r="C2257" s="16" t="s">
        <v>2983</v>
      </c>
      <c r="D2257" s="133">
        <v>0</v>
      </c>
      <c r="E2257" s="133">
        <v>0</v>
      </c>
      <c r="F2257" s="5">
        <v>3.48</v>
      </c>
      <c r="G2257" s="5" t="s">
        <v>224</v>
      </c>
      <c r="H2257" s="5" t="s">
        <v>224</v>
      </c>
      <c r="I2257" s="5" t="s">
        <v>224</v>
      </c>
      <c r="J2257" s="5" t="s">
        <v>224</v>
      </c>
    </row>
    <row r="2258" spans="1:10" ht="12" customHeight="1">
      <c r="A2258" s="16">
        <v>42143</v>
      </c>
      <c r="B2258" s="16">
        <v>42173</v>
      </c>
      <c r="C2258" s="16" t="s">
        <v>711</v>
      </c>
      <c r="D2258" s="133">
        <v>0</v>
      </c>
      <c r="E2258" s="133">
        <v>0</v>
      </c>
      <c r="F2258" s="5">
        <v>3.56</v>
      </c>
      <c r="G2258" s="5" t="s">
        <v>224</v>
      </c>
      <c r="H2258" s="5" t="s">
        <v>224</v>
      </c>
      <c r="I2258" s="5" t="s">
        <v>224</v>
      </c>
      <c r="J2258" s="5" t="s">
        <v>224</v>
      </c>
    </row>
    <row r="2259" spans="1:10" ht="12" customHeight="1">
      <c r="A2259" s="16">
        <v>42144</v>
      </c>
      <c r="B2259" s="16">
        <v>42151</v>
      </c>
      <c r="C2259" s="16" t="s">
        <v>2983</v>
      </c>
      <c r="D2259" s="133">
        <v>100</v>
      </c>
      <c r="E2259" s="133">
        <v>50</v>
      </c>
      <c r="F2259" s="5">
        <v>3.51</v>
      </c>
      <c r="G2259" s="5">
        <v>3.52</v>
      </c>
      <c r="H2259" s="5">
        <v>3.52</v>
      </c>
      <c r="I2259" s="5">
        <v>3.52</v>
      </c>
      <c r="J2259" s="5">
        <v>3.52</v>
      </c>
    </row>
    <row r="2260" spans="1:10" ht="12" customHeight="1">
      <c r="A2260" s="16">
        <v>42144</v>
      </c>
      <c r="B2260" s="16">
        <v>42151</v>
      </c>
      <c r="C2260" s="16" t="s">
        <v>711</v>
      </c>
      <c r="D2260" s="133">
        <v>0</v>
      </c>
      <c r="E2260" s="133">
        <v>0</v>
      </c>
      <c r="F2260" s="5">
        <v>3.56</v>
      </c>
      <c r="G2260" s="5" t="s">
        <v>224</v>
      </c>
      <c r="H2260" s="5" t="s">
        <v>224</v>
      </c>
      <c r="I2260" s="5" t="s">
        <v>224</v>
      </c>
      <c r="J2260" s="5" t="s">
        <v>224</v>
      </c>
    </row>
    <row r="2261" spans="1:10" ht="12" customHeight="1">
      <c r="A2261" s="16">
        <v>42144</v>
      </c>
      <c r="B2261" s="16">
        <v>42170</v>
      </c>
      <c r="C2261" s="16" t="s">
        <v>2983</v>
      </c>
      <c r="D2261" s="133">
        <v>0</v>
      </c>
      <c r="E2261" s="133">
        <v>0</v>
      </c>
      <c r="F2261" s="5">
        <v>3.48</v>
      </c>
      <c r="G2261" s="5" t="s">
        <v>224</v>
      </c>
      <c r="H2261" s="5" t="s">
        <v>224</v>
      </c>
      <c r="I2261" s="5" t="s">
        <v>224</v>
      </c>
      <c r="J2261" s="5" t="s">
        <v>224</v>
      </c>
    </row>
    <row r="2262" spans="1:10" ht="12" customHeight="1">
      <c r="A2262" s="16">
        <v>42144</v>
      </c>
      <c r="B2262" s="16">
        <v>42170</v>
      </c>
      <c r="C2262" s="16" t="s">
        <v>711</v>
      </c>
      <c r="D2262" s="133">
        <v>50</v>
      </c>
      <c r="E2262" s="133">
        <v>50</v>
      </c>
      <c r="F2262" s="5">
        <v>3.56</v>
      </c>
      <c r="G2262" s="5">
        <v>3.59</v>
      </c>
      <c r="H2262" s="5">
        <v>3.59</v>
      </c>
      <c r="I2262" s="5">
        <v>3.59</v>
      </c>
      <c r="J2262" s="5" t="s">
        <v>224</v>
      </c>
    </row>
    <row r="2263" spans="1:10" ht="12" customHeight="1">
      <c r="A2263" s="16">
        <v>42160</v>
      </c>
      <c r="B2263" s="16">
        <v>42163</v>
      </c>
      <c r="C2263" s="16" t="s">
        <v>2983</v>
      </c>
      <c r="D2263" s="133">
        <v>0</v>
      </c>
      <c r="E2263" s="133">
        <v>0</v>
      </c>
      <c r="F2263" s="5">
        <v>3.51</v>
      </c>
      <c r="G2263" s="5" t="s">
        <v>224</v>
      </c>
      <c r="H2263" s="5" t="s">
        <v>224</v>
      </c>
      <c r="I2263" s="5" t="s">
        <v>224</v>
      </c>
      <c r="J2263" s="5" t="s">
        <v>224</v>
      </c>
    </row>
    <row r="2264" spans="1:10" ht="12" customHeight="1">
      <c r="A2264" s="16">
        <v>42160</v>
      </c>
      <c r="B2264" s="16">
        <v>42163</v>
      </c>
      <c r="C2264" s="16" t="s">
        <v>711</v>
      </c>
      <c r="D2264" s="133">
        <v>0</v>
      </c>
      <c r="E2264" s="133">
        <v>0</v>
      </c>
      <c r="F2264" s="5">
        <v>3.56</v>
      </c>
      <c r="G2264" s="5" t="s">
        <v>224</v>
      </c>
      <c r="H2264" s="5" t="s">
        <v>224</v>
      </c>
      <c r="I2264" s="5" t="s">
        <v>224</v>
      </c>
      <c r="J2264" s="5" t="s">
        <v>224</v>
      </c>
    </row>
    <row r="2265" spans="1:10" ht="12" customHeight="1">
      <c r="A2265" s="16">
        <v>42165</v>
      </c>
      <c r="B2265" s="16">
        <v>42166</v>
      </c>
      <c r="C2265" s="16" t="s">
        <v>2983</v>
      </c>
      <c r="D2265" s="133">
        <v>0</v>
      </c>
      <c r="E2265" s="133">
        <v>0</v>
      </c>
      <c r="F2265" s="5">
        <v>3.51</v>
      </c>
      <c r="G2265" s="5" t="s">
        <v>224</v>
      </c>
      <c r="H2265" s="5" t="s">
        <v>224</v>
      </c>
      <c r="I2265" s="5" t="s">
        <v>224</v>
      </c>
      <c r="J2265" s="5" t="s">
        <v>224</v>
      </c>
    </row>
    <row r="2266" spans="1:10" ht="12" customHeight="1">
      <c r="A2266" s="16">
        <v>42165</v>
      </c>
      <c r="B2266" s="16">
        <v>42166</v>
      </c>
      <c r="C2266" s="16" t="s">
        <v>711</v>
      </c>
      <c r="D2266" s="133">
        <v>0</v>
      </c>
      <c r="E2266" s="133">
        <v>0</v>
      </c>
      <c r="F2266" s="5">
        <v>3.56</v>
      </c>
      <c r="G2266" s="5" t="s">
        <v>224</v>
      </c>
      <c r="H2266" s="5" t="s">
        <v>224</v>
      </c>
      <c r="I2266" s="5" t="s">
        <v>224</v>
      </c>
      <c r="J2266" s="5" t="s">
        <v>224</v>
      </c>
    </row>
    <row r="2267" spans="1:10" ht="12" customHeight="1">
      <c r="A2267" s="16">
        <v>42237</v>
      </c>
      <c r="B2267" s="16">
        <v>42240</v>
      </c>
      <c r="C2267" s="16" t="s">
        <v>2983</v>
      </c>
      <c r="D2267" s="133">
        <v>350</v>
      </c>
      <c r="E2267" s="133">
        <v>350</v>
      </c>
      <c r="F2267" s="5">
        <v>3.01</v>
      </c>
      <c r="G2267" s="5">
        <v>3.01</v>
      </c>
      <c r="H2267" s="5">
        <v>3.01</v>
      </c>
      <c r="I2267" s="5">
        <v>3.01</v>
      </c>
      <c r="J2267" s="5" t="s">
        <v>224</v>
      </c>
    </row>
    <row r="2268" spans="1:10" ht="12" customHeight="1">
      <c r="A2268" s="16">
        <v>42237</v>
      </c>
      <c r="B2268" s="16">
        <v>42240</v>
      </c>
      <c r="C2268" s="16" t="s">
        <v>711</v>
      </c>
      <c r="D2268" s="133">
        <v>0</v>
      </c>
      <c r="E2268" s="133">
        <v>0</v>
      </c>
      <c r="F2268" s="5">
        <v>3.06</v>
      </c>
      <c r="G2268" s="5" t="s">
        <v>224</v>
      </c>
      <c r="H2268" s="5" t="s">
        <v>224</v>
      </c>
      <c r="I2268" s="5" t="s">
        <v>224</v>
      </c>
      <c r="J2268" s="5" t="s">
        <v>224</v>
      </c>
    </row>
    <row r="2269" spans="1:10" ht="12" customHeight="1">
      <c r="A2269" s="16">
        <v>42240</v>
      </c>
      <c r="B2269" s="16">
        <v>42241</v>
      </c>
      <c r="C2269" s="16" t="s">
        <v>2983</v>
      </c>
      <c r="D2269" s="133">
        <v>330</v>
      </c>
      <c r="E2269" s="133">
        <v>300</v>
      </c>
      <c r="F2269" s="5">
        <v>3.01</v>
      </c>
      <c r="G2269" s="5">
        <v>3.01</v>
      </c>
      <c r="H2269" s="5">
        <v>3.01</v>
      </c>
      <c r="I2269" s="5">
        <v>3.01</v>
      </c>
      <c r="J2269" s="5">
        <v>3.01</v>
      </c>
    </row>
    <row r="2270" spans="1:10" ht="12" customHeight="1">
      <c r="A2270" s="16">
        <v>42240</v>
      </c>
      <c r="B2270" s="16">
        <v>42241</v>
      </c>
      <c r="C2270" s="16" t="s">
        <v>711</v>
      </c>
      <c r="D2270" s="133">
        <v>0</v>
      </c>
      <c r="E2270" s="133">
        <v>0</v>
      </c>
      <c r="F2270" s="5">
        <v>3.06</v>
      </c>
      <c r="G2270" s="5" t="s">
        <v>224</v>
      </c>
      <c r="H2270" s="5" t="s">
        <v>224</v>
      </c>
      <c r="I2270" s="5" t="s">
        <v>224</v>
      </c>
      <c r="J2270" s="5" t="s">
        <v>224</v>
      </c>
    </row>
    <row r="2271" spans="1:10" ht="12" customHeight="1">
      <c r="A2271" s="16">
        <v>42241</v>
      </c>
      <c r="B2271" s="16">
        <v>42242</v>
      </c>
      <c r="C2271" s="16" t="s">
        <v>2983</v>
      </c>
      <c r="D2271" s="133">
        <v>0</v>
      </c>
      <c r="E2271" s="133">
        <v>0</v>
      </c>
      <c r="F2271" s="5">
        <v>3.01</v>
      </c>
      <c r="G2271" s="5" t="s">
        <v>224</v>
      </c>
      <c r="H2271" s="5" t="s">
        <v>224</v>
      </c>
      <c r="I2271" s="5" t="s">
        <v>224</v>
      </c>
      <c r="J2271" s="5" t="s">
        <v>224</v>
      </c>
    </row>
    <row r="2272" spans="1:10" ht="12" customHeight="1">
      <c r="A2272" s="16">
        <v>42241</v>
      </c>
      <c r="B2272" s="16">
        <v>42242</v>
      </c>
      <c r="C2272" s="16" t="s">
        <v>711</v>
      </c>
      <c r="D2272" s="133">
        <v>0</v>
      </c>
      <c r="E2272" s="133">
        <v>0</v>
      </c>
      <c r="F2272" s="5">
        <v>3.06</v>
      </c>
      <c r="G2272" s="5" t="s">
        <v>224</v>
      </c>
      <c r="H2272" s="5" t="s">
        <v>224</v>
      </c>
      <c r="I2272" s="5" t="s">
        <v>224</v>
      </c>
      <c r="J2272" s="5" t="s">
        <v>224</v>
      </c>
    </row>
    <row r="2273" spans="1:10" ht="12" customHeight="1">
      <c r="A2273" s="16">
        <v>42247</v>
      </c>
      <c r="B2273" s="16">
        <v>42248</v>
      </c>
      <c r="C2273" s="16" t="s">
        <v>2983</v>
      </c>
      <c r="D2273" s="133">
        <v>300</v>
      </c>
      <c r="E2273" s="133">
        <v>300</v>
      </c>
      <c r="F2273" s="5">
        <v>3.01</v>
      </c>
      <c r="G2273" s="5">
        <v>3.01</v>
      </c>
      <c r="H2273" s="5">
        <v>3.01</v>
      </c>
      <c r="I2273" s="5">
        <v>3.01</v>
      </c>
      <c r="J2273" s="5" t="s">
        <v>224</v>
      </c>
    </row>
    <row r="2274" spans="1:10" ht="12" customHeight="1">
      <c r="A2274" s="16">
        <v>42247</v>
      </c>
      <c r="B2274" s="16">
        <v>42248</v>
      </c>
      <c r="C2274" s="16" t="s">
        <v>711</v>
      </c>
      <c r="D2274" s="133">
        <v>0</v>
      </c>
      <c r="E2274" s="133">
        <v>0</v>
      </c>
      <c r="F2274" s="5">
        <v>3.06</v>
      </c>
      <c r="G2274" s="5" t="s">
        <v>224</v>
      </c>
      <c r="H2274" s="5" t="s">
        <v>224</v>
      </c>
      <c r="I2274" s="5" t="s">
        <v>224</v>
      </c>
      <c r="J2274" s="5" t="s">
        <v>224</v>
      </c>
    </row>
    <row r="2275" spans="1:10" ht="12" customHeight="1">
      <c r="A2275" s="16">
        <v>42249</v>
      </c>
      <c r="B2275" s="16">
        <v>42250</v>
      </c>
      <c r="C2275" s="16" t="s">
        <v>2983</v>
      </c>
      <c r="D2275" s="133">
        <v>400</v>
      </c>
      <c r="E2275" s="133">
        <v>400</v>
      </c>
      <c r="F2275" s="5">
        <v>3.01</v>
      </c>
      <c r="G2275" s="5">
        <v>3.01</v>
      </c>
      <c r="H2275" s="5">
        <v>3.01</v>
      </c>
      <c r="I2275" s="5">
        <v>3.01</v>
      </c>
      <c r="J2275" s="5" t="s">
        <v>224</v>
      </c>
    </row>
    <row r="2276" spans="1:10" ht="12" customHeight="1">
      <c r="A2276" s="16">
        <v>42249</v>
      </c>
      <c r="B2276" s="16">
        <v>42250</v>
      </c>
      <c r="C2276" s="16" t="s">
        <v>711</v>
      </c>
      <c r="D2276" s="133">
        <v>0</v>
      </c>
      <c r="E2276" s="133" t="s">
        <v>2634</v>
      </c>
      <c r="F2276" s="5">
        <v>3.06</v>
      </c>
      <c r="G2276" s="5" t="s">
        <v>224</v>
      </c>
      <c r="H2276" s="5" t="s">
        <v>224</v>
      </c>
      <c r="I2276" s="5" t="s">
        <v>224</v>
      </c>
      <c r="J2276" s="5" t="s">
        <v>224</v>
      </c>
    </row>
    <row r="2277" spans="1:10" ht="12" customHeight="1">
      <c r="A2277" s="16">
        <v>42275</v>
      </c>
      <c r="B2277" s="16">
        <v>42276</v>
      </c>
      <c r="C2277" s="16" t="s">
        <v>2983</v>
      </c>
      <c r="D2277" s="133">
        <v>200</v>
      </c>
      <c r="E2277" s="133">
        <v>200</v>
      </c>
      <c r="F2277" s="5">
        <v>2.76</v>
      </c>
      <c r="G2277" s="5">
        <v>2.76</v>
      </c>
      <c r="H2277" s="5">
        <v>2.76</v>
      </c>
      <c r="I2277" s="5">
        <v>2.76</v>
      </c>
      <c r="J2277" s="5" t="s">
        <v>224</v>
      </c>
    </row>
    <row r="2278" spans="1:10" ht="12" customHeight="1">
      <c r="A2278" s="16">
        <v>42275</v>
      </c>
      <c r="B2278" s="16">
        <v>42276</v>
      </c>
      <c r="C2278" s="16" t="s">
        <v>711</v>
      </c>
      <c r="D2278" s="133">
        <v>500</v>
      </c>
      <c r="E2278" s="133">
        <v>300</v>
      </c>
      <c r="F2278" s="5">
        <v>2.81</v>
      </c>
      <c r="G2278" s="5">
        <v>2.81</v>
      </c>
      <c r="H2278" s="5">
        <v>2.81</v>
      </c>
      <c r="I2278" s="5">
        <v>2.81</v>
      </c>
      <c r="J2278" s="5">
        <v>2.81</v>
      </c>
    </row>
    <row r="2279" spans="1:10" ht="12" customHeight="1">
      <c r="A2279" s="16">
        <v>42276</v>
      </c>
      <c r="B2279" s="16">
        <v>42277</v>
      </c>
      <c r="C2279" s="16" t="s">
        <v>2983</v>
      </c>
      <c r="D2279" s="133">
        <v>100</v>
      </c>
      <c r="E2279" s="133">
        <v>100</v>
      </c>
      <c r="F2279" s="5">
        <v>2.76</v>
      </c>
      <c r="G2279" s="5">
        <v>2.76</v>
      </c>
      <c r="H2279" s="5">
        <v>2.76</v>
      </c>
      <c r="I2279" s="5">
        <v>2.76</v>
      </c>
      <c r="J2279" s="5" t="s">
        <v>224</v>
      </c>
    </row>
    <row r="2280" spans="1:10" ht="12" customHeight="1">
      <c r="A2280" s="16">
        <v>42276</v>
      </c>
      <c r="B2280" s="16">
        <v>42277</v>
      </c>
      <c r="C2280" s="16" t="s">
        <v>711</v>
      </c>
      <c r="D2280" s="133">
        <v>200</v>
      </c>
      <c r="E2280" s="133">
        <v>100</v>
      </c>
      <c r="F2280" s="5">
        <v>2.81</v>
      </c>
      <c r="G2280" s="5">
        <v>2.81</v>
      </c>
      <c r="H2280" s="5">
        <v>2.81</v>
      </c>
      <c r="I2280" s="5">
        <v>2.81</v>
      </c>
      <c r="J2280" s="5">
        <v>2.81</v>
      </c>
    </row>
    <row r="2281" spans="1:10" ht="12" customHeight="1">
      <c r="A2281" s="16">
        <v>42277</v>
      </c>
      <c r="B2281" s="16">
        <v>42278</v>
      </c>
      <c r="C2281" s="16" t="s">
        <v>2983</v>
      </c>
      <c r="D2281" s="133">
        <v>170</v>
      </c>
      <c r="E2281" s="133">
        <v>170</v>
      </c>
      <c r="F2281" s="5">
        <v>2.76</v>
      </c>
      <c r="G2281" s="5">
        <v>2.8</v>
      </c>
      <c r="H2281" s="5">
        <v>2.8</v>
      </c>
      <c r="I2281" s="5">
        <v>2.8</v>
      </c>
      <c r="J2281" s="5" t="s">
        <v>224</v>
      </c>
    </row>
    <row r="2282" spans="1:10" ht="12" customHeight="1">
      <c r="A2282" s="16">
        <v>42277</v>
      </c>
      <c r="B2282" s="16">
        <v>42278</v>
      </c>
      <c r="C2282" s="16" t="s">
        <v>711</v>
      </c>
      <c r="D2282" s="133">
        <v>300</v>
      </c>
      <c r="E2282" s="133">
        <v>130</v>
      </c>
      <c r="F2282" s="5">
        <v>2.81</v>
      </c>
      <c r="G2282" s="5">
        <v>2.81</v>
      </c>
      <c r="H2282" s="5">
        <v>2.81</v>
      </c>
      <c r="I2282" s="5">
        <v>2.81</v>
      </c>
      <c r="J2282" s="5">
        <v>2.81</v>
      </c>
    </row>
    <row r="2283" spans="1:10" ht="12" customHeight="1">
      <c r="A2283" s="16">
        <v>42278</v>
      </c>
      <c r="B2283" s="16">
        <v>42279</v>
      </c>
      <c r="C2283" s="16" t="s">
        <v>2983</v>
      </c>
      <c r="D2283" s="133">
        <v>400</v>
      </c>
      <c r="E2283" s="133">
        <v>400</v>
      </c>
      <c r="F2283" s="5">
        <v>2.76</v>
      </c>
      <c r="G2283" s="5">
        <v>2.76</v>
      </c>
      <c r="H2283" s="5">
        <v>2.76</v>
      </c>
      <c r="I2283" s="5">
        <v>2.76</v>
      </c>
      <c r="J2283" s="5" t="s">
        <v>224</v>
      </c>
    </row>
    <row r="2284" spans="1:10" ht="12" customHeight="1">
      <c r="A2284" s="16">
        <v>42278</v>
      </c>
      <c r="B2284" s="16">
        <v>42279</v>
      </c>
      <c r="C2284" s="16" t="s">
        <v>711</v>
      </c>
      <c r="D2284" s="133">
        <v>400</v>
      </c>
      <c r="E2284" s="133">
        <v>0</v>
      </c>
      <c r="F2284" s="5">
        <v>2.81</v>
      </c>
      <c r="G2284" s="5">
        <v>2.81</v>
      </c>
      <c r="H2284" s="5" t="s">
        <v>224</v>
      </c>
      <c r="I2284" s="5" t="s">
        <v>224</v>
      </c>
      <c r="J2284" s="5">
        <v>2.81</v>
      </c>
    </row>
    <row r="2285" spans="1:10" ht="12" customHeight="1">
      <c r="A2285" s="16">
        <v>42299</v>
      </c>
      <c r="B2285" s="16">
        <v>42300</v>
      </c>
      <c r="C2285" s="16" t="s">
        <v>2983</v>
      </c>
      <c r="D2285" s="133">
        <v>0</v>
      </c>
      <c r="E2285" s="133">
        <v>0</v>
      </c>
      <c r="F2285" s="5">
        <v>2.76</v>
      </c>
      <c r="G2285" s="5" t="s">
        <v>224</v>
      </c>
      <c r="H2285" s="5" t="s">
        <v>224</v>
      </c>
      <c r="I2285" s="5" t="s">
        <v>224</v>
      </c>
      <c r="J2285" s="5" t="s">
        <v>224</v>
      </c>
    </row>
    <row r="2286" spans="1:10" ht="12" customHeight="1">
      <c r="A2286" s="16">
        <v>42299</v>
      </c>
      <c r="B2286" s="16">
        <v>42300</v>
      </c>
      <c r="C2286" s="16" t="s">
        <v>711</v>
      </c>
      <c r="D2286" s="133">
        <v>0</v>
      </c>
      <c r="E2286" s="133">
        <v>0</v>
      </c>
      <c r="F2286" s="5">
        <v>2.81</v>
      </c>
      <c r="G2286" s="5" t="s">
        <v>224</v>
      </c>
      <c r="H2286" s="5" t="s">
        <v>224</v>
      </c>
      <c r="I2286" s="5" t="s">
        <v>224</v>
      </c>
      <c r="J2286" s="5" t="s">
        <v>224</v>
      </c>
    </row>
    <row r="2287" spans="1:10" ht="12" customHeight="1">
      <c r="A2287" s="16">
        <v>42305</v>
      </c>
      <c r="B2287" s="16">
        <v>42306</v>
      </c>
      <c r="C2287" s="16" t="s">
        <v>2983</v>
      </c>
      <c r="D2287" s="133">
        <v>300</v>
      </c>
      <c r="E2287" s="133">
        <v>0</v>
      </c>
      <c r="F2287" s="5">
        <v>2.76</v>
      </c>
      <c r="G2287" s="5">
        <v>2.76</v>
      </c>
      <c r="H2287" s="5" t="s">
        <v>2634</v>
      </c>
      <c r="I2287" s="5" t="s">
        <v>2634</v>
      </c>
      <c r="J2287" s="5">
        <v>2.76</v>
      </c>
    </row>
    <row r="2288" spans="1:10" ht="12" customHeight="1">
      <c r="A2288" s="16">
        <v>42305</v>
      </c>
      <c r="B2288" s="16">
        <v>42306</v>
      </c>
      <c r="C2288" s="16" t="s">
        <v>711</v>
      </c>
      <c r="D2288" s="133">
        <v>0</v>
      </c>
      <c r="E2288" s="133">
        <v>0</v>
      </c>
      <c r="F2288" s="5">
        <v>2.81</v>
      </c>
      <c r="G2288" s="5" t="s">
        <v>224</v>
      </c>
      <c r="H2288" s="5" t="s">
        <v>224</v>
      </c>
      <c r="I2288" s="5" t="s">
        <v>224</v>
      </c>
      <c r="J2288" s="5" t="s">
        <v>224</v>
      </c>
    </row>
    <row r="2289" spans="1:10" ht="12" customHeight="1">
      <c r="A2289" s="16">
        <v>42305</v>
      </c>
      <c r="B2289" s="16">
        <v>42310</v>
      </c>
      <c r="C2289" s="16" t="s">
        <v>2983</v>
      </c>
      <c r="D2289" s="133">
        <v>300</v>
      </c>
      <c r="E2289" s="133">
        <v>300</v>
      </c>
      <c r="F2289" s="5">
        <v>2.7533467741935445</v>
      </c>
      <c r="G2289" s="5">
        <v>2.75</v>
      </c>
      <c r="H2289" s="5">
        <v>2.75</v>
      </c>
      <c r="I2289" s="5">
        <v>2.75</v>
      </c>
      <c r="J2289" s="5" t="s">
        <v>224</v>
      </c>
    </row>
    <row r="2290" spans="1:10" ht="12" customHeight="1">
      <c r="A2290" s="16">
        <v>42305</v>
      </c>
      <c r="B2290" s="16">
        <v>42310</v>
      </c>
      <c r="C2290" s="16" t="s">
        <v>711</v>
      </c>
      <c r="D2290" s="133">
        <v>0</v>
      </c>
      <c r="E2290" s="133">
        <v>0</v>
      </c>
      <c r="F2290" s="5">
        <v>2.81</v>
      </c>
      <c r="G2290" s="5" t="s">
        <v>224</v>
      </c>
      <c r="H2290" s="5" t="s">
        <v>224</v>
      </c>
      <c r="I2290" s="5" t="s">
        <v>224</v>
      </c>
      <c r="J2290" s="5" t="s">
        <v>224</v>
      </c>
    </row>
    <row r="2291" spans="1:10" ht="12" customHeight="1">
      <c r="A2291" s="16">
        <v>42306</v>
      </c>
      <c r="B2291" s="16">
        <v>42310</v>
      </c>
      <c r="C2291" s="16" t="s">
        <v>2983</v>
      </c>
      <c r="D2291" s="133">
        <v>350</v>
      </c>
      <c r="E2291" s="133">
        <v>350</v>
      </c>
      <c r="F2291" s="5">
        <v>2.7604838709677417</v>
      </c>
      <c r="G2291" s="5">
        <v>2.76</v>
      </c>
      <c r="H2291" s="5">
        <v>2.76</v>
      </c>
      <c r="I2291" s="5">
        <v>2.76</v>
      </c>
      <c r="J2291" s="5" t="s">
        <v>224</v>
      </c>
    </row>
    <row r="2292" spans="1:10" ht="12" customHeight="1">
      <c r="A2292" s="16">
        <v>42306</v>
      </c>
      <c r="B2292" s="16">
        <v>42310</v>
      </c>
      <c r="C2292" s="16" t="s">
        <v>711</v>
      </c>
      <c r="D2292" s="133">
        <v>500</v>
      </c>
      <c r="E2292" s="133">
        <v>150</v>
      </c>
      <c r="F2292" s="5">
        <v>2.81</v>
      </c>
      <c r="G2292" s="5">
        <v>2.81</v>
      </c>
      <c r="H2292" s="5">
        <v>2.81</v>
      </c>
      <c r="I2292" s="5">
        <v>2.81</v>
      </c>
      <c r="J2292" s="5">
        <v>2.81</v>
      </c>
    </row>
    <row r="2293" spans="1:10" ht="12" customHeight="1">
      <c r="A2293" s="16">
        <v>42307</v>
      </c>
      <c r="B2293" s="16">
        <v>42310</v>
      </c>
      <c r="C2293" s="16" t="s">
        <v>2983</v>
      </c>
      <c r="D2293" s="133">
        <v>340</v>
      </c>
      <c r="E2293" s="133">
        <v>340</v>
      </c>
      <c r="F2293" s="5">
        <v>2.7603629032258064</v>
      </c>
      <c r="G2293" s="5">
        <v>2.76</v>
      </c>
      <c r="H2293" s="5">
        <v>2.76</v>
      </c>
      <c r="I2293" s="5">
        <v>2.76</v>
      </c>
      <c r="J2293" s="5" t="s">
        <v>224</v>
      </c>
    </row>
    <row r="2294" spans="1:10" ht="12" customHeight="1">
      <c r="A2294" s="16">
        <v>42307</v>
      </c>
      <c r="B2294" s="16">
        <v>42310</v>
      </c>
      <c r="C2294" s="16" t="s">
        <v>711</v>
      </c>
      <c r="D2294" s="133">
        <v>300</v>
      </c>
      <c r="E2294" s="133">
        <v>260</v>
      </c>
      <c r="F2294" s="5">
        <v>2.81</v>
      </c>
      <c r="G2294" s="5">
        <v>2.81</v>
      </c>
      <c r="H2294" s="5">
        <v>2.81</v>
      </c>
      <c r="I2294" s="5">
        <v>2.81</v>
      </c>
      <c r="J2294" s="5">
        <v>2.81</v>
      </c>
    </row>
    <row r="2295" spans="1:10" ht="12" customHeight="1">
      <c r="A2295" s="16">
        <v>42310</v>
      </c>
      <c r="B2295" s="16">
        <v>42312</v>
      </c>
      <c r="C2295" s="16" t="s">
        <v>2983</v>
      </c>
      <c r="D2295" s="133">
        <v>340</v>
      </c>
      <c r="E2295" s="133">
        <v>800</v>
      </c>
      <c r="F2295" s="5">
        <v>2.7602499999999996</v>
      </c>
      <c r="G2295" s="5">
        <v>2.76</v>
      </c>
      <c r="H2295" s="5" t="s">
        <v>3362</v>
      </c>
      <c r="I2295" s="5">
        <v>2.7774999999999999</v>
      </c>
      <c r="J2295" s="5" t="s">
        <v>224</v>
      </c>
    </row>
    <row r="2296" spans="1:10" ht="12" customHeight="1">
      <c r="A2296" s="16">
        <v>42310</v>
      </c>
      <c r="B2296" s="16">
        <v>42312</v>
      </c>
      <c r="C2296" s="16" t="s">
        <v>711</v>
      </c>
      <c r="D2296" s="133">
        <v>300</v>
      </c>
      <c r="E2296" s="133">
        <v>0</v>
      </c>
      <c r="F2296" s="5">
        <v>2.81</v>
      </c>
      <c r="G2296" s="5">
        <v>2.81</v>
      </c>
      <c r="H2296" s="5" t="s">
        <v>224</v>
      </c>
      <c r="I2296" s="5" t="s">
        <v>224</v>
      </c>
      <c r="J2296" s="5">
        <v>2.81</v>
      </c>
    </row>
    <row r="2297" spans="1:10" ht="12" customHeight="1">
      <c r="A2297" s="16">
        <v>42311</v>
      </c>
      <c r="B2297" s="16">
        <v>42312</v>
      </c>
      <c r="C2297" s="16" t="s">
        <v>2983</v>
      </c>
      <c r="D2297" s="133">
        <v>300</v>
      </c>
      <c r="E2297" s="133">
        <v>200</v>
      </c>
      <c r="F2297" s="5">
        <v>2.76</v>
      </c>
      <c r="G2297" s="5" t="s">
        <v>3363</v>
      </c>
      <c r="H2297" s="5" t="s">
        <v>3363</v>
      </c>
      <c r="I2297" s="5">
        <v>2.82</v>
      </c>
      <c r="J2297" s="5">
        <v>2.8</v>
      </c>
    </row>
    <row r="2298" spans="1:10" ht="12" customHeight="1">
      <c r="A2298" s="16">
        <v>42311</v>
      </c>
      <c r="B2298" s="16">
        <v>42312</v>
      </c>
      <c r="C2298" s="16" t="s">
        <v>711</v>
      </c>
      <c r="D2298" s="133">
        <v>200</v>
      </c>
      <c r="E2298" s="133">
        <v>0</v>
      </c>
      <c r="F2298" s="5">
        <v>2.81</v>
      </c>
      <c r="G2298" s="5">
        <v>2.86</v>
      </c>
      <c r="H2298" s="5" t="s">
        <v>224</v>
      </c>
      <c r="I2298" s="5" t="s">
        <v>224</v>
      </c>
      <c r="J2298" s="5">
        <v>2.86</v>
      </c>
    </row>
    <row r="2299" spans="1:10" ht="12" customHeight="1">
      <c r="A2299" s="16">
        <v>42340</v>
      </c>
      <c r="B2299" s="16">
        <v>42341</v>
      </c>
      <c r="C2299" s="16" t="s">
        <v>2983</v>
      </c>
      <c r="D2299" s="133">
        <v>200</v>
      </c>
      <c r="E2299" s="133">
        <v>0</v>
      </c>
      <c r="F2299" s="5">
        <v>2.76</v>
      </c>
      <c r="G2299" s="5">
        <v>2.79</v>
      </c>
      <c r="H2299" s="5" t="s">
        <v>224</v>
      </c>
      <c r="I2299" s="5" t="s">
        <v>224</v>
      </c>
      <c r="J2299" s="5">
        <v>2.79</v>
      </c>
    </row>
    <row r="2300" spans="1:10" ht="12" customHeight="1">
      <c r="A2300" s="16">
        <v>42340</v>
      </c>
      <c r="B2300" s="16">
        <v>42341</v>
      </c>
      <c r="C2300" s="16" t="s">
        <v>711</v>
      </c>
      <c r="D2300" s="133">
        <v>200</v>
      </c>
      <c r="E2300" s="133">
        <v>200</v>
      </c>
      <c r="F2300" s="5">
        <v>2.81</v>
      </c>
      <c r="G2300" s="5">
        <v>2.86</v>
      </c>
      <c r="H2300" s="5">
        <v>2.86</v>
      </c>
      <c r="I2300" s="5">
        <v>2.86</v>
      </c>
      <c r="J2300" s="5" t="s">
        <v>224</v>
      </c>
    </row>
    <row r="2301" spans="1:10" ht="12" customHeight="1">
      <c r="A2301" s="16">
        <v>42341</v>
      </c>
      <c r="B2301" s="16">
        <v>42342</v>
      </c>
      <c r="C2301" s="16" t="s">
        <v>2983</v>
      </c>
      <c r="D2301" s="133">
        <v>400</v>
      </c>
      <c r="E2301" s="133">
        <v>200</v>
      </c>
      <c r="F2301" s="5">
        <v>2.76</v>
      </c>
      <c r="G2301" s="5" t="s">
        <v>3369</v>
      </c>
      <c r="H2301" s="5">
        <v>2.79</v>
      </c>
      <c r="I2301" s="5">
        <v>2.79</v>
      </c>
      <c r="J2301" s="5">
        <v>2.78</v>
      </c>
    </row>
    <row r="2302" spans="1:10" ht="12" customHeight="1">
      <c r="A2302" s="16">
        <v>42341</v>
      </c>
      <c r="B2302" s="16">
        <v>42342</v>
      </c>
      <c r="C2302" s="16" t="s">
        <v>711</v>
      </c>
      <c r="D2302" s="133">
        <v>0</v>
      </c>
      <c r="E2302" s="133">
        <v>0</v>
      </c>
      <c r="F2302" s="5">
        <v>2.81</v>
      </c>
      <c r="G2302" s="5" t="s">
        <v>224</v>
      </c>
      <c r="H2302" s="5" t="s">
        <v>224</v>
      </c>
      <c r="I2302" s="5" t="s">
        <v>224</v>
      </c>
      <c r="J2302" s="5" t="s">
        <v>224</v>
      </c>
    </row>
    <row r="2303" spans="1:10" ht="12" customHeight="1">
      <c r="A2303" s="16">
        <v>42359</v>
      </c>
      <c r="B2303" s="16">
        <v>42362</v>
      </c>
      <c r="C2303" s="16" t="s">
        <v>2983</v>
      </c>
      <c r="D2303" s="133">
        <v>200</v>
      </c>
      <c r="E2303" s="133">
        <v>200</v>
      </c>
      <c r="F2303" s="5">
        <v>2.5100000000000002</v>
      </c>
      <c r="G2303" s="5">
        <v>2.5099999999999998</v>
      </c>
      <c r="H2303" s="5">
        <v>2.5099999999999998</v>
      </c>
      <c r="I2303" s="5">
        <v>2.5099999999999998</v>
      </c>
      <c r="J2303" s="5" t="s">
        <v>224</v>
      </c>
    </row>
    <row r="2304" spans="1:10" ht="12" customHeight="1">
      <c r="A2304" s="16">
        <v>42359</v>
      </c>
      <c r="B2304" s="16">
        <v>42362</v>
      </c>
      <c r="C2304" s="16" t="s">
        <v>711</v>
      </c>
      <c r="D2304" s="133">
        <v>0</v>
      </c>
      <c r="E2304" s="133">
        <v>0</v>
      </c>
      <c r="F2304" s="5">
        <v>2.56</v>
      </c>
      <c r="G2304" s="5" t="s">
        <v>224</v>
      </c>
      <c r="H2304" s="5" t="s">
        <v>224</v>
      </c>
      <c r="I2304" s="5" t="s">
        <v>224</v>
      </c>
      <c r="J2304" s="5" t="s">
        <v>224</v>
      </c>
    </row>
    <row r="2305" spans="1:10" ht="12" customHeight="1">
      <c r="A2305" s="16">
        <v>42362</v>
      </c>
      <c r="B2305" s="16">
        <v>42369</v>
      </c>
      <c r="C2305" s="16" t="s">
        <v>2983</v>
      </c>
      <c r="D2305" s="133">
        <v>0</v>
      </c>
      <c r="E2305" s="133">
        <v>0</v>
      </c>
      <c r="F2305" s="5">
        <v>2.5100000000000002</v>
      </c>
      <c r="G2305" s="5" t="s">
        <v>224</v>
      </c>
      <c r="H2305" s="5" t="s">
        <v>224</v>
      </c>
      <c r="I2305" s="5" t="s">
        <v>224</v>
      </c>
      <c r="J2305" s="5" t="s">
        <v>224</v>
      </c>
    </row>
    <row r="2306" spans="1:10" ht="12" customHeight="1">
      <c r="A2306" s="16">
        <v>42362</v>
      </c>
      <c r="B2306" s="16">
        <v>42369</v>
      </c>
      <c r="C2306" s="16" t="s">
        <v>711</v>
      </c>
      <c r="D2306" s="133">
        <v>0</v>
      </c>
      <c r="E2306" s="133">
        <v>0</v>
      </c>
      <c r="F2306" s="5">
        <v>2.56</v>
      </c>
      <c r="G2306" s="5" t="s">
        <v>224</v>
      </c>
      <c r="H2306" s="5" t="s">
        <v>224</v>
      </c>
      <c r="I2306" s="5" t="s">
        <v>224</v>
      </c>
      <c r="J2306" s="5" t="s">
        <v>224</v>
      </c>
    </row>
    <row r="2307" spans="1:10" ht="12" customHeight="1">
      <c r="A2307" s="16">
        <v>42369</v>
      </c>
      <c r="B2307" s="16">
        <v>42374</v>
      </c>
      <c r="C2307" s="16" t="s">
        <v>2983</v>
      </c>
      <c r="D2307" s="133">
        <v>100</v>
      </c>
      <c r="E2307" s="133">
        <v>100</v>
      </c>
      <c r="F2307" s="5">
        <v>2.5100000000000002</v>
      </c>
      <c r="G2307" s="5">
        <v>2.5099999999999998</v>
      </c>
      <c r="H2307" s="5">
        <v>2.5099999999999998</v>
      </c>
      <c r="I2307" s="5">
        <v>2.5099999999999998</v>
      </c>
      <c r="J2307" s="5" t="s">
        <v>224</v>
      </c>
    </row>
    <row r="2308" spans="1:10" ht="12" customHeight="1">
      <c r="A2308" s="16">
        <v>42369</v>
      </c>
      <c r="B2308" s="16">
        <v>42374</v>
      </c>
      <c r="C2308" s="16" t="s">
        <v>711</v>
      </c>
      <c r="D2308" s="133">
        <v>0</v>
      </c>
      <c r="E2308" s="133">
        <v>0</v>
      </c>
      <c r="F2308" s="5">
        <v>2.56</v>
      </c>
      <c r="G2308" s="5" t="s">
        <v>224</v>
      </c>
      <c r="H2308" s="5" t="s">
        <v>224</v>
      </c>
      <c r="I2308" s="5" t="s">
        <v>224</v>
      </c>
      <c r="J2308" s="5" t="s">
        <v>224</v>
      </c>
    </row>
    <row r="2309" spans="1:10" ht="12" customHeight="1">
      <c r="A2309" s="16">
        <v>42390</v>
      </c>
      <c r="B2309" s="16">
        <v>42391</v>
      </c>
      <c r="C2309" s="16" t="s">
        <v>2983</v>
      </c>
      <c r="D2309" s="133">
        <v>0</v>
      </c>
      <c r="E2309" s="133">
        <v>0</v>
      </c>
      <c r="F2309" s="5">
        <v>2.5100000000000002</v>
      </c>
      <c r="G2309" s="5" t="s">
        <v>224</v>
      </c>
      <c r="H2309" s="5" t="s">
        <v>224</v>
      </c>
      <c r="I2309" s="5" t="s">
        <v>224</v>
      </c>
      <c r="J2309" s="5" t="s">
        <v>224</v>
      </c>
    </row>
    <row r="2310" spans="1:10" ht="12" customHeight="1">
      <c r="A2310" s="16">
        <v>42390</v>
      </c>
      <c r="B2310" s="16">
        <v>42391</v>
      </c>
      <c r="C2310" s="16" t="s">
        <v>711</v>
      </c>
      <c r="D2310" s="133">
        <v>0</v>
      </c>
      <c r="E2310" s="133">
        <v>0</v>
      </c>
      <c r="F2310" s="5">
        <v>2.56</v>
      </c>
      <c r="G2310" s="5" t="s">
        <v>224</v>
      </c>
      <c r="H2310" s="5" t="s">
        <v>224</v>
      </c>
      <c r="I2310" s="5" t="s">
        <v>224</v>
      </c>
      <c r="J2310" s="5" t="s">
        <v>224</v>
      </c>
    </row>
    <row r="2311" spans="1:10" ht="12" customHeight="1">
      <c r="A2311" s="16">
        <v>42409</v>
      </c>
      <c r="B2311" s="16">
        <v>42415</v>
      </c>
      <c r="C2311" s="16" t="s">
        <v>2983</v>
      </c>
      <c r="D2311" s="133">
        <v>0</v>
      </c>
      <c r="E2311" s="133">
        <v>0</v>
      </c>
      <c r="F2311" s="5">
        <v>2.5102586206896551</v>
      </c>
      <c r="G2311" s="5" t="s">
        <v>224</v>
      </c>
      <c r="H2311" s="5" t="s">
        <v>224</v>
      </c>
      <c r="I2311" s="5" t="s">
        <v>224</v>
      </c>
      <c r="J2311" s="5" t="s">
        <v>224</v>
      </c>
    </row>
    <row r="2312" spans="1:10" ht="12" customHeight="1">
      <c r="A2312" s="16">
        <v>42409</v>
      </c>
      <c r="B2312" s="16">
        <v>42415</v>
      </c>
      <c r="C2312" s="16" t="s">
        <v>711</v>
      </c>
      <c r="D2312" s="133">
        <v>0</v>
      </c>
      <c r="E2312" s="133">
        <v>0</v>
      </c>
      <c r="F2312" s="5">
        <v>2.56</v>
      </c>
      <c r="G2312" s="5" t="s">
        <v>224</v>
      </c>
      <c r="H2312" s="5" t="s">
        <v>224</v>
      </c>
      <c r="I2312" s="5" t="s">
        <v>224</v>
      </c>
      <c r="J2312" s="5" t="s">
        <v>224</v>
      </c>
    </row>
    <row r="2313" spans="1:10" ht="12" customHeight="1">
      <c r="A2313" s="16">
        <v>42411</v>
      </c>
      <c r="B2313" s="16">
        <v>42415</v>
      </c>
      <c r="C2313" s="16" t="s">
        <v>2983</v>
      </c>
      <c r="D2313" s="133">
        <v>0</v>
      </c>
      <c r="E2313" s="133">
        <v>0</v>
      </c>
      <c r="F2313" s="5">
        <v>2.5100000000000002</v>
      </c>
      <c r="G2313" s="5" t="s">
        <v>224</v>
      </c>
      <c r="H2313" s="5" t="s">
        <v>224</v>
      </c>
      <c r="I2313" s="5" t="s">
        <v>224</v>
      </c>
      <c r="J2313" s="5" t="s">
        <v>224</v>
      </c>
    </row>
    <row r="2314" spans="1:10" ht="12" customHeight="1">
      <c r="A2314" s="16">
        <v>42411</v>
      </c>
      <c r="B2314" s="16">
        <v>42415</v>
      </c>
      <c r="C2314" s="16" t="s">
        <v>711</v>
      </c>
      <c r="D2314" s="133">
        <v>0</v>
      </c>
      <c r="E2314" s="133">
        <v>0</v>
      </c>
      <c r="F2314" s="5">
        <v>2.56</v>
      </c>
      <c r="G2314" s="5" t="s">
        <v>224</v>
      </c>
      <c r="H2314" s="5" t="s">
        <v>224</v>
      </c>
      <c r="I2314" s="5" t="s">
        <v>224</v>
      </c>
      <c r="J2314" s="5" t="s">
        <v>224</v>
      </c>
    </row>
    <row r="2315" spans="1:10" ht="12" customHeight="1">
      <c r="A2315" s="16">
        <v>42412</v>
      </c>
      <c r="B2315" s="16">
        <v>42415</v>
      </c>
      <c r="C2315" s="16" t="s">
        <v>2983</v>
      </c>
      <c r="D2315" s="133">
        <v>1200</v>
      </c>
      <c r="E2315" s="133">
        <v>1100</v>
      </c>
      <c r="F2315" s="5">
        <v>2.5100000000000002</v>
      </c>
      <c r="G2315" s="5">
        <v>2.5099999999999998</v>
      </c>
      <c r="H2315" s="5">
        <v>2.5099999999999998</v>
      </c>
      <c r="I2315" s="5">
        <v>2.5099999999999998</v>
      </c>
      <c r="J2315" s="5">
        <v>2.5099999999999998</v>
      </c>
    </row>
    <row r="2316" spans="1:10" ht="12" customHeight="1">
      <c r="A2316" s="16">
        <v>42412</v>
      </c>
      <c r="B2316" s="16">
        <v>42415</v>
      </c>
      <c r="C2316" s="16" t="s">
        <v>711</v>
      </c>
      <c r="D2316" s="133">
        <v>0</v>
      </c>
      <c r="E2316" s="133">
        <v>0</v>
      </c>
      <c r="F2316" s="5">
        <v>2.56</v>
      </c>
      <c r="G2316" s="5" t="s">
        <v>224</v>
      </c>
      <c r="H2316" s="5" t="s">
        <v>224</v>
      </c>
      <c r="I2316" s="5" t="s">
        <v>224</v>
      </c>
      <c r="J2316" s="5" t="s">
        <v>224</v>
      </c>
    </row>
    <row r="2317" spans="1:10" ht="12" customHeight="1">
      <c r="A2317" s="16">
        <v>42430</v>
      </c>
      <c r="B2317" s="16">
        <v>42432</v>
      </c>
      <c r="C2317" s="16" t="s">
        <v>2983</v>
      </c>
      <c r="D2317" s="133">
        <v>100</v>
      </c>
      <c r="E2317" s="133">
        <v>100</v>
      </c>
      <c r="F2317" s="5">
        <v>2.5100000000000002</v>
      </c>
      <c r="G2317" s="5">
        <v>2.5099999999999998</v>
      </c>
      <c r="H2317" s="5">
        <v>2.5099999999999998</v>
      </c>
      <c r="I2317" s="5">
        <v>2.5099999999999998</v>
      </c>
      <c r="J2317" s="5" t="s">
        <v>224</v>
      </c>
    </row>
    <row r="2318" spans="1:10" ht="12" customHeight="1">
      <c r="A2318" s="16">
        <v>42430</v>
      </c>
      <c r="B2318" s="16">
        <v>42432</v>
      </c>
      <c r="C2318" s="16" t="s">
        <v>711</v>
      </c>
      <c r="D2318" s="133">
        <v>0</v>
      </c>
      <c r="E2318" s="133">
        <v>0</v>
      </c>
      <c r="F2318" s="5">
        <v>2.56</v>
      </c>
      <c r="G2318" s="5" t="s">
        <v>224</v>
      </c>
      <c r="H2318" s="5" t="s">
        <v>224</v>
      </c>
      <c r="I2318" s="5" t="s">
        <v>224</v>
      </c>
      <c r="J2318" s="5" t="s">
        <v>224</v>
      </c>
    </row>
    <row r="2319" spans="1:10" ht="12" customHeight="1">
      <c r="A2319" s="16">
        <v>42432</v>
      </c>
      <c r="B2319" s="16">
        <v>42433</v>
      </c>
      <c r="C2319" s="16" t="s">
        <v>2983</v>
      </c>
      <c r="D2319" s="133">
        <v>300</v>
      </c>
      <c r="E2319" s="133">
        <v>300</v>
      </c>
      <c r="F2319" s="5">
        <v>2.5100000000000002</v>
      </c>
      <c r="G2319" s="5">
        <v>2.5099999999999998</v>
      </c>
      <c r="H2319" s="5">
        <v>2.5099999999999998</v>
      </c>
      <c r="I2319" s="5">
        <v>2.5099999999999998</v>
      </c>
      <c r="J2319" s="5" t="s">
        <v>224</v>
      </c>
    </row>
    <row r="2320" spans="1:10" ht="12" customHeight="1">
      <c r="A2320" s="16">
        <v>42432</v>
      </c>
      <c r="B2320" s="16">
        <v>42433</v>
      </c>
      <c r="C2320" s="16" t="s">
        <v>711</v>
      </c>
      <c r="D2320" s="133">
        <v>0</v>
      </c>
      <c r="E2320" s="133">
        <v>0</v>
      </c>
      <c r="F2320" s="5">
        <v>2.56</v>
      </c>
      <c r="G2320" s="5" t="s">
        <v>224</v>
      </c>
      <c r="H2320" s="5" t="s">
        <v>224</v>
      </c>
      <c r="I2320" s="5" t="s">
        <v>224</v>
      </c>
      <c r="J2320" s="5" t="s">
        <v>224</v>
      </c>
    </row>
    <row r="2321" spans="1:10" ht="12" customHeight="1">
      <c r="A2321" s="16">
        <v>42461</v>
      </c>
      <c r="B2321" s="16">
        <v>42464</v>
      </c>
      <c r="C2321" s="16" t="s">
        <v>2983</v>
      </c>
      <c r="D2321" s="133">
        <v>0</v>
      </c>
      <c r="E2321" s="133">
        <v>0</v>
      </c>
      <c r="F2321" s="5">
        <v>2.2599999999999998</v>
      </c>
      <c r="G2321" s="5" t="s">
        <v>224</v>
      </c>
      <c r="H2321" s="5" t="s">
        <v>224</v>
      </c>
      <c r="I2321" s="5" t="s">
        <v>224</v>
      </c>
      <c r="J2321" s="5" t="s">
        <v>224</v>
      </c>
    </row>
    <row r="2322" spans="1:10" ht="12" customHeight="1">
      <c r="A2322" s="16">
        <v>42461</v>
      </c>
      <c r="B2322" s="16">
        <v>42464</v>
      </c>
      <c r="C2322" s="16" t="s">
        <v>711</v>
      </c>
      <c r="D2322" s="133">
        <v>0</v>
      </c>
      <c r="E2322" s="133">
        <v>0</v>
      </c>
      <c r="F2322" s="5">
        <v>2.31</v>
      </c>
      <c r="G2322" s="5" t="s">
        <v>224</v>
      </c>
      <c r="H2322" s="5" t="s">
        <v>224</v>
      </c>
      <c r="I2322" s="5" t="s">
        <v>224</v>
      </c>
      <c r="J2322" s="5" t="s">
        <v>224</v>
      </c>
    </row>
    <row r="2323" spans="1:10" ht="12" customHeight="1">
      <c r="A2323" s="16">
        <v>42499</v>
      </c>
      <c r="B2323" s="16">
        <v>42500</v>
      </c>
      <c r="C2323" s="16" t="s">
        <v>2983</v>
      </c>
      <c r="D2323" s="133">
        <v>0</v>
      </c>
      <c r="E2323" s="133">
        <v>0</v>
      </c>
      <c r="F2323" s="5">
        <v>2.2599999999999998</v>
      </c>
      <c r="G2323" s="5" t="s">
        <v>224</v>
      </c>
      <c r="H2323" s="5" t="s">
        <v>224</v>
      </c>
      <c r="I2323" s="5" t="s">
        <v>224</v>
      </c>
      <c r="J2323" s="5" t="s">
        <v>224</v>
      </c>
    </row>
    <row r="2324" spans="1:10" ht="12" customHeight="1">
      <c r="A2324" s="16">
        <v>42499</v>
      </c>
      <c r="B2324" s="16">
        <v>42500</v>
      </c>
      <c r="C2324" s="16" t="s">
        <v>711</v>
      </c>
      <c r="D2324" s="133">
        <v>0</v>
      </c>
      <c r="E2324" s="133">
        <v>0</v>
      </c>
      <c r="F2324" s="5">
        <v>2.31</v>
      </c>
      <c r="G2324" s="5" t="s">
        <v>224</v>
      </c>
      <c r="H2324" s="5" t="s">
        <v>224</v>
      </c>
      <c r="I2324" s="5" t="s">
        <v>224</v>
      </c>
      <c r="J2324" s="5" t="s">
        <v>224</v>
      </c>
    </row>
    <row r="2325" spans="1:10" ht="12" customHeight="1">
      <c r="A2325" s="16">
        <v>42538</v>
      </c>
      <c r="B2325" s="16">
        <v>42541</v>
      </c>
      <c r="C2325" s="16" t="s">
        <v>2983</v>
      </c>
      <c r="D2325" s="133">
        <v>0</v>
      </c>
      <c r="E2325" s="133">
        <v>0</v>
      </c>
      <c r="F2325" s="5">
        <v>2.2599999999999998</v>
      </c>
      <c r="G2325" s="5" t="s">
        <v>224</v>
      </c>
      <c r="H2325" s="5" t="s">
        <v>224</v>
      </c>
      <c r="I2325" s="5" t="s">
        <v>224</v>
      </c>
      <c r="J2325" s="5" t="s">
        <v>224</v>
      </c>
    </row>
    <row r="2326" spans="1:10" ht="12" customHeight="1">
      <c r="A2326" s="16">
        <v>42538</v>
      </c>
      <c r="B2326" s="16">
        <v>42541</v>
      </c>
      <c r="C2326" s="16" t="s">
        <v>711</v>
      </c>
      <c r="D2326" s="133">
        <v>0</v>
      </c>
      <c r="E2326" s="133">
        <v>0</v>
      </c>
      <c r="F2326" s="5">
        <v>2.31</v>
      </c>
      <c r="G2326" s="5" t="s">
        <v>224</v>
      </c>
      <c r="H2326" s="5" t="s">
        <v>224</v>
      </c>
      <c r="I2326" s="5" t="s">
        <v>224</v>
      </c>
      <c r="J2326" s="5" t="s">
        <v>224</v>
      </c>
    </row>
    <row r="2327" spans="1:10" ht="12" customHeight="1">
      <c r="A2327" s="16">
        <v>42542</v>
      </c>
      <c r="B2327" s="16">
        <v>42543</v>
      </c>
      <c r="C2327" s="16" t="s">
        <v>2983</v>
      </c>
      <c r="D2327" s="133">
        <v>150</v>
      </c>
      <c r="E2327" s="133">
        <v>150</v>
      </c>
      <c r="F2327" s="5">
        <v>2.2599999999999998</v>
      </c>
      <c r="G2327" s="5">
        <v>2.2599999999999998</v>
      </c>
      <c r="H2327" s="5">
        <v>2.2599999999999998</v>
      </c>
      <c r="I2327" s="5">
        <v>2.2599999999999998</v>
      </c>
      <c r="J2327" s="5" t="s">
        <v>224</v>
      </c>
    </row>
    <row r="2328" spans="1:10" ht="12" customHeight="1">
      <c r="A2328" s="16">
        <v>42542</v>
      </c>
      <c r="B2328" s="16">
        <v>42543</v>
      </c>
      <c r="C2328" s="16" t="s">
        <v>711</v>
      </c>
      <c r="D2328" s="133">
        <v>150</v>
      </c>
      <c r="E2328" s="133">
        <v>150</v>
      </c>
      <c r="F2328" s="5">
        <v>2.31</v>
      </c>
      <c r="G2328" s="5">
        <v>2.31</v>
      </c>
      <c r="H2328" s="5">
        <v>2.31</v>
      </c>
      <c r="I2328" s="5">
        <v>2.31</v>
      </c>
      <c r="J2328" s="5" t="s">
        <v>224</v>
      </c>
    </row>
    <row r="2329" spans="1:10" ht="12" customHeight="1">
      <c r="A2329" s="16">
        <v>42552</v>
      </c>
      <c r="B2329" s="16">
        <v>42555</v>
      </c>
      <c r="C2329" s="16" t="s">
        <v>2983</v>
      </c>
      <c r="D2329" s="133">
        <v>150</v>
      </c>
      <c r="E2329" s="133">
        <v>150</v>
      </c>
      <c r="F2329" s="5">
        <v>2.2599999999999998</v>
      </c>
      <c r="G2329" s="5">
        <v>2.2999999999999998</v>
      </c>
      <c r="H2329" s="5">
        <v>2.2999999999999998</v>
      </c>
      <c r="I2329" s="5">
        <v>2.2999999999999998</v>
      </c>
      <c r="J2329" s="5" t="s">
        <v>224</v>
      </c>
    </row>
    <row r="2330" spans="1:10" ht="12" customHeight="1">
      <c r="A2330" s="16">
        <v>42552</v>
      </c>
      <c r="B2330" s="16">
        <v>42555</v>
      </c>
      <c r="C2330" s="16" t="s">
        <v>711</v>
      </c>
      <c r="D2330" s="133">
        <v>0</v>
      </c>
      <c r="E2330" s="133">
        <v>0</v>
      </c>
      <c r="F2330" s="5">
        <v>2.31</v>
      </c>
      <c r="G2330" s="5" t="s">
        <v>224</v>
      </c>
      <c r="H2330" s="5" t="s">
        <v>224</v>
      </c>
      <c r="I2330" s="5" t="s">
        <v>224</v>
      </c>
      <c r="J2330" s="5" t="s">
        <v>224</v>
      </c>
    </row>
    <row r="2331" spans="1:10" ht="12" customHeight="1">
      <c r="A2331" s="16">
        <v>42558</v>
      </c>
      <c r="B2331" s="16">
        <v>42559</v>
      </c>
      <c r="C2331" s="16" t="s">
        <v>2983</v>
      </c>
      <c r="D2331" s="133">
        <v>200</v>
      </c>
      <c r="E2331" s="133">
        <v>200</v>
      </c>
      <c r="F2331" s="5">
        <v>2.2601209677419352</v>
      </c>
      <c r="G2331" s="5">
        <v>2.2599999999999998</v>
      </c>
      <c r="H2331" s="5">
        <v>2.2599999999999998</v>
      </c>
      <c r="I2331" s="5">
        <v>2.2599999999999998</v>
      </c>
      <c r="J2331" s="5" t="s">
        <v>224</v>
      </c>
    </row>
    <row r="2332" spans="1:10" ht="12" customHeight="1">
      <c r="A2332" s="16">
        <v>42558</v>
      </c>
      <c r="B2332" s="16">
        <v>42559</v>
      </c>
      <c r="C2332" s="16" t="s">
        <v>711</v>
      </c>
      <c r="D2332" s="133">
        <v>0</v>
      </c>
      <c r="E2332" s="133">
        <v>0</v>
      </c>
      <c r="F2332" s="5">
        <v>2.31</v>
      </c>
      <c r="G2332" s="5" t="s">
        <v>224</v>
      </c>
      <c r="H2332" s="5" t="s">
        <v>224</v>
      </c>
      <c r="I2332" s="5" t="s">
        <v>224</v>
      </c>
      <c r="J2332" s="5" t="s">
        <v>224</v>
      </c>
    </row>
    <row r="2333" spans="1:10" ht="12" customHeight="1">
      <c r="A2333" s="16">
        <v>42584</v>
      </c>
      <c r="B2333" s="16">
        <v>42586</v>
      </c>
      <c r="C2333" s="16" t="s">
        <v>2026</v>
      </c>
      <c r="D2333" s="133">
        <v>200</v>
      </c>
      <c r="E2333" s="133">
        <v>200</v>
      </c>
      <c r="F2333" s="5">
        <v>2.2599999999999998</v>
      </c>
      <c r="G2333" s="5">
        <v>2.2599999999999998</v>
      </c>
      <c r="H2333" s="5">
        <v>2.2599999999999998</v>
      </c>
      <c r="I2333" s="5">
        <v>2.2599999999999998</v>
      </c>
      <c r="J2333" s="5" t="s">
        <v>224</v>
      </c>
    </row>
    <row r="2334" spans="1:10" ht="12" customHeight="1">
      <c r="A2334" s="16">
        <v>42584</v>
      </c>
      <c r="B2334" s="16">
        <v>42586</v>
      </c>
      <c r="C2334" s="16" t="s">
        <v>711</v>
      </c>
      <c r="D2334" s="133">
        <v>0</v>
      </c>
      <c r="E2334" s="133">
        <v>0</v>
      </c>
      <c r="F2334" s="5">
        <v>2.31</v>
      </c>
      <c r="G2334" s="5" t="s">
        <v>224</v>
      </c>
      <c r="H2334" s="5" t="s">
        <v>224</v>
      </c>
      <c r="I2334" s="5" t="s">
        <v>224</v>
      </c>
      <c r="J2334" s="5" t="s">
        <v>224</v>
      </c>
    </row>
    <row r="2335" spans="1:10" ht="12" customHeight="1">
      <c r="A2335" s="16">
        <v>42584</v>
      </c>
      <c r="B2335" s="16">
        <v>42593</v>
      </c>
      <c r="C2335" s="16" t="s">
        <v>2026</v>
      </c>
      <c r="D2335" s="133">
        <v>0</v>
      </c>
      <c r="E2335" s="133">
        <v>0</v>
      </c>
      <c r="F2335" s="5">
        <v>2.2599999999999998</v>
      </c>
      <c r="G2335" s="5" t="s">
        <v>224</v>
      </c>
      <c r="H2335" s="5" t="s">
        <v>224</v>
      </c>
      <c r="I2335" s="5" t="s">
        <v>224</v>
      </c>
      <c r="J2335" s="5" t="s">
        <v>224</v>
      </c>
    </row>
    <row r="2336" spans="1:10" ht="12" customHeight="1">
      <c r="A2336" s="16">
        <v>42584</v>
      </c>
      <c r="B2336" s="16">
        <v>42593</v>
      </c>
      <c r="C2336" s="16" t="s">
        <v>711</v>
      </c>
      <c r="D2336" s="133">
        <v>0</v>
      </c>
      <c r="E2336" s="133">
        <v>0</v>
      </c>
      <c r="F2336" s="5">
        <v>2.31</v>
      </c>
      <c r="G2336" s="5" t="s">
        <v>224</v>
      </c>
      <c r="H2336" s="5" t="s">
        <v>224</v>
      </c>
      <c r="I2336" s="5" t="s">
        <v>224</v>
      </c>
      <c r="J2336" s="5" t="s">
        <v>224</v>
      </c>
    </row>
    <row r="2337" spans="1:10" ht="12" customHeight="1">
      <c r="A2337" s="16">
        <v>42585</v>
      </c>
      <c r="B2337" s="16">
        <v>42586</v>
      </c>
      <c r="C2337" s="16" t="s">
        <v>2983</v>
      </c>
      <c r="D2337" s="133">
        <v>200</v>
      </c>
      <c r="E2337" s="133">
        <v>200</v>
      </c>
      <c r="F2337" s="5">
        <v>2.2599999999999998</v>
      </c>
      <c r="G2337" s="5">
        <v>2.2599999999999998</v>
      </c>
      <c r="H2337" s="5">
        <v>2.2599999999999998</v>
      </c>
      <c r="I2337" s="5">
        <v>2.2599999999999998</v>
      </c>
      <c r="J2337" s="5" t="s">
        <v>224</v>
      </c>
    </row>
    <row r="2338" spans="1:10" ht="12" customHeight="1">
      <c r="A2338" s="16">
        <v>42585</v>
      </c>
      <c r="B2338" s="16">
        <v>42586</v>
      </c>
      <c r="C2338" s="16" t="s">
        <v>711</v>
      </c>
      <c r="D2338" s="133">
        <v>0</v>
      </c>
      <c r="E2338" s="133">
        <v>0</v>
      </c>
      <c r="F2338" s="5">
        <v>2.31</v>
      </c>
      <c r="G2338" s="5" t="s">
        <v>224</v>
      </c>
      <c r="H2338" s="5" t="s">
        <v>224</v>
      </c>
      <c r="I2338" s="5" t="s">
        <v>224</v>
      </c>
      <c r="J2338" s="5" t="s">
        <v>224</v>
      </c>
    </row>
    <row r="2339" spans="1:10" ht="12" customHeight="1">
      <c r="A2339" s="16">
        <v>42611</v>
      </c>
      <c r="B2339" s="16">
        <v>42612</v>
      </c>
      <c r="C2339" s="16" t="s">
        <v>2983</v>
      </c>
      <c r="D2339" s="133">
        <v>400</v>
      </c>
      <c r="E2339" s="133">
        <v>200</v>
      </c>
      <c r="F2339" s="5">
        <v>2.0099999999999998</v>
      </c>
      <c r="G2339" s="5">
        <v>2.0099999999999998</v>
      </c>
      <c r="H2339" s="5">
        <v>2.0099999999999998</v>
      </c>
      <c r="I2339" s="5">
        <v>2.0099999999999998</v>
      </c>
      <c r="J2339" s="5">
        <v>2.0099999999999998</v>
      </c>
    </row>
    <row r="2340" spans="1:10" ht="12" customHeight="1">
      <c r="A2340" s="16">
        <v>42611</v>
      </c>
      <c r="B2340" s="16">
        <v>42612</v>
      </c>
      <c r="C2340" s="16" t="s">
        <v>711</v>
      </c>
      <c r="D2340" s="133">
        <v>0</v>
      </c>
      <c r="E2340" s="133">
        <v>0</v>
      </c>
      <c r="F2340" s="5">
        <v>2.06</v>
      </c>
      <c r="G2340" s="5" t="s">
        <v>224</v>
      </c>
      <c r="H2340" s="5" t="s">
        <v>224</v>
      </c>
      <c r="I2340" s="5" t="s">
        <v>224</v>
      </c>
      <c r="J2340" s="5" t="s">
        <v>224</v>
      </c>
    </row>
    <row r="2341" spans="1:10" ht="12" customHeight="1">
      <c r="A2341" s="16">
        <v>42611</v>
      </c>
      <c r="B2341" s="16">
        <v>42619</v>
      </c>
      <c r="C2341" s="16" t="s">
        <v>2983</v>
      </c>
      <c r="D2341" s="133">
        <v>0</v>
      </c>
      <c r="E2341" s="133">
        <v>0</v>
      </c>
      <c r="F2341" s="5">
        <v>2.0099999999999998</v>
      </c>
      <c r="G2341" s="5" t="s">
        <v>224</v>
      </c>
      <c r="H2341" s="5" t="s">
        <v>224</v>
      </c>
      <c r="I2341" s="5" t="s">
        <v>224</v>
      </c>
      <c r="J2341" s="5" t="s">
        <v>224</v>
      </c>
    </row>
    <row r="2342" spans="1:10" ht="12" customHeight="1">
      <c r="A2342" s="16">
        <v>42611</v>
      </c>
      <c r="B2342" s="16">
        <v>42619</v>
      </c>
      <c r="C2342" s="16" t="s">
        <v>711</v>
      </c>
      <c r="D2342" s="133">
        <v>0</v>
      </c>
      <c r="E2342" s="133">
        <v>0</v>
      </c>
      <c r="F2342" s="5">
        <v>2.06</v>
      </c>
      <c r="G2342" s="5" t="s">
        <v>224</v>
      </c>
      <c r="H2342" s="5" t="s">
        <v>224</v>
      </c>
      <c r="I2342" s="5" t="s">
        <v>224</v>
      </c>
      <c r="J2342" s="5" t="s">
        <v>224</v>
      </c>
    </row>
    <row r="2343" spans="1:10" ht="12" customHeight="1">
      <c r="A2343" s="16">
        <v>42612</v>
      </c>
      <c r="B2343" s="16">
        <v>42613</v>
      </c>
      <c r="C2343" s="16" t="s">
        <v>2983</v>
      </c>
      <c r="D2343" s="133">
        <v>700</v>
      </c>
      <c r="E2343" s="133">
        <v>556</v>
      </c>
      <c r="F2343" s="5">
        <v>2.0099999999999998</v>
      </c>
      <c r="G2343" s="5" t="s">
        <v>3457</v>
      </c>
      <c r="H2343" s="5" t="s">
        <v>3458</v>
      </c>
      <c r="I2343" s="5">
        <v>2.010899280575539</v>
      </c>
      <c r="J2343" s="5">
        <v>2.0099999999999998</v>
      </c>
    </row>
    <row r="2344" spans="1:10" ht="12" customHeight="1">
      <c r="A2344" s="16">
        <v>42612</v>
      </c>
      <c r="B2344" s="16">
        <v>42613</v>
      </c>
      <c r="C2344" s="16" t="s">
        <v>711</v>
      </c>
      <c r="D2344" s="133">
        <v>0</v>
      </c>
      <c r="E2344" s="133">
        <v>0</v>
      </c>
      <c r="F2344" s="5">
        <v>2.06</v>
      </c>
      <c r="G2344" s="5" t="s">
        <v>224</v>
      </c>
      <c r="H2344" s="5" t="s">
        <v>224</v>
      </c>
      <c r="I2344" s="5" t="s">
        <v>224</v>
      </c>
      <c r="J2344" s="5" t="s">
        <v>224</v>
      </c>
    </row>
    <row r="2345" spans="1:10" ht="12" customHeight="1">
      <c r="A2345" s="16">
        <v>42612</v>
      </c>
      <c r="B2345" s="16">
        <v>42615</v>
      </c>
      <c r="C2345" s="16" t="s">
        <v>2983</v>
      </c>
      <c r="D2345" s="133">
        <v>250</v>
      </c>
      <c r="E2345" s="133">
        <v>194</v>
      </c>
      <c r="F2345" s="5">
        <v>2.0099999999999998</v>
      </c>
      <c r="G2345" s="5">
        <v>2.0099999999999998</v>
      </c>
      <c r="H2345" s="5">
        <v>2.0099999999999998</v>
      </c>
      <c r="I2345" s="5">
        <v>2.0099999999999998</v>
      </c>
      <c r="J2345" s="5">
        <v>2.0099999999999998</v>
      </c>
    </row>
    <row r="2346" spans="1:10" ht="12" customHeight="1">
      <c r="A2346" s="16">
        <v>42612</v>
      </c>
      <c r="B2346" s="16">
        <v>42615</v>
      </c>
      <c r="C2346" s="16" t="s">
        <v>711</v>
      </c>
      <c r="D2346" s="133">
        <v>0</v>
      </c>
      <c r="E2346" s="133">
        <v>0</v>
      </c>
      <c r="F2346" s="5">
        <v>2.06</v>
      </c>
      <c r="G2346" s="5" t="s">
        <v>224</v>
      </c>
      <c r="H2346" s="5" t="s">
        <v>224</v>
      </c>
      <c r="I2346" s="5" t="s">
        <v>224</v>
      </c>
      <c r="J2346" s="5" t="s">
        <v>224</v>
      </c>
    </row>
    <row r="2347" spans="1:10" ht="12" customHeight="1">
      <c r="A2347" s="16">
        <v>42613</v>
      </c>
      <c r="B2347" s="16">
        <v>42614</v>
      </c>
      <c r="C2347" s="16" t="s">
        <v>2983</v>
      </c>
      <c r="D2347" s="133">
        <v>1000</v>
      </c>
      <c r="E2347" s="133">
        <v>1000</v>
      </c>
      <c r="F2347" s="5">
        <v>2.0099999999999998</v>
      </c>
      <c r="G2347" s="5" t="s">
        <v>3459</v>
      </c>
      <c r="H2347" s="5" t="s">
        <v>3460</v>
      </c>
      <c r="I2347" s="5">
        <v>2.0179999999999998</v>
      </c>
      <c r="J2347" s="5" t="s">
        <v>224</v>
      </c>
    </row>
    <row r="2348" spans="1:10" ht="12" customHeight="1">
      <c r="A2348" s="16">
        <v>42613</v>
      </c>
      <c r="B2348" s="16">
        <v>42614</v>
      </c>
      <c r="C2348" s="16" t="s">
        <v>711</v>
      </c>
      <c r="D2348" s="133">
        <v>0</v>
      </c>
      <c r="E2348" s="133">
        <v>0</v>
      </c>
      <c r="F2348" s="5">
        <v>2.06</v>
      </c>
      <c r="G2348" s="5" t="s">
        <v>224</v>
      </c>
      <c r="H2348" s="5" t="s">
        <v>224</v>
      </c>
      <c r="I2348" s="5" t="s">
        <v>224</v>
      </c>
      <c r="J2348" s="5" t="s">
        <v>224</v>
      </c>
    </row>
    <row r="2349" spans="1:10" ht="12" customHeight="1">
      <c r="A2349" s="16">
        <v>42614</v>
      </c>
      <c r="B2349" s="16">
        <v>42615</v>
      </c>
      <c r="C2349" s="16" t="s">
        <v>2983</v>
      </c>
      <c r="D2349" s="133">
        <v>670</v>
      </c>
      <c r="E2349" s="133">
        <v>670</v>
      </c>
      <c r="F2349" s="5">
        <v>2.0099999999999998</v>
      </c>
      <c r="G2349" s="5" t="s">
        <v>3462</v>
      </c>
      <c r="H2349" s="5" t="s">
        <v>3461</v>
      </c>
      <c r="I2349" s="5">
        <v>2.026865671641791</v>
      </c>
      <c r="J2349" s="5" t="s">
        <v>224</v>
      </c>
    </row>
    <row r="2350" spans="1:10" ht="12" customHeight="1">
      <c r="A2350" s="16">
        <v>42614</v>
      </c>
      <c r="B2350" s="16">
        <v>42615</v>
      </c>
      <c r="C2350" s="16" t="s">
        <v>711</v>
      </c>
      <c r="D2350" s="133">
        <v>0</v>
      </c>
      <c r="E2350" s="133">
        <v>0</v>
      </c>
      <c r="F2350" s="5">
        <v>2.06</v>
      </c>
      <c r="G2350" s="5" t="s">
        <v>224</v>
      </c>
      <c r="H2350" s="5" t="s">
        <v>224</v>
      </c>
      <c r="I2350" s="5" t="s">
        <v>224</v>
      </c>
      <c r="J2350" s="5" t="s">
        <v>224</v>
      </c>
    </row>
    <row r="2351" spans="1:10" ht="12" customHeight="1">
      <c r="A2351" s="16">
        <v>42622</v>
      </c>
      <c r="B2351" s="16">
        <v>42625</v>
      </c>
      <c r="C2351" s="16" t="s">
        <v>2983</v>
      </c>
      <c r="D2351" s="133">
        <v>400</v>
      </c>
      <c r="E2351" s="133">
        <v>200</v>
      </c>
      <c r="F2351" s="5">
        <v>2.0099999999999998</v>
      </c>
      <c r="G2351" s="5" t="s">
        <v>3457</v>
      </c>
      <c r="H2351" s="5">
        <v>2.02</v>
      </c>
      <c r="I2351" s="5">
        <v>2.02</v>
      </c>
      <c r="J2351" s="5">
        <v>2.02</v>
      </c>
    </row>
    <row r="2352" spans="1:10" ht="12" customHeight="1">
      <c r="A2352" s="16">
        <v>42622</v>
      </c>
      <c r="B2352" s="16">
        <v>42625</v>
      </c>
      <c r="C2352" s="16" t="s">
        <v>711</v>
      </c>
      <c r="D2352" s="133">
        <v>0</v>
      </c>
      <c r="E2352" s="133">
        <v>0</v>
      </c>
      <c r="F2352" s="5">
        <v>2.06</v>
      </c>
      <c r="G2352" s="5" t="s">
        <v>224</v>
      </c>
      <c r="H2352" s="5" t="s">
        <v>224</v>
      </c>
      <c r="I2352" s="5" t="s">
        <v>224</v>
      </c>
      <c r="J2352" s="5" t="s">
        <v>224</v>
      </c>
    </row>
    <row r="2353" spans="1:10" ht="12" customHeight="1">
      <c r="A2353" s="16">
        <v>42634</v>
      </c>
      <c r="B2353" s="16">
        <v>42635</v>
      </c>
      <c r="C2353" s="16" t="s">
        <v>2983</v>
      </c>
      <c r="D2353" s="133">
        <v>600</v>
      </c>
      <c r="E2353" s="133">
        <v>400</v>
      </c>
      <c r="F2353" s="5">
        <v>2.0099999999999998</v>
      </c>
      <c r="G2353" s="5">
        <v>2.0099999999999998</v>
      </c>
      <c r="H2353" s="5">
        <v>2.0099999999999998</v>
      </c>
      <c r="I2353" s="5">
        <v>2.0099999999999998</v>
      </c>
      <c r="J2353" s="5">
        <v>2.0099999999999998</v>
      </c>
    </row>
    <row r="2354" spans="1:10" ht="12" customHeight="1">
      <c r="A2354" s="16">
        <v>42634</v>
      </c>
      <c r="B2354" s="16">
        <v>42635</v>
      </c>
      <c r="C2354" s="16" t="s">
        <v>711</v>
      </c>
      <c r="D2354" s="133">
        <v>0</v>
      </c>
      <c r="E2354" s="133">
        <v>0</v>
      </c>
      <c r="F2354" s="5">
        <v>2.06</v>
      </c>
      <c r="G2354" s="5" t="s">
        <v>224</v>
      </c>
      <c r="H2354" s="5" t="s">
        <v>224</v>
      </c>
      <c r="I2354" s="5" t="s">
        <v>224</v>
      </c>
      <c r="J2354" s="5" t="s">
        <v>224</v>
      </c>
    </row>
    <row r="2355" spans="1:10" ht="12" customHeight="1">
      <c r="A2355" s="16">
        <v>42635</v>
      </c>
      <c r="B2355" s="16">
        <v>42636</v>
      </c>
      <c r="C2355" s="16" t="s">
        <v>2983</v>
      </c>
      <c r="D2355" s="133">
        <v>0</v>
      </c>
      <c r="E2355" s="133">
        <v>0</v>
      </c>
      <c r="F2355" s="5">
        <v>2.0100833333333328</v>
      </c>
      <c r="G2355" s="5" t="s">
        <v>224</v>
      </c>
      <c r="H2355" s="5" t="s">
        <v>224</v>
      </c>
      <c r="I2355" s="5" t="s">
        <v>224</v>
      </c>
      <c r="J2355" s="5" t="s">
        <v>224</v>
      </c>
    </row>
    <row r="2356" spans="1:10" ht="12" customHeight="1">
      <c r="A2356" s="16">
        <v>42635</v>
      </c>
      <c r="B2356" s="16">
        <v>42636</v>
      </c>
      <c r="C2356" s="16" t="s">
        <v>711</v>
      </c>
      <c r="D2356" s="133">
        <v>0</v>
      </c>
      <c r="E2356" s="133">
        <v>0</v>
      </c>
      <c r="F2356" s="5">
        <v>2.06</v>
      </c>
      <c r="G2356" s="5" t="s">
        <v>224</v>
      </c>
      <c r="H2356" s="5" t="s">
        <v>224</v>
      </c>
      <c r="I2356" s="5" t="s">
        <v>224</v>
      </c>
      <c r="J2356" s="5" t="s">
        <v>224</v>
      </c>
    </row>
    <row r="2357" spans="1:10" ht="12" customHeight="1">
      <c r="A2357" s="16">
        <v>42641</v>
      </c>
      <c r="B2357" s="16">
        <v>42642</v>
      </c>
      <c r="C2357" s="16" t="s">
        <v>2983</v>
      </c>
      <c r="D2357" s="133">
        <v>250</v>
      </c>
      <c r="E2357" s="133">
        <v>250</v>
      </c>
      <c r="F2357" s="5">
        <v>2.0099999999999998</v>
      </c>
      <c r="G2357" s="5">
        <v>2.0099999999999998</v>
      </c>
      <c r="H2357" s="5">
        <v>2.0099999999999998</v>
      </c>
      <c r="I2357" s="5">
        <v>2.0099999999999998</v>
      </c>
      <c r="J2357" s="5" t="s">
        <v>224</v>
      </c>
    </row>
    <row r="2358" spans="1:10" ht="12" customHeight="1">
      <c r="A2358" s="16">
        <v>42641</v>
      </c>
      <c r="B2358" s="16">
        <v>42642</v>
      </c>
      <c r="C2358" s="16" t="s">
        <v>711</v>
      </c>
      <c r="D2358" s="133">
        <v>0</v>
      </c>
      <c r="E2358" s="133">
        <v>0</v>
      </c>
      <c r="F2358" s="5">
        <v>2.06</v>
      </c>
      <c r="G2358" s="5" t="s">
        <v>224</v>
      </c>
      <c r="H2358" s="5" t="s">
        <v>224</v>
      </c>
      <c r="I2358" s="5" t="s">
        <v>224</v>
      </c>
      <c r="J2358" s="5" t="s">
        <v>224</v>
      </c>
    </row>
    <row r="2359" spans="1:10" ht="12" customHeight="1">
      <c r="A2359" s="16">
        <v>42641</v>
      </c>
      <c r="B2359" s="16">
        <v>42646</v>
      </c>
      <c r="C2359" s="16" t="s">
        <v>2983</v>
      </c>
      <c r="D2359" s="133">
        <v>0</v>
      </c>
      <c r="E2359" s="133">
        <v>0</v>
      </c>
      <c r="F2359" s="5">
        <v>2.0099999999999998</v>
      </c>
      <c r="G2359" s="5" t="s">
        <v>224</v>
      </c>
      <c r="H2359" s="5" t="s">
        <v>224</v>
      </c>
      <c r="I2359" s="5" t="s">
        <v>224</v>
      </c>
      <c r="J2359" s="5" t="s">
        <v>224</v>
      </c>
    </row>
    <row r="2360" spans="1:10" ht="12" customHeight="1">
      <c r="A2360" s="16">
        <v>42641</v>
      </c>
      <c r="B2360" s="16">
        <v>42646</v>
      </c>
      <c r="C2360" s="16" t="s">
        <v>711</v>
      </c>
      <c r="D2360" s="133">
        <v>0</v>
      </c>
      <c r="E2360" s="133">
        <v>0</v>
      </c>
      <c r="F2360" s="5">
        <v>2.06</v>
      </c>
      <c r="G2360" s="5" t="s">
        <v>224</v>
      </c>
      <c r="H2360" s="5" t="s">
        <v>224</v>
      </c>
      <c r="I2360" s="5" t="s">
        <v>224</v>
      </c>
      <c r="J2360" s="5" t="s">
        <v>224</v>
      </c>
    </row>
    <row r="2361" spans="1:10" ht="12" customHeight="1">
      <c r="A2361" s="16">
        <v>42642</v>
      </c>
      <c r="B2361" s="16">
        <v>42643</v>
      </c>
      <c r="C2361" s="16" t="s">
        <v>2983</v>
      </c>
      <c r="D2361" s="133">
        <v>300</v>
      </c>
      <c r="E2361" s="133">
        <v>300</v>
      </c>
      <c r="F2361" s="5">
        <v>2.0099999999999998</v>
      </c>
      <c r="G2361" s="5">
        <v>2.0099999999999998</v>
      </c>
      <c r="H2361" s="5">
        <v>2.0099999999999998</v>
      </c>
      <c r="I2361" s="5">
        <v>2.0099999999999998</v>
      </c>
      <c r="J2361" s="5" t="s">
        <v>224</v>
      </c>
    </row>
    <row r="2362" spans="1:10" ht="12" customHeight="1">
      <c r="A2362" s="16">
        <v>42642</v>
      </c>
      <c r="B2362" s="16">
        <v>42643</v>
      </c>
      <c r="C2362" s="16" t="s">
        <v>711</v>
      </c>
      <c r="D2362" s="133">
        <v>0</v>
      </c>
      <c r="E2362" s="133">
        <v>0</v>
      </c>
      <c r="F2362" s="5">
        <v>2.06</v>
      </c>
      <c r="G2362" s="5" t="s">
        <v>224</v>
      </c>
      <c r="H2362" s="5" t="s">
        <v>224</v>
      </c>
      <c r="I2362" s="5" t="s">
        <v>224</v>
      </c>
      <c r="J2362" s="5" t="s">
        <v>224</v>
      </c>
    </row>
    <row r="2363" spans="1:10" ht="12" customHeight="1">
      <c r="A2363" s="16">
        <v>42642</v>
      </c>
      <c r="B2363" s="16">
        <v>42646</v>
      </c>
      <c r="C2363" s="16" t="s">
        <v>2983</v>
      </c>
      <c r="D2363" s="133">
        <v>0</v>
      </c>
      <c r="E2363" s="133">
        <v>0</v>
      </c>
      <c r="F2363" s="5">
        <v>2.0099999999999998</v>
      </c>
      <c r="G2363" s="5" t="s">
        <v>224</v>
      </c>
      <c r="H2363" s="5" t="s">
        <v>224</v>
      </c>
      <c r="I2363" s="5" t="s">
        <v>224</v>
      </c>
      <c r="J2363" s="5" t="s">
        <v>224</v>
      </c>
    </row>
    <row r="2364" spans="1:10" ht="12" customHeight="1">
      <c r="A2364" s="16">
        <v>42642</v>
      </c>
      <c r="B2364" s="16">
        <v>42646</v>
      </c>
      <c r="C2364" s="16" t="s">
        <v>711</v>
      </c>
      <c r="D2364" s="133">
        <v>0</v>
      </c>
      <c r="E2364" s="133">
        <v>0</v>
      </c>
      <c r="F2364" s="5">
        <v>2.06</v>
      </c>
      <c r="G2364" s="5" t="s">
        <v>224</v>
      </c>
      <c r="H2364" s="5" t="s">
        <v>224</v>
      </c>
      <c r="I2364" s="5" t="s">
        <v>224</v>
      </c>
      <c r="J2364" s="5" t="s">
        <v>224</v>
      </c>
    </row>
    <row r="2365" spans="1:10" ht="12" customHeight="1">
      <c r="A2365" s="16">
        <v>42643</v>
      </c>
      <c r="B2365" s="16">
        <v>42646</v>
      </c>
      <c r="C2365" s="16" t="s">
        <v>2983</v>
      </c>
      <c r="D2365" s="133">
        <v>400</v>
      </c>
      <c r="E2365" s="133">
        <v>400</v>
      </c>
      <c r="F2365" s="5">
        <v>2.0099999999999998</v>
      </c>
      <c r="G2365" s="5">
        <v>2.0099999999999998</v>
      </c>
      <c r="H2365" s="5">
        <v>2.0099999999999998</v>
      </c>
      <c r="I2365" s="5">
        <v>2.0099999999999998</v>
      </c>
      <c r="J2365" s="5" t="s">
        <v>224</v>
      </c>
    </row>
    <row r="2366" spans="1:10" ht="12" customHeight="1">
      <c r="A2366" s="16">
        <v>42643</v>
      </c>
      <c r="B2366" s="16">
        <v>42646</v>
      </c>
      <c r="C2366" s="16" t="s">
        <v>711</v>
      </c>
      <c r="D2366" s="133">
        <v>0</v>
      </c>
      <c r="E2366" s="133">
        <v>0</v>
      </c>
      <c r="F2366" s="5">
        <v>2.06</v>
      </c>
      <c r="G2366" s="5" t="s">
        <v>224</v>
      </c>
      <c r="H2366" s="5" t="s">
        <v>224</v>
      </c>
      <c r="I2366" s="5" t="s">
        <v>224</v>
      </c>
      <c r="J2366" s="5" t="s">
        <v>224</v>
      </c>
    </row>
    <row r="2367" spans="1:10" ht="12" customHeight="1">
      <c r="A2367" s="16">
        <v>42688</v>
      </c>
      <c r="B2367" s="16">
        <v>42689</v>
      </c>
      <c r="C2367" s="16" t="s">
        <v>2983</v>
      </c>
      <c r="D2367" s="133">
        <v>0</v>
      </c>
      <c r="E2367" s="133">
        <v>0</v>
      </c>
      <c r="F2367" s="5">
        <v>1.76</v>
      </c>
      <c r="G2367" s="5" t="s">
        <v>224</v>
      </c>
      <c r="H2367" s="5" t="s">
        <v>224</v>
      </c>
      <c r="I2367" s="5" t="s">
        <v>224</v>
      </c>
      <c r="J2367" s="5" t="s">
        <v>224</v>
      </c>
    </row>
    <row r="2368" spans="1:10" ht="12" customHeight="1">
      <c r="A2368" s="16">
        <v>42688</v>
      </c>
      <c r="B2368" s="16">
        <v>42689</v>
      </c>
      <c r="C2368" s="16" t="s">
        <v>711</v>
      </c>
      <c r="D2368" s="133">
        <v>0</v>
      </c>
      <c r="E2368" s="133">
        <v>0</v>
      </c>
      <c r="F2368" s="5">
        <v>1.81</v>
      </c>
      <c r="G2368" s="5" t="s">
        <v>224</v>
      </c>
      <c r="H2368" s="5" t="s">
        <v>224</v>
      </c>
      <c r="I2368" s="5" t="s">
        <v>224</v>
      </c>
      <c r="J2368" s="5" t="s">
        <v>224</v>
      </c>
    </row>
    <row r="2369" spans="1:10" ht="12" customHeight="1">
      <c r="A2369" s="16">
        <v>42697</v>
      </c>
      <c r="B2369" s="16">
        <v>42698</v>
      </c>
      <c r="C2369" s="16" t="s">
        <v>2983</v>
      </c>
      <c r="D2369" s="133">
        <v>0</v>
      </c>
      <c r="E2369" s="133">
        <v>0</v>
      </c>
      <c r="F2369" s="5">
        <v>1.76</v>
      </c>
      <c r="G2369" s="5" t="s">
        <v>224</v>
      </c>
      <c r="H2369" s="5" t="s">
        <v>224</v>
      </c>
      <c r="I2369" s="5" t="s">
        <v>224</v>
      </c>
      <c r="J2369" s="5" t="s">
        <v>224</v>
      </c>
    </row>
    <row r="2370" spans="1:10" ht="12" customHeight="1">
      <c r="A2370" s="16">
        <v>42697</v>
      </c>
      <c r="B2370" s="16">
        <v>42698</v>
      </c>
      <c r="C2370" s="16" t="s">
        <v>711</v>
      </c>
      <c r="D2370" s="133">
        <v>0</v>
      </c>
      <c r="E2370" s="133">
        <v>0</v>
      </c>
      <c r="F2370" s="5">
        <v>1.81</v>
      </c>
      <c r="G2370" s="5" t="s">
        <v>224</v>
      </c>
      <c r="H2370" s="5" t="s">
        <v>224</v>
      </c>
      <c r="I2370" s="5" t="s">
        <v>224</v>
      </c>
      <c r="J2370" s="5" t="s">
        <v>224</v>
      </c>
    </row>
    <row r="2371" spans="1:10" ht="12" customHeight="1">
      <c r="A2371" s="16">
        <v>42697</v>
      </c>
      <c r="B2371" s="16">
        <v>42739</v>
      </c>
      <c r="C2371" s="16" t="s">
        <v>2983</v>
      </c>
      <c r="D2371" s="133">
        <v>0</v>
      </c>
      <c r="E2371" s="133">
        <v>0</v>
      </c>
      <c r="F2371" s="5">
        <v>1.76</v>
      </c>
      <c r="G2371" s="5" t="s">
        <v>224</v>
      </c>
      <c r="H2371" s="5" t="s">
        <v>224</v>
      </c>
      <c r="I2371" s="5" t="s">
        <v>224</v>
      </c>
      <c r="J2371" s="5" t="s">
        <v>224</v>
      </c>
    </row>
    <row r="2372" spans="1:10" ht="12" customHeight="1">
      <c r="A2372" s="16">
        <v>42697</v>
      </c>
      <c r="B2372" s="16">
        <v>42739</v>
      </c>
      <c r="C2372" s="16" t="s">
        <v>711</v>
      </c>
      <c r="D2372" s="133">
        <v>50</v>
      </c>
      <c r="E2372" s="133">
        <v>50</v>
      </c>
      <c r="F2372" s="5">
        <v>1.96</v>
      </c>
      <c r="G2372" s="5">
        <v>1.98</v>
      </c>
      <c r="H2372" s="5">
        <v>1.98</v>
      </c>
      <c r="I2372" s="5">
        <v>1.98</v>
      </c>
      <c r="J2372" s="5" t="s">
        <v>224</v>
      </c>
    </row>
    <row r="2373" spans="1:10" ht="12" customHeight="1">
      <c r="A2373" s="16">
        <v>42698</v>
      </c>
      <c r="B2373" s="16">
        <v>42699</v>
      </c>
      <c r="C2373" s="16" t="s">
        <v>2983</v>
      </c>
      <c r="D2373" s="133">
        <v>0</v>
      </c>
      <c r="E2373" s="133">
        <v>0</v>
      </c>
      <c r="F2373" s="5">
        <v>1.76</v>
      </c>
      <c r="G2373" s="5" t="s">
        <v>224</v>
      </c>
      <c r="H2373" s="5" t="s">
        <v>224</v>
      </c>
      <c r="I2373" s="5" t="s">
        <v>224</v>
      </c>
      <c r="J2373" s="5" t="s">
        <v>224</v>
      </c>
    </row>
    <row r="2374" spans="1:10" ht="12" customHeight="1">
      <c r="A2374" s="16">
        <v>42698</v>
      </c>
      <c r="B2374" s="16">
        <v>42699</v>
      </c>
      <c r="C2374" s="16" t="s">
        <v>711</v>
      </c>
      <c r="D2374" s="133">
        <v>0</v>
      </c>
      <c r="E2374" s="133">
        <v>0</v>
      </c>
      <c r="F2374" s="5">
        <v>1.81</v>
      </c>
      <c r="G2374" s="5" t="s">
        <v>224</v>
      </c>
      <c r="H2374" s="5" t="s">
        <v>224</v>
      </c>
      <c r="I2374" s="5" t="s">
        <v>224</v>
      </c>
      <c r="J2374" s="5" t="s">
        <v>224</v>
      </c>
    </row>
    <row r="2375" spans="1:10" ht="12" customHeight="1">
      <c r="A2375" s="16">
        <v>42705</v>
      </c>
      <c r="B2375" s="16">
        <v>42706</v>
      </c>
      <c r="C2375" s="16" t="s">
        <v>2983</v>
      </c>
      <c r="D2375" s="133">
        <v>200</v>
      </c>
      <c r="E2375" s="133">
        <v>200</v>
      </c>
      <c r="F2375" s="5">
        <v>1.76</v>
      </c>
      <c r="G2375" s="5">
        <v>1.76</v>
      </c>
      <c r="H2375" s="5">
        <v>1.76</v>
      </c>
      <c r="I2375" s="5">
        <v>1.76</v>
      </c>
      <c r="J2375" s="5" t="s">
        <v>224</v>
      </c>
    </row>
    <row r="2376" spans="1:10" ht="12" customHeight="1">
      <c r="A2376" s="16">
        <v>42705</v>
      </c>
      <c r="B2376" s="16">
        <v>42706</v>
      </c>
      <c r="C2376" s="16" t="s">
        <v>711</v>
      </c>
      <c r="D2376" s="133">
        <v>0</v>
      </c>
      <c r="E2376" s="133">
        <v>0</v>
      </c>
      <c r="F2376" s="5">
        <v>1.81</v>
      </c>
      <c r="G2376" s="5" t="s">
        <v>224</v>
      </c>
      <c r="H2376" s="5" t="s">
        <v>224</v>
      </c>
      <c r="I2376" s="5" t="s">
        <v>224</v>
      </c>
      <c r="J2376" s="5" t="s">
        <v>224</v>
      </c>
    </row>
    <row r="2377" spans="1:10" ht="12" customHeight="1">
      <c r="A2377" s="16">
        <v>42717</v>
      </c>
      <c r="B2377" s="16">
        <v>42718</v>
      </c>
      <c r="C2377" s="16" t="s">
        <v>2983</v>
      </c>
      <c r="D2377" s="133">
        <v>0</v>
      </c>
      <c r="E2377" s="133">
        <v>0</v>
      </c>
      <c r="F2377" s="5">
        <v>1.76</v>
      </c>
      <c r="G2377" s="5" t="s">
        <v>224</v>
      </c>
      <c r="H2377" s="5" t="s">
        <v>224</v>
      </c>
      <c r="I2377" s="5" t="s">
        <v>224</v>
      </c>
      <c r="J2377" s="5" t="s">
        <v>224</v>
      </c>
    </row>
    <row r="2378" spans="1:10" ht="12" customHeight="1">
      <c r="A2378" s="16">
        <v>42717</v>
      </c>
      <c r="B2378" s="16">
        <v>42718</v>
      </c>
      <c r="C2378" s="16" t="s">
        <v>711</v>
      </c>
      <c r="D2378" s="133">
        <v>0</v>
      </c>
      <c r="E2378" s="133">
        <v>0</v>
      </c>
      <c r="F2378" s="5">
        <v>1.81</v>
      </c>
      <c r="G2378" s="5" t="s">
        <v>224</v>
      </c>
      <c r="H2378" s="5" t="s">
        <v>224</v>
      </c>
      <c r="I2378" s="5" t="s">
        <v>224</v>
      </c>
      <c r="J2378" s="5" t="s">
        <v>224</v>
      </c>
    </row>
    <row r="2379" spans="1:10" ht="12" customHeight="1">
      <c r="A2379" s="16">
        <v>42759</v>
      </c>
      <c r="B2379" s="16">
        <v>42760</v>
      </c>
      <c r="C2379" s="16" t="s">
        <v>2983</v>
      </c>
      <c r="D2379" s="133">
        <v>0</v>
      </c>
      <c r="E2379" s="133">
        <v>0</v>
      </c>
      <c r="F2379" s="5">
        <v>1.76</v>
      </c>
      <c r="G2379" s="5" t="s">
        <v>224</v>
      </c>
      <c r="H2379" s="5" t="s">
        <v>224</v>
      </c>
      <c r="I2379" s="5" t="s">
        <v>224</v>
      </c>
      <c r="J2379" s="5" t="s">
        <v>224</v>
      </c>
    </row>
    <row r="2380" spans="1:10" ht="12" customHeight="1">
      <c r="A2380" s="16">
        <v>42759</v>
      </c>
      <c r="B2380" s="16">
        <v>42760</v>
      </c>
      <c r="C2380" s="16" t="s">
        <v>711</v>
      </c>
      <c r="D2380" s="133">
        <v>0</v>
      </c>
      <c r="E2380" s="133">
        <v>0</v>
      </c>
      <c r="F2380" s="5">
        <v>1.81</v>
      </c>
      <c r="G2380" s="5" t="s">
        <v>224</v>
      </c>
      <c r="H2380" s="5" t="s">
        <v>224</v>
      </c>
      <c r="I2380" s="5" t="s">
        <v>224</v>
      </c>
      <c r="J2380" s="5" t="s">
        <v>224</v>
      </c>
    </row>
    <row r="2381" spans="1:10" ht="12" customHeight="1">
      <c r="A2381" s="16">
        <v>42795</v>
      </c>
      <c r="B2381" s="16">
        <v>42797</v>
      </c>
      <c r="C2381" s="16" t="s">
        <v>2983</v>
      </c>
      <c r="D2381" s="133">
        <v>20</v>
      </c>
      <c r="E2381" s="133">
        <v>20</v>
      </c>
      <c r="F2381" s="5">
        <v>1.7600806451612903</v>
      </c>
      <c r="G2381" s="5">
        <v>1.76</v>
      </c>
      <c r="H2381" s="5">
        <v>1.76</v>
      </c>
      <c r="I2381" s="5">
        <v>1.76</v>
      </c>
      <c r="J2381" s="5" t="s">
        <v>224</v>
      </c>
    </row>
    <row r="2382" spans="1:10" ht="12" customHeight="1">
      <c r="A2382" s="16">
        <v>42795</v>
      </c>
      <c r="B2382" s="16">
        <v>42797</v>
      </c>
      <c r="C2382" s="16" t="s">
        <v>711</v>
      </c>
      <c r="D2382" s="133">
        <v>0</v>
      </c>
      <c r="E2382" s="133">
        <v>0</v>
      </c>
      <c r="F2382" s="5">
        <v>1.81</v>
      </c>
      <c r="G2382" s="5" t="s">
        <v>224</v>
      </c>
      <c r="H2382" s="5" t="s">
        <v>224</v>
      </c>
      <c r="I2382" s="5" t="s">
        <v>224</v>
      </c>
      <c r="J2382" s="5" t="s">
        <v>224</v>
      </c>
    </row>
    <row r="2383" spans="1:10" ht="12" customHeight="1">
      <c r="A2383" s="16">
        <v>42835</v>
      </c>
      <c r="B2383" s="16">
        <v>42838</v>
      </c>
      <c r="C2383" s="16" t="s">
        <v>2983</v>
      </c>
      <c r="D2383" s="133">
        <v>0</v>
      </c>
      <c r="E2383" s="133">
        <v>0</v>
      </c>
      <c r="F2383" s="5">
        <v>1.76</v>
      </c>
      <c r="G2383" s="5" t="s">
        <v>224</v>
      </c>
      <c r="H2383" s="5" t="s">
        <v>224</v>
      </c>
      <c r="I2383" s="5" t="s">
        <v>224</v>
      </c>
      <c r="J2383" s="5" t="s">
        <v>224</v>
      </c>
    </row>
    <row r="2384" spans="1:10" ht="12" customHeight="1">
      <c r="A2384" s="16">
        <v>42835</v>
      </c>
      <c r="B2384" s="16">
        <v>42838</v>
      </c>
      <c r="C2384" s="16" t="s">
        <v>711</v>
      </c>
      <c r="D2384" s="133">
        <v>0</v>
      </c>
      <c r="E2384" s="133">
        <v>0</v>
      </c>
      <c r="F2384" s="5">
        <v>1.81</v>
      </c>
      <c r="G2384" s="5" t="s">
        <v>224</v>
      </c>
      <c r="H2384" s="5" t="s">
        <v>224</v>
      </c>
      <c r="I2384" s="5" t="s">
        <v>224</v>
      </c>
      <c r="J2384" s="5" t="s">
        <v>224</v>
      </c>
    </row>
    <row r="2385" spans="1:10" ht="12" customHeight="1">
      <c r="A2385" s="16">
        <v>42835</v>
      </c>
      <c r="B2385" s="16">
        <v>42849</v>
      </c>
      <c r="C2385" s="16" t="s">
        <v>2983</v>
      </c>
      <c r="D2385" s="133">
        <v>0</v>
      </c>
      <c r="E2385" s="133">
        <v>0</v>
      </c>
      <c r="F2385" s="5">
        <v>1.76</v>
      </c>
      <c r="G2385" s="5" t="s">
        <v>224</v>
      </c>
      <c r="H2385" s="5" t="s">
        <v>224</v>
      </c>
      <c r="I2385" s="5" t="s">
        <v>224</v>
      </c>
      <c r="J2385" s="5" t="s">
        <v>224</v>
      </c>
    </row>
    <row r="2386" spans="1:10" ht="12" customHeight="1">
      <c r="A2386" s="16">
        <v>42835</v>
      </c>
      <c r="B2386" s="16">
        <v>42849</v>
      </c>
      <c r="C2386" s="16" t="s">
        <v>711</v>
      </c>
      <c r="D2386" s="133">
        <v>0</v>
      </c>
      <c r="E2386" s="133">
        <v>0</v>
      </c>
      <c r="F2386" s="5">
        <v>1.8099999999999998</v>
      </c>
      <c r="G2386" s="5" t="s">
        <v>224</v>
      </c>
      <c r="H2386" s="5" t="s">
        <v>224</v>
      </c>
      <c r="I2386" s="5" t="s">
        <v>224</v>
      </c>
      <c r="J2386" s="5" t="s">
        <v>224</v>
      </c>
    </row>
    <row r="2387" spans="1:10" ht="12" customHeight="1">
      <c r="A2387" s="16">
        <v>42865</v>
      </c>
      <c r="B2387" s="16">
        <v>42866</v>
      </c>
      <c r="C2387" s="16" t="s">
        <v>2983</v>
      </c>
      <c r="D2387" s="133">
        <v>200</v>
      </c>
      <c r="E2387" s="133">
        <v>175</v>
      </c>
      <c r="F2387" s="5">
        <v>1.76</v>
      </c>
      <c r="G2387" s="5">
        <v>1.76</v>
      </c>
      <c r="H2387" s="5">
        <v>1.76</v>
      </c>
      <c r="I2387" s="5">
        <v>1.76</v>
      </c>
      <c r="J2387" s="5">
        <v>1.76</v>
      </c>
    </row>
    <row r="2388" spans="1:10" ht="12" customHeight="1">
      <c r="A2388" s="16">
        <v>42865</v>
      </c>
      <c r="B2388" s="16">
        <v>42866</v>
      </c>
      <c r="C2388" s="16" t="s">
        <v>711</v>
      </c>
      <c r="D2388" s="133">
        <v>0</v>
      </c>
      <c r="E2388" s="133">
        <v>0</v>
      </c>
      <c r="F2388" s="5">
        <v>1.81</v>
      </c>
      <c r="G2388" s="5" t="s">
        <v>224</v>
      </c>
      <c r="H2388" s="5" t="s">
        <v>224</v>
      </c>
      <c r="I2388" s="5" t="s">
        <v>224</v>
      </c>
      <c r="J2388" s="5" t="s">
        <v>224</v>
      </c>
    </row>
    <row r="2389" spans="1:10" ht="12" customHeight="1">
      <c r="A2389" s="16">
        <v>42865</v>
      </c>
      <c r="B2389" s="16">
        <v>42870</v>
      </c>
      <c r="C2389" s="16" t="s">
        <v>2983</v>
      </c>
      <c r="D2389" s="133">
        <v>25</v>
      </c>
      <c r="E2389" s="133">
        <v>25</v>
      </c>
      <c r="F2389" s="5">
        <v>1.76</v>
      </c>
      <c r="G2389" s="5">
        <v>1.76</v>
      </c>
      <c r="H2389" s="5">
        <v>1.76</v>
      </c>
      <c r="I2389" s="5">
        <v>1.76</v>
      </c>
      <c r="J2389" s="5" t="s">
        <v>224</v>
      </c>
    </row>
    <row r="2390" spans="1:10" ht="12" customHeight="1">
      <c r="A2390" s="16">
        <v>42865</v>
      </c>
      <c r="B2390" s="16">
        <v>42870</v>
      </c>
      <c r="C2390" s="16" t="s">
        <v>711</v>
      </c>
      <c r="D2390" s="133">
        <v>0</v>
      </c>
      <c r="E2390" s="133">
        <v>0</v>
      </c>
      <c r="F2390" s="5">
        <v>1.8099999999999998</v>
      </c>
      <c r="G2390" s="5" t="s">
        <v>224</v>
      </c>
      <c r="H2390" s="5" t="s">
        <v>224</v>
      </c>
      <c r="I2390" s="5" t="s">
        <v>224</v>
      </c>
      <c r="J2390" s="5" t="s">
        <v>224</v>
      </c>
    </row>
    <row r="2391" spans="1:10" ht="12" customHeight="1">
      <c r="A2391" s="16">
        <v>42866</v>
      </c>
      <c r="B2391" s="16">
        <v>42870</v>
      </c>
      <c r="C2391" s="16" t="s">
        <v>2983</v>
      </c>
      <c r="D2391" s="133">
        <v>300</v>
      </c>
      <c r="E2391" s="133">
        <v>150</v>
      </c>
      <c r="F2391" s="5">
        <v>1.76</v>
      </c>
      <c r="G2391" s="5">
        <v>1.76</v>
      </c>
      <c r="H2391" s="5">
        <v>1.76</v>
      </c>
      <c r="I2391" s="5">
        <v>1.76</v>
      </c>
      <c r="J2391" s="5">
        <v>1.76</v>
      </c>
    </row>
    <row r="2392" spans="1:10" ht="12" customHeight="1">
      <c r="A2392" s="16">
        <v>42866</v>
      </c>
      <c r="B2392" s="16">
        <v>42870</v>
      </c>
      <c r="C2392" s="16" t="s">
        <v>711</v>
      </c>
      <c r="D2392" s="133">
        <v>10</v>
      </c>
      <c r="E2392" s="133">
        <v>0</v>
      </c>
      <c r="F2392" s="5">
        <v>1.8099999999999998</v>
      </c>
      <c r="G2392" s="5">
        <v>1.81</v>
      </c>
      <c r="H2392" s="5" t="s">
        <v>224</v>
      </c>
      <c r="I2392" s="5" t="s">
        <v>224</v>
      </c>
      <c r="J2392" s="5">
        <v>1.81</v>
      </c>
    </row>
    <row r="2393" spans="1:10" ht="12" customHeight="1">
      <c r="A2393" s="16">
        <v>42867</v>
      </c>
      <c r="B2393" s="16">
        <v>42871</v>
      </c>
      <c r="C2393" s="16" t="s">
        <v>2983</v>
      </c>
      <c r="D2393" s="133">
        <v>400</v>
      </c>
      <c r="E2393" s="133">
        <v>200</v>
      </c>
      <c r="F2393" s="5">
        <v>1.76</v>
      </c>
      <c r="G2393" s="5">
        <v>1.76</v>
      </c>
      <c r="H2393" s="5">
        <v>1.76</v>
      </c>
      <c r="I2393" s="5">
        <v>1.76</v>
      </c>
      <c r="J2393" s="5">
        <v>1.76</v>
      </c>
    </row>
    <row r="2394" spans="1:10" ht="12" customHeight="1">
      <c r="A2394" s="16">
        <v>42867</v>
      </c>
      <c r="B2394" s="16">
        <v>42871</v>
      </c>
      <c r="C2394" s="16" t="s">
        <v>711</v>
      </c>
      <c r="D2394" s="133">
        <v>10</v>
      </c>
      <c r="E2394" s="133">
        <v>0</v>
      </c>
      <c r="F2394" s="5">
        <v>1.8099999999999998</v>
      </c>
      <c r="G2394" s="5">
        <v>1.81</v>
      </c>
      <c r="H2394" s="5" t="s">
        <v>224</v>
      </c>
      <c r="I2394" s="5" t="s">
        <v>224</v>
      </c>
      <c r="J2394" s="5">
        <v>1.81</v>
      </c>
    </row>
    <row r="2395" spans="1:10" ht="12" customHeight="1">
      <c r="A2395" s="16">
        <v>42867</v>
      </c>
      <c r="B2395" s="16">
        <v>42873</v>
      </c>
      <c r="C2395" s="16" t="s">
        <v>2983</v>
      </c>
      <c r="D2395" s="133">
        <v>0</v>
      </c>
      <c r="E2395" s="133">
        <v>0</v>
      </c>
      <c r="F2395" s="5">
        <v>1.76</v>
      </c>
      <c r="G2395" s="5" t="s">
        <v>224</v>
      </c>
      <c r="H2395" s="5" t="s">
        <v>224</v>
      </c>
      <c r="I2395" s="5" t="s">
        <v>224</v>
      </c>
      <c r="J2395" s="5" t="s">
        <v>224</v>
      </c>
    </row>
    <row r="2396" spans="1:10" ht="12" customHeight="1">
      <c r="A2396" s="16">
        <v>42867</v>
      </c>
      <c r="B2396" s="16">
        <v>42873</v>
      </c>
      <c r="C2396" s="16" t="s">
        <v>711</v>
      </c>
      <c r="D2396" s="133">
        <v>0</v>
      </c>
      <c r="E2396" s="133">
        <v>0</v>
      </c>
      <c r="F2396" s="5">
        <v>1.8099999999999998</v>
      </c>
      <c r="G2396" s="5" t="s">
        <v>224</v>
      </c>
      <c r="H2396" s="5" t="s">
        <v>224</v>
      </c>
      <c r="I2396" s="5" t="s">
        <v>224</v>
      </c>
      <c r="J2396" s="5" t="s">
        <v>224</v>
      </c>
    </row>
    <row r="2397" spans="1:10" ht="12" customHeight="1">
      <c r="A2397" s="16">
        <v>42871</v>
      </c>
      <c r="B2397" s="16">
        <v>42873</v>
      </c>
      <c r="C2397" s="16" t="s">
        <v>2983</v>
      </c>
      <c r="D2397" s="133">
        <v>800</v>
      </c>
      <c r="E2397" s="133">
        <v>300</v>
      </c>
      <c r="F2397" s="5">
        <v>1.76</v>
      </c>
      <c r="G2397" s="5" t="s">
        <v>3483</v>
      </c>
      <c r="H2397" s="5">
        <v>1.77</v>
      </c>
      <c r="I2397" s="5">
        <v>1.77</v>
      </c>
      <c r="J2397" s="5">
        <v>1.76</v>
      </c>
    </row>
    <row r="2398" spans="1:10" ht="12" customHeight="1">
      <c r="A2398" s="16">
        <v>42871</v>
      </c>
      <c r="B2398" s="16">
        <v>42873</v>
      </c>
      <c r="C2398" s="16" t="s">
        <v>711</v>
      </c>
      <c r="D2398" s="133">
        <v>10</v>
      </c>
      <c r="E2398" s="133">
        <v>0</v>
      </c>
      <c r="F2398" s="5">
        <v>1.8099999999999998</v>
      </c>
      <c r="G2398" s="5">
        <v>1.81</v>
      </c>
      <c r="H2398" s="5" t="s">
        <v>224</v>
      </c>
      <c r="I2398" s="5" t="s">
        <v>224</v>
      </c>
      <c r="J2398" s="5">
        <v>1.81</v>
      </c>
    </row>
    <row r="2399" spans="1:10" ht="12" customHeight="1">
      <c r="A2399" s="16">
        <v>42871</v>
      </c>
      <c r="B2399" s="16">
        <v>42880</v>
      </c>
      <c r="C2399" s="16" t="s">
        <v>2983</v>
      </c>
      <c r="D2399" s="133">
        <v>0</v>
      </c>
      <c r="E2399" s="133">
        <v>0</v>
      </c>
      <c r="F2399" s="5">
        <v>1.76</v>
      </c>
      <c r="G2399" s="5" t="s">
        <v>224</v>
      </c>
      <c r="H2399" s="5" t="s">
        <v>224</v>
      </c>
      <c r="I2399" s="5" t="s">
        <v>224</v>
      </c>
      <c r="J2399" s="5" t="s">
        <v>224</v>
      </c>
    </row>
    <row r="2400" spans="1:10" ht="12" customHeight="1">
      <c r="A2400" s="16">
        <v>42871</v>
      </c>
      <c r="B2400" s="16">
        <v>42880</v>
      </c>
      <c r="C2400" s="16" t="s">
        <v>711</v>
      </c>
      <c r="D2400" s="133">
        <v>0</v>
      </c>
      <c r="E2400" s="133">
        <v>0</v>
      </c>
      <c r="F2400" s="5">
        <v>1.8099999999999998</v>
      </c>
      <c r="G2400" s="5" t="s">
        <v>224</v>
      </c>
      <c r="H2400" s="5" t="s">
        <v>224</v>
      </c>
      <c r="I2400" s="5" t="s">
        <v>224</v>
      </c>
      <c r="J2400" s="5" t="s">
        <v>224</v>
      </c>
    </row>
    <row r="2401" spans="1:10" ht="12" customHeight="1">
      <c r="A2401" s="16">
        <v>42872</v>
      </c>
      <c r="B2401" s="16">
        <v>42880</v>
      </c>
      <c r="C2401" s="16" t="s">
        <v>2983</v>
      </c>
      <c r="D2401" s="133">
        <v>400</v>
      </c>
      <c r="E2401" s="133">
        <v>390</v>
      </c>
      <c r="F2401" s="5">
        <v>1.76</v>
      </c>
      <c r="G2401" s="5">
        <v>1.76</v>
      </c>
      <c r="H2401" s="5">
        <v>1.76</v>
      </c>
      <c r="I2401" s="5">
        <v>1.76</v>
      </c>
      <c r="J2401" s="5">
        <v>1.76</v>
      </c>
    </row>
    <row r="2402" spans="1:10" ht="12" customHeight="1">
      <c r="A2402" s="16">
        <v>42872</v>
      </c>
      <c r="B2402" s="16">
        <v>42880</v>
      </c>
      <c r="C2402" s="16" t="s">
        <v>711</v>
      </c>
      <c r="D2402" s="133">
        <v>10</v>
      </c>
      <c r="E2402" s="133">
        <v>10</v>
      </c>
      <c r="F2402" s="5">
        <v>1.8099999999999998</v>
      </c>
      <c r="G2402" s="5">
        <v>1.82</v>
      </c>
      <c r="H2402" s="5">
        <v>1.82</v>
      </c>
      <c r="I2402" s="5">
        <v>1.82</v>
      </c>
      <c r="J2402" s="5" t="s">
        <v>224</v>
      </c>
    </row>
    <row r="2403" spans="1:10" ht="12" customHeight="1">
      <c r="A2403" s="16">
        <v>42873</v>
      </c>
      <c r="B2403" s="16">
        <v>42888</v>
      </c>
      <c r="C2403" s="16" t="s">
        <v>2983</v>
      </c>
      <c r="D2403" s="133">
        <v>0</v>
      </c>
      <c r="E2403" s="133">
        <v>0</v>
      </c>
      <c r="F2403" s="5">
        <v>1.76</v>
      </c>
      <c r="G2403" s="5" t="s">
        <v>224</v>
      </c>
      <c r="H2403" s="5" t="s">
        <v>224</v>
      </c>
      <c r="I2403" s="5" t="s">
        <v>224</v>
      </c>
      <c r="J2403" s="5" t="s">
        <v>224</v>
      </c>
    </row>
    <row r="2404" spans="1:10" ht="12" customHeight="1">
      <c r="A2404" s="16">
        <v>42873</v>
      </c>
      <c r="B2404" s="16">
        <v>42888</v>
      </c>
      <c r="C2404" s="16" t="s">
        <v>711</v>
      </c>
      <c r="D2404" s="133">
        <v>0</v>
      </c>
      <c r="E2404" s="133">
        <v>0</v>
      </c>
      <c r="F2404" s="5">
        <v>1.81</v>
      </c>
      <c r="G2404" s="5" t="s">
        <v>224</v>
      </c>
      <c r="H2404" s="5" t="s">
        <v>224</v>
      </c>
      <c r="I2404" s="5" t="s">
        <v>224</v>
      </c>
      <c r="J2404" s="5" t="s">
        <v>224</v>
      </c>
    </row>
    <row r="2405" spans="1:10" ht="12" customHeight="1">
      <c r="A2405" s="16">
        <v>42877</v>
      </c>
      <c r="B2405" s="16">
        <v>42881</v>
      </c>
      <c r="C2405" s="16" t="s">
        <v>2983</v>
      </c>
      <c r="D2405" s="133">
        <v>200</v>
      </c>
      <c r="E2405" s="133">
        <v>0</v>
      </c>
      <c r="F2405" s="5">
        <v>1.7500000000000002</v>
      </c>
      <c r="G2405" s="5" t="s">
        <v>224</v>
      </c>
      <c r="H2405" s="5" t="s">
        <v>224</v>
      </c>
      <c r="I2405" s="5" t="s">
        <v>224</v>
      </c>
      <c r="J2405" s="5" t="s">
        <v>224</v>
      </c>
    </row>
    <row r="2406" spans="1:10" ht="12" customHeight="1">
      <c r="A2406" s="16">
        <v>42877</v>
      </c>
      <c r="B2406" s="16">
        <v>42881</v>
      </c>
      <c r="C2406" s="16" t="s">
        <v>711</v>
      </c>
      <c r="D2406" s="133">
        <v>0</v>
      </c>
      <c r="E2406" s="133">
        <v>0</v>
      </c>
      <c r="F2406" s="5">
        <v>1.0500000000000003</v>
      </c>
      <c r="G2406" s="5" t="s">
        <v>224</v>
      </c>
      <c r="H2406" s="5" t="s">
        <v>224</v>
      </c>
      <c r="I2406" s="5" t="s">
        <v>224</v>
      </c>
      <c r="J2406" s="5" t="s">
        <v>224</v>
      </c>
    </row>
    <row r="2407" spans="1:10" ht="12" customHeight="1">
      <c r="A2407" s="16">
        <v>42877</v>
      </c>
      <c r="B2407" s="16">
        <v>42888</v>
      </c>
      <c r="C2407" s="16" t="s">
        <v>2983</v>
      </c>
      <c r="D2407" s="133">
        <v>200</v>
      </c>
      <c r="E2407" s="133">
        <v>0</v>
      </c>
      <c r="F2407" s="5">
        <v>1.7500000000000002</v>
      </c>
      <c r="G2407" s="5" t="s">
        <v>224</v>
      </c>
      <c r="H2407" s="5" t="s">
        <v>224</v>
      </c>
      <c r="I2407" s="5" t="s">
        <v>224</v>
      </c>
      <c r="J2407" s="5" t="s">
        <v>224</v>
      </c>
    </row>
    <row r="2408" spans="1:10" ht="12" customHeight="1">
      <c r="A2408" s="16">
        <v>42877</v>
      </c>
      <c r="B2408" s="16">
        <v>42888</v>
      </c>
      <c r="C2408" s="16" t="s">
        <v>711</v>
      </c>
      <c r="D2408" s="133">
        <v>0</v>
      </c>
      <c r="E2408" s="133">
        <v>0</v>
      </c>
      <c r="F2408" s="5">
        <v>1.0500000000000003</v>
      </c>
      <c r="G2408" s="5" t="s">
        <v>224</v>
      </c>
      <c r="H2408" s="5" t="s">
        <v>224</v>
      </c>
      <c r="I2408" s="5" t="s">
        <v>224</v>
      </c>
      <c r="J2408" s="5" t="s">
        <v>224</v>
      </c>
    </row>
    <row r="2409" spans="1:10" ht="12" customHeight="1">
      <c r="A2409" s="16">
        <v>42878</v>
      </c>
      <c r="B2409" s="16">
        <v>42880</v>
      </c>
      <c r="C2409" s="16" t="s">
        <v>2983</v>
      </c>
      <c r="D2409" s="133">
        <v>200</v>
      </c>
      <c r="E2409" s="133">
        <v>0</v>
      </c>
      <c r="F2409" s="5">
        <v>1.7500000000000002</v>
      </c>
      <c r="G2409" s="5" t="s">
        <v>224</v>
      </c>
      <c r="H2409" s="5" t="s">
        <v>224</v>
      </c>
      <c r="I2409" s="5" t="s">
        <v>224</v>
      </c>
      <c r="J2409" s="5" t="s">
        <v>224</v>
      </c>
    </row>
    <row r="2410" spans="1:10" ht="12" customHeight="1">
      <c r="A2410" s="16">
        <v>42878</v>
      </c>
      <c r="B2410" s="16">
        <v>42880</v>
      </c>
      <c r="C2410" s="16" t="s">
        <v>711</v>
      </c>
      <c r="D2410" s="133">
        <v>0</v>
      </c>
      <c r="E2410" s="133">
        <v>0</v>
      </c>
      <c r="F2410" s="5">
        <v>1.0500000000000003</v>
      </c>
      <c r="G2410" s="5" t="s">
        <v>224</v>
      </c>
      <c r="H2410" s="5" t="s">
        <v>224</v>
      </c>
      <c r="I2410" s="5" t="s">
        <v>224</v>
      </c>
      <c r="J2410" s="5" t="s">
        <v>224</v>
      </c>
    </row>
    <row r="2411" spans="1:10" ht="12" customHeight="1">
      <c r="A2411" s="16">
        <v>42878</v>
      </c>
      <c r="B2411" s="16">
        <v>42888</v>
      </c>
      <c r="C2411" s="16" t="s">
        <v>2983</v>
      </c>
      <c r="D2411" s="133">
        <v>200</v>
      </c>
      <c r="E2411" s="133">
        <v>0</v>
      </c>
      <c r="F2411" s="5">
        <v>1.7500000000000002</v>
      </c>
      <c r="G2411" s="5" t="s">
        <v>224</v>
      </c>
      <c r="H2411" s="5" t="s">
        <v>224</v>
      </c>
      <c r="I2411" s="5" t="s">
        <v>224</v>
      </c>
      <c r="J2411" s="5" t="s">
        <v>224</v>
      </c>
    </row>
    <row r="2412" spans="1:10" ht="12" customHeight="1">
      <c r="A2412" s="16">
        <v>42878</v>
      </c>
      <c r="B2412" s="16">
        <v>42888</v>
      </c>
      <c r="C2412" s="16" t="s">
        <v>711</v>
      </c>
      <c r="D2412" s="133">
        <v>0</v>
      </c>
      <c r="E2412" s="133">
        <v>0</v>
      </c>
      <c r="F2412" s="5">
        <v>1.0500000000000003</v>
      </c>
      <c r="G2412" s="5" t="s">
        <v>224</v>
      </c>
      <c r="H2412" s="5" t="s">
        <v>224</v>
      </c>
      <c r="I2412" s="5" t="s">
        <v>224</v>
      </c>
      <c r="J2412" s="5" t="s">
        <v>224</v>
      </c>
    </row>
    <row r="2413" spans="1:10" ht="12" customHeight="1">
      <c r="A2413" s="16">
        <v>42879</v>
      </c>
      <c r="B2413" s="16">
        <v>42885</v>
      </c>
      <c r="C2413" s="16" t="s">
        <v>2983</v>
      </c>
      <c r="D2413" s="133">
        <v>400</v>
      </c>
      <c r="E2413" s="133">
        <v>0</v>
      </c>
      <c r="F2413" s="5">
        <v>1.7500000000000002</v>
      </c>
      <c r="G2413" s="5" t="s">
        <v>224</v>
      </c>
      <c r="H2413" s="5" t="s">
        <v>224</v>
      </c>
      <c r="I2413" s="5" t="s">
        <v>224</v>
      </c>
      <c r="J2413" s="5" t="s">
        <v>224</v>
      </c>
    </row>
    <row r="2414" spans="1:10" ht="12" customHeight="1">
      <c r="A2414" s="16">
        <v>42879</v>
      </c>
      <c r="B2414" s="16">
        <v>42885</v>
      </c>
      <c r="C2414" s="16" t="s">
        <v>711</v>
      </c>
      <c r="D2414" s="133">
        <v>0</v>
      </c>
      <c r="E2414" s="133">
        <v>0</v>
      </c>
      <c r="F2414" s="5">
        <v>1.0500000000000003</v>
      </c>
      <c r="G2414" s="5" t="s">
        <v>224</v>
      </c>
      <c r="H2414" s="5" t="s">
        <v>224</v>
      </c>
      <c r="I2414" s="5" t="s">
        <v>224</v>
      </c>
      <c r="J2414" s="5" t="s">
        <v>224</v>
      </c>
    </row>
    <row r="2415" spans="1:10" ht="12" customHeight="1">
      <c r="A2415" s="16">
        <v>42879</v>
      </c>
      <c r="B2415" s="16">
        <v>42888</v>
      </c>
      <c r="C2415" s="16" t="s">
        <v>2983</v>
      </c>
      <c r="D2415" s="133">
        <v>400</v>
      </c>
      <c r="E2415" s="133">
        <v>0</v>
      </c>
      <c r="F2415" s="5">
        <v>1.7500000000000002</v>
      </c>
      <c r="G2415" s="5" t="s">
        <v>224</v>
      </c>
      <c r="H2415" s="5" t="s">
        <v>224</v>
      </c>
      <c r="I2415" s="5" t="s">
        <v>224</v>
      </c>
      <c r="J2415" s="5" t="s">
        <v>224</v>
      </c>
    </row>
    <row r="2416" spans="1:10" ht="12" customHeight="1">
      <c r="A2416" s="16">
        <v>42879</v>
      </c>
      <c r="B2416" s="16">
        <v>42888</v>
      </c>
      <c r="C2416" s="16" t="s">
        <v>711</v>
      </c>
      <c r="D2416" s="133">
        <v>0</v>
      </c>
      <c r="E2416" s="133">
        <v>0</v>
      </c>
      <c r="F2416" s="5">
        <v>1.0500000000000003</v>
      </c>
      <c r="G2416" s="5" t="s">
        <v>224</v>
      </c>
      <c r="H2416" s="5" t="s">
        <v>224</v>
      </c>
      <c r="I2416" s="5" t="s">
        <v>224</v>
      </c>
      <c r="J2416" s="5" t="s">
        <v>224</v>
      </c>
    </row>
    <row r="2417" spans="1:10" ht="12" customHeight="1">
      <c r="A2417" s="16">
        <v>42880</v>
      </c>
      <c r="B2417" s="16">
        <v>42885</v>
      </c>
      <c r="C2417" s="16" t="s">
        <v>2983</v>
      </c>
      <c r="D2417" s="133">
        <v>400</v>
      </c>
      <c r="E2417" s="133">
        <v>400</v>
      </c>
      <c r="F2417" s="5">
        <v>1.7500000000000002</v>
      </c>
      <c r="G2417" s="5" t="s">
        <v>3483</v>
      </c>
      <c r="H2417" s="5" t="s">
        <v>3483</v>
      </c>
      <c r="I2417" s="5">
        <v>1.77</v>
      </c>
      <c r="J2417" s="5" t="s">
        <v>224</v>
      </c>
    </row>
    <row r="2418" spans="1:10" ht="12" customHeight="1">
      <c r="A2418" s="16">
        <v>42880</v>
      </c>
      <c r="B2418" s="16">
        <v>42885</v>
      </c>
      <c r="C2418" s="16" t="s">
        <v>711</v>
      </c>
      <c r="D2418" s="133">
        <v>0</v>
      </c>
      <c r="E2418" s="133">
        <v>0</v>
      </c>
      <c r="F2418" s="5">
        <v>1.0500000000000003</v>
      </c>
      <c r="G2418" s="5" t="s">
        <v>224</v>
      </c>
      <c r="H2418" s="5" t="s">
        <v>224</v>
      </c>
      <c r="I2418" s="5" t="s">
        <v>224</v>
      </c>
      <c r="J2418" s="5" t="s">
        <v>224</v>
      </c>
    </row>
    <row r="2419" spans="1:10" ht="12" customHeight="1">
      <c r="A2419" s="16">
        <v>42880</v>
      </c>
      <c r="B2419" s="16">
        <v>42888</v>
      </c>
      <c r="C2419" s="16" t="s">
        <v>2983</v>
      </c>
      <c r="D2419" s="133">
        <v>400</v>
      </c>
      <c r="E2419" s="133">
        <v>0</v>
      </c>
      <c r="F2419" s="5">
        <v>1.7500000000000002</v>
      </c>
      <c r="G2419" s="5" t="s">
        <v>224</v>
      </c>
      <c r="H2419" s="5" t="s">
        <v>224</v>
      </c>
      <c r="I2419" s="5" t="s">
        <v>224</v>
      </c>
      <c r="J2419" s="5" t="s">
        <v>224</v>
      </c>
    </row>
    <row r="2420" spans="1:10" ht="12" customHeight="1">
      <c r="A2420" s="16">
        <v>42880</v>
      </c>
      <c r="B2420" s="16">
        <v>42888</v>
      </c>
      <c r="C2420" s="16" t="s">
        <v>711</v>
      </c>
      <c r="D2420" s="133">
        <v>0</v>
      </c>
      <c r="E2420" s="133">
        <v>0</v>
      </c>
      <c r="F2420" s="5">
        <v>1.0500000000000003</v>
      </c>
      <c r="G2420" s="5" t="s">
        <v>224</v>
      </c>
      <c r="H2420" s="5" t="s">
        <v>224</v>
      </c>
      <c r="I2420" s="5" t="s">
        <v>224</v>
      </c>
      <c r="J2420" s="5" t="s">
        <v>224</v>
      </c>
    </row>
    <row r="2421" spans="1:10" ht="12" customHeight="1">
      <c r="A2421" s="16">
        <v>42881</v>
      </c>
      <c r="B2421" s="16">
        <v>42886</v>
      </c>
      <c r="C2421" s="16" t="s">
        <v>2983</v>
      </c>
      <c r="D2421" s="133">
        <v>0</v>
      </c>
      <c r="E2421" s="133">
        <v>0</v>
      </c>
      <c r="F2421" s="5">
        <v>1.76</v>
      </c>
      <c r="G2421" s="5" t="s">
        <v>224</v>
      </c>
      <c r="H2421" s="5" t="s">
        <v>224</v>
      </c>
      <c r="I2421" s="5" t="s">
        <v>224</v>
      </c>
      <c r="J2421" s="5" t="s">
        <v>224</v>
      </c>
    </row>
    <row r="2422" spans="1:10" ht="12" customHeight="1">
      <c r="A2422" s="16">
        <v>42881</v>
      </c>
      <c r="B2422" s="16">
        <v>42886</v>
      </c>
      <c r="C2422" s="16" t="s">
        <v>711</v>
      </c>
      <c r="D2422" s="133">
        <v>0</v>
      </c>
      <c r="E2422" s="133">
        <v>0</v>
      </c>
      <c r="F2422" s="5">
        <v>1.81</v>
      </c>
      <c r="G2422" s="5" t="s">
        <v>224</v>
      </c>
      <c r="H2422" s="5" t="s">
        <v>224</v>
      </c>
      <c r="I2422" s="5" t="s">
        <v>224</v>
      </c>
      <c r="J2422" s="5" t="s">
        <v>224</v>
      </c>
    </row>
    <row r="2423" spans="1:10" ht="12" customHeight="1">
      <c r="A2423" s="16">
        <v>42884</v>
      </c>
      <c r="B2423" s="16">
        <v>42888</v>
      </c>
      <c r="C2423" s="16" t="s">
        <v>2983</v>
      </c>
      <c r="D2423" s="133">
        <v>500</v>
      </c>
      <c r="E2423" s="133">
        <v>300</v>
      </c>
      <c r="F2423" s="5">
        <v>1.76</v>
      </c>
      <c r="G2423" s="5">
        <v>1.76</v>
      </c>
      <c r="H2423" s="5">
        <v>1.76</v>
      </c>
      <c r="I2423" s="5">
        <v>1.76</v>
      </c>
      <c r="J2423" s="5">
        <v>1.76</v>
      </c>
    </row>
    <row r="2424" spans="1:10" ht="12" customHeight="1">
      <c r="A2424" s="16">
        <v>42884</v>
      </c>
      <c r="B2424" s="16">
        <v>42888</v>
      </c>
      <c r="C2424" s="16" t="s">
        <v>711</v>
      </c>
      <c r="D2424" s="133">
        <v>0</v>
      </c>
      <c r="E2424" s="133">
        <v>0</v>
      </c>
      <c r="F2424" s="5">
        <v>1.81</v>
      </c>
      <c r="G2424" s="5" t="s">
        <v>224</v>
      </c>
      <c r="H2424" s="5" t="s">
        <v>224</v>
      </c>
      <c r="I2424" s="5" t="s">
        <v>224</v>
      </c>
      <c r="J2424" s="5" t="s">
        <v>224</v>
      </c>
    </row>
    <row r="2425" spans="1:10" ht="12" customHeight="1">
      <c r="A2425" s="16">
        <v>42885</v>
      </c>
      <c r="B2425" s="16">
        <v>42888</v>
      </c>
      <c r="C2425" s="16" t="s">
        <v>2983</v>
      </c>
      <c r="D2425" s="133">
        <v>300</v>
      </c>
      <c r="E2425" s="133">
        <v>300</v>
      </c>
      <c r="F2425" s="5">
        <v>1.76</v>
      </c>
      <c r="G2425" s="5">
        <v>1.76</v>
      </c>
      <c r="H2425" s="5">
        <v>1.76</v>
      </c>
      <c r="I2425" s="5">
        <v>1.76</v>
      </c>
      <c r="J2425" s="5" t="s">
        <v>224</v>
      </c>
    </row>
    <row r="2426" spans="1:10" ht="12" customHeight="1">
      <c r="A2426" s="16">
        <v>42885</v>
      </c>
      <c r="B2426" s="16">
        <v>42888</v>
      </c>
      <c r="C2426" s="16" t="s">
        <v>711</v>
      </c>
      <c r="D2426" s="133">
        <v>0</v>
      </c>
      <c r="E2426" s="133">
        <v>0</v>
      </c>
      <c r="F2426" s="5">
        <v>1.81</v>
      </c>
      <c r="G2426" s="5" t="s">
        <v>224</v>
      </c>
      <c r="H2426" s="5" t="s">
        <v>224</v>
      </c>
      <c r="I2426" s="5" t="s">
        <v>224</v>
      </c>
      <c r="J2426" s="5" t="s">
        <v>224</v>
      </c>
    </row>
    <row r="2427" spans="1:10" ht="12" customHeight="1">
      <c r="A2427" s="16">
        <v>42886</v>
      </c>
      <c r="B2427" s="16">
        <v>42888</v>
      </c>
      <c r="C2427" s="16" t="s">
        <v>2983</v>
      </c>
      <c r="D2427" s="133">
        <v>300</v>
      </c>
      <c r="E2427" s="133">
        <v>300</v>
      </c>
      <c r="F2427" s="5">
        <v>1.76</v>
      </c>
      <c r="G2427" s="5">
        <v>1.8</v>
      </c>
      <c r="H2427" s="5">
        <v>1.8</v>
      </c>
      <c r="I2427" s="5">
        <v>1.8</v>
      </c>
      <c r="J2427" s="5" t="s">
        <v>224</v>
      </c>
    </row>
    <row r="2428" spans="1:10" ht="12" customHeight="1">
      <c r="A2428" s="16">
        <v>42886</v>
      </c>
      <c r="B2428" s="16">
        <v>42888</v>
      </c>
      <c r="C2428" s="16" t="s">
        <v>711</v>
      </c>
      <c r="D2428" s="133">
        <v>0</v>
      </c>
      <c r="E2428" s="133">
        <v>0</v>
      </c>
      <c r="F2428" s="5">
        <v>1.81</v>
      </c>
      <c r="G2428" s="5" t="s">
        <v>224</v>
      </c>
      <c r="H2428" s="5" t="s">
        <v>224</v>
      </c>
      <c r="I2428" s="5" t="s">
        <v>224</v>
      </c>
      <c r="J2428" s="5" t="s">
        <v>224</v>
      </c>
    </row>
    <row r="2429" spans="1:10" ht="12" customHeight="1">
      <c r="A2429" s="16">
        <v>42887</v>
      </c>
      <c r="B2429" s="16">
        <v>42893</v>
      </c>
      <c r="C2429" s="16" t="s">
        <v>2983</v>
      </c>
      <c r="D2429" s="133">
        <v>500</v>
      </c>
      <c r="E2429" s="133">
        <v>500</v>
      </c>
      <c r="F2429" s="5">
        <v>1.76</v>
      </c>
      <c r="G2429" s="5">
        <v>1.76</v>
      </c>
      <c r="H2429" s="5">
        <v>1.76</v>
      </c>
      <c r="I2429" s="5">
        <v>1.76</v>
      </c>
      <c r="J2429" s="5" t="s">
        <v>224</v>
      </c>
    </row>
    <row r="2430" spans="1:10" ht="12" customHeight="1">
      <c r="A2430" s="16">
        <v>42887</v>
      </c>
      <c r="B2430" s="16">
        <v>42893</v>
      </c>
      <c r="C2430" s="16" t="s">
        <v>711</v>
      </c>
      <c r="D2430" s="133">
        <v>10</v>
      </c>
      <c r="E2430" s="133">
        <v>10</v>
      </c>
      <c r="F2430" s="5">
        <v>1.81</v>
      </c>
      <c r="G2430" s="5">
        <v>1.81</v>
      </c>
      <c r="H2430" s="5">
        <v>1.81</v>
      </c>
      <c r="I2430" s="5">
        <v>1.81</v>
      </c>
      <c r="J2430" s="5" t="s">
        <v>224</v>
      </c>
    </row>
    <row r="2431" spans="1:10" ht="12" customHeight="1">
      <c r="A2431" s="16">
        <v>42888</v>
      </c>
      <c r="B2431" s="16">
        <v>42894</v>
      </c>
      <c r="C2431" s="16" t="s">
        <v>2983</v>
      </c>
      <c r="D2431" s="133">
        <v>0</v>
      </c>
      <c r="E2431" s="133">
        <v>0</v>
      </c>
      <c r="F2431" s="5">
        <v>1.76</v>
      </c>
      <c r="G2431" s="5" t="s">
        <v>224</v>
      </c>
      <c r="H2431" s="5" t="s">
        <v>224</v>
      </c>
      <c r="I2431" s="5" t="s">
        <v>224</v>
      </c>
      <c r="J2431" s="5" t="s">
        <v>224</v>
      </c>
    </row>
    <row r="2432" spans="1:10" ht="12" customHeight="1">
      <c r="A2432" s="16">
        <v>42888</v>
      </c>
      <c r="B2432" s="16">
        <v>42894</v>
      </c>
      <c r="C2432" s="16" t="s">
        <v>711</v>
      </c>
      <c r="D2432" s="133">
        <v>0</v>
      </c>
      <c r="E2432" s="133">
        <v>0</v>
      </c>
      <c r="F2432" s="5">
        <v>1.81</v>
      </c>
      <c r="G2432" s="5" t="s">
        <v>224</v>
      </c>
      <c r="H2432" s="5" t="s">
        <v>224</v>
      </c>
      <c r="I2432" s="5" t="s">
        <v>224</v>
      </c>
      <c r="J2432" s="5" t="s">
        <v>224</v>
      </c>
    </row>
    <row r="2433" spans="1:10" ht="12" customHeight="1">
      <c r="A2433" s="16">
        <v>42892</v>
      </c>
      <c r="B2433" s="16">
        <v>42894</v>
      </c>
      <c r="C2433" s="16" t="s">
        <v>2983</v>
      </c>
      <c r="D2433" s="133">
        <v>500</v>
      </c>
      <c r="E2433" s="133">
        <v>500</v>
      </c>
      <c r="F2433" s="5">
        <v>1.76</v>
      </c>
      <c r="G2433" s="5">
        <v>1.76</v>
      </c>
      <c r="H2433" s="5">
        <v>1.76</v>
      </c>
      <c r="I2433" s="5">
        <v>1.76</v>
      </c>
      <c r="J2433" s="5" t="s">
        <v>224</v>
      </c>
    </row>
    <row r="2434" spans="1:10" ht="12" customHeight="1">
      <c r="A2434" s="16">
        <v>42892</v>
      </c>
      <c r="B2434" s="16">
        <v>42894</v>
      </c>
      <c r="C2434" s="16" t="s">
        <v>711</v>
      </c>
      <c r="D2434" s="133">
        <v>0</v>
      </c>
      <c r="E2434" s="133">
        <v>0</v>
      </c>
      <c r="F2434" s="5">
        <v>1.81</v>
      </c>
      <c r="G2434" s="5" t="s">
        <v>224</v>
      </c>
      <c r="H2434" s="5" t="s">
        <v>224</v>
      </c>
      <c r="I2434" s="5" t="s">
        <v>224</v>
      </c>
      <c r="J2434" s="5" t="s">
        <v>224</v>
      </c>
    </row>
    <row r="2435" spans="1:10" ht="12" customHeight="1">
      <c r="A2435" s="16">
        <v>42892</v>
      </c>
      <c r="B2435" s="16">
        <v>42898</v>
      </c>
      <c r="C2435" s="16" t="s">
        <v>2983</v>
      </c>
      <c r="D2435" s="133">
        <v>0</v>
      </c>
      <c r="E2435" s="133">
        <v>0</v>
      </c>
      <c r="F2435" s="5">
        <v>1.76</v>
      </c>
      <c r="G2435" s="5" t="s">
        <v>224</v>
      </c>
      <c r="H2435" s="5" t="s">
        <v>224</v>
      </c>
      <c r="I2435" s="5" t="s">
        <v>224</v>
      </c>
      <c r="J2435" s="5" t="s">
        <v>224</v>
      </c>
    </row>
    <row r="2436" spans="1:10" ht="12" customHeight="1">
      <c r="A2436" s="16">
        <v>42892</v>
      </c>
      <c r="B2436" s="16">
        <v>42898</v>
      </c>
      <c r="C2436" s="16" t="s">
        <v>711</v>
      </c>
      <c r="D2436" s="133">
        <v>0</v>
      </c>
      <c r="E2436" s="133">
        <v>0</v>
      </c>
      <c r="F2436" s="5">
        <v>1.81</v>
      </c>
      <c r="G2436" s="5" t="s">
        <v>224</v>
      </c>
      <c r="H2436" s="5" t="s">
        <v>224</v>
      </c>
      <c r="I2436" s="5" t="s">
        <v>224</v>
      </c>
      <c r="J2436" s="5" t="s">
        <v>224</v>
      </c>
    </row>
    <row r="2437" spans="1:10" ht="12" customHeight="1">
      <c r="A2437" s="16">
        <v>42893</v>
      </c>
      <c r="B2437" s="16">
        <v>42894</v>
      </c>
      <c r="C2437" s="16" t="s">
        <v>2983</v>
      </c>
      <c r="D2437" s="133">
        <v>200</v>
      </c>
      <c r="E2437" s="133">
        <v>200</v>
      </c>
      <c r="F2437" s="5">
        <v>1.76</v>
      </c>
      <c r="G2437" s="5">
        <v>1.76</v>
      </c>
      <c r="H2437" s="5">
        <v>1.76</v>
      </c>
      <c r="I2437" s="5">
        <v>1.76</v>
      </c>
      <c r="J2437" s="5" t="s">
        <v>224</v>
      </c>
    </row>
    <row r="2438" spans="1:10" ht="12" customHeight="1">
      <c r="A2438" s="16">
        <v>42893</v>
      </c>
      <c r="B2438" s="16">
        <v>42894</v>
      </c>
      <c r="C2438" s="16" t="s">
        <v>711</v>
      </c>
      <c r="D2438" s="133">
        <v>0</v>
      </c>
      <c r="E2438" s="133">
        <v>0</v>
      </c>
      <c r="F2438" s="5">
        <v>1.81</v>
      </c>
      <c r="G2438" s="5" t="s">
        <v>224</v>
      </c>
      <c r="H2438" s="5" t="s">
        <v>224</v>
      </c>
      <c r="I2438" s="5" t="s">
        <v>224</v>
      </c>
      <c r="J2438" s="5" t="s">
        <v>224</v>
      </c>
    </row>
    <row r="2439" spans="1:10" ht="12" customHeight="1">
      <c r="A2439" s="16">
        <v>42893</v>
      </c>
      <c r="B2439" s="16">
        <v>42898</v>
      </c>
      <c r="C2439" s="16" t="s">
        <v>2983</v>
      </c>
      <c r="D2439" s="133">
        <v>0</v>
      </c>
      <c r="E2439" s="133">
        <v>0</v>
      </c>
      <c r="F2439" s="5">
        <v>1.76</v>
      </c>
      <c r="G2439" s="5" t="s">
        <v>224</v>
      </c>
      <c r="H2439" s="5" t="s">
        <v>224</v>
      </c>
      <c r="I2439" s="5" t="s">
        <v>224</v>
      </c>
      <c r="J2439" s="5" t="s">
        <v>224</v>
      </c>
    </row>
    <row r="2440" spans="1:10" ht="12" customHeight="1">
      <c r="A2440" s="16">
        <v>42893</v>
      </c>
      <c r="B2440" s="16">
        <v>42898</v>
      </c>
      <c r="C2440" s="16" t="s">
        <v>711</v>
      </c>
      <c r="D2440" s="133">
        <v>0</v>
      </c>
      <c r="E2440" s="133">
        <v>0</v>
      </c>
      <c r="F2440" s="5">
        <v>1.81</v>
      </c>
      <c r="G2440" s="5" t="s">
        <v>224</v>
      </c>
      <c r="H2440" s="5" t="s">
        <v>224</v>
      </c>
      <c r="I2440" s="5" t="s">
        <v>224</v>
      </c>
      <c r="J2440" s="5" t="s">
        <v>224</v>
      </c>
    </row>
    <row r="2441" spans="1:10" ht="12" customHeight="1">
      <c r="A2441" s="16">
        <v>42899</v>
      </c>
      <c r="B2441" s="16">
        <v>42902</v>
      </c>
      <c r="C2441" s="16" t="s">
        <v>2983</v>
      </c>
      <c r="D2441" s="133">
        <v>0</v>
      </c>
      <c r="E2441" s="133">
        <v>0</v>
      </c>
      <c r="F2441" s="5">
        <v>1.76</v>
      </c>
      <c r="G2441" s="5" t="s">
        <v>224</v>
      </c>
      <c r="H2441" s="5" t="s">
        <v>224</v>
      </c>
      <c r="I2441" s="5" t="s">
        <v>224</v>
      </c>
      <c r="J2441" s="5" t="s">
        <v>224</v>
      </c>
    </row>
    <row r="2442" spans="1:10" ht="12" customHeight="1">
      <c r="A2442" s="16">
        <v>42899</v>
      </c>
      <c r="B2442" s="16">
        <v>42902</v>
      </c>
      <c r="C2442" s="16" t="s">
        <v>711</v>
      </c>
      <c r="D2442" s="133">
        <v>0</v>
      </c>
      <c r="E2442" s="133">
        <v>0</v>
      </c>
      <c r="F2442" s="5">
        <v>1.81</v>
      </c>
      <c r="G2442" s="5" t="s">
        <v>224</v>
      </c>
      <c r="H2442" s="5" t="s">
        <v>224</v>
      </c>
      <c r="I2442" s="5" t="s">
        <v>224</v>
      </c>
      <c r="J2442" s="5" t="s">
        <v>224</v>
      </c>
    </row>
    <row r="2443" spans="1:10" ht="12" customHeight="1">
      <c r="A2443" s="16">
        <v>42900</v>
      </c>
      <c r="B2443" s="16">
        <v>42902</v>
      </c>
      <c r="C2443" s="16" t="s">
        <v>2983</v>
      </c>
      <c r="D2443" s="133">
        <v>0</v>
      </c>
      <c r="E2443" s="133">
        <v>0</v>
      </c>
      <c r="F2443" s="5">
        <v>1.76</v>
      </c>
      <c r="G2443" s="5" t="s">
        <v>224</v>
      </c>
      <c r="H2443" s="5" t="s">
        <v>224</v>
      </c>
      <c r="I2443" s="5" t="s">
        <v>224</v>
      </c>
      <c r="J2443" s="5" t="s">
        <v>224</v>
      </c>
    </row>
    <row r="2444" spans="1:10" ht="12" customHeight="1">
      <c r="A2444" s="16">
        <v>42900</v>
      </c>
      <c r="B2444" s="16">
        <v>42902</v>
      </c>
      <c r="C2444" s="16" t="s">
        <v>711</v>
      </c>
      <c r="D2444" s="133">
        <v>0</v>
      </c>
      <c r="E2444" s="133">
        <v>0</v>
      </c>
      <c r="F2444" s="5">
        <v>1.81</v>
      </c>
      <c r="G2444" s="5" t="s">
        <v>224</v>
      </c>
      <c r="H2444" s="5" t="s">
        <v>224</v>
      </c>
      <c r="I2444" s="5" t="s">
        <v>224</v>
      </c>
      <c r="J2444" s="5" t="s">
        <v>224</v>
      </c>
    </row>
    <row r="2445" spans="1:10" ht="12" customHeight="1">
      <c r="A2445" s="16">
        <v>42901</v>
      </c>
      <c r="B2445" s="16">
        <v>42902</v>
      </c>
      <c r="C2445" s="16" t="s">
        <v>2983</v>
      </c>
      <c r="D2445" s="133">
        <v>0</v>
      </c>
      <c r="E2445" s="133">
        <v>0</v>
      </c>
      <c r="F2445" s="5">
        <v>1.76</v>
      </c>
      <c r="G2445" s="5" t="s">
        <v>224</v>
      </c>
      <c r="H2445" s="5" t="s">
        <v>224</v>
      </c>
      <c r="I2445" s="5" t="s">
        <v>224</v>
      </c>
      <c r="J2445" s="5" t="s">
        <v>224</v>
      </c>
    </row>
    <row r="2446" spans="1:10" ht="12" customHeight="1">
      <c r="A2446" s="16">
        <v>42901</v>
      </c>
      <c r="B2446" s="16">
        <v>42902</v>
      </c>
      <c r="C2446" s="16" t="s">
        <v>711</v>
      </c>
      <c r="D2446" s="133">
        <v>0</v>
      </c>
      <c r="E2446" s="133">
        <v>0</v>
      </c>
      <c r="F2446" s="5">
        <v>1.81</v>
      </c>
      <c r="G2446" s="5" t="s">
        <v>224</v>
      </c>
      <c r="H2446" s="5" t="s">
        <v>224</v>
      </c>
      <c r="I2446" s="5" t="s">
        <v>224</v>
      </c>
      <c r="J2446" s="5" t="s">
        <v>224</v>
      </c>
    </row>
    <row r="2447" spans="1:10" ht="12" customHeight="1">
      <c r="A2447" s="16">
        <v>42906</v>
      </c>
      <c r="B2447" s="16">
        <v>42908</v>
      </c>
      <c r="C2447" s="16" t="s">
        <v>2983</v>
      </c>
      <c r="D2447" s="133">
        <v>0</v>
      </c>
      <c r="E2447" s="133">
        <v>0</v>
      </c>
      <c r="F2447" s="5">
        <v>1.76</v>
      </c>
      <c r="G2447" s="5" t="s">
        <v>224</v>
      </c>
      <c r="H2447" s="5" t="s">
        <v>224</v>
      </c>
      <c r="I2447" s="5" t="s">
        <v>224</v>
      </c>
      <c r="J2447" s="5" t="s">
        <v>224</v>
      </c>
    </row>
    <row r="2448" spans="1:10" ht="12" customHeight="1">
      <c r="A2448" s="16">
        <v>42906</v>
      </c>
      <c r="B2448" s="16">
        <v>42908</v>
      </c>
      <c r="C2448" s="16" t="s">
        <v>711</v>
      </c>
      <c r="D2448" s="133">
        <v>0</v>
      </c>
      <c r="E2448" s="133">
        <v>0</v>
      </c>
      <c r="F2448" s="5">
        <v>1.81</v>
      </c>
      <c r="G2448" s="5" t="s">
        <v>224</v>
      </c>
      <c r="H2448" s="5" t="s">
        <v>224</v>
      </c>
      <c r="I2448" s="5" t="s">
        <v>224</v>
      </c>
      <c r="J2448" s="5" t="s">
        <v>224</v>
      </c>
    </row>
    <row r="2449" spans="1:10" ht="12" customHeight="1">
      <c r="A2449" s="16">
        <v>42906</v>
      </c>
      <c r="B2449" s="16">
        <v>42920</v>
      </c>
      <c r="C2449" s="16" t="s">
        <v>2983</v>
      </c>
      <c r="D2449" s="133">
        <v>0</v>
      </c>
      <c r="E2449" s="133">
        <v>0</v>
      </c>
      <c r="F2449" s="5">
        <v>1.76</v>
      </c>
      <c r="G2449" s="5" t="s">
        <v>224</v>
      </c>
      <c r="H2449" s="5" t="s">
        <v>224</v>
      </c>
      <c r="I2449" s="5" t="s">
        <v>224</v>
      </c>
      <c r="J2449" s="5" t="s">
        <v>224</v>
      </c>
    </row>
    <row r="2450" spans="1:10" ht="12" customHeight="1">
      <c r="A2450" s="16">
        <v>42906</v>
      </c>
      <c r="B2450" s="16">
        <v>42920</v>
      </c>
      <c r="C2450" s="16" t="s">
        <v>711</v>
      </c>
      <c r="D2450" s="133">
        <v>0</v>
      </c>
      <c r="E2450" s="133">
        <v>0</v>
      </c>
      <c r="F2450" s="5">
        <v>1.81</v>
      </c>
      <c r="G2450" s="5" t="s">
        <v>224</v>
      </c>
      <c r="H2450" s="5" t="s">
        <v>224</v>
      </c>
      <c r="I2450" s="5" t="s">
        <v>224</v>
      </c>
      <c r="J2450" s="5" t="s">
        <v>224</v>
      </c>
    </row>
    <row r="2451" spans="1:10" ht="12" customHeight="1">
      <c r="A2451" s="16">
        <v>42907</v>
      </c>
      <c r="B2451" s="16">
        <v>42908</v>
      </c>
      <c r="C2451" s="16" t="s">
        <v>2983</v>
      </c>
      <c r="D2451" s="133">
        <v>1000</v>
      </c>
      <c r="E2451" s="133">
        <v>500</v>
      </c>
      <c r="F2451" s="5">
        <v>1.76</v>
      </c>
      <c r="G2451" s="5" t="s">
        <v>3483</v>
      </c>
      <c r="H2451" s="5">
        <v>1.77</v>
      </c>
      <c r="I2451" s="5">
        <v>1.77</v>
      </c>
      <c r="J2451" s="5">
        <v>1.76</v>
      </c>
    </row>
    <row r="2452" spans="1:10" ht="12" customHeight="1">
      <c r="A2452" s="16">
        <v>42907</v>
      </c>
      <c r="B2452" s="16">
        <v>42908</v>
      </c>
      <c r="C2452" s="16" t="s">
        <v>711</v>
      </c>
      <c r="D2452" s="133">
        <v>0</v>
      </c>
      <c r="E2452" s="133">
        <v>0</v>
      </c>
      <c r="F2452" s="5">
        <v>1.81</v>
      </c>
      <c r="G2452" s="5" t="s">
        <v>224</v>
      </c>
      <c r="H2452" s="5" t="s">
        <v>224</v>
      </c>
      <c r="I2452" s="5" t="s">
        <v>224</v>
      </c>
      <c r="J2452" s="5" t="s">
        <v>224</v>
      </c>
    </row>
    <row r="2453" spans="1:10" ht="12" customHeight="1">
      <c r="A2453" s="16">
        <v>42907</v>
      </c>
      <c r="B2453" s="16">
        <v>42920</v>
      </c>
      <c r="C2453" s="16" t="s">
        <v>2983</v>
      </c>
      <c r="D2453" s="133">
        <v>0</v>
      </c>
      <c r="E2453" s="133">
        <v>0</v>
      </c>
      <c r="F2453" s="5">
        <v>1.76</v>
      </c>
      <c r="G2453" s="5" t="s">
        <v>224</v>
      </c>
      <c r="H2453" s="5" t="s">
        <v>224</v>
      </c>
      <c r="I2453" s="5" t="s">
        <v>224</v>
      </c>
      <c r="J2453" s="5" t="s">
        <v>224</v>
      </c>
    </row>
    <row r="2454" spans="1:10" ht="12" customHeight="1">
      <c r="A2454" s="16">
        <v>42907</v>
      </c>
      <c r="B2454" s="16">
        <v>42920</v>
      </c>
      <c r="C2454" s="16" t="s">
        <v>711</v>
      </c>
      <c r="D2454" s="133">
        <v>0</v>
      </c>
      <c r="E2454" s="133">
        <v>0</v>
      </c>
      <c r="F2454" s="5">
        <v>1.81</v>
      </c>
      <c r="G2454" s="5" t="s">
        <v>224</v>
      </c>
      <c r="H2454" s="5" t="s">
        <v>224</v>
      </c>
      <c r="I2454" s="5" t="s">
        <v>224</v>
      </c>
      <c r="J2454" s="5" t="s">
        <v>224</v>
      </c>
    </row>
    <row r="2455" spans="1:10" ht="12" customHeight="1">
      <c r="A2455" s="16">
        <v>42914</v>
      </c>
      <c r="B2455" s="16">
        <v>42915</v>
      </c>
      <c r="C2455" s="16" t="s">
        <v>2983</v>
      </c>
      <c r="D2455" s="133">
        <v>600</v>
      </c>
      <c r="E2455" s="133">
        <v>200</v>
      </c>
      <c r="F2455" s="5">
        <v>1.76</v>
      </c>
      <c r="G2455" s="5" t="s">
        <v>3483</v>
      </c>
      <c r="H2455" s="5">
        <v>1.77</v>
      </c>
      <c r="I2455" s="5">
        <v>1.77</v>
      </c>
      <c r="J2455" s="5">
        <v>1.76</v>
      </c>
    </row>
    <row r="2456" spans="1:10" ht="12" customHeight="1">
      <c r="A2456" s="16">
        <v>42914</v>
      </c>
      <c r="B2456" s="16">
        <v>42915</v>
      </c>
      <c r="C2456" s="16" t="s">
        <v>711</v>
      </c>
      <c r="D2456" s="133">
        <v>0</v>
      </c>
      <c r="E2456" s="133">
        <v>0</v>
      </c>
      <c r="F2456" s="5">
        <v>1.81</v>
      </c>
      <c r="G2456" s="5" t="s">
        <v>224</v>
      </c>
      <c r="H2456" s="5" t="s">
        <v>224</v>
      </c>
      <c r="I2456" s="5" t="s">
        <v>224</v>
      </c>
      <c r="J2456" s="5" t="s">
        <v>224</v>
      </c>
    </row>
    <row r="2457" spans="1:10" ht="12" customHeight="1">
      <c r="A2457" s="16">
        <v>42914</v>
      </c>
      <c r="B2457" s="16">
        <v>42919</v>
      </c>
      <c r="C2457" s="16" t="s">
        <v>2983</v>
      </c>
      <c r="D2457" s="133">
        <v>0</v>
      </c>
      <c r="E2457" s="133">
        <v>0</v>
      </c>
      <c r="F2457" s="5">
        <v>1.76</v>
      </c>
      <c r="G2457" s="5" t="s">
        <v>224</v>
      </c>
      <c r="H2457" s="5" t="s">
        <v>224</v>
      </c>
      <c r="I2457" s="5" t="s">
        <v>224</v>
      </c>
      <c r="J2457" s="5" t="s">
        <v>224</v>
      </c>
    </row>
    <row r="2458" spans="1:10" ht="12" customHeight="1">
      <c r="A2458" s="16">
        <v>42914</v>
      </c>
      <c r="B2458" s="16">
        <v>42919</v>
      </c>
      <c r="C2458" s="16" t="s">
        <v>711</v>
      </c>
      <c r="D2458" s="133">
        <v>0</v>
      </c>
      <c r="E2458" s="133">
        <v>0</v>
      </c>
      <c r="F2458" s="5">
        <v>1.81</v>
      </c>
      <c r="G2458" s="5" t="s">
        <v>224</v>
      </c>
      <c r="H2458" s="5" t="s">
        <v>224</v>
      </c>
      <c r="I2458" s="5" t="s">
        <v>224</v>
      </c>
      <c r="J2458" s="5" t="s">
        <v>224</v>
      </c>
    </row>
    <row r="2459" spans="1:10" ht="12" customHeight="1">
      <c r="A2459" s="16">
        <v>42915</v>
      </c>
      <c r="B2459" s="16">
        <v>42919</v>
      </c>
      <c r="C2459" s="16" t="s">
        <v>2983</v>
      </c>
      <c r="D2459" s="133">
        <v>0</v>
      </c>
      <c r="E2459" s="133">
        <v>0</v>
      </c>
      <c r="F2459" s="5">
        <v>1.76</v>
      </c>
      <c r="G2459" s="5" t="s">
        <v>224</v>
      </c>
      <c r="H2459" s="5" t="s">
        <v>224</v>
      </c>
      <c r="I2459" s="5" t="s">
        <v>224</v>
      </c>
      <c r="J2459" s="5" t="s">
        <v>224</v>
      </c>
    </row>
    <row r="2460" spans="1:10" ht="12" customHeight="1">
      <c r="A2460" s="16">
        <v>42915</v>
      </c>
      <c r="B2460" s="16">
        <v>42919</v>
      </c>
      <c r="C2460" s="16" t="s">
        <v>711</v>
      </c>
      <c r="D2460" s="133">
        <v>0</v>
      </c>
      <c r="E2460" s="133">
        <v>0</v>
      </c>
      <c r="F2460" s="5">
        <v>1.81</v>
      </c>
      <c r="G2460" s="5" t="s">
        <v>224</v>
      </c>
      <c r="H2460" s="5" t="s">
        <v>224</v>
      </c>
      <c r="I2460" s="5" t="s">
        <v>224</v>
      </c>
      <c r="J2460" s="5" t="s">
        <v>224</v>
      </c>
    </row>
    <row r="2461" spans="1:10" ht="12" customHeight="1">
      <c r="A2461" s="16">
        <v>42916</v>
      </c>
      <c r="B2461" s="16">
        <v>42919</v>
      </c>
      <c r="C2461" s="16" t="s">
        <v>2983</v>
      </c>
      <c r="D2461" s="133">
        <v>200</v>
      </c>
      <c r="E2461" s="133">
        <v>200</v>
      </c>
      <c r="F2461" s="5">
        <v>1.76</v>
      </c>
      <c r="G2461" s="5">
        <v>1.76</v>
      </c>
      <c r="H2461" s="5">
        <v>1.76</v>
      </c>
      <c r="I2461" s="5">
        <v>1.76</v>
      </c>
      <c r="J2461" s="5" t="s">
        <v>224</v>
      </c>
    </row>
    <row r="2462" spans="1:10" ht="12" customHeight="1">
      <c r="A2462" s="16">
        <v>42916</v>
      </c>
      <c r="B2462" s="16">
        <v>42919</v>
      </c>
      <c r="C2462" s="16" t="s">
        <v>711</v>
      </c>
      <c r="D2462" s="133">
        <v>0</v>
      </c>
      <c r="E2462" s="133">
        <v>0</v>
      </c>
      <c r="F2462" s="5">
        <v>1.81</v>
      </c>
      <c r="G2462" s="5" t="s">
        <v>224</v>
      </c>
      <c r="H2462" s="5" t="s">
        <v>224</v>
      </c>
      <c r="I2462" s="5" t="s">
        <v>224</v>
      </c>
      <c r="J2462" s="5" t="s">
        <v>224</v>
      </c>
    </row>
    <row r="2463" spans="1:10" ht="12" customHeight="1">
      <c r="A2463" s="16">
        <v>42944</v>
      </c>
      <c r="B2463" s="16">
        <v>42948</v>
      </c>
      <c r="C2463" s="16" t="s">
        <v>2983</v>
      </c>
      <c r="D2463" s="133">
        <v>200</v>
      </c>
      <c r="E2463" s="133">
        <v>200</v>
      </c>
      <c r="F2463" s="5">
        <v>1.76</v>
      </c>
      <c r="G2463" s="5">
        <v>1.76</v>
      </c>
      <c r="H2463" s="5">
        <v>1.76</v>
      </c>
      <c r="I2463" s="5">
        <v>1.76</v>
      </c>
      <c r="J2463" s="5" t="s">
        <v>224</v>
      </c>
    </row>
    <row r="2464" spans="1:10" ht="12" customHeight="1">
      <c r="A2464" s="16">
        <v>42944</v>
      </c>
      <c r="B2464" s="16">
        <v>42948</v>
      </c>
      <c r="C2464" s="16" t="s">
        <v>711</v>
      </c>
      <c r="D2464" s="133">
        <v>0</v>
      </c>
      <c r="E2464" s="133">
        <v>0</v>
      </c>
      <c r="F2464" s="5">
        <v>1.81</v>
      </c>
      <c r="G2464" s="5" t="s">
        <v>224</v>
      </c>
      <c r="H2464" s="5" t="s">
        <v>224</v>
      </c>
      <c r="I2464" s="5" t="s">
        <v>224</v>
      </c>
      <c r="J2464" s="5" t="s">
        <v>224</v>
      </c>
    </row>
    <row r="2465" spans="1:10" ht="12" customHeight="1">
      <c r="A2465" s="16">
        <v>42944</v>
      </c>
      <c r="B2465" s="16">
        <v>42951</v>
      </c>
      <c r="C2465" s="16" t="s">
        <v>2983</v>
      </c>
      <c r="D2465" s="133">
        <v>0</v>
      </c>
      <c r="E2465" s="133">
        <v>0</v>
      </c>
      <c r="F2465" s="5">
        <v>1.76</v>
      </c>
      <c r="G2465" s="5" t="s">
        <v>224</v>
      </c>
      <c r="H2465" s="5" t="s">
        <v>224</v>
      </c>
      <c r="I2465" s="5" t="s">
        <v>224</v>
      </c>
      <c r="J2465" s="5" t="s">
        <v>224</v>
      </c>
    </row>
    <row r="2466" spans="1:10" ht="12" customHeight="1">
      <c r="A2466" s="16">
        <v>42944</v>
      </c>
      <c r="B2466" s="16">
        <v>42951</v>
      </c>
      <c r="C2466" s="16" t="s">
        <v>711</v>
      </c>
      <c r="D2466" s="133">
        <v>0</v>
      </c>
      <c r="E2466" s="133">
        <v>0</v>
      </c>
      <c r="F2466" s="5">
        <v>1.81</v>
      </c>
      <c r="G2466" s="5" t="s">
        <v>224</v>
      </c>
      <c r="H2466" s="5" t="s">
        <v>224</v>
      </c>
      <c r="I2466" s="5" t="s">
        <v>224</v>
      </c>
      <c r="J2466" s="5" t="s">
        <v>224</v>
      </c>
    </row>
    <row r="2467" spans="1:10" ht="12" customHeight="1">
      <c r="A2467" s="16">
        <v>42948</v>
      </c>
      <c r="B2467" s="16">
        <v>42951</v>
      </c>
      <c r="C2467" s="16" t="s">
        <v>2983</v>
      </c>
      <c r="D2467" s="133">
        <v>400</v>
      </c>
      <c r="E2467" s="133">
        <v>200</v>
      </c>
      <c r="F2467" s="5">
        <v>1.76</v>
      </c>
      <c r="G2467" s="5">
        <v>1.76</v>
      </c>
      <c r="H2467" s="5">
        <v>1.76</v>
      </c>
      <c r="I2467" s="5">
        <v>1.76</v>
      </c>
      <c r="J2467" s="5">
        <v>1.76</v>
      </c>
    </row>
    <row r="2468" spans="1:10" ht="12" customHeight="1">
      <c r="A2468" s="16">
        <v>42948</v>
      </c>
      <c r="B2468" s="16">
        <v>42951</v>
      </c>
      <c r="C2468" s="16" t="s">
        <v>711</v>
      </c>
      <c r="D2468" s="133">
        <v>0</v>
      </c>
      <c r="E2468" s="133">
        <v>0</v>
      </c>
      <c r="F2468" s="5">
        <v>1.81</v>
      </c>
      <c r="G2468" s="5" t="s">
        <v>224</v>
      </c>
      <c r="H2468" s="5" t="s">
        <v>224</v>
      </c>
      <c r="I2468" s="5" t="s">
        <v>224</v>
      </c>
      <c r="J2468" s="5" t="s">
        <v>224</v>
      </c>
    </row>
    <row r="2469" spans="1:10" ht="12" customHeight="1">
      <c r="A2469" s="16">
        <v>42957</v>
      </c>
      <c r="B2469" s="16">
        <v>42958</v>
      </c>
      <c r="C2469" s="16" t="s">
        <v>2983</v>
      </c>
      <c r="D2469" s="133">
        <v>200</v>
      </c>
      <c r="E2469" s="133">
        <v>200</v>
      </c>
      <c r="F2469" s="5">
        <v>1.76</v>
      </c>
      <c r="G2469" s="5">
        <v>1.76</v>
      </c>
      <c r="H2469" s="5">
        <v>1.76</v>
      </c>
      <c r="I2469" s="5">
        <v>1.76</v>
      </c>
      <c r="J2469" s="5" t="s">
        <v>224</v>
      </c>
    </row>
    <row r="2470" spans="1:10" ht="12" customHeight="1">
      <c r="A2470" s="16">
        <v>42957</v>
      </c>
      <c r="B2470" s="16">
        <v>42958</v>
      </c>
      <c r="C2470" s="16" t="s">
        <v>711</v>
      </c>
      <c r="D2470" s="133">
        <v>100</v>
      </c>
      <c r="E2470" s="133">
        <v>0</v>
      </c>
      <c r="F2470" s="5">
        <v>1.81</v>
      </c>
      <c r="G2470" s="5">
        <v>1.81</v>
      </c>
      <c r="H2470" s="5" t="s">
        <v>224</v>
      </c>
      <c r="I2470" s="5" t="s">
        <v>224</v>
      </c>
      <c r="J2470" s="5">
        <v>1.81</v>
      </c>
    </row>
    <row r="2471" spans="1:10" ht="12" customHeight="1">
      <c r="A2471" s="16">
        <v>42976</v>
      </c>
      <c r="B2471" s="16">
        <v>42982</v>
      </c>
      <c r="C2471" s="16" t="s">
        <v>2983</v>
      </c>
      <c r="D2471" s="133">
        <v>500</v>
      </c>
      <c r="E2471" s="133">
        <v>500</v>
      </c>
      <c r="F2471" s="5">
        <v>1.76</v>
      </c>
      <c r="G2471" s="5" t="s">
        <v>3484</v>
      </c>
      <c r="H2471" s="5">
        <v>1.76</v>
      </c>
      <c r="I2471" s="5">
        <v>1.76</v>
      </c>
      <c r="J2471" s="5">
        <v>1.76</v>
      </c>
    </row>
    <row r="2472" spans="1:10" ht="12" customHeight="1">
      <c r="A2472" s="16">
        <v>42976</v>
      </c>
      <c r="B2472" s="16">
        <v>42982</v>
      </c>
      <c r="C2472" s="16" t="s">
        <v>711</v>
      </c>
      <c r="D2472" s="133">
        <v>0</v>
      </c>
      <c r="E2472" s="133">
        <v>0</v>
      </c>
      <c r="F2472" s="5">
        <v>1.81</v>
      </c>
      <c r="G2472" s="5" t="s">
        <v>224</v>
      </c>
      <c r="H2472" s="5" t="s">
        <v>224</v>
      </c>
      <c r="I2472" s="5" t="s">
        <v>224</v>
      </c>
      <c r="J2472" s="5" t="s">
        <v>224</v>
      </c>
    </row>
    <row r="2473" spans="1:10" ht="12" customHeight="1">
      <c r="A2473" s="16">
        <v>42977</v>
      </c>
      <c r="B2473" s="16">
        <v>42982</v>
      </c>
      <c r="C2473" s="16" t="s">
        <v>2983</v>
      </c>
      <c r="D2473" s="133">
        <v>200</v>
      </c>
      <c r="E2473" s="133">
        <v>200</v>
      </c>
      <c r="F2473" s="5">
        <v>1.76</v>
      </c>
      <c r="G2473" s="5" t="s">
        <v>3484</v>
      </c>
      <c r="H2473" s="5">
        <v>1.76</v>
      </c>
      <c r="I2473" s="5">
        <v>1.76</v>
      </c>
      <c r="J2473" s="5" t="s">
        <v>224</v>
      </c>
    </row>
    <row r="2474" spans="1:10" ht="12" customHeight="1">
      <c r="A2474" s="16">
        <v>42977</v>
      </c>
      <c r="B2474" s="16">
        <v>42982</v>
      </c>
      <c r="C2474" s="16" t="s">
        <v>711</v>
      </c>
      <c r="D2474" s="133">
        <v>0</v>
      </c>
      <c r="E2474" s="133">
        <v>0</v>
      </c>
      <c r="F2474" s="5">
        <v>1.81</v>
      </c>
      <c r="G2474" s="5" t="s">
        <v>224</v>
      </c>
      <c r="H2474" s="5" t="s">
        <v>224</v>
      </c>
      <c r="I2474" s="5" t="s">
        <v>224</v>
      </c>
      <c r="J2474" s="5" t="s">
        <v>224</v>
      </c>
    </row>
    <row r="2475" spans="1:10" ht="12" customHeight="1">
      <c r="A2475" s="16">
        <v>42979</v>
      </c>
      <c r="B2475" s="16">
        <v>42982</v>
      </c>
      <c r="C2475" s="16" t="s">
        <v>2983</v>
      </c>
      <c r="D2475" s="133">
        <v>0</v>
      </c>
      <c r="E2475" s="133">
        <v>0</v>
      </c>
      <c r="F2475" s="5">
        <v>1.76</v>
      </c>
      <c r="G2475" s="5" t="s">
        <v>224</v>
      </c>
      <c r="H2475" s="5" t="s">
        <v>224</v>
      </c>
      <c r="I2475" s="5" t="s">
        <v>224</v>
      </c>
      <c r="J2475" s="5" t="s">
        <v>224</v>
      </c>
    </row>
    <row r="2476" spans="1:10" ht="12" customHeight="1">
      <c r="A2476" s="16">
        <v>42979</v>
      </c>
      <c r="B2476" s="16">
        <v>42982</v>
      </c>
      <c r="C2476" s="16" t="s">
        <v>711</v>
      </c>
      <c r="D2476" s="133">
        <v>0</v>
      </c>
      <c r="E2476" s="133">
        <v>0</v>
      </c>
      <c r="F2476" s="5">
        <v>1.81</v>
      </c>
      <c r="G2476" s="5" t="s">
        <v>224</v>
      </c>
      <c r="H2476" s="5" t="s">
        <v>224</v>
      </c>
      <c r="I2476" s="5" t="s">
        <v>224</v>
      </c>
      <c r="J2476" s="5" t="s">
        <v>224</v>
      </c>
    </row>
    <row r="2477" spans="1:10" ht="12" customHeight="1">
      <c r="A2477" s="16">
        <v>43090</v>
      </c>
      <c r="B2477" s="16">
        <v>43091</v>
      </c>
      <c r="C2477" s="16" t="s">
        <v>2983</v>
      </c>
      <c r="D2477" s="133">
        <v>200</v>
      </c>
      <c r="E2477" s="133">
        <v>200</v>
      </c>
      <c r="F2477" s="5">
        <v>1.76</v>
      </c>
      <c r="G2477" s="5" t="s">
        <v>3484</v>
      </c>
      <c r="H2477" s="5">
        <v>1.76</v>
      </c>
      <c r="I2477" s="5">
        <v>1.76</v>
      </c>
      <c r="J2477" s="5" t="s">
        <v>224</v>
      </c>
    </row>
    <row r="2478" spans="1:10" ht="12" customHeight="1">
      <c r="A2478" s="16">
        <v>43090</v>
      </c>
      <c r="B2478" s="16">
        <v>43091</v>
      </c>
      <c r="C2478" s="16" t="s">
        <v>711</v>
      </c>
      <c r="D2478" s="133">
        <v>0</v>
      </c>
      <c r="E2478" s="133">
        <v>0</v>
      </c>
      <c r="F2478" s="5">
        <v>1.81</v>
      </c>
      <c r="G2478" s="5" t="s">
        <v>224</v>
      </c>
      <c r="H2478" s="5" t="s">
        <v>224</v>
      </c>
      <c r="I2478" s="5" t="s">
        <v>224</v>
      </c>
      <c r="J2478" s="5" t="s">
        <v>224</v>
      </c>
    </row>
    <row r="2479" spans="1:10" ht="12" customHeight="1">
      <c r="A2479" s="16">
        <v>43138</v>
      </c>
      <c r="B2479" s="16">
        <v>42774</v>
      </c>
      <c r="C2479" s="16" t="s">
        <v>2983</v>
      </c>
      <c r="D2479" s="133">
        <v>200</v>
      </c>
      <c r="E2479" s="133">
        <v>200</v>
      </c>
      <c r="F2479" s="5">
        <v>1.76</v>
      </c>
      <c r="G2479" s="5" t="s">
        <v>3672</v>
      </c>
      <c r="H2479" s="5">
        <v>1.78</v>
      </c>
      <c r="I2479" s="5">
        <v>1.78</v>
      </c>
      <c r="J2479" s="5" t="s">
        <v>224</v>
      </c>
    </row>
    <row r="2480" spans="1:10" ht="12" customHeight="1">
      <c r="A2480" s="16">
        <v>43138</v>
      </c>
      <c r="B2480" s="16">
        <v>42774</v>
      </c>
      <c r="C2480" s="16" t="s">
        <v>711</v>
      </c>
      <c r="D2480" s="133">
        <v>0</v>
      </c>
      <c r="E2480" s="133">
        <v>0</v>
      </c>
      <c r="F2480" s="5">
        <v>1.81</v>
      </c>
      <c r="G2480" s="5" t="s">
        <v>224</v>
      </c>
      <c r="H2480" s="5" t="s">
        <v>224</v>
      </c>
      <c r="I2480" s="5" t="s">
        <v>224</v>
      </c>
      <c r="J2480" s="5" t="s">
        <v>224</v>
      </c>
    </row>
    <row r="2481" spans="1:10" ht="12" customHeight="1">
      <c r="A2481" s="16">
        <v>43187</v>
      </c>
      <c r="B2481" s="16">
        <v>43193</v>
      </c>
      <c r="C2481" s="16" t="s">
        <v>2983</v>
      </c>
      <c r="D2481" s="133">
        <v>300</v>
      </c>
      <c r="E2481" s="133">
        <v>300</v>
      </c>
      <c r="F2481" s="5">
        <v>1.76</v>
      </c>
      <c r="G2481" s="5" t="s">
        <v>3726</v>
      </c>
      <c r="H2481" s="5">
        <v>1.85</v>
      </c>
      <c r="I2481" s="5">
        <v>1.85</v>
      </c>
      <c r="J2481" s="5" t="s">
        <v>3727</v>
      </c>
    </row>
    <row r="2482" spans="1:10" ht="12" customHeight="1">
      <c r="A2482" s="16">
        <v>43187</v>
      </c>
      <c r="B2482" s="16">
        <v>43193</v>
      </c>
      <c r="C2482" s="16" t="s">
        <v>711</v>
      </c>
      <c r="D2482" s="133">
        <v>0</v>
      </c>
      <c r="E2482" s="133">
        <v>0</v>
      </c>
      <c r="F2482" s="5">
        <v>1.81</v>
      </c>
      <c r="G2482" s="5" t="s">
        <v>224</v>
      </c>
      <c r="H2482" s="5" t="s">
        <v>224</v>
      </c>
      <c r="I2482" s="5" t="s">
        <v>224</v>
      </c>
      <c r="J2482" s="5" t="s">
        <v>224</v>
      </c>
    </row>
    <row r="2483" spans="1:10" ht="12" customHeight="1">
      <c r="A2483" s="16">
        <v>43188</v>
      </c>
      <c r="B2483" s="16">
        <v>43193</v>
      </c>
      <c r="C2483" s="16" t="s">
        <v>2983</v>
      </c>
      <c r="D2483" s="133">
        <v>200</v>
      </c>
      <c r="E2483" s="133">
        <v>200</v>
      </c>
      <c r="F2483" s="5">
        <v>1.76</v>
      </c>
      <c r="G2483" s="5" t="s">
        <v>3730</v>
      </c>
      <c r="H2483" s="5">
        <v>1.85</v>
      </c>
      <c r="I2483" s="5">
        <v>1.85</v>
      </c>
      <c r="J2483" s="5" t="s">
        <v>3731</v>
      </c>
    </row>
    <row r="2484" spans="1:10" ht="12" customHeight="1">
      <c r="A2484" s="16">
        <v>43188</v>
      </c>
      <c r="B2484" s="16">
        <v>43193</v>
      </c>
      <c r="C2484" s="16" t="s">
        <v>711</v>
      </c>
      <c r="D2484" s="133">
        <v>0</v>
      </c>
      <c r="E2484" s="133">
        <v>0</v>
      </c>
      <c r="F2484" s="5">
        <v>1.81</v>
      </c>
      <c r="G2484" s="5" t="s">
        <v>224</v>
      </c>
      <c r="H2484" s="5" t="s">
        <v>224</v>
      </c>
      <c r="I2484" s="5" t="s">
        <v>224</v>
      </c>
      <c r="J2484" s="5" t="s">
        <v>224</v>
      </c>
    </row>
    <row r="2485" spans="1:10" ht="12" customHeight="1">
      <c r="A2485" s="16">
        <v>43195</v>
      </c>
      <c r="B2485" s="16">
        <v>43196</v>
      </c>
      <c r="C2485" s="16" t="s">
        <v>2983</v>
      </c>
      <c r="D2485" s="133">
        <v>350</v>
      </c>
      <c r="E2485" s="133">
        <v>350</v>
      </c>
      <c r="F2485" s="5">
        <v>1.76</v>
      </c>
      <c r="G2485" s="5" t="s">
        <v>3484</v>
      </c>
      <c r="H2485" s="5">
        <v>1.76</v>
      </c>
      <c r="I2485" s="5">
        <v>1.76</v>
      </c>
      <c r="J2485" s="5">
        <v>1.76</v>
      </c>
    </row>
    <row r="2486" spans="1:10" ht="12" customHeight="1">
      <c r="A2486" s="16">
        <v>43195</v>
      </c>
      <c r="B2486" s="16">
        <v>43196</v>
      </c>
      <c r="C2486" s="16" t="s">
        <v>711</v>
      </c>
      <c r="D2486" s="133">
        <v>0</v>
      </c>
      <c r="E2486" s="133">
        <v>0</v>
      </c>
      <c r="F2486" s="5">
        <v>1.81</v>
      </c>
      <c r="G2486" s="5" t="s">
        <v>224</v>
      </c>
      <c r="H2486" s="5" t="s">
        <v>224</v>
      </c>
      <c r="I2486" s="5" t="s">
        <v>224</v>
      </c>
      <c r="J2486" s="5" t="s">
        <v>224</v>
      </c>
    </row>
    <row r="2487" spans="1:10" ht="12" customHeight="1">
      <c r="A2487" s="16">
        <v>43202</v>
      </c>
      <c r="B2487" s="16">
        <v>43203</v>
      </c>
      <c r="C2487" s="16" t="s">
        <v>2983</v>
      </c>
      <c r="D2487" s="133">
        <v>200</v>
      </c>
      <c r="E2487" s="133">
        <v>200</v>
      </c>
      <c r="F2487" s="5">
        <v>1.7600416666666667</v>
      </c>
      <c r="G2487" s="5" t="s">
        <v>3742</v>
      </c>
      <c r="H2487" s="5">
        <v>1.82</v>
      </c>
      <c r="I2487" s="5">
        <v>1.82</v>
      </c>
      <c r="J2487" s="5">
        <v>1.76</v>
      </c>
    </row>
    <row r="2488" spans="1:10" ht="12" customHeight="1">
      <c r="A2488" s="16">
        <v>43202</v>
      </c>
      <c r="B2488" s="16">
        <v>43203</v>
      </c>
      <c r="C2488" s="16" t="s">
        <v>711</v>
      </c>
      <c r="D2488" s="133">
        <v>0</v>
      </c>
      <c r="E2488" s="133">
        <v>0</v>
      </c>
      <c r="F2488" s="5">
        <v>1.81</v>
      </c>
      <c r="G2488" s="5" t="s">
        <v>224</v>
      </c>
      <c r="H2488" s="5" t="s">
        <v>224</v>
      </c>
      <c r="I2488" s="5" t="s">
        <v>224</v>
      </c>
      <c r="J2488" s="5" t="s">
        <v>224</v>
      </c>
    </row>
    <row r="2489" spans="1:10" ht="12" customHeight="1">
      <c r="A2489" s="16">
        <v>43228</v>
      </c>
      <c r="B2489" s="16">
        <v>43229</v>
      </c>
      <c r="C2489" s="16" t="s">
        <v>2983</v>
      </c>
      <c r="D2489" s="133">
        <v>840</v>
      </c>
      <c r="E2489" s="133">
        <v>300</v>
      </c>
      <c r="F2489" s="5">
        <v>1.7600403225806454</v>
      </c>
      <c r="G2489" s="5" t="s">
        <v>3767</v>
      </c>
      <c r="H2489" s="5">
        <v>1.9</v>
      </c>
      <c r="I2489" s="5">
        <v>1.9</v>
      </c>
      <c r="J2489" s="5" t="s">
        <v>3768</v>
      </c>
    </row>
    <row r="2490" spans="1:10" ht="12" customHeight="1">
      <c r="A2490" s="16">
        <v>43228</v>
      </c>
      <c r="B2490" s="16">
        <v>43229</v>
      </c>
      <c r="C2490" s="16" t="s">
        <v>711</v>
      </c>
      <c r="D2490" s="133">
        <v>0</v>
      </c>
      <c r="E2490" s="133">
        <v>0</v>
      </c>
      <c r="F2490" s="5">
        <v>1.81</v>
      </c>
      <c r="G2490" s="5" t="s">
        <v>224</v>
      </c>
      <c r="H2490" s="5" t="s">
        <v>224</v>
      </c>
      <c r="I2490" s="5" t="s">
        <v>224</v>
      </c>
      <c r="J2490" s="5" t="s">
        <v>224</v>
      </c>
    </row>
    <row r="2491" spans="1:10" ht="12" customHeight="1">
      <c r="A2491" s="16">
        <v>43229</v>
      </c>
      <c r="B2491" s="16">
        <v>43230</v>
      </c>
      <c r="C2491" s="16" t="s">
        <v>2983</v>
      </c>
      <c r="D2491" s="133">
        <v>0</v>
      </c>
      <c r="E2491" s="133">
        <v>0</v>
      </c>
      <c r="F2491" s="5">
        <v>1.7600403225806454</v>
      </c>
      <c r="G2491" s="5" t="s">
        <v>224</v>
      </c>
      <c r="H2491" s="5" t="s">
        <v>224</v>
      </c>
      <c r="I2491" s="5" t="s">
        <v>224</v>
      </c>
      <c r="J2491" s="5" t="s">
        <v>224</v>
      </c>
    </row>
    <row r="2492" spans="1:10" ht="12" customHeight="1">
      <c r="A2492" s="16">
        <v>43229</v>
      </c>
      <c r="B2492" s="16">
        <v>43230</v>
      </c>
      <c r="C2492" s="16" t="s">
        <v>711</v>
      </c>
      <c r="D2492" s="133">
        <v>50</v>
      </c>
      <c r="E2492" s="133">
        <v>0</v>
      </c>
      <c r="F2492" s="5">
        <v>1.81</v>
      </c>
      <c r="G2492" s="5">
        <v>1.81</v>
      </c>
      <c r="H2492" s="5" t="s">
        <v>224</v>
      </c>
      <c r="I2492" s="5" t="s">
        <v>224</v>
      </c>
      <c r="J2492" s="5">
        <v>1.81</v>
      </c>
    </row>
    <row r="2493" spans="1:10" ht="12" customHeight="1">
      <c r="A2493" s="16">
        <v>43229</v>
      </c>
      <c r="B2493" s="16">
        <v>43234</v>
      </c>
      <c r="C2493" s="16" t="s">
        <v>2983</v>
      </c>
      <c r="D2493" s="133">
        <v>600</v>
      </c>
      <c r="E2493" s="133">
        <v>300</v>
      </c>
      <c r="F2493" s="5">
        <v>1.7600403225806454</v>
      </c>
      <c r="G2493" s="5" t="s">
        <v>3771</v>
      </c>
      <c r="H2493" s="5">
        <v>1.85</v>
      </c>
      <c r="I2493" s="5">
        <v>1.85</v>
      </c>
      <c r="J2493" s="5" t="s">
        <v>3771</v>
      </c>
    </row>
    <row r="2494" spans="1:10" ht="12" customHeight="1">
      <c r="A2494" s="16">
        <v>43229</v>
      </c>
      <c r="B2494" s="16">
        <v>43234</v>
      </c>
      <c r="C2494" s="16" t="s">
        <v>711</v>
      </c>
      <c r="D2494" s="133">
        <v>0</v>
      </c>
      <c r="E2494" s="133">
        <v>0</v>
      </c>
      <c r="F2494" s="5">
        <v>1.81</v>
      </c>
      <c r="G2494" s="5" t="s">
        <v>224</v>
      </c>
      <c r="H2494" s="5" t="s">
        <v>224</v>
      </c>
      <c r="I2494" s="5" t="s">
        <v>224</v>
      </c>
      <c r="J2494" s="5" t="s">
        <v>224</v>
      </c>
    </row>
    <row r="2495" spans="1:10" ht="12" customHeight="1">
      <c r="A2495" s="16">
        <v>43231</v>
      </c>
      <c r="B2495" s="16">
        <v>43235</v>
      </c>
      <c r="C2495" s="16" t="s">
        <v>2983</v>
      </c>
      <c r="D2495" s="133">
        <v>600</v>
      </c>
      <c r="E2495" s="133">
        <v>300</v>
      </c>
      <c r="F2495" s="5">
        <v>1.76</v>
      </c>
      <c r="G2495" s="5" t="s">
        <v>3772</v>
      </c>
      <c r="H2495" s="5" t="s">
        <v>3772</v>
      </c>
      <c r="I2495" s="5">
        <v>1.8133333333333332</v>
      </c>
      <c r="J2495" s="5">
        <v>1.76</v>
      </c>
    </row>
    <row r="2496" spans="1:10" ht="12" customHeight="1">
      <c r="A2496" s="16">
        <v>43231</v>
      </c>
      <c r="B2496" s="16">
        <v>43235</v>
      </c>
      <c r="C2496" s="16" t="s">
        <v>711</v>
      </c>
      <c r="D2496" s="133">
        <v>50</v>
      </c>
      <c r="E2496" s="133">
        <v>0</v>
      </c>
      <c r="F2496" s="5">
        <v>1.81</v>
      </c>
      <c r="G2496" s="5" t="s">
        <v>3773</v>
      </c>
      <c r="H2496" s="5" t="s">
        <v>224</v>
      </c>
      <c r="I2496" s="5" t="s">
        <v>224</v>
      </c>
      <c r="J2496" s="5">
        <v>1.81</v>
      </c>
    </row>
    <row r="2497" spans="1:10" ht="12" customHeight="1">
      <c r="A2497" s="16">
        <v>43236</v>
      </c>
      <c r="B2497" s="16">
        <v>43238</v>
      </c>
      <c r="C2497" s="16" t="s">
        <v>2983</v>
      </c>
      <c r="D2497" s="133">
        <v>0</v>
      </c>
      <c r="E2497" s="133">
        <v>0</v>
      </c>
      <c r="F2497" s="5">
        <v>1.76</v>
      </c>
      <c r="G2497" s="5" t="s">
        <v>224</v>
      </c>
      <c r="H2497" s="5" t="s">
        <v>224</v>
      </c>
      <c r="I2497" s="5" t="s">
        <v>224</v>
      </c>
      <c r="J2497" s="5" t="s">
        <v>224</v>
      </c>
    </row>
    <row r="2498" spans="1:10" ht="12" customHeight="1">
      <c r="A2498" s="16">
        <v>43236</v>
      </c>
      <c r="B2498" s="16">
        <v>43238</v>
      </c>
      <c r="C2498" s="16" t="s">
        <v>711</v>
      </c>
      <c r="D2498" s="133">
        <v>0</v>
      </c>
      <c r="E2498" s="133">
        <v>0</v>
      </c>
      <c r="F2498" s="5">
        <v>1.81</v>
      </c>
      <c r="G2498" s="5" t="s">
        <v>224</v>
      </c>
      <c r="H2498" s="5" t="s">
        <v>224</v>
      </c>
      <c r="I2498" s="5" t="s">
        <v>224</v>
      </c>
      <c r="J2498" s="5" t="s">
        <v>224</v>
      </c>
    </row>
    <row r="2499" spans="1:10" ht="12" customHeight="1">
      <c r="A2499" s="16">
        <v>43236</v>
      </c>
      <c r="B2499" s="16">
        <v>43244</v>
      </c>
      <c r="C2499" s="16" t="s">
        <v>2983</v>
      </c>
      <c r="D2499" s="133">
        <v>300</v>
      </c>
      <c r="E2499" s="133">
        <v>300</v>
      </c>
      <c r="F2499" s="5">
        <v>1.76</v>
      </c>
      <c r="G2499" s="5" t="s">
        <v>3776</v>
      </c>
      <c r="H2499" s="5">
        <v>1.81</v>
      </c>
      <c r="I2499" s="5">
        <v>1.81</v>
      </c>
      <c r="J2499" s="5">
        <v>1.76</v>
      </c>
    </row>
    <row r="2500" spans="1:10" ht="12" customHeight="1">
      <c r="A2500" s="16">
        <v>43236</v>
      </c>
      <c r="B2500" s="16">
        <v>43244</v>
      </c>
      <c r="C2500" s="16" t="s">
        <v>711</v>
      </c>
      <c r="D2500" s="133">
        <v>0</v>
      </c>
      <c r="E2500" s="133">
        <v>0</v>
      </c>
      <c r="F2500" s="5">
        <v>1.81</v>
      </c>
      <c r="G2500" s="5" t="s">
        <v>224</v>
      </c>
      <c r="H2500" s="5" t="s">
        <v>224</v>
      </c>
      <c r="I2500" s="5" t="s">
        <v>224</v>
      </c>
      <c r="J2500" s="5" t="s">
        <v>224</v>
      </c>
    </row>
    <row r="2501" spans="1:10" ht="12" customHeight="1">
      <c r="A2501" s="16">
        <v>43241</v>
      </c>
      <c r="B2501" s="16">
        <v>43244</v>
      </c>
      <c r="C2501" s="16" t="s">
        <v>2983</v>
      </c>
      <c r="D2501" s="133">
        <v>100</v>
      </c>
      <c r="E2501" s="133">
        <v>100</v>
      </c>
      <c r="F2501" s="5">
        <v>1.76</v>
      </c>
      <c r="G2501" s="5" t="s">
        <v>3484</v>
      </c>
      <c r="H2501" s="5">
        <v>1.76</v>
      </c>
      <c r="I2501" s="5">
        <v>1.76</v>
      </c>
      <c r="J2501" s="5" t="s">
        <v>224</v>
      </c>
    </row>
    <row r="2502" spans="1:10" ht="12" customHeight="1">
      <c r="A2502" s="16">
        <v>43241</v>
      </c>
      <c r="B2502" s="16">
        <v>43244</v>
      </c>
      <c r="C2502" s="16" t="s">
        <v>711</v>
      </c>
      <c r="D2502" s="133">
        <v>0</v>
      </c>
      <c r="E2502" s="133">
        <v>0</v>
      </c>
      <c r="F2502" s="5">
        <v>1.81</v>
      </c>
      <c r="G2502" s="5" t="s">
        <v>224</v>
      </c>
      <c r="H2502" s="5" t="s">
        <v>224</v>
      </c>
      <c r="I2502" s="5" t="s">
        <v>224</v>
      </c>
      <c r="J2502" s="5" t="s">
        <v>224</v>
      </c>
    </row>
    <row r="2503" spans="1:10" ht="12" customHeight="1">
      <c r="A2503" s="16">
        <v>43241</v>
      </c>
      <c r="B2503" s="16">
        <v>43252</v>
      </c>
      <c r="C2503" s="16" t="s">
        <v>2983</v>
      </c>
      <c r="D2503" s="133">
        <v>250</v>
      </c>
      <c r="E2503" s="133">
        <v>250</v>
      </c>
      <c r="F2503" s="5">
        <v>1.76</v>
      </c>
      <c r="G2503" s="5" t="s">
        <v>3484</v>
      </c>
      <c r="H2503" s="5">
        <v>1.76</v>
      </c>
      <c r="I2503" s="5">
        <v>1.76</v>
      </c>
      <c r="J2503" s="5" t="s">
        <v>224</v>
      </c>
    </row>
    <row r="2504" spans="1:10" ht="12" customHeight="1">
      <c r="A2504" s="16">
        <v>43241</v>
      </c>
      <c r="B2504" s="16">
        <v>43252</v>
      </c>
      <c r="C2504" s="16" t="s">
        <v>711</v>
      </c>
      <c r="D2504" s="133">
        <v>0</v>
      </c>
      <c r="E2504" s="133">
        <v>0</v>
      </c>
      <c r="F2504" s="5">
        <v>1.81</v>
      </c>
      <c r="G2504" s="5" t="s">
        <v>224</v>
      </c>
      <c r="H2504" s="5" t="s">
        <v>224</v>
      </c>
      <c r="I2504" s="5" t="s">
        <v>224</v>
      </c>
      <c r="J2504" s="5" t="s">
        <v>224</v>
      </c>
    </row>
    <row r="2505" spans="1:10" ht="12" customHeight="1">
      <c r="A2505" s="16">
        <v>43242</v>
      </c>
      <c r="B2505" s="16">
        <v>43243</v>
      </c>
      <c r="C2505" s="16" t="s">
        <v>2983</v>
      </c>
      <c r="D2505" s="133">
        <v>0</v>
      </c>
      <c r="E2505" s="133">
        <v>0</v>
      </c>
      <c r="F2505" s="5">
        <v>1.76</v>
      </c>
      <c r="G2505" s="5" t="s">
        <v>3484</v>
      </c>
      <c r="H2505" s="5" t="s">
        <v>224</v>
      </c>
      <c r="I2505" s="5" t="s">
        <v>224</v>
      </c>
      <c r="J2505" s="5">
        <v>1.76</v>
      </c>
    </row>
    <row r="2506" spans="1:10" ht="12" customHeight="1">
      <c r="A2506" s="16">
        <v>43242</v>
      </c>
      <c r="B2506" s="16">
        <v>43243</v>
      </c>
      <c r="C2506" s="16" t="s">
        <v>711</v>
      </c>
      <c r="D2506" s="133">
        <v>0</v>
      </c>
      <c r="E2506" s="133">
        <v>0</v>
      </c>
      <c r="F2506" s="5">
        <v>1.81</v>
      </c>
      <c r="G2506" s="5" t="s">
        <v>224</v>
      </c>
      <c r="H2506" s="5" t="s">
        <v>224</v>
      </c>
      <c r="I2506" s="5" t="s">
        <v>224</v>
      </c>
      <c r="J2506" s="5" t="s">
        <v>224</v>
      </c>
    </row>
    <row r="2507" spans="1:10" ht="12" customHeight="1">
      <c r="A2507" s="16">
        <v>43242</v>
      </c>
      <c r="B2507" s="16">
        <v>43252</v>
      </c>
      <c r="C2507" s="16" t="s">
        <v>2983</v>
      </c>
      <c r="D2507" s="133">
        <v>300</v>
      </c>
      <c r="E2507" s="133">
        <v>300</v>
      </c>
      <c r="F2507" s="5">
        <v>1.76</v>
      </c>
      <c r="G2507" s="5" t="s">
        <v>3484</v>
      </c>
      <c r="H2507" s="5">
        <v>1.76</v>
      </c>
      <c r="I2507" s="5">
        <v>1.76</v>
      </c>
      <c r="J2507" s="5">
        <v>1.76</v>
      </c>
    </row>
    <row r="2508" spans="1:10" ht="12" customHeight="1">
      <c r="A2508" s="16">
        <v>43242</v>
      </c>
      <c r="B2508" s="16">
        <v>43252</v>
      </c>
      <c r="C2508" s="16" t="s">
        <v>711</v>
      </c>
      <c r="D2508" s="133">
        <v>0</v>
      </c>
      <c r="E2508" s="133">
        <v>0</v>
      </c>
      <c r="F2508" s="5">
        <v>1.81</v>
      </c>
      <c r="G2508" s="5" t="s">
        <v>224</v>
      </c>
      <c r="H2508" s="5" t="s">
        <v>224</v>
      </c>
      <c r="I2508" s="5" t="s">
        <v>224</v>
      </c>
      <c r="J2508" s="5" t="s">
        <v>224</v>
      </c>
    </row>
    <row r="2509" spans="1:10" ht="12" customHeight="1">
      <c r="A2509" s="16">
        <v>43243</v>
      </c>
      <c r="B2509" s="16">
        <v>43244</v>
      </c>
      <c r="C2509" s="16" t="s">
        <v>2983</v>
      </c>
      <c r="D2509" s="133">
        <v>100</v>
      </c>
      <c r="E2509" s="133">
        <v>100</v>
      </c>
      <c r="F2509" s="5">
        <v>1.76</v>
      </c>
      <c r="G2509" s="5" t="s">
        <v>3781</v>
      </c>
      <c r="H2509" s="5">
        <v>1.8</v>
      </c>
      <c r="I2509" s="5">
        <v>1.8</v>
      </c>
      <c r="J2509" s="5" t="s">
        <v>224</v>
      </c>
    </row>
    <row r="2510" spans="1:10" ht="12" customHeight="1">
      <c r="A2510" s="16">
        <v>43243</v>
      </c>
      <c r="B2510" s="16">
        <v>43244</v>
      </c>
      <c r="C2510" s="16" t="s">
        <v>711</v>
      </c>
      <c r="D2510" s="133">
        <v>0</v>
      </c>
      <c r="E2510" s="133">
        <v>0</v>
      </c>
      <c r="F2510" s="5">
        <v>1.81</v>
      </c>
      <c r="G2510" s="5" t="s">
        <v>224</v>
      </c>
      <c r="H2510" s="5" t="s">
        <v>224</v>
      </c>
      <c r="I2510" s="5" t="s">
        <v>224</v>
      </c>
      <c r="J2510" s="5" t="s">
        <v>224</v>
      </c>
    </row>
    <row r="2511" spans="1:10" ht="12" customHeight="1">
      <c r="A2511" s="16">
        <v>43243</v>
      </c>
      <c r="B2511" s="16">
        <v>43252</v>
      </c>
      <c r="C2511" s="16" t="s">
        <v>2983</v>
      </c>
      <c r="D2511" s="133">
        <v>150</v>
      </c>
      <c r="E2511" s="133">
        <v>150</v>
      </c>
      <c r="F2511" s="5">
        <v>1.76</v>
      </c>
      <c r="G2511" s="5" t="s">
        <v>3782</v>
      </c>
      <c r="H2511" s="5">
        <v>1.8</v>
      </c>
      <c r="I2511" s="5">
        <v>1.8</v>
      </c>
      <c r="J2511" s="5">
        <v>1.76</v>
      </c>
    </row>
    <row r="2512" spans="1:10" ht="12" customHeight="1">
      <c r="A2512" s="16">
        <v>43243</v>
      </c>
      <c r="B2512" s="16">
        <v>43252</v>
      </c>
      <c r="C2512" s="16" t="s">
        <v>711</v>
      </c>
      <c r="D2512" s="133">
        <v>0</v>
      </c>
      <c r="E2512" s="133">
        <v>0</v>
      </c>
      <c r="F2512" s="5">
        <v>1.81</v>
      </c>
      <c r="G2512" s="5" t="s">
        <v>224</v>
      </c>
      <c r="H2512" s="5" t="s">
        <v>224</v>
      </c>
      <c r="I2512" s="5" t="s">
        <v>224</v>
      </c>
      <c r="J2512" s="5" t="s">
        <v>224</v>
      </c>
    </row>
    <row r="2513" spans="1:10" ht="12" customHeight="1">
      <c r="A2513" s="16">
        <v>43244</v>
      </c>
      <c r="B2513" s="16">
        <v>43252</v>
      </c>
      <c r="C2513" s="16" t="s">
        <v>2983</v>
      </c>
      <c r="D2513" s="133">
        <v>200</v>
      </c>
      <c r="E2513" s="133">
        <v>200</v>
      </c>
      <c r="F2513" s="5">
        <v>1.76</v>
      </c>
      <c r="G2513" s="5" t="s">
        <v>3776</v>
      </c>
      <c r="H2513" s="5" t="s">
        <v>3776</v>
      </c>
      <c r="I2513" s="5">
        <v>1.7724999999999997</v>
      </c>
      <c r="J2513" s="5">
        <v>1.76</v>
      </c>
    </row>
    <row r="2514" spans="1:10" ht="12" customHeight="1">
      <c r="A2514" s="16">
        <v>43244</v>
      </c>
      <c r="B2514" s="16">
        <v>43252</v>
      </c>
      <c r="C2514" s="16" t="s">
        <v>711</v>
      </c>
      <c r="D2514" s="133">
        <v>0</v>
      </c>
      <c r="E2514" s="133">
        <v>0</v>
      </c>
      <c r="F2514" s="5">
        <v>1.81</v>
      </c>
      <c r="G2514" s="5" t="s">
        <v>224</v>
      </c>
      <c r="H2514" s="5" t="s">
        <v>224</v>
      </c>
      <c r="I2514" s="5" t="s">
        <v>224</v>
      </c>
      <c r="J2514" s="5" t="s">
        <v>224</v>
      </c>
    </row>
    <row r="2515" spans="1:10" ht="12" customHeight="1">
      <c r="A2515" s="16">
        <v>43248</v>
      </c>
      <c r="B2515" s="16">
        <v>43249</v>
      </c>
      <c r="C2515" s="16" t="s">
        <v>2983</v>
      </c>
      <c r="D2515" s="133">
        <v>100</v>
      </c>
      <c r="E2515" s="133">
        <v>100</v>
      </c>
      <c r="F2515" s="5">
        <v>1.76</v>
      </c>
      <c r="G2515" s="5" t="s">
        <v>3484</v>
      </c>
      <c r="H2515" s="5">
        <v>1.76</v>
      </c>
      <c r="I2515" s="5">
        <v>1.76</v>
      </c>
      <c r="J2515" s="5" t="s">
        <v>224</v>
      </c>
    </row>
    <row r="2516" spans="1:10" ht="12" customHeight="1">
      <c r="A2516" s="16">
        <v>43248</v>
      </c>
      <c r="B2516" s="16">
        <v>43249</v>
      </c>
      <c r="C2516" s="16" t="s">
        <v>711</v>
      </c>
      <c r="D2516" s="133">
        <v>0</v>
      </c>
      <c r="E2516" s="133">
        <v>0</v>
      </c>
      <c r="F2516" s="5">
        <v>1.81</v>
      </c>
      <c r="G2516" s="5" t="s">
        <v>224</v>
      </c>
      <c r="H2516" s="5" t="s">
        <v>224</v>
      </c>
      <c r="I2516" s="5" t="s">
        <v>224</v>
      </c>
      <c r="J2516" s="5" t="s">
        <v>224</v>
      </c>
    </row>
    <row r="2517" spans="1:10" ht="12" customHeight="1">
      <c r="A2517" s="16">
        <v>43251</v>
      </c>
      <c r="B2517" s="16">
        <v>43252</v>
      </c>
      <c r="C2517" s="16" t="s">
        <v>2983</v>
      </c>
      <c r="D2517" s="133">
        <v>400</v>
      </c>
      <c r="E2517" s="133">
        <v>400</v>
      </c>
      <c r="F2517" s="5">
        <v>1.76</v>
      </c>
      <c r="G2517" s="5" t="s">
        <v>3484</v>
      </c>
      <c r="H2517" s="5">
        <v>1.76</v>
      </c>
      <c r="I2517" s="5">
        <v>1.76</v>
      </c>
      <c r="J2517" s="5" t="s">
        <v>224</v>
      </c>
    </row>
    <row r="2518" spans="1:10" ht="12" customHeight="1">
      <c r="A2518" s="16">
        <v>43251</v>
      </c>
      <c r="B2518" s="16">
        <v>43252</v>
      </c>
      <c r="C2518" s="16" t="s">
        <v>711</v>
      </c>
      <c r="D2518" s="133">
        <v>0</v>
      </c>
      <c r="E2518" s="133">
        <v>0</v>
      </c>
      <c r="F2518" s="5">
        <v>1.81</v>
      </c>
      <c r="G2518" s="5" t="s">
        <v>224</v>
      </c>
      <c r="H2518" s="5" t="s">
        <v>224</v>
      </c>
      <c r="I2518" s="5" t="s">
        <v>224</v>
      </c>
      <c r="J2518" s="5" t="s">
        <v>224</v>
      </c>
    </row>
    <row r="2519" spans="1:10" ht="12" customHeight="1">
      <c r="A2519" s="16">
        <v>43252</v>
      </c>
      <c r="B2519" s="16">
        <v>43259</v>
      </c>
      <c r="C2519" s="16" t="s">
        <v>2983</v>
      </c>
      <c r="D2519" s="133">
        <v>100</v>
      </c>
      <c r="E2519" s="133">
        <v>100</v>
      </c>
      <c r="F2519" s="5">
        <v>1.76</v>
      </c>
      <c r="G2519" s="5">
        <v>1.76</v>
      </c>
      <c r="H2519" s="5">
        <v>1.76</v>
      </c>
      <c r="I2519" s="5">
        <v>1.76</v>
      </c>
      <c r="J2519" s="5" t="s">
        <v>224</v>
      </c>
    </row>
    <row r="2520" spans="1:10" ht="12" customHeight="1">
      <c r="A2520" s="16">
        <v>43252</v>
      </c>
      <c r="B2520" s="16">
        <v>43259</v>
      </c>
      <c r="C2520" s="16" t="s">
        <v>711</v>
      </c>
      <c r="D2520" s="133">
        <v>0</v>
      </c>
      <c r="E2520" s="133">
        <v>0</v>
      </c>
      <c r="F2520" s="5">
        <v>1.81</v>
      </c>
      <c r="G2520" s="5" t="s">
        <v>224</v>
      </c>
      <c r="H2520" s="5" t="s">
        <v>224</v>
      </c>
      <c r="I2520" s="5" t="s">
        <v>224</v>
      </c>
      <c r="J2520" s="5" t="s">
        <v>224</v>
      </c>
    </row>
    <row r="2521" spans="1:10" ht="12" customHeight="1">
      <c r="A2521" s="16">
        <v>43252</v>
      </c>
      <c r="B2521" s="16">
        <v>43283</v>
      </c>
      <c r="C2521" s="16" t="s">
        <v>2983</v>
      </c>
      <c r="D2521" s="133">
        <v>100</v>
      </c>
      <c r="E2521" s="133">
        <v>100</v>
      </c>
      <c r="F2521" s="5">
        <v>1.76</v>
      </c>
      <c r="G2521" s="5">
        <v>1.76</v>
      </c>
      <c r="H2521" s="5">
        <v>1.76</v>
      </c>
      <c r="I2521" s="5">
        <v>1.76</v>
      </c>
      <c r="J2521" s="5" t="s">
        <v>224</v>
      </c>
    </row>
    <row r="2522" spans="1:10" ht="12" customHeight="1">
      <c r="A2522" s="16">
        <v>43252</v>
      </c>
      <c r="B2522" s="16">
        <v>43283</v>
      </c>
      <c r="C2522" s="16" t="s">
        <v>711</v>
      </c>
      <c r="D2522" s="133">
        <v>0</v>
      </c>
      <c r="E2522" s="133">
        <v>0</v>
      </c>
      <c r="F2522" s="5">
        <v>1.89</v>
      </c>
      <c r="G2522" s="5" t="s">
        <v>224</v>
      </c>
      <c r="H2522" s="5" t="s">
        <v>224</v>
      </c>
      <c r="I2522" s="5" t="s">
        <v>224</v>
      </c>
      <c r="J2522" s="5" t="s">
        <v>224</v>
      </c>
    </row>
    <row r="2523" spans="1:10" ht="12" customHeight="1">
      <c r="A2523" s="16">
        <v>43257</v>
      </c>
      <c r="B2523" s="16">
        <v>43262</v>
      </c>
      <c r="C2523" s="16" t="s">
        <v>2983</v>
      </c>
      <c r="D2523" s="133">
        <v>0</v>
      </c>
      <c r="E2523" s="133">
        <v>0</v>
      </c>
      <c r="F2523" s="5">
        <v>1.76</v>
      </c>
      <c r="G2523" s="5" t="s">
        <v>224</v>
      </c>
      <c r="H2523" s="5" t="s">
        <v>224</v>
      </c>
      <c r="I2523" s="5" t="s">
        <v>224</v>
      </c>
      <c r="J2523" s="5" t="s">
        <v>224</v>
      </c>
    </row>
    <row r="2524" spans="1:10" ht="12" customHeight="1">
      <c r="A2524" s="16">
        <v>43257</v>
      </c>
      <c r="B2524" s="16">
        <v>43262</v>
      </c>
      <c r="C2524" s="16" t="s">
        <v>711</v>
      </c>
      <c r="D2524" s="133">
        <v>0</v>
      </c>
      <c r="E2524" s="133">
        <v>0</v>
      </c>
      <c r="F2524" s="5">
        <v>1.81</v>
      </c>
      <c r="G2524" s="5" t="s">
        <v>224</v>
      </c>
      <c r="H2524" s="5" t="s">
        <v>224</v>
      </c>
      <c r="I2524" s="5" t="s">
        <v>224</v>
      </c>
      <c r="J2524" s="5" t="s">
        <v>224</v>
      </c>
    </row>
    <row r="2525" spans="1:10" ht="12" customHeight="1">
      <c r="A2525" s="16">
        <v>43257</v>
      </c>
      <c r="B2525" s="16">
        <v>43283</v>
      </c>
      <c r="C2525" s="16" t="s">
        <v>2983</v>
      </c>
      <c r="D2525" s="133">
        <v>300</v>
      </c>
      <c r="E2525" s="133">
        <v>300</v>
      </c>
      <c r="F2525" s="5">
        <v>1.76</v>
      </c>
      <c r="G2525" s="5" t="s">
        <v>3768</v>
      </c>
      <c r="H2525" s="5" t="s">
        <v>3768</v>
      </c>
      <c r="I2525" s="5">
        <v>1.7641666666666667</v>
      </c>
      <c r="J2525" s="5" t="s">
        <v>224</v>
      </c>
    </row>
    <row r="2526" spans="1:10" ht="12" customHeight="1">
      <c r="A2526" s="16">
        <v>43257</v>
      </c>
      <c r="B2526" s="16">
        <v>43283</v>
      </c>
      <c r="C2526" s="16" t="s">
        <v>711</v>
      </c>
      <c r="D2526" s="133">
        <v>0</v>
      </c>
      <c r="E2526" s="133">
        <v>0</v>
      </c>
      <c r="F2526" s="5">
        <v>1.89</v>
      </c>
      <c r="G2526" s="5" t="s">
        <v>224</v>
      </c>
      <c r="H2526" s="5" t="s">
        <v>224</v>
      </c>
      <c r="I2526" s="5" t="s">
        <v>224</v>
      </c>
      <c r="J2526" s="5" t="s">
        <v>224</v>
      </c>
    </row>
    <row r="2527" spans="1:10" ht="12" customHeight="1">
      <c r="A2527" s="16">
        <v>43258</v>
      </c>
      <c r="B2527" s="16">
        <v>43262</v>
      </c>
      <c r="C2527" s="16" t="s">
        <v>2983</v>
      </c>
      <c r="D2527" s="133">
        <v>0</v>
      </c>
      <c r="E2527" s="133">
        <v>0</v>
      </c>
      <c r="F2527" s="5">
        <v>1.76</v>
      </c>
      <c r="G2527" s="5" t="s">
        <v>3484</v>
      </c>
      <c r="H2527" s="5" t="s">
        <v>224</v>
      </c>
      <c r="I2527" s="5" t="s">
        <v>224</v>
      </c>
      <c r="J2527" s="5">
        <v>1.76</v>
      </c>
    </row>
    <row r="2528" spans="1:10" ht="12" customHeight="1">
      <c r="A2528" s="16">
        <v>43258</v>
      </c>
      <c r="B2528" s="16">
        <v>43262</v>
      </c>
      <c r="C2528" s="16" t="s">
        <v>711</v>
      </c>
      <c r="D2528" s="133">
        <v>0</v>
      </c>
      <c r="E2528" s="133">
        <v>0</v>
      </c>
      <c r="F2528" s="5">
        <v>1.81</v>
      </c>
      <c r="G2528" s="5" t="s">
        <v>224</v>
      </c>
      <c r="H2528" s="5" t="s">
        <v>224</v>
      </c>
      <c r="I2528" s="5" t="s">
        <v>224</v>
      </c>
      <c r="J2528" s="5" t="s">
        <v>224</v>
      </c>
    </row>
    <row r="2529" spans="1:10" ht="12" customHeight="1">
      <c r="A2529" s="16">
        <v>43258</v>
      </c>
      <c r="B2529" s="16">
        <v>43283</v>
      </c>
      <c r="C2529" s="16" t="s">
        <v>2983</v>
      </c>
      <c r="D2529" s="133">
        <v>200</v>
      </c>
      <c r="E2529" s="133">
        <v>200</v>
      </c>
      <c r="F2529" s="5">
        <v>1.76</v>
      </c>
      <c r="G2529" s="5" t="s">
        <v>3484</v>
      </c>
      <c r="H2529" s="5">
        <v>1.76</v>
      </c>
      <c r="I2529" s="5">
        <v>1.76</v>
      </c>
      <c r="J2529" s="5" t="s">
        <v>224</v>
      </c>
    </row>
    <row r="2530" spans="1:10" ht="12" customHeight="1">
      <c r="A2530" s="16">
        <v>43258</v>
      </c>
      <c r="B2530" s="16">
        <v>43283</v>
      </c>
      <c r="C2530" s="16" t="s">
        <v>711</v>
      </c>
      <c r="D2530" s="133">
        <v>0</v>
      </c>
      <c r="E2530" s="133">
        <v>0</v>
      </c>
      <c r="F2530" s="5">
        <v>1.89</v>
      </c>
      <c r="G2530" s="5" t="s">
        <v>224</v>
      </c>
      <c r="H2530" s="5" t="s">
        <v>224</v>
      </c>
      <c r="I2530" s="5" t="s">
        <v>224</v>
      </c>
      <c r="J2530" s="5" t="s">
        <v>224</v>
      </c>
    </row>
    <row r="2531" spans="1:10" ht="12" customHeight="1">
      <c r="A2531" s="16">
        <v>43259</v>
      </c>
      <c r="B2531" s="16">
        <v>43264</v>
      </c>
      <c r="C2531" s="16" t="s">
        <v>2983</v>
      </c>
      <c r="D2531" s="133">
        <v>150</v>
      </c>
      <c r="E2531" s="133">
        <v>150</v>
      </c>
      <c r="F2531" s="5">
        <v>1.76</v>
      </c>
      <c r="G2531" s="5" t="s">
        <v>3484</v>
      </c>
      <c r="H2531" s="5">
        <v>1.76</v>
      </c>
      <c r="I2531" s="5">
        <v>1.76</v>
      </c>
      <c r="J2531" s="5" t="s">
        <v>224</v>
      </c>
    </row>
    <row r="2532" spans="1:10" ht="12" customHeight="1">
      <c r="A2532" s="16">
        <v>43259</v>
      </c>
      <c r="B2532" s="16">
        <v>43264</v>
      </c>
      <c r="C2532" s="16" t="s">
        <v>711</v>
      </c>
      <c r="D2532" s="133">
        <v>0</v>
      </c>
      <c r="E2532" s="133">
        <v>0</v>
      </c>
      <c r="F2532" s="5">
        <v>1.81</v>
      </c>
      <c r="G2532" s="5" t="s">
        <v>224</v>
      </c>
      <c r="H2532" s="5" t="s">
        <v>224</v>
      </c>
      <c r="I2532" s="5" t="s">
        <v>224</v>
      </c>
      <c r="J2532" s="5" t="s">
        <v>224</v>
      </c>
    </row>
    <row r="2533" spans="1:10" ht="12" customHeight="1">
      <c r="A2533" s="16">
        <v>43259</v>
      </c>
      <c r="B2533" s="16">
        <v>43285</v>
      </c>
      <c r="C2533" s="16" t="s">
        <v>2983</v>
      </c>
      <c r="D2533" s="133">
        <v>0</v>
      </c>
      <c r="E2533" s="133">
        <v>0</v>
      </c>
      <c r="F2533" s="5">
        <v>1.76</v>
      </c>
      <c r="G2533" s="5" t="s">
        <v>224</v>
      </c>
      <c r="H2533" s="5" t="s">
        <v>224</v>
      </c>
      <c r="I2533" s="5" t="s">
        <v>224</v>
      </c>
      <c r="J2533" s="5" t="s">
        <v>224</v>
      </c>
    </row>
    <row r="2534" spans="1:10" ht="12" customHeight="1">
      <c r="A2534" s="16">
        <v>43259</v>
      </c>
      <c r="B2534" s="16">
        <v>43285</v>
      </c>
      <c r="C2534" s="16" t="s">
        <v>711</v>
      </c>
      <c r="D2534" s="133">
        <v>0</v>
      </c>
      <c r="E2534" s="133">
        <v>0</v>
      </c>
      <c r="F2534" s="5">
        <v>1.89</v>
      </c>
      <c r="G2534" s="5" t="s">
        <v>224</v>
      </c>
      <c r="H2534" s="5" t="s">
        <v>224</v>
      </c>
      <c r="I2534" s="5" t="s">
        <v>224</v>
      </c>
      <c r="J2534" s="5" t="s">
        <v>224</v>
      </c>
    </row>
    <row r="2535" spans="1:10" ht="12" customHeight="1">
      <c r="A2535" s="16">
        <v>43280</v>
      </c>
      <c r="B2535" s="16">
        <v>43283</v>
      </c>
      <c r="C2535" s="16" t="s">
        <v>2983</v>
      </c>
      <c r="D2535" s="133">
        <v>200</v>
      </c>
      <c r="E2535" s="133">
        <v>200</v>
      </c>
      <c r="F2535" s="5">
        <v>1.76</v>
      </c>
      <c r="G2535" s="5" t="s">
        <v>3484</v>
      </c>
      <c r="H2535" s="5">
        <v>1.76</v>
      </c>
      <c r="I2535" s="5">
        <v>1.76</v>
      </c>
      <c r="J2535" s="5" t="s">
        <v>224</v>
      </c>
    </row>
    <row r="2536" spans="1:10" ht="11.25" customHeight="1">
      <c r="A2536" s="16">
        <v>43280</v>
      </c>
      <c r="B2536" s="16">
        <v>43283</v>
      </c>
      <c r="C2536" s="16" t="s">
        <v>711</v>
      </c>
      <c r="D2536" s="133">
        <v>0</v>
      </c>
      <c r="E2536" s="133">
        <v>0</v>
      </c>
      <c r="F2536" s="5">
        <v>1.81</v>
      </c>
      <c r="G2536" s="5" t="s">
        <v>224</v>
      </c>
      <c r="H2536" s="5" t="s">
        <v>224</v>
      </c>
      <c r="I2536" s="5" t="s">
        <v>224</v>
      </c>
      <c r="J2536" s="5" t="s">
        <v>224</v>
      </c>
    </row>
    <row r="2537" spans="1:10" ht="12" customHeight="1">
      <c r="A2537" s="16">
        <v>43308</v>
      </c>
      <c r="B2537" s="16">
        <v>43311</v>
      </c>
      <c r="C2537" s="16" t="s">
        <v>2983</v>
      </c>
      <c r="D2537" s="133">
        <v>0</v>
      </c>
      <c r="E2537" s="133">
        <v>0</v>
      </c>
      <c r="F2537" s="5">
        <v>1.76</v>
      </c>
      <c r="G2537" s="5" t="s">
        <v>224</v>
      </c>
      <c r="H2537" s="5" t="s">
        <v>224</v>
      </c>
      <c r="I2537" s="5" t="s">
        <v>224</v>
      </c>
      <c r="J2537" s="5" t="s">
        <v>224</v>
      </c>
    </row>
    <row r="2538" spans="1:10" ht="12" customHeight="1">
      <c r="A2538" s="16">
        <v>43308</v>
      </c>
      <c r="B2538" s="16">
        <v>43311</v>
      </c>
      <c r="C2538" s="16" t="s">
        <v>711</v>
      </c>
      <c r="D2538" s="133">
        <v>0</v>
      </c>
      <c r="E2538" s="133">
        <v>0</v>
      </c>
      <c r="F2538" s="5">
        <v>1.81</v>
      </c>
      <c r="G2538" s="5" t="s">
        <v>224</v>
      </c>
      <c r="H2538" s="5" t="s">
        <v>224</v>
      </c>
      <c r="I2538" s="5" t="s">
        <v>224</v>
      </c>
      <c r="J2538" s="5" t="s">
        <v>224</v>
      </c>
    </row>
    <row r="2539" spans="1:10" ht="12" customHeight="1">
      <c r="A2539" s="16">
        <v>43333</v>
      </c>
      <c r="B2539" s="16">
        <v>43334</v>
      </c>
      <c r="C2539" s="16" t="s">
        <v>2983</v>
      </c>
      <c r="D2539" s="133">
        <v>500</v>
      </c>
      <c r="E2539" s="133">
        <v>500</v>
      </c>
      <c r="F2539" s="5">
        <v>1.76</v>
      </c>
      <c r="G2539" s="5" t="s">
        <v>3484</v>
      </c>
      <c r="H2539" s="5">
        <v>1.76</v>
      </c>
      <c r="I2539" s="5">
        <v>1.76</v>
      </c>
      <c r="J2539" s="5">
        <v>1.76</v>
      </c>
    </row>
    <row r="2540" spans="1:10" ht="12" customHeight="1">
      <c r="A2540" s="16">
        <v>43333</v>
      </c>
      <c r="B2540" s="16">
        <v>43334</v>
      </c>
      <c r="C2540" s="16" t="s">
        <v>711</v>
      </c>
      <c r="D2540" s="133">
        <v>0</v>
      </c>
      <c r="E2540" s="133">
        <v>0</v>
      </c>
      <c r="F2540" s="5">
        <v>1.81</v>
      </c>
      <c r="G2540" s="5" t="s">
        <v>224</v>
      </c>
      <c r="H2540" s="5" t="s">
        <v>224</v>
      </c>
      <c r="I2540" s="5" t="s">
        <v>224</v>
      </c>
      <c r="J2540" s="5" t="s">
        <v>224</v>
      </c>
    </row>
    <row r="2541" spans="1:10" ht="12" customHeight="1">
      <c r="A2541" s="16">
        <v>43342</v>
      </c>
      <c r="B2541" s="16">
        <v>43346</v>
      </c>
      <c r="C2541" s="16" t="s">
        <v>2983</v>
      </c>
      <c r="D2541" s="133">
        <v>200</v>
      </c>
      <c r="E2541" s="133">
        <v>200</v>
      </c>
      <c r="F2541" s="5">
        <v>1.76</v>
      </c>
      <c r="G2541" s="5" t="s">
        <v>3484</v>
      </c>
      <c r="H2541" s="5">
        <v>1.76</v>
      </c>
      <c r="I2541" s="5">
        <v>1.76</v>
      </c>
      <c r="J2541" s="5">
        <v>1.76</v>
      </c>
    </row>
    <row r="2542" spans="1:10" ht="12" customHeight="1">
      <c r="A2542" s="16">
        <v>43342</v>
      </c>
      <c r="B2542" s="16">
        <v>43346</v>
      </c>
      <c r="C2542" s="16" t="s">
        <v>711</v>
      </c>
      <c r="D2542" s="133">
        <v>0</v>
      </c>
      <c r="E2542" s="133">
        <v>0</v>
      </c>
      <c r="F2542" s="5">
        <v>1.76</v>
      </c>
      <c r="G2542" s="5" t="s">
        <v>224</v>
      </c>
      <c r="H2542" s="5" t="s">
        <v>224</v>
      </c>
      <c r="I2542" s="5" t="s">
        <v>224</v>
      </c>
      <c r="J2542" s="5" t="s">
        <v>224</v>
      </c>
    </row>
    <row r="2543" spans="1:10" ht="12" customHeight="1">
      <c r="A2543" s="16">
        <v>43349</v>
      </c>
      <c r="B2543" s="16">
        <v>43350</v>
      </c>
      <c r="C2543" s="16" t="s">
        <v>2983</v>
      </c>
      <c r="D2543" s="133">
        <v>150</v>
      </c>
      <c r="E2543" s="133">
        <v>150</v>
      </c>
      <c r="F2543" s="5">
        <v>1.76</v>
      </c>
      <c r="G2543" s="5" t="s">
        <v>3484</v>
      </c>
      <c r="H2543" s="5">
        <v>1.76</v>
      </c>
      <c r="I2543" s="5">
        <v>1.76</v>
      </c>
      <c r="J2543" s="5">
        <v>1.76</v>
      </c>
    </row>
    <row r="2544" spans="1:10" ht="12" customHeight="1">
      <c r="A2544" s="16">
        <v>43349</v>
      </c>
      <c r="B2544" s="16">
        <v>43350</v>
      </c>
      <c r="C2544" s="16" t="s">
        <v>711</v>
      </c>
      <c r="D2544" s="133">
        <v>0</v>
      </c>
      <c r="E2544" s="133">
        <v>0</v>
      </c>
      <c r="F2544" s="5">
        <v>1.81</v>
      </c>
      <c r="G2544" s="5" t="s">
        <v>224</v>
      </c>
      <c r="H2544" s="5" t="s">
        <v>224</v>
      </c>
      <c r="I2544" s="5" t="s">
        <v>224</v>
      </c>
      <c r="J2544" s="5" t="s">
        <v>224</v>
      </c>
    </row>
    <row r="2545" spans="1:10" ht="12" customHeight="1">
      <c r="A2545" s="16">
        <v>43374</v>
      </c>
      <c r="B2545" s="16">
        <v>43375</v>
      </c>
      <c r="C2545" s="16" t="s">
        <v>2983</v>
      </c>
      <c r="D2545" s="133">
        <v>0</v>
      </c>
      <c r="E2545" s="133">
        <v>0</v>
      </c>
      <c r="F2545" s="5">
        <v>1.76</v>
      </c>
      <c r="G2545" s="5" t="s">
        <v>3484</v>
      </c>
      <c r="H2545" s="5" t="s">
        <v>224</v>
      </c>
      <c r="I2545" s="5" t="s">
        <v>224</v>
      </c>
      <c r="J2545" s="5">
        <v>1.76</v>
      </c>
    </row>
    <row r="2546" spans="1:10" ht="12" customHeight="1">
      <c r="A2546" s="16">
        <v>43374</v>
      </c>
      <c r="B2546" s="16">
        <v>43375</v>
      </c>
      <c r="C2546" s="16" t="s">
        <v>711</v>
      </c>
      <c r="D2546" s="133">
        <v>0</v>
      </c>
      <c r="E2546" s="133">
        <v>0</v>
      </c>
      <c r="F2546" s="5">
        <v>1.81</v>
      </c>
      <c r="G2546" s="5" t="s">
        <v>224</v>
      </c>
      <c r="H2546" s="5" t="s">
        <v>224</v>
      </c>
      <c r="I2546" s="5" t="s">
        <v>224</v>
      </c>
      <c r="J2546" s="5" t="s">
        <v>224</v>
      </c>
    </row>
    <row r="2547" spans="1:10" ht="12" customHeight="1">
      <c r="A2547" s="16">
        <v>43374</v>
      </c>
      <c r="B2547" s="16">
        <v>43377</v>
      </c>
      <c r="C2547" s="16" t="s">
        <v>2983</v>
      </c>
      <c r="D2547" s="133">
        <v>300</v>
      </c>
      <c r="E2547" s="133">
        <v>300</v>
      </c>
      <c r="F2547" s="5">
        <v>1.76</v>
      </c>
      <c r="G2547" s="5" t="s">
        <v>3768</v>
      </c>
      <c r="H2547" s="5">
        <v>1.77</v>
      </c>
      <c r="I2547" s="5">
        <v>1.77</v>
      </c>
      <c r="J2547" s="5">
        <v>1.76</v>
      </c>
    </row>
    <row r="2548" spans="1:10" ht="12" customHeight="1">
      <c r="A2548" s="16">
        <v>43374</v>
      </c>
      <c r="B2548" s="16">
        <v>43377</v>
      </c>
      <c r="C2548" s="16" t="s">
        <v>711</v>
      </c>
      <c r="D2548" s="133">
        <v>0</v>
      </c>
      <c r="E2548" s="133">
        <v>0</v>
      </c>
      <c r="F2548" s="5">
        <v>1.81</v>
      </c>
      <c r="G2548" s="5" t="s">
        <v>224</v>
      </c>
      <c r="H2548" s="5" t="s">
        <v>224</v>
      </c>
      <c r="I2548" s="5" t="s">
        <v>224</v>
      </c>
      <c r="J2548" s="5" t="s">
        <v>224</v>
      </c>
    </row>
    <row r="2549" spans="1:10" ht="12" customHeight="1">
      <c r="A2549" s="16">
        <v>43391</v>
      </c>
      <c r="B2549" s="16">
        <v>43392</v>
      </c>
      <c r="C2549" s="16" t="s">
        <v>2983</v>
      </c>
      <c r="D2549" s="133">
        <v>300</v>
      </c>
      <c r="E2549" s="133">
        <v>300</v>
      </c>
      <c r="F2549" s="5">
        <v>1.76</v>
      </c>
      <c r="G2549" s="5" t="s">
        <v>3484</v>
      </c>
      <c r="H2549" s="5">
        <v>1.76</v>
      </c>
      <c r="I2549" s="5">
        <v>1.76</v>
      </c>
      <c r="J2549" s="5">
        <v>1.76</v>
      </c>
    </row>
    <row r="2550" spans="1:10" ht="12" customHeight="1">
      <c r="A2550" s="16">
        <v>43391</v>
      </c>
      <c r="B2550" s="16">
        <v>43392</v>
      </c>
      <c r="C2550" s="16" t="s">
        <v>711</v>
      </c>
      <c r="D2550" s="133">
        <v>0</v>
      </c>
      <c r="E2550" s="133">
        <v>0</v>
      </c>
      <c r="F2550" s="5">
        <v>1.81</v>
      </c>
      <c r="G2550" s="5" t="s">
        <v>224</v>
      </c>
      <c r="H2550" s="5" t="s">
        <v>224</v>
      </c>
      <c r="I2550" s="5" t="s">
        <v>224</v>
      </c>
      <c r="J2550" s="5" t="s">
        <v>224</v>
      </c>
    </row>
    <row r="2551" spans="1:10" ht="12" customHeight="1">
      <c r="A2551" s="16">
        <v>43396</v>
      </c>
      <c r="B2551" s="16">
        <v>43397</v>
      </c>
      <c r="C2551" s="16" t="s">
        <v>2983</v>
      </c>
      <c r="D2551" s="133">
        <v>250</v>
      </c>
      <c r="E2551" s="133">
        <v>250</v>
      </c>
      <c r="F2551" s="5">
        <v>1.76</v>
      </c>
      <c r="G2551" s="5" t="s">
        <v>3484</v>
      </c>
      <c r="H2551" s="5">
        <v>1.76</v>
      </c>
      <c r="I2551" s="5">
        <v>1.76</v>
      </c>
      <c r="J2551" s="5" t="s">
        <v>224</v>
      </c>
    </row>
    <row r="2552" spans="1:10" ht="12" customHeight="1">
      <c r="A2552" s="16">
        <v>43396</v>
      </c>
      <c r="B2552" s="16">
        <v>43397</v>
      </c>
      <c r="C2552" s="16" t="s">
        <v>711</v>
      </c>
      <c r="D2552" s="133">
        <v>0</v>
      </c>
      <c r="E2552" s="133">
        <v>0</v>
      </c>
      <c r="F2552" s="5">
        <v>1.81</v>
      </c>
      <c r="G2552" s="5" t="s">
        <v>224</v>
      </c>
      <c r="H2552" s="5" t="s">
        <v>224</v>
      </c>
      <c r="I2552" s="5" t="s">
        <v>224</v>
      </c>
      <c r="J2552" s="5" t="s">
        <v>224</v>
      </c>
    </row>
    <row r="2553" spans="1:10" ht="12" customHeight="1">
      <c r="A2553" s="16">
        <v>43397</v>
      </c>
      <c r="B2553" s="16">
        <v>43398</v>
      </c>
      <c r="C2553" s="16" t="s">
        <v>2983</v>
      </c>
      <c r="D2553" s="133">
        <v>350</v>
      </c>
      <c r="E2553" s="133">
        <v>250</v>
      </c>
      <c r="F2553" s="5">
        <v>1.76</v>
      </c>
      <c r="G2553" s="5" t="s">
        <v>3484</v>
      </c>
      <c r="H2553" s="5">
        <v>1.76</v>
      </c>
      <c r="I2553" s="5">
        <v>1.76</v>
      </c>
      <c r="J2553" s="5">
        <v>1.76</v>
      </c>
    </row>
    <row r="2554" spans="1:10" ht="12" customHeight="1">
      <c r="A2554" s="16">
        <v>43397</v>
      </c>
      <c r="B2554" s="16">
        <v>43398</v>
      </c>
      <c r="C2554" s="16" t="s">
        <v>711</v>
      </c>
      <c r="D2554" s="133">
        <v>0</v>
      </c>
      <c r="E2554" s="133">
        <v>0</v>
      </c>
      <c r="F2554" s="5">
        <v>1.81</v>
      </c>
      <c r="G2554" s="5" t="s">
        <v>224</v>
      </c>
      <c r="H2554" s="5" t="s">
        <v>224</v>
      </c>
      <c r="I2554" s="5" t="s">
        <v>224</v>
      </c>
      <c r="J2554" s="5" t="s">
        <v>224</v>
      </c>
    </row>
    <row r="2555" spans="1:10" ht="12" customHeight="1">
      <c r="A2555" s="16">
        <v>43397</v>
      </c>
      <c r="B2555" s="16">
        <v>43405</v>
      </c>
      <c r="C2555" s="16" t="s">
        <v>2983</v>
      </c>
      <c r="D2555" s="133">
        <v>250</v>
      </c>
      <c r="E2555" s="133">
        <v>250</v>
      </c>
      <c r="F2555" s="5">
        <v>1.76</v>
      </c>
      <c r="G2555" s="5" t="s">
        <v>3484</v>
      </c>
      <c r="H2555" s="5">
        <v>1.76</v>
      </c>
      <c r="I2555" s="5">
        <v>1.76</v>
      </c>
      <c r="J2555" s="5" t="s">
        <v>224</v>
      </c>
    </row>
    <row r="2556" spans="1:10" ht="12" customHeight="1">
      <c r="A2556" s="16">
        <v>43397</v>
      </c>
      <c r="B2556" s="16">
        <v>43405</v>
      </c>
      <c r="C2556" s="16" t="s">
        <v>711</v>
      </c>
      <c r="D2556" s="133">
        <v>0</v>
      </c>
      <c r="E2556" s="133">
        <v>0</v>
      </c>
      <c r="F2556" s="5">
        <v>1.81</v>
      </c>
      <c r="G2556" s="5" t="s">
        <v>224</v>
      </c>
      <c r="H2556" s="5" t="s">
        <v>224</v>
      </c>
      <c r="I2556" s="5" t="s">
        <v>224</v>
      </c>
      <c r="J2556" s="5" t="s">
        <v>224</v>
      </c>
    </row>
    <row r="2557" spans="1:10" ht="12" customHeight="1">
      <c r="A2557" s="16">
        <v>43399</v>
      </c>
      <c r="B2557" s="16">
        <v>43402</v>
      </c>
      <c r="C2557" s="16" t="s">
        <v>2983</v>
      </c>
      <c r="D2557" s="133">
        <v>100</v>
      </c>
      <c r="E2557" s="133">
        <v>100</v>
      </c>
      <c r="F2557" s="5">
        <v>1.76</v>
      </c>
      <c r="G2557" s="5" t="s">
        <v>3484</v>
      </c>
      <c r="H2557" s="5">
        <v>1.76</v>
      </c>
      <c r="I2557" s="5">
        <v>1.76</v>
      </c>
      <c r="J2557" s="5" t="s">
        <v>224</v>
      </c>
    </row>
    <row r="2558" spans="1:10" ht="12" customHeight="1">
      <c r="A2558" s="16">
        <v>43399</v>
      </c>
      <c r="B2558" s="16">
        <v>43402</v>
      </c>
      <c r="C2558" s="16" t="s">
        <v>711</v>
      </c>
      <c r="D2558" s="133">
        <v>0</v>
      </c>
      <c r="E2558" s="133">
        <v>0</v>
      </c>
      <c r="F2558" s="5">
        <v>1.81</v>
      </c>
      <c r="G2558" s="5" t="s">
        <v>224</v>
      </c>
      <c r="H2558" s="5" t="s">
        <v>224</v>
      </c>
      <c r="I2558" s="5" t="s">
        <v>224</v>
      </c>
      <c r="J2558" s="5" t="s">
        <v>224</v>
      </c>
    </row>
    <row r="2559" spans="1:10" ht="12" customHeight="1">
      <c r="A2559" s="16">
        <v>43399</v>
      </c>
      <c r="B2559" s="16">
        <v>43406</v>
      </c>
      <c r="C2559" s="16" t="s">
        <v>2983</v>
      </c>
      <c r="D2559" s="133">
        <v>0</v>
      </c>
      <c r="E2559" s="133">
        <v>0</v>
      </c>
      <c r="F2559" s="5">
        <v>1.76</v>
      </c>
      <c r="G2559" s="5" t="s">
        <v>224</v>
      </c>
      <c r="H2559" s="5" t="s">
        <v>224</v>
      </c>
      <c r="I2559" s="5" t="s">
        <v>224</v>
      </c>
      <c r="J2559" s="5" t="s">
        <v>224</v>
      </c>
    </row>
    <row r="2560" spans="1:10" ht="12" customHeight="1">
      <c r="A2560" s="16">
        <v>43399</v>
      </c>
      <c r="B2560" s="16">
        <v>43406</v>
      </c>
      <c r="C2560" s="16" t="s">
        <v>711</v>
      </c>
      <c r="D2560" s="133">
        <v>0</v>
      </c>
      <c r="E2560" s="133">
        <v>0</v>
      </c>
      <c r="F2560" s="5">
        <v>1.81</v>
      </c>
      <c r="G2560" s="5" t="s">
        <v>224</v>
      </c>
      <c r="H2560" s="5" t="s">
        <v>224</v>
      </c>
      <c r="I2560" s="5" t="s">
        <v>224</v>
      </c>
      <c r="J2560" s="5" t="s">
        <v>224</v>
      </c>
    </row>
    <row r="2561" spans="1:10" ht="12" customHeight="1">
      <c r="A2561" s="16">
        <v>43403</v>
      </c>
      <c r="B2561" s="16">
        <v>43404</v>
      </c>
      <c r="C2561" s="16" t="s">
        <v>2983</v>
      </c>
      <c r="D2561" s="133">
        <v>0</v>
      </c>
      <c r="E2561" s="133">
        <v>0</v>
      </c>
      <c r="F2561" s="5">
        <v>1.76</v>
      </c>
      <c r="G2561" s="5" t="s">
        <v>3484</v>
      </c>
      <c r="H2561" s="5" t="s">
        <v>224</v>
      </c>
      <c r="I2561" s="5" t="s">
        <v>224</v>
      </c>
      <c r="J2561" s="5">
        <v>1.76</v>
      </c>
    </row>
    <row r="2562" spans="1:10" ht="12" customHeight="1">
      <c r="A2562" s="16">
        <v>43403</v>
      </c>
      <c r="B2562" s="16">
        <v>43404</v>
      </c>
      <c r="C2562" s="16" t="s">
        <v>711</v>
      </c>
      <c r="D2562" s="133">
        <v>0</v>
      </c>
      <c r="E2562" s="133">
        <v>0</v>
      </c>
      <c r="F2562" s="5">
        <v>1.81</v>
      </c>
      <c r="G2562" s="5" t="s">
        <v>224</v>
      </c>
      <c r="H2562" s="5" t="s">
        <v>224</v>
      </c>
      <c r="I2562" s="5" t="s">
        <v>224</v>
      </c>
      <c r="J2562" s="5" t="s">
        <v>224</v>
      </c>
    </row>
    <row r="2563" spans="1:10" ht="12" customHeight="1">
      <c r="A2563" s="16">
        <v>43403</v>
      </c>
      <c r="B2563" s="16">
        <v>43406</v>
      </c>
      <c r="C2563" s="16" t="s">
        <v>2983</v>
      </c>
      <c r="D2563" s="133">
        <v>700</v>
      </c>
      <c r="E2563" s="133">
        <v>700</v>
      </c>
      <c r="F2563" s="5">
        <v>1.76</v>
      </c>
      <c r="G2563" s="5" t="s">
        <v>3484</v>
      </c>
      <c r="H2563" s="5">
        <v>1.76</v>
      </c>
      <c r="I2563" s="5">
        <v>1.76</v>
      </c>
      <c r="J2563" s="5">
        <v>1.76</v>
      </c>
    </row>
    <row r="2564" spans="1:10" ht="12" customHeight="1">
      <c r="A2564" s="16">
        <v>43403</v>
      </c>
      <c r="B2564" s="16">
        <v>43406</v>
      </c>
      <c r="C2564" s="16" t="s">
        <v>711</v>
      </c>
      <c r="D2564" s="133">
        <v>0</v>
      </c>
      <c r="E2564" s="133">
        <v>0</v>
      </c>
      <c r="F2564" s="5">
        <v>1.81</v>
      </c>
      <c r="G2564" s="5" t="s">
        <v>224</v>
      </c>
      <c r="H2564" s="5" t="s">
        <v>224</v>
      </c>
      <c r="I2564" s="5" t="s">
        <v>224</v>
      </c>
      <c r="J2564" s="5" t="s">
        <v>224</v>
      </c>
    </row>
    <row r="2565" spans="1:10" ht="12" customHeight="1">
      <c r="A2565" s="16">
        <v>43404</v>
      </c>
      <c r="B2565" s="16">
        <v>43405</v>
      </c>
      <c r="C2565" s="16" t="s">
        <v>2983</v>
      </c>
      <c r="D2565" s="133">
        <v>200</v>
      </c>
      <c r="E2565" s="133">
        <v>200</v>
      </c>
      <c r="F2565" s="5">
        <v>1.76</v>
      </c>
      <c r="G2565" s="5" t="s">
        <v>3484</v>
      </c>
      <c r="H2565" s="5">
        <v>1.76</v>
      </c>
      <c r="I2565" s="5">
        <v>1.76</v>
      </c>
      <c r="J2565" s="5">
        <v>1.76</v>
      </c>
    </row>
    <row r="2566" spans="1:10" ht="12" customHeight="1">
      <c r="A2566" s="16">
        <v>43404</v>
      </c>
      <c r="B2566" s="16">
        <v>43405</v>
      </c>
      <c r="C2566" s="16" t="s">
        <v>711</v>
      </c>
      <c r="D2566" s="133">
        <v>0</v>
      </c>
      <c r="E2566" s="133">
        <v>0</v>
      </c>
      <c r="F2566" s="5">
        <v>1.81</v>
      </c>
      <c r="G2566" s="5" t="s">
        <v>224</v>
      </c>
      <c r="H2566" s="5" t="s">
        <v>224</v>
      </c>
      <c r="I2566" s="5" t="s">
        <v>224</v>
      </c>
      <c r="J2566" s="5" t="s">
        <v>224</v>
      </c>
    </row>
    <row r="2567" spans="1:10" ht="12" customHeight="1">
      <c r="A2567" s="16">
        <v>43404</v>
      </c>
      <c r="B2567" s="16">
        <v>43409</v>
      </c>
      <c r="C2567" s="16" t="s">
        <v>2983</v>
      </c>
      <c r="D2567" s="133">
        <v>200</v>
      </c>
      <c r="E2567" s="133">
        <v>200</v>
      </c>
      <c r="F2567" s="5">
        <v>1.76</v>
      </c>
      <c r="G2567" s="5" t="s">
        <v>3484</v>
      </c>
      <c r="H2567" s="5">
        <v>1.76</v>
      </c>
      <c r="I2567" s="5">
        <v>1.76</v>
      </c>
      <c r="J2567" s="5">
        <v>1.76</v>
      </c>
    </row>
    <row r="2568" spans="1:10" ht="12" customHeight="1">
      <c r="A2568" s="16">
        <v>43404</v>
      </c>
      <c r="B2568" s="16">
        <v>43409</v>
      </c>
      <c r="C2568" s="16" t="s">
        <v>711</v>
      </c>
      <c r="D2568" s="133">
        <v>0</v>
      </c>
      <c r="E2568" s="133">
        <v>0</v>
      </c>
      <c r="F2568" s="5">
        <v>1.81</v>
      </c>
      <c r="G2568" s="5" t="s">
        <v>224</v>
      </c>
      <c r="H2568" s="5" t="s">
        <v>224</v>
      </c>
      <c r="I2568" s="5" t="s">
        <v>224</v>
      </c>
      <c r="J2568" s="5" t="s">
        <v>224</v>
      </c>
    </row>
    <row r="2569" spans="1:10" ht="12" customHeight="1">
      <c r="A2569" s="16">
        <v>43405</v>
      </c>
      <c r="B2569" s="16">
        <v>43406</v>
      </c>
      <c r="C2569" s="16" t="s">
        <v>2983</v>
      </c>
      <c r="D2569" s="133">
        <v>200</v>
      </c>
      <c r="E2569" s="133">
        <v>200</v>
      </c>
      <c r="F2569" s="5">
        <v>1.76</v>
      </c>
      <c r="G2569" s="5" t="s">
        <v>3943</v>
      </c>
      <c r="H2569" s="5">
        <v>1.78</v>
      </c>
      <c r="I2569" s="5">
        <v>1.78</v>
      </c>
      <c r="J2569" s="5">
        <v>1.76</v>
      </c>
    </row>
    <row r="2570" spans="1:10" ht="12" customHeight="1">
      <c r="A2570" s="16">
        <v>43405</v>
      </c>
      <c r="B2570" s="16">
        <v>43406</v>
      </c>
      <c r="C2570" s="16" t="s">
        <v>711</v>
      </c>
      <c r="D2570" s="133">
        <v>0</v>
      </c>
      <c r="E2570" s="133">
        <v>0</v>
      </c>
      <c r="F2570" s="5">
        <v>1.81</v>
      </c>
      <c r="G2570" s="5" t="s">
        <v>224</v>
      </c>
      <c r="H2570" s="5" t="s">
        <v>224</v>
      </c>
      <c r="I2570" s="5" t="s">
        <v>224</v>
      </c>
      <c r="J2570" s="5" t="s">
        <v>224</v>
      </c>
    </row>
    <row r="2571" spans="1:10" ht="12" customHeight="1">
      <c r="A2571" s="16">
        <v>43406</v>
      </c>
      <c r="B2571" s="16">
        <v>43409</v>
      </c>
      <c r="C2571" s="16" t="s">
        <v>2983</v>
      </c>
      <c r="D2571" s="133">
        <v>0</v>
      </c>
      <c r="E2571" s="133">
        <v>0</v>
      </c>
      <c r="F2571" s="5">
        <v>1.76</v>
      </c>
      <c r="G2571" s="5" t="s">
        <v>224</v>
      </c>
      <c r="H2571" s="5" t="s">
        <v>224</v>
      </c>
      <c r="I2571" s="5" t="s">
        <v>224</v>
      </c>
      <c r="J2571" s="5" t="s">
        <v>224</v>
      </c>
    </row>
    <row r="2572" spans="1:10" ht="12" customHeight="1">
      <c r="A2572" s="16">
        <v>43406</v>
      </c>
      <c r="B2572" s="16">
        <v>43409</v>
      </c>
      <c r="C2572" s="16" t="s">
        <v>711</v>
      </c>
      <c r="D2572" s="133">
        <v>0</v>
      </c>
      <c r="E2572" s="133">
        <v>0</v>
      </c>
      <c r="F2572" s="5">
        <v>1.81</v>
      </c>
      <c r="G2572" s="5" t="s">
        <v>224</v>
      </c>
      <c r="H2572" s="5" t="s">
        <v>224</v>
      </c>
      <c r="I2572" s="5" t="s">
        <v>224</v>
      </c>
      <c r="J2572" s="5" t="s">
        <v>224</v>
      </c>
    </row>
    <row r="2573" spans="1:10" ht="12" customHeight="1">
      <c r="A2573" s="16">
        <v>43406</v>
      </c>
      <c r="B2573" s="16">
        <v>43416</v>
      </c>
      <c r="C2573" s="16" t="s">
        <v>2983</v>
      </c>
      <c r="D2573" s="133">
        <v>150</v>
      </c>
      <c r="E2573" s="133">
        <v>150</v>
      </c>
      <c r="F2573" s="5">
        <v>1.76</v>
      </c>
      <c r="G2573" s="5" t="s">
        <v>3944</v>
      </c>
      <c r="H2573" s="5">
        <v>1.8</v>
      </c>
      <c r="I2573" s="5">
        <v>1.8</v>
      </c>
      <c r="J2573" s="5" t="s">
        <v>3945</v>
      </c>
    </row>
    <row r="2574" spans="1:10" ht="12" customHeight="1">
      <c r="A2574" s="16">
        <v>43406</v>
      </c>
      <c r="B2574" s="16">
        <v>43416</v>
      </c>
      <c r="C2574" s="16" t="s">
        <v>711</v>
      </c>
      <c r="D2574" s="133">
        <v>0</v>
      </c>
      <c r="E2574" s="133">
        <v>0</v>
      </c>
      <c r="F2574" s="5">
        <v>1.81</v>
      </c>
      <c r="G2574" s="5" t="s">
        <v>224</v>
      </c>
      <c r="H2574" s="5" t="s">
        <v>224</v>
      </c>
      <c r="I2574" s="5" t="s">
        <v>224</v>
      </c>
      <c r="J2574" s="5" t="s">
        <v>224</v>
      </c>
    </row>
    <row r="2575" spans="1:10" ht="12" customHeight="1">
      <c r="A2575" s="16">
        <v>43409</v>
      </c>
      <c r="B2575" s="16">
        <v>43410</v>
      </c>
      <c r="C2575" s="16" t="s">
        <v>2983</v>
      </c>
      <c r="D2575" s="133">
        <v>275</v>
      </c>
      <c r="E2575" s="133">
        <v>0</v>
      </c>
      <c r="F2575" s="5">
        <v>1.76</v>
      </c>
      <c r="G2575" s="5" t="s">
        <v>3782</v>
      </c>
      <c r="H2575" s="5" t="s">
        <v>224</v>
      </c>
      <c r="I2575" s="5" t="s">
        <v>224</v>
      </c>
      <c r="J2575" s="5" t="s">
        <v>3782</v>
      </c>
    </row>
    <row r="2576" spans="1:10" ht="12" customHeight="1">
      <c r="A2576" s="16">
        <v>43409</v>
      </c>
      <c r="B2576" s="16">
        <v>43410</v>
      </c>
      <c r="C2576" s="16" t="s">
        <v>711</v>
      </c>
      <c r="D2576" s="133">
        <v>0</v>
      </c>
      <c r="E2576" s="133">
        <v>0</v>
      </c>
      <c r="F2576" s="5">
        <v>1.81</v>
      </c>
      <c r="G2576" s="5" t="s">
        <v>224</v>
      </c>
      <c r="H2576" s="5" t="s">
        <v>224</v>
      </c>
      <c r="I2576" s="5" t="s">
        <v>224</v>
      </c>
      <c r="J2576" s="5" t="s">
        <v>224</v>
      </c>
    </row>
    <row r="2577" spans="1:10" ht="12" customHeight="1">
      <c r="A2577" s="16">
        <v>43409</v>
      </c>
      <c r="B2577" s="16">
        <v>43416</v>
      </c>
      <c r="C2577" s="16" t="s">
        <v>2983</v>
      </c>
      <c r="D2577" s="133">
        <v>300</v>
      </c>
      <c r="E2577" s="133">
        <v>300</v>
      </c>
      <c r="F2577" s="5">
        <v>1.76</v>
      </c>
      <c r="G2577" s="5" t="s">
        <v>3946</v>
      </c>
      <c r="H2577" s="5">
        <v>1.85</v>
      </c>
      <c r="I2577" s="5">
        <v>1.85</v>
      </c>
      <c r="J2577" s="5">
        <v>1.8</v>
      </c>
    </row>
    <row r="2578" spans="1:10" ht="12" customHeight="1">
      <c r="A2578" s="16">
        <v>43409</v>
      </c>
      <c r="B2578" s="16">
        <v>43416</v>
      </c>
      <c r="C2578" s="16" t="s">
        <v>711</v>
      </c>
      <c r="D2578" s="133">
        <v>0</v>
      </c>
      <c r="E2578" s="133">
        <v>0</v>
      </c>
      <c r="F2578" s="5">
        <v>1.81</v>
      </c>
      <c r="G2578" s="5" t="s">
        <v>224</v>
      </c>
      <c r="H2578" s="5" t="s">
        <v>224</v>
      </c>
      <c r="I2578" s="5" t="s">
        <v>224</v>
      </c>
      <c r="J2578" s="5" t="s">
        <v>224</v>
      </c>
    </row>
    <row r="2579" spans="1:10" ht="12" customHeight="1">
      <c r="A2579" s="16">
        <v>43410</v>
      </c>
      <c r="B2579" s="16">
        <v>43411</v>
      </c>
      <c r="C2579" s="16" t="s">
        <v>2983</v>
      </c>
      <c r="D2579" s="133">
        <v>150</v>
      </c>
      <c r="E2579" s="133">
        <v>150</v>
      </c>
      <c r="F2579" s="5">
        <v>1.76</v>
      </c>
      <c r="G2579" s="5" t="s">
        <v>3949</v>
      </c>
      <c r="H2579" s="5" t="s">
        <v>3949</v>
      </c>
      <c r="I2579" s="5">
        <v>1.8066666666666666</v>
      </c>
      <c r="J2579" s="5" t="s">
        <v>224</v>
      </c>
    </row>
    <row r="2580" spans="1:10" ht="12" customHeight="1">
      <c r="A2580" s="16">
        <v>43410</v>
      </c>
      <c r="B2580" s="16">
        <v>43411</v>
      </c>
      <c r="C2580" s="16" t="s">
        <v>711</v>
      </c>
      <c r="D2580" s="133">
        <v>0</v>
      </c>
      <c r="E2580" s="133">
        <v>0</v>
      </c>
      <c r="F2580" s="5">
        <v>1.81</v>
      </c>
      <c r="G2580" s="5" t="s">
        <v>224</v>
      </c>
      <c r="H2580" s="5" t="s">
        <v>224</v>
      </c>
      <c r="I2580" s="5" t="s">
        <v>224</v>
      </c>
      <c r="J2580" s="5" t="s">
        <v>224</v>
      </c>
    </row>
    <row r="2581" spans="1:10" ht="12" customHeight="1">
      <c r="A2581" s="16">
        <v>43410</v>
      </c>
      <c r="B2581" s="16">
        <v>43416</v>
      </c>
      <c r="C2581" s="16" t="s">
        <v>2983</v>
      </c>
      <c r="D2581" s="133">
        <v>750</v>
      </c>
      <c r="E2581" s="133">
        <v>350</v>
      </c>
      <c r="F2581" s="5">
        <v>1.76</v>
      </c>
      <c r="G2581" s="5" t="s">
        <v>3776</v>
      </c>
      <c r="H2581" s="5" t="s">
        <v>3776</v>
      </c>
      <c r="I2581" s="5">
        <v>1.7942857142857143</v>
      </c>
      <c r="J2581" s="5">
        <v>1.76</v>
      </c>
    </row>
    <row r="2582" spans="1:10" ht="12" customHeight="1">
      <c r="A2582" s="16">
        <v>43410</v>
      </c>
      <c r="B2582" s="16">
        <v>43416</v>
      </c>
      <c r="C2582" s="16" t="s">
        <v>711</v>
      </c>
      <c r="D2582" s="133">
        <v>0</v>
      </c>
      <c r="E2582" s="133">
        <v>0</v>
      </c>
      <c r="F2582" s="5">
        <v>1.81</v>
      </c>
      <c r="G2582" s="5" t="s">
        <v>224</v>
      </c>
      <c r="H2582" s="5" t="s">
        <v>224</v>
      </c>
      <c r="I2582" s="5" t="s">
        <v>224</v>
      </c>
      <c r="J2582" s="5" t="s">
        <v>224</v>
      </c>
    </row>
    <row r="2583" spans="1:10" ht="12" customHeight="1">
      <c r="A2583" s="16">
        <v>43411</v>
      </c>
      <c r="B2583" s="16">
        <v>43412</v>
      </c>
      <c r="C2583" s="16" t="s">
        <v>2983</v>
      </c>
      <c r="D2583" s="133">
        <v>50</v>
      </c>
      <c r="E2583" s="133">
        <v>0</v>
      </c>
      <c r="F2583" s="5">
        <v>1.76</v>
      </c>
      <c r="G2583" s="5" t="s">
        <v>3672</v>
      </c>
      <c r="H2583" s="5" t="s">
        <v>224</v>
      </c>
      <c r="I2583" s="5" t="s">
        <v>224</v>
      </c>
      <c r="J2583" s="5">
        <v>1.78</v>
      </c>
    </row>
    <row r="2584" spans="1:10" ht="12" customHeight="1">
      <c r="A2584" s="16">
        <v>43411</v>
      </c>
      <c r="B2584" s="16">
        <v>43412</v>
      </c>
      <c r="C2584" s="16" t="s">
        <v>711</v>
      </c>
      <c r="D2584" s="133">
        <v>0</v>
      </c>
      <c r="E2584" s="133">
        <v>0</v>
      </c>
      <c r="F2584" s="5">
        <v>1.81</v>
      </c>
      <c r="G2584" s="5" t="s">
        <v>224</v>
      </c>
      <c r="H2584" s="5" t="s">
        <v>224</v>
      </c>
      <c r="I2584" s="5" t="s">
        <v>224</v>
      </c>
      <c r="J2584" s="5" t="s">
        <v>224</v>
      </c>
    </row>
    <row r="2585" spans="1:10" ht="12" customHeight="1">
      <c r="A2585" s="16">
        <v>43411</v>
      </c>
      <c r="B2585" s="16">
        <v>43418</v>
      </c>
      <c r="C2585" s="16" t="s">
        <v>2983</v>
      </c>
      <c r="D2585" s="133">
        <v>400</v>
      </c>
      <c r="E2585" s="133">
        <v>200</v>
      </c>
      <c r="F2585" s="5">
        <v>1.76</v>
      </c>
      <c r="G2585" s="5" t="s">
        <v>3776</v>
      </c>
      <c r="H2585" s="5">
        <v>1.81</v>
      </c>
      <c r="I2585" s="5">
        <v>1.81</v>
      </c>
      <c r="J2585" s="5">
        <v>1.76</v>
      </c>
    </row>
    <row r="2586" spans="1:10" ht="12" customHeight="1">
      <c r="A2586" s="16">
        <v>43411</v>
      </c>
      <c r="B2586" s="16">
        <v>43418</v>
      </c>
      <c r="C2586" s="16" t="s">
        <v>711</v>
      </c>
      <c r="D2586" s="133">
        <v>0</v>
      </c>
      <c r="E2586" s="133">
        <v>0</v>
      </c>
      <c r="F2586" s="5">
        <v>1.76</v>
      </c>
      <c r="G2586" s="5" t="s">
        <v>224</v>
      </c>
      <c r="H2586" s="5" t="s">
        <v>224</v>
      </c>
      <c r="I2586" s="5" t="s">
        <v>224</v>
      </c>
      <c r="J2586" s="5" t="s">
        <v>224</v>
      </c>
    </row>
    <row r="2587" spans="1:10" ht="12" customHeight="1">
      <c r="A2587" s="16">
        <v>43411</v>
      </c>
      <c r="B2587" s="16">
        <v>43412</v>
      </c>
      <c r="C2587" s="16" t="s">
        <v>2983</v>
      </c>
      <c r="D2587" s="133">
        <v>50</v>
      </c>
      <c r="E2587" s="133">
        <v>0</v>
      </c>
      <c r="F2587" s="5">
        <v>1.76</v>
      </c>
      <c r="G2587" s="5" t="s">
        <v>3672</v>
      </c>
      <c r="H2587" s="5" t="s">
        <v>224</v>
      </c>
      <c r="I2587" s="5" t="s">
        <v>224</v>
      </c>
      <c r="J2587" s="5">
        <v>1.78</v>
      </c>
    </row>
    <row r="2588" spans="1:10" ht="12" customHeight="1">
      <c r="A2588" s="16">
        <v>43411</v>
      </c>
      <c r="B2588" s="16">
        <v>43412</v>
      </c>
      <c r="C2588" s="16" t="s">
        <v>711</v>
      </c>
      <c r="D2588" s="133">
        <v>0</v>
      </c>
      <c r="E2588" s="133">
        <v>0</v>
      </c>
      <c r="F2588" s="5">
        <v>1.81</v>
      </c>
      <c r="G2588" s="5" t="s">
        <v>224</v>
      </c>
      <c r="H2588" s="5" t="s">
        <v>224</v>
      </c>
      <c r="I2588" s="5" t="s">
        <v>224</v>
      </c>
      <c r="J2588" s="5" t="s">
        <v>224</v>
      </c>
    </row>
    <row r="2589" spans="1:10" ht="12" customHeight="1">
      <c r="A2589" s="16">
        <v>43411</v>
      </c>
      <c r="B2589" s="16">
        <v>43418</v>
      </c>
      <c r="C2589" s="16" t="s">
        <v>2983</v>
      </c>
      <c r="D2589" s="133">
        <v>400</v>
      </c>
      <c r="E2589" s="133">
        <v>200</v>
      </c>
      <c r="F2589" s="5">
        <v>1.76</v>
      </c>
      <c r="G2589" s="5" t="s">
        <v>3776</v>
      </c>
      <c r="H2589" s="5">
        <v>1.81</v>
      </c>
      <c r="I2589" s="5">
        <v>1.81</v>
      </c>
      <c r="J2589" s="5">
        <v>1.76</v>
      </c>
    </row>
    <row r="2590" spans="1:10" ht="12" customHeight="1">
      <c r="A2590" s="16">
        <v>43411</v>
      </c>
      <c r="B2590" s="16">
        <v>43418</v>
      </c>
      <c r="C2590" s="16" t="s">
        <v>711</v>
      </c>
      <c r="D2590" s="133">
        <v>0</v>
      </c>
      <c r="E2590" s="133">
        <v>0</v>
      </c>
      <c r="F2590" s="5">
        <v>1.81</v>
      </c>
      <c r="G2590" s="5" t="s">
        <v>224</v>
      </c>
      <c r="H2590" s="5" t="s">
        <v>224</v>
      </c>
      <c r="I2590" s="5" t="s">
        <v>224</v>
      </c>
      <c r="J2590" s="5" t="s">
        <v>224</v>
      </c>
    </row>
    <row r="2591" spans="1:10" ht="12" customHeight="1">
      <c r="A2591" s="16">
        <v>43412</v>
      </c>
      <c r="B2591" s="16">
        <v>43416</v>
      </c>
      <c r="C2591" s="16" t="s">
        <v>2983</v>
      </c>
      <c r="D2591" s="133">
        <v>200</v>
      </c>
      <c r="E2591" s="133">
        <v>0</v>
      </c>
      <c r="F2591" s="5">
        <v>1.76</v>
      </c>
      <c r="G2591" s="5" t="s">
        <v>3484</v>
      </c>
      <c r="H2591" s="5" t="s">
        <v>224</v>
      </c>
      <c r="I2591" s="5" t="s">
        <v>224</v>
      </c>
      <c r="J2591" s="5">
        <v>1.76</v>
      </c>
    </row>
    <row r="2592" spans="1:10" ht="12" customHeight="1">
      <c r="A2592" s="16">
        <v>43412</v>
      </c>
      <c r="B2592" s="16">
        <v>43416</v>
      </c>
      <c r="C2592" s="16" t="s">
        <v>711</v>
      </c>
      <c r="D2592" s="133">
        <v>0</v>
      </c>
      <c r="E2592" s="133">
        <v>0</v>
      </c>
      <c r="F2592" s="5">
        <v>1.81</v>
      </c>
      <c r="G2592" s="5" t="s">
        <v>224</v>
      </c>
      <c r="H2592" s="5" t="s">
        <v>224</v>
      </c>
      <c r="I2592" s="5" t="s">
        <v>224</v>
      </c>
      <c r="J2592" s="5" t="s">
        <v>224</v>
      </c>
    </row>
    <row r="2593" spans="1:10" ht="12" customHeight="1">
      <c r="A2593" s="16">
        <v>43412</v>
      </c>
      <c r="B2593" s="16">
        <v>43419</v>
      </c>
      <c r="C2593" s="16" t="s">
        <v>2983</v>
      </c>
      <c r="D2593" s="133">
        <v>450</v>
      </c>
      <c r="E2593" s="133">
        <v>200</v>
      </c>
      <c r="F2593" s="5">
        <v>1.76</v>
      </c>
      <c r="G2593" s="5" t="s">
        <v>3782</v>
      </c>
      <c r="H2593" s="5" t="s">
        <v>3952</v>
      </c>
      <c r="I2593" s="5">
        <v>1.7775000000000001</v>
      </c>
      <c r="J2593" s="5" t="s">
        <v>3953</v>
      </c>
    </row>
    <row r="2594" spans="1:10" ht="12" customHeight="1">
      <c r="A2594" s="16">
        <v>43412</v>
      </c>
      <c r="B2594" s="16">
        <v>43419</v>
      </c>
      <c r="C2594" s="16" t="s">
        <v>711</v>
      </c>
      <c r="D2594" s="133">
        <v>0</v>
      </c>
      <c r="E2594" s="133">
        <v>0</v>
      </c>
      <c r="F2594" s="5">
        <v>1.81</v>
      </c>
      <c r="G2594" s="5" t="s">
        <v>224</v>
      </c>
      <c r="H2594" s="5" t="s">
        <v>224</v>
      </c>
      <c r="I2594" s="5" t="s">
        <v>224</v>
      </c>
      <c r="J2594" s="5" t="s">
        <v>224</v>
      </c>
    </row>
    <row r="2595" spans="1:10" ht="12" customHeight="1">
      <c r="A2595" s="16">
        <v>43413</v>
      </c>
      <c r="B2595" s="16">
        <v>43417</v>
      </c>
      <c r="C2595" s="16" t="s">
        <v>2983</v>
      </c>
      <c r="D2595" s="133">
        <v>300</v>
      </c>
      <c r="E2595" s="133">
        <v>100</v>
      </c>
      <c r="F2595" s="5">
        <v>1.76</v>
      </c>
      <c r="G2595" s="5" t="s">
        <v>3484</v>
      </c>
      <c r="H2595" s="5">
        <v>1.76</v>
      </c>
      <c r="I2595" s="5">
        <v>1.76</v>
      </c>
      <c r="J2595" s="5">
        <v>1.76</v>
      </c>
    </row>
    <row r="2596" spans="1:10" ht="12" customHeight="1">
      <c r="A2596" s="16">
        <v>43413</v>
      </c>
      <c r="B2596" s="16">
        <v>43417</v>
      </c>
      <c r="C2596" s="16" t="s">
        <v>711</v>
      </c>
      <c r="D2596" s="133">
        <v>0</v>
      </c>
      <c r="E2596" s="133">
        <v>0</v>
      </c>
      <c r="F2596" s="5">
        <v>1.81</v>
      </c>
      <c r="G2596" s="5" t="s">
        <v>224</v>
      </c>
      <c r="H2596" s="5" t="s">
        <v>224</v>
      </c>
      <c r="I2596" s="5" t="s">
        <v>224</v>
      </c>
      <c r="J2596" s="5" t="s">
        <v>224</v>
      </c>
    </row>
    <row r="2597" spans="1:10" ht="12" customHeight="1">
      <c r="A2597" s="16">
        <v>43413</v>
      </c>
      <c r="B2597" s="16">
        <v>43438</v>
      </c>
      <c r="C2597" s="16" t="s">
        <v>2983</v>
      </c>
      <c r="D2597" s="133">
        <v>400</v>
      </c>
      <c r="E2597" s="133">
        <v>400</v>
      </c>
      <c r="F2597" s="5">
        <v>1.76</v>
      </c>
      <c r="G2597" s="5" t="s">
        <v>3672</v>
      </c>
      <c r="H2597" s="5">
        <v>1.78</v>
      </c>
      <c r="I2597" s="5">
        <v>1.78</v>
      </c>
      <c r="J2597" s="5" t="s">
        <v>224</v>
      </c>
    </row>
    <row r="2598" spans="1:10" ht="12" customHeight="1">
      <c r="A2598" s="16">
        <v>43413</v>
      </c>
      <c r="B2598" s="16">
        <v>43438</v>
      </c>
      <c r="C2598" s="16" t="s">
        <v>711</v>
      </c>
      <c r="D2598" s="133">
        <v>0</v>
      </c>
      <c r="E2598" s="133">
        <v>0</v>
      </c>
      <c r="F2598" s="5">
        <v>1.95</v>
      </c>
      <c r="G2598" s="5" t="s">
        <v>224</v>
      </c>
      <c r="H2598" s="5" t="s">
        <v>224</v>
      </c>
      <c r="I2598" s="5" t="s">
        <v>224</v>
      </c>
      <c r="J2598" s="5" t="s">
        <v>224</v>
      </c>
    </row>
    <row r="2599" spans="1:10" ht="12" customHeight="1">
      <c r="A2599" s="16">
        <v>43416</v>
      </c>
      <c r="B2599" s="16">
        <v>43418</v>
      </c>
      <c r="C2599" s="16" t="s">
        <v>2983</v>
      </c>
      <c r="D2599" s="133">
        <v>530</v>
      </c>
      <c r="E2599" s="133">
        <v>0</v>
      </c>
      <c r="F2599" s="5">
        <v>1.76</v>
      </c>
      <c r="G2599" s="5" t="s">
        <v>3484</v>
      </c>
      <c r="H2599" s="5" t="s">
        <v>224</v>
      </c>
      <c r="I2599" s="5" t="s">
        <v>224</v>
      </c>
      <c r="J2599" s="5">
        <v>1.76</v>
      </c>
    </row>
    <row r="2600" spans="1:10" ht="12" customHeight="1">
      <c r="A2600" s="16">
        <v>43416</v>
      </c>
      <c r="B2600" s="16">
        <v>43418</v>
      </c>
      <c r="C2600" s="16" t="s">
        <v>711</v>
      </c>
      <c r="D2600" s="133">
        <v>0</v>
      </c>
      <c r="E2600" s="133">
        <v>0</v>
      </c>
      <c r="F2600" s="5">
        <v>1.81</v>
      </c>
      <c r="G2600" s="5" t="s">
        <v>224</v>
      </c>
      <c r="H2600" s="5" t="s">
        <v>224</v>
      </c>
      <c r="I2600" s="5" t="s">
        <v>224</v>
      </c>
      <c r="J2600" s="5" t="s">
        <v>224</v>
      </c>
    </row>
    <row r="2601" spans="1:10" ht="12" customHeight="1">
      <c r="A2601" s="16">
        <v>43416</v>
      </c>
      <c r="B2601" s="16">
        <v>43438</v>
      </c>
      <c r="C2601" s="16" t="s">
        <v>2983</v>
      </c>
      <c r="D2601" s="133">
        <v>300</v>
      </c>
      <c r="E2601" s="133">
        <v>300</v>
      </c>
      <c r="F2601" s="5">
        <v>1.76</v>
      </c>
      <c r="G2601" s="5" t="s">
        <v>3768</v>
      </c>
      <c r="H2601" s="5" t="s">
        <v>3768</v>
      </c>
      <c r="I2601" s="5">
        <v>1.7649999999999999</v>
      </c>
      <c r="J2601" s="5" t="s">
        <v>224</v>
      </c>
    </row>
    <row r="2602" spans="1:10" ht="12" customHeight="1">
      <c r="A2602" s="16">
        <v>43416</v>
      </c>
      <c r="B2602" s="16">
        <v>43438</v>
      </c>
      <c r="C2602" s="16" t="s">
        <v>711</v>
      </c>
      <c r="D2602" s="133">
        <v>0</v>
      </c>
      <c r="E2602" s="133">
        <v>0</v>
      </c>
      <c r="F2602" s="5">
        <v>1.95</v>
      </c>
      <c r="G2602" s="5" t="s">
        <v>224</v>
      </c>
      <c r="H2602" s="5" t="s">
        <v>224</v>
      </c>
      <c r="I2602" s="5" t="s">
        <v>224</v>
      </c>
      <c r="J2602" s="5" t="s">
        <v>224</v>
      </c>
    </row>
    <row r="2603" spans="1:10" ht="12" customHeight="1">
      <c r="A2603" s="16">
        <v>43418</v>
      </c>
      <c r="B2603" s="16">
        <v>43419</v>
      </c>
      <c r="C2603" s="16" t="s">
        <v>2983</v>
      </c>
      <c r="D2603" s="133">
        <v>200</v>
      </c>
      <c r="E2603" s="133">
        <v>200</v>
      </c>
      <c r="F2603" s="5">
        <v>1.76</v>
      </c>
      <c r="G2603" s="5" t="s">
        <v>3956</v>
      </c>
      <c r="H2603" s="5">
        <v>1.77</v>
      </c>
      <c r="I2603" s="5">
        <v>1.77</v>
      </c>
      <c r="J2603" s="5" t="s">
        <v>224</v>
      </c>
    </row>
    <row r="2604" spans="1:10" ht="12" customHeight="1">
      <c r="A2604" s="16">
        <v>43418</v>
      </c>
      <c r="B2604" s="16">
        <v>43419</v>
      </c>
      <c r="C2604" s="16" t="s">
        <v>711</v>
      </c>
      <c r="D2604" s="133">
        <v>0</v>
      </c>
      <c r="E2604" s="133">
        <v>0</v>
      </c>
      <c r="F2604" s="5">
        <v>1.81</v>
      </c>
      <c r="G2604" s="5" t="s">
        <v>224</v>
      </c>
      <c r="H2604" s="5" t="s">
        <v>224</v>
      </c>
      <c r="I2604" s="5" t="s">
        <v>224</v>
      </c>
      <c r="J2604" s="5" t="s">
        <v>224</v>
      </c>
    </row>
    <row r="2605" spans="1:10" ht="12" customHeight="1">
      <c r="A2605" s="16">
        <v>43418</v>
      </c>
      <c r="B2605" s="16">
        <v>43426</v>
      </c>
      <c r="C2605" s="16" t="s">
        <v>2983</v>
      </c>
      <c r="D2605" s="133">
        <v>0</v>
      </c>
      <c r="E2605" s="133">
        <v>0</v>
      </c>
      <c r="F2605" s="5">
        <v>1.76</v>
      </c>
      <c r="G2605" s="5" t="s">
        <v>224</v>
      </c>
      <c r="H2605" s="5" t="s">
        <v>224</v>
      </c>
      <c r="I2605" s="5" t="s">
        <v>224</v>
      </c>
      <c r="J2605" s="5" t="s">
        <v>224</v>
      </c>
    </row>
    <row r="2606" spans="1:10" ht="12" customHeight="1">
      <c r="A2606" s="16">
        <v>43418</v>
      </c>
      <c r="B2606" s="16">
        <v>43426</v>
      </c>
      <c r="C2606" s="16" t="s">
        <v>711</v>
      </c>
      <c r="D2606" s="133">
        <v>0</v>
      </c>
      <c r="E2606" s="133">
        <v>0</v>
      </c>
      <c r="F2606" s="5">
        <v>1.81</v>
      </c>
      <c r="G2606" s="5" t="s">
        <v>224</v>
      </c>
      <c r="H2606" s="5" t="s">
        <v>224</v>
      </c>
      <c r="I2606" s="5" t="s">
        <v>224</v>
      </c>
      <c r="J2606" s="5" t="s">
        <v>224</v>
      </c>
    </row>
    <row r="2607" spans="1:10" ht="12" customHeight="1">
      <c r="A2607" s="16">
        <v>43424</v>
      </c>
      <c r="B2607" s="16">
        <v>43425</v>
      </c>
      <c r="C2607" s="16" t="s">
        <v>2983</v>
      </c>
      <c r="D2607" s="133">
        <v>150</v>
      </c>
      <c r="E2607" s="133">
        <v>150</v>
      </c>
      <c r="F2607" s="5">
        <v>1.76</v>
      </c>
      <c r="G2607" s="5">
        <v>1.76</v>
      </c>
      <c r="H2607" s="5">
        <v>1.76</v>
      </c>
      <c r="I2607" s="5">
        <v>1.76</v>
      </c>
      <c r="J2607" s="5" t="s">
        <v>224</v>
      </c>
    </row>
    <row r="2608" spans="1:10" ht="12" customHeight="1">
      <c r="A2608" s="16">
        <v>43424</v>
      </c>
      <c r="B2608" s="16">
        <v>43425</v>
      </c>
      <c r="C2608" s="16" t="s">
        <v>711</v>
      </c>
      <c r="D2608" s="133">
        <v>0</v>
      </c>
      <c r="E2608" s="133">
        <v>0</v>
      </c>
      <c r="F2608" s="5">
        <v>1.81</v>
      </c>
      <c r="G2608" s="5" t="s">
        <v>224</v>
      </c>
      <c r="H2608" s="5" t="s">
        <v>224</v>
      </c>
      <c r="I2608" s="5" t="s">
        <v>224</v>
      </c>
      <c r="J2608" s="5" t="s">
        <v>224</v>
      </c>
    </row>
    <row r="2609" spans="1:10" ht="12" customHeight="1">
      <c r="A2609" s="16">
        <v>43425</v>
      </c>
      <c r="B2609" s="16" t="s">
        <v>3959</v>
      </c>
      <c r="C2609" s="16" t="s">
        <v>2026</v>
      </c>
      <c r="D2609" s="133" t="s">
        <v>3960</v>
      </c>
      <c r="E2609" s="133" t="s">
        <v>3960</v>
      </c>
      <c r="F2609" s="5" t="s">
        <v>3484</v>
      </c>
      <c r="G2609" s="5" t="s">
        <v>3484</v>
      </c>
      <c r="H2609" s="5" t="s">
        <v>3484</v>
      </c>
      <c r="I2609" s="5" t="s">
        <v>3484</v>
      </c>
      <c r="J2609" s="5" t="s">
        <v>224</v>
      </c>
    </row>
    <row r="2610" spans="1:10" ht="12" customHeight="1">
      <c r="A2610" s="16">
        <v>43425</v>
      </c>
      <c r="B2610" s="16" t="s">
        <v>3959</v>
      </c>
      <c r="C2610" s="16" t="s">
        <v>711</v>
      </c>
      <c r="D2610" s="133" t="s">
        <v>3961</v>
      </c>
      <c r="E2610" s="133" t="s">
        <v>3961</v>
      </c>
      <c r="F2610" s="5" t="s">
        <v>3773</v>
      </c>
      <c r="G2610" s="5" t="s">
        <v>224</v>
      </c>
      <c r="H2610" s="5" t="s">
        <v>224</v>
      </c>
      <c r="I2610" s="5" t="s">
        <v>224</v>
      </c>
      <c r="J2610" s="5" t="s">
        <v>224</v>
      </c>
    </row>
    <row r="2611" spans="1:10" ht="12" customHeight="1">
      <c r="A2611" s="16">
        <v>43425</v>
      </c>
      <c r="B2611" s="16" t="s">
        <v>3962</v>
      </c>
      <c r="C2611" s="16" t="s">
        <v>2026</v>
      </c>
      <c r="D2611" s="133" t="s">
        <v>3963</v>
      </c>
      <c r="E2611" s="133" t="s">
        <v>3963</v>
      </c>
      <c r="F2611" s="5" t="s">
        <v>3484</v>
      </c>
      <c r="G2611" s="5" t="s">
        <v>3484</v>
      </c>
      <c r="H2611" s="5" t="s">
        <v>3484</v>
      </c>
      <c r="I2611" s="5" t="s">
        <v>3484</v>
      </c>
      <c r="J2611" s="5" t="s">
        <v>224</v>
      </c>
    </row>
    <row r="2612" spans="1:10" ht="12" customHeight="1">
      <c r="A2612" s="16">
        <v>43425</v>
      </c>
      <c r="B2612" s="16" t="s">
        <v>3962</v>
      </c>
      <c r="C2612" s="16" t="s">
        <v>711</v>
      </c>
      <c r="D2612" s="133" t="s">
        <v>3961</v>
      </c>
      <c r="E2612" s="133" t="s">
        <v>3961</v>
      </c>
      <c r="F2612" s="5" t="s">
        <v>3773</v>
      </c>
      <c r="G2612" s="5" t="s">
        <v>224</v>
      </c>
      <c r="H2612" s="5" t="s">
        <v>224</v>
      </c>
      <c r="I2612" s="5" t="s">
        <v>224</v>
      </c>
      <c r="J2612" s="5" t="s">
        <v>224</v>
      </c>
    </row>
    <row r="2613" spans="1:10" ht="12" customHeight="1">
      <c r="A2613" s="16">
        <v>43425</v>
      </c>
      <c r="B2613" s="16" t="s">
        <v>3964</v>
      </c>
      <c r="C2613" s="16" t="s">
        <v>2026</v>
      </c>
      <c r="D2613" s="133" t="s">
        <v>3961</v>
      </c>
      <c r="E2613" s="133" t="s">
        <v>3961</v>
      </c>
      <c r="F2613" s="5" t="s">
        <v>3484</v>
      </c>
      <c r="G2613" s="5" t="s">
        <v>224</v>
      </c>
      <c r="H2613" s="5" t="s">
        <v>224</v>
      </c>
      <c r="I2613" s="5" t="s">
        <v>224</v>
      </c>
      <c r="J2613" s="5" t="s">
        <v>224</v>
      </c>
    </row>
    <row r="2614" spans="1:10" ht="12" customHeight="1">
      <c r="A2614" s="16">
        <v>43425</v>
      </c>
      <c r="B2614" s="16" t="s">
        <v>3964</v>
      </c>
      <c r="C2614" s="16" t="s">
        <v>711</v>
      </c>
      <c r="D2614" s="133" t="s">
        <v>3961</v>
      </c>
      <c r="E2614" s="133" t="s">
        <v>3961</v>
      </c>
      <c r="F2614" s="5" t="s">
        <v>3965</v>
      </c>
      <c r="G2614" s="5" t="s">
        <v>224</v>
      </c>
      <c r="H2614" s="5" t="s">
        <v>224</v>
      </c>
      <c r="I2614" s="5" t="s">
        <v>224</v>
      </c>
      <c r="J2614" s="5" t="s">
        <v>224</v>
      </c>
    </row>
    <row r="2615" spans="1:10" ht="12" customHeight="1">
      <c r="A2615" s="16">
        <v>43426</v>
      </c>
      <c r="B2615" s="16" t="s">
        <v>3959</v>
      </c>
      <c r="C2615" s="16" t="s">
        <v>2026</v>
      </c>
      <c r="D2615" s="133">
        <v>450</v>
      </c>
      <c r="E2615" s="133">
        <v>300</v>
      </c>
      <c r="F2615" s="5" t="s">
        <v>3484</v>
      </c>
      <c r="G2615" s="5" t="s">
        <v>3484</v>
      </c>
      <c r="H2615" s="5" t="s">
        <v>3484</v>
      </c>
      <c r="I2615" s="5" t="s">
        <v>3484</v>
      </c>
      <c r="J2615" s="5">
        <v>1.76</v>
      </c>
    </row>
    <row r="2616" spans="1:10" ht="12" customHeight="1">
      <c r="A2616" s="16">
        <v>43426</v>
      </c>
      <c r="B2616" s="16" t="s">
        <v>3959</v>
      </c>
      <c r="C2616" s="16" t="s">
        <v>711</v>
      </c>
      <c r="D2616" s="133" t="s">
        <v>3961</v>
      </c>
      <c r="E2616" s="133" t="s">
        <v>3961</v>
      </c>
      <c r="F2616" s="5" t="s">
        <v>3773</v>
      </c>
      <c r="G2616" s="5" t="s">
        <v>224</v>
      </c>
      <c r="H2616" s="5" t="s">
        <v>224</v>
      </c>
      <c r="I2616" s="5" t="s">
        <v>224</v>
      </c>
      <c r="J2616" s="5" t="s">
        <v>224</v>
      </c>
    </row>
    <row r="2617" spans="1:10" ht="12" customHeight="1">
      <c r="A2617" s="16">
        <v>43427</v>
      </c>
      <c r="B2617" s="16">
        <v>43430</v>
      </c>
      <c r="C2617" s="16" t="s">
        <v>2026</v>
      </c>
      <c r="D2617" s="133" t="s">
        <v>3961</v>
      </c>
      <c r="E2617" s="133" t="s">
        <v>3961</v>
      </c>
      <c r="F2617" s="5" t="s">
        <v>3484</v>
      </c>
      <c r="G2617" s="5" t="s">
        <v>224</v>
      </c>
      <c r="H2617" s="5" t="s">
        <v>224</v>
      </c>
      <c r="I2617" s="5" t="s">
        <v>224</v>
      </c>
      <c r="J2617" s="5" t="s">
        <v>224</v>
      </c>
    </row>
    <row r="2618" spans="1:10" ht="12" customHeight="1">
      <c r="A2618" s="16">
        <v>43427</v>
      </c>
      <c r="B2618" s="16">
        <v>43430</v>
      </c>
      <c r="C2618" s="16" t="s">
        <v>711</v>
      </c>
      <c r="D2618" s="133" t="s">
        <v>3961</v>
      </c>
      <c r="E2618" s="133" t="s">
        <v>3961</v>
      </c>
      <c r="F2618" s="5" t="s">
        <v>3773</v>
      </c>
      <c r="G2618" s="5" t="s">
        <v>224</v>
      </c>
      <c r="H2618" s="5" t="s">
        <v>224</v>
      </c>
      <c r="I2618" s="5" t="s">
        <v>224</v>
      </c>
      <c r="J2618" s="5" t="s">
        <v>224</v>
      </c>
    </row>
    <row r="2619" spans="1:10" ht="12" customHeight="1">
      <c r="A2619" s="16">
        <v>43427</v>
      </c>
      <c r="B2619" s="16">
        <v>43444</v>
      </c>
      <c r="C2619" s="16" t="s">
        <v>2026</v>
      </c>
      <c r="D2619" s="133">
        <v>100</v>
      </c>
      <c r="E2619" s="133">
        <v>100</v>
      </c>
      <c r="F2619" s="5" t="s">
        <v>3484</v>
      </c>
      <c r="G2619" s="5">
        <v>1.78</v>
      </c>
      <c r="H2619" s="5">
        <v>1.78</v>
      </c>
      <c r="I2619" s="5">
        <v>1.78</v>
      </c>
      <c r="J2619" s="5" t="s">
        <v>224</v>
      </c>
    </row>
    <row r="2620" spans="1:10" ht="12" customHeight="1">
      <c r="A2620" s="16">
        <v>43427</v>
      </c>
      <c r="B2620" s="16">
        <v>43444</v>
      </c>
      <c r="C2620" s="16" t="s">
        <v>711</v>
      </c>
      <c r="D2620" s="133" t="s">
        <v>3961</v>
      </c>
      <c r="E2620" s="133" t="s">
        <v>3961</v>
      </c>
      <c r="F2620" s="5" t="s">
        <v>3773</v>
      </c>
      <c r="G2620" s="5" t="s">
        <v>224</v>
      </c>
      <c r="H2620" s="5" t="s">
        <v>224</v>
      </c>
      <c r="I2620" s="5" t="s">
        <v>224</v>
      </c>
      <c r="J2620" s="5" t="s">
        <v>224</v>
      </c>
    </row>
    <row r="2621" spans="1:10" ht="12" customHeight="1">
      <c r="A2621" s="16">
        <v>43431</v>
      </c>
      <c r="B2621" s="16">
        <v>43433</v>
      </c>
      <c r="C2621" s="16" t="s">
        <v>2026</v>
      </c>
      <c r="D2621" s="133" t="s">
        <v>3961</v>
      </c>
      <c r="E2621" s="133" t="s">
        <v>3961</v>
      </c>
      <c r="F2621" s="5" t="s">
        <v>3484</v>
      </c>
      <c r="G2621" s="5" t="s">
        <v>224</v>
      </c>
      <c r="H2621" s="5" t="s">
        <v>224</v>
      </c>
      <c r="I2621" s="5" t="s">
        <v>224</v>
      </c>
      <c r="J2621" s="5" t="s">
        <v>224</v>
      </c>
    </row>
    <row r="2622" spans="1:10" ht="12" customHeight="1">
      <c r="A2622" s="16">
        <v>43431</v>
      </c>
      <c r="B2622" s="16">
        <v>43433</v>
      </c>
      <c r="C2622" s="16" t="s">
        <v>711</v>
      </c>
      <c r="D2622" s="133" t="s">
        <v>3961</v>
      </c>
      <c r="E2622" s="133" t="s">
        <v>3961</v>
      </c>
      <c r="F2622" s="5" t="s">
        <v>3773</v>
      </c>
      <c r="G2622" s="5" t="s">
        <v>224</v>
      </c>
      <c r="H2622" s="5" t="s">
        <v>224</v>
      </c>
      <c r="I2622" s="5" t="s">
        <v>224</v>
      </c>
      <c r="J2622" s="5" t="s">
        <v>224</v>
      </c>
    </row>
    <row r="2623" spans="1:10" ht="12" customHeight="1">
      <c r="A2623" s="16">
        <v>43431</v>
      </c>
      <c r="B2623" s="16">
        <v>43451</v>
      </c>
      <c r="C2623" s="16" t="s">
        <v>2026</v>
      </c>
      <c r="D2623" s="133">
        <v>100</v>
      </c>
      <c r="E2623" s="133">
        <v>100</v>
      </c>
      <c r="F2623" s="5" t="s">
        <v>3484</v>
      </c>
      <c r="G2623" s="5">
        <v>1.76</v>
      </c>
      <c r="H2623" s="5">
        <v>1.76</v>
      </c>
      <c r="I2623" s="5">
        <v>1.76</v>
      </c>
      <c r="J2623" s="5" t="s">
        <v>224</v>
      </c>
    </row>
    <row r="2624" spans="1:10" ht="12" customHeight="1">
      <c r="A2624" s="16">
        <v>43431</v>
      </c>
      <c r="B2624" s="16">
        <v>43451</v>
      </c>
      <c r="C2624" s="16" t="s">
        <v>711</v>
      </c>
      <c r="D2624" s="133" t="s">
        <v>3961</v>
      </c>
      <c r="E2624" s="133" t="s">
        <v>3961</v>
      </c>
      <c r="F2624" s="5" t="s">
        <v>3773</v>
      </c>
      <c r="G2624" s="5" t="s">
        <v>224</v>
      </c>
      <c r="H2624" s="5" t="s">
        <v>224</v>
      </c>
      <c r="I2624" s="5" t="s">
        <v>224</v>
      </c>
      <c r="J2624" s="5" t="s">
        <v>224</v>
      </c>
    </row>
    <row r="2625" spans="1:10" ht="12" customHeight="1">
      <c r="A2625" s="16">
        <v>43433</v>
      </c>
      <c r="B2625" s="16">
        <v>43434</v>
      </c>
      <c r="C2625" s="16" t="s">
        <v>2026</v>
      </c>
      <c r="D2625" s="133">
        <v>200</v>
      </c>
      <c r="E2625" s="133">
        <v>200</v>
      </c>
      <c r="F2625" s="5" t="s">
        <v>3484</v>
      </c>
      <c r="G2625" s="5">
        <v>1.76</v>
      </c>
      <c r="H2625" s="5">
        <v>1.76</v>
      </c>
      <c r="I2625" s="5">
        <v>1.76</v>
      </c>
      <c r="J2625" s="5" t="s">
        <v>224</v>
      </c>
    </row>
    <row r="2626" spans="1:10" ht="12" customHeight="1">
      <c r="A2626" s="16">
        <v>43433</v>
      </c>
      <c r="B2626" s="16">
        <v>43434</v>
      </c>
      <c r="C2626" s="16" t="s">
        <v>711</v>
      </c>
      <c r="D2626" s="133" t="s">
        <v>3961</v>
      </c>
      <c r="E2626" s="133" t="s">
        <v>3961</v>
      </c>
      <c r="F2626" s="5" t="s">
        <v>3773</v>
      </c>
      <c r="G2626" s="5" t="s">
        <v>224</v>
      </c>
      <c r="H2626" s="5" t="s">
        <v>224</v>
      </c>
      <c r="I2626" s="5" t="s">
        <v>224</v>
      </c>
      <c r="J2626" s="5" t="s">
        <v>224</v>
      </c>
    </row>
    <row r="2627" spans="1:10" ht="12" customHeight="1">
      <c r="A2627" s="16">
        <v>43433</v>
      </c>
      <c r="B2627" s="16">
        <v>43438</v>
      </c>
      <c r="C2627" s="16" t="s">
        <v>2026</v>
      </c>
      <c r="D2627" s="133">
        <v>0</v>
      </c>
      <c r="E2627" s="133">
        <v>0</v>
      </c>
      <c r="F2627" s="5" t="s">
        <v>3484</v>
      </c>
      <c r="G2627" s="5" t="s">
        <v>224</v>
      </c>
      <c r="H2627" s="5" t="s">
        <v>224</v>
      </c>
      <c r="I2627" s="5" t="s">
        <v>224</v>
      </c>
      <c r="J2627" s="5" t="s">
        <v>224</v>
      </c>
    </row>
    <row r="2628" spans="1:10" ht="12" customHeight="1">
      <c r="A2628" s="16">
        <v>43433</v>
      </c>
      <c r="B2628" s="16">
        <v>43438</v>
      </c>
      <c r="C2628" s="16" t="s">
        <v>711</v>
      </c>
      <c r="D2628" s="133" t="s">
        <v>3961</v>
      </c>
      <c r="E2628" s="133" t="s">
        <v>3961</v>
      </c>
      <c r="F2628" s="5" t="s">
        <v>3773</v>
      </c>
      <c r="G2628" s="5" t="s">
        <v>224</v>
      </c>
      <c r="H2628" s="5" t="s">
        <v>224</v>
      </c>
      <c r="I2628" s="5" t="s">
        <v>224</v>
      </c>
      <c r="J2628" s="5" t="s">
        <v>224</v>
      </c>
    </row>
    <row r="2629" spans="1:10" ht="12" customHeight="1">
      <c r="A2629" s="16">
        <v>43434</v>
      </c>
      <c r="B2629" s="16">
        <v>43438</v>
      </c>
      <c r="C2629" s="16" t="s">
        <v>2026</v>
      </c>
      <c r="D2629" s="133">
        <v>200</v>
      </c>
      <c r="E2629" s="133">
        <v>0</v>
      </c>
      <c r="F2629" s="5" t="s">
        <v>3484</v>
      </c>
      <c r="G2629" s="5">
        <v>1.76</v>
      </c>
      <c r="H2629" s="5" t="s">
        <v>224</v>
      </c>
      <c r="I2629" s="5" t="s">
        <v>224</v>
      </c>
      <c r="J2629" s="5">
        <v>1.76</v>
      </c>
    </row>
    <row r="2630" spans="1:10" ht="12" customHeight="1">
      <c r="A2630" s="16">
        <v>43434</v>
      </c>
      <c r="B2630" s="16">
        <v>43438</v>
      </c>
      <c r="C2630" s="16" t="s">
        <v>711</v>
      </c>
      <c r="D2630" s="133" t="s">
        <v>3961</v>
      </c>
      <c r="E2630" s="133" t="s">
        <v>3961</v>
      </c>
      <c r="F2630" s="5" t="s">
        <v>3773</v>
      </c>
      <c r="G2630" s="5" t="s">
        <v>224</v>
      </c>
      <c r="H2630" s="5" t="s">
        <v>224</v>
      </c>
      <c r="I2630" s="5" t="s">
        <v>224</v>
      </c>
      <c r="J2630" s="5" t="s">
        <v>224</v>
      </c>
    </row>
    <row r="2631" spans="1:10" ht="12" customHeight="1">
      <c r="A2631" s="16">
        <v>43434</v>
      </c>
      <c r="B2631" s="16">
        <v>43444</v>
      </c>
      <c r="C2631" s="16" t="s">
        <v>2026</v>
      </c>
      <c r="D2631" s="133">
        <v>200</v>
      </c>
      <c r="E2631" s="133">
        <v>200</v>
      </c>
      <c r="F2631" s="5" t="s">
        <v>3484</v>
      </c>
      <c r="G2631" s="5">
        <v>1.77</v>
      </c>
      <c r="H2631" s="5">
        <v>1.77</v>
      </c>
      <c r="I2631" s="5">
        <v>1.77</v>
      </c>
      <c r="J2631" s="5" t="s">
        <v>224</v>
      </c>
    </row>
    <row r="2632" spans="1:10" ht="12" customHeight="1">
      <c r="A2632" s="16">
        <v>43434</v>
      </c>
      <c r="B2632" s="16">
        <v>43444</v>
      </c>
      <c r="C2632" s="16" t="s">
        <v>711</v>
      </c>
      <c r="D2632" s="133" t="s">
        <v>3961</v>
      </c>
      <c r="E2632" s="133" t="s">
        <v>3961</v>
      </c>
      <c r="F2632" s="5" t="s">
        <v>3773</v>
      </c>
      <c r="G2632" s="5" t="s">
        <v>224</v>
      </c>
      <c r="H2632" s="5" t="s">
        <v>224</v>
      </c>
      <c r="I2632" s="5" t="s">
        <v>224</v>
      </c>
      <c r="J2632" s="5" t="s">
        <v>224</v>
      </c>
    </row>
    <row r="2633" spans="1:10" ht="12" customHeight="1">
      <c r="A2633" s="16">
        <v>43437</v>
      </c>
      <c r="B2633" s="16">
        <v>43444</v>
      </c>
      <c r="C2633" s="16" t="s">
        <v>2026</v>
      </c>
      <c r="D2633" s="133">
        <v>100</v>
      </c>
      <c r="E2633" s="133">
        <v>100</v>
      </c>
      <c r="F2633" s="5" t="s">
        <v>3484</v>
      </c>
      <c r="G2633" s="5">
        <v>1.77</v>
      </c>
      <c r="H2633" s="5">
        <v>1.77</v>
      </c>
      <c r="I2633" s="5">
        <v>1.77</v>
      </c>
      <c r="J2633" s="5" t="s">
        <v>224</v>
      </c>
    </row>
    <row r="2634" spans="1:10" ht="12" customHeight="1">
      <c r="A2634" s="16">
        <v>43437</v>
      </c>
      <c r="B2634" s="16">
        <v>43444</v>
      </c>
      <c r="C2634" s="16" t="s">
        <v>711</v>
      </c>
      <c r="D2634" s="133" t="s">
        <v>3961</v>
      </c>
      <c r="E2634" s="133" t="s">
        <v>3961</v>
      </c>
      <c r="F2634" s="5" t="s">
        <v>3773</v>
      </c>
      <c r="G2634" s="5" t="s">
        <v>224</v>
      </c>
      <c r="H2634" s="5" t="s">
        <v>224</v>
      </c>
      <c r="I2634" s="5" t="s">
        <v>224</v>
      </c>
      <c r="J2634" s="5" t="s">
        <v>224</v>
      </c>
    </row>
    <row r="2635" spans="1:10" ht="12" customHeight="1">
      <c r="A2635" s="16">
        <v>43437</v>
      </c>
      <c r="B2635" s="16">
        <v>43448</v>
      </c>
      <c r="C2635" s="16" t="s">
        <v>2026</v>
      </c>
      <c r="D2635" s="133">
        <v>0</v>
      </c>
      <c r="E2635" s="133">
        <v>0</v>
      </c>
      <c r="F2635" s="5" t="s">
        <v>3484</v>
      </c>
      <c r="G2635" s="5" t="s">
        <v>224</v>
      </c>
      <c r="H2635" s="5" t="s">
        <v>224</v>
      </c>
      <c r="I2635" s="5" t="s">
        <v>224</v>
      </c>
      <c r="J2635" s="5" t="s">
        <v>224</v>
      </c>
    </row>
    <row r="2636" spans="1:10" ht="12" customHeight="1">
      <c r="A2636" s="16">
        <v>43437</v>
      </c>
      <c r="B2636" s="16">
        <v>43448</v>
      </c>
      <c r="C2636" s="16" t="s">
        <v>711</v>
      </c>
      <c r="D2636" s="133" t="s">
        <v>3961</v>
      </c>
      <c r="E2636" s="133" t="s">
        <v>3961</v>
      </c>
      <c r="F2636" s="5" t="s">
        <v>3773</v>
      </c>
      <c r="G2636" s="5" t="s">
        <v>224</v>
      </c>
      <c r="H2636" s="5" t="s">
        <v>224</v>
      </c>
      <c r="I2636" s="5" t="s">
        <v>224</v>
      </c>
      <c r="J2636" s="5" t="s">
        <v>224</v>
      </c>
    </row>
    <row r="2637" spans="1:10" ht="12" customHeight="1">
      <c r="A2637" s="16">
        <v>43438</v>
      </c>
      <c r="B2637" s="16">
        <v>43469</v>
      </c>
      <c r="C2637" s="16" t="s">
        <v>2026</v>
      </c>
      <c r="D2637" s="133">
        <v>100</v>
      </c>
      <c r="E2637" s="133">
        <v>100</v>
      </c>
      <c r="F2637" s="5" t="s">
        <v>3484</v>
      </c>
      <c r="G2637" s="5">
        <v>1.76</v>
      </c>
      <c r="H2637" s="5">
        <v>1.76</v>
      </c>
      <c r="I2637" s="5">
        <v>1.76</v>
      </c>
      <c r="J2637" s="5" t="s">
        <v>224</v>
      </c>
    </row>
    <row r="2638" spans="1:10" ht="12" customHeight="1">
      <c r="A2638" s="16">
        <v>43438</v>
      </c>
      <c r="B2638" s="16">
        <v>43469</v>
      </c>
      <c r="C2638" s="16" t="s">
        <v>711</v>
      </c>
      <c r="D2638" s="133" t="s">
        <v>3961</v>
      </c>
      <c r="E2638" s="133" t="s">
        <v>3961</v>
      </c>
      <c r="F2638" s="5">
        <v>1.9</v>
      </c>
      <c r="G2638" s="5" t="s">
        <v>224</v>
      </c>
      <c r="H2638" s="5" t="s">
        <v>224</v>
      </c>
      <c r="I2638" s="5" t="s">
        <v>224</v>
      </c>
      <c r="J2638" s="5" t="s">
        <v>224</v>
      </c>
    </row>
    <row r="2639" spans="1:10" ht="12" customHeight="1">
      <c r="A2639" s="16">
        <v>43439</v>
      </c>
      <c r="B2639" s="16">
        <v>43455</v>
      </c>
      <c r="C2639" s="16" t="s">
        <v>2026</v>
      </c>
      <c r="D2639" s="133">
        <v>0</v>
      </c>
      <c r="E2639" s="133">
        <v>0</v>
      </c>
      <c r="F2639" s="5" t="s">
        <v>3484</v>
      </c>
      <c r="G2639" s="5" t="s">
        <v>224</v>
      </c>
      <c r="H2639" s="5" t="s">
        <v>224</v>
      </c>
      <c r="I2639" s="5" t="s">
        <v>224</v>
      </c>
      <c r="J2639" s="5" t="s">
        <v>224</v>
      </c>
    </row>
    <row r="2640" spans="1:10" ht="12" customHeight="1">
      <c r="A2640" s="16">
        <v>43439</v>
      </c>
      <c r="B2640" s="16">
        <v>43455</v>
      </c>
      <c r="C2640" s="16" t="s">
        <v>711</v>
      </c>
      <c r="D2640" s="133" t="s">
        <v>3961</v>
      </c>
      <c r="E2640" s="133" t="s">
        <v>3961</v>
      </c>
      <c r="F2640" s="5" t="s">
        <v>3773</v>
      </c>
      <c r="G2640" s="5" t="s">
        <v>224</v>
      </c>
      <c r="H2640" s="5" t="s">
        <v>224</v>
      </c>
      <c r="I2640" s="5" t="s">
        <v>224</v>
      </c>
      <c r="J2640" s="5" t="s">
        <v>224</v>
      </c>
    </row>
    <row r="2641" spans="1:10" ht="12" customHeight="1">
      <c r="A2641" s="16">
        <v>43439</v>
      </c>
      <c r="B2641" s="16">
        <v>43469</v>
      </c>
      <c r="C2641" s="16" t="s">
        <v>2026</v>
      </c>
      <c r="D2641" s="133">
        <v>0</v>
      </c>
      <c r="E2641" s="133">
        <v>0</v>
      </c>
      <c r="F2641" s="5" t="s">
        <v>3484</v>
      </c>
      <c r="G2641" s="5" t="s">
        <v>224</v>
      </c>
      <c r="H2641" s="5" t="s">
        <v>224</v>
      </c>
      <c r="I2641" s="5" t="s">
        <v>224</v>
      </c>
      <c r="J2641" s="5" t="s">
        <v>224</v>
      </c>
    </row>
    <row r="2642" spans="1:10" ht="12" customHeight="1">
      <c r="A2642" s="16">
        <v>43439</v>
      </c>
      <c r="B2642" s="16">
        <v>43469</v>
      </c>
      <c r="C2642" s="16" t="s">
        <v>711</v>
      </c>
      <c r="D2642" s="133" t="s">
        <v>3961</v>
      </c>
      <c r="E2642" s="133" t="s">
        <v>3961</v>
      </c>
      <c r="F2642" s="5">
        <v>1.9</v>
      </c>
      <c r="G2642" s="5" t="s">
        <v>224</v>
      </c>
      <c r="H2642" s="5" t="s">
        <v>224</v>
      </c>
      <c r="I2642" s="5" t="s">
        <v>224</v>
      </c>
      <c r="J2642" s="5" t="s">
        <v>224</v>
      </c>
    </row>
    <row r="2643" spans="1:10" ht="12" customHeight="1">
      <c r="A2643" s="16">
        <v>43440</v>
      </c>
      <c r="B2643" s="16">
        <v>43441</v>
      </c>
      <c r="C2643" s="16" t="s">
        <v>2026</v>
      </c>
      <c r="D2643" s="133">
        <v>400</v>
      </c>
      <c r="E2643" s="133">
        <v>250</v>
      </c>
      <c r="F2643" s="5" t="s">
        <v>3484</v>
      </c>
      <c r="G2643" s="5">
        <v>1.76</v>
      </c>
      <c r="H2643" s="5">
        <v>1.76</v>
      </c>
      <c r="I2643" s="5">
        <v>1.76</v>
      </c>
      <c r="J2643" s="5">
        <v>1.76</v>
      </c>
    </row>
    <row r="2644" spans="1:10" ht="12" customHeight="1">
      <c r="A2644" s="16">
        <v>43440</v>
      </c>
      <c r="B2644" s="16">
        <v>43441</v>
      </c>
      <c r="C2644" s="16" t="s">
        <v>711</v>
      </c>
      <c r="D2644" s="133" t="s">
        <v>3961</v>
      </c>
      <c r="E2644" s="133" t="s">
        <v>3961</v>
      </c>
      <c r="F2644" s="5" t="s">
        <v>3773</v>
      </c>
      <c r="G2644" s="5" t="s">
        <v>224</v>
      </c>
      <c r="H2644" s="5" t="s">
        <v>224</v>
      </c>
      <c r="I2644" s="5" t="s">
        <v>224</v>
      </c>
      <c r="J2644" s="5" t="s">
        <v>224</v>
      </c>
    </row>
    <row r="2645" spans="1:10" ht="12" customHeight="1">
      <c r="A2645" s="16">
        <v>43440</v>
      </c>
      <c r="B2645" s="16">
        <v>43452</v>
      </c>
      <c r="C2645" s="16" t="s">
        <v>2026</v>
      </c>
      <c r="D2645" s="133">
        <v>150</v>
      </c>
      <c r="E2645" s="133">
        <v>150</v>
      </c>
      <c r="F2645" s="5" t="s">
        <v>3484</v>
      </c>
      <c r="G2645" s="5">
        <v>1.76</v>
      </c>
      <c r="H2645" s="5">
        <v>1.76</v>
      </c>
      <c r="I2645" s="5">
        <v>1.76</v>
      </c>
      <c r="J2645" s="5" t="s">
        <v>224</v>
      </c>
    </row>
    <row r="2646" spans="1:10" ht="12" customHeight="1">
      <c r="A2646" s="16">
        <v>43440</v>
      </c>
      <c r="B2646" s="16">
        <v>43452</v>
      </c>
      <c r="C2646" s="16" t="s">
        <v>711</v>
      </c>
      <c r="D2646" s="133" t="s">
        <v>3961</v>
      </c>
      <c r="E2646" s="133" t="s">
        <v>3961</v>
      </c>
      <c r="F2646" s="5" t="s">
        <v>3773</v>
      </c>
      <c r="G2646" s="5" t="s">
        <v>224</v>
      </c>
      <c r="H2646" s="5" t="s">
        <v>224</v>
      </c>
      <c r="I2646" s="5" t="s">
        <v>224</v>
      </c>
      <c r="J2646" s="5" t="s">
        <v>224</v>
      </c>
    </row>
    <row r="2647" spans="1:10" ht="12" customHeight="1">
      <c r="A2647" s="16">
        <v>43441</v>
      </c>
      <c r="B2647" s="16">
        <v>43455</v>
      </c>
      <c r="C2647" s="16" t="s">
        <v>2026</v>
      </c>
      <c r="D2647" s="133">
        <v>0</v>
      </c>
      <c r="E2647" s="133">
        <v>0</v>
      </c>
      <c r="F2647" s="5" t="s">
        <v>3484</v>
      </c>
      <c r="G2647" s="5" t="s">
        <v>224</v>
      </c>
      <c r="H2647" s="5" t="s">
        <v>224</v>
      </c>
      <c r="I2647" s="5" t="s">
        <v>224</v>
      </c>
      <c r="J2647" s="5" t="s">
        <v>224</v>
      </c>
    </row>
    <row r="2648" spans="1:10" ht="12" customHeight="1">
      <c r="A2648" s="16">
        <v>43441</v>
      </c>
      <c r="B2648" s="16">
        <v>43455</v>
      </c>
      <c r="C2648" s="16" t="s">
        <v>711</v>
      </c>
      <c r="D2648" s="133" t="s">
        <v>3961</v>
      </c>
      <c r="E2648" s="133" t="s">
        <v>3961</v>
      </c>
      <c r="F2648" s="5" t="s">
        <v>3773</v>
      </c>
      <c r="G2648" s="5" t="s">
        <v>224</v>
      </c>
      <c r="H2648" s="5" t="s">
        <v>224</v>
      </c>
      <c r="I2648" s="5" t="s">
        <v>224</v>
      </c>
      <c r="J2648" s="5" t="s">
        <v>224</v>
      </c>
    </row>
    <row r="2649" spans="1:10" ht="12" customHeight="1">
      <c r="A2649" s="16">
        <v>43441</v>
      </c>
      <c r="B2649" s="16">
        <v>43469</v>
      </c>
      <c r="C2649" s="16" t="s">
        <v>2026</v>
      </c>
      <c r="D2649" s="133">
        <v>0</v>
      </c>
      <c r="E2649" s="133">
        <v>0</v>
      </c>
      <c r="F2649" s="5" t="s">
        <v>3484</v>
      </c>
      <c r="G2649" s="5" t="s">
        <v>224</v>
      </c>
      <c r="H2649" s="5" t="s">
        <v>224</v>
      </c>
      <c r="I2649" s="5" t="s">
        <v>224</v>
      </c>
      <c r="J2649" s="5" t="s">
        <v>224</v>
      </c>
    </row>
    <row r="2650" spans="1:10" ht="12" customHeight="1">
      <c r="A2650" s="16">
        <v>43441</v>
      </c>
      <c r="B2650" s="16">
        <v>43469</v>
      </c>
      <c r="C2650" s="16" t="s">
        <v>711</v>
      </c>
      <c r="D2650" s="133" t="s">
        <v>3961</v>
      </c>
      <c r="E2650" s="133" t="s">
        <v>3961</v>
      </c>
      <c r="F2650" s="5">
        <v>1.9</v>
      </c>
      <c r="G2650" s="5" t="s">
        <v>224</v>
      </c>
      <c r="H2650" s="5" t="s">
        <v>224</v>
      </c>
      <c r="I2650" s="5" t="s">
        <v>224</v>
      </c>
      <c r="J2650" s="5" t="s">
        <v>224</v>
      </c>
    </row>
    <row r="2651" spans="1:10" ht="12" customHeight="1">
      <c r="A2651" s="16">
        <v>43444</v>
      </c>
      <c r="B2651" s="16">
        <v>43445</v>
      </c>
      <c r="C2651" s="16" t="s">
        <v>2026</v>
      </c>
      <c r="D2651" s="133">
        <v>500</v>
      </c>
      <c r="E2651" s="133">
        <v>130</v>
      </c>
      <c r="F2651" s="5" t="s">
        <v>3484</v>
      </c>
      <c r="G2651" s="5" t="s">
        <v>3768</v>
      </c>
      <c r="H2651" s="5">
        <v>1.77</v>
      </c>
      <c r="I2651" s="5">
        <v>1.77</v>
      </c>
      <c r="J2651" s="5" t="s">
        <v>3768</v>
      </c>
    </row>
    <row r="2652" spans="1:10" ht="12" customHeight="1">
      <c r="A2652" s="16">
        <v>43444</v>
      </c>
      <c r="B2652" s="16">
        <v>43445</v>
      </c>
      <c r="C2652" s="16" t="s">
        <v>711</v>
      </c>
      <c r="D2652" s="133" t="s">
        <v>3961</v>
      </c>
      <c r="E2652" s="133" t="s">
        <v>3961</v>
      </c>
      <c r="F2652" s="5" t="s">
        <v>3773</v>
      </c>
      <c r="G2652" s="5" t="s">
        <v>224</v>
      </c>
      <c r="H2652" s="5" t="s">
        <v>224</v>
      </c>
      <c r="I2652" s="5" t="s">
        <v>224</v>
      </c>
      <c r="J2652" s="5" t="s">
        <v>224</v>
      </c>
    </row>
    <row r="2653" spans="1:10" ht="12" customHeight="1">
      <c r="A2653" s="16">
        <v>43444</v>
      </c>
      <c r="B2653" s="16">
        <v>43455</v>
      </c>
      <c r="C2653" s="16" t="s">
        <v>2026</v>
      </c>
      <c r="D2653" s="133">
        <v>270</v>
      </c>
      <c r="E2653" s="133">
        <v>270</v>
      </c>
      <c r="F2653" s="5" t="s">
        <v>3484</v>
      </c>
      <c r="G2653" s="5">
        <v>1.76</v>
      </c>
      <c r="H2653" s="5">
        <v>1.76</v>
      </c>
      <c r="I2653" s="5">
        <v>1.76</v>
      </c>
      <c r="J2653" s="5" t="s">
        <v>224</v>
      </c>
    </row>
    <row r="2654" spans="1:10" ht="12" customHeight="1">
      <c r="A2654" s="16">
        <v>43444</v>
      </c>
      <c r="B2654" s="16">
        <v>43455</v>
      </c>
      <c r="C2654" s="16" t="s">
        <v>711</v>
      </c>
      <c r="D2654" s="133" t="s">
        <v>3961</v>
      </c>
      <c r="E2654" s="133" t="s">
        <v>3961</v>
      </c>
      <c r="F2654" s="5">
        <v>1.9</v>
      </c>
      <c r="G2654" s="5" t="s">
        <v>224</v>
      </c>
      <c r="H2654" s="5" t="s">
        <v>224</v>
      </c>
      <c r="I2654" s="5" t="s">
        <v>224</v>
      </c>
      <c r="J2654" s="5" t="s">
        <v>224</v>
      </c>
    </row>
    <row r="2655" spans="1:10" ht="12" customHeight="1">
      <c r="A2655" s="16">
        <v>43447</v>
      </c>
      <c r="B2655" s="16">
        <v>43448</v>
      </c>
      <c r="C2655" s="16" t="s">
        <v>2026</v>
      </c>
      <c r="D2655" s="133">
        <v>150</v>
      </c>
      <c r="E2655" s="133">
        <v>150</v>
      </c>
      <c r="F2655" s="5">
        <v>1.76</v>
      </c>
      <c r="G2655" s="5">
        <v>1.76</v>
      </c>
      <c r="H2655" s="5">
        <v>1.76</v>
      </c>
      <c r="I2655" s="5">
        <v>1.76</v>
      </c>
      <c r="J2655" s="5" t="s">
        <v>224</v>
      </c>
    </row>
    <row r="2656" spans="1:10" ht="12" customHeight="1">
      <c r="A2656" s="16">
        <v>43447</v>
      </c>
      <c r="B2656" s="16">
        <v>43448</v>
      </c>
      <c r="C2656" s="16" t="s">
        <v>711</v>
      </c>
      <c r="D2656" s="133" t="s">
        <v>3961</v>
      </c>
      <c r="E2656" s="133" t="s">
        <v>3961</v>
      </c>
      <c r="F2656" s="5">
        <v>1.81</v>
      </c>
      <c r="G2656" s="5" t="s">
        <v>224</v>
      </c>
      <c r="H2656" s="5" t="s">
        <v>224</v>
      </c>
      <c r="I2656" s="5" t="s">
        <v>224</v>
      </c>
      <c r="J2656" s="5" t="s">
        <v>224</v>
      </c>
    </row>
    <row r="2657" spans="1:10" ht="12" customHeight="1">
      <c r="A2657" s="16">
        <v>43480</v>
      </c>
      <c r="B2657" s="16">
        <v>43481</v>
      </c>
      <c r="C2657" s="16" t="s">
        <v>2026</v>
      </c>
      <c r="D2657" s="133">
        <v>400</v>
      </c>
      <c r="E2657" s="133">
        <v>300</v>
      </c>
      <c r="F2657" s="5">
        <v>1.76</v>
      </c>
      <c r="G2657" s="5">
        <v>1.76</v>
      </c>
      <c r="H2657" s="5">
        <v>1.76</v>
      </c>
      <c r="I2657" s="5">
        <v>1.76</v>
      </c>
      <c r="J2657" s="5">
        <v>1.76</v>
      </c>
    </row>
    <row r="2658" spans="1:10" ht="12" customHeight="1">
      <c r="A2658" s="16">
        <v>43480</v>
      </c>
      <c r="B2658" s="16">
        <v>43481</v>
      </c>
      <c r="C2658" s="16" t="s">
        <v>711</v>
      </c>
      <c r="D2658" s="133" t="s">
        <v>3961</v>
      </c>
      <c r="E2658" s="133" t="s">
        <v>3961</v>
      </c>
      <c r="F2658" s="5">
        <v>1.81</v>
      </c>
      <c r="G2658" s="5" t="s">
        <v>224</v>
      </c>
      <c r="H2658" s="5" t="s">
        <v>224</v>
      </c>
      <c r="I2658" s="5" t="s">
        <v>224</v>
      </c>
      <c r="J2658" s="5" t="s">
        <v>224</v>
      </c>
    </row>
    <row r="2659" spans="1:10" ht="12" customHeight="1">
      <c r="A2659" s="16">
        <v>43480</v>
      </c>
      <c r="B2659" s="16">
        <v>43539</v>
      </c>
      <c r="C2659" s="16" t="s">
        <v>2026</v>
      </c>
      <c r="D2659" s="133">
        <v>100</v>
      </c>
      <c r="E2659" s="133">
        <v>100</v>
      </c>
      <c r="F2659" s="5">
        <v>1.76</v>
      </c>
      <c r="G2659" s="5">
        <v>1.76</v>
      </c>
      <c r="H2659" s="5">
        <v>1.76</v>
      </c>
      <c r="I2659" s="5">
        <v>1.76</v>
      </c>
      <c r="J2659" s="5">
        <v>1.76</v>
      </c>
    </row>
    <row r="2660" spans="1:10" ht="12" customHeight="1">
      <c r="A2660" s="16">
        <v>43480</v>
      </c>
      <c r="B2660" s="16">
        <v>43539</v>
      </c>
      <c r="C2660" s="16" t="s">
        <v>711</v>
      </c>
      <c r="D2660" s="133" t="s">
        <v>3961</v>
      </c>
      <c r="E2660" s="133" t="s">
        <v>3961</v>
      </c>
      <c r="F2660" s="5">
        <v>1.88</v>
      </c>
      <c r="G2660" s="5" t="s">
        <v>224</v>
      </c>
      <c r="H2660" s="5" t="s">
        <v>224</v>
      </c>
      <c r="I2660" s="5" t="s">
        <v>224</v>
      </c>
      <c r="J2660" s="5" t="s">
        <v>224</v>
      </c>
    </row>
    <row r="2661" spans="1:10" ht="12" customHeight="1">
      <c r="A2661" s="16">
        <v>43481</v>
      </c>
      <c r="B2661" s="16">
        <v>43482</v>
      </c>
      <c r="C2661" s="16" t="s">
        <v>2026</v>
      </c>
      <c r="D2661" s="133">
        <v>200</v>
      </c>
      <c r="E2661" s="133">
        <v>200</v>
      </c>
      <c r="F2661" s="5">
        <v>1.76</v>
      </c>
      <c r="G2661" s="5">
        <v>1.77</v>
      </c>
      <c r="H2661" s="5">
        <v>1.77</v>
      </c>
      <c r="I2661" s="5">
        <v>1.77</v>
      </c>
      <c r="J2661" s="5" t="s">
        <v>224</v>
      </c>
    </row>
    <row r="2662" spans="1:10" ht="12" customHeight="1">
      <c r="A2662" s="16">
        <v>43481</v>
      </c>
      <c r="B2662" s="16">
        <v>43482</v>
      </c>
      <c r="C2662" s="16" t="s">
        <v>711</v>
      </c>
      <c r="D2662" s="133" t="s">
        <v>3961</v>
      </c>
      <c r="E2662" s="133" t="s">
        <v>3961</v>
      </c>
      <c r="F2662" s="5">
        <v>1.81</v>
      </c>
      <c r="G2662" s="5" t="s">
        <v>224</v>
      </c>
      <c r="H2662" s="5" t="s">
        <v>224</v>
      </c>
      <c r="I2662" s="5" t="s">
        <v>224</v>
      </c>
      <c r="J2662" s="5" t="s">
        <v>224</v>
      </c>
    </row>
    <row r="2663" spans="1:10" ht="12" customHeight="1">
      <c r="A2663" s="16">
        <v>43481</v>
      </c>
      <c r="B2663" s="16">
        <v>43539</v>
      </c>
      <c r="C2663" s="16" t="s">
        <v>2026</v>
      </c>
      <c r="D2663" s="133">
        <v>0</v>
      </c>
      <c r="E2663" s="133">
        <v>0</v>
      </c>
      <c r="F2663" s="5">
        <v>1.76</v>
      </c>
      <c r="G2663" s="5" t="s">
        <v>224</v>
      </c>
      <c r="H2663" s="5" t="s">
        <v>224</v>
      </c>
      <c r="I2663" s="5" t="s">
        <v>224</v>
      </c>
      <c r="J2663" s="5" t="s">
        <v>224</v>
      </c>
    </row>
    <row r="2664" spans="1:10" ht="12" customHeight="1">
      <c r="A2664" s="16">
        <v>43481</v>
      </c>
      <c r="B2664" s="16">
        <v>43539</v>
      </c>
      <c r="C2664" s="16" t="s">
        <v>711</v>
      </c>
      <c r="D2664" s="133" t="s">
        <v>3961</v>
      </c>
      <c r="E2664" s="133" t="s">
        <v>3961</v>
      </c>
      <c r="F2664" s="5">
        <v>1.88</v>
      </c>
      <c r="G2664" s="5" t="s">
        <v>224</v>
      </c>
      <c r="H2664" s="5" t="s">
        <v>224</v>
      </c>
      <c r="I2664" s="5" t="s">
        <v>224</v>
      </c>
      <c r="J2664" s="5" t="s">
        <v>224</v>
      </c>
    </row>
    <row r="2665" spans="1:10" ht="12" customHeight="1">
      <c r="A2665" s="16">
        <v>43487</v>
      </c>
      <c r="B2665" s="16">
        <v>43488</v>
      </c>
      <c r="C2665" s="16" t="s">
        <v>2026</v>
      </c>
      <c r="D2665" s="133">
        <v>500</v>
      </c>
      <c r="E2665" s="133">
        <v>335</v>
      </c>
      <c r="F2665" s="5">
        <v>1.76</v>
      </c>
      <c r="G2665" s="5">
        <v>1.76</v>
      </c>
      <c r="H2665" s="5">
        <v>1.76</v>
      </c>
      <c r="I2665" s="5">
        <v>1.76</v>
      </c>
      <c r="J2665" s="5">
        <v>1.76</v>
      </c>
    </row>
    <row r="2666" spans="1:10" ht="12" customHeight="1">
      <c r="A2666" s="16">
        <v>43487</v>
      </c>
      <c r="B2666" s="16">
        <v>43488</v>
      </c>
      <c r="C2666" s="16" t="s">
        <v>711</v>
      </c>
      <c r="D2666" s="133" t="s">
        <v>3961</v>
      </c>
      <c r="E2666" s="133" t="s">
        <v>3961</v>
      </c>
      <c r="F2666" s="5">
        <v>1.81</v>
      </c>
      <c r="G2666" s="5" t="s">
        <v>224</v>
      </c>
      <c r="H2666" s="5" t="s">
        <v>224</v>
      </c>
      <c r="I2666" s="5" t="s">
        <v>224</v>
      </c>
      <c r="J2666" s="5" t="s">
        <v>224</v>
      </c>
    </row>
    <row r="2667" spans="1:10" ht="12" customHeight="1">
      <c r="A2667" s="16">
        <v>43487</v>
      </c>
      <c r="B2667" s="16">
        <v>43539</v>
      </c>
      <c r="C2667" s="16" t="s">
        <v>2026</v>
      </c>
      <c r="D2667" s="133">
        <v>165</v>
      </c>
      <c r="E2667" s="133">
        <v>165</v>
      </c>
      <c r="F2667" s="5">
        <v>1.76</v>
      </c>
      <c r="G2667" s="5" t="s">
        <v>3943</v>
      </c>
      <c r="H2667" s="5" t="s">
        <v>3943</v>
      </c>
      <c r="I2667" s="5">
        <v>1.77</v>
      </c>
      <c r="J2667" s="5" t="s">
        <v>224</v>
      </c>
    </row>
    <row r="2668" spans="1:10" ht="12" customHeight="1">
      <c r="A2668" s="16">
        <v>43487</v>
      </c>
      <c r="B2668" s="16">
        <v>43539</v>
      </c>
      <c r="C2668" s="16" t="s">
        <v>711</v>
      </c>
      <c r="D2668" s="133" t="s">
        <v>3961</v>
      </c>
      <c r="E2668" s="133" t="s">
        <v>3961</v>
      </c>
      <c r="F2668" s="5">
        <v>1.84</v>
      </c>
      <c r="G2668" s="5" t="s">
        <v>224</v>
      </c>
      <c r="H2668" s="5" t="s">
        <v>224</v>
      </c>
      <c r="I2668" s="5" t="s">
        <v>224</v>
      </c>
      <c r="J2668" s="5" t="s">
        <v>224</v>
      </c>
    </row>
    <row r="2669" spans="1:10" ht="12" customHeight="1">
      <c r="A2669" s="16">
        <v>43488</v>
      </c>
      <c r="B2669" s="16">
        <v>43489</v>
      </c>
      <c r="C2669" s="16" t="s">
        <v>2026</v>
      </c>
      <c r="D2669" s="133" t="s">
        <v>3961</v>
      </c>
      <c r="E2669" s="133" t="s">
        <v>3961</v>
      </c>
      <c r="F2669" s="5">
        <v>1.76</v>
      </c>
      <c r="G2669" s="5" t="s">
        <v>224</v>
      </c>
      <c r="H2669" s="5" t="s">
        <v>224</v>
      </c>
      <c r="I2669" s="5" t="s">
        <v>224</v>
      </c>
      <c r="J2669" s="5" t="s">
        <v>224</v>
      </c>
    </row>
    <row r="2670" spans="1:10" ht="12" customHeight="1">
      <c r="A2670" s="16">
        <v>43488</v>
      </c>
      <c r="B2670" s="16">
        <v>43489</v>
      </c>
      <c r="C2670" s="16" t="s">
        <v>711</v>
      </c>
      <c r="D2670" s="133" t="s">
        <v>3961</v>
      </c>
      <c r="E2670" s="133" t="s">
        <v>3961</v>
      </c>
      <c r="F2670" s="5">
        <v>1.81</v>
      </c>
      <c r="G2670" s="5" t="s">
        <v>224</v>
      </c>
      <c r="H2670" s="5" t="s">
        <v>224</v>
      </c>
      <c r="I2670" s="5" t="s">
        <v>224</v>
      </c>
      <c r="J2670" s="5" t="s">
        <v>224</v>
      </c>
    </row>
    <row r="2671" spans="1:10" ht="12" customHeight="1">
      <c r="A2671" s="16">
        <v>43488</v>
      </c>
      <c r="B2671" s="16">
        <v>43539</v>
      </c>
      <c r="C2671" s="16" t="s">
        <v>2026</v>
      </c>
      <c r="D2671" s="133" t="s">
        <v>3961</v>
      </c>
      <c r="E2671" s="133" t="s">
        <v>3961</v>
      </c>
      <c r="F2671" s="5">
        <v>1.76</v>
      </c>
      <c r="G2671" s="5" t="s">
        <v>224</v>
      </c>
      <c r="H2671" s="5" t="s">
        <v>224</v>
      </c>
      <c r="I2671" s="5" t="s">
        <v>224</v>
      </c>
      <c r="J2671" s="5" t="s">
        <v>224</v>
      </c>
    </row>
    <row r="2672" spans="1:10" ht="12" customHeight="1">
      <c r="A2672" s="16">
        <v>43488</v>
      </c>
      <c r="B2672" s="16">
        <v>43539</v>
      </c>
      <c r="C2672" s="16" t="s">
        <v>711</v>
      </c>
      <c r="D2672" s="133" t="s">
        <v>3961</v>
      </c>
      <c r="E2672" s="133" t="s">
        <v>3961</v>
      </c>
      <c r="F2672" s="5">
        <v>1.84</v>
      </c>
      <c r="G2672" s="5" t="s">
        <v>224</v>
      </c>
      <c r="H2672" s="5" t="s">
        <v>224</v>
      </c>
      <c r="I2672" s="5" t="s">
        <v>224</v>
      </c>
      <c r="J2672" s="5" t="s">
        <v>224</v>
      </c>
    </row>
    <row r="2673" spans="1:10" ht="12" customHeight="1">
      <c r="A2673" s="16">
        <v>43489</v>
      </c>
      <c r="B2673" s="16">
        <v>43490</v>
      </c>
      <c r="C2673" s="16" t="s">
        <v>2026</v>
      </c>
      <c r="D2673" s="133">
        <v>550</v>
      </c>
      <c r="E2673" s="133">
        <v>500</v>
      </c>
      <c r="F2673" s="5">
        <v>1.76</v>
      </c>
      <c r="G2673" s="5">
        <v>1.76</v>
      </c>
      <c r="H2673" s="5">
        <v>1.76</v>
      </c>
      <c r="I2673" s="5">
        <v>1.76</v>
      </c>
      <c r="J2673" s="5">
        <v>1.76</v>
      </c>
    </row>
    <row r="2674" spans="1:10" ht="12" customHeight="1">
      <c r="A2674" s="16">
        <v>43489</v>
      </c>
      <c r="B2674" s="16">
        <v>43490</v>
      </c>
      <c r="C2674" s="16" t="s">
        <v>711</v>
      </c>
      <c r="D2674" s="133" t="s">
        <v>3961</v>
      </c>
      <c r="E2674" s="133" t="s">
        <v>3961</v>
      </c>
      <c r="F2674" s="5">
        <v>1.81</v>
      </c>
      <c r="G2674" s="5" t="s">
        <v>224</v>
      </c>
      <c r="H2674" s="5" t="s">
        <v>224</v>
      </c>
      <c r="I2674" s="5" t="s">
        <v>224</v>
      </c>
      <c r="J2674" s="5" t="s">
        <v>224</v>
      </c>
    </row>
    <row r="2675" spans="1:10" ht="12" customHeight="1">
      <c r="A2675" s="16">
        <v>43489</v>
      </c>
      <c r="B2675" s="16">
        <v>43539</v>
      </c>
      <c r="C2675" s="16" t="s">
        <v>2026</v>
      </c>
      <c r="D2675" s="133" t="s">
        <v>3961</v>
      </c>
      <c r="E2675" s="133" t="s">
        <v>3961</v>
      </c>
      <c r="F2675" s="5">
        <v>1.76</v>
      </c>
      <c r="G2675" s="5" t="s">
        <v>224</v>
      </c>
      <c r="H2675" s="5" t="s">
        <v>224</v>
      </c>
      <c r="I2675" s="5" t="s">
        <v>224</v>
      </c>
      <c r="J2675" s="5" t="s">
        <v>224</v>
      </c>
    </row>
    <row r="2676" spans="1:10" ht="12" customHeight="1">
      <c r="A2676" s="16">
        <v>43489</v>
      </c>
      <c r="B2676" s="16">
        <v>43539</v>
      </c>
      <c r="C2676" s="16" t="s">
        <v>711</v>
      </c>
      <c r="D2676" s="133" t="s">
        <v>3961</v>
      </c>
      <c r="E2676" s="133" t="s">
        <v>3961</v>
      </c>
      <c r="F2676" s="5">
        <v>1.84</v>
      </c>
      <c r="G2676" s="5" t="s">
        <v>224</v>
      </c>
      <c r="H2676" s="5" t="s">
        <v>224</v>
      </c>
      <c r="I2676" s="5" t="s">
        <v>224</v>
      </c>
      <c r="J2676" s="5" t="s">
        <v>224</v>
      </c>
    </row>
    <row r="2677" spans="1:10" ht="12" customHeight="1">
      <c r="A2677" s="16">
        <v>43493</v>
      </c>
      <c r="B2677" s="16">
        <v>43494</v>
      </c>
      <c r="C2677" s="16" t="s">
        <v>2026</v>
      </c>
      <c r="D2677" s="133">
        <v>200</v>
      </c>
      <c r="E2677" s="133">
        <v>200</v>
      </c>
      <c r="F2677" s="5">
        <v>1.76</v>
      </c>
      <c r="G2677" s="5">
        <v>1.76</v>
      </c>
      <c r="H2677" s="5">
        <v>1.76</v>
      </c>
      <c r="I2677" s="5">
        <v>1.76</v>
      </c>
      <c r="J2677" s="5" t="s">
        <v>224</v>
      </c>
    </row>
    <row r="2678" spans="1:10" ht="12" customHeight="1">
      <c r="A2678" s="16">
        <v>43493</v>
      </c>
      <c r="B2678" s="16">
        <v>43494</v>
      </c>
      <c r="C2678" s="16" t="s">
        <v>711</v>
      </c>
      <c r="D2678" s="133" t="s">
        <v>3961</v>
      </c>
      <c r="E2678" s="133" t="s">
        <v>3961</v>
      </c>
      <c r="F2678" s="5">
        <v>1.81</v>
      </c>
      <c r="G2678" s="5" t="s">
        <v>224</v>
      </c>
      <c r="H2678" s="5" t="s">
        <v>224</v>
      </c>
      <c r="I2678" s="5" t="s">
        <v>224</v>
      </c>
      <c r="J2678" s="5" t="s">
        <v>224</v>
      </c>
    </row>
    <row r="2679" spans="1:10" ht="12" customHeight="1">
      <c r="A2679" s="16">
        <v>43493</v>
      </c>
      <c r="B2679" s="16">
        <v>43500</v>
      </c>
      <c r="C2679" s="16" t="s">
        <v>2026</v>
      </c>
      <c r="D2679" s="133">
        <v>100</v>
      </c>
      <c r="E2679" s="133">
        <v>100</v>
      </c>
      <c r="F2679" s="5">
        <v>1.76</v>
      </c>
      <c r="G2679" s="5">
        <v>1.76</v>
      </c>
      <c r="H2679" s="5">
        <v>1.76</v>
      </c>
      <c r="I2679" s="5">
        <v>1.76</v>
      </c>
      <c r="J2679" s="5" t="s">
        <v>224</v>
      </c>
    </row>
    <row r="2680" spans="1:10" ht="12" customHeight="1">
      <c r="A2680" s="16">
        <v>43493</v>
      </c>
      <c r="B2680" s="16">
        <v>43500</v>
      </c>
      <c r="C2680" s="16" t="s">
        <v>711</v>
      </c>
      <c r="D2680" s="133" t="s">
        <v>3961</v>
      </c>
      <c r="E2680" s="133" t="s">
        <v>3961</v>
      </c>
      <c r="F2680" s="5">
        <v>1.81</v>
      </c>
      <c r="G2680" s="5" t="s">
        <v>224</v>
      </c>
      <c r="H2680" s="5" t="s">
        <v>224</v>
      </c>
      <c r="I2680" s="5" t="s">
        <v>224</v>
      </c>
      <c r="J2680" s="5" t="s">
        <v>224</v>
      </c>
    </row>
    <row r="2681" spans="1:10" ht="12" customHeight="1">
      <c r="A2681" s="16">
        <v>43495</v>
      </c>
      <c r="B2681" s="16">
        <v>43500</v>
      </c>
      <c r="C2681" s="16" t="s">
        <v>2026</v>
      </c>
      <c r="D2681" s="133">
        <v>300</v>
      </c>
      <c r="E2681" s="133">
        <v>0</v>
      </c>
      <c r="F2681" s="5">
        <v>1.76</v>
      </c>
      <c r="G2681" s="5">
        <v>1.76</v>
      </c>
      <c r="H2681" s="5" t="s">
        <v>224</v>
      </c>
      <c r="I2681" s="5" t="s">
        <v>224</v>
      </c>
      <c r="J2681" s="5">
        <v>1.76</v>
      </c>
    </row>
    <row r="2682" spans="1:10" ht="12" customHeight="1">
      <c r="A2682" s="16">
        <v>43495</v>
      </c>
      <c r="B2682" s="16">
        <v>43500</v>
      </c>
      <c r="C2682" s="16" t="s">
        <v>711</v>
      </c>
      <c r="D2682" s="133">
        <v>0</v>
      </c>
      <c r="E2682" s="133">
        <v>0</v>
      </c>
      <c r="F2682" s="5">
        <v>1.81</v>
      </c>
      <c r="G2682" s="5" t="s">
        <v>224</v>
      </c>
      <c r="H2682" s="5" t="s">
        <v>224</v>
      </c>
      <c r="I2682" s="5" t="s">
        <v>224</v>
      </c>
      <c r="J2682" s="5" t="s">
        <v>224</v>
      </c>
    </row>
    <row r="2683" spans="1:10" ht="12" customHeight="1">
      <c r="A2683" s="16">
        <v>43495</v>
      </c>
      <c r="B2683" s="16">
        <v>43514</v>
      </c>
      <c r="C2683" s="16" t="s">
        <v>2026</v>
      </c>
      <c r="D2683" s="133">
        <v>600</v>
      </c>
      <c r="E2683" s="133">
        <v>300</v>
      </c>
      <c r="F2683" s="5">
        <v>1.76</v>
      </c>
      <c r="G2683" s="5" t="s">
        <v>3768</v>
      </c>
      <c r="H2683" s="5">
        <v>1.77</v>
      </c>
      <c r="I2683" s="5">
        <v>1.77</v>
      </c>
      <c r="J2683" s="5">
        <v>1.76</v>
      </c>
    </row>
    <row r="2684" spans="1:10" ht="12" customHeight="1">
      <c r="A2684" s="16">
        <v>43495</v>
      </c>
      <c r="B2684" s="16">
        <v>43514</v>
      </c>
      <c r="C2684" s="16" t="s">
        <v>711</v>
      </c>
      <c r="D2684" s="133">
        <v>0</v>
      </c>
      <c r="E2684" s="133">
        <v>0</v>
      </c>
      <c r="F2684" s="5">
        <v>1.83</v>
      </c>
      <c r="G2684" s="5" t="s">
        <v>224</v>
      </c>
      <c r="H2684" s="5" t="s">
        <v>224</v>
      </c>
      <c r="I2684" s="5" t="s">
        <v>224</v>
      </c>
      <c r="J2684" s="5" t="s">
        <v>224</v>
      </c>
    </row>
    <row r="2685" spans="1:10" ht="12" customHeight="1">
      <c r="A2685" s="16">
        <v>43497</v>
      </c>
      <c r="B2685" s="16">
        <v>43500</v>
      </c>
      <c r="C2685" s="16" t="s">
        <v>2026</v>
      </c>
      <c r="D2685" s="133">
        <v>600</v>
      </c>
      <c r="E2685" s="133">
        <v>200</v>
      </c>
      <c r="F2685" s="5">
        <v>1.76</v>
      </c>
      <c r="G2685" s="5" t="s">
        <v>3782</v>
      </c>
      <c r="H2685" s="5">
        <v>1.8</v>
      </c>
      <c r="I2685" s="5">
        <v>1.8</v>
      </c>
      <c r="J2685" s="5" t="s">
        <v>3768</v>
      </c>
    </row>
    <row r="2686" spans="1:10" ht="12" customHeight="1">
      <c r="A2686" s="16">
        <v>43497</v>
      </c>
      <c r="B2686" s="16">
        <v>43500</v>
      </c>
      <c r="C2686" s="16" t="s">
        <v>711</v>
      </c>
      <c r="D2686" s="133">
        <v>0</v>
      </c>
      <c r="E2686" s="133">
        <v>0</v>
      </c>
      <c r="F2686" s="5">
        <v>1.81</v>
      </c>
      <c r="G2686" s="5" t="s">
        <v>224</v>
      </c>
      <c r="H2686" s="5" t="s">
        <v>224</v>
      </c>
      <c r="I2686" s="5" t="s">
        <v>224</v>
      </c>
      <c r="J2686" s="5" t="s">
        <v>224</v>
      </c>
    </row>
    <row r="2687" spans="1:10" ht="12" customHeight="1">
      <c r="A2687" s="16">
        <v>43501</v>
      </c>
      <c r="B2687" s="16" t="s">
        <v>3966</v>
      </c>
      <c r="C2687" s="16" t="s">
        <v>2026</v>
      </c>
      <c r="D2687" s="133" t="s">
        <v>3967</v>
      </c>
      <c r="E2687" s="133" t="s">
        <v>3967</v>
      </c>
      <c r="F2687" s="5" t="s">
        <v>3484</v>
      </c>
      <c r="G2687" s="5" t="s">
        <v>3956</v>
      </c>
      <c r="H2687" s="5" t="s">
        <v>3956</v>
      </c>
      <c r="I2687" s="5" t="s">
        <v>3956</v>
      </c>
      <c r="J2687" s="5" t="s">
        <v>224</v>
      </c>
    </row>
    <row r="2688" spans="1:10" ht="12" customHeight="1">
      <c r="A2688" s="16">
        <v>43501</v>
      </c>
      <c r="B2688" s="16" t="s">
        <v>3966</v>
      </c>
      <c r="C2688" s="16" t="s">
        <v>711</v>
      </c>
      <c r="D2688" s="133" t="s">
        <v>224</v>
      </c>
      <c r="E2688" s="133" t="s">
        <v>224</v>
      </c>
      <c r="F2688" s="5">
        <v>1.81</v>
      </c>
      <c r="G2688" s="5" t="s">
        <v>224</v>
      </c>
      <c r="H2688" s="5" t="s">
        <v>224</v>
      </c>
      <c r="I2688" s="5" t="s">
        <v>224</v>
      </c>
      <c r="J2688" s="5" t="s">
        <v>224</v>
      </c>
    </row>
    <row r="2689" spans="1:10" ht="12" customHeight="1">
      <c r="A2689" s="16">
        <v>43501</v>
      </c>
      <c r="B2689" s="16" t="s">
        <v>3968</v>
      </c>
      <c r="C2689" s="16" t="s">
        <v>2026</v>
      </c>
      <c r="D2689" s="133" t="s">
        <v>224</v>
      </c>
      <c r="E2689" s="133" t="s">
        <v>224</v>
      </c>
      <c r="F2689" s="5">
        <v>1.76</v>
      </c>
      <c r="G2689" s="5" t="s">
        <v>224</v>
      </c>
      <c r="H2689" s="5" t="s">
        <v>224</v>
      </c>
      <c r="I2689" s="5" t="s">
        <v>224</v>
      </c>
      <c r="J2689" s="5" t="s">
        <v>224</v>
      </c>
    </row>
    <row r="2690" spans="1:10" ht="12" customHeight="1">
      <c r="A2690" s="16">
        <v>43501</v>
      </c>
      <c r="B2690" s="16" t="s">
        <v>3968</v>
      </c>
      <c r="C2690" s="16" t="s">
        <v>711</v>
      </c>
      <c r="D2690" s="133" t="s">
        <v>224</v>
      </c>
      <c r="E2690" s="133" t="s">
        <v>224</v>
      </c>
      <c r="F2690" s="5">
        <v>1.85</v>
      </c>
      <c r="G2690" s="5" t="s">
        <v>224</v>
      </c>
      <c r="H2690" s="5" t="s">
        <v>224</v>
      </c>
      <c r="I2690" s="5" t="s">
        <v>224</v>
      </c>
      <c r="J2690" s="5" t="s">
        <v>224</v>
      </c>
    </row>
    <row r="2691" spans="1:10" ht="12" customHeight="1">
      <c r="A2691" s="16">
        <v>43503</v>
      </c>
      <c r="B2691" s="16">
        <v>43504</v>
      </c>
      <c r="C2691" s="16" t="s">
        <v>2026</v>
      </c>
      <c r="D2691" s="133" t="s">
        <v>3967</v>
      </c>
      <c r="E2691" s="133" t="s">
        <v>3967</v>
      </c>
      <c r="F2691" s="5" t="s">
        <v>3484</v>
      </c>
      <c r="G2691" s="5" t="s">
        <v>3484</v>
      </c>
      <c r="H2691" s="5" t="s">
        <v>3484</v>
      </c>
      <c r="I2691" s="5" t="s">
        <v>3484</v>
      </c>
      <c r="J2691" s="5" t="s">
        <v>224</v>
      </c>
    </row>
    <row r="2692" spans="1:10" ht="12" customHeight="1">
      <c r="A2692" s="16">
        <v>43503</v>
      </c>
      <c r="B2692" s="16">
        <v>43504</v>
      </c>
      <c r="C2692" s="16" t="s">
        <v>711</v>
      </c>
      <c r="D2692" s="133" t="s">
        <v>224</v>
      </c>
      <c r="E2692" s="133" t="s">
        <v>224</v>
      </c>
      <c r="F2692" s="5">
        <v>1.81</v>
      </c>
      <c r="G2692" s="5" t="s">
        <v>224</v>
      </c>
      <c r="H2692" s="5" t="s">
        <v>224</v>
      </c>
      <c r="I2692" s="5" t="s">
        <v>224</v>
      </c>
      <c r="J2692" s="5" t="s">
        <v>224</v>
      </c>
    </row>
    <row r="2693" spans="1:10" ht="12" customHeight="1">
      <c r="A2693" s="16">
        <v>43503</v>
      </c>
      <c r="B2693" s="16" t="s">
        <v>3966</v>
      </c>
      <c r="C2693" s="16" t="s">
        <v>2026</v>
      </c>
      <c r="D2693" s="133">
        <v>100</v>
      </c>
      <c r="E2693" s="133">
        <v>100</v>
      </c>
      <c r="F2693" s="5" t="s">
        <v>3484</v>
      </c>
      <c r="G2693" s="5" t="s">
        <v>3484</v>
      </c>
      <c r="H2693" s="5" t="s">
        <v>3484</v>
      </c>
      <c r="I2693" s="5" t="s">
        <v>3484</v>
      </c>
      <c r="J2693" s="5" t="s">
        <v>224</v>
      </c>
    </row>
    <row r="2694" spans="1:10" ht="12" customHeight="1">
      <c r="A2694" s="16">
        <v>43503</v>
      </c>
      <c r="B2694" s="16" t="s">
        <v>3966</v>
      </c>
      <c r="C2694" s="16" t="s">
        <v>711</v>
      </c>
      <c r="D2694" s="133" t="s">
        <v>224</v>
      </c>
      <c r="E2694" s="133" t="s">
        <v>224</v>
      </c>
      <c r="F2694" s="5">
        <v>1.81</v>
      </c>
      <c r="G2694" s="5" t="s">
        <v>224</v>
      </c>
      <c r="H2694" s="5" t="s">
        <v>224</v>
      </c>
      <c r="I2694" s="5" t="s">
        <v>224</v>
      </c>
      <c r="J2694" s="5" t="s">
        <v>224</v>
      </c>
    </row>
    <row r="2695" spans="1:10" ht="12" customHeight="1">
      <c r="A2695" s="16">
        <v>43504</v>
      </c>
      <c r="B2695" s="16">
        <v>43507</v>
      </c>
      <c r="C2695" s="16" t="s">
        <v>2026</v>
      </c>
      <c r="D2695" s="133">
        <v>400</v>
      </c>
      <c r="E2695" s="133">
        <v>325</v>
      </c>
      <c r="F2695" s="5" t="s">
        <v>3484</v>
      </c>
      <c r="G2695" s="5" t="s">
        <v>3484</v>
      </c>
      <c r="H2695" s="5" t="s">
        <v>3484</v>
      </c>
      <c r="I2695" s="5" t="s">
        <v>3484</v>
      </c>
      <c r="J2695" s="5">
        <v>1.76</v>
      </c>
    </row>
    <row r="2696" spans="1:10" ht="12" customHeight="1">
      <c r="A2696" s="16">
        <v>43504</v>
      </c>
      <c r="B2696" s="16">
        <v>43507</v>
      </c>
      <c r="C2696" s="16" t="s">
        <v>711</v>
      </c>
      <c r="D2696" s="133" t="s">
        <v>224</v>
      </c>
      <c r="E2696" s="133" t="s">
        <v>224</v>
      </c>
      <c r="F2696" s="5">
        <v>1.81</v>
      </c>
      <c r="G2696" s="5" t="s">
        <v>224</v>
      </c>
      <c r="H2696" s="5" t="s">
        <v>224</v>
      </c>
      <c r="I2696" s="5" t="s">
        <v>224</v>
      </c>
      <c r="J2696" s="5" t="s">
        <v>224</v>
      </c>
    </row>
    <row r="2697" spans="1:10" ht="12" customHeight="1">
      <c r="A2697" s="16">
        <v>43504</v>
      </c>
      <c r="B2697" s="16" t="s">
        <v>3966</v>
      </c>
      <c r="C2697" s="16" t="s">
        <v>2026</v>
      </c>
      <c r="D2697" s="133">
        <v>75</v>
      </c>
      <c r="E2697" s="133">
        <v>75</v>
      </c>
      <c r="F2697" s="5" t="s">
        <v>3484</v>
      </c>
      <c r="G2697" s="5" t="s">
        <v>3484</v>
      </c>
      <c r="H2697" s="5" t="s">
        <v>3484</v>
      </c>
      <c r="I2697" s="5" t="s">
        <v>3484</v>
      </c>
      <c r="J2697" s="5" t="s">
        <v>224</v>
      </c>
    </row>
    <row r="2698" spans="1:10" ht="12" customHeight="1">
      <c r="A2698" s="16">
        <v>43504</v>
      </c>
      <c r="B2698" s="16" t="s">
        <v>3966</v>
      </c>
      <c r="C2698" s="16" t="s">
        <v>711</v>
      </c>
      <c r="D2698" s="133" t="s">
        <v>224</v>
      </c>
      <c r="E2698" s="133" t="s">
        <v>224</v>
      </c>
      <c r="F2698" s="5">
        <v>1.81</v>
      </c>
      <c r="G2698" s="5" t="s">
        <v>224</v>
      </c>
      <c r="H2698" s="5" t="s">
        <v>224</v>
      </c>
      <c r="I2698" s="5" t="s">
        <v>224</v>
      </c>
      <c r="J2698" s="5" t="s">
        <v>224</v>
      </c>
    </row>
    <row r="2699" spans="1:10" ht="12" customHeight="1">
      <c r="A2699" s="16">
        <v>43507</v>
      </c>
      <c r="B2699" s="16">
        <v>43508</v>
      </c>
      <c r="C2699" s="16" t="s">
        <v>2026</v>
      </c>
      <c r="D2699" s="133">
        <v>900</v>
      </c>
      <c r="E2699" s="133">
        <v>875</v>
      </c>
      <c r="F2699" s="5">
        <v>1.76</v>
      </c>
      <c r="G2699" s="5">
        <v>1.76</v>
      </c>
      <c r="H2699" s="5">
        <v>1.76</v>
      </c>
      <c r="I2699" s="5">
        <v>1.76</v>
      </c>
      <c r="J2699" s="5">
        <v>1.76</v>
      </c>
    </row>
    <row r="2700" spans="1:10" ht="12" customHeight="1">
      <c r="A2700" s="16">
        <v>43507</v>
      </c>
      <c r="B2700" s="16">
        <v>43508</v>
      </c>
      <c r="C2700" s="16" t="s">
        <v>711</v>
      </c>
      <c r="D2700" s="133" t="s">
        <v>224</v>
      </c>
      <c r="E2700" s="133" t="s">
        <v>224</v>
      </c>
      <c r="F2700" s="133" t="s">
        <v>224</v>
      </c>
      <c r="G2700" s="133" t="s">
        <v>224</v>
      </c>
      <c r="H2700" s="133" t="s">
        <v>224</v>
      </c>
      <c r="I2700" s="133" t="s">
        <v>224</v>
      </c>
      <c r="J2700" s="133" t="s">
        <v>224</v>
      </c>
    </row>
    <row r="2701" spans="1:10" ht="12" customHeight="1">
      <c r="A2701" s="16">
        <v>43507</v>
      </c>
      <c r="B2701" s="16">
        <v>43528</v>
      </c>
      <c r="C2701" s="16" t="s">
        <v>2026</v>
      </c>
      <c r="D2701" s="133">
        <v>25</v>
      </c>
      <c r="E2701" s="133">
        <v>25</v>
      </c>
      <c r="F2701" s="5">
        <v>1.76</v>
      </c>
      <c r="G2701" s="5">
        <v>1.76</v>
      </c>
      <c r="H2701" s="5">
        <v>1.76</v>
      </c>
      <c r="I2701" s="5">
        <v>1.76</v>
      </c>
      <c r="J2701" s="5" t="s">
        <v>224</v>
      </c>
    </row>
    <row r="2702" spans="1:10" ht="12" customHeight="1">
      <c r="A2702" s="16">
        <v>43507</v>
      </c>
      <c r="B2702" s="16">
        <v>43528</v>
      </c>
      <c r="C2702" s="16" t="s">
        <v>711</v>
      </c>
      <c r="D2702" s="133" t="s">
        <v>224</v>
      </c>
      <c r="E2702" s="133" t="s">
        <v>224</v>
      </c>
      <c r="F2702" s="133" t="s">
        <v>224</v>
      </c>
      <c r="G2702" s="133" t="s">
        <v>224</v>
      </c>
      <c r="H2702" s="133" t="s">
        <v>224</v>
      </c>
      <c r="I2702" s="133" t="s">
        <v>224</v>
      </c>
      <c r="J2702" s="133" t="s">
        <v>224</v>
      </c>
    </row>
    <row r="2703" spans="1:10" ht="12" customHeight="1">
      <c r="A2703" s="16">
        <v>43508</v>
      </c>
      <c r="B2703" s="16">
        <v>43509</v>
      </c>
      <c r="C2703" s="16" t="s">
        <v>2026</v>
      </c>
      <c r="D2703" s="133">
        <v>200</v>
      </c>
      <c r="E2703" s="133">
        <v>200</v>
      </c>
      <c r="F2703" s="5" t="s">
        <v>3484</v>
      </c>
      <c r="G2703" s="5" t="s">
        <v>3484</v>
      </c>
      <c r="H2703" s="5" t="s">
        <v>3484</v>
      </c>
      <c r="I2703" s="5" t="s">
        <v>3484</v>
      </c>
      <c r="J2703" s="5" t="s">
        <v>224</v>
      </c>
    </row>
    <row r="2704" spans="1:10" ht="12" customHeight="1">
      <c r="A2704" s="16">
        <v>43508</v>
      </c>
      <c r="B2704" s="16">
        <v>43509</v>
      </c>
      <c r="C2704" s="16" t="s">
        <v>711</v>
      </c>
      <c r="D2704" s="133" t="s">
        <v>224</v>
      </c>
      <c r="E2704" s="133" t="s">
        <v>224</v>
      </c>
      <c r="F2704" s="5" t="s">
        <v>3971</v>
      </c>
      <c r="G2704" s="5" t="s">
        <v>224</v>
      </c>
      <c r="H2704" s="5" t="s">
        <v>224</v>
      </c>
      <c r="I2704" s="5" t="s">
        <v>224</v>
      </c>
      <c r="J2704" s="5" t="s">
        <v>224</v>
      </c>
    </row>
    <row r="2705" spans="1:10" ht="12" customHeight="1">
      <c r="A2705" s="16">
        <v>43508</v>
      </c>
      <c r="B2705" s="16">
        <v>43539</v>
      </c>
      <c r="C2705" s="16" t="s">
        <v>2026</v>
      </c>
      <c r="D2705" s="133" t="s">
        <v>224</v>
      </c>
      <c r="E2705" s="133" t="s">
        <v>224</v>
      </c>
      <c r="F2705" s="5" t="s">
        <v>3484</v>
      </c>
      <c r="G2705" s="5" t="s">
        <v>224</v>
      </c>
      <c r="H2705" s="5" t="s">
        <v>224</v>
      </c>
      <c r="I2705" s="5" t="s">
        <v>224</v>
      </c>
      <c r="J2705" s="5" t="s">
        <v>224</v>
      </c>
    </row>
    <row r="2706" spans="1:10" ht="12" customHeight="1">
      <c r="A2706" s="16">
        <v>43508</v>
      </c>
      <c r="B2706" s="16">
        <v>43539</v>
      </c>
      <c r="C2706" s="16" t="s">
        <v>711</v>
      </c>
      <c r="D2706" s="133" t="s">
        <v>224</v>
      </c>
      <c r="E2706" s="133" t="s">
        <v>224</v>
      </c>
      <c r="F2706" s="5" t="s">
        <v>3972</v>
      </c>
      <c r="G2706" s="5" t="s">
        <v>224</v>
      </c>
      <c r="H2706" s="5" t="s">
        <v>224</v>
      </c>
      <c r="I2706" s="5" t="s">
        <v>224</v>
      </c>
      <c r="J2706" s="5" t="s">
        <v>224</v>
      </c>
    </row>
    <row r="2707" spans="1:10" ht="12" customHeight="1">
      <c r="A2707" s="16">
        <v>43509</v>
      </c>
      <c r="B2707" s="168" t="s">
        <v>3970</v>
      </c>
      <c r="C2707" s="168" t="s">
        <v>2026</v>
      </c>
      <c r="D2707" s="168" t="s">
        <v>3973</v>
      </c>
      <c r="E2707" s="168" t="s">
        <v>3973</v>
      </c>
      <c r="F2707" s="168" t="s">
        <v>3484</v>
      </c>
      <c r="G2707" s="168" t="s">
        <v>3484</v>
      </c>
      <c r="H2707" s="168" t="s">
        <v>3484</v>
      </c>
      <c r="I2707" s="168" t="s">
        <v>3484</v>
      </c>
      <c r="J2707" s="168" t="s">
        <v>224</v>
      </c>
    </row>
    <row r="2708" spans="1:10" ht="12" customHeight="1">
      <c r="A2708" s="16">
        <v>43509</v>
      </c>
      <c r="B2708" s="168" t="s">
        <v>3970</v>
      </c>
      <c r="C2708" s="168" t="s">
        <v>711</v>
      </c>
      <c r="D2708" s="168" t="s">
        <v>224</v>
      </c>
      <c r="E2708" s="168" t="s">
        <v>224</v>
      </c>
      <c r="F2708" s="168" t="s">
        <v>3773</v>
      </c>
      <c r="G2708" s="168" t="s">
        <v>224</v>
      </c>
      <c r="H2708" s="168" t="s">
        <v>224</v>
      </c>
      <c r="I2708" s="168" t="s">
        <v>224</v>
      </c>
      <c r="J2708" s="168" t="s">
        <v>224</v>
      </c>
    </row>
    <row r="2709" spans="1:10" ht="12" customHeight="1">
      <c r="A2709" s="16">
        <v>43509</v>
      </c>
      <c r="B2709" s="168" t="s">
        <v>3968</v>
      </c>
      <c r="C2709" s="168" t="s">
        <v>2026</v>
      </c>
      <c r="D2709" s="168" t="s">
        <v>224</v>
      </c>
      <c r="E2709" s="168" t="s">
        <v>224</v>
      </c>
      <c r="F2709" s="168" t="s">
        <v>3484</v>
      </c>
      <c r="G2709" s="168" t="s">
        <v>224</v>
      </c>
      <c r="H2709" s="168" t="s">
        <v>224</v>
      </c>
      <c r="I2709" s="168" t="s">
        <v>224</v>
      </c>
      <c r="J2709" s="168" t="s">
        <v>224</v>
      </c>
    </row>
    <row r="2710" spans="1:10" ht="12" customHeight="1">
      <c r="A2710" s="16">
        <v>43509</v>
      </c>
      <c r="B2710" s="168" t="s">
        <v>3968</v>
      </c>
      <c r="C2710" s="168" t="s">
        <v>711</v>
      </c>
      <c r="D2710" s="168" t="s">
        <v>224</v>
      </c>
      <c r="E2710" s="168" t="s">
        <v>224</v>
      </c>
      <c r="F2710" s="168" t="s">
        <v>3971</v>
      </c>
      <c r="G2710" s="168" t="s">
        <v>224</v>
      </c>
      <c r="H2710" s="168" t="s">
        <v>224</v>
      </c>
      <c r="I2710" s="168" t="s">
        <v>224</v>
      </c>
      <c r="J2710" s="168" t="s">
        <v>224</v>
      </c>
    </row>
    <row r="2711" spans="1:10" ht="12" customHeight="1">
      <c r="A2711" s="16">
        <v>43510</v>
      </c>
      <c r="B2711" s="168" t="s">
        <v>3966</v>
      </c>
      <c r="C2711" s="168" t="s">
        <v>2026</v>
      </c>
      <c r="D2711" s="168" t="s">
        <v>3975</v>
      </c>
      <c r="E2711" s="168" t="s">
        <v>3975</v>
      </c>
      <c r="F2711" s="168" t="s">
        <v>3484</v>
      </c>
      <c r="G2711" s="168" t="s">
        <v>3484</v>
      </c>
      <c r="H2711" s="168" t="s">
        <v>3484</v>
      </c>
      <c r="I2711" s="168" t="s">
        <v>3484</v>
      </c>
      <c r="J2711" s="168" t="s">
        <v>224</v>
      </c>
    </row>
    <row r="2712" spans="1:10" ht="12" customHeight="1">
      <c r="A2712" s="16">
        <v>43510</v>
      </c>
      <c r="B2712" s="168" t="s">
        <v>3966</v>
      </c>
      <c r="C2712" s="168" t="s">
        <v>711</v>
      </c>
      <c r="D2712" s="168" t="s">
        <v>224</v>
      </c>
      <c r="E2712" s="168" t="s">
        <v>224</v>
      </c>
      <c r="F2712" s="168" t="s">
        <v>3773</v>
      </c>
      <c r="G2712" s="168" t="s">
        <v>224</v>
      </c>
      <c r="H2712" s="168" t="s">
        <v>224</v>
      </c>
      <c r="I2712" s="168" t="s">
        <v>224</v>
      </c>
      <c r="J2712" s="168" t="s">
        <v>224</v>
      </c>
    </row>
    <row r="2713" spans="1:10" ht="12" customHeight="1">
      <c r="A2713" s="16">
        <v>43510</v>
      </c>
      <c r="B2713" s="168" t="s">
        <v>3968</v>
      </c>
      <c r="C2713" s="168" t="s">
        <v>2026</v>
      </c>
      <c r="D2713" s="168" t="s">
        <v>224</v>
      </c>
      <c r="E2713" s="168" t="s">
        <v>224</v>
      </c>
      <c r="F2713" s="168" t="s">
        <v>3484</v>
      </c>
      <c r="G2713" s="168" t="s">
        <v>224</v>
      </c>
      <c r="H2713" s="168" t="s">
        <v>224</v>
      </c>
      <c r="I2713" s="168" t="s">
        <v>224</v>
      </c>
      <c r="J2713" s="168" t="s">
        <v>224</v>
      </c>
    </row>
    <row r="2714" spans="1:10" ht="12" customHeight="1">
      <c r="A2714" s="16">
        <v>43510</v>
      </c>
      <c r="B2714" s="168" t="s">
        <v>3968</v>
      </c>
      <c r="C2714" s="168" t="s">
        <v>711</v>
      </c>
      <c r="D2714" s="168" t="s">
        <v>224</v>
      </c>
      <c r="E2714" s="168" t="s">
        <v>224</v>
      </c>
      <c r="F2714" s="168" t="s">
        <v>3971</v>
      </c>
      <c r="G2714" s="168" t="s">
        <v>224</v>
      </c>
      <c r="H2714" s="168" t="s">
        <v>224</v>
      </c>
      <c r="I2714" s="168" t="s">
        <v>224</v>
      </c>
      <c r="J2714" s="168" t="s">
        <v>224</v>
      </c>
    </row>
    <row r="2715" spans="1:10" ht="12" customHeight="1">
      <c r="A2715" s="16">
        <v>43510</v>
      </c>
      <c r="B2715" s="168" t="s">
        <v>3974</v>
      </c>
      <c r="C2715" s="168" t="s">
        <v>2026</v>
      </c>
      <c r="D2715" s="168" t="s">
        <v>224</v>
      </c>
      <c r="E2715" s="168" t="s">
        <v>224</v>
      </c>
      <c r="F2715" s="168" t="s">
        <v>3484</v>
      </c>
      <c r="G2715" s="168" t="s">
        <v>224</v>
      </c>
      <c r="H2715" s="168" t="s">
        <v>224</v>
      </c>
      <c r="I2715" s="168" t="s">
        <v>224</v>
      </c>
      <c r="J2715" s="168" t="s">
        <v>224</v>
      </c>
    </row>
    <row r="2716" spans="1:10" ht="12" customHeight="1">
      <c r="A2716" s="16">
        <v>43510</v>
      </c>
      <c r="B2716" s="168" t="s">
        <v>3974</v>
      </c>
      <c r="C2716" s="168" t="s">
        <v>711</v>
      </c>
      <c r="D2716" s="168" t="s">
        <v>224</v>
      </c>
      <c r="E2716" s="168" t="s">
        <v>224</v>
      </c>
      <c r="F2716" s="168" t="s">
        <v>3971</v>
      </c>
      <c r="G2716" s="168" t="s">
        <v>224</v>
      </c>
      <c r="H2716" s="168" t="s">
        <v>224</v>
      </c>
      <c r="I2716" s="168" t="s">
        <v>224</v>
      </c>
      <c r="J2716" s="168" t="s">
        <v>224</v>
      </c>
    </row>
    <row r="2717" spans="1:10" ht="12" customHeight="1">
      <c r="A2717" s="16">
        <v>43511</v>
      </c>
      <c r="B2717" s="168" t="s">
        <v>3966</v>
      </c>
      <c r="C2717" s="168" t="s">
        <v>2026</v>
      </c>
      <c r="D2717" s="168" t="s">
        <v>3977</v>
      </c>
      <c r="E2717" s="168" t="s">
        <v>3977</v>
      </c>
      <c r="F2717" s="168" t="s">
        <v>3484</v>
      </c>
      <c r="G2717" s="168" t="s">
        <v>3484</v>
      </c>
      <c r="H2717" s="168" t="s">
        <v>3484</v>
      </c>
      <c r="I2717" s="168" t="s">
        <v>3484</v>
      </c>
      <c r="J2717" s="168" t="s">
        <v>224</v>
      </c>
    </row>
    <row r="2718" spans="1:10" ht="12" customHeight="1">
      <c r="A2718" s="16">
        <v>43511</v>
      </c>
      <c r="B2718" s="168" t="s">
        <v>3966</v>
      </c>
      <c r="C2718" s="168" t="s">
        <v>711</v>
      </c>
      <c r="D2718" s="168" t="s">
        <v>224</v>
      </c>
      <c r="E2718" s="168" t="s">
        <v>224</v>
      </c>
      <c r="F2718" s="168" t="s">
        <v>3773</v>
      </c>
      <c r="G2718" s="168" t="s">
        <v>224</v>
      </c>
      <c r="H2718" s="168" t="s">
        <v>224</v>
      </c>
      <c r="I2718" s="168" t="s">
        <v>224</v>
      </c>
      <c r="J2718" s="168" t="s">
        <v>224</v>
      </c>
    </row>
    <row r="2719" spans="1:10" ht="12" customHeight="1">
      <c r="A2719" s="16">
        <v>43511</v>
      </c>
      <c r="B2719" s="168" t="s">
        <v>3968</v>
      </c>
      <c r="C2719" s="168" t="s">
        <v>2026</v>
      </c>
      <c r="D2719" s="168" t="s">
        <v>224</v>
      </c>
      <c r="E2719" s="168" t="s">
        <v>224</v>
      </c>
      <c r="F2719" s="168" t="s">
        <v>3484</v>
      </c>
      <c r="G2719" s="168" t="s">
        <v>224</v>
      </c>
      <c r="H2719" s="168" t="s">
        <v>224</v>
      </c>
      <c r="I2719" s="168" t="s">
        <v>224</v>
      </c>
      <c r="J2719" s="168" t="s">
        <v>224</v>
      </c>
    </row>
    <row r="2720" spans="1:10" ht="12" customHeight="1">
      <c r="A2720" s="16">
        <v>43511</v>
      </c>
      <c r="B2720" s="168" t="s">
        <v>3968</v>
      </c>
      <c r="C2720" s="168" t="s">
        <v>711</v>
      </c>
      <c r="D2720" s="168" t="s">
        <v>224</v>
      </c>
      <c r="E2720" s="168" t="s">
        <v>224</v>
      </c>
      <c r="F2720" s="168" t="s">
        <v>3976</v>
      </c>
      <c r="G2720" s="168" t="s">
        <v>224</v>
      </c>
      <c r="H2720" s="168" t="s">
        <v>224</v>
      </c>
      <c r="I2720" s="168" t="s">
        <v>224</v>
      </c>
      <c r="J2720" s="168" t="s">
        <v>224</v>
      </c>
    </row>
    <row r="2721" spans="1:10" ht="12" customHeight="1">
      <c r="A2721" s="16">
        <v>43511</v>
      </c>
      <c r="B2721" s="168" t="s">
        <v>3974</v>
      </c>
      <c r="C2721" s="168" t="s">
        <v>2026</v>
      </c>
      <c r="D2721" s="168" t="s">
        <v>224</v>
      </c>
      <c r="E2721" s="168" t="s">
        <v>224</v>
      </c>
      <c r="F2721" s="168" t="s">
        <v>3484</v>
      </c>
      <c r="G2721" s="168" t="s">
        <v>224</v>
      </c>
      <c r="H2721" s="168" t="s">
        <v>224</v>
      </c>
      <c r="I2721" s="168" t="s">
        <v>224</v>
      </c>
      <c r="J2721" s="168" t="s">
        <v>224</v>
      </c>
    </row>
    <row r="2722" spans="1:10" ht="12" customHeight="1">
      <c r="A2722" s="16">
        <v>43511</v>
      </c>
      <c r="B2722" s="168" t="s">
        <v>3974</v>
      </c>
      <c r="C2722" s="168" t="s">
        <v>711</v>
      </c>
      <c r="D2722" s="168" t="s">
        <v>224</v>
      </c>
      <c r="E2722" s="168" t="s">
        <v>224</v>
      </c>
      <c r="F2722" s="168" t="s">
        <v>3976</v>
      </c>
      <c r="G2722" s="168" t="s">
        <v>224</v>
      </c>
      <c r="H2722" s="168" t="s">
        <v>224</v>
      </c>
      <c r="I2722" s="168" t="s">
        <v>224</v>
      </c>
      <c r="J2722" s="168" t="s">
        <v>224</v>
      </c>
    </row>
    <row r="2723" spans="1:10" ht="12" customHeight="1">
      <c r="A2723" s="16">
        <v>43514</v>
      </c>
      <c r="B2723" s="168" t="s">
        <v>3978</v>
      </c>
      <c r="C2723" s="168" t="s">
        <v>2026</v>
      </c>
      <c r="D2723" s="168" t="s">
        <v>3979</v>
      </c>
      <c r="E2723" s="168" t="s">
        <v>3979</v>
      </c>
      <c r="F2723" s="168" t="s">
        <v>3484</v>
      </c>
      <c r="G2723" s="168" t="s">
        <v>3484</v>
      </c>
      <c r="H2723" s="168" t="s">
        <v>3484</v>
      </c>
      <c r="I2723" s="168" t="s">
        <v>3484</v>
      </c>
      <c r="J2723" s="168" t="s">
        <v>224</v>
      </c>
    </row>
    <row r="2724" spans="1:10" ht="12" customHeight="1">
      <c r="A2724" s="16">
        <v>43514</v>
      </c>
      <c r="B2724" s="168" t="s">
        <v>3978</v>
      </c>
      <c r="C2724" s="168" t="s">
        <v>711</v>
      </c>
      <c r="D2724" s="168" t="s">
        <v>224</v>
      </c>
      <c r="E2724" s="168" t="s">
        <v>224</v>
      </c>
      <c r="F2724" s="168" t="s">
        <v>3773</v>
      </c>
      <c r="G2724" s="168" t="s">
        <v>224</v>
      </c>
      <c r="H2724" s="168" t="s">
        <v>224</v>
      </c>
      <c r="I2724" s="168" t="s">
        <v>224</v>
      </c>
      <c r="J2724" s="168" t="s">
        <v>224</v>
      </c>
    </row>
    <row r="2725" spans="1:10" ht="12" customHeight="1">
      <c r="A2725" s="16">
        <v>43514</v>
      </c>
      <c r="B2725" s="168" t="s">
        <v>3980</v>
      </c>
      <c r="C2725" s="168" t="s">
        <v>2026</v>
      </c>
      <c r="D2725" s="168" t="s">
        <v>224</v>
      </c>
      <c r="E2725" s="168" t="s">
        <v>224</v>
      </c>
      <c r="F2725" s="168" t="s">
        <v>3484</v>
      </c>
      <c r="G2725" s="168" t="s">
        <v>224</v>
      </c>
      <c r="H2725" s="168" t="s">
        <v>224</v>
      </c>
      <c r="I2725" s="168" t="s">
        <v>224</v>
      </c>
      <c r="J2725" s="168" t="s">
        <v>224</v>
      </c>
    </row>
    <row r="2726" spans="1:10" ht="12" customHeight="1">
      <c r="A2726" s="16">
        <v>43514</v>
      </c>
      <c r="B2726" s="168" t="s">
        <v>3980</v>
      </c>
      <c r="C2726" s="168" t="s">
        <v>711</v>
      </c>
      <c r="D2726" s="168" t="s">
        <v>224</v>
      </c>
      <c r="E2726" s="168" t="s">
        <v>224</v>
      </c>
      <c r="F2726" s="168" t="s">
        <v>3971</v>
      </c>
      <c r="G2726" s="168" t="s">
        <v>224</v>
      </c>
      <c r="H2726" s="168" t="s">
        <v>224</v>
      </c>
      <c r="I2726" s="168" t="s">
        <v>224</v>
      </c>
      <c r="J2726" s="168" t="s">
        <v>224</v>
      </c>
    </row>
    <row r="2727" spans="1:10" ht="12" customHeight="1">
      <c r="A2727" s="16">
        <v>43514</v>
      </c>
      <c r="B2727" s="168" t="s">
        <v>3968</v>
      </c>
      <c r="C2727" s="168" t="s">
        <v>2026</v>
      </c>
      <c r="D2727" s="168" t="s">
        <v>224</v>
      </c>
      <c r="E2727" s="168" t="s">
        <v>224</v>
      </c>
      <c r="F2727" s="168" t="s">
        <v>3484</v>
      </c>
      <c r="G2727" s="168" t="s">
        <v>224</v>
      </c>
      <c r="H2727" s="168" t="s">
        <v>224</v>
      </c>
      <c r="I2727" s="168" t="s">
        <v>224</v>
      </c>
      <c r="J2727" s="168" t="s">
        <v>224</v>
      </c>
    </row>
    <row r="2728" spans="1:10" ht="12" customHeight="1">
      <c r="A2728" s="16">
        <v>43514</v>
      </c>
      <c r="B2728" s="168" t="s">
        <v>3968</v>
      </c>
      <c r="C2728" s="168" t="s">
        <v>711</v>
      </c>
      <c r="D2728" s="168" t="s">
        <v>224</v>
      </c>
      <c r="E2728" s="168" t="s">
        <v>224</v>
      </c>
      <c r="F2728" s="168" t="s">
        <v>3971</v>
      </c>
      <c r="G2728" s="168" t="s">
        <v>224</v>
      </c>
      <c r="H2728" s="168" t="s">
        <v>224</v>
      </c>
      <c r="I2728" s="168" t="s">
        <v>224</v>
      </c>
      <c r="J2728" s="168" t="s">
        <v>224</v>
      </c>
    </row>
    <row r="2729" spans="1:10" ht="12" customHeight="1">
      <c r="A2729" s="16">
        <v>43515</v>
      </c>
      <c r="B2729" s="168" t="s">
        <v>3986</v>
      </c>
      <c r="C2729" s="168" t="s">
        <v>2026</v>
      </c>
      <c r="D2729" s="168" t="s">
        <v>3987</v>
      </c>
      <c r="E2729" s="168" t="s">
        <v>3988</v>
      </c>
      <c r="F2729" s="168" t="s">
        <v>3484</v>
      </c>
      <c r="G2729" s="168" t="s">
        <v>3484</v>
      </c>
      <c r="H2729" s="168" t="s">
        <v>3484</v>
      </c>
      <c r="I2729" s="168" t="s">
        <v>3484</v>
      </c>
      <c r="J2729" s="168" t="s">
        <v>3484</v>
      </c>
    </row>
    <row r="2730" spans="1:10" ht="12" customHeight="1">
      <c r="A2730" s="16">
        <v>43515</v>
      </c>
      <c r="B2730" s="168" t="s">
        <v>3986</v>
      </c>
      <c r="C2730" s="168" t="s">
        <v>711</v>
      </c>
      <c r="D2730" s="168" t="s">
        <v>224</v>
      </c>
      <c r="E2730" s="168" t="s">
        <v>224</v>
      </c>
      <c r="F2730" s="168" t="s">
        <v>3773</v>
      </c>
      <c r="G2730" s="168" t="s">
        <v>224</v>
      </c>
      <c r="H2730" s="168" t="s">
        <v>224</v>
      </c>
      <c r="I2730" s="168" t="s">
        <v>224</v>
      </c>
      <c r="J2730" s="168" t="s">
        <v>224</v>
      </c>
    </row>
    <row r="2731" spans="1:10" ht="12" customHeight="1">
      <c r="A2731" s="16">
        <v>43515</v>
      </c>
      <c r="B2731" s="168" t="s">
        <v>3980</v>
      </c>
      <c r="C2731" s="168" t="s">
        <v>2026</v>
      </c>
      <c r="D2731" s="168" t="s">
        <v>224</v>
      </c>
      <c r="E2731" s="168" t="s">
        <v>224</v>
      </c>
      <c r="F2731" s="168" t="s">
        <v>3484</v>
      </c>
      <c r="G2731" s="168" t="s">
        <v>224</v>
      </c>
      <c r="H2731" s="168" t="s">
        <v>224</v>
      </c>
      <c r="I2731" s="168" t="s">
        <v>224</v>
      </c>
      <c r="J2731" s="168" t="s">
        <v>224</v>
      </c>
    </row>
    <row r="2732" spans="1:10" ht="12" customHeight="1">
      <c r="A2732" s="16">
        <v>43515</v>
      </c>
      <c r="B2732" s="168" t="s">
        <v>3980</v>
      </c>
      <c r="C2732" s="168" t="s">
        <v>711</v>
      </c>
      <c r="D2732" s="168" t="s">
        <v>224</v>
      </c>
      <c r="E2732" s="168" t="s">
        <v>224</v>
      </c>
      <c r="F2732" s="168" t="s">
        <v>3773</v>
      </c>
      <c r="G2732" s="168" t="s">
        <v>224</v>
      </c>
      <c r="H2732" s="168" t="s">
        <v>224</v>
      </c>
      <c r="I2732" s="168" t="s">
        <v>224</v>
      </c>
      <c r="J2732" s="168" t="s">
        <v>224</v>
      </c>
    </row>
    <row r="2733" spans="1:10" ht="12" customHeight="1">
      <c r="A2733" s="16">
        <v>43515</v>
      </c>
      <c r="B2733" s="168" t="s">
        <v>3968</v>
      </c>
      <c r="C2733" s="168" t="s">
        <v>2026</v>
      </c>
      <c r="D2733" s="168" t="s">
        <v>224</v>
      </c>
      <c r="E2733" s="168" t="s">
        <v>224</v>
      </c>
      <c r="F2733" s="168" t="s">
        <v>3484</v>
      </c>
      <c r="G2733" s="168" t="s">
        <v>224</v>
      </c>
      <c r="H2733" s="168" t="s">
        <v>224</v>
      </c>
      <c r="I2733" s="168" t="s">
        <v>224</v>
      </c>
      <c r="J2733" s="168" t="s">
        <v>224</v>
      </c>
    </row>
    <row r="2734" spans="1:10" ht="12" customHeight="1">
      <c r="A2734" s="16">
        <v>43515</v>
      </c>
      <c r="B2734" s="168" t="s">
        <v>3968</v>
      </c>
      <c r="C2734" s="168" t="s">
        <v>711</v>
      </c>
      <c r="D2734" s="168" t="s">
        <v>224</v>
      </c>
      <c r="E2734" s="168" t="s">
        <v>224</v>
      </c>
      <c r="F2734" s="168" t="s">
        <v>3971</v>
      </c>
      <c r="G2734" s="168" t="s">
        <v>224</v>
      </c>
      <c r="H2734" s="168" t="s">
        <v>224</v>
      </c>
      <c r="I2734" s="168" t="s">
        <v>224</v>
      </c>
      <c r="J2734" s="168" t="s">
        <v>224</v>
      </c>
    </row>
    <row r="2735" spans="1:10" ht="12" customHeight="1">
      <c r="A2735" s="16">
        <v>43516</v>
      </c>
      <c r="B2735" s="16" t="s">
        <v>3989</v>
      </c>
      <c r="C2735" s="16" t="s">
        <v>2026</v>
      </c>
      <c r="D2735" s="168" t="s">
        <v>3990</v>
      </c>
      <c r="E2735" s="168" t="s">
        <v>3991</v>
      </c>
      <c r="F2735" s="168" t="s">
        <v>3484</v>
      </c>
      <c r="G2735" s="168" t="s">
        <v>3484</v>
      </c>
      <c r="H2735" s="168" t="s">
        <v>3484</v>
      </c>
      <c r="I2735" s="168" t="s">
        <v>3484</v>
      </c>
      <c r="J2735" s="168" t="s">
        <v>3484</v>
      </c>
    </row>
    <row r="2736" spans="1:10" ht="12" customHeight="1">
      <c r="A2736" s="16">
        <v>43516</v>
      </c>
      <c r="B2736" s="16" t="s">
        <v>3989</v>
      </c>
      <c r="C2736" s="16" t="s">
        <v>711</v>
      </c>
      <c r="D2736" s="168" t="s">
        <v>224</v>
      </c>
      <c r="E2736" s="168" t="s">
        <v>224</v>
      </c>
      <c r="F2736" s="168" t="s">
        <v>3773</v>
      </c>
      <c r="G2736" s="168" t="s">
        <v>224</v>
      </c>
      <c r="H2736" s="168" t="s">
        <v>224</v>
      </c>
      <c r="I2736" s="168" t="s">
        <v>224</v>
      </c>
      <c r="J2736" s="168" t="s">
        <v>224</v>
      </c>
    </row>
    <row r="2737" spans="1:10" ht="12" customHeight="1">
      <c r="A2737" s="16">
        <v>43516</v>
      </c>
      <c r="B2737" s="16" t="s">
        <v>3968</v>
      </c>
      <c r="C2737" s="16" t="s">
        <v>2026</v>
      </c>
      <c r="D2737" s="168" t="s">
        <v>3992</v>
      </c>
      <c r="E2737" s="168" t="s">
        <v>3992</v>
      </c>
      <c r="F2737" s="168" t="s">
        <v>3484</v>
      </c>
      <c r="G2737" s="168" t="s">
        <v>3484</v>
      </c>
      <c r="H2737" s="168" t="s">
        <v>3484</v>
      </c>
      <c r="I2737" s="168" t="s">
        <v>3484</v>
      </c>
      <c r="J2737" s="168" t="s">
        <v>224</v>
      </c>
    </row>
    <row r="2738" spans="1:10" ht="12" customHeight="1">
      <c r="A2738" s="16">
        <v>43516</v>
      </c>
      <c r="B2738" s="16" t="s">
        <v>3968</v>
      </c>
      <c r="C2738" s="16" t="s">
        <v>711</v>
      </c>
      <c r="D2738" s="168" t="s">
        <v>224</v>
      </c>
      <c r="E2738" s="168" t="s">
        <v>224</v>
      </c>
      <c r="F2738" s="168" t="s">
        <v>3773</v>
      </c>
      <c r="G2738" s="168" t="s">
        <v>224</v>
      </c>
      <c r="H2738" s="168" t="s">
        <v>224</v>
      </c>
      <c r="I2738" s="168" t="s">
        <v>224</v>
      </c>
      <c r="J2738" s="168" t="s">
        <v>224</v>
      </c>
    </row>
    <row r="2739" spans="1:10" ht="12" customHeight="1">
      <c r="A2739" s="16">
        <v>43516</v>
      </c>
      <c r="B2739" s="16" t="s">
        <v>3974</v>
      </c>
      <c r="C2739" s="16" t="s">
        <v>2026</v>
      </c>
      <c r="D2739" s="168" t="s">
        <v>224</v>
      </c>
      <c r="E2739" s="168" t="s">
        <v>224</v>
      </c>
      <c r="F2739" s="168" t="s">
        <v>3484</v>
      </c>
      <c r="G2739" s="168" t="s">
        <v>224</v>
      </c>
      <c r="H2739" s="168" t="s">
        <v>224</v>
      </c>
      <c r="I2739" s="168" t="s">
        <v>224</v>
      </c>
      <c r="J2739" s="168" t="s">
        <v>224</v>
      </c>
    </row>
    <row r="2740" spans="1:10" ht="12" customHeight="1">
      <c r="A2740" s="16">
        <v>43516</v>
      </c>
      <c r="B2740" s="16" t="s">
        <v>3974</v>
      </c>
      <c r="C2740" s="16" t="s">
        <v>711</v>
      </c>
      <c r="D2740" s="168" t="s">
        <v>224</v>
      </c>
      <c r="E2740" s="168" t="s">
        <v>224</v>
      </c>
      <c r="F2740" s="168" t="s">
        <v>3976</v>
      </c>
      <c r="G2740" s="168" t="s">
        <v>224</v>
      </c>
      <c r="H2740" s="168" t="s">
        <v>224</v>
      </c>
      <c r="I2740" s="168" t="s">
        <v>224</v>
      </c>
      <c r="J2740" s="168" t="s">
        <v>224</v>
      </c>
    </row>
    <row r="2741" spans="1:10" ht="12" customHeight="1">
      <c r="A2741" s="16">
        <v>43517</v>
      </c>
      <c r="B2741" s="16">
        <v>43518</v>
      </c>
      <c r="C2741" s="16" t="s">
        <v>2026</v>
      </c>
      <c r="D2741" s="168" t="s">
        <v>3977</v>
      </c>
      <c r="E2741" s="168" t="s">
        <v>1263</v>
      </c>
      <c r="F2741" s="168" t="s">
        <v>3484</v>
      </c>
      <c r="G2741" s="168" t="s">
        <v>3484</v>
      </c>
      <c r="H2741" s="168" t="s">
        <v>3484</v>
      </c>
      <c r="I2741" s="168" t="s">
        <v>3484</v>
      </c>
      <c r="J2741" s="168" t="s">
        <v>3484</v>
      </c>
    </row>
    <row r="2742" spans="1:10" ht="12" customHeight="1">
      <c r="A2742" s="16">
        <v>43517</v>
      </c>
      <c r="B2742" s="16">
        <v>43518</v>
      </c>
      <c r="C2742" s="16" t="s">
        <v>711</v>
      </c>
      <c r="D2742" s="168" t="s">
        <v>224</v>
      </c>
      <c r="E2742" s="168" t="s">
        <v>224</v>
      </c>
      <c r="F2742" s="168" t="s">
        <v>3773</v>
      </c>
      <c r="G2742" s="168" t="s">
        <v>224</v>
      </c>
      <c r="H2742" s="168" t="s">
        <v>224</v>
      </c>
      <c r="I2742" s="168" t="s">
        <v>224</v>
      </c>
      <c r="J2742" s="168" t="s">
        <v>224</v>
      </c>
    </row>
    <row r="2743" spans="1:10" ht="12" customHeight="1">
      <c r="A2743" s="16">
        <v>43517</v>
      </c>
      <c r="B2743" s="16" t="s">
        <v>3968</v>
      </c>
      <c r="C2743" s="16" t="s">
        <v>2026</v>
      </c>
      <c r="D2743" s="168" t="s">
        <v>3993</v>
      </c>
      <c r="E2743" s="168" t="s">
        <v>3993</v>
      </c>
      <c r="F2743" s="168" t="s">
        <v>3484</v>
      </c>
      <c r="G2743" s="168" t="s">
        <v>3768</v>
      </c>
      <c r="H2743" s="168" t="s">
        <v>3768</v>
      </c>
      <c r="I2743" s="168" t="s">
        <v>3956</v>
      </c>
      <c r="J2743" s="168" t="s">
        <v>224</v>
      </c>
    </row>
    <row r="2744" spans="1:10" ht="12" customHeight="1">
      <c r="A2744" s="16">
        <v>43517</v>
      </c>
      <c r="B2744" s="16" t="s">
        <v>3968</v>
      </c>
      <c r="C2744" s="16" t="s">
        <v>711</v>
      </c>
      <c r="D2744" s="168" t="s">
        <v>224</v>
      </c>
      <c r="E2744" s="168" t="s">
        <v>224</v>
      </c>
      <c r="F2744" s="168" t="s">
        <v>3773</v>
      </c>
      <c r="G2744" s="168" t="s">
        <v>224</v>
      </c>
      <c r="H2744" s="168" t="s">
        <v>224</v>
      </c>
      <c r="I2744" s="168" t="s">
        <v>224</v>
      </c>
      <c r="J2744" s="168" t="s">
        <v>224</v>
      </c>
    </row>
    <row r="2745" spans="1:10" ht="12" customHeight="1">
      <c r="A2745" s="16">
        <v>43517</v>
      </c>
      <c r="B2745" s="16" t="s">
        <v>3974</v>
      </c>
      <c r="C2745" s="16" t="s">
        <v>2026</v>
      </c>
      <c r="D2745" s="168" t="s">
        <v>224</v>
      </c>
      <c r="E2745" s="168" t="s">
        <v>224</v>
      </c>
      <c r="F2745" s="168" t="s">
        <v>3484</v>
      </c>
      <c r="G2745" s="168" t="s">
        <v>224</v>
      </c>
      <c r="H2745" s="168" t="s">
        <v>224</v>
      </c>
      <c r="I2745" s="168" t="s">
        <v>224</v>
      </c>
      <c r="J2745" s="168" t="s">
        <v>224</v>
      </c>
    </row>
    <row r="2746" spans="1:10" ht="12" customHeight="1">
      <c r="A2746" s="16">
        <v>43517</v>
      </c>
      <c r="B2746" s="16" t="s">
        <v>3974</v>
      </c>
      <c r="C2746" s="16" t="s">
        <v>711</v>
      </c>
      <c r="D2746" s="168" t="s">
        <v>224</v>
      </c>
      <c r="E2746" s="168" t="s">
        <v>224</v>
      </c>
      <c r="F2746" s="168" t="s">
        <v>3976</v>
      </c>
      <c r="G2746" s="168" t="s">
        <v>224</v>
      </c>
      <c r="H2746" s="168" t="s">
        <v>224</v>
      </c>
      <c r="I2746" s="168" t="s">
        <v>224</v>
      </c>
      <c r="J2746" s="168" t="s">
        <v>224</v>
      </c>
    </row>
    <row r="2747" spans="1:10" ht="12" customHeight="1">
      <c r="A2747" s="16">
        <v>43518</v>
      </c>
      <c r="B2747" s="16">
        <v>43521</v>
      </c>
      <c r="C2747" s="16" t="s">
        <v>2026</v>
      </c>
      <c r="D2747" s="168" t="s">
        <v>3977</v>
      </c>
      <c r="E2747" s="168" t="s">
        <v>3977</v>
      </c>
      <c r="F2747" s="168" t="s">
        <v>3484</v>
      </c>
      <c r="G2747" s="168" t="s">
        <v>3484</v>
      </c>
      <c r="H2747" s="168" t="s">
        <v>3484</v>
      </c>
      <c r="I2747" s="168" t="s">
        <v>3484</v>
      </c>
      <c r="J2747" s="168" t="s">
        <v>224</v>
      </c>
    </row>
    <row r="2748" spans="1:10" ht="12" customHeight="1">
      <c r="A2748" s="16">
        <v>43518</v>
      </c>
      <c r="B2748" s="16">
        <v>43521</v>
      </c>
      <c r="C2748" s="16" t="s">
        <v>711</v>
      </c>
      <c r="D2748" s="168" t="s">
        <v>224</v>
      </c>
      <c r="E2748" s="168" t="s">
        <v>224</v>
      </c>
      <c r="F2748" s="168" t="s">
        <v>3773</v>
      </c>
      <c r="G2748" s="168" t="s">
        <v>224</v>
      </c>
      <c r="H2748" s="168" t="s">
        <v>224</v>
      </c>
      <c r="I2748" s="168" t="s">
        <v>224</v>
      </c>
      <c r="J2748" s="168" t="s">
        <v>224</v>
      </c>
    </row>
    <row r="2749" spans="1:10" ht="12" customHeight="1">
      <c r="A2749" s="16">
        <v>43518</v>
      </c>
      <c r="B2749" s="16">
        <v>43525</v>
      </c>
      <c r="C2749" s="16" t="s">
        <v>2026</v>
      </c>
      <c r="D2749" s="168" t="s">
        <v>224</v>
      </c>
      <c r="E2749" s="168" t="s">
        <v>224</v>
      </c>
      <c r="F2749" s="168" t="s">
        <v>3484</v>
      </c>
      <c r="G2749" s="168" t="s">
        <v>224</v>
      </c>
      <c r="H2749" s="168" t="s">
        <v>224</v>
      </c>
      <c r="I2749" s="168" t="s">
        <v>224</v>
      </c>
      <c r="J2749" s="168" t="s">
        <v>224</v>
      </c>
    </row>
    <row r="2750" spans="1:10" ht="12" customHeight="1">
      <c r="A2750" s="16">
        <v>43518</v>
      </c>
      <c r="B2750" s="16">
        <v>43525</v>
      </c>
      <c r="C2750" s="16" t="s">
        <v>711</v>
      </c>
      <c r="D2750" s="168" t="s">
        <v>224</v>
      </c>
      <c r="E2750" s="168" t="s">
        <v>224</v>
      </c>
      <c r="F2750" s="168" t="s">
        <v>3773</v>
      </c>
      <c r="G2750" s="168" t="s">
        <v>224</v>
      </c>
      <c r="H2750" s="168" t="s">
        <v>224</v>
      </c>
      <c r="I2750" s="168" t="s">
        <v>224</v>
      </c>
      <c r="J2750" s="168" t="s">
        <v>224</v>
      </c>
    </row>
    <row r="2751" spans="1:10" ht="12" customHeight="1">
      <c r="A2751" s="16">
        <v>43518</v>
      </c>
      <c r="B2751" s="16" t="s">
        <v>3974</v>
      </c>
      <c r="C2751" s="16" t="s">
        <v>2026</v>
      </c>
      <c r="D2751" s="168" t="s">
        <v>224</v>
      </c>
      <c r="E2751" s="168" t="s">
        <v>224</v>
      </c>
      <c r="F2751" s="168" t="s">
        <v>3484</v>
      </c>
      <c r="G2751" s="168" t="s">
        <v>224</v>
      </c>
      <c r="H2751" s="168" t="s">
        <v>224</v>
      </c>
      <c r="I2751" s="168" t="s">
        <v>224</v>
      </c>
      <c r="J2751" s="168" t="s">
        <v>224</v>
      </c>
    </row>
    <row r="2752" spans="1:10" ht="12" customHeight="1">
      <c r="A2752" s="16">
        <v>43518</v>
      </c>
      <c r="B2752" s="16" t="s">
        <v>3974</v>
      </c>
      <c r="C2752" s="16" t="s">
        <v>711</v>
      </c>
      <c r="D2752" s="168" t="s">
        <v>224</v>
      </c>
      <c r="E2752" s="168" t="s">
        <v>224</v>
      </c>
      <c r="F2752" s="168" t="s">
        <v>3976</v>
      </c>
      <c r="G2752" s="168" t="s">
        <v>224</v>
      </c>
      <c r="H2752" s="168" t="s">
        <v>224</v>
      </c>
      <c r="I2752" s="168" t="s">
        <v>224</v>
      </c>
      <c r="J2752" s="168" t="s">
        <v>224</v>
      </c>
    </row>
    <row r="2753" spans="1:10" ht="12" customHeight="1">
      <c r="A2753" s="16">
        <v>43521</v>
      </c>
      <c r="B2753" s="16" t="s">
        <v>3994</v>
      </c>
      <c r="C2753" s="16" t="s">
        <v>2026</v>
      </c>
      <c r="D2753" s="133" t="s">
        <v>3995</v>
      </c>
      <c r="E2753" s="133" t="s">
        <v>3995</v>
      </c>
      <c r="F2753" s="5" t="s">
        <v>3484</v>
      </c>
      <c r="G2753" s="5" t="s">
        <v>3484</v>
      </c>
      <c r="H2753" s="5" t="s">
        <v>3484</v>
      </c>
      <c r="I2753" s="5" t="s">
        <v>3484</v>
      </c>
      <c r="J2753" s="5" t="s">
        <v>224</v>
      </c>
    </row>
    <row r="2754" spans="1:10" ht="12" customHeight="1">
      <c r="A2754" s="16">
        <v>43521</v>
      </c>
      <c r="B2754" s="16" t="s">
        <v>3994</v>
      </c>
      <c r="C2754" s="16" t="s">
        <v>711</v>
      </c>
      <c r="D2754" s="133" t="s">
        <v>224</v>
      </c>
      <c r="E2754" s="133" t="s">
        <v>224</v>
      </c>
      <c r="F2754" s="5" t="s">
        <v>3773</v>
      </c>
      <c r="G2754" s="5" t="s">
        <v>224</v>
      </c>
      <c r="H2754" s="5" t="s">
        <v>224</v>
      </c>
      <c r="I2754" s="5" t="s">
        <v>224</v>
      </c>
      <c r="J2754" s="5" t="s">
        <v>224</v>
      </c>
    </row>
    <row r="2755" spans="1:10" ht="12" customHeight="1">
      <c r="A2755" s="16">
        <v>43521</v>
      </c>
      <c r="B2755" s="16" t="s">
        <v>3968</v>
      </c>
      <c r="C2755" s="16" t="s">
        <v>2026</v>
      </c>
      <c r="D2755" s="133" t="s">
        <v>3973</v>
      </c>
      <c r="E2755" s="133" t="s">
        <v>3973</v>
      </c>
      <c r="F2755" s="5" t="s">
        <v>3484</v>
      </c>
      <c r="G2755" s="5" t="s">
        <v>3484</v>
      </c>
      <c r="H2755" s="5" t="s">
        <v>3484</v>
      </c>
      <c r="I2755" s="5" t="s">
        <v>3484</v>
      </c>
      <c r="J2755" s="5" t="s">
        <v>224</v>
      </c>
    </row>
    <row r="2756" spans="1:10" ht="12" customHeight="1">
      <c r="A2756" s="16">
        <v>43521</v>
      </c>
      <c r="B2756" s="16" t="s">
        <v>3968</v>
      </c>
      <c r="C2756" s="16" t="s">
        <v>711</v>
      </c>
      <c r="D2756" s="133" t="s">
        <v>224</v>
      </c>
      <c r="E2756" s="133" t="s">
        <v>224</v>
      </c>
      <c r="F2756" s="5" t="s">
        <v>3773</v>
      </c>
      <c r="G2756" s="5" t="s">
        <v>224</v>
      </c>
      <c r="H2756" s="5" t="s">
        <v>224</v>
      </c>
      <c r="I2756" s="5" t="s">
        <v>224</v>
      </c>
      <c r="J2756" s="5" t="s">
        <v>224</v>
      </c>
    </row>
    <row r="2757" spans="1:10" ht="12" customHeight="1">
      <c r="A2757" s="16">
        <v>43521</v>
      </c>
      <c r="B2757" s="16" t="s">
        <v>3974</v>
      </c>
      <c r="C2757" s="16" t="s">
        <v>2026</v>
      </c>
      <c r="D2757" s="133" t="s">
        <v>224</v>
      </c>
      <c r="E2757" s="133" t="s">
        <v>224</v>
      </c>
      <c r="F2757" s="5" t="s">
        <v>3484</v>
      </c>
      <c r="G2757" s="5" t="s">
        <v>224</v>
      </c>
      <c r="H2757" s="5" t="s">
        <v>224</v>
      </c>
      <c r="I2757" s="5" t="s">
        <v>224</v>
      </c>
      <c r="J2757" s="5" t="s">
        <v>224</v>
      </c>
    </row>
    <row r="2758" spans="1:10" ht="12" customHeight="1">
      <c r="A2758" s="16">
        <v>43521</v>
      </c>
      <c r="B2758" s="16" t="s">
        <v>3974</v>
      </c>
      <c r="C2758" s="16" t="s">
        <v>711</v>
      </c>
      <c r="D2758" s="133" t="s">
        <v>224</v>
      </c>
      <c r="E2758" s="133" t="s">
        <v>224</v>
      </c>
      <c r="F2758" s="5" t="s">
        <v>3996</v>
      </c>
      <c r="G2758" s="5" t="s">
        <v>224</v>
      </c>
      <c r="H2758" s="5" t="s">
        <v>224</v>
      </c>
      <c r="I2758" s="5" t="s">
        <v>224</v>
      </c>
      <c r="J2758" s="5" t="s">
        <v>224</v>
      </c>
    </row>
    <row r="2759" spans="1:10" ht="12" customHeight="1">
      <c r="A2759" s="16">
        <v>43522</v>
      </c>
      <c r="B2759" s="16">
        <v>43523</v>
      </c>
      <c r="C2759" s="16" t="s">
        <v>2026</v>
      </c>
      <c r="D2759" s="133">
        <v>400</v>
      </c>
      <c r="E2759" s="133">
        <v>150</v>
      </c>
      <c r="F2759" s="5" t="s">
        <v>3484</v>
      </c>
      <c r="G2759" s="5" t="s">
        <v>3484</v>
      </c>
      <c r="H2759" s="5" t="s">
        <v>3484</v>
      </c>
      <c r="I2759" s="5" t="s">
        <v>3484</v>
      </c>
      <c r="J2759" s="5">
        <v>1.76</v>
      </c>
    </row>
    <row r="2760" spans="1:10" ht="12" customHeight="1">
      <c r="A2760" s="16">
        <v>43522</v>
      </c>
      <c r="B2760" s="16">
        <v>43523</v>
      </c>
      <c r="C2760" s="16" t="s">
        <v>711</v>
      </c>
      <c r="D2760" s="133" t="s">
        <v>224</v>
      </c>
      <c r="E2760" s="133" t="s">
        <v>224</v>
      </c>
      <c r="F2760" s="5" t="s">
        <v>3773</v>
      </c>
      <c r="G2760" s="5" t="s">
        <v>224</v>
      </c>
      <c r="H2760" s="5" t="s">
        <v>224</v>
      </c>
      <c r="I2760" s="5" t="s">
        <v>224</v>
      </c>
      <c r="J2760" s="5" t="s">
        <v>224</v>
      </c>
    </row>
    <row r="2761" spans="1:10" ht="12" customHeight="1">
      <c r="A2761" s="16">
        <v>43522</v>
      </c>
      <c r="B2761" s="16" t="s">
        <v>3968</v>
      </c>
      <c r="C2761" s="16" t="s">
        <v>2026</v>
      </c>
      <c r="D2761" s="133" t="s">
        <v>224</v>
      </c>
      <c r="E2761" s="133" t="s">
        <v>224</v>
      </c>
      <c r="F2761" s="5">
        <v>1.76</v>
      </c>
      <c r="G2761" s="5" t="s">
        <v>224</v>
      </c>
      <c r="H2761" s="5" t="s">
        <v>224</v>
      </c>
      <c r="I2761" s="5" t="s">
        <v>224</v>
      </c>
      <c r="J2761" s="5" t="s">
        <v>224</v>
      </c>
    </row>
    <row r="2762" spans="1:10" ht="12" customHeight="1">
      <c r="A2762" s="16">
        <v>43522</v>
      </c>
      <c r="B2762" s="16" t="s">
        <v>3968</v>
      </c>
      <c r="C2762" s="16" t="s">
        <v>711</v>
      </c>
      <c r="D2762" s="133" t="s">
        <v>224</v>
      </c>
      <c r="E2762" s="133" t="s">
        <v>224</v>
      </c>
      <c r="F2762" s="5" t="s">
        <v>3773</v>
      </c>
      <c r="G2762" s="5" t="s">
        <v>224</v>
      </c>
      <c r="H2762" s="5" t="s">
        <v>224</v>
      </c>
      <c r="I2762" s="5" t="s">
        <v>224</v>
      </c>
      <c r="J2762" s="5" t="s">
        <v>224</v>
      </c>
    </row>
    <row r="2763" spans="1:10" ht="12" customHeight="1">
      <c r="A2763" s="16">
        <v>43522</v>
      </c>
      <c r="B2763" s="16" t="s">
        <v>3974</v>
      </c>
      <c r="C2763" s="16" t="s">
        <v>2026</v>
      </c>
      <c r="D2763" s="133">
        <v>450</v>
      </c>
      <c r="E2763" s="133">
        <v>450</v>
      </c>
      <c r="F2763" s="5" t="s">
        <v>3484</v>
      </c>
      <c r="G2763" s="5" t="s">
        <v>3484</v>
      </c>
      <c r="H2763" s="5" t="s">
        <v>3484</v>
      </c>
      <c r="I2763" s="5" t="s">
        <v>3484</v>
      </c>
      <c r="J2763" s="5" t="s">
        <v>224</v>
      </c>
    </row>
    <row r="2764" spans="1:10" ht="12" customHeight="1">
      <c r="A2764" s="16">
        <v>43522</v>
      </c>
      <c r="B2764" s="16" t="s">
        <v>3974</v>
      </c>
      <c r="C2764" s="16" t="s">
        <v>711</v>
      </c>
      <c r="D2764" s="133" t="s">
        <v>224</v>
      </c>
      <c r="E2764" s="133" t="s">
        <v>224</v>
      </c>
      <c r="F2764" s="5">
        <v>1.82</v>
      </c>
      <c r="G2764" s="5" t="s">
        <v>224</v>
      </c>
      <c r="H2764" s="5" t="s">
        <v>224</v>
      </c>
      <c r="I2764" s="5" t="s">
        <v>224</v>
      </c>
      <c r="J2764" s="5" t="s">
        <v>224</v>
      </c>
    </row>
    <row r="2765" spans="1:10" ht="12" customHeight="1">
      <c r="A2765" s="16">
        <v>43523</v>
      </c>
      <c r="B2765" s="16">
        <v>43524</v>
      </c>
      <c r="C2765" s="16" t="s">
        <v>2026</v>
      </c>
      <c r="D2765" s="133">
        <v>400</v>
      </c>
      <c r="E2765" s="133">
        <v>240</v>
      </c>
      <c r="F2765" s="5" t="s">
        <v>3484</v>
      </c>
      <c r="G2765" s="5" t="s">
        <v>3484</v>
      </c>
      <c r="H2765" s="5" t="s">
        <v>3484</v>
      </c>
      <c r="I2765" s="5" t="s">
        <v>3484</v>
      </c>
      <c r="J2765" s="5">
        <v>1.76</v>
      </c>
    </row>
    <row r="2766" spans="1:10" ht="12" customHeight="1">
      <c r="A2766" s="16">
        <v>43523</v>
      </c>
      <c r="B2766" s="16">
        <v>43524</v>
      </c>
      <c r="C2766" s="16" t="s">
        <v>711</v>
      </c>
      <c r="D2766" s="133" t="s">
        <v>224</v>
      </c>
      <c r="E2766" s="133" t="s">
        <v>224</v>
      </c>
      <c r="F2766" s="5" t="s">
        <v>3773</v>
      </c>
      <c r="G2766" s="5" t="s">
        <v>224</v>
      </c>
      <c r="H2766" s="5" t="s">
        <v>224</v>
      </c>
      <c r="I2766" s="5" t="s">
        <v>224</v>
      </c>
      <c r="J2766" s="5" t="s">
        <v>224</v>
      </c>
    </row>
    <row r="2767" spans="1:10" ht="12" customHeight="1">
      <c r="A2767" s="16">
        <v>43523</v>
      </c>
      <c r="B2767" s="16">
        <v>43539</v>
      </c>
      <c r="C2767" s="16" t="s">
        <v>2026</v>
      </c>
      <c r="D2767" s="133">
        <v>160</v>
      </c>
      <c r="E2767" s="133">
        <v>160</v>
      </c>
      <c r="F2767" s="5">
        <v>1.76</v>
      </c>
      <c r="G2767" s="5" t="s">
        <v>3484</v>
      </c>
      <c r="H2767" s="5" t="s">
        <v>3484</v>
      </c>
      <c r="I2767" s="5" t="s">
        <v>3484</v>
      </c>
      <c r="J2767" s="5" t="s">
        <v>224</v>
      </c>
    </row>
    <row r="2768" spans="1:10" ht="12" customHeight="1">
      <c r="A2768" s="16">
        <v>43523</v>
      </c>
      <c r="B2768" s="16">
        <v>43539</v>
      </c>
      <c r="C2768" s="16" t="s">
        <v>711</v>
      </c>
      <c r="D2768" s="133" t="s">
        <v>224</v>
      </c>
      <c r="E2768" s="133" t="s">
        <v>224</v>
      </c>
      <c r="F2768" s="5">
        <v>1.82</v>
      </c>
      <c r="G2768" s="5" t="s">
        <v>224</v>
      </c>
      <c r="H2768" s="5" t="s">
        <v>224</v>
      </c>
      <c r="I2768" s="5" t="s">
        <v>224</v>
      </c>
      <c r="J2768" s="5" t="s">
        <v>224</v>
      </c>
    </row>
    <row r="2769" spans="1:10" ht="12" customHeight="1">
      <c r="A2769" s="16">
        <v>43524</v>
      </c>
      <c r="B2769" s="16">
        <v>43525</v>
      </c>
      <c r="C2769" s="16" t="s">
        <v>2026</v>
      </c>
      <c r="D2769" s="133">
        <v>800</v>
      </c>
      <c r="E2769" s="133">
        <v>600</v>
      </c>
      <c r="F2769" s="5">
        <v>1.76</v>
      </c>
      <c r="G2769" s="5">
        <v>1.76</v>
      </c>
      <c r="H2769" s="5">
        <v>1.76</v>
      </c>
      <c r="I2769" s="5">
        <v>1.76</v>
      </c>
      <c r="J2769" s="5">
        <v>1.76</v>
      </c>
    </row>
    <row r="2770" spans="1:10" ht="12" customHeight="1">
      <c r="A2770" s="16">
        <v>43524</v>
      </c>
      <c r="B2770" s="16">
        <v>43525</v>
      </c>
      <c r="C2770" s="16" t="s">
        <v>711</v>
      </c>
      <c r="D2770" s="133" t="s">
        <v>224</v>
      </c>
      <c r="E2770" s="133" t="s">
        <v>224</v>
      </c>
      <c r="F2770" s="5">
        <v>1.81</v>
      </c>
      <c r="G2770" s="5" t="s">
        <v>224</v>
      </c>
      <c r="H2770" s="5" t="s">
        <v>224</v>
      </c>
      <c r="I2770" s="5" t="s">
        <v>224</v>
      </c>
      <c r="J2770" s="5" t="s">
        <v>224</v>
      </c>
    </row>
    <row r="2771" spans="1:10" ht="12" customHeight="1">
      <c r="A2771" s="16">
        <v>43524</v>
      </c>
      <c r="B2771" s="16">
        <v>43539</v>
      </c>
      <c r="C2771" s="16" t="s">
        <v>2026</v>
      </c>
      <c r="D2771" s="133">
        <v>200</v>
      </c>
      <c r="E2771" s="133">
        <v>200</v>
      </c>
      <c r="F2771" s="5">
        <v>1.76</v>
      </c>
      <c r="G2771" s="5">
        <v>1.76</v>
      </c>
      <c r="H2771" s="5">
        <v>1.76</v>
      </c>
      <c r="I2771" s="5">
        <v>1.76</v>
      </c>
      <c r="J2771" s="5" t="s">
        <v>224</v>
      </c>
    </row>
    <row r="2772" spans="1:10" ht="12" customHeight="1">
      <c r="A2772" s="16">
        <v>43524</v>
      </c>
      <c r="B2772" s="16">
        <v>43539</v>
      </c>
      <c r="C2772" s="16" t="s">
        <v>711</v>
      </c>
      <c r="D2772" s="133" t="s">
        <v>224</v>
      </c>
      <c r="E2772" s="133" t="s">
        <v>224</v>
      </c>
      <c r="F2772" s="5">
        <v>1.81</v>
      </c>
      <c r="G2772" s="5" t="s">
        <v>224</v>
      </c>
      <c r="H2772" s="5" t="s">
        <v>224</v>
      </c>
      <c r="I2772" s="5" t="s">
        <v>224</v>
      </c>
      <c r="J2772" s="5" t="s">
        <v>224</v>
      </c>
    </row>
    <row r="2773" spans="1:10" ht="12" customHeight="1">
      <c r="A2773" s="16">
        <v>43525</v>
      </c>
      <c r="B2773" s="16">
        <v>43528</v>
      </c>
      <c r="C2773" s="16" t="s">
        <v>2026</v>
      </c>
      <c r="D2773" s="133">
        <v>200</v>
      </c>
      <c r="E2773" s="133">
        <v>0</v>
      </c>
      <c r="F2773" s="5">
        <v>1.76</v>
      </c>
      <c r="G2773" s="5">
        <v>1.76</v>
      </c>
      <c r="H2773" s="5" t="s">
        <v>224</v>
      </c>
      <c r="I2773" s="5" t="s">
        <v>224</v>
      </c>
      <c r="J2773" s="5">
        <v>1.76</v>
      </c>
    </row>
    <row r="2774" spans="1:10" ht="12" customHeight="1">
      <c r="A2774" s="16">
        <v>43525</v>
      </c>
      <c r="B2774" s="16">
        <v>43528</v>
      </c>
      <c r="C2774" s="16" t="s">
        <v>711</v>
      </c>
      <c r="D2774" s="133" t="s">
        <v>224</v>
      </c>
      <c r="E2774" s="133" t="s">
        <v>224</v>
      </c>
      <c r="F2774" s="5">
        <v>1.81</v>
      </c>
      <c r="G2774" s="5" t="s">
        <v>224</v>
      </c>
      <c r="H2774" s="5" t="s">
        <v>224</v>
      </c>
      <c r="I2774" s="5" t="s">
        <v>224</v>
      </c>
      <c r="J2774" s="5" t="s">
        <v>224</v>
      </c>
    </row>
    <row r="2775" spans="1:10" ht="12" customHeight="1">
      <c r="A2775" s="16">
        <v>43525</v>
      </c>
      <c r="B2775" s="16">
        <v>43539</v>
      </c>
      <c r="C2775" s="16" t="s">
        <v>2026</v>
      </c>
      <c r="D2775" s="133">
        <v>200</v>
      </c>
      <c r="E2775" s="133">
        <v>200</v>
      </c>
      <c r="F2775" s="5">
        <v>1.76</v>
      </c>
      <c r="G2775" s="5">
        <v>1.79</v>
      </c>
      <c r="H2775" s="5">
        <v>1.79</v>
      </c>
      <c r="I2775" s="5">
        <v>1.79</v>
      </c>
      <c r="J2775" s="5" t="s">
        <v>224</v>
      </c>
    </row>
    <row r="2776" spans="1:10" ht="12" customHeight="1">
      <c r="A2776" s="16">
        <v>43525</v>
      </c>
      <c r="B2776" s="16">
        <v>43539</v>
      </c>
      <c r="C2776" s="16" t="s">
        <v>711</v>
      </c>
      <c r="D2776" s="133" t="s">
        <v>224</v>
      </c>
      <c r="E2776" s="133" t="s">
        <v>224</v>
      </c>
      <c r="F2776" s="5">
        <v>1.81</v>
      </c>
      <c r="G2776" s="5" t="s">
        <v>224</v>
      </c>
      <c r="H2776" s="5" t="s">
        <v>224</v>
      </c>
      <c r="I2776" s="5" t="s">
        <v>224</v>
      </c>
      <c r="J2776" s="5" t="s">
        <v>224</v>
      </c>
    </row>
    <row r="2777" spans="1:10" ht="12" customHeight="1">
      <c r="A2777" s="16">
        <v>43529</v>
      </c>
      <c r="B2777" s="16">
        <v>43530</v>
      </c>
      <c r="C2777" s="16" t="s">
        <v>2026</v>
      </c>
      <c r="D2777" s="133">
        <v>350</v>
      </c>
      <c r="E2777" s="133">
        <v>350</v>
      </c>
      <c r="F2777" s="5">
        <v>1.76</v>
      </c>
      <c r="G2777" s="5" t="s">
        <v>3768</v>
      </c>
      <c r="H2777" s="5" t="s">
        <v>3768</v>
      </c>
      <c r="I2777" s="5">
        <v>1.77</v>
      </c>
      <c r="J2777" s="5" t="s">
        <v>224</v>
      </c>
    </row>
    <row r="2778" spans="1:10" ht="12" customHeight="1">
      <c r="A2778" s="16">
        <v>43529</v>
      </c>
      <c r="B2778" s="16">
        <v>43530</v>
      </c>
      <c r="C2778" s="16" t="s">
        <v>711</v>
      </c>
      <c r="D2778" s="133" t="s">
        <v>224</v>
      </c>
      <c r="E2778" s="133" t="s">
        <v>224</v>
      </c>
      <c r="F2778" s="5">
        <v>1.81</v>
      </c>
      <c r="G2778" s="5" t="s">
        <v>224</v>
      </c>
      <c r="H2778" s="5" t="s">
        <v>224</v>
      </c>
      <c r="I2778" s="5" t="s">
        <v>224</v>
      </c>
      <c r="J2778" s="5" t="s">
        <v>224</v>
      </c>
    </row>
    <row r="2779" spans="1:10" ht="12" customHeight="1">
      <c r="A2779" s="16">
        <v>43529</v>
      </c>
      <c r="B2779" s="16">
        <v>43539</v>
      </c>
      <c r="C2779" s="16" t="s">
        <v>2026</v>
      </c>
      <c r="D2779" s="133">
        <v>0</v>
      </c>
      <c r="E2779" s="133">
        <v>0</v>
      </c>
      <c r="F2779" s="5">
        <v>1.76</v>
      </c>
      <c r="G2779" s="5" t="s">
        <v>224</v>
      </c>
      <c r="H2779" s="5" t="s">
        <v>224</v>
      </c>
      <c r="I2779" s="5" t="s">
        <v>224</v>
      </c>
      <c r="J2779" s="5" t="s">
        <v>224</v>
      </c>
    </row>
    <row r="2780" spans="1:10" ht="12" customHeight="1">
      <c r="A2780" s="16">
        <v>43529</v>
      </c>
      <c r="B2780" s="16">
        <v>43539</v>
      </c>
      <c r="C2780" s="16" t="s">
        <v>711</v>
      </c>
      <c r="D2780" s="133" t="s">
        <v>224</v>
      </c>
      <c r="E2780" s="133" t="s">
        <v>224</v>
      </c>
      <c r="F2780" s="5">
        <v>1.81</v>
      </c>
      <c r="G2780" s="5" t="s">
        <v>224</v>
      </c>
      <c r="H2780" s="5" t="s">
        <v>224</v>
      </c>
      <c r="I2780" s="5" t="s">
        <v>224</v>
      </c>
      <c r="J2780" s="5" t="s">
        <v>224</v>
      </c>
    </row>
    <row r="2781" spans="1:10" ht="12" customHeight="1">
      <c r="A2781" s="16">
        <v>43530</v>
      </c>
      <c r="B2781" s="16">
        <v>43531</v>
      </c>
      <c r="C2781" s="16" t="s">
        <v>2026</v>
      </c>
      <c r="D2781" s="133">
        <v>200</v>
      </c>
      <c r="E2781" s="133">
        <v>100</v>
      </c>
      <c r="F2781" s="5">
        <v>1.76</v>
      </c>
      <c r="G2781" s="5">
        <v>1.76</v>
      </c>
      <c r="H2781" s="5">
        <v>1.76</v>
      </c>
      <c r="I2781" s="5">
        <v>1.76</v>
      </c>
      <c r="J2781" s="5">
        <v>1.76</v>
      </c>
    </row>
    <row r="2782" spans="1:10" ht="12" customHeight="1">
      <c r="A2782" s="16">
        <v>43530</v>
      </c>
      <c r="B2782" s="16">
        <v>43531</v>
      </c>
      <c r="C2782" s="16" t="s">
        <v>711</v>
      </c>
      <c r="D2782" s="133" t="s">
        <v>224</v>
      </c>
      <c r="E2782" s="133" t="s">
        <v>224</v>
      </c>
      <c r="F2782" s="5">
        <v>1.81</v>
      </c>
      <c r="G2782" s="5" t="s">
        <v>224</v>
      </c>
      <c r="H2782" s="5" t="s">
        <v>224</v>
      </c>
      <c r="I2782" s="5" t="s">
        <v>224</v>
      </c>
      <c r="J2782" s="5" t="s">
        <v>224</v>
      </c>
    </row>
    <row r="2783" spans="1:10" ht="12" customHeight="1">
      <c r="A2783" s="16">
        <v>43530</v>
      </c>
      <c r="B2783" s="16">
        <v>43539</v>
      </c>
      <c r="C2783" s="16" t="s">
        <v>2026</v>
      </c>
      <c r="D2783" s="133">
        <v>200</v>
      </c>
      <c r="E2783" s="133">
        <v>200</v>
      </c>
      <c r="F2783" s="5">
        <v>1.76</v>
      </c>
      <c r="G2783" s="5">
        <v>1.78</v>
      </c>
      <c r="H2783" s="5">
        <v>1.78</v>
      </c>
      <c r="I2783" s="5">
        <v>1.78</v>
      </c>
      <c r="J2783" s="5" t="s">
        <v>224</v>
      </c>
    </row>
    <row r="2784" spans="1:10" ht="12" customHeight="1">
      <c r="A2784" s="16">
        <v>43530</v>
      </c>
      <c r="B2784" s="16">
        <v>43539</v>
      </c>
      <c r="C2784" s="16" t="s">
        <v>711</v>
      </c>
      <c r="D2784" s="133" t="s">
        <v>224</v>
      </c>
      <c r="E2784" s="133" t="s">
        <v>224</v>
      </c>
      <c r="F2784" s="5">
        <v>1.81</v>
      </c>
      <c r="G2784" s="5" t="s">
        <v>224</v>
      </c>
      <c r="H2784" s="5" t="s">
        <v>224</v>
      </c>
      <c r="I2784" s="5" t="s">
        <v>224</v>
      </c>
      <c r="J2784" s="5" t="s">
        <v>224</v>
      </c>
    </row>
    <row r="2785" spans="1:10" ht="12" customHeight="1">
      <c r="A2785" s="16">
        <v>43531</v>
      </c>
      <c r="B2785" s="16">
        <v>43532</v>
      </c>
      <c r="C2785" s="16" t="s">
        <v>2026</v>
      </c>
      <c r="D2785" s="133">
        <v>350</v>
      </c>
      <c r="E2785" s="133" t="s">
        <v>224</v>
      </c>
      <c r="F2785" s="5">
        <v>1.76</v>
      </c>
      <c r="G2785" s="5">
        <v>1.76</v>
      </c>
      <c r="H2785" s="5" t="s">
        <v>224</v>
      </c>
      <c r="I2785" s="5" t="s">
        <v>224</v>
      </c>
      <c r="J2785" s="5">
        <v>1.76</v>
      </c>
    </row>
    <row r="2786" spans="1:10" ht="12" customHeight="1">
      <c r="A2786" s="16">
        <v>43531</v>
      </c>
      <c r="B2786" s="16">
        <v>43532</v>
      </c>
      <c r="C2786" s="16" t="s">
        <v>711</v>
      </c>
      <c r="D2786" s="133" t="s">
        <v>224</v>
      </c>
      <c r="E2786" s="133" t="s">
        <v>224</v>
      </c>
      <c r="F2786" s="5">
        <v>1.81</v>
      </c>
      <c r="G2786" s="5" t="s">
        <v>224</v>
      </c>
      <c r="H2786" s="5" t="s">
        <v>224</v>
      </c>
      <c r="I2786" s="5" t="s">
        <v>224</v>
      </c>
      <c r="J2786" s="5" t="s">
        <v>224</v>
      </c>
    </row>
    <row r="2787" spans="1:10" ht="12" customHeight="1">
      <c r="A2787" s="16">
        <v>43531</v>
      </c>
      <c r="B2787" s="16">
        <v>43539</v>
      </c>
      <c r="C2787" s="16" t="s">
        <v>2026</v>
      </c>
      <c r="D2787" s="133">
        <v>300</v>
      </c>
      <c r="E2787" s="133">
        <v>300</v>
      </c>
      <c r="F2787" s="5">
        <v>1.76</v>
      </c>
      <c r="G2787" s="5">
        <v>1.78</v>
      </c>
      <c r="H2787" s="5">
        <v>1.78</v>
      </c>
      <c r="I2787" s="5">
        <v>1.78</v>
      </c>
      <c r="J2787" s="5" t="s">
        <v>224</v>
      </c>
    </row>
    <row r="2788" spans="1:10" ht="12" customHeight="1">
      <c r="A2788" s="16">
        <v>43531</v>
      </c>
      <c r="B2788" s="16">
        <v>43539</v>
      </c>
      <c r="C2788" s="16" t="s">
        <v>711</v>
      </c>
      <c r="D2788" s="133" t="s">
        <v>224</v>
      </c>
      <c r="E2788" s="133" t="s">
        <v>224</v>
      </c>
      <c r="F2788" s="5">
        <v>1.81</v>
      </c>
      <c r="G2788" s="5" t="s">
        <v>224</v>
      </c>
      <c r="H2788" s="5" t="s">
        <v>224</v>
      </c>
      <c r="I2788" s="5" t="s">
        <v>224</v>
      </c>
      <c r="J2788" s="5" t="s">
        <v>224</v>
      </c>
    </row>
    <row r="2789" spans="1:10" ht="12" customHeight="1">
      <c r="A2789" s="16">
        <v>43536</v>
      </c>
      <c r="B2789" s="16">
        <v>43539</v>
      </c>
      <c r="C2789" s="16" t="s">
        <v>2026</v>
      </c>
      <c r="D2789" s="133">
        <v>100</v>
      </c>
      <c r="E2789" s="133">
        <v>100</v>
      </c>
      <c r="F2789" s="5">
        <v>1.76</v>
      </c>
      <c r="G2789" s="5">
        <v>1.76</v>
      </c>
      <c r="H2789" s="5">
        <v>1.76</v>
      </c>
      <c r="I2789" s="5">
        <v>1.76</v>
      </c>
      <c r="J2789" s="5" t="s">
        <v>1703</v>
      </c>
    </row>
    <row r="2790" spans="1:10" ht="12" customHeight="1">
      <c r="A2790" s="16">
        <v>43536</v>
      </c>
      <c r="B2790" s="16">
        <v>43539</v>
      </c>
      <c r="C2790" s="16" t="s">
        <v>711</v>
      </c>
      <c r="D2790" s="133" t="s">
        <v>224</v>
      </c>
      <c r="E2790" s="133" t="s">
        <v>224</v>
      </c>
      <c r="F2790" s="5" t="s">
        <v>224</v>
      </c>
      <c r="G2790" s="5" t="s">
        <v>224</v>
      </c>
      <c r="H2790" s="5" t="s">
        <v>224</v>
      </c>
      <c r="I2790" s="5" t="s">
        <v>224</v>
      </c>
      <c r="J2790" s="5" t="s">
        <v>224</v>
      </c>
    </row>
    <row r="2791" spans="1:10" ht="12" customHeight="1">
      <c r="A2791" s="16">
        <v>43537</v>
      </c>
      <c r="B2791" s="16">
        <v>43539</v>
      </c>
      <c r="C2791" s="16" t="s">
        <v>2026</v>
      </c>
      <c r="D2791" s="133">
        <v>100</v>
      </c>
      <c r="E2791" s="133">
        <v>100</v>
      </c>
      <c r="F2791" s="5">
        <v>1.76</v>
      </c>
      <c r="G2791" s="5">
        <v>1.76</v>
      </c>
      <c r="H2791" s="5">
        <v>1.76</v>
      </c>
      <c r="I2791" s="5">
        <v>1.76</v>
      </c>
      <c r="J2791" s="5" t="s">
        <v>1703</v>
      </c>
    </row>
    <row r="2792" spans="1:10" ht="12" customHeight="1">
      <c r="A2792" s="16">
        <v>43537</v>
      </c>
      <c r="B2792" s="16">
        <v>43539</v>
      </c>
      <c r="C2792" s="16" t="s">
        <v>711</v>
      </c>
      <c r="D2792" s="133" t="s">
        <v>224</v>
      </c>
      <c r="E2792" s="133" t="s">
        <v>224</v>
      </c>
      <c r="F2792" s="5" t="s">
        <v>224</v>
      </c>
      <c r="G2792" s="5" t="s">
        <v>224</v>
      </c>
      <c r="H2792" s="5" t="s">
        <v>224</v>
      </c>
      <c r="I2792" s="5" t="s">
        <v>224</v>
      </c>
      <c r="J2792" s="5" t="s">
        <v>224</v>
      </c>
    </row>
    <row r="2793" spans="1:10" ht="12" customHeight="1">
      <c r="A2793" s="16">
        <v>43538</v>
      </c>
      <c r="B2793" s="16">
        <v>43539</v>
      </c>
      <c r="C2793" s="16" t="s">
        <v>2026</v>
      </c>
      <c r="D2793" s="133">
        <v>200</v>
      </c>
      <c r="E2793" s="133">
        <v>200</v>
      </c>
      <c r="F2793" s="5">
        <v>1.76</v>
      </c>
      <c r="G2793" s="5">
        <v>1.76</v>
      </c>
      <c r="H2793" s="5">
        <v>1.76</v>
      </c>
      <c r="I2793" s="5">
        <v>1.76</v>
      </c>
      <c r="J2793" s="5" t="s">
        <v>1703</v>
      </c>
    </row>
    <row r="2794" spans="1:10" ht="12" customHeight="1">
      <c r="A2794" s="16">
        <v>43538</v>
      </c>
      <c r="B2794" s="16">
        <v>43539</v>
      </c>
      <c r="C2794" s="16" t="s">
        <v>711</v>
      </c>
      <c r="D2794" s="133" t="s">
        <v>224</v>
      </c>
      <c r="E2794" s="133" t="s">
        <v>224</v>
      </c>
      <c r="F2794" s="5" t="s">
        <v>224</v>
      </c>
      <c r="G2794" s="5" t="s">
        <v>224</v>
      </c>
      <c r="H2794" s="5" t="s">
        <v>224</v>
      </c>
      <c r="I2794" s="5" t="s">
        <v>224</v>
      </c>
      <c r="J2794" s="5" t="s">
        <v>224</v>
      </c>
    </row>
    <row r="2795" spans="1:10" ht="12" customHeight="1">
      <c r="A2795" s="16">
        <v>43544</v>
      </c>
      <c r="B2795" s="16">
        <v>43545</v>
      </c>
      <c r="C2795" s="16" t="s">
        <v>2026</v>
      </c>
      <c r="D2795" s="133" t="s">
        <v>224</v>
      </c>
      <c r="E2795" s="133" t="s">
        <v>224</v>
      </c>
      <c r="F2795" s="5">
        <v>1.76</v>
      </c>
      <c r="G2795" s="5" t="s">
        <v>224</v>
      </c>
      <c r="H2795" s="5" t="s">
        <v>224</v>
      </c>
      <c r="I2795" s="5" t="s">
        <v>224</v>
      </c>
      <c r="J2795" s="5" t="s">
        <v>224</v>
      </c>
    </row>
    <row r="2796" spans="1:10" ht="12" customHeight="1">
      <c r="A2796" s="16">
        <v>43544</v>
      </c>
      <c r="B2796" s="16">
        <v>43545</v>
      </c>
      <c r="C2796" s="16" t="s">
        <v>711</v>
      </c>
      <c r="D2796" s="133" t="s">
        <v>224</v>
      </c>
      <c r="E2796" s="133" t="s">
        <v>224</v>
      </c>
      <c r="F2796" s="5">
        <v>1.81</v>
      </c>
      <c r="G2796" s="5" t="s">
        <v>224</v>
      </c>
      <c r="H2796" s="5" t="s">
        <v>224</v>
      </c>
      <c r="I2796" s="5" t="s">
        <v>224</v>
      </c>
      <c r="J2796" s="5" t="s">
        <v>224</v>
      </c>
    </row>
    <row r="2797" spans="1:10" ht="12" customHeight="1">
      <c r="A2797" s="16">
        <v>43551</v>
      </c>
      <c r="B2797" s="16">
        <v>43556</v>
      </c>
      <c r="C2797" s="16" t="s">
        <v>2026</v>
      </c>
      <c r="D2797" s="133">
        <v>0</v>
      </c>
      <c r="E2797" s="133" t="s">
        <v>224</v>
      </c>
      <c r="F2797" s="5">
        <v>1.76</v>
      </c>
      <c r="G2797" s="5" t="s">
        <v>224</v>
      </c>
      <c r="H2797" s="5" t="s">
        <v>224</v>
      </c>
      <c r="I2797" s="5" t="s">
        <v>224</v>
      </c>
      <c r="J2797" s="5" t="s">
        <v>224</v>
      </c>
    </row>
    <row r="2798" spans="1:10" ht="12" customHeight="1">
      <c r="A2798" s="16">
        <v>43551</v>
      </c>
      <c r="B2798" s="16">
        <v>43556</v>
      </c>
      <c r="C2798" s="16" t="s">
        <v>711</v>
      </c>
      <c r="D2798" s="133">
        <v>0</v>
      </c>
      <c r="E2798" s="133" t="s">
        <v>224</v>
      </c>
      <c r="F2798" s="5">
        <v>1.81</v>
      </c>
      <c r="G2798" s="5" t="s">
        <v>224</v>
      </c>
      <c r="H2798" s="5" t="s">
        <v>224</v>
      </c>
      <c r="I2798" s="5" t="s">
        <v>224</v>
      </c>
      <c r="J2798" s="5" t="s">
        <v>224</v>
      </c>
    </row>
    <row r="2799" spans="1:10" ht="12" customHeight="1">
      <c r="A2799" s="16">
        <v>43557</v>
      </c>
      <c r="B2799" s="16">
        <v>43559</v>
      </c>
      <c r="C2799" s="16" t="s">
        <v>2026</v>
      </c>
      <c r="D2799" s="133">
        <v>350</v>
      </c>
      <c r="E2799" s="133">
        <v>350</v>
      </c>
      <c r="F2799" s="5">
        <v>1.76</v>
      </c>
      <c r="G2799" s="5" t="s">
        <v>3997</v>
      </c>
      <c r="H2799" s="5" t="s">
        <v>3997</v>
      </c>
      <c r="I2799" s="5">
        <v>1.78</v>
      </c>
      <c r="J2799" s="5" t="s">
        <v>1703</v>
      </c>
    </row>
    <row r="2800" spans="1:10" ht="12" customHeight="1">
      <c r="A2800" s="16">
        <v>43557</v>
      </c>
      <c r="B2800" s="16">
        <v>43559</v>
      </c>
      <c r="C2800" s="16" t="s">
        <v>711</v>
      </c>
      <c r="D2800" s="133">
        <v>0</v>
      </c>
      <c r="E2800" s="133" t="s">
        <v>224</v>
      </c>
      <c r="F2800" s="5">
        <v>1.81</v>
      </c>
      <c r="G2800" s="5" t="s">
        <v>224</v>
      </c>
      <c r="H2800" s="5" t="s">
        <v>224</v>
      </c>
      <c r="I2800" s="5" t="s">
        <v>224</v>
      </c>
      <c r="J2800" s="5" t="s">
        <v>224</v>
      </c>
    </row>
    <row r="2801" spans="1:10" ht="12" customHeight="1">
      <c r="A2801" s="16">
        <v>43565</v>
      </c>
      <c r="B2801" s="16">
        <v>43570</v>
      </c>
      <c r="C2801" s="16" t="s">
        <v>2026</v>
      </c>
      <c r="D2801" s="133">
        <v>150</v>
      </c>
      <c r="E2801" s="133">
        <v>150</v>
      </c>
      <c r="F2801" s="5">
        <v>1.76</v>
      </c>
      <c r="G2801" s="5">
        <v>1.76</v>
      </c>
      <c r="H2801" s="5">
        <v>1.76</v>
      </c>
      <c r="I2801" s="5">
        <v>1.76</v>
      </c>
      <c r="J2801" s="5" t="s">
        <v>1703</v>
      </c>
    </row>
    <row r="2802" spans="1:10" ht="12" customHeight="1">
      <c r="A2802" s="16">
        <v>43565</v>
      </c>
      <c r="B2802" s="16">
        <v>43570</v>
      </c>
      <c r="C2802" s="16" t="s">
        <v>711</v>
      </c>
      <c r="D2802" s="133">
        <v>0</v>
      </c>
      <c r="E2802" s="133" t="s">
        <v>224</v>
      </c>
      <c r="F2802" s="5">
        <v>1.81</v>
      </c>
      <c r="G2802" s="5" t="s">
        <v>224</v>
      </c>
      <c r="H2802" s="5" t="s">
        <v>224</v>
      </c>
      <c r="I2802" s="5" t="s">
        <v>224</v>
      </c>
      <c r="J2802" s="5" t="s">
        <v>224</v>
      </c>
    </row>
    <row r="2803" spans="1:10" ht="12" customHeight="1">
      <c r="A2803" s="16">
        <v>43567</v>
      </c>
      <c r="B2803" s="16">
        <v>43570</v>
      </c>
      <c r="C2803" s="16" t="s">
        <v>2026</v>
      </c>
      <c r="D2803" s="133">
        <v>700</v>
      </c>
      <c r="E2803" s="133">
        <v>300</v>
      </c>
      <c r="F2803" s="5">
        <v>1.76</v>
      </c>
      <c r="G2803" s="5">
        <v>1.76</v>
      </c>
      <c r="H2803" s="5">
        <v>1.76</v>
      </c>
      <c r="I2803" s="5">
        <v>1.76</v>
      </c>
      <c r="J2803" s="5">
        <v>1.76</v>
      </c>
    </row>
    <row r="2804" spans="1:10" ht="12" customHeight="1">
      <c r="A2804" s="16">
        <v>43567</v>
      </c>
      <c r="B2804" s="16">
        <v>43570</v>
      </c>
      <c r="C2804" s="16" t="s">
        <v>711</v>
      </c>
      <c r="D2804" s="133">
        <v>0</v>
      </c>
      <c r="E2804" s="133" t="s">
        <v>224</v>
      </c>
      <c r="F2804" s="5">
        <v>1.81</v>
      </c>
      <c r="G2804" s="5" t="s">
        <v>224</v>
      </c>
      <c r="H2804" s="5" t="s">
        <v>224</v>
      </c>
      <c r="I2804" s="5" t="s">
        <v>224</v>
      </c>
      <c r="J2804" s="5" t="s">
        <v>224</v>
      </c>
    </row>
    <row r="2805" spans="1:10" ht="12" customHeight="1">
      <c r="A2805" s="16">
        <v>43573</v>
      </c>
      <c r="B2805" s="16">
        <v>43579</v>
      </c>
      <c r="C2805" s="16" t="s">
        <v>2026</v>
      </c>
      <c r="D2805" s="133">
        <v>200</v>
      </c>
      <c r="E2805" s="133">
        <v>200</v>
      </c>
      <c r="F2805" s="5">
        <v>1.76</v>
      </c>
      <c r="G2805" s="5">
        <v>1.78</v>
      </c>
      <c r="H2805" s="5">
        <v>1.78</v>
      </c>
      <c r="I2805" s="5">
        <v>1.78</v>
      </c>
      <c r="J2805" s="5" t="s">
        <v>224</v>
      </c>
    </row>
    <row r="2806" spans="1:10" ht="12" customHeight="1">
      <c r="A2806" s="16">
        <v>43573</v>
      </c>
      <c r="B2806" s="16">
        <v>43579</v>
      </c>
      <c r="C2806" s="16" t="s">
        <v>711</v>
      </c>
      <c r="D2806" s="133">
        <v>0</v>
      </c>
      <c r="E2806" s="133" t="s">
        <v>224</v>
      </c>
      <c r="F2806" s="5">
        <v>1.81</v>
      </c>
      <c r="G2806" s="5" t="s">
        <v>224</v>
      </c>
      <c r="H2806" s="5" t="s">
        <v>224</v>
      </c>
      <c r="I2806" s="5" t="s">
        <v>224</v>
      </c>
      <c r="J2806" s="5" t="s">
        <v>224</v>
      </c>
    </row>
    <row r="2807" spans="1:10" ht="12" customHeight="1">
      <c r="A2807" s="16">
        <v>43578</v>
      </c>
      <c r="B2807" s="16">
        <v>43579</v>
      </c>
      <c r="C2807" s="16" t="s">
        <v>2026</v>
      </c>
      <c r="D2807" s="133">
        <v>100</v>
      </c>
      <c r="E2807" s="133">
        <v>100</v>
      </c>
      <c r="F2807" s="5">
        <v>1.76</v>
      </c>
      <c r="G2807" s="5">
        <v>1.76</v>
      </c>
      <c r="H2807" s="5">
        <v>1.76</v>
      </c>
      <c r="I2807" s="5">
        <v>1.76</v>
      </c>
      <c r="J2807" s="5" t="s">
        <v>224</v>
      </c>
    </row>
    <row r="2808" spans="1:10" ht="12" customHeight="1">
      <c r="A2808" s="16">
        <v>43578</v>
      </c>
      <c r="B2808" s="16">
        <v>43579</v>
      </c>
      <c r="C2808" s="16" t="s">
        <v>711</v>
      </c>
      <c r="D2808" s="133">
        <v>0</v>
      </c>
      <c r="E2808" s="133" t="s">
        <v>224</v>
      </c>
      <c r="F2808" s="5">
        <v>1.81</v>
      </c>
      <c r="G2808" s="5" t="s">
        <v>224</v>
      </c>
      <c r="H2808" s="5" t="s">
        <v>224</v>
      </c>
      <c r="I2808" s="5" t="s">
        <v>224</v>
      </c>
      <c r="J2808" s="5" t="s">
        <v>224</v>
      </c>
    </row>
    <row r="2809" spans="1:10" ht="12" customHeight="1">
      <c r="A2809" s="16">
        <v>43592</v>
      </c>
      <c r="B2809" s="16">
        <v>43593</v>
      </c>
      <c r="C2809" s="16" t="s">
        <v>2026</v>
      </c>
      <c r="D2809" s="133">
        <v>200</v>
      </c>
      <c r="E2809" s="133">
        <v>200</v>
      </c>
      <c r="F2809" s="5">
        <v>1.76</v>
      </c>
      <c r="G2809" s="5">
        <v>1.76</v>
      </c>
      <c r="H2809" s="5">
        <v>1.76</v>
      </c>
      <c r="I2809" s="5">
        <v>1.76</v>
      </c>
      <c r="J2809" s="5" t="s">
        <v>224</v>
      </c>
    </row>
    <row r="2810" spans="1:10" ht="12" customHeight="1">
      <c r="A2810" s="16">
        <v>43592</v>
      </c>
      <c r="B2810" s="16">
        <v>43593</v>
      </c>
      <c r="C2810" s="16" t="s">
        <v>711</v>
      </c>
      <c r="D2810" s="133">
        <v>0</v>
      </c>
      <c r="E2810" s="133" t="s">
        <v>224</v>
      </c>
      <c r="F2810" s="5">
        <v>1.81</v>
      </c>
      <c r="G2810" s="5" t="s">
        <v>224</v>
      </c>
      <c r="H2810" s="5" t="s">
        <v>224</v>
      </c>
      <c r="I2810" s="5" t="s">
        <v>224</v>
      </c>
      <c r="J2810" s="5" t="s">
        <v>224</v>
      </c>
    </row>
    <row r="2811" spans="1:10" ht="12" customHeight="1">
      <c r="A2811" s="16">
        <v>43593</v>
      </c>
      <c r="B2811" s="16">
        <v>43594</v>
      </c>
      <c r="C2811" s="16" t="s">
        <v>2026</v>
      </c>
      <c r="D2811" s="133">
        <v>1655</v>
      </c>
      <c r="E2811" s="133">
        <v>1200</v>
      </c>
      <c r="F2811" s="5">
        <v>1.76</v>
      </c>
      <c r="G2811" s="5" t="s">
        <v>4004</v>
      </c>
      <c r="H2811" s="5" t="s">
        <v>4004</v>
      </c>
      <c r="I2811" s="5">
        <v>1.78</v>
      </c>
      <c r="J2811" s="5">
        <v>1.76</v>
      </c>
    </row>
    <row r="2812" spans="1:10" ht="12" customHeight="1">
      <c r="A2812" s="16">
        <v>43593</v>
      </c>
      <c r="B2812" s="16">
        <v>43594</v>
      </c>
      <c r="C2812" s="16" t="s">
        <v>711</v>
      </c>
      <c r="D2812" s="133">
        <v>0</v>
      </c>
      <c r="E2812" s="133" t="s">
        <v>224</v>
      </c>
      <c r="F2812" s="5">
        <v>1.81</v>
      </c>
      <c r="G2812" s="5" t="s">
        <v>224</v>
      </c>
      <c r="H2812" s="5" t="s">
        <v>224</v>
      </c>
      <c r="I2812" s="5" t="s">
        <v>224</v>
      </c>
      <c r="J2812" s="5" t="s">
        <v>224</v>
      </c>
    </row>
    <row r="2813" spans="1:10" ht="12" customHeight="1">
      <c r="A2813" s="16">
        <v>43594</v>
      </c>
      <c r="B2813" s="16">
        <v>43595</v>
      </c>
      <c r="C2813" s="16" t="s">
        <v>2026</v>
      </c>
      <c r="D2813" s="133">
        <v>600</v>
      </c>
      <c r="E2813" s="133">
        <v>200</v>
      </c>
      <c r="F2813" s="5">
        <v>1.51</v>
      </c>
      <c r="G2813" s="5" t="s">
        <v>4005</v>
      </c>
      <c r="H2813" s="5">
        <v>1.61</v>
      </c>
      <c r="I2813" s="5">
        <v>1.61</v>
      </c>
      <c r="J2813" s="5" t="s">
        <v>4006</v>
      </c>
    </row>
    <row r="2814" spans="1:10" ht="12" customHeight="1">
      <c r="A2814" s="16">
        <v>43594</v>
      </c>
      <c r="B2814" s="16">
        <v>43595</v>
      </c>
      <c r="C2814" s="16" t="s">
        <v>711</v>
      </c>
      <c r="D2814" s="133">
        <v>0</v>
      </c>
      <c r="E2814" s="133" t="s">
        <v>224</v>
      </c>
      <c r="F2814" s="5">
        <v>1.56</v>
      </c>
      <c r="G2814" s="5" t="s">
        <v>224</v>
      </c>
      <c r="H2814" s="5" t="s">
        <v>224</v>
      </c>
      <c r="I2814" s="5" t="s">
        <v>224</v>
      </c>
      <c r="J2814" s="5" t="s">
        <v>224</v>
      </c>
    </row>
    <row r="2815" spans="1:10" ht="12" customHeight="1">
      <c r="A2815" s="16">
        <v>43595</v>
      </c>
      <c r="B2815" s="16">
        <v>43598</v>
      </c>
      <c r="C2815" s="16" t="s">
        <v>2026</v>
      </c>
      <c r="D2815" s="133">
        <v>350</v>
      </c>
      <c r="E2815" s="133">
        <v>350</v>
      </c>
      <c r="F2815" s="5">
        <v>1.51</v>
      </c>
      <c r="G2815" s="5">
        <v>1.51</v>
      </c>
      <c r="H2815" s="5">
        <v>1.51</v>
      </c>
      <c r="I2815" s="5">
        <v>1.51</v>
      </c>
      <c r="J2815" s="5" t="s">
        <v>224</v>
      </c>
    </row>
    <row r="2816" spans="1:10" ht="12" customHeight="1">
      <c r="A2816" s="16">
        <v>43595</v>
      </c>
      <c r="B2816" s="16">
        <v>43598</v>
      </c>
      <c r="C2816" s="16" t="s">
        <v>711</v>
      </c>
      <c r="D2816" s="133">
        <v>0</v>
      </c>
      <c r="E2816" s="133" t="s">
        <v>224</v>
      </c>
      <c r="F2816" s="5">
        <v>1.56</v>
      </c>
      <c r="G2816" s="5" t="s">
        <v>224</v>
      </c>
      <c r="H2816" s="5" t="s">
        <v>224</v>
      </c>
      <c r="I2816" s="5" t="s">
        <v>224</v>
      </c>
      <c r="J2816" s="5" t="s">
        <v>224</v>
      </c>
    </row>
    <row r="2817" spans="1:10" ht="12" customHeight="1">
      <c r="A2817" s="16">
        <v>43598</v>
      </c>
      <c r="B2817" s="16">
        <v>43599</v>
      </c>
      <c r="C2817" s="16" t="s">
        <v>2026</v>
      </c>
      <c r="D2817" s="133">
        <v>510</v>
      </c>
      <c r="E2817" s="133">
        <v>510</v>
      </c>
      <c r="F2817" s="5">
        <v>1.51</v>
      </c>
      <c r="G2817" s="5" t="s">
        <v>4007</v>
      </c>
      <c r="H2817" s="5" t="s">
        <v>4007</v>
      </c>
      <c r="I2817" s="5">
        <v>1.51</v>
      </c>
      <c r="J2817" s="5" t="s">
        <v>224</v>
      </c>
    </row>
    <row r="2818" spans="1:10" ht="12" customHeight="1">
      <c r="A2818" s="16">
        <v>43598</v>
      </c>
      <c r="B2818" s="16">
        <v>43599</v>
      </c>
      <c r="C2818" s="16" t="s">
        <v>711</v>
      </c>
      <c r="D2818" s="133">
        <v>0</v>
      </c>
      <c r="E2818" s="133" t="s">
        <v>224</v>
      </c>
      <c r="F2818" s="5">
        <v>1.56</v>
      </c>
      <c r="G2818" s="5" t="s">
        <v>224</v>
      </c>
      <c r="H2818" s="5" t="s">
        <v>224</v>
      </c>
      <c r="I2818" s="5" t="s">
        <v>224</v>
      </c>
      <c r="J2818" s="5" t="s">
        <v>224</v>
      </c>
    </row>
    <row r="2819" spans="1:10" ht="12" customHeight="1">
      <c r="A2819" s="16">
        <v>43599</v>
      </c>
      <c r="B2819" s="16">
        <v>43600</v>
      </c>
      <c r="C2819" s="16" t="s">
        <v>2026</v>
      </c>
      <c r="D2819" s="133">
        <v>400</v>
      </c>
      <c r="E2819" s="133">
        <v>300</v>
      </c>
      <c r="F2819" s="5">
        <v>1.51</v>
      </c>
      <c r="G2819" s="5" t="s">
        <v>4008</v>
      </c>
      <c r="H2819" s="5">
        <v>1.52</v>
      </c>
      <c r="I2819" s="5">
        <v>1.52</v>
      </c>
      <c r="J2819" s="5">
        <v>1.51</v>
      </c>
    </row>
    <row r="2820" spans="1:10" ht="12" customHeight="1">
      <c r="A2820" s="16">
        <v>43599</v>
      </c>
      <c r="B2820" s="16">
        <v>43600</v>
      </c>
      <c r="C2820" s="16" t="s">
        <v>711</v>
      </c>
      <c r="D2820" s="133">
        <v>0</v>
      </c>
      <c r="E2820" s="133" t="s">
        <v>224</v>
      </c>
      <c r="F2820" s="5">
        <v>1.56</v>
      </c>
      <c r="G2820" s="5" t="s">
        <v>224</v>
      </c>
      <c r="H2820" s="5" t="s">
        <v>224</v>
      </c>
      <c r="I2820" s="5" t="s">
        <v>224</v>
      </c>
      <c r="J2820" s="5" t="s">
        <v>224</v>
      </c>
    </row>
    <row r="2821" spans="1:10" ht="12" customHeight="1">
      <c r="A2821" s="16">
        <v>43601</v>
      </c>
      <c r="B2821" s="16">
        <v>43602</v>
      </c>
      <c r="C2821" s="16" t="s">
        <v>2026</v>
      </c>
      <c r="D2821" s="133">
        <v>300</v>
      </c>
      <c r="E2821" s="133">
        <v>300</v>
      </c>
      <c r="F2821" s="5">
        <v>1.51</v>
      </c>
      <c r="G2821" s="5">
        <v>1.54</v>
      </c>
      <c r="H2821" s="5">
        <v>1.54</v>
      </c>
      <c r="I2821" s="5">
        <v>1.54</v>
      </c>
      <c r="J2821" s="5" t="s">
        <v>224</v>
      </c>
    </row>
    <row r="2822" spans="1:10" ht="12" customHeight="1">
      <c r="A2822" s="16">
        <v>43601</v>
      </c>
      <c r="B2822" s="16">
        <v>43602</v>
      </c>
      <c r="C2822" s="16" t="s">
        <v>711</v>
      </c>
      <c r="D2822" s="133">
        <v>0</v>
      </c>
      <c r="E2822" s="133" t="s">
        <v>224</v>
      </c>
      <c r="F2822" s="5">
        <v>1.56</v>
      </c>
      <c r="G2822" s="5" t="s">
        <v>224</v>
      </c>
      <c r="H2822" s="5" t="s">
        <v>224</v>
      </c>
      <c r="I2822" s="5" t="s">
        <v>224</v>
      </c>
      <c r="J2822" s="5" t="s">
        <v>224</v>
      </c>
    </row>
    <row r="2823" spans="1:10" ht="12" customHeight="1">
      <c r="A2823" s="16">
        <v>43608</v>
      </c>
      <c r="B2823" s="16">
        <v>43609</v>
      </c>
      <c r="C2823" s="16" t="s">
        <v>2026</v>
      </c>
      <c r="D2823" s="133">
        <v>100</v>
      </c>
      <c r="E2823" s="133">
        <v>100</v>
      </c>
      <c r="F2823" s="5">
        <v>1.51</v>
      </c>
      <c r="G2823" s="5">
        <v>1.51</v>
      </c>
      <c r="H2823" s="5">
        <v>1.51</v>
      </c>
      <c r="I2823" s="5">
        <v>1.51</v>
      </c>
      <c r="J2823" s="5" t="s">
        <v>224</v>
      </c>
    </row>
    <row r="2824" spans="1:10" ht="12" customHeight="1">
      <c r="A2824" s="16">
        <v>43608</v>
      </c>
      <c r="B2824" s="16">
        <v>43609</v>
      </c>
      <c r="C2824" s="16" t="s">
        <v>711</v>
      </c>
      <c r="D2824" s="133">
        <v>0</v>
      </c>
      <c r="E2824" s="133">
        <v>0</v>
      </c>
      <c r="F2824" s="5">
        <v>1.56</v>
      </c>
      <c r="G2824" s="5" t="s">
        <v>224</v>
      </c>
      <c r="H2824" s="5" t="s">
        <v>224</v>
      </c>
      <c r="I2824" s="5" t="s">
        <v>224</v>
      </c>
      <c r="J2824" s="5" t="s">
        <v>224</v>
      </c>
    </row>
    <row r="2825" spans="1:10" ht="12" customHeight="1">
      <c r="A2825" s="16">
        <v>43630</v>
      </c>
      <c r="B2825" s="16">
        <v>43633</v>
      </c>
      <c r="C2825" s="16" t="s">
        <v>2026</v>
      </c>
      <c r="D2825" s="133">
        <v>0</v>
      </c>
      <c r="E2825" s="133" t="s">
        <v>224</v>
      </c>
      <c r="F2825" s="5">
        <v>1.51</v>
      </c>
      <c r="G2825" s="5" t="s">
        <v>224</v>
      </c>
      <c r="H2825" s="5" t="s">
        <v>224</v>
      </c>
      <c r="I2825" s="5" t="s">
        <v>224</v>
      </c>
      <c r="J2825" s="5" t="s">
        <v>224</v>
      </c>
    </row>
    <row r="2826" spans="1:10" ht="12" customHeight="1">
      <c r="A2826" s="16">
        <v>43630</v>
      </c>
      <c r="B2826" s="16">
        <v>43633</v>
      </c>
      <c r="C2826" s="16" t="s">
        <v>711</v>
      </c>
      <c r="D2826" s="133">
        <v>0</v>
      </c>
      <c r="E2826" s="133" t="s">
        <v>224</v>
      </c>
      <c r="F2826" s="5">
        <v>1.56</v>
      </c>
      <c r="G2826" s="5" t="s">
        <v>224</v>
      </c>
      <c r="H2826" s="5" t="s">
        <v>224</v>
      </c>
      <c r="I2826" s="5" t="s">
        <v>224</v>
      </c>
      <c r="J2826" s="5" t="s">
        <v>224</v>
      </c>
    </row>
    <row r="2827" spans="1:10" ht="12" customHeight="1">
      <c r="A2827" s="16">
        <v>43677</v>
      </c>
      <c r="B2827" s="16">
        <v>43678</v>
      </c>
      <c r="C2827" s="16" t="s">
        <v>2026</v>
      </c>
      <c r="D2827" s="133">
        <v>1350</v>
      </c>
      <c r="E2827" s="133">
        <v>650</v>
      </c>
      <c r="F2827" s="5">
        <v>1.51</v>
      </c>
      <c r="G2827" s="5" t="s">
        <v>4046</v>
      </c>
      <c r="H2827" s="5">
        <v>1.7</v>
      </c>
      <c r="I2827" s="5">
        <v>1.7</v>
      </c>
      <c r="J2827" s="5">
        <v>1.7</v>
      </c>
    </row>
    <row r="2828" spans="1:10" ht="12" customHeight="1">
      <c r="A2828" s="16">
        <v>43677</v>
      </c>
      <c r="B2828" s="16">
        <v>43678</v>
      </c>
      <c r="C2828" s="16" t="s">
        <v>711</v>
      </c>
      <c r="D2828" s="133">
        <v>250</v>
      </c>
      <c r="E2828" s="133">
        <v>250</v>
      </c>
      <c r="F2828" s="5">
        <v>1.56</v>
      </c>
      <c r="G2828" s="5">
        <v>1.7</v>
      </c>
      <c r="H2828" s="5">
        <v>1.7</v>
      </c>
      <c r="I2828" s="5">
        <v>1.7</v>
      </c>
      <c r="J2828" s="5" t="s">
        <v>224</v>
      </c>
    </row>
    <row r="2829" spans="1:10" ht="12" customHeight="1">
      <c r="A2829" s="16">
        <v>43677</v>
      </c>
      <c r="B2829" s="16">
        <v>43679</v>
      </c>
      <c r="C2829" s="16" t="s">
        <v>2026</v>
      </c>
      <c r="D2829" s="133">
        <v>600</v>
      </c>
      <c r="E2829" s="133">
        <v>0</v>
      </c>
      <c r="F2829" s="5">
        <v>1.51</v>
      </c>
      <c r="G2829" s="5">
        <v>1.56</v>
      </c>
      <c r="H2829" s="5" t="s">
        <v>224</v>
      </c>
      <c r="I2829" s="5" t="s">
        <v>224</v>
      </c>
      <c r="J2829" s="5">
        <v>1.56</v>
      </c>
    </row>
    <row r="2830" spans="1:10" ht="12" customHeight="1">
      <c r="A2830" s="16">
        <v>43677</v>
      </c>
      <c r="B2830" s="16">
        <v>43679</v>
      </c>
      <c r="C2830" s="16" t="s">
        <v>711</v>
      </c>
      <c r="D2830" s="133">
        <v>0</v>
      </c>
      <c r="E2830" s="133" t="s">
        <v>224</v>
      </c>
      <c r="F2830" s="5">
        <v>1.56</v>
      </c>
      <c r="G2830" s="5" t="s">
        <v>224</v>
      </c>
      <c r="H2830" s="5" t="s">
        <v>224</v>
      </c>
      <c r="I2830" s="5" t="s">
        <v>224</v>
      </c>
      <c r="J2830" s="5" t="s">
        <v>224</v>
      </c>
    </row>
    <row r="2831" spans="1:10" ht="12" customHeight="1">
      <c r="A2831" s="16">
        <v>43678</v>
      </c>
      <c r="B2831" s="16">
        <v>43679</v>
      </c>
      <c r="C2831" s="16" t="s">
        <v>2026</v>
      </c>
      <c r="D2831" s="133">
        <v>1300</v>
      </c>
      <c r="E2831" s="133">
        <v>500</v>
      </c>
      <c r="F2831" s="5">
        <v>1.51</v>
      </c>
      <c r="G2831" s="5" t="s">
        <v>4047</v>
      </c>
      <c r="H2831" s="5" t="s">
        <v>4048</v>
      </c>
      <c r="I2831" s="5">
        <v>1.69</v>
      </c>
      <c r="J2831" s="5" t="s">
        <v>4049</v>
      </c>
    </row>
    <row r="2832" spans="1:10" ht="12" customHeight="1">
      <c r="A2832" s="16">
        <v>43678</v>
      </c>
      <c r="B2832" s="16">
        <v>43679</v>
      </c>
      <c r="C2832" s="16" t="s">
        <v>711</v>
      </c>
      <c r="D2832" s="133">
        <v>0</v>
      </c>
      <c r="E2832" s="133" t="s">
        <v>224</v>
      </c>
      <c r="F2832" s="5">
        <v>1.56</v>
      </c>
      <c r="G2832" s="5" t="s">
        <v>224</v>
      </c>
      <c r="H2832" s="5" t="s">
        <v>224</v>
      </c>
      <c r="I2832" s="5" t="s">
        <v>224</v>
      </c>
      <c r="J2832" s="5" t="s">
        <v>224</v>
      </c>
    </row>
    <row r="2833" spans="1:10" ht="12" customHeight="1">
      <c r="A2833" s="16">
        <v>43691</v>
      </c>
      <c r="B2833" s="16">
        <v>43692</v>
      </c>
      <c r="C2833" s="16" t="s">
        <v>2026</v>
      </c>
      <c r="D2833" s="133">
        <v>300</v>
      </c>
      <c r="E2833" s="133">
        <v>200</v>
      </c>
      <c r="F2833" s="5">
        <v>1.01</v>
      </c>
      <c r="G2833" s="5">
        <v>1.01</v>
      </c>
      <c r="H2833" s="5">
        <v>1.01</v>
      </c>
      <c r="I2833" s="5">
        <v>1.01</v>
      </c>
      <c r="J2833" s="5">
        <v>1.01</v>
      </c>
    </row>
    <row r="2834" spans="1:10" ht="12" customHeight="1">
      <c r="A2834" s="16">
        <v>43691</v>
      </c>
      <c r="B2834" s="16">
        <v>43692</v>
      </c>
      <c r="C2834" s="16" t="s">
        <v>711</v>
      </c>
      <c r="D2834" s="133">
        <v>0</v>
      </c>
      <c r="E2834" s="133" t="s">
        <v>224</v>
      </c>
      <c r="F2834" s="5">
        <v>1.06</v>
      </c>
      <c r="G2834" s="5" t="s">
        <v>224</v>
      </c>
      <c r="H2834" s="5" t="s">
        <v>224</v>
      </c>
      <c r="I2834" s="5" t="s">
        <v>224</v>
      </c>
      <c r="J2834" s="5" t="s">
        <v>224</v>
      </c>
    </row>
    <row r="2835" spans="1:10" ht="12" customHeight="1">
      <c r="A2835" s="16">
        <v>43705</v>
      </c>
      <c r="B2835" s="16">
        <v>43706</v>
      </c>
      <c r="C2835" s="16" t="s">
        <v>2026</v>
      </c>
      <c r="D2835" s="133">
        <v>600</v>
      </c>
      <c r="E2835" s="133">
        <v>0</v>
      </c>
      <c r="F2835" s="5">
        <v>1.01</v>
      </c>
      <c r="G2835" s="5" t="s">
        <v>4055</v>
      </c>
      <c r="H2835" s="5" t="s">
        <v>224</v>
      </c>
      <c r="I2835" s="5" t="s">
        <v>224</v>
      </c>
      <c r="J2835" s="5" t="s">
        <v>4055</v>
      </c>
    </row>
    <row r="2836" spans="1:10" ht="12" customHeight="1">
      <c r="A2836" s="16">
        <v>43705</v>
      </c>
      <c r="B2836" s="16">
        <v>43706</v>
      </c>
      <c r="C2836" s="16" t="s">
        <v>711</v>
      </c>
      <c r="D2836" s="133">
        <v>0</v>
      </c>
      <c r="E2836" s="133" t="s">
        <v>224</v>
      </c>
      <c r="F2836" s="5">
        <v>1.06</v>
      </c>
      <c r="G2836" s="5" t="s">
        <v>224</v>
      </c>
      <c r="H2836" s="5" t="s">
        <v>224</v>
      </c>
      <c r="I2836" s="5" t="s">
        <v>224</v>
      </c>
      <c r="J2836" s="5" t="s">
        <v>224</v>
      </c>
    </row>
    <row r="2837" spans="1:10" ht="12" customHeight="1">
      <c r="A2837" s="16">
        <v>43705</v>
      </c>
      <c r="B2837" s="16">
        <v>43710</v>
      </c>
      <c r="C2837" s="16" t="s">
        <v>2026</v>
      </c>
      <c r="D2837" s="133">
        <v>300</v>
      </c>
      <c r="E2837" s="133">
        <v>300</v>
      </c>
      <c r="F2837" s="5">
        <v>1.01</v>
      </c>
      <c r="G2837" s="5">
        <v>1.07</v>
      </c>
      <c r="H2837" s="5">
        <v>1.07</v>
      </c>
      <c r="I2837" s="5">
        <v>1.07</v>
      </c>
      <c r="J2837" s="5" t="s">
        <v>224</v>
      </c>
    </row>
    <row r="2838" spans="1:10" ht="12" customHeight="1">
      <c r="A2838" s="16">
        <v>43705</v>
      </c>
      <c r="B2838" s="16">
        <v>43710</v>
      </c>
      <c r="C2838" s="16" t="s">
        <v>711</v>
      </c>
      <c r="D2838" s="133">
        <v>0</v>
      </c>
      <c r="E2838" s="133" t="s">
        <v>224</v>
      </c>
      <c r="F2838" s="5">
        <v>1.06</v>
      </c>
      <c r="G2838" s="5" t="s">
        <v>224</v>
      </c>
      <c r="H2838" s="5" t="s">
        <v>224</v>
      </c>
      <c r="I2838" s="5" t="s">
        <v>224</v>
      </c>
      <c r="J2838" s="5" t="s">
        <v>224</v>
      </c>
    </row>
    <row r="2839" spans="1:10" ht="12" customHeight="1">
      <c r="A2839" s="16">
        <v>43706</v>
      </c>
      <c r="B2839" s="16">
        <v>43707</v>
      </c>
      <c r="C2839" s="16" t="s">
        <v>2026</v>
      </c>
      <c r="D2839" s="133">
        <v>300</v>
      </c>
      <c r="E2839" s="133">
        <v>100</v>
      </c>
      <c r="F2839" s="5">
        <v>1.01</v>
      </c>
      <c r="G2839" s="5">
        <v>1.01</v>
      </c>
      <c r="H2839" s="5">
        <v>1.01</v>
      </c>
      <c r="I2839" s="5">
        <v>1.01</v>
      </c>
      <c r="J2839" s="5">
        <v>1.01</v>
      </c>
    </row>
    <row r="2840" spans="1:10" ht="12" customHeight="1">
      <c r="A2840" s="16">
        <v>43706</v>
      </c>
      <c r="B2840" s="16">
        <v>43707</v>
      </c>
      <c r="C2840" s="16" t="s">
        <v>711</v>
      </c>
      <c r="D2840" s="133">
        <v>0</v>
      </c>
      <c r="E2840" s="133" t="s">
        <v>224</v>
      </c>
      <c r="F2840" s="5">
        <v>1.06</v>
      </c>
      <c r="G2840" s="5" t="s">
        <v>224</v>
      </c>
      <c r="H2840" s="5" t="s">
        <v>224</v>
      </c>
      <c r="I2840" s="5" t="s">
        <v>224</v>
      </c>
      <c r="J2840" s="5" t="s">
        <v>224</v>
      </c>
    </row>
    <row r="2841" spans="1:10" ht="12" customHeight="1">
      <c r="A2841" s="16">
        <v>43706</v>
      </c>
      <c r="B2841" s="16">
        <v>43710</v>
      </c>
      <c r="C2841" s="16" t="s">
        <v>2026</v>
      </c>
      <c r="D2841" s="133">
        <v>700</v>
      </c>
      <c r="E2841" s="133">
        <v>700</v>
      </c>
      <c r="F2841" s="5">
        <v>1.01</v>
      </c>
      <c r="G2841" s="5" t="s">
        <v>4056</v>
      </c>
      <c r="H2841" s="5" t="s">
        <v>4056</v>
      </c>
      <c r="I2841" s="5">
        <v>1.05</v>
      </c>
      <c r="J2841" s="5" t="s">
        <v>224</v>
      </c>
    </row>
    <row r="2842" spans="1:10" ht="12" customHeight="1">
      <c r="A2842" s="16">
        <v>43706</v>
      </c>
      <c r="B2842" s="16">
        <v>43710</v>
      </c>
      <c r="C2842" s="16" t="s">
        <v>711</v>
      </c>
      <c r="D2842" s="133">
        <v>0</v>
      </c>
      <c r="E2842" s="133" t="s">
        <v>224</v>
      </c>
      <c r="F2842" s="5">
        <v>1.06</v>
      </c>
      <c r="G2842" s="5" t="s">
        <v>224</v>
      </c>
      <c r="H2842" s="5" t="s">
        <v>224</v>
      </c>
      <c r="I2842" s="5" t="s">
        <v>224</v>
      </c>
      <c r="J2842" s="5" t="s">
        <v>224</v>
      </c>
    </row>
    <row r="2843" spans="1:10" ht="12" customHeight="1">
      <c r="A2843" s="16">
        <v>43710</v>
      </c>
      <c r="B2843" s="16">
        <v>43711</v>
      </c>
      <c r="C2843" s="16" t="s">
        <v>2026</v>
      </c>
      <c r="D2843" s="133">
        <v>600</v>
      </c>
      <c r="E2843" s="133">
        <v>500</v>
      </c>
      <c r="F2843" s="5">
        <v>1.01</v>
      </c>
      <c r="G2843" s="5" t="s">
        <v>4058</v>
      </c>
      <c r="H2843" s="5" t="s">
        <v>4058</v>
      </c>
      <c r="I2843" s="5">
        <v>1.03</v>
      </c>
      <c r="J2843" s="5">
        <v>1.01</v>
      </c>
    </row>
    <row r="2844" spans="1:10" ht="12" customHeight="1">
      <c r="A2844" s="16">
        <v>43710</v>
      </c>
      <c r="B2844" s="16">
        <v>43711</v>
      </c>
      <c r="C2844" s="16" t="s">
        <v>711</v>
      </c>
      <c r="D2844" s="133">
        <v>0</v>
      </c>
      <c r="E2844" s="133" t="s">
        <v>224</v>
      </c>
      <c r="F2844" s="5">
        <v>1.06</v>
      </c>
      <c r="G2844" s="5" t="s">
        <v>224</v>
      </c>
      <c r="H2844" s="5" t="s">
        <v>224</v>
      </c>
      <c r="I2844" s="5" t="s">
        <v>224</v>
      </c>
      <c r="J2844" s="5" t="s">
        <v>224</v>
      </c>
    </row>
    <row r="2845" spans="1:10" ht="12" customHeight="1">
      <c r="A2845" s="16">
        <v>43760</v>
      </c>
      <c r="B2845" s="16">
        <v>43761</v>
      </c>
      <c r="C2845" s="16" t="s">
        <v>2026</v>
      </c>
      <c r="D2845" s="133">
        <v>200</v>
      </c>
      <c r="E2845" s="133">
        <v>0</v>
      </c>
      <c r="F2845" s="5">
        <v>1.01</v>
      </c>
      <c r="G2845" s="5">
        <v>1.01</v>
      </c>
      <c r="H2845" s="5" t="s">
        <v>224</v>
      </c>
      <c r="I2845" s="5" t="s">
        <v>224</v>
      </c>
      <c r="J2845" s="5">
        <v>1.01</v>
      </c>
    </row>
    <row r="2846" spans="1:10" ht="12" customHeight="1">
      <c r="A2846" s="16">
        <v>43760</v>
      </c>
      <c r="B2846" s="16">
        <v>43761</v>
      </c>
      <c r="C2846" s="16" t="s">
        <v>711</v>
      </c>
      <c r="D2846" s="5" t="s">
        <v>224</v>
      </c>
      <c r="E2846" s="5" t="s">
        <v>224</v>
      </c>
      <c r="F2846" s="5">
        <v>1.06</v>
      </c>
      <c r="G2846" s="5" t="s">
        <v>224</v>
      </c>
      <c r="H2846" s="5" t="s">
        <v>224</v>
      </c>
      <c r="I2846" s="5" t="s">
        <v>224</v>
      </c>
      <c r="J2846" s="5" t="s">
        <v>224</v>
      </c>
    </row>
    <row r="2847" spans="1:10" ht="12" customHeight="1">
      <c r="A2847" s="16">
        <v>43760</v>
      </c>
      <c r="B2847" s="16">
        <v>43762</v>
      </c>
      <c r="C2847" s="16" t="s">
        <v>2026</v>
      </c>
      <c r="D2847" s="133">
        <v>400</v>
      </c>
      <c r="E2847" s="133">
        <v>400</v>
      </c>
      <c r="F2847" s="5">
        <v>1.01</v>
      </c>
      <c r="G2847" s="5" t="s">
        <v>4062</v>
      </c>
      <c r="H2847" s="5" t="s">
        <v>4062</v>
      </c>
      <c r="I2847" s="5">
        <v>1.03</v>
      </c>
      <c r="J2847" s="5" t="s">
        <v>224</v>
      </c>
    </row>
    <row r="2848" spans="1:10" ht="12" customHeight="1">
      <c r="A2848" s="16">
        <v>43760</v>
      </c>
      <c r="B2848" s="16">
        <v>43762</v>
      </c>
      <c r="C2848" s="16" t="s">
        <v>711</v>
      </c>
      <c r="D2848" s="5" t="s">
        <v>224</v>
      </c>
      <c r="E2848" s="5" t="s">
        <v>224</v>
      </c>
      <c r="F2848" s="5">
        <v>1.06</v>
      </c>
      <c r="G2848" s="5" t="s">
        <v>224</v>
      </c>
      <c r="H2848" s="5" t="s">
        <v>224</v>
      </c>
      <c r="I2848" s="5" t="s">
        <v>224</v>
      </c>
      <c r="J2848" s="5" t="s">
        <v>224</v>
      </c>
    </row>
    <row r="2849" spans="1:10" ht="12" customHeight="1">
      <c r="A2849" s="16">
        <v>43762</v>
      </c>
      <c r="B2849" s="16">
        <v>43763</v>
      </c>
      <c r="C2849" s="16" t="s">
        <v>2026</v>
      </c>
      <c r="D2849" s="133">
        <v>100</v>
      </c>
      <c r="E2849" s="133">
        <v>100</v>
      </c>
      <c r="F2849" s="5">
        <v>1.01</v>
      </c>
      <c r="G2849" s="5">
        <v>1.02</v>
      </c>
      <c r="H2849" s="5">
        <v>1.02</v>
      </c>
      <c r="I2849" s="5">
        <v>1.02</v>
      </c>
      <c r="J2849" s="5" t="s">
        <v>224</v>
      </c>
    </row>
    <row r="2850" spans="1:10" ht="12" customHeight="1">
      <c r="A2850" s="16">
        <v>43762</v>
      </c>
      <c r="B2850" s="16">
        <v>43763</v>
      </c>
      <c r="C2850" s="16" t="s">
        <v>711</v>
      </c>
      <c r="D2850" s="5" t="s">
        <v>224</v>
      </c>
      <c r="E2850" s="5" t="s">
        <v>224</v>
      </c>
      <c r="F2850" s="5">
        <v>1.06</v>
      </c>
      <c r="G2850" s="5" t="s">
        <v>224</v>
      </c>
      <c r="H2850" s="5" t="s">
        <v>224</v>
      </c>
      <c r="I2850" s="5" t="s">
        <v>224</v>
      </c>
      <c r="J2850" s="5" t="s">
        <v>224</v>
      </c>
    </row>
    <row r="2851" spans="1:10" ht="12" customHeight="1">
      <c r="A2851" s="16">
        <v>43762</v>
      </c>
      <c r="B2851" s="16">
        <v>43770</v>
      </c>
      <c r="C2851" s="16" t="s">
        <v>2026</v>
      </c>
      <c r="D2851" s="133">
        <v>400</v>
      </c>
      <c r="E2851" s="133">
        <v>200</v>
      </c>
      <c r="F2851" s="5">
        <v>1.01</v>
      </c>
      <c r="G2851" s="5" t="s">
        <v>4063</v>
      </c>
      <c r="H2851" s="5" t="s">
        <v>4063</v>
      </c>
      <c r="I2851" s="5">
        <v>1.02</v>
      </c>
      <c r="J2851" s="5">
        <v>1.01</v>
      </c>
    </row>
    <row r="2852" spans="1:10" ht="12" customHeight="1">
      <c r="A2852" s="16">
        <v>43762</v>
      </c>
      <c r="B2852" s="16">
        <v>43770</v>
      </c>
      <c r="C2852" s="16" t="s">
        <v>711</v>
      </c>
      <c r="D2852" s="5" t="s">
        <v>224</v>
      </c>
      <c r="E2852" s="5" t="s">
        <v>224</v>
      </c>
      <c r="F2852" s="5">
        <v>1.06</v>
      </c>
      <c r="G2852" s="5" t="s">
        <v>224</v>
      </c>
      <c r="H2852" s="5" t="s">
        <v>224</v>
      </c>
      <c r="I2852" s="5" t="s">
        <v>224</v>
      </c>
      <c r="J2852" s="5" t="s">
        <v>224</v>
      </c>
    </row>
    <row r="2853" spans="1:10" ht="12" customHeight="1">
      <c r="A2853" s="16">
        <v>43763</v>
      </c>
      <c r="B2853" s="16">
        <v>43767</v>
      </c>
      <c r="C2853" s="16" t="s">
        <v>2026</v>
      </c>
      <c r="D2853" s="5" t="s">
        <v>224</v>
      </c>
      <c r="E2853" s="5" t="s">
        <v>224</v>
      </c>
      <c r="F2853" s="5">
        <v>1.01</v>
      </c>
      <c r="G2853" s="5" t="s">
        <v>224</v>
      </c>
      <c r="H2853" s="5" t="s">
        <v>224</v>
      </c>
      <c r="I2853" s="5" t="s">
        <v>224</v>
      </c>
      <c r="J2853" s="5" t="s">
        <v>224</v>
      </c>
    </row>
    <row r="2854" spans="1:10" ht="12" customHeight="1">
      <c r="A2854" s="16">
        <v>43763</v>
      </c>
      <c r="B2854" s="16">
        <v>43767</v>
      </c>
      <c r="C2854" s="16" t="s">
        <v>711</v>
      </c>
      <c r="D2854" s="5" t="s">
        <v>224</v>
      </c>
      <c r="E2854" s="5" t="s">
        <v>224</v>
      </c>
      <c r="F2854" s="5">
        <v>1.06</v>
      </c>
      <c r="G2854" s="5" t="s">
        <v>224</v>
      </c>
      <c r="H2854" s="5" t="s">
        <v>224</v>
      </c>
      <c r="I2854" s="5" t="s">
        <v>224</v>
      </c>
      <c r="J2854" s="5" t="s">
        <v>224</v>
      </c>
    </row>
    <row r="2855" spans="1:10" ht="12" customHeight="1">
      <c r="A2855" s="16">
        <v>43763</v>
      </c>
      <c r="B2855" s="16">
        <v>43770</v>
      </c>
      <c r="C2855" s="16" t="s">
        <v>2026</v>
      </c>
      <c r="D2855" s="133">
        <v>350</v>
      </c>
      <c r="E2855" s="133">
        <v>350</v>
      </c>
      <c r="F2855" s="5">
        <v>1.01</v>
      </c>
      <c r="G2855" s="5">
        <v>1.01</v>
      </c>
      <c r="H2855" s="5">
        <v>1.01</v>
      </c>
      <c r="I2855" s="5">
        <v>1.01</v>
      </c>
      <c r="J2855" s="5" t="s">
        <v>224</v>
      </c>
    </row>
    <row r="2856" spans="1:10" ht="12" customHeight="1">
      <c r="A2856" s="16">
        <v>43763</v>
      </c>
      <c r="B2856" s="16">
        <v>43770</v>
      </c>
      <c r="C2856" s="16" t="s">
        <v>711</v>
      </c>
      <c r="D2856" s="5" t="s">
        <v>224</v>
      </c>
      <c r="E2856" s="5" t="s">
        <v>224</v>
      </c>
      <c r="F2856" s="5">
        <v>1.06</v>
      </c>
      <c r="G2856" s="5" t="s">
        <v>224</v>
      </c>
      <c r="H2856" s="5" t="s">
        <v>224</v>
      </c>
      <c r="I2856" s="5" t="s">
        <v>224</v>
      </c>
      <c r="J2856" s="5" t="s">
        <v>224</v>
      </c>
    </row>
    <row r="2857" spans="1:10" ht="12" customHeight="1">
      <c r="A2857" s="16">
        <v>43767</v>
      </c>
      <c r="B2857" s="16">
        <v>43770</v>
      </c>
      <c r="C2857" s="16" t="s">
        <v>2026</v>
      </c>
      <c r="D2857" s="133">
        <v>200</v>
      </c>
      <c r="E2857" s="133">
        <v>100</v>
      </c>
      <c r="F2857" s="5">
        <v>1.01</v>
      </c>
      <c r="G2857" s="5" t="s">
        <v>4058</v>
      </c>
      <c r="H2857" s="5">
        <v>1.05</v>
      </c>
      <c r="I2857" s="5">
        <v>1.05</v>
      </c>
      <c r="J2857" s="5">
        <v>1.01</v>
      </c>
    </row>
    <row r="2858" spans="1:10" ht="12" customHeight="1">
      <c r="A2858" s="16">
        <v>43767</v>
      </c>
      <c r="B2858" s="16">
        <v>43770</v>
      </c>
      <c r="C2858" s="16" t="s">
        <v>711</v>
      </c>
      <c r="D2858" s="5" t="s">
        <v>224</v>
      </c>
      <c r="E2858" s="5" t="s">
        <v>224</v>
      </c>
      <c r="F2858" s="5">
        <v>1.06</v>
      </c>
      <c r="G2858" s="5" t="s">
        <v>224</v>
      </c>
      <c r="H2858" s="5" t="s">
        <v>224</v>
      </c>
      <c r="I2858" s="5" t="s">
        <v>224</v>
      </c>
      <c r="J2858" s="5" t="s">
        <v>224</v>
      </c>
    </row>
    <row r="2859" spans="1:10" ht="12" customHeight="1">
      <c r="A2859" s="16">
        <v>43768</v>
      </c>
      <c r="B2859" s="16">
        <v>43770</v>
      </c>
      <c r="C2859" s="16" t="s">
        <v>2026</v>
      </c>
      <c r="D2859" s="133">
        <v>200</v>
      </c>
      <c r="E2859" s="133">
        <v>100</v>
      </c>
      <c r="F2859" s="5">
        <v>1.01</v>
      </c>
      <c r="G2859" s="5">
        <v>1.01</v>
      </c>
      <c r="H2859" s="5">
        <v>1.01</v>
      </c>
      <c r="I2859" s="5">
        <v>1.01</v>
      </c>
      <c r="J2859" s="5">
        <v>1.01</v>
      </c>
    </row>
    <row r="2860" spans="1:10" ht="12" customHeight="1">
      <c r="A2860" s="16">
        <v>43768</v>
      </c>
      <c r="B2860" s="16">
        <v>43770</v>
      </c>
      <c r="C2860" s="16" t="s">
        <v>711</v>
      </c>
      <c r="D2860" s="5" t="s">
        <v>224</v>
      </c>
      <c r="E2860" s="5" t="s">
        <v>224</v>
      </c>
      <c r="F2860" s="5">
        <v>1.06</v>
      </c>
      <c r="G2860" s="5" t="s">
        <v>224</v>
      </c>
      <c r="H2860" s="5" t="s">
        <v>224</v>
      </c>
      <c r="I2860" s="5" t="s">
        <v>224</v>
      </c>
      <c r="J2860" s="5" t="s">
        <v>224</v>
      </c>
    </row>
    <row r="2861" spans="1:10" ht="12" customHeight="1">
      <c r="A2861" s="16">
        <v>43768</v>
      </c>
      <c r="B2861" s="16">
        <v>43773</v>
      </c>
      <c r="C2861" s="16" t="s">
        <v>2026</v>
      </c>
      <c r="D2861" s="133">
        <v>350</v>
      </c>
      <c r="E2861" s="133">
        <v>300</v>
      </c>
      <c r="F2861" s="5">
        <v>1.01</v>
      </c>
      <c r="G2861" s="5" t="s">
        <v>4058</v>
      </c>
      <c r="H2861" s="5" t="s">
        <v>4058</v>
      </c>
      <c r="I2861" s="5">
        <v>1.03</v>
      </c>
      <c r="J2861" s="5">
        <v>1.01</v>
      </c>
    </row>
    <row r="2862" spans="1:10" ht="12" customHeight="1">
      <c r="A2862" s="16">
        <v>43768</v>
      </c>
      <c r="B2862" s="16">
        <v>43773</v>
      </c>
      <c r="C2862" s="16" t="s">
        <v>711</v>
      </c>
      <c r="D2862" s="5" t="s">
        <v>224</v>
      </c>
      <c r="E2862" s="5" t="s">
        <v>224</v>
      </c>
      <c r="F2862" s="5">
        <v>1.06</v>
      </c>
      <c r="G2862" s="5" t="s">
        <v>224</v>
      </c>
      <c r="H2862" s="5" t="s">
        <v>224</v>
      </c>
      <c r="I2862" s="5" t="s">
        <v>224</v>
      </c>
      <c r="J2862" s="5" t="s">
        <v>224</v>
      </c>
    </row>
    <row r="2863" spans="1:10" ht="12" customHeight="1">
      <c r="A2863" s="16">
        <v>43776</v>
      </c>
      <c r="B2863" s="16">
        <v>43777</v>
      </c>
      <c r="C2863" s="16" t="s">
        <v>2026</v>
      </c>
      <c r="D2863" s="133">
        <v>400</v>
      </c>
      <c r="E2863" s="133">
        <v>200</v>
      </c>
      <c r="F2863" s="5">
        <v>1.01</v>
      </c>
      <c r="G2863" s="5" t="s">
        <v>4058</v>
      </c>
      <c r="H2863" s="5">
        <v>1.05</v>
      </c>
      <c r="I2863" s="5">
        <v>1.05</v>
      </c>
      <c r="J2863" s="5">
        <v>1.01</v>
      </c>
    </row>
    <row r="2864" spans="1:10" ht="12" customHeight="1">
      <c r="A2864" s="16">
        <v>43776</v>
      </c>
      <c r="B2864" s="16">
        <v>43777</v>
      </c>
      <c r="C2864" s="16" t="s">
        <v>711</v>
      </c>
      <c r="D2864" s="5" t="s">
        <v>224</v>
      </c>
      <c r="E2864" s="5" t="s">
        <v>224</v>
      </c>
      <c r="F2864" s="5">
        <v>1.06</v>
      </c>
      <c r="G2864" s="5" t="s">
        <v>224</v>
      </c>
      <c r="H2864" s="5" t="s">
        <v>224</v>
      </c>
      <c r="I2864" s="5" t="s">
        <v>224</v>
      </c>
      <c r="J2864" s="5" t="s">
        <v>224</v>
      </c>
    </row>
    <row r="2865" spans="1:10" ht="12" customHeight="1">
      <c r="A2865" s="16">
        <v>43790</v>
      </c>
      <c r="B2865" s="16">
        <v>43791</v>
      </c>
      <c r="C2865" s="16" t="s">
        <v>2026</v>
      </c>
      <c r="D2865" s="5" t="s">
        <v>224</v>
      </c>
      <c r="E2865" s="5" t="s">
        <v>224</v>
      </c>
      <c r="F2865" s="5">
        <v>1.01</v>
      </c>
      <c r="G2865" s="5" t="s">
        <v>224</v>
      </c>
      <c r="H2865" s="5" t="s">
        <v>224</v>
      </c>
      <c r="I2865" s="5" t="s">
        <v>224</v>
      </c>
      <c r="J2865" s="5" t="s">
        <v>224</v>
      </c>
    </row>
    <row r="2866" spans="1:10" ht="12" customHeight="1">
      <c r="A2866" s="16">
        <v>43790</v>
      </c>
      <c r="B2866" s="16">
        <v>43791</v>
      </c>
      <c r="C2866" s="16" t="s">
        <v>711</v>
      </c>
      <c r="D2866" s="5" t="s">
        <v>224</v>
      </c>
      <c r="E2866" s="5" t="s">
        <v>224</v>
      </c>
      <c r="F2866" s="5">
        <v>1.06</v>
      </c>
      <c r="G2866" s="5" t="s">
        <v>224</v>
      </c>
      <c r="H2866" s="5" t="s">
        <v>224</v>
      </c>
      <c r="I2866" s="5" t="s">
        <v>224</v>
      </c>
      <c r="J2866" s="5" t="s">
        <v>224</v>
      </c>
    </row>
    <row r="2867" spans="1:10" ht="12" customHeight="1">
      <c r="A2867" s="16">
        <v>43790</v>
      </c>
      <c r="B2867" s="16">
        <v>43794</v>
      </c>
      <c r="C2867" s="16" t="s">
        <v>2026</v>
      </c>
      <c r="D2867" s="133">
        <v>800</v>
      </c>
      <c r="E2867" s="133">
        <v>400</v>
      </c>
      <c r="F2867" s="5">
        <v>1.01</v>
      </c>
      <c r="G2867" s="5" t="s">
        <v>4064</v>
      </c>
      <c r="H2867" s="5">
        <v>1.05</v>
      </c>
      <c r="I2867" s="5">
        <v>1.05</v>
      </c>
      <c r="J2867" s="5">
        <v>1.03</v>
      </c>
    </row>
    <row r="2868" spans="1:10" ht="12" customHeight="1">
      <c r="A2868" s="16">
        <v>43790</v>
      </c>
      <c r="B2868" s="16">
        <v>43794</v>
      </c>
      <c r="C2868" s="16" t="s">
        <v>711</v>
      </c>
      <c r="D2868" s="5" t="s">
        <v>224</v>
      </c>
      <c r="E2868" s="5" t="s">
        <v>224</v>
      </c>
      <c r="F2868" s="5">
        <v>1.06</v>
      </c>
      <c r="G2868" s="5" t="s">
        <v>224</v>
      </c>
      <c r="H2868" s="5" t="s">
        <v>224</v>
      </c>
      <c r="I2868" s="5" t="s">
        <v>224</v>
      </c>
      <c r="J2868" s="5" t="s">
        <v>224</v>
      </c>
    </row>
    <row r="2869" spans="1:10" ht="12" customHeight="1">
      <c r="A2869" s="16">
        <v>43802</v>
      </c>
      <c r="B2869" s="16">
        <v>43803</v>
      </c>
      <c r="C2869" s="16" t="s">
        <v>2026</v>
      </c>
      <c r="D2869" s="133">
        <v>200</v>
      </c>
      <c r="E2869" s="133">
        <v>200</v>
      </c>
      <c r="F2869" s="5">
        <v>1.01</v>
      </c>
      <c r="G2869" s="5">
        <v>1.1100000000000001</v>
      </c>
      <c r="H2869" s="5">
        <v>1.1100000000000001</v>
      </c>
      <c r="I2869" s="5">
        <v>1.1100000000000001</v>
      </c>
      <c r="J2869" s="5" t="s">
        <v>224</v>
      </c>
    </row>
    <row r="2870" spans="1:10" ht="12" customHeight="1">
      <c r="A2870" s="16">
        <v>43802</v>
      </c>
      <c r="B2870" s="16">
        <v>43803</v>
      </c>
      <c r="C2870" s="16" t="s">
        <v>711</v>
      </c>
      <c r="D2870" s="5" t="s">
        <v>224</v>
      </c>
      <c r="E2870" s="5" t="s">
        <v>224</v>
      </c>
      <c r="F2870" s="5">
        <v>1.06</v>
      </c>
      <c r="G2870" s="5" t="s">
        <v>224</v>
      </c>
      <c r="H2870" s="5" t="s">
        <v>224</v>
      </c>
      <c r="I2870" s="5" t="s">
        <v>224</v>
      </c>
      <c r="J2870" s="5" t="s">
        <v>224</v>
      </c>
    </row>
    <row r="2871" spans="1:10" ht="12" customHeight="1">
      <c r="A2871" s="16">
        <v>43804</v>
      </c>
      <c r="B2871" s="16">
        <v>43805</v>
      </c>
      <c r="C2871" s="16" t="s">
        <v>2026</v>
      </c>
      <c r="D2871" s="5" t="s">
        <v>224</v>
      </c>
      <c r="E2871" s="5" t="s">
        <v>224</v>
      </c>
      <c r="F2871" s="5">
        <v>1.01</v>
      </c>
      <c r="G2871" s="5" t="s">
        <v>224</v>
      </c>
      <c r="H2871" s="5" t="s">
        <v>224</v>
      </c>
      <c r="I2871" s="5" t="s">
        <v>224</v>
      </c>
      <c r="J2871" s="5" t="s">
        <v>224</v>
      </c>
    </row>
    <row r="2872" spans="1:10" ht="12" customHeight="1">
      <c r="A2872" s="16">
        <v>43804</v>
      </c>
      <c r="B2872" s="16">
        <v>43805</v>
      </c>
      <c r="C2872" s="16" t="s">
        <v>711</v>
      </c>
      <c r="D2872" s="5" t="s">
        <v>224</v>
      </c>
      <c r="E2872" s="5" t="s">
        <v>224</v>
      </c>
      <c r="F2872" s="5">
        <v>1.06</v>
      </c>
      <c r="G2872" s="5" t="s">
        <v>224</v>
      </c>
      <c r="H2872" s="5" t="s">
        <v>224</v>
      </c>
      <c r="I2872" s="5" t="s">
        <v>224</v>
      </c>
      <c r="J2872" s="5" t="s">
        <v>224</v>
      </c>
    </row>
    <row r="2873" spans="1:10" ht="12" customHeight="1">
      <c r="A2873" s="16">
        <v>43804</v>
      </c>
      <c r="B2873" s="16">
        <v>43808</v>
      </c>
      <c r="C2873" s="16" t="s">
        <v>2026</v>
      </c>
      <c r="D2873" s="133">
        <v>300</v>
      </c>
      <c r="E2873" s="133">
        <v>300</v>
      </c>
      <c r="F2873" s="5">
        <v>1.01</v>
      </c>
      <c r="G2873" s="5">
        <v>1.06</v>
      </c>
      <c r="H2873" s="5">
        <v>1.06</v>
      </c>
      <c r="I2873" s="5">
        <v>1.06</v>
      </c>
      <c r="J2873" s="5" t="s">
        <v>224</v>
      </c>
    </row>
    <row r="2874" spans="1:10" ht="12" customHeight="1">
      <c r="A2874" s="16">
        <v>43804</v>
      </c>
      <c r="B2874" s="16">
        <v>43808</v>
      </c>
      <c r="C2874" s="16" t="s">
        <v>711</v>
      </c>
      <c r="D2874" s="5" t="s">
        <v>224</v>
      </c>
      <c r="E2874" s="5" t="s">
        <v>224</v>
      </c>
      <c r="F2874" s="5">
        <v>1.06</v>
      </c>
      <c r="G2874" s="5" t="s">
        <v>224</v>
      </c>
      <c r="H2874" s="5" t="s">
        <v>224</v>
      </c>
      <c r="I2874" s="5" t="s">
        <v>224</v>
      </c>
      <c r="J2874" s="5" t="s">
        <v>224</v>
      </c>
    </row>
    <row r="2875" spans="1:10" ht="12" customHeight="1">
      <c r="A2875" s="16">
        <v>43805</v>
      </c>
      <c r="B2875" s="16">
        <v>43808</v>
      </c>
      <c r="C2875" s="16" t="s">
        <v>2026</v>
      </c>
      <c r="D2875" s="5" t="s">
        <v>224</v>
      </c>
      <c r="E2875" s="5" t="s">
        <v>224</v>
      </c>
      <c r="F2875" s="5">
        <v>1.01</v>
      </c>
      <c r="G2875" s="5" t="s">
        <v>224</v>
      </c>
      <c r="H2875" s="5" t="s">
        <v>224</v>
      </c>
      <c r="I2875" s="5" t="s">
        <v>224</v>
      </c>
      <c r="J2875" s="5" t="s">
        <v>224</v>
      </c>
    </row>
    <row r="2876" spans="1:10" ht="12" customHeight="1">
      <c r="A2876" s="16">
        <v>43805</v>
      </c>
      <c r="B2876" s="16">
        <v>43808</v>
      </c>
      <c r="C2876" s="16" t="s">
        <v>711</v>
      </c>
      <c r="D2876" s="5" t="s">
        <v>224</v>
      </c>
      <c r="E2876" s="5" t="s">
        <v>224</v>
      </c>
      <c r="F2876" s="5">
        <v>1.06</v>
      </c>
      <c r="G2876" s="5" t="s">
        <v>224</v>
      </c>
      <c r="H2876" s="5" t="s">
        <v>224</v>
      </c>
      <c r="I2876" s="5" t="s">
        <v>224</v>
      </c>
      <c r="J2876" s="5" t="s">
        <v>224</v>
      </c>
    </row>
    <row r="2877" spans="1:10" ht="12" customHeight="1">
      <c r="A2877" s="16">
        <v>43805</v>
      </c>
      <c r="B2877" s="16">
        <v>43809</v>
      </c>
      <c r="C2877" s="16" t="s">
        <v>2026</v>
      </c>
      <c r="D2877" s="133">
        <v>300</v>
      </c>
      <c r="E2877" s="133">
        <v>300</v>
      </c>
      <c r="F2877" s="5">
        <v>1.01</v>
      </c>
      <c r="G2877" s="5" t="s">
        <v>4065</v>
      </c>
      <c r="H2877" s="5">
        <v>1.05</v>
      </c>
      <c r="I2877" s="5">
        <v>1.05</v>
      </c>
      <c r="J2877" s="5">
        <v>1.02</v>
      </c>
    </row>
    <row r="2878" spans="1:10" ht="12" customHeight="1">
      <c r="A2878" s="16">
        <v>43805</v>
      </c>
      <c r="B2878" s="16">
        <v>43809</v>
      </c>
      <c r="C2878" s="16" t="s">
        <v>711</v>
      </c>
      <c r="D2878" s="5" t="s">
        <v>224</v>
      </c>
      <c r="E2878" s="5" t="s">
        <v>224</v>
      </c>
      <c r="F2878" s="5">
        <v>1.06</v>
      </c>
      <c r="G2878" s="5" t="s">
        <v>224</v>
      </c>
      <c r="H2878" s="5" t="s">
        <v>224</v>
      </c>
      <c r="I2878" s="5" t="s">
        <v>224</v>
      </c>
      <c r="J2878" s="5" t="s">
        <v>224</v>
      </c>
    </row>
    <row r="2879" spans="1:10" ht="12" customHeight="1">
      <c r="A2879" s="16">
        <v>43808</v>
      </c>
      <c r="B2879" s="16">
        <v>43809</v>
      </c>
      <c r="C2879" s="16" t="s">
        <v>2026</v>
      </c>
      <c r="D2879" s="5" t="s">
        <v>224</v>
      </c>
      <c r="E2879" s="5" t="s">
        <v>224</v>
      </c>
      <c r="F2879" s="5">
        <v>1.01</v>
      </c>
      <c r="G2879" s="5" t="s">
        <v>224</v>
      </c>
      <c r="H2879" s="5" t="s">
        <v>224</v>
      </c>
      <c r="I2879" s="5" t="s">
        <v>224</v>
      </c>
      <c r="J2879" s="5" t="s">
        <v>224</v>
      </c>
    </row>
    <row r="2880" spans="1:10" ht="12" customHeight="1">
      <c r="A2880" s="16">
        <v>43808</v>
      </c>
      <c r="B2880" s="16">
        <v>43809</v>
      </c>
      <c r="C2880" s="16" t="s">
        <v>711</v>
      </c>
      <c r="D2880" s="5" t="s">
        <v>224</v>
      </c>
      <c r="E2880" s="5" t="s">
        <v>224</v>
      </c>
      <c r="F2880" s="5">
        <v>1.06</v>
      </c>
      <c r="G2880" s="5" t="s">
        <v>224</v>
      </c>
      <c r="H2880" s="5" t="s">
        <v>224</v>
      </c>
      <c r="I2880" s="5" t="s">
        <v>224</v>
      </c>
      <c r="J2880" s="5" t="s">
        <v>224</v>
      </c>
    </row>
    <row r="2881" spans="1:10" ht="12" customHeight="1">
      <c r="A2881" s="16">
        <v>43808</v>
      </c>
      <c r="B2881" s="16">
        <v>43815</v>
      </c>
      <c r="C2881" s="16" t="s">
        <v>2026</v>
      </c>
      <c r="D2881" s="133">
        <v>200</v>
      </c>
      <c r="E2881" s="133">
        <v>200</v>
      </c>
      <c r="F2881" s="5">
        <v>1.01</v>
      </c>
      <c r="G2881" s="5">
        <v>1.06</v>
      </c>
      <c r="H2881" s="5">
        <v>1.06</v>
      </c>
      <c r="I2881" s="5">
        <v>1.06</v>
      </c>
      <c r="J2881" s="5" t="s">
        <v>224</v>
      </c>
    </row>
    <row r="2882" spans="1:10" ht="12" customHeight="1">
      <c r="A2882" s="16">
        <v>43808</v>
      </c>
      <c r="B2882" s="16">
        <v>43815</v>
      </c>
      <c r="C2882" s="16" t="s">
        <v>711</v>
      </c>
      <c r="D2882" s="5" t="s">
        <v>224</v>
      </c>
      <c r="E2882" s="5" t="s">
        <v>224</v>
      </c>
      <c r="F2882" s="5">
        <v>1.06</v>
      </c>
      <c r="G2882" s="5" t="s">
        <v>224</v>
      </c>
      <c r="H2882" s="5" t="s">
        <v>224</v>
      </c>
      <c r="I2882" s="5" t="s">
        <v>224</v>
      </c>
      <c r="J2882" s="5" t="s">
        <v>224</v>
      </c>
    </row>
    <row r="2883" spans="1:10" ht="12" customHeight="1">
      <c r="A2883" s="16">
        <v>43809</v>
      </c>
      <c r="B2883" s="16">
        <v>43810</v>
      </c>
      <c r="C2883" s="16" t="s">
        <v>2026</v>
      </c>
      <c r="D2883" s="5" t="s">
        <v>224</v>
      </c>
      <c r="E2883" s="5" t="s">
        <v>224</v>
      </c>
      <c r="F2883" s="5">
        <v>1.01</v>
      </c>
      <c r="G2883" s="5" t="s">
        <v>224</v>
      </c>
      <c r="H2883" s="5" t="s">
        <v>224</v>
      </c>
      <c r="I2883" s="5" t="s">
        <v>224</v>
      </c>
      <c r="J2883" s="5" t="s">
        <v>224</v>
      </c>
    </row>
    <row r="2884" spans="1:10" ht="12" customHeight="1">
      <c r="A2884" s="16">
        <v>43809</v>
      </c>
      <c r="B2884" s="16">
        <v>43810</v>
      </c>
      <c r="C2884" s="16" t="s">
        <v>711</v>
      </c>
      <c r="D2884" s="5" t="s">
        <v>224</v>
      </c>
      <c r="E2884" s="5" t="s">
        <v>224</v>
      </c>
      <c r="F2884" s="5">
        <v>1.06</v>
      </c>
      <c r="G2884" s="5" t="s">
        <v>224</v>
      </c>
      <c r="H2884" s="5" t="s">
        <v>224</v>
      </c>
      <c r="I2884" s="5" t="s">
        <v>224</v>
      </c>
      <c r="J2884" s="5" t="s">
        <v>224</v>
      </c>
    </row>
    <row r="2885" spans="1:10" ht="12" customHeight="1">
      <c r="A2885" s="16">
        <v>43809</v>
      </c>
      <c r="B2885" s="16">
        <v>43816</v>
      </c>
      <c r="C2885" s="16" t="s">
        <v>2026</v>
      </c>
      <c r="D2885" s="133">
        <v>50</v>
      </c>
      <c r="E2885" s="133">
        <v>50</v>
      </c>
      <c r="F2885" s="5">
        <v>1.01</v>
      </c>
      <c r="G2885" s="5">
        <v>1.01</v>
      </c>
      <c r="H2885" s="5">
        <v>1.01</v>
      </c>
      <c r="I2885" s="5">
        <v>1.01</v>
      </c>
      <c r="J2885" s="5" t="s">
        <v>224</v>
      </c>
    </row>
    <row r="2886" spans="1:10" ht="12" customHeight="1">
      <c r="A2886" s="16">
        <v>43809</v>
      </c>
      <c r="B2886" s="16">
        <v>43816</v>
      </c>
      <c r="C2886" s="16" t="s">
        <v>711</v>
      </c>
      <c r="D2886" s="5" t="s">
        <v>224</v>
      </c>
      <c r="E2886" s="5" t="s">
        <v>224</v>
      </c>
      <c r="F2886" s="5">
        <v>1.06</v>
      </c>
      <c r="G2886" s="5" t="s">
        <v>224</v>
      </c>
      <c r="H2886" s="5" t="s">
        <v>224</v>
      </c>
      <c r="I2886" s="5" t="s">
        <v>224</v>
      </c>
      <c r="J2886" s="5" t="s">
        <v>224</v>
      </c>
    </row>
    <row r="2887" spans="1:10" ht="12" customHeight="1">
      <c r="A2887" s="16">
        <v>43810</v>
      </c>
      <c r="B2887" s="16">
        <v>43811</v>
      </c>
      <c r="C2887" s="16" t="s">
        <v>2026</v>
      </c>
      <c r="D2887" s="5" t="s">
        <v>224</v>
      </c>
      <c r="E2887" s="5" t="s">
        <v>224</v>
      </c>
      <c r="F2887" s="5">
        <v>1.01</v>
      </c>
      <c r="G2887" s="5" t="s">
        <v>224</v>
      </c>
      <c r="H2887" s="5" t="s">
        <v>224</v>
      </c>
      <c r="I2887" s="5" t="s">
        <v>224</v>
      </c>
      <c r="J2887" s="5" t="s">
        <v>224</v>
      </c>
    </row>
    <row r="2888" spans="1:10" ht="12" customHeight="1">
      <c r="A2888" s="16">
        <v>43810</v>
      </c>
      <c r="B2888" s="16">
        <v>43811</v>
      </c>
      <c r="C2888" s="16" t="s">
        <v>711</v>
      </c>
      <c r="D2888" s="5" t="s">
        <v>224</v>
      </c>
      <c r="E2888" s="5" t="s">
        <v>224</v>
      </c>
      <c r="F2888" s="5">
        <v>1.06</v>
      </c>
      <c r="G2888" s="5" t="s">
        <v>224</v>
      </c>
      <c r="H2888" s="5" t="s">
        <v>224</v>
      </c>
      <c r="I2888" s="5" t="s">
        <v>224</v>
      </c>
      <c r="J2888" s="5" t="s">
        <v>224</v>
      </c>
    </row>
    <row r="2889" spans="1:10" ht="12" customHeight="1">
      <c r="A2889" s="16">
        <v>43810</v>
      </c>
      <c r="B2889" s="16">
        <v>43817</v>
      </c>
      <c r="C2889" s="16" t="s">
        <v>2026</v>
      </c>
      <c r="D2889" s="133">
        <v>125</v>
      </c>
      <c r="E2889" s="133">
        <v>125</v>
      </c>
      <c r="F2889" s="5">
        <v>1.01</v>
      </c>
      <c r="G2889" s="5">
        <v>1.01</v>
      </c>
      <c r="H2889" s="5">
        <v>1.01</v>
      </c>
      <c r="I2889" s="5">
        <v>1.01</v>
      </c>
      <c r="J2889" s="5" t="s">
        <v>224</v>
      </c>
    </row>
    <row r="2890" spans="1:10" ht="12" customHeight="1">
      <c r="A2890" s="16">
        <v>43810</v>
      </c>
      <c r="B2890" s="16">
        <v>43817</v>
      </c>
      <c r="C2890" s="16" t="s">
        <v>711</v>
      </c>
      <c r="D2890" s="5" t="s">
        <v>224</v>
      </c>
      <c r="E2890" s="5" t="s">
        <v>224</v>
      </c>
      <c r="F2890" s="5">
        <v>1.06</v>
      </c>
      <c r="G2890" s="5" t="s">
        <v>224</v>
      </c>
      <c r="H2890" s="5" t="s">
        <v>224</v>
      </c>
      <c r="I2890" s="5" t="s">
        <v>224</v>
      </c>
      <c r="J2890" s="5" t="s">
        <v>224</v>
      </c>
    </row>
    <row r="2891" spans="1:10" ht="12" customHeight="1">
      <c r="A2891" s="16">
        <v>43811</v>
      </c>
      <c r="B2891" s="16">
        <v>43812</v>
      </c>
      <c r="C2891" s="16" t="s">
        <v>2026</v>
      </c>
      <c r="D2891" s="133">
        <v>500</v>
      </c>
      <c r="E2891" s="133">
        <v>500</v>
      </c>
      <c r="F2891" s="5">
        <v>1.01</v>
      </c>
      <c r="G2891" s="5">
        <v>1.01</v>
      </c>
      <c r="H2891" s="5">
        <v>1.01</v>
      </c>
      <c r="I2891" s="5">
        <v>1.01</v>
      </c>
      <c r="J2891" s="5" t="s">
        <v>224</v>
      </c>
    </row>
    <row r="2892" spans="1:10" ht="12" customHeight="1">
      <c r="A2892" s="16">
        <v>43811</v>
      </c>
      <c r="B2892" s="16">
        <v>43812</v>
      </c>
      <c r="C2892" s="16" t="s">
        <v>711</v>
      </c>
      <c r="D2892" s="5" t="s">
        <v>224</v>
      </c>
      <c r="E2892" s="5" t="s">
        <v>224</v>
      </c>
      <c r="F2892" s="5">
        <v>1.06</v>
      </c>
      <c r="G2892" s="5" t="s">
        <v>224</v>
      </c>
      <c r="H2892" s="5" t="s">
        <v>224</v>
      </c>
      <c r="I2892" s="5" t="s">
        <v>224</v>
      </c>
      <c r="J2892" s="5" t="s">
        <v>224</v>
      </c>
    </row>
    <row r="2893" spans="1:10" ht="12" customHeight="1">
      <c r="A2893" s="16">
        <v>43811</v>
      </c>
      <c r="B2893" s="16">
        <v>43817</v>
      </c>
      <c r="C2893" s="16" t="s">
        <v>2026</v>
      </c>
      <c r="D2893" s="133">
        <v>150</v>
      </c>
      <c r="E2893" s="133">
        <v>150</v>
      </c>
      <c r="F2893" s="5">
        <v>1.01</v>
      </c>
      <c r="G2893" s="5">
        <v>1.01</v>
      </c>
      <c r="H2893" s="5">
        <v>1.01</v>
      </c>
      <c r="I2893" s="5">
        <v>1.01</v>
      </c>
      <c r="J2893" s="5" t="s">
        <v>224</v>
      </c>
    </row>
    <row r="2894" spans="1:10" ht="12" customHeight="1">
      <c r="A2894" s="16">
        <v>43811</v>
      </c>
      <c r="B2894" s="16">
        <v>43817</v>
      </c>
      <c r="C2894" s="16" t="s">
        <v>711</v>
      </c>
      <c r="D2894" s="5" t="s">
        <v>224</v>
      </c>
      <c r="E2894" s="5" t="s">
        <v>224</v>
      </c>
      <c r="F2894" s="5">
        <v>1.06</v>
      </c>
      <c r="G2894" s="5" t="s">
        <v>224</v>
      </c>
      <c r="H2894" s="5" t="s">
        <v>224</v>
      </c>
      <c r="I2894" s="5" t="s">
        <v>224</v>
      </c>
      <c r="J2894" s="5" t="s">
        <v>224</v>
      </c>
    </row>
    <row r="2895" spans="1:10" ht="12" customHeight="1">
      <c r="A2895" s="16">
        <v>43812</v>
      </c>
      <c r="B2895" s="16">
        <v>43815</v>
      </c>
      <c r="C2895" s="16" t="s">
        <v>2026</v>
      </c>
      <c r="D2895" s="1">
        <v>200</v>
      </c>
      <c r="E2895" s="1">
        <v>200</v>
      </c>
      <c r="F2895" s="5">
        <v>1.01</v>
      </c>
      <c r="G2895" s="5">
        <v>1.01</v>
      </c>
      <c r="H2895" s="5">
        <v>1.01</v>
      </c>
      <c r="I2895" s="5">
        <v>1.01</v>
      </c>
      <c r="J2895" s="5" t="s">
        <v>224</v>
      </c>
    </row>
    <row r="2896" spans="1:10" ht="12" customHeight="1">
      <c r="A2896" s="16">
        <v>43812</v>
      </c>
      <c r="B2896" s="16">
        <v>43815</v>
      </c>
      <c r="C2896" s="16" t="s">
        <v>711</v>
      </c>
      <c r="D2896" s="5" t="s">
        <v>224</v>
      </c>
      <c r="E2896" s="5" t="s">
        <v>224</v>
      </c>
      <c r="F2896" s="5">
        <v>1.06</v>
      </c>
      <c r="G2896" s="5" t="s">
        <v>224</v>
      </c>
      <c r="H2896" s="5" t="s">
        <v>224</v>
      </c>
      <c r="I2896" s="5" t="s">
        <v>224</v>
      </c>
      <c r="J2896" s="5" t="s">
        <v>224</v>
      </c>
    </row>
    <row r="2897" spans="1:10" ht="12" customHeight="1">
      <c r="A2897" s="16">
        <v>43819</v>
      </c>
      <c r="B2897" s="16">
        <v>43822</v>
      </c>
      <c r="C2897" s="16" t="s">
        <v>2026</v>
      </c>
      <c r="D2897" s="5" t="s">
        <v>224</v>
      </c>
      <c r="E2897" s="5" t="s">
        <v>224</v>
      </c>
      <c r="F2897" s="5">
        <v>1.01</v>
      </c>
      <c r="G2897" s="5" t="s">
        <v>224</v>
      </c>
      <c r="H2897" s="5" t="s">
        <v>224</v>
      </c>
      <c r="I2897" s="5" t="s">
        <v>224</v>
      </c>
      <c r="J2897" s="5" t="s">
        <v>224</v>
      </c>
    </row>
    <row r="2898" spans="1:10" ht="12" customHeight="1">
      <c r="A2898" s="16">
        <v>43819</v>
      </c>
      <c r="B2898" s="16">
        <v>43822</v>
      </c>
      <c r="C2898" s="16" t="s">
        <v>711</v>
      </c>
      <c r="D2898" s="5" t="s">
        <v>224</v>
      </c>
      <c r="E2898" s="5" t="s">
        <v>224</v>
      </c>
      <c r="F2898" s="5">
        <v>1.06</v>
      </c>
      <c r="G2898" s="5" t="s">
        <v>224</v>
      </c>
      <c r="H2898" s="5" t="s">
        <v>224</v>
      </c>
      <c r="I2898" s="5" t="s">
        <v>224</v>
      </c>
      <c r="J2898" s="5" t="s">
        <v>224</v>
      </c>
    </row>
    <row r="2899" spans="1:10" ht="12" customHeight="1">
      <c r="A2899" s="16">
        <v>43819</v>
      </c>
      <c r="B2899" s="16">
        <v>43833</v>
      </c>
      <c r="C2899" s="16" t="s">
        <v>2026</v>
      </c>
      <c r="D2899" s="5" t="s">
        <v>224</v>
      </c>
      <c r="E2899" s="5" t="s">
        <v>224</v>
      </c>
      <c r="F2899" s="5">
        <v>1.01</v>
      </c>
      <c r="G2899" s="5" t="s">
        <v>224</v>
      </c>
      <c r="H2899" s="5" t="s">
        <v>224</v>
      </c>
      <c r="I2899" s="5" t="s">
        <v>224</v>
      </c>
      <c r="J2899" s="5" t="s">
        <v>224</v>
      </c>
    </row>
    <row r="2900" spans="1:10" ht="12" customHeight="1">
      <c r="A2900" s="16">
        <v>43819</v>
      </c>
      <c r="B2900" s="16">
        <v>43833</v>
      </c>
      <c r="C2900" s="16" t="s">
        <v>711</v>
      </c>
      <c r="D2900" s="5" t="s">
        <v>224</v>
      </c>
      <c r="E2900" s="5" t="s">
        <v>224</v>
      </c>
      <c r="F2900" s="5">
        <v>1.06</v>
      </c>
      <c r="G2900" s="5" t="s">
        <v>224</v>
      </c>
      <c r="H2900" s="5" t="s">
        <v>224</v>
      </c>
      <c r="I2900" s="5" t="s">
        <v>224</v>
      </c>
      <c r="J2900" s="5" t="s">
        <v>224</v>
      </c>
    </row>
    <row r="2901" spans="1:10" ht="12" customHeight="1">
      <c r="A2901" s="16">
        <v>43822</v>
      </c>
      <c r="B2901" s="16">
        <v>43823</v>
      </c>
      <c r="C2901" s="16" t="s">
        <v>2983</v>
      </c>
      <c r="D2901" s="133">
        <v>0</v>
      </c>
      <c r="E2901" s="133">
        <v>0</v>
      </c>
      <c r="F2901" s="5">
        <v>1.01</v>
      </c>
      <c r="G2901" s="5" t="s">
        <v>224</v>
      </c>
      <c r="H2901" s="5" t="s">
        <v>224</v>
      </c>
      <c r="I2901" s="5" t="s">
        <v>224</v>
      </c>
      <c r="J2901" s="5" t="s">
        <v>224</v>
      </c>
    </row>
    <row r="2902" spans="1:10" ht="12" customHeight="1">
      <c r="A2902" s="16">
        <v>43822</v>
      </c>
      <c r="B2902" s="16">
        <v>43823</v>
      </c>
      <c r="C2902" s="16" t="s">
        <v>711</v>
      </c>
      <c r="D2902" s="133">
        <v>0</v>
      </c>
      <c r="E2902" s="133">
        <v>0</v>
      </c>
      <c r="F2902" s="5">
        <v>1.06</v>
      </c>
      <c r="G2902" s="5" t="s">
        <v>224</v>
      </c>
      <c r="H2902" s="5" t="s">
        <v>224</v>
      </c>
      <c r="I2902" s="5" t="s">
        <v>224</v>
      </c>
      <c r="J2902" s="5" t="s">
        <v>224</v>
      </c>
    </row>
    <row r="2903" spans="1:10" ht="12" customHeight="1">
      <c r="A2903" s="16">
        <v>43822</v>
      </c>
      <c r="B2903" s="16">
        <v>43833</v>
      </c>
      <c r="C2903" s="16" t="s">
        <v>2983</v>
      </c>
      <c r="D2903" s="133">
        <v>325</v>
      </c>
      <c r="E2903" s="133">
        <v>200</v>
      </c>
      <c r="F2903" s="5">
        <v>1.01</v>
      </c>
      <c r="G2903" s="5" t="s">
        <v>4063</v>
      </c>
      <c r="H2903" s="5" t="s">
        <v>4063</v>
      </c>
      <c r="I2903" s="5">
        <v>1.02</v>
      </c>
      <c r="J2903" s="5">
        <v>1.01</v>
      </c>
    </row>
    <row r="2904" spans="1:10" ht="12" customHeight="1">
      <c r="A2904" s="16">
        <v>43822</v>
      </c>
      <c r="B2904" s="16">
        <v>43833</v>
      </c>
      <c r="C2904" s="16" t="s">
        <v>711</v>
      </c>
      <c r="D2904" s="133">
        <v>0</v>
      </c>
      <c r="E2904" s="133">
        <v>0</v>
      </c>
      <c r="F2904" s="5">
        <v>1.06</v>
      </c>
      <c r="G2904" s="5" t="s">
        <v>224</v>
      </c>
      <c r="H2904" s="5" t="s">
        <v>224</v>
      </c>
      <c r="I2904" s="5" t="s">
        <v>224</v>
      </c>
      <c r="J2904" s="5" t="s">
        <v>224</v>
      </c>
    </row>
    <row r="2905" spans="1:10" ht="12" customHeight="1">
      <c r="A2905" s="16">
        <v>43823</v>
      </c>
      <c r="B2905" s="16">
        <v>43826</v>
      </c>
      <c r="C2905" s="16" t="s">
        <v>2983</v>
      </c>
      <c r="D2905" s="133">
        <v>0</v>
      </c>
      <c r="E2905" s="133">
        <v>0</v>
      </c>
      <c r="F2905" s="5">
        <v>1.01</v>
      </c>
      <c r="G2905" s="5" t="s">
        <v>224</v>
      </c>
      <c r="H2905" s="5" t="s">
        <v>224</v>
      </c>
      <c r="I2905" s="5" t="s">
        <v>224</v>
      </c>
      <c r="J2905" s="5" t="s">
        <v>224</v>
      </c>
    </row>
    <row r="2906" spans="1:10" ht="12" customHeight="1">
      <c r="A2906" s="16">
        <v>43823</v>
      </c>
      <c r="B2906" s="16">
        <v>43826</v>
      </c>
      <c r="C2906" s="16" t="s">
        <v>711</v>
      </c>
      <c r="D2906" s="133">
        <v>0</v>
      </c>
      <c r="E2906" s="133">
        <v>0</v>
      </c>
      <c r="F2906" s="5">
        <v>1.06</v>
      </c>
      <c r="G2906" s="5" t="s">
        <v>224</v>
      </c>
      <c r="H2906" s="5" t="s">
        <v>224</v>
      </c>
      <c r="I2906" s="5" t="s">
        <v>224</v>
      </c>
      <c r="J2906" s="5" t="s">
        <v>224</v>
      </c>
    </row>
    <row r="2907" spans="1:10" ht="12" customHeight="1">
      <c r="A2907" s="16">
        <v>43823</v>
      </c>
      <c r="B2907" s="16">
        <v>43833</v>
      </c>
      <c r="C2907" s="16" t="s">
        <v>2983</v>
      </c>
      <c r="D2907" s="133">
        <v>200</v>
      </c>
      <c r="E2907" s="133">
        <v>200</v>
      </c>
      <c r="F2907" s="5">
        <v>1.01</v>
      </c>
      <c r="G2907" s="5">
        <v>1.02</v>
      </c>
      <c r="H2907" s="5">
        <v>1.02</v>
      </c>
      <c r="I2907" s="5">
        <v>1.02</v>
      </c>
      <c r="J2907" s="5" t="s">
        <v>224</v>
      </c>
    </row>
    <row r="2908" spans="1:10" ht="12" customHeight="1">
      <c r="A2908" s="16">
        <v>43823</v>
      </c>
      <c r="B2908" s="16">
        <v>43833</v>
      </c>
      <c r="C2908" s="16" t="s">
        <v>711</v>
      </c>
      <c r="D2908" s="133">
        <v>0</v>
      </c>
      <c r="E2908" s="133">
        <v>0</v>
      </c>
      <c r="F2908" s="5">
        <v>1.06</v>
      </c>
      <c r="G2908" s="5" t="s">
        <v>224</v>
      </c>
      <c r="H2908" s="5" t="s">
        <v>224</v>
      </c>
      <c r="I2908" s="5" t="s">
        <v>224</v>
      </c>
      <c r="J2908" s="5" t="s">
        <v>224</v>
      </c>
    </row>
    <row r="2909" spans="1:10" ht="12" customHeight="1">
      <c r="A2909" s="16">
        <v>43826</v>
      </c>
      <c r="B2909" s="16">
        <v>43833</v>
      </c>
      <c r="C2909" s="16" t="s">
        <v>2983</v>
      </c>
      <c r="D2909" s="133">
        <v>200</v>
      </c>
      <c r="E2909" s="133">
        <v>200</v>
      </c>
      <c r="F2909" s="5">
        <v>1.01</v>
      </c>
      <c r="G2909" s="5">
        <v>1.02</v>
      </c>
      <c r="H2909" s="5">
        <v>1.02</v>
      </c>
      <c r="I2909" s="5">
        <v>1.02</v>
      </c>
      <c r="J2909" s="5" t="s">
        <v>224</v>
      </c>
    </row>
    <row r="2910" spans="1:10" ht="12" customHeight="1">
      <c r="A2910" s="16">
        <v>43826</v>
      </c>
      <c r="B2910" s="16">
        <v>43833</v>
      </c>
      <c r="C2910" s="16" t="s">
        <v>711</v>
      </c>
      <c r="D2910" s="133">
        <v>0</v>
      </c>
      <c r="E2910" s="133">
        <v>0</v>
      </c>
      <c r="F2910" s="5">
        <v>1.06</v>
      </c>
      <c r="G2910" s="5" t="s">
        <v>224</v>
      </c>
      <c r="H2910" s="5" t="s">
        <v>224</v>
      </c>
      <c r="I2910" s="5" t="s">
        <v>224</v>
      </c>
      <c r="J2910" s="5" t="s">
        <v>224</v>
      </c>
    </row>
    <row r="2911" spans="1:10" ht="12" customHeight="1">
      <c r="A2911" s="16">
        <v>43850</v>
      </c>
      <c r="B2911" s="16">
        <v>43853</v>
      </c>
      <c r="C2911" s="16" t="s">
        <v>2983</v>
      </c>
      <c r="D2911" s="133">
        <v>400</v>
      </c>
      <c r="E2911" s="133">
        <v>200</v>
      </c>
      <c r="F2911" s="5">
        <v>1.01</v>
      </c>
      <c r="G2911" s="5" t="s">
        <v>4066</v>
      </c>
      <c r="H2911" s="5">
        <v>1.07</v>
      </c>
      <c r="I2911" s="5">
        <v>1.07</v>
      </c>
      <c r="J2911" s="5">
        <v>1.05</v>
      </c>
    </row>
    <row r="2912" spans="1:10" ht="12" customHeight="1">
      <c r="A2912" s="16">
        <v>43850</v>
      </c>
      <c r="B2912" s="16">
        <v>43853</v>
      </c>
      <c r="C2912" s="16" t="s">
        <v>711</v>
      </c>
      <c r="D2912" s="133">
        <v>0</v>
      </c>
      <c r="E2912" s="133">
        <v>0</v>
      </c>
      <c r="F2912" s="5">
        <v>1.06</v>
      </c>
      <c r="G2912" s="5" t="s">
        <v>224</v>
      </c>
      <c r="H2912" s="5" t="s">
        <v>224</v>
      </c>
      <c r="I2912" s="5" t="s">
        <v>224</v>
      </c>
      <c r="J2912" s="5" t="s">
        <v>224</v>
      </c>
    </row>
    <row r="2913" spans="1:10" ht="12" customHeight="1">
      <c r="A2913" s="16">
        <v>43850</v>
      </c>
      <c r="B2913" s="16">
        <v>43936</v>
      </c>
      <c r="C2913" s="16" t="s">
        <v>2983</v>
      </c>
      <c r="D2913" s="133">
        <v>0</v>
      </c>
      <c r="E2913" s="133">
        <v>0</v>
      </c>
      <c r="F2913" s="5">
        <v>0.99</v>
      </c>
      <c r="G2913" s="5" t="s">
        <v>224</v>
      </c>
      <c r="H2913" s="5" t="s">
        <v>224</v>
      </c>
      <c r="I2913" s="5" t="s">
        <v>224</v>
      </c>
      <c r="J2913" s="5" t="s">
        <v>224</v>
      </c>
    </row>
    <row r="2914" spans="1:10" ht="12" customHeight="1">
      <c r="A2914" s="16">
        <v>43850</v>
      </c>
      <c r="B2914" s="16">
        <v>43936</v>
      </c>
      <c r="C2914" s="16" t="s">
        <v>711</v>
      </c>
      <c r="D2914" s="133">
        <v>0</v>
      </c>
      <c r="E2914" s="133">
        <v>0</v>
      </c>
      <c r="F2914" s="5">
        <v>1.27</v>
      </c>
      <c r="G2914" s="5" t="s">
        <v>224</v>
      </c>
      <c r="H2914" s="5" t="s">
        <v>224</v>
      </c>
      <c r="I2914" s="5" t="s">
        <v>224</v>
      </c>
      <c r="J2914" s="5" t="s">
        <v>224</v>
      </c>
    </row>
    <row r="2915" spans="1:10" ht="12" customHeight="1">
      <c r="A2915" s="16">
        <v>43851</v>
      </c>
      <c r="B2915" s="16">
        <v>43852</v>
      </c>
      <c r="C2915" s="16" t="s">
        <v>2983</v>
      </c>
      <c r="D2915" s="133">
        <v>400</v>
      </c>
      <c r="E2915" s="133">
        <v>400</v>
      </c>
      <c r="F2915" s="5">
        <v>1.01</v>
      </c>
      <c r="G2915" s="5">
        <v>1.01</v>
      </c>
      <c r="H2915" s="5">
        <v>1.01</v>
      </c>
      <c r="I2915" s="5">
        <v>1.01</v>
      </c>
      <c r="J2915" s="5" t="s">
        <v>224</v>
      </c>
    </row>
    <row r="2916" spans="1:10" ht="12" customHeight="1">
      <c r="A2916" s="16">
        <v>43851</v>
      </c>
      <c r="B2916" s="16">
        <v>43852</v>
      </c>
      <c r="C2916" s="16" t="s">
        <v>711</v>
      </c>
      <c r="D2916" s="133">
        <v>0</v>
      </c>
      <c r="E2916" s="133">
        <v>0</v>
      </c>
      <c r="F2916" s="5">
        <v>1.06</v>
      </c>
      <c r="G2916" s="5" t="s">
        <v>224</v>
      </c>
      <c r="H2916" s="5" t="s">
        <v>224</v>
      </c>
      <c r="I2916" s="5" t="s">
        <v>224</v>
      </c>
      <c r="J2916" s="5" t="s">
        <v>224</v>
      </c>
    </row>
    <row r="2917" spans="1:10" ht="12" customHeight="1">
      <c r="A2917" s="16">
        <v>43851</v>
      </c>
      <c r="B2917" s="16">
        <v>43854</v>
      </c>
      <c r="C2917" s="16" t="s">
        <v>2983</v>
      </c>
      <c r="D2917" s="133">
        <v>400</v>
      </c>
      <c r="E2917" s="133">
        <v>400</v>
      </c>
      <c r="F2917" s="5">
        <v>1.01</v>
      </c>
      <c r="G2917" s="5">
        <v>1.01</v>
      </c>
      <c r="H2917" s="5">
        <v>1.01</v>
      </c>
      <c r="I2917" s="5">
        <v>1.01</v>
      </c>
      <c r="J2917" s="5" t="s">
        <v>224</v>
      </c>
    </row>
    <row r="2918" spans="1:10" ht="12" customHeight="1">
      <c r="A2918" s="16">
        <v>43851</v>
      </c>
      <c r="B2918" s="16">
        <v>43854</v>
      </c>
      <c r="C2918" s="16" t="s">
        <v>711</v>
      </c>
      <c r="D2918" s="133">
        <v>0</v>
      </c>
      <c r="E2918" s="133">
        <v>0</v>
      </c>
      <c r="F2918" s="5">
        <v>1.06</v>
      </c>
      <c r="G2918" s="5" t="s">
        <v>224</v>
      </c>
      <c r="H2918" s="5" t="s">
        <v>224</v>
      </c>
      <c r="I2918" s="5" t="s">
        <v>224</v>
      </c>
      <c r="J2918" s="5" t="s">
        <v>224</v>
      </c>
    </row>
    <row r="2919" spans="1:10" ht="12" customHeight="1">
      <c r="A2919" s="16">
        <v>43851</v>
      </c>
      <c r="B2919" s="16">
        <v>43936</v>
      </c>
      <c r="C2919" s="16" t="s">
        <v>2983</v>
      </c>
      <c r="D2919" s="133">
        <v>0</v>
      </c>
      <c r="E2919" s="133">
        <v>0</v>
      </c>
      <c r="F2919" s="5">
        <v>0.99</v>
      </c>
      <c r="G2919" s="5" t="s">
        <v>224</v>
      </c>
      <c r="H2919" s="5" t="s">
        <v>224</v>
      </c>
      <c r="I2919" s="5" t="s">
        <v>224</v>
      </c>
      <c r="J2919" s="5" t="s">
        <v>224</v>
      </c>
    </row>
    <row r="2920" spans="1:10" ht="12" customHeight="1">
      <c r="A2920" s="16">
        <v>43851</v>
      </c>
      <c r="B2920" s="16">
        <v>43936</v>
      </c>
      <c r="C2920" s="16" t="s">
        <v>711</v>
      </c>
      <c r="D2920" s="133">
        <v>0</v>
      </c>
      <c r="E2920" s="133">
        <v>0</v>
      </c>
      <c r="F2920" s="5">
        <v>1.27</v>
      </c>
      <c r="G2920" s="5" t="s">
        <v>224</v>
      </c>
      <c r="H2920" s="5" t="s">
        <v>224</v>
      </c>
      <c r="I2920" s="5" t="s">
        <v>224</v>
      </c>
      <c r="J2920" s="5" t="s">
        <v>224</v>
      </c>
    </row>
    <row r="2921" spans="1:10" ht="12" customHeight="1">
      <c r="A2921" s="16">
        <v>43853</v>
      </c>
      <c r="B2921" s="16">
        <v>43854</v>
      </c>
      <c r="C2921" s="16" t="s">
        <v>2983</v>
      </c>
      <c r="D2921" s="133">
        <v>300</v>
      </c>
      <c r="E2921" s="133">
        <v>100</v>
      </c>
      <c r="F2921" s="5">
        <v>1.01</v>
      </c>
      <c r="G2921" s="5">
        <v>1.01</v>
      </c>
      <c r="H2921" s="5">
        <v>1.01</v>
      </c>
      <c r="I2921" s="5">
        <v>1.01</v>
      </c>
      <c r="J2921" s="5">
        <v>1.01</v>
      </c>
    </row>
    <row r="2922" spans="1:10" ht="12" customHeight="1">
      <c r="A2922" s="16">
        <v>43853</v>
      </c>
      <c r="B2922" s="16">
        <v>43854</v>
      </c>
      <c r="C2922" s="16" t="s">
        <v>711</v>
      </c>
      <c r="D2922" s="133">
        <v>0</v>
      </c>
      <c r="E2922" s="133">
        <v>0</v>
      </c>
      <c r="F2922" s="5">
        <v>1.06</v>
      </c>
      <c r="G2922" s="5" t="s">
        <v>224</v>
      </c>
      <c r="H2922" s="5" t="s">
        <v>224</v>
      </c>
      <c r="I2922" s="5" t="s">
        <v>224</v>
      </c>
      <c r="J2922" s="5" t="s">
        <v>224</v>
      </c>
    </row>
    <row r="2923" spans="1:10" ht="12" customHeight="1">
      <c r="A2923" s="16">
        <v>43853</v>
      </c>
      <c r="B2923" s="16">
        <v>43859</v>
      </c>
      <c r="C2923" s="16" t="s">
        <v>2983</v>
      </c>
      <c r="D2923" s="133">
        <v>0</v>
      </c>
      <c r="E2923" s="133">
        <v>0</v>
      </c>
      <c r="F2923" s="5">
        <v>1.01</v>
      </c>
      <c r="G2923" s="5" t="s">
        <v>224</v>
      </c>
      <c r="H2923" s="5" t="s">
        <v>224</v>
      </c>
      <c r="I2923" s="5" t="s">
        <v>224</v>
      </c>
      <c r="J2923" s="5" t="s">
        <v>224</v>
      </c>
    </row>
    <row r="2924" spans="1:10" ht="12" customHeight="1">
      <c r="A2924" s="16">
        <v>43853</v>
      </c>
      <c r="B2924" s="16">
        <v>43859</v>
      </c>
      <c r="C2924" s="16" t="s">
        <v>711</v>
      </c>
      <c r="D2924" s="133">
        <v>0</v>
      </c>
      <c r="E2924" s="133">
        <v>0</v>
      </c>
      <c r="F2924" s="5">
        <v>1.06</v>
      </c>
      <c r="G2924" s="5" t="s">
        <v>224</v>
      </c>
      <c r="H2924" s="5" t="s">
        <v>224</v>
      </c>
      <c r="I2924" s="5" t="s">
        <v>224</v>
      </c>
      <c r="J2924" s="5" t="s">
        <v>224</v>
      </c>
    </row>
    <row r="2925" spans="1:10" ht="12" customHeight="1">
      <c r="A2925" s="16">
        <v>43853</v>
      </c>
      <c r="B2925" s="16">
        <v>43936</v>
      </c>
      <c r="C2925" s="16" t="s">
        <v>2983</v>
      </c>
      <c r="D2925" s="133">
        <v>200</v>
      </c>
      <c r="E2925" s="133">
        <v>200</v>
      </c>
      <c r="F2925" s="5">
        <v>0.99</v>
      </c>
      <c r="G2925" s="5">
        <v>0.99</v>
      </c>
      <c r="H2925" s="5">
        <v>0.99</v>
      </c>
      <c r="I2925" s="5">
        <v>0.99</v>
      </c>
      <c r="J2925" s="5" t="s">
        <v>224</v>
      </c>
    </row>
    <row r="2926" spans="1:10" ht="12" customHeight="1">
      <c r="A2926" s="16">
        <v>43853</v>
      </c>
      <c r="B2926" s="16">
        <v>43936</v>
      </c>
      <c r="C2926" s="16" t="s">
        <v>711</v>
      </c>
      <c r="D2926" s="133">
        <v>0</v>
      </c>
      <c r="E2926" s="133">
        <v>0</v>
      </c>
      <c r="F2926" s="5">
        <v>1.27</v>
      </c>
      <c r="G2926" s="5" t="s">
        <v>224</v>
      </c>
      <c r="H2926" s="5" t="s">
        <v>224</v>
      </c>
      <c r="I2926" s="5" t="s">
        <v>224</v>
      </c>
      <c r="J2926" s="5" t="s">
        <v>224</v>
      </c>
    </row>
    <row r="2927" spans="1:10" ht="12" customHeight="1">
      <c r="A2927" s="16">
        <v>43854</v>
      </c>
      <c r="B2927" s="16">
        <v>43858</v>
      </c>
      <c r="C2927" s="16" t="s">
        <v>2983</v>
      </c>
      <c r="D2927" s="133">
        <v>300</v>
      </c>
      <c r="E2927" s="133">
        <v>0</v>
      </c>
      <c r="F2927" s="5">
        <v>1.01</v>
      </c>
      <c r="G2927" s="5">
        <v>1.01</v>
      </c>
      <c r="H2927" s="5" t="s">
        <v>224</v>
      </c>
      <c r="I2927" s="5" t="s">
        <v>224</v>
      </c>
      <c r="J2927" s="5">
        <v>1.01</v>
      </c>
    </row>
    <row r="2928" spans="1:10" ht="12" customHeight="1">
      <c r="A2928" s="16">
        <v>43854</v>
      </c>
      <c r="B2928" s="16">
        <v>43858</v>
      </c>
      <c r="C2928" s="16" t="s">
        <v>711</v>
      </c>
      <c r="D2928" s="133">
        <v>0</v>
      </c>
      <c r="E2928" s="133">
        <v>0</v>
      </c>
      <c r="F2928" s="5">
        <v>1.06</v>
      </c>
      <c r="G2928" s="5" t="s">
        <v>224</v>
      </c>
      <c r="H2928" s="5" t="s">
        <v>224</v>
      </c>
      <c r="I2928" s="5" t="s">
        <v>224</v>
      </c>
      <c r="J2928" s="5" t="s">
        <v>224</v>
      </c>
    </row>
    <row r="2929" spans="1:10" ht="12" customHeight="1">
      <c r="A2929" s="16">
        <v>43854</v>
      </c>
      <c r="B2929" s="16">
        <v>43860</v>
      </c>
      <c r="C2929" s="16" t="s">
        <v>2983</v>
      </c>
      <c r="D2929" s="133">
        <v>200</v>
      </c>
      <c r="E2929" s="133">
        <v>200</v>
      </c>
      <c r="F2929" s="5">
        <v>1.01</v>
      </c>
      <c r="G2929" s="5">
        <v>1.1000000000000001</v>
      </c>
      <c r="H2929" s="5">
        <v>1.1000000000000001</v>
      </c>
      <c r="I2929" s="5">
        <v>1.1000000000000001</v>
      </c>
      <c r="J2929" s="5" t="s">
        <v>224</v>
      </c>
    </row>
    <row r="2930" spans="1:10" ht="12" customHeight="1">
      <c r="A2930" s="16">
        <v>43854</v>
      </c>
      <c r="B2930" s="16">
        <v>43860</v>
      </c>
      <c r="C2930" s="16" t="s">
        <v>711</v>
      </c>
      <c r="D2930" s="133">
        <v>0</v>
      </c>
      <c r="E2930" s="133">
        <v>0</v>
      </c>
      <c r="F2930" s="5">
        <v>1.06</v>
      </c>
      <c r="G2930" s="5" t="s">
        <v>224</v>
      </c>
      <c r="H2930" s="5" t="s">
        <v>224</v>
      </c>
      <c r="I2930" s="5" t="s">
        <v>224</v>
      </c>
      <c r="J2930" s="5" t="s">
        <v>224</v>
      </c>
    </row>
    <row r="2931" spans="1:10" ht="12" customHeight="1">
      <c r="A2931" s="16">
        <v>43854</v>
      </c>
      <c r="B2931" s="16">
        <v>43936</v>
      </c>
      <c r="C2931" s="16" t="s">
        <v>2983</v>
      </c>
      <c r="D2931" s="133">
        <v>200</v>
      </c>
      <c r="E2931" s="133">
        <v>200</v>
      </c>
      <c r="F2931" s="5">
        <v>0.99</v>
      </c>
      <c r="G2931" s="5">
        <v>0.99</v>
      </c>
      <c r="H2931" s="5">
        <v>0.99</v>
      </c>
      <c r="I2931" s="5">
        <v>0.99</v>
      </c>
      <c r="J2931" s="5" t="s">
        <v>224</v>
      </c>
    </row>
    <row r="2932" spans="1:10" ht="12" customHeight="1">
      <c r="A2932" s="16">
        <v>43854</v>
      </c>
      <c r="B2932" s="16">
        <v>43936</v>
      </c>
      <c r="C2932" s="16" t="s">
        <v>711</v>
      </c>
      <c r="D2932" s="133">
        <v>0</v>
      </c>
      <c r="E2932" s="133">
        <v>0</v>
      </c>
      <c r="F2932" s="5">
        <v>1.27</v>
      </c>
      <c r="G2932" s="5" t="s">
        <v>224</v>
      </c>
      <c r="H2932" s="5" t="s">
        <v>224</v>
      </c>
      <c r="I2932" s="5" t="s">
        <v>224</v>
      </c>
      <c r="J2932" s="5" t="s">
        <v>224</v>
      </c>
    </row>
    <row r="2933" spans="1:10" ht="12" customHeight="1">
      <c r="A2933" s="16">
        <v>43857</v>
      </c>
      <c r="B2933" s="16">
        <v>43859</v>
      </c>
      <c r="C2933" s="16" t="s">
        <v>2983</v>
      </c>
      <c r="D2933" s="133">
        <v>0</v>
      </c>
      <c r="E2933" s="133">
        <v>0</v>
      </c>
      <c r="F2933" s="5">
        <v>1.01</v>
      </c>
      <c r="G2933" s="5" t="s">
        <v>224</v>
      </c>
      <c r="H2933" s="5" t="s">
        <v>224</v>
      </c>
      <c r="I2933" s="5" t="s">
        <v>224</v>
      </c>
      <c r="J2933" s="5" t="s">
        <v>224</v>
      </c>
    </row>
    <row r="2934" spans="1:10" ht="12" customHeight="1">
      <c r="A2934" s="16">
        <v>43857</v>
      </c>
      <c r="B2934" s="16">
        <v>43859</v>
      </c>
      <c r="C2934" s="16" t="s">
        <v>711</v>
      </c>
      <c r="D2934" s="133">
        <v>0</v>
      </c>
      <c r="E2934" s="133">
        <v>0</v>
      </c>
      <c r="F2934" s="5">
        <v>1.06</v>
      </c>
      <c r="G2934" s="5" t="s">
        <v>224</v>
      </c>
      <c r="H2934" s="5" t="s">
        <v>224</v>
      </c>
      <c r="I2934" s="5" t="s">
        <v>224</v>
      </c>
      <c r="J2934" s="5" t="s">
        <v>224</v>
      </c>
    </row>
    <row r="2935" spans="1:10" ht="12" customHeight="1">
      <c r="A2935" s="16">
        <v>43857</v>
      </c>
      <c r="B2935" s="16">
        <v>43864</v>
      </c>
      <c r="C2935" s="16" t="s">
        <v>2983</v>
      </c>
      <c r="D2935" s="133">
        <v>0</v>
      </c>
      <c r="E2935" s="133">
        <v>0</v>
      </c>
      <c r="F2935" s="5">
        <v>1.01</v>
      </c>
      <c r="G2935" s="5" t="s">
        <v>224</v>
      </c>
      <c r="H2935" s="5" t="s">
        <v>224</v>
      </c>
      <c r="I2935" s="5" t="s">
        <v>224</v>
      </c>
      <c r="J2935" s="5" t="s">
        <v>224</v>
      </c>
    </row>
    <row r="2936" spans="1:10" ht="12" customHeight="1">
      <c r="A2936" s="16">
        <v>43857</v>
      </c>
      <c r="B2936" s="16">
        <v>43864</v>
      </c>
      <c r="C2936" s="16" t="s">
        <v>711</v>
      </c>
      <c r="D2936" s="133">
        <v>0</v>
      </c>
      <c r="E2936" s="133">
        <v>0</v>
      </c>
      <c r="F2936" s="5">
        <v>1.06</v>
      </c>
      <c r="G2936" s="5" t="s">
        <v>224</v>
      </c>
      <c r="H2936" s="5" t="s">
        <v>224</v>
      </c>
      <c r="I2936" s="5" t="s">
        <v>224</v>
      </c>
      <c r="J2936" s="5" t="s">
        <v>224</v>
      </c>
    </row>
    <row r="2937" spans="1:10" ht="12" customHeight="1">
      <c r="A2937" s="16">
        <v>43857</v>
      </c>
      <c r="B2937" s="16">
        <v>43936</v>
      </c>
      <c r="C2937" s="16" t="s">
        <v>2983</v>
      </c>
      <c r="D2937" s="133">
        <v>0</v>
      </c>
      <c r="E2937" s="133">
        <v>0</v>
      </c>
      <c r="F2937" s="5">
        <v>1</v>
      </c>
      <c r="G2937" s="5" t="s">
        <v>224</v>
      </c>
      <c r="H2937" s="5" t="s">
        <v>224</v>
      </c>
      <c r="I2937" s="5" t="s">
        <v>224</v>
      </c>
      <c r="J2937" s="5" t="s">
        <v>224</v>
      </c>
    </row>
    <row r="2938" spans="1:10" ht="12" customHeight="1">
      <c r="A2938" s="16">
        <v>43857</v>
      </c>
      <c r="B2938" s="16">
        <v>43936</v>
      </c>
      <c r="C2938" s="16" t="s">
        <v>711</v>
      </c>
      <c r="D2938" s="133">
        <v>0</v>
      </c>
      <c r="E2938" s="133">
        <v>0</v>
      </c>
      <c r="F2938" s="5">
        <v>1.28</v>
      </c>
      <c r="G2938" s="5" t="s">
        <v>224</v>
      </c>
      <c r="H2938" s="5" t="s">
        <v>224</v>
      </c>
      <c r="I2938" s="5" t="s">
        <v>224</v>
      </c>
      <c r="J2938" s="5" t="s">
        <v>224</v>
      </c>
    </row>
    <row r="2939" spans="1:10" ht="12" customHeight="1">
      <c r="A2939" s="16">
        <v>43859</v>
      </c>
      <c r="B2939" s="16">
        <v>43864</v>
      </c>
      <c r="C2939" s="16" t="s">
        <v>2983</v>
      </c>
      <c r="D2939" s="133">
        <v>200</v>
      </c>
      <c r="E2939" s="133">
        <v>200</v>
      </c>
      <c r="F2939" s="5">
        <v>1.01</v>
      </c>
      <c r="G2939" s="5">
        <v>1.01</v>
      </c>
      <c r="H2939" s="5">
        <v>1.01</v>
      </c>
      <c r="I2939" s="5">
        <v>1.01</v>
      </c>
      <c r="J2939" s="5" t="s">
        <v>224</v>
      </c>
    </row>
    <row r="2940" spans="1:10" ht="12" customHeight="1">
      <c r="A2940" s="16">
        <v>43859</v>
      </c>
      <c r="B2940" s="16">
        <v>43864</v>
      </c>
      <c r="C2940" s="16" t="s">
        <v>711</v>
      </c>
      <c r="D2940" s="133">
        <v>0</v>
      </c>
      <c r="E2940" s="133">
        <v>0</v>
      </c>
      <c r="F2940" s="5">
        <v>1.06</v>
      </c>
      <c r="G2940" s="5" t="s">
        <v>224</v>
      </c>
      <c r="H2940" s="5" t="s">
        <v>224</v>
      </c>
      <c r="I2940" s="5" t="s">
        <v>224</v>
      </c>
      <c r="J2940" s="5" t="s">
        <v>224</v>
      </c>
    </row>
    <row r="2941" spans="1:10" ht="12" customHeight="1">
      <c r="A2941" s="16">
        <v>43859</v>
      </c>
      <c r="B2941" s="16">
        <v>43936</v>
      </c>
      <c r="C2941" s="16" t="s">
        <v>2983</v>
      </c>
      <c r="D2941" s="133">
        <v>0</v>
      </c>
      <c r="E2941" s="133">
        <v>0</v>
      </c>
      <c r="F2941" s="5">
        <v>0.99</v>
      </c>
      <c r="G2941" s="5" t="s">
        <v>224</v>
      </c>
      <c r="H2941" s="5" t="s">
        <v>224</v>
      </c>
      <c r="I2941" s="5" t="s">
        <v>224</v>
      </c>
      <c r="J2941" s="5" t="s">
        <v>224</v>
      </c>
    </row>
    <row r="2942" spans="1:10" ht="12" customHeight="1">
      <c r="A2942" s="16">
        <v>43859</v>
      </c>
      <c r="B2942" s="16">
        <v>43936</v>
      </c>
      <c r="C2942" s="16" t="s">
        <v>711</v>
      </c>
      <c r="D2942" s="133">
        <v>0</v>
      </c>
      <c r="E2942" s="133">
        <v>0</v>
      </c>
      <c r="F2942" s="5">
        <v>1.26</v>
      </c>
      <c r="G2942" s="5" t="s">
        <v>224</v>
      </c>
      <c r="H2942" s="5" t="s">
        <v>224</v>
      </c>
      <c r="I2942" s="5" t="s">
        <v>224</v>
      </c>
      <c r="J2942" s="5" t="s">
        <v>224</v>
      </c>
    </row>
    <row r="2943" spans="1:10" ht="12" customHeight="1">
      <c r="A2943" s="16">
        <v>43860</v>
      </c>
      <c r="B2943" s="16">
        <v>43864</v>
      </c>
      <c r="C2943" s="16" t="s">
        <v>2983</v>
      </c>
      <c r="D2943" s="133">
        <v>0</v>
      </c>
      <c r="E2943" s="133">
        <v>0</v>
      </c>
      <c r="F2943" s="5">
        <v>1.01</v>
      </c>
      <c r="G2943" s="5" t="s">
        <v>224</v>
      </c>
      <c r="H2943" s="5" t="s">
        <v>224</v>
      </c>
      <c r="I2943" s="5" t="s">
        <v>224</v>
      </c>
      <c r="J2943" s="5" t="s">
        <v>224</v>
      </c>
    </row>
    <row r="2944" spans="1:10" ht="12" customHeight="1">
      <c r="A2944" s="16">
        <v>43860</v>
      </c>
      <c r="B2944" s="16">
        <v>43864</v>
      </c>
      <c r="C2944" s="16" t="s">
        <v>711</v>
      </c>
      <c r="D2944" s="133">
        <v>0</v>
      </c>
      <c r="E2944" s="133">
        <v>0</v>
      </c>
      <c r="F2944" s="5">
        <v>1.06</v>
      </c>
      <c r="G2944" s="5" t="s">
        <v>224</v>
      </c>
      <c r="H2944" s="5" t="s">
        <v>224</v>
      </c>
      <c r="I2944" s="5" t="s">
        <v>224</v>
      </c>
      <c r="J2944" s="5" t="s">
        <v>224</v>
      </c>
    </row>
    <row r="2945" spans="1:10" ht="12" customHeight="1">
      <c r="A2945" s="16">
        <v>43860</v>
      </c>
      <c r="B2945" s="16">
        <v>43936</v>
      </c>
      <c r="C2945" s="16" t="s">
        <v>2983</v>
      </c>
      <c r="D2945" s="133">
        <v>0</v>
      </c>
      <c r="E2945" s="133">
        <v>0</v>
      </c>
      <c r="F2945" s="5">
        <v>0.99</v>
      </c>
      <c r="G2945" s="5" t="s">
        <v>224</v>
      </c>
      <c r="H2945" s="5" t="s">
        <v>224</v>
      </c>
      <c r="I2945" s="5" t="s">
        <v>224</v>
      </c>
      <c r="J2945" s="5" t="s">
        <v>224</v>
      </c>
    </row>
    <row r="2946" spans="1:10" ht="12" customHeight="1">
      <c r="A2946" s="16">
        <v>43860</v>
      </c>
      <c r="B2946" s="16">
        <v>43936</v>
      </c>
      <c r="C2946" s="16" t="s">
        <v>711</v>
      </c>
      <c r="D2946" s="133">
        <v>0</v>
      </c>
      <c r="E2946" s="133">
        <v>0</v>
      </c>
      <c r="F2946" s="5">
        <v>1.26</v>
      </c>
      <c r="G2946" s="5" t="s">
        <v>224</v>
      </c>
      <c r="H2946" s="5" t="s">
        <v>224</v>
      </c>
      <c r="I2946" s="5" t="s">
        <v>224</v>
      </c>
      <c r="J2946" s="5" t="s">
        <v>224</v>
      </c>
    </row>
    <row r="2947" spans="1:10" ht="12" customHeight="1">
      <c r="A2947" s="16">
        <v>43886</v>
      </c>
      <c r="B2947" s="16">
        <v>43887</v>
      </c>
      <c r="C2947" s="16" t="s">
        <v>2983</v>
      </c>
      <c r="D2947" s="133">
        <v>0</v>
      </c>
      <c r="E2947" s="133">
        <v>0</v>
      </c>
      <c r="F2947" s="5">
        <v>1.01</v>
      </c>
      <c r="G2947" s="5" t="s">
        <v>224</v>
      </c>
      <c r="H2947" s="5" t="s">
        <v>224</v>
      </c>
      <c r="I2947" s="5" t="s">
        <v>224</v>
      </c>
      <c r="J2947" s="5" t="s">
        <v>224</v>
      </c>
    </row>
    <row r="2948" spans="1:10" ht="12" customHeight="1">
      <c r="A2948" s="16">
        <v>43886</v>
      </c>
      <c r="B2948" s="16">
        <v>43887</v>
      </c>
      <c r="C2948" s="16" t="s">
        <v>711</v>
      </c>
      <c r="D2948" s="133">
        <v>0</v>
      </c>
      <c r="E2948" s="133">
        <v>0</v>
      </c>
      <c r="F2948" s="5">
        <v>1.06</v>
      </c>
      <c r="G2948" s="5" t="s">
        <v>224</v>
      </c>
      <c r="H2948" s="5" t="s">
        <v>224</v>
      </c>
      <c r="I2948" s="5" t="s">
        <v>224</v>
      </c>
      <c r="J2948" s="5" t="s">
        <v>224</v>
      </c>
    </row>
    <row r="2949" spans="1:10" ht="12" customHeight="1">
      <c r="A2949" s="16">
        <v>43886</v>
      </c>
      <c r="B2949" s="16">
        <v>43936</v>
      </c>
      <c r="C2949" s="16" t="s">
        <v>2983</v>
      </c>
      <c r="D2949" s="133">
        <v>0</v>
      </c>
      <c r="E2949" s="133">
        <v>0</v>
      </c>
      <c r="F2949" s="5">
        <v>0.98</v>
      </c>
      <c r="G2949" s="5" t="s">
        <v>224</v>
      </c>
      <c r="H2949" s="5" t="s">
        <v>224</v>
      </c>
      <c r="I2949" s="5" t="s">
        <v>224</v>
      </c>
      <c r="J2949" s="5" t="s">
        <v>224</v>
      </c>
    </row>
    <row r="2950" spans="1:10" ht="12" customHeight="1">
      <c r="A2950" s="16">
        <v>43886</v>
      </c>
      <c r="B2950" s="16">
        <v>43936</v>
      </c>
      <c r="C2950" s="16" t="s">
        <v>711</v>
      </c>
      <c r="D2950" s="133">
        <v>0</v>
      </c>
      <c r="E2950" s="133">
        <v>0</v>
      </c>
      <c r="F2950" s="5">
        <v>1.1100000000000001</v>
      </c>
      <c r="G2950" s="5" t="s">
        <v>224</v>
      </c>
      <c r="H2950" s="5" t="s">
        <v>224</v>
      </c>
      <c r="I2950" s="5" t="s">
        <v>224</v>
      </c>
      <c r="J2950" s="5" t="s">
        <v>224</v>
      </c>
    </row>
    <row r="2951" spans="1:10" ht="12" customHeight="1">
      <c r="A2951" s="16">
        <v>45562</v>
      </c>
      <c r="B2951" s="16">
        <v>45565</v>
      </c>
      <c r="C2951" s="16" t="s">
        <v>2983</v>
      </c>
      <c r="D2951" s="133">
        <v>450</v>
      </c>
      <c r="E2951" s="133">
        <v>450</v>
      </c>
      <c r="F2951" s="5">
        <v>5.26</v>
      </c>
      <c r="G2951" s="5">
        <v>5.26</v>
      </c>
      <c r="H2951" s="5">
        <v>5.26</v>
      </c>
      <c r="I2951" s="5">
        <v>5.26</v>
      </c>
      <c r="J2951" s="5" t="s">
        <v>224</v>
      </c>
    </row>
    <row r="2952" spans="1:10" ht="12" customHeight="1">
      <c r="A2952" s="16">
        <v>45562</v>
      </c>
      <c r="B2952" s="16">
        <v>45565</v>
      </c>
      <c r="C2952" s="16" t="s">
        <v>711</v>
      </c>
      <c r="D2952" s="133">
        <v>0</v>
      </c>
      <c r="E2952" s="133">
        <v>0</v>
      </c>
      <c r="F2952" s="5">
        <v>5.31</v>
      </c>
      <c r="G2952" s="5" t="s">
        <v>224</v>
      </c>
      <c r="H2952" s="5" t="s">
        <v>224</v>
      </c>
      <c r="I2952" s="5" t="s">
        <v>224</v>
      </c>
      <c r="J2952" s="5" t="s">
        <v>224</v>
      </c>
    </row>
    <row r="2953" spans="1:10" ht="12" customHeight="1">
      <c r="A2953" s="16">
        <v>45562</v>
      </c>
      <c r="B2953" s="16">
        <v>45569</v>
      </c>
      <c r="C2953" s="16" t="s">
        <v>2983</v>
      </c>
      <c r="D2953" s="133">
        <v>50</v>
      </c>
      <c r="E2953" s="133">
        <v>50</v>
      </c>
      <c r="F2953" s="5">
        <v>5.26</v>
      </c>
      <c r="G2953" s="5">
        <v>5.26</v>
      </c>
      <c r="H2953" s="5">
        <v>5.26</v>
      </c>
      <c r="I2953" s="5">
        <v>5.26</v>
      </c>
      <c r="J2953" s="5" t="s">
        <v>224</v>
      </c>
    </row>
    <row r="2954" spans="1:10" ht="12" customHeight="1">
      <c r="A2954" s="16">
        <v>45562</v>
      </c>
      <c r="B2954" s="16">
        <v>45569</v>
      </c>
      <c r="C2954" s="16" t="s">
        <v>711</v>
      </c>
      <c r="D2954" s="133">
        <v>100</v>
      </c>
      <c r="E2954" s="133">
        <v>100</v>
      </c>
      <c r="F2954" s="5">
        <v>5.31</v>
      </c>
      <c r="G2954" s="5">
        <v>5.31</v>
      </c>
      <c r="H2954" s="5">
        <v>5.31</v>
      </c>
      <c r="I2954" s="5">
        <v>5.31</v>
      </c>
      <c r="J2954" s="5" t="s">
        <v>224</v>
      </c>
    </row>
    <row r="2955" spans="1:10" ht="12" customHeight="1">
      <c r="A2955" s="16">
        <v>45565</v>
      </c>
      <c r="B2955" s="16">
        <v>45566</v>
      </c>
      <c r="C2955" s="16" t="s">
        <v>2983</v>
      </c>
      <c r="D2955" s="133">
        <v>180</v>
      </c>
      <c r="E2955" s="133">
        <v>180</v>
      </c>
      <c r="F2955" s="5">
        <v>5.26</v>
      </c>
      <c r="G2955" s="5" t="s">
        <v>224</v>
      </c>
      <c r="H2955" s="5">
        <v>5.27</v>
      </c>
      <c r="I2955" s="5">
        <v>5.27</v>
      </c>
      <c r="J2955" s="5" t="s">
        <v>224</v>
      </c>
    </row>
    <row r="2956" spans="1:10" ht="12" customHeight="1">
      <c r="A2956" s="16">
        <v>45565</v>
      </c>
      <c r="B2956" s="16">
        <v>45566</v>
      </c>
      <c r="C2956" s="16" t="s">
        <v>711</v>
      </c>
      <c r="D2956" s="133">
        <v>0</v>
      </c>
      <c r="E2956" s="133">
        <v>0</v>
      </c>
      <c r="F2956" s="5">
        <v>5.31</v>
      </c>
      <c r="G2956" s="5" t="s">
        <v>224</v>
      </c>
      <c r="H2956" s="5" t="s">
        <v>224</v>
      </c>
      <c r="I2956" s="5" t="s">
        <v>224</v>
      </c>
      <c r="J2956" s="5" t="s">
        <v>224</v>
      </c>
    </row>
    <row r="2957" spans="1:10" ht="12" customHeight="1">
      <c r="A2957" s="16">
        <v>45565</v>
      </c>
      <c r="B2957" s="16">
        <v>45572</v>
      </c>
      <c r="C2957" s="16" t="s">
        <v>2983</v>
      </c>
      <c r="D2957" s="133">
        <v>895</v>
      </c>
      <c r="E2957" s="133">
        <v>820</v>
      </c>
      <c r="F2957" s="5">
        <v>5.26</v>
      </c>
      <c r="G2957" s="5" t="s">
        <v>224</v>
      </c>
      <c r="H2957" s="5">
        <v>5.26</v>
      </c>
      <c r="I2957" s="5">
        <v>5.26</v>
      </c>
      <c r="J2957" s="5">
        <v>5.26</v>
      </c>
    </row>
    <row r="2958" spans="1:10" ht="12" customHeight="1">
      <c r="A2958" s="16">
        <v>45565</v>
      </c>
      <c r="B2958" s="16">
        <v>45572</v>
      </c>
      <c r="C2958" s="16" t="s">
        <v>711</v>
      </c>
      <c r="D2958" s="133">
        <v>0</v>
      </c>
      <c r="E2958" s="133">
        <v>0</v>
      </c>
      <c r="F2958" s="5">
        <v>5.31</v>
      </c>
      <c r="G2958" s="5" t="s">
        <v>224</v>
      </c>
      <c r="H2958" s="5" t="s">
        <v>224</v>
      </c>
      <c r="I2958" s="5" t="s">
        <v>224</v>
      </c>
      <c r="J2958" s="5" t="s">
        <v>224</v>
      </c>
    </row>
    <row r="2959" spans="1:10" ht="12" customHeight="1">
      <c r="A2959" s="16">
        <v>45566</v>
      </c>
      <c r="B2959" s="16">
        <v>45567</v>
      </c>
      <c r="C2959" s="16" t="s">
        <v>2983</v>
      </c>
      <c r="D2959" s="133">
        <v>110</v>
      </c>
      <c r="E2959" s="133">
        <v>110</v>
      </c>
      <c r="F2959" s="5">
        <v>5.26</v>
      </c>
      <c r="G2959" s="5" t="s">
        <v>224</v>
      </c>
      <c r="H2959" s="5">
        <v>5.27</v>
      </c>
      <c r="I2959" s="5">
        <v>5.27</v>
      </c>
      <c r="J2959" s="5" t="s">
        <v>224</v>
      </c>
    </row>
    <row r="2960" spans="1:10" ht="12" customHeight="1">
      <c r="A2960" s="16">
        <v>45566</v>
      </c>
      <c r="B2960" s="16">
        <v>45567</v>
      </c>
      <c r="C2960" s="16" t="s">
        <v>711</v>
      </c>
      <c r="D2960" s="133">
        <v>0</v>
      </c>
      <c r="E2960" s="133">
        <v>0</v>
      </c>
      <c r="F2960" s="5">
        <v>5.31</v>
      </c>
      <c r="G2960" s="5" t="s">
        <v>224</v>
      </c>
      <c r="H2960" s="5" t="s">
        <v>224</v>
      </c>
      <c r="I2960" s="5" t="s">
        <v>224</v>
      </c>
      <c r="J2960" s="5" t="s">
        <v>224</v>
      </c>
    </row>
    <row r="2961" spans="1:10" ht="12" customHeight="1">
      <c r="A2961" s="16">
        <v>45566</v>
      </c>
      <c r="B2961" s="16">
        <v>45573</v>
      </c>
      <c r="C2961" s="16" t="s">
        <v>2983</v>
      </c>
      <c r="D2961" s="133">
        <v>690</v>
      </c>
      <c r="E2961" s="133">
        <v>390</v>
      </c>
      <c r="F2961" s="5">
        <v>5.26</v>
      </c>
      <c r="G2961" s="5" t="s">
        <v>224</v>
      </c>
      <c r="H2961" s="5" t="s">
        <v>2906</v>
      </c>
      <c r="I2961" s="5">
        <v>5.26</v>
      </c>
      <c r="J2961" s="5">
        <v>5.26</v>
      </c>
    </row>
    <row r="2962" spans="1:10" ht="12" customHeight="1">
      <c r="A2962" s="16">
        <v>45566</v>
      </c>
      <c r="B2962" s="16">
        <v>45573</v>
      </c>
      <c r="C2962" s="16" t="s">
        <v>711</v>
      </c>
      <c r="D2962" s="133">
        <v>0</v>
      </c>
      <c r="E2962" s="133">
        <v>0</v>
      </c>
      <c r="F2962" s="5">
        <v>5.31</v>
      </c>
      <c r="G2962" s="5" t="s">
        <v>224</v>
      </c>
      <c r="H2962" s="5" t="s">
        <v>224</v>
      </c>
      <c r="I2962" s="5" t="s">
        <v>224</v>
      </c>
      <c r="J2962" s="5" t="s">
        <v>224</v>
      </c>
    </row>
    <row r="2963" spans="1:10" ht="12" customHeight="1">
      <c r="A2963" s="16">
        <v>45567</v>
      </c>
      <c r="B2963" s="16">
        <v>45568</v>
      </c>
      <c r="C2963" s="16" t="s">
        <v>2983</v>
      </c>
      <c r="D2963" s="133">
        <v>90</v>
      </c>
      <c r="E2963" s="133">
        <v>90</v>
      </c>
      <c r="F2963" s="5">
        <v>5.26</v>
      </c>
      <c r="G2963" s="5" t="s">
        <v>224</v>
      </c>
      <c r="H2963" s="5">
        <v>5.26</v>
      </c>
      <c r="I2963" s="5">
        <v>5.26</v>
      </c>
      <c r="J2963" s="5" t="s">
        <v>224</v>
      </c>
    </row>
    <row r="2964" spans="1:10" ht="12" customHeight="1">
      <c r="A2964" s="16">
        <v>45567</v>
      </c>
      <c r="B2964" s="16">
        <v>45568</v>
      </c>
      <c r="C2964" s="16" t="s">
        <v>711</v>
      </c>
      <c r="D2964" s="133">
        <v>0</v>
      </c>
      <c r="E2964" s="133">
        <v>0</v>
      </c>
      <c r="F2964" s="5">
        <v>5.31</v>
      </c>
      <c r="G2964" s="5" t="s">
        <v>224</v>
      </c>
      <c r="H2964" s="5" t="s">
        <v>224</v>
      </c>
      <c r="I2964" s="5" t="s">
        <v>224</v>
      </c>
      <c r="J2964" s="5" t="s">
        <v>224</v>
      </c>
    </row>
    <row r="2965" spans="1:10" ht="12" customHeight="1">
      <c r="A2965" s="16">
        <v>45567</v>
      </c>
      <c r="B2965" s="16">
        <v>45574</v>
      </c>
      <c r="C2965" s="16" t="s">
        <v>2983</v>
      </c>
      <c r="D2965" s="133">
        <v>145</v>
      </c>
      <c r="E2965" s="133">
        <v>145</v>
      </c>
      <c r="F2965" s="5">
        <v>5.26</v>
      </c>
      <c r="G2965" s="5" t="s">
        <v>224</v>
      </c>
      <c r="H2965" s="5" t="s">
        <v>2906</v>
      </c>
      <c r="I2965" s="5">
        <v>5.26</v>
      </c>
      <c r="J2965" s="5" t="s">
        <v>224</v>
      </c>
    </row>
    <row r="2966" spans="1:10" ht="12" customHeight="1">
      <c r="A2966" s="16">
        <v>45567</v>
      </c>
      <c r="B2966" s="16">
        <v>45574</v>
      </c>
      <c r="C2966" s="16" t="s">
        <v>711</v>
      </c>
      <c r="D2966" s="133">
        <v>0</v>
      </c>
      <c r="E2966" s="133">
        <v>0</v>
      </c>
      <c r="F2966" s="5">
        <v>5.31</v>
      </c>
      <c r="G2966" s="5" t="s">
        <v>224</v>
      </c>
      <c r="H2966" s="5" t="s">
        <v>224</v>
      </c>
      <c r="I2966" s="5" t="s">
        <v>224</v>
      </c>
      <c r="J2966" s="5" t="s">
        <v>224</v>
      </c>
    </row>
    <row r="2967" spans="1:10" ht="12" customHeight="1">
      <c r="A2967" s="16">
        <v>45595</v>
      </c>
      <c r="B2967" s="16">
        <v>45596</v>
      </c>
      <c r="C2967" s="16" t="s">
        <v>2983</v>
      </c>
      <c r="D2967" s="133">
        <v>600</v>
      </c>
      <c r="E2967" s="133">
        <v>600</v>
      </c>
      <c r="F2967" s="5">
        <v>4.76</v>
      </c>
      <c r="G2967" s="5">
        <v>4.7699999999999996</v>
      </c>
      <c r="H2967" s="5">
        <v>4.7699999999999996</v>
      </c>
      <c r="I2967" s="5">
        <v>4.7699999999999996</v>
      </c>
      <c r="J2967" s="27" t="s">
        <v>224</v>
      </c>
    </row>
    <row r="2968" spans="1:10" ht="12" customHeight="1">
      <c r="A2968" s="16">
        <v>45595</v>
      </c>
      <c r="B2968" s="16">
        <v>45596</v>
      </c>
      <c r="C2968" s="16" t="s">
        <v>711</v>
      </c>
      <c r="D2968" s="133">
        <v>0</v>
      </c>
      <c r="E2968" s="133">
        <v>0</v>
      </c>
      <c r="F2968" s="5">
        <v>4.8099999999999996</v>
      </c>
      <c r="G2968" s="27" t="s">
        <v>224</v>
      </c>
      <c r="H2968" s="27" t="s">
        <v>224</v>
      </c>
      <c r="I2968" s="27" t="s">
        <v>224</v>
      </c>
      <c r="J2968" s="27" t="s">
        <v>224</v>
      </c>
    </row>
    <row r="2969" spans="1:10" ht="12" customHeight="1">
      <c r="A2969" s="16">
        <v>45595</v>
      </c>
      <c r="B2969" s="16">
        <v>45602</v>
      </c>
      <c r="C2969" s="16" t="s">
        <v>2983</v>
      </c>
      <c r="D2969" s="133">
        <v>730</v>
      </c>
      <c r="E2969" s="133">
        <v>730</v>
      </c>
      <c r="F2969" s="5">
        <v>4.76</v>
      </c>
      <c r="G2969" s="5" t="s">
        <v>5622</v>
      </c>
      <c r="H2969" s="5" t="s">
        <v>5622</v>
      </c>
      <c r="I2969" s="5">
        <v>4.76</v>
      </c>
      <c r="J2969" s="27" t="s">
        <v>224</v>
      </c>
    </row>
    <row r="2970" spans="1:10" ht="12" customHeight="1">
      <c r="A2970" s="16">
        <v>45595</v>
      </c>
      <c r="B2970" s="16">
        <v>45602</v>
      </c>
      <c r="C2970" s="16" t="s">
        <v>711</v>
      </c>
      <c r="D2970" s="133">
        <v>69</v>
      </c>
      <c r="E2970" s="133">
        <v>69</v>
      </c>
      <c r="F2970" s="5">
        <v>4.8099999999999996</v>
      </c>
      <c r="G2970" s="5">
        <v>4.83</v>
      </c>
      <c r="H2970" s="5">
        <v>4.83</v>
      </c>
      <c r="I2970" s="5">
        <v>4.83</v>
      </c>
      <c r="J2970" s="27" t="s">
        <v>224</v>
      </c>
    </row>
    <row r="2971" spans="1:10" ht="12" customHeight="1">
      <c r="A2971" s="16">
        <v>45596</v>
      </c>
      <c r="B2971" s="16">
        <v>45597</v>
      </c>
      <c r="C2971" s="133" t="s">
        <v>2983</v>
      </c>
      <c r="D2971" s="133">
        <v>385</v>
      </c>
      <c r="E2971" s="133">
        <v>385</v>
      </c>
      <c r="F2971" s="5">
        <v>4.76</v>
      </c>
      <c r="G2971" s="5">
        <v>4.76</v>
      </c>
      <c r="H2971" s="5">
        <v>4.76</v>
      </c>
      <c r="I2971" s="5">
        <v>4.76</v>
      </c>
      <c r="J2971" s="27" t="s">
        <v>224</v>
      </c>
    </row>
    <row r="2972" spans="1:10" ht="12" customHeight="1">
      <c r="A2972" s="16">
        <v>45596</v>
      </c>
      <c r="B2972" s="16">
        <v>45597</v>
      </c>
      <c r="C2972" s="16" t="s">
        <v>711</v>
      </c>
      <c r="D2972" s="133">
        <v>0</v>
      </c>
      <c r="E2972" s="133">
        <v>0</v>
      </c>
      <c r="F2972" s="5">
        <v>4.8099999999999996</v>
      </c>
      <c r="G2972" s="27" t="s">
        <v>224</v>
      </c>
      <c r="H2972" s="27" t="s">
        <v>224</v>
      </c>
      <c r="I2972" s="27" t="s">
        <v>224</v>
      </c>
      <c r="J2972" s="27" t="s">
        <v>224</v>
      </c>
    </row>
    <row r="2973" spans="1:10" ht="12" customHeight="1">
      <c r="A2973" s="16">
        <v>45596</v>
      </c>
      <c r="B2973" s="16">
        <v>45603</v>
      </c>
      <c r="C2973" s="133" t="s">
        <v>2983</v>
      </c>
      <c r="D2973" s="133">
        <v>450</v>
      </c>
      <c r="E2973" s="133">
        <v>450</v>
      </c>
      <c r="F2973" s="5">
        <v>4.76</v>
      </c>
      <c r="G2973" s="5">
        <v>4.76</v>
      </c>
      <c r="H2973" s="5">
        <v>4.76</v>
      </c>
      <c r="I2973" s="5">
        <v>4.76</v>
      </c>
      <c r="J2973" s="27" t="s">
        <v>224</v>
      </c>
    </row>
    <row r="2974" spans="1:10" ht="12" customHeight="1">
      <c r="A2974" s="16">
        <v>45596</v>
      </c>
      <c r="B2974" s="16">
        <v>45603</v>
      </c>
      <c r="C2974" s="16" t="s">
        <v>711</v>
      </c>
      <c r="D2974" s="133">
        <v>0</v>
      </c>
      <c r="E2974" s="133">
        <v>0</v>
      </c>
      <c r="F2974" s="5">
        <v>4.8099999999999996</v>
      </c>
      <c r="G2974" s="27" t="s">
        <v>224</v>
      </c>
      <c r="H2974" s="27" t="s">
        <v>224</v>
      </c>
      <c r="I2974" s="27" t="s">
        <v>224</v>
      </c>
      <c r="J2974" s="27" t="s">
        <v>224</v>
      </c>
    </row>
    <row r="2975" spans="1:10" ht="12" customHeight="1">
      <c r="A2975" s="16">
        <v>45922</v>
      </c>
      <c r="B2975" s="16">
        <v>45931</v>
      </c>
      <c r="C2975" s="16" t="s">
        <v>2026</v>
      </c>
      <c r="D2975" s="133">
        <v>3800</v>
      </c>
      <c r="E2975" s="133">
        <v>3800</v>
      </c>
      <c r="F2975" s="5">
        <v>3.01</v>
      </c>
      <c r="G2975" s="5" t="s">
        <v>5623</v>
      </c>
      <c r="H2975" s="5" t="s">
        <v>5623</v>
      </c>
      <c r="I2975" s="5">
        <v>3.04</v>
      </c>
      <c r="J2975" s="5" t="s">
        <v>224</v>
      </c>
    </row>
    <row r="2976" spans="1:10" ht="12" customHeight="1">
      <c r="A2976" s="16">
        <v>45922</v>
      </c>
      <c r="B2976" s="16">
        <v>45931</v>
      </c>
      <c r="C2976" s="16" t="s">
        <v>711</v>
      </c>
      <c r="D2976" s="133">
        <v>40</v>
      </c>
      <c r="E2976" s="133">
        <v>40</v>
      </c>
      <c r="F2976" s="5">
        <v>3.06</v>
      </c>
      <c r="G2976" s="5">
        <v>3.07</v>
      </c>
      <c r="H2976" s="5">
        <v>3.07</v>
      </c>
      <c r="I2976" s="5">
        <v>3.07</v>
      </c>
      <c r="J2976" s="5" t="s">
        <v>224</v>
      </c>
    </row>
    <row r="2977" spans="1:10" ht="12" customHeight="1">
      <c r="A2977" s="16">
        <v>45961</v>
      </c>
      <c r="B2977" s="16">
        <v>45964</v>
      </c>
      <c r="C2977" s="16" t="s">
        <v>2026</v>
      </c>
      <c r="D2977" s="133">
        <v>4200</v>
      </c>
      <c r="E2977" s="133">
        <v>2000</v>
      </c>
      <c r="F2977" s="5">
        <v>2.5099999999999998</v>
      </c>
      <c r="G2977" s="5" t="s">
        <v>3035</v>
      </c>
      <c r="H2977" s="5" t="s">
        <v>3070</v>
      </c>
      <c r="I2977" s="5">
        <v>2.5499999999999998</v>
      </c>
      <c r="J2977" s="5" t="s">
        <v>3026</v>
      </c>
    </row>
    <row r="2978" spans="1:10" ht="12" customHeight="1">
      <c r="A2978" s="16">
        <v>45961</v>
      </c>
      <c r="B2978" s="16">
        <v>45964</v>
      </c>
      <c r="C2978" s="16" t="s">
        <v>711</v>
      </c>
      <c r="D2978" s="133">
        <v>0</v>
      </c>
      <c r="E2978" s="133">
        <v>0</v>
      </c>
      <c r="F2978" s="5">
        <v>2.56</v>
      </c>
      <c r="G2978" s="27" t="s">
        <v>224</v>
      </c>
      <c r="H2978" s="27" t="s">
        <v>224</v>
      </c>
      <c r="I2978" s="27" t="s">
        <v>224</v>
      </c>
      <c r="J2978" s="27" t="s">
        <v>224</v>
      </c>
    </row>
    <row r="2979" spans="1:10" ht="12" customHeight="1">
      <c r="A2979" s="16">
        <v>45964</v>
      </c>
      <c r="B2979" s="16">
        <v>45965</v>
      </c>
      <c r="C2979" s="16" t="s">
        <v>2026</v>
      </c>
      <c r="D2979" s="133">
        <v>2950</v>
      </c>
      <c r="E2979" s="133">
        <v>1000</v>
      </c>
      <c r="F2979" s="5">
        <v>2.5099999999999998</v>
      </c>
      <c r="G2979" s="5" t="s">
        <v>3057</v>
      </c>
      <c r="H2979" s="5" t="s">
        <v>5624</v>
      </c>
      <c r="I2979" s="5">
        <v>2.56</v>
      </c>
      <c r="J2979" s="5" t="s">
        <v>3027</v>
      </c>
    </row>
    <row r="2980" spans="1:10" ht="12" customHeight="1">
      <c r="A2980" s="16">
        <v>45964</v>
      </c>
      <c r="B2980" s="16">
        <v>45965</v>
      </c>
      <c r="C2980" s="16" t="s">
        <v>711</v>
      </c>
      <c r="D2980" s="133">
        <v>0</v>
      </c>
      <c r="E2980" s="133">
        <v>0</v>
      </c>
      <c r="F2980" s="5">
        <v>2.56</v>
      </c>
      <c r="G2980" s="27" t="s">
        <v>224</v>
      </c>
      <c r="H2980" s="27" t="s">
        <v>224</v>
      </c>
      <c r="I2980" s="27" t="s">
        <v>224</v>
      </c>
      <c r="J2980" s="27" t="s">
        <v>224</v>
      </c>
    </row>
    <row r="2981" spans="1:10" ht="12" customHeight="1">
      <c r="A2981" s="16">
        <v>45965</v>
      </c>
      <c r="B2981" s="16">
        <v>45972</v>
      </c>
      <c r="C2981" s="16" t="s">
        <v>2026</v>
      </c>
      <c r="D2981" s="133">
        <v>4400</v>
      </c>
      <c r="E2981" s="133">
        <v>1000</v>
      </c>
      <c r="F2981" s="5">
        <v>2.5099999999999998</v>
      </c>
      <c r="G2981" s="5" t="s">
        <v>5626</v>
      </c>
      <c r="H2981" s="5" t="s">
        <v>5625</v>
      </c>
      <c r="I2981" s="5">
        <v>2.6</v>
      </c>
      <c r="J2981" s="5" t="s">
        <v>3048</v>
      </c>
    </row>
    <row r="2982" spans="1:10" ht="12" customHeight="1">
      <c r="A2982" s="16">
        <v>45965</v>
      </c>
      <c r="B2982" s="16">
        <v>45972</v>
      </c>
      <c r="C2982" s="16" t="s">
        <v>711</v>
      </c>
      <c r="D2982" s="133">
        <v>0</v>
      </c>
      <c r="E2982" s="133">
        <v>0</v>
      </c>
      <c r="F2982" s="5">
        <v>2.56</v>
      </c>
      <c r="G2982" s="27" t="s">
        <v>224</v>
      </c>
      <c r="H2982" s="27" t="s">
        <v>224</v>
      </c>
      <c r="I2982" s="27" t="s">
        <v>224</v>
      </c>
      <c r="J2982" s="27" t="s">
        <v>224</v>
      </c>
    </row>
    <row r="2983" spans="1:10" ht="12" customHeight="1">
      <c r="A2983" s="16">
        <v>45966</v>
      </c>
      <c r="B2983" s="16">
        <v>45973</v>
      </c>
      <c r="C2983" s="16" t="s">
        <v>2026</v>
      </c>
      <c r="D2983" s="133">
        <v>2600</v>
      </c>
      <c r="E2983" s="133">
        <v>1000</v>
      </c>
      <c r="F2983" s="5">
        <v>2.5099999999999998</v>
      </c>
      <c r="G2983" s="5" t="s">
        <v>3035</v>
      </c>
      <c r="H2983" s="5" t="s">
        <v>3132</v>
      </c>
      <c r="I2983" s="5">
        <v>2.59</v>
      </c>
      <c r="J2983" s="5" t="s">
        <v>3116</v>
      </c>
    </row>
    <row r="2984" spans="1:10" ht="12" customHeight="1">
      <c r="A2984" s="16">
        <v>45966</v>
      </c>
      <c r="B2984" s="16">
        <v>45973</v>
      </c>
      <c r="C2984" s="16" t="s">
        <v>711</v>
      </c>
      <c r="D2984" s="133">
        <v>0</v>
      </c>
      <c r="E2984" s="133">
        <v>0</v>
      </c>
      <c r="F2984" s="5">
        <v>2.56</v>
      </c>
      <c r="G2984" s="27" t="s">
        <v>224</v>
      </c>
      <c r="H2984" s="27" t="s">
        <v>224</v>
      </c>
      <c r="I2984" s="27" t="s">
        <v>224</v>
      </c>
      <c r="J2984" s="27" t="s">
        <v>224</v>
      </c>
    </row>
    <row r="2985" spans="1:10" ht="12" customHeight="1">
      <c r="A2985" s="16">
        <v>45973</v>
      </c>
      <c r="B2985" s="16">
        <v>45980</v>
      </c>
      <c r="C2985" s="16" t="s">
        <v>2026</v>
      </c>
      <c r="D2985" s="133">
        <v>2700</v>
      </c>
      <c r="E2985" s="133">
        <v>1000</v>
      </c>
      <c r="F2985" s="5">
        <v>2.5099999999999998</v>
      </c>
      <c r="G2985" s="5" t="s">
        <v>5627</v>
      </c>
      <c r="H2985" s="5" t="s">
        <v>2987</v>
      </c>
      <c r="I2985" s="5">
        <v>2.61</v>
      </c>
      <c r="J2985" s="5" t="s">
        <v>3035</v>
      </c>
    </row>
    <row r="2986" spans="1:10" ht="12" customHeight="1">
      <c r="A2986" s="16">
        <v>45973</v>
      </c>
      <c r="B2986" s="16">
        <v>45980</v>
      </c>
      <c r="C2986" s="16" t="s">
        <v>711</v>
      </c>
      <c r="D2986" s="133">
        <v>0</v>
      </c>
      <c r="E2986" s="133">
        <v>0</v>
      </c>
      <c r="F2986" s="5">
        <v>2.56</v>
      </c>
      <c r="G2986" s="27" t="s">
        <v>224</v>
      </c>
      <c r="H2986" s="27" t="s">
        <v>224</v>
      </c>
      <c r="I2986" s="27" t="s">
        <v>224</v>
      </c>
      <c r="J2986" s="27" t="s">
        <v>224</v>
      </c>
    </row>
    <row r="2987" spans="1:10" ht="12" customHeight="1">
      <c r="A2987" s="16">
        <v>45980</v>
      </c>
      <c r="B2987" s="16">
        <v>45988</v>
      </c>
      <c r="C2987" s="16" t="s">
        <v>2026</v>
      </c>
      <c r="D2987" s="133">
        <v>3100</v>
      </c>
      <c r="E2987" s="133">
        <v>2000</v>
      </c>
      <c r="F2987" s="5">
        <v>2.5099999999999998</v>
      </c>
      <c r="G2987" s="5" t="s">
        <v>3070</v>
      </c>
      <c r="H2987" s="5" t="s">
        <v>2986</v>
      </c>
      <c r="I2987" s="5">
        <v>2.57</v>
      </c>
      <c r="J2987" s="5" t="s">
        <v>3033</v>
      </c>
    </row>
    <row r="2988" spans="1:10" ht="12" customHeight="1">
      <c r="A2988" s="16">
        <v>45980</v>
      </c>
      <c r="B2988" s="16">
        <v>45988</v>
      </c>
      <c r="C2988" s="16" t="s">
        <v>711</v>
      </c>
      <c r="D2988" s="133">
        <v>0</v>
      </c>
      <c r="E2988" s="133">
        <v>0</v>
      </c>
      <c r="F2988" s="5">
        <v>2.56</v>
      </c>
      <c r="G2988" s="27" t="s">
        <v>224</v>
      </c>
      <c r="H2988" s="27" t="s">
        <v>224</v>
      </c>
      <c r="I2988" s="27" t="s">
        <v>224</v>
      </c>
      <c r="J2988" s="27" t="s">
        <v>224</v>
      </c>
    </row>
    <row r="2989" spans="1:10" ht="12" customHeight="1">
      <c r="A2989" s="16">
        <v>45986</v>
      </c>
      <c r="B2989" s="16">
        <v>45988</v>
      </c>
      <c r="C2989" s="16" t="s">
        <v>2026</v>
      </c>
      <c r="D2989" s="133">
        <v>4400</v>
      </c>
      <c r="E2989" s="133">
        <v>3000</v>
      </c>
      <c r="F2989" s="5">
        <v>2.5099999999999998</v>
      </c>
      <c r="G2989" s="5" t="s">
        <v>3130</v>
      </c>
      <c r="H2989" s="5" t="s">
        <v>5628</v>
      </c>
      <c r="I2989" s="5">
        <v>2.59</v>
      </c>
      <c r="J2989" s="5" t="s">
        <v>3033</v>
      </c>
    </row>
    <row r="2990" spans="1:10" ht="12" customHeight="1">
      <c r="A2990" s="16">
        <v>45986</v>
      </c>
      <c r="B2990" s="16">
        <v>45988</v>
      </c>
      <c r="C2990" s="16" t="s">
        <v>711</v>
      </c>
      <c r="D2990" s="133">
        <v>0</v>
      </c>
      <c r="E2990" s="133">
        <v>0</v>
      </c>
      <c r="F2990" s="5">
        <v>2.56</v>
      </c>
      <c r="G2990" s="27" t="s">
        <v>224</v>
      </c>
      <c r="H2990" s="27" t="s">
        <v>224</v>
      </c>
      <c r="I2990" s="27" t="s">
        <v>224</v>
      </c>
      <c r="J2990" s="27" t="s">
        <v>224</v>
      </c>
    </row>
    <row r="2991" spans="1:10" ht="12" customHeight="1">
      <c r="A2991" s="16">
        <v>45988</v>
      </c>
      <c r="B2991" s="16">
        <v>45995</v>
      </c>
      <c r="C2991" s="16" t="s">
        <v>2026</v>
      </c>
      <c r="D2991" s="133">
        <v>4998</v>
      </c>
      <c r="E2991" s="133">
        <v>3000</v>
      </c>
      <c r="F2991" s="5">
        <v>2.2599999999999998</v>
      </c>
      <c r="G2991" s="5" t="s">
        <v>5630</v>
      </c>
      <c r="H2991" s="5" t="s">
        <v>5631</v>
      </c>
      <c r="I2991" s="5">
        <v>2.34</v>
      </c>
      <c r="J2991" s="5" t="s">
        <v>5629</v>
      </c>
    </row>
    <row r="2992" spans="1:10" ht="12" customHeight="1">
      <c r="A2992" s="16">
        <v>45988</v>
      </c>
      <c r="B2992" s="16">
        <v>45995</v>
      </c>
      <c r="C2992" s="16" t="s">
        <v>711</v>
      </c>
      <c r="D2992" s="133">
        <v>0</v>
      </c>
      <c r="E2992" s="133">
        <v>0</v>
      </c>
      <c r="F2992" s="5">
        <v>2.31</v>
      </c>
      <c r="G2992" s="27" t="s">
        <v>224</v>
      </c>
      <c r="H2992" s="27" t="s">
        <v>224</v>
      </c>
      <c r="I2992" s="27" t="s">
        <v>224</v>
      </c>
      <c r="J2992" s="27" t="s">
        <v>224</v>
      </c>
    </row>
    <row r="2993" spans="1:10" ht="12" customHeight="1">
      <c r="A2993" s="16">
        <v>45989</v>
      </c>
      <c r="B2993" s="16">
        <v>45992</v>
      </c>
      <c r="C2993" s="16" t="s">
        <v>2026</v>
      </c>
      <c r="D2993" s="133">
        <v>4100</v>
      </c>
      <c r="E2993" s="133">
        <v>2000</v>
      </c>
      <c r="F2993" s="5">
        <v>2.2599999999999998</v>
      </c>
      <c r="G2993" s="5" t="s">
        <v>5632</v>
      </c>
      <c r="H2993" s="5" t="s">
        <v>5633</v>
      </c>
      <c r="I2993" s="5">
        <v>2.34</v>
      </c>
      <c r="J2993" s="5" t="s">
        <v>5634</v>
      </c>
    </row>
    <row r="2994" spans="1:10" ht="12" customHeight="1">
      <c r="A2994" s="16">
        <v>45989</v>
      </c>
      <c r="B2994" s="16">
        <v>45992</v>
      </c>
      <c r="C2994" s="16" t="s">
        <v>711</v>
      </c>
      <c r="D2994" s="133">
        <v>0</v>
      </c>
      <c r="E2994" s="133">
        <v>0</v>
      </c>
      <c r="F2994" s="5">
        <v>2.31</v>
      </c>
      <c r="G2994" s="27" t="s">
        <v>224</v>
      </c>
      <c r="H2994" s="27" t="s">
        <v>224</v>
      </c>
      <c r="I2994" s="27" t="s">
        <v>224</v>
      </c>
      <c r="J2994" s="27" t="s">
        <v>224</v>
      </c>
    </row>
    <row r="2995" spans="1:10" ht="12" customHeight="1">
      <c r="A2995" s="16">
        <v>45995</v>
      </c>
      <c r="B2995" s="16">
        <v>46002</v>
      </c>
      <c r="C2995" s="16" t="s">
        <v>2026</v>
      </c>
      <c r="D2995" s="133">
        <v>2600</v>
      </c>
      <c r="E2995" s="133">
        <v>1250</v>
      </c>
      <c r="F2995" s="5">
        <v>2.2599999999999998</v>
      </c>
      <c r="G2995" s="5" t="s">
        <v>5635</v>
      </c>
      <c r="H2995" s="5" t="s">
        <v>5633</v>
      </c>
      <c r="I2995" s="5">
        <v>2.34</v>
      </c>
      <c r="J2995" s="5" t="s">
        <v>5629</v>
      </c>
    </row>
    <row r="2996" spans="1:10" ht="12" customHeight="1">
      <c r="A2996" s="16">
        <v>45995</v>
      </c>
      <c r="B2996" s="16">
        <v>46002</v>
      </c>
      <c r="C2996" s="16" t="s">
        <v>711</v>
      </c>
      <c r="D2996" s="133">
        <v>20</v>
      </c>
      <c r="E2996" s="133">
        <v>0</v>
      </c>
      <c r="F2996" s="5">
        <v>2.31</v>
      </c>
      <c r="G2996" s="27">
        <v>2.31</v>
      </c>
      <c r="H2996" s="27" t="s">
        <v>224</v>
      </c>
      <c r="I2996" s="27" t="s">
        <v>224</v>
      </c>
      <c r="J2996" s="27">
        <v>2.31</v>
      </c>
    </row>
    <row r="2997" spans="1:10" ht="12" customHeight="1">
      <c r="A2997" s="16">
        <v>45995</v>
      </c>
      <c r="B2997" s="16">
        <v>46027</v>
      </c>
      <c r="C2997" s="16" t="s">
        <v>2026</v>
      </c>
      <c r="D2997" s="133">
        <v>4800</v>
      </c>
      <c r="E2997" s="133">
        <v>2750</v>
      </c>
      <c r="F2997" s="5">
        <v>2.2599999999999998</v>
      </c>
      <c r="G2997" s="5" t="s">
        <v>5637</v>
      </c>
      <c r="H2997" s="5" t="s">
        <v>5636</v>
      </c>
      <c r="I2997" s="5">
        <v>2.33</v>
      </c>
      <c r="J2997" s="5" t="s">
        <v>5629</v>
      </c>
    </row>
    <row r="2998" spans="1:10" ht="12" customHeight="1">
      <c r="A2998" s="16">
        <v>45995</v>
      </c>
      <c r="B2998" s="16">
        <v>46027</v>
      </c>
      <c r="C2998" s="16" t="s">
        <v>711</v>
      </c>
      <c r="D2998" s="133">
        <v>0</v>
      </c>
      <c r="E2998" s="133">
        <v>0</v>
      </c>
      <c r="F2998" s="5">
        <v>2.31</v>
      </c>
      <c r="G2998" s="27" t="s">
        <v>224</v>
      </c>
      <c r="H2998" s="27" t="s">
        <v>224</v>
      </c>
      <c r="I2998" s="27" t="s">
        <v>224</v>
      </c>
      <c r="J2998" s="27" t="s">
        <v>224</v>
      </c>
    </row>
    <row r="2999" spans="1:10" ht="12" customHeight="1">
      <c r="A2999" s="16">
        <v>46002</v>
      </c>
      <c r="B2999" s="16">
        <v>46009</v>
      </c>
      <c r="C2999" s="16" t="s">
        <v>2026</v>
      </c>
      <c r="D2999" s="133">
        <v>1800</v>
      </c>
      <c r="E2999" s="133">
        <v>182</v>
      </c>
      <c r="F2999" s="5">
        <v>2.2599999999999998</v>
      </c>
      <c r="G2999" s="5" t="s">
        <v>5638</v>
      </c>
      <c r="H2999" s="5">
        <v>2.35</v>
      </c>
      <c r="I2999" s="5">
        <v>2.35</v>
      </c>
      <c r="J2999" s="5" t="s">
        <v>5638</v>
      </c>
    </row>
    <row r="3000" spans="1:10" ht="12" customHeight="1">
      <c r="A3000" s="16">
        <v>46002</v>
      </c>
      <c r="B3000" s="16">
        <v>46009</v>
      </c>
      <c r="C3000" s="16" t="s">
        <v>711</v>
      </c>
      <c r="D3000" s="133">
        <v>0</v>
      </c>
      <c r="E3000" s="133">
        <v>0</v>
      </c>
      <c r="F3000" s="5">
        <v>2.31</v>
      </c>
      <c r="G3000" s="27" t="s">
        <v>224</v>
      </c>
      <c r="H3000" s="27" t="s">
        <v>224</v>
      </c>
      <c r="I3000" s="27" t="s">
        <v>224</v>
      </c>
      <c r="J3000" s="27" t="s">
        <v>224</v>
      </c>
    </row>
    <row r="3001" spans="1:10" ht="12" customHeight="1">
      <c r="A3001" s="16">
        <v>46002</v>
      </c>
      <c r="B3001" s="16">
        <v>46030</v>
      </c>
      <c r="C3001" s="16" t="s">
        <v>2026</v>
      </c>
      <c r="D3001" s="133">
        <v>4100</v>
      </c>
      <c r="E3001" s="133">
        <v>1818</v>
      </c>
      <c r="F3001" s="5">
        <v>2.2599999999999998</v>
      </c>
      <c r="G3001" s="5" t="s">
        <v>5639</v>
      </c>
      <c r="H3001" s="5" t="s">
        <v>5640</v>
      </c>
      <c r="I3001" s="5">
        <v>2.37</v>
      </c>
      <c r="J3001" s="5" t="s">
        <v>5638</v>
      </c>
    </row>
    <row r="3002" spans="1:10" ht="12" customHeight="1">
      <c r="A3002" s="16">
        <v>46002</v>
      </c>
      <c r="B3002" s="16">
        <v>46030</v>
      </c>
      <c r="C3002" s="16" t="s">
        <v>711</v>
      </c>
      <c r="D3002" s="133">
        <v>0</v>
      </c>
      <c r="E3002" s="133">
        <v>0</v>
      </c>
      <c r="F3002" s="5">
        <v>2.31</v>
      </c>
      <c r="G3002" s="27" t="s">
        <v>224</v>
      </c>
      <c r="H3002" s="27" t="s">
        <v>224</v>
      </c>
      <c r="I3002" s="27" t="s">
        <v>224</v>
      </c>
      <c r="J3002" s="27" t="s">
        <v>224</v>
      </c>
    </row>
    <row r="3003" spans="1:10" ht="12" customHeight="1">
      <c r="A3003" s="16">
        <v>46009</v>
      </c>
      <c r="B3003" s="16">
        <v>46027</v>
      </c>
      <c r="C3003" s="16" t="s">
        <v>2026</v>
      </c>
      <c r="D3003" s="133">
        <v>2700</v>
      </c>
      <c r="E3003" s="133">
        <v>1000</v>
      </c>
      <c r="F3003" s="5">
        <v>2.2599999999999998</v>
      </c>
      <c r="G3003" s="5" t="s">
        <v>5641</v>
      </c>
      <c r="H3003" s="5" t="s">
        <v>5642</v>
      </c>
      <c r="I3003" s="5">
        <v>2.36</v>
      </c>
      <c r="J3003" s="5" t="s">
        <v>5643</v>
      </c>
    </row>
    <row r="3004" spans="1:10" ht="12" customHeight="1">
      <c r="A3004" s="16">
        <v>46009</v>
      </c>
      <c r="B3004" s="16">
        <v>46027</v>
      </c>
      <c r="C3004" s="16" t="s">
        <v>711</v>
      </c>
      <c r="D3004" s="133">
        <v>0</v>
      </c>
      <c r="E3004" s="133">
        <v>0</v>
      </c>
      <c r="F3004" s="5">
        <v>2.31</v>
      </c>
      <c r="G3004" s="27" t="s">
        <v>224</v>
      </c>
      <c r="H3004" s="27" t="s">
        <v>224</v>
      </c>
      <c r="I3004" s="27" t="s">
        <v>224</v>
      </c>
      <c r="J3004" s="27" t="s">
        <v>224</v>
      </c>
    </row>
    <row r="3005" spans="1:10" ht="12" customHeight="1">
      <c r="A3005" s="16">
        <v>46030</v>
      </c>
      <c r="B3005" s="16">
        <v>46037</v>
      </c>
      <c r="C3005" s="16" t="s">
        <v>2026</v>
      </c>
      <c r="D3005" s="133">
        <v>2300</v>
      </c>
      <c r="E3005" s="133">
        <v>500</v>
      </c>
      <c r="F3005" s="5">
        <v>2.2599999999999998</v>
      </c>
      <c r="G3005" s="5" t="s">
        <v>5644</v>
      </c>
      <c r="H3005" s="5">
        <v>2.35</v>
      </c>
      <c r="I3005" s="5">
        <v>2.35</v>
      </c>
      <c r="J3005" s="5" t="s">
        <v>5645</v>
      </c>
    </row>
    <row r="3006" spans="1:10" ht="12" customHeight="1">
      <c r="A3006" s="16">
        <v>46030</v>
      </c>
      <c r="B3006" s="16">
        <v>46037</v>
      </c>
      <c r="C3006" s="16" t="s">
        <v>711</v>
      </c>
      <c r="D3006" s="133">
        <v>0</v>
      </c>
      <c r="E3006" s="133">
        <v>0</v>
      </c>
      <c r="F3006" s="5">
        <v>2.31</v>
      </c>
      <c r="G3006" s="27" t="s">
        <v>224</v>
      </c>
      <c r="H3006" s="27" t="s">
        <v>224</v>
      </c>
      <c r="I3006" s="27" t="s">
        <v>224</v>
      </c>
      <c r="J3006" s="27" t="s">
        <v>224</v>
      </c>
    </row>
    <row r="3007" spans="1:10" ht="12" customHeight="1"/>
    <row r="3008" spans="1:10" ht="12" customHeight="1"/>
    <row r="3009" ht="12" customHeight="1"/>
    <row r="3010" ht="12" customHeight="1"/>
    <row r="3011" ht="12" customHeight="1"/>
    <row r="3012" ht="12" customHeight="1"/>
    <row r="3013" ht="12" customHeight="1"/>
    <row r="3014" ht="12" customHeight="1"/>
    <row r="3015" ht="12" customHeight="1"/>
    <row r="3016" ht="12" customHeight="1"/>
    <row r="3017" ht="12" customHeight="1"/>
    <row r="3018" ht="12" customHeight="1"/>
    <row r="3019" ht="12" customHeight="1"/>
    <row r="3020" ht="12" customHeight="1"/>
    <row r="3021" ht="12" customHeight="1"/>
    <row r="3022" ht="12" customHeight="1"/>
    <row r="3023" ht="12" customHeight="1"/>
    <row r="3024" ht="12" customHeight="1"/>
    <row r="3025" ht="12" customHeight="1"/>
    <row r="3026" ht="12" customHeight="1"/>
    <row r="3027" ht="12" customHeight="1"/>
    <row r="3028" ht="12" customHeight="1"/>
    <row r="3029" ht="12" customHeight="1"/>
    <row r="3030" ht="12" customHeight="1"/>
    <row r="3031" ht="12" customHeight="1"/>
    <row r="3032" ht="12" customHeight="1"/>
    <row r="3033" ht="12" customHeight="1"/>
    <row r="3034" ht="12" customHeight="1"/>
    <row r="3035" ht="12" customHeight="1"/>
    <row r="3036" ht="12" customHeight="1"/>
    <row r="3037" ht="12" customHeight="1"/>
    <row r="3038" ht="12" customHeight="1"/>
    <row r="3039" ht="12" customHeight="1"/>
    <row r="3040" ht="12" customHeight="1"/>
    <row r="3041" ht="12" customHeight="1"/>
    <row r="3042" ht="12" customHeight="1"/>
    <row r="3043" ht="12" customHeight="1"/>
    <row r="3044" ht="12" customHeight="1"/>
    <row r="3045" ht="12" customHeight="1"/>
    <row r="3046" ht="12" customHeight="1"/>
    <row r="3047" ht="12" customHeight="1"/>
    <row r="3048" ht="12" customHeight="1"/>
    <row r="3049" ht="12" customHeight="1"/>
    <row r="3050" ht="12" customHeight="1"/>
    <row r="3051" ht="12" customHeight="1"/>
    <row r="3052" ht="12" customHeight="1"/>
    <row r="3053" ht="12" customHeight="1"/>
    <row r="3054" ht="12" customHeight="1"/>
    <row r="3055" ht="12" customHeight="1"/>
    <row r="3056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/>
    <row r="4276" ht="12" customHeight="1"/>
    <row r="4277" ht="12" customHeight="1"/>
    <row r="4278" ht="12" customHeight="1"/>
    <row r="4279" ht="12" customHeight="1"/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5601" ht="12" customHeight="1"/>
    <row r="5602" ht="12" customHeight="1"/>
    <row r="5603" ht="12" customHeight="1"/>
    <row r="5604" ht="12" customHeight="1"/>
    <row r="5605" ht="12" customHeight="1"/>
    <row r="5606" ht="12" customHeight="1"/>
    <row r="5607" ht="12" customHeight="1"/>
    <row r="5608" ht="12" customHeight="1"/>
    <row r="5609" ht="12" customHeight="1"/>
    <row r="5610" ht="12" customHeight="1"/>
    <row r="5611" ht="12" customHeight="1"/>
    <row r="5612" ht="12" customHeight="1"/>
    <row r="5613" ht="12" customHeight="1"/>
    <row r="5614" ht="12" customHeight="1"/>
    <row r="5615" ht="12" customHeight="1"/>
    <row r="5616" ht="12" customHeight="1"/>
    <row r="5617" ht="12" customHeight="1"/>
    <row r="5618" ht="12" customHeight="1"/>
    <row r="5619" ht="12" customHeight="1"/>
    <row r="5620" ht="12" customHeight="1"/>
    <row r="5621" ht="12" customHeight="1"/>
    <row r="5622" ht="12" customHeight="1"/>
    <row r="5623" ht="12" customHeight="1"/>
    <row r="5624" ht="12" customHeight="1"/>
    <row r="5625" ht="12" customHeight="1"/>
    <row r="5626" ht="12" customHeight="1"/>
    <row r="5627" ht="12" customHeight="1"/>
    <row r="5628" ht="12" customHeight="1"/>
    <row r="5629" ht="12" customHeight="1"/>
    <row r="5630" ht="12" customHeight="1"/>
    <row r="5631" ht="12" customHeight="1"/>
    <row r="5632" ht="12" customHeight="1"/>
    <row r="5633" ht="12" customHeight="1"/>
    <row r="5634" ht="12" customHeight="1"/>
    <row r="5635" ht="12" customHeight="1"/>
    <row r="5636" ht="12" customHeight="1"/>
    <row r="5637" ht="12" customHeight="1"/>
    <row r="5638" ht="12" customHeight="1"/>
    <row r="5639" ht="12" customHeight="1"/>
    <row r="5640" ht="12" customHeight="1"/>
    <row r="5641" ht="12" customHeight="1"/>
    <row r="5642" ht="12" customHeight="1"/>
    <row r="5643" ht="12" customHeight="1"/>
    <row r="5644" ht="12" customHeight="1"/>
    <row r="5645" ht="12" customHeight="1"/>
    <row r="5646" ht="12" customHeight="1"/>
    <row r="5647" ht="12" customHeight="1"/>
    <row r="5648" ht="12" customHeight="1"/>
    <row r="5649" ht="12" customHeight="1"/>
    <row r="5650" ht="12" customHeight="1"/>
    <row r="5651" ht="12" customHeight="1"/>
    <row r="5652" ht="12" customHeight="1"/>
    <row r="5653" ht="12" customHeight="1"/>
    <row r="5654" ht="12" customHeight="1"/>
    <row r="5655" ht="12" customHeight="1"/>
    <row r="5656" ht="12" customHeight="1"/>
    <row r="5657" ht="12" customHeight="1"/>
    <row r="5658" ht="12" customHeight="1"/>
    <row r="5659" ht="12" customHeight="1"/>
    <row r="5660" ht="12" customHeight="1"/>
    <row r="5661" ht="12" customHeight="1"/>
    <row r="5662" ht="12" customHeight="1"/>
    <row r="5663" ht="12" customHeight="1"/>
    <row r="5664" ht="12" customHeight="1"/>
    <row r="5665" ht="12" customHeight="1"/>
    <row r="5666" ht="12" customHeight="1"/>
    <row r="5667" ht="12" customHeight="1"/>
    <row r="5668" ht="12" customHeight="1"/>
    <row r="5669" ht="12" customHeight="1"/>
    <row r="5670" ht="12" customHeight="1"/>
    <row r="5671" ht="12" customHeight="1"/>
    <row r="5672" ht="12" customHeight="1"/>
    <row r="5673" ht="12" customHeight="1"/>
    <row r="5674" ht="12" customHeight="1"/>
    <row r="5675" ht="12" customHeight="1"/>
    <row r="5676" ht="12" customHeight="1"/>
    <row r="5677" ht="12" customHeight="1"/>
    <row r="5678" ht="12" customHeight="1"/>
    <row r="5679" ht="12" customHeight="1"/>
    <row r="5680" ht="12" customHeight="1"/>
    <row r="5681" ht="12" customHeight="1"/>
    <row r="5682" ht="12" customHeight="1"/>
    <row r="5683" ht="12" customHeight="1"/>
    <row r="5684" ht="12" customHeight="1"/>
    <row r="5685" ht="12" customHeight="1"/>
    <row r="5686" ht="12" customHeight="1"/>
    <row r="5687" ht="12" customHeight="1"/>
    <row r="5688" ht="12" customHeight="1"/>
    <row r="5689" ht="12" customHeight="1"/>
    <row r="5690" ht="12" customHeight="1"/>
    <row r="5691" ht="12" customHeight="1"/>
    <row r="5692" ht="12" customHeight="1"/>
    <row r="5693" ht="12" customHeight="1"/>
    <row r="5694" ht="12" customHeight="1"/>
    <row r="5695" ht="12" customHeight="1"/>
    <row r="5696" ht="12" customHeight="1"/>
    <row r="5697" ht="12" customHeight="1"/>
    <row r="5698" ht="12" customHeight="1"/>
    <row r="5699" ht="12" customHeight="1"/>
    <row r="5700" ht="12" customHeight="1"/>
    <row r="5701" ht="12" customHeight="1"/>
    <row r="5702" ht="12" customHeight="1"/>
    <row r="5703" ht="12" customHeight="1"/>
    <row r="5704" ht="12" customHeight="1"/>
    <row r="5705" ht="12" customHeight="1"/>
    <row r="5706" ht="12" customHeight="1"/>
    <row r="5707" ht="12" customHeight="1"/>
    <row r="5708" ht="12" customHeight="1"/>
    <row r="5709" ht="12" customHeight="1"/>
    <row r="5710" ht="12" customHeight="1"/>
    <row r="5711" ht="12" customHeight="1"/>
    <row r="5712" ht="12" customHeight="1"/>
    <row r="5713" ht="12" customHeight="1"/>
    <row r="5714" ht="12" customHeight="1"/>
    <row r="5715" ht="12" customHeight="1"/>
    <row r="5716" ht="12" customHeight="1"/>
    <row r="5717" ht="12" customHeight="1"/>
    <row r="5718" ht="12" customHeight="1"/>
    <row r="5719" ht="12" customHeight="1"/>
    <row r="5720" ht="12" customHeight="1"/>
    <row r="5721" ht="12" customHeight="1"/>
    <row r="5722" ht="12" customHeight="1"/>
    <row r="5723" ht="12" customHeight="1"/>
    <row r="5724" ht="12" customHeight="1"/>
    <row r="5725" ht="12" customHeight="1"/>
    <row r="5726" ht="12" customHeight="1"/>
    <row r="5727" ht="12" customHeight="1"/>
    <row r="5728" ht="12" customHeight="1"/>
    <row r="5729" ht="12" customHeight="1"/>
    <row r="5730" ht="12" customHeight="1"/>
    <row r="5731" ht="12" customHeight="1"/>
    <row r="5732" ht="12" customHeight="1"/>
    <row r="5733" ht="12" customHeight="1"/>
    <row r="5734" ht="12" customHeight="1"/>
    <row r="5735" ht="12" customHeight="1"/>
    <row r="5736" ht="12" customHeight="1"/>
    <row r="5737" ht="12" customHeight="1"/>
    <row r="5738" ht="12" customHeight="1"/>
    <row r="5739" ht="12" customHeight="1"/>
    <row r="5740" ht="12" customHeight="1"/>
    <row r="5741" ht="12" customHeight="1"/>
    <row r="5742" ht="12" customHeight="1"/>
    <row r="5743" ht="12" customHeight="1"/>
    <row r="5744" ht="12" customHeight="1"/>
    <row r="5745" ht="12" customHeight="1"/>
    <row r="5746" ht="12" customHeight="1"/>
    <row r="5747" ht="12" customHeight="1"/>
    <row r="5748" ht="12" customHeight="1"/>
    <row r="5749" ht="12" customHeight="1"/>
    <row r="5750" ht="12" customHeight="1"/>
    <row r="5751" ht="12" customHeight="1"/>
    <row r="5752" ht="12" customHeight="1"/>
    <row r="5753" ht="12" customHeight="1"/>
    <row r="5754" ht="12" customHeight="1"/>
    <row r="5755" ht="12" customHeight="1"/>
    <row r="5756" ht="12" customHeight="1"/>
    <row r="5757" ht="12" customHeight="1"/>
    <row r="5758" ht="12" customHeight="1"/>
    <row r="5759" ht="12" customHeight="1"/>
    <row r="5760" ht="12" customHeight="1"/>
    <row r="5761" ht="12" customHeight="1"/>
    <row r="5762" ht="12" customHeight="1"/>
    <row r="5763" ht="12" customHeight="1"/>
    <row r="5764" ht="12" customHeight="1"/>
    <row r="5765" ht="12" customHeight="1"/>
    <row r="5766" ht="12" customHeight="1"/>
    <row r="5767" ht="12" customHeight="1"/>
    <row r="5768" ht="12" customHeight="1"/>
    <row r="5769" ht="12" customHeight="1"/>
    <row r="5770" ht="12" customHeight="1"/>
    <row r="5771" ht="12" customHeight="1"/>
    <row r="5772" ht="12" customHeight="1"/>
    <row r="5773" ht="12" customHeight="1"/>
    <row r="5774" ht="12" customHeight="1"/>
    <row r="5775" ht="12" customHeight="1"/>
    <row r="5776" ht="12" customHeight="1"/>
    <row r="5777" ht="12" customHeight="1"/>
    <row r="5778" ht="12" customHeight="1"/>
    <row r="5779" ht="12" customHeight="1"/>
    <row r="5780" ht="12" customHeight="1"/>
    <row r="5781" ht="12" customHeight="1"/>
    <row r="5782" ht="12" customHeight="1"/>
    <row r="5783" ht="12" customHeight="1"/>
    <row r="5784" ht="12" customHeight="1"/>
    <row r="5785" ht="12" customHeight="1"/>
    <row r="5786" ht="12" customHeight="1"/>
    <row r="5787" ht="12" customHeight="1"/>
    <row r="5788" ht="12" customHeight="1"/>
    <row r="5789" ht="12" customHeight="1"/>
    <row r="5790" ht="12" customHeight="1"/>
    <row r="5791" ht="12" customHeight="1"/>
    <row r="5792" ht="12" customHeight="1"/>
    <row r="5793" ht="12" customHeight="1"/>
    <row r="5794" ht="12" customHeight="1"/>
    <row r="5795" ht="12" customHeight="1"/>
    <row r="5796" ht="12" customHeight="1"/>
    <row r="5797" ht="12" customHeight="1"/>
    <row r="5798" ht="12" customHeight="1"/>
    <row r="5799" ht="12" customHeight="1"/>
    <row r="5800" ht="12" customHeight="1"/>
    <row r="5801" ht="12" customHeight="1"/>
    <row r="5802" ht="12" customHeight="1"/>
    <row r="5803" ht="12" customHeight="1"/>
    <row r="5804" ht="12" customHeight="1"/>
    <row r="5805" ht="12" customHeight="1"/>
    <row r="5806" ht="12" customHeight="1"/>
    <row r="5807" ht="12" customHeight="1"/>
    <row r="5808" ht="12" customHeight="1"/>
    <row r="5809" ht="12" customHeight="1"/>
    <row r="5810" ht="12" customHeight="1"/>
    <row r="5811" ht="12" customHeight="1"/>
    <row r="5812" ht="12" customHeight="1"/>
    <row r="5813" ht="12" customHeight="1"/>
    <row r="5814" ht="12" customHeight="1"/>
    <row r="5815" ht="12" customHeight="1"/>
    <row r="5816" ht="12" customHeight="1"/>
    <row r="5817" ht="12" customHeight="1"/>
    <row r="5818" ht="12" customHeight="1"/>
    <row r="5819" ht="12" customHeight="1"/>
    <row r="5820" ht="12" customHeight="1"/>
    <row r="5821" ht="12" customHeight="1"/>
    <row r="5822" ht="12" customHeight="1"/>
    <row r="5823" ht="12" customHeight="1"/>
    <row r="5824" ht="12" customHeight="1"/>
    <row r="5825" ht="12" customHeight="1"/>
    <row r="5826" ht="12" customHeight="1"/>
    <row r="5827" ht="12" customHeight="1"/>
    <row r="5828" ht="12" customHeight="1"/>
    <row r="5829" ht="12" customHeight="1"/>
    <row r="5830" ht="12" customHeight="1"/>
    <row r="5831" ht="12" customHeight="1"/>
    <row r="5832" ht="12" customHeight="1"/>
    <row r="5833" ht="12" customHeight="1"/>
    <row r="5834" ht="12" customHeight="1"/>
    <row r="5835" ht="12" customHeight="1"/>
    <row r="5836" ht="12" customHeight="1"/>
    <row r="5837" ht="12" customHeight="1"/>
    <row r="5838" ht="12" customHeight="1"/>
    <row r="5839" ht="12" customHeight="1"/>
    <row r="5840" ht="12" customHeight="1"/>
    <row r="5841" ht="12" customHeight="1"/>
    <row r="5842" ht="12" customHeight="1"/>
    <row r="5843" ht="12" customHeight="1"/>
    <row r="5844" ht="12" customHeight="1"/>
    <row r="5845" ht="12" customHeight="1"/>
    <row r="5846" ht="12" customHeight="1"/>
    <row r="5847" ht="12" customHeight="1"/>
    <row r="5848" ht="12" customHeight="1"/>
    <row r="5849" ht="12" customHeight="1"/>
    <row r="5850" ht="12" customHeight="1"/>
    <row r="5851" ht="12" customHeight="1"/>
    <row r="5852" ht="12" customHeight="1"/>
    <row r="5853" ht="12" customHeight="1"/>
    <row r="5854" ht="12" customHeight="1"/>
    <row r="5855" ht="12" customHeight="1"/>
    <row r="5856" ht="12" customHeight="1"/>
    <row r="5857" ht="12" customHeight="1"/>
    <row r="5858" ht="12" customHeight="1"/>
    <row r="5859" ht="12" customHeight="1"/>
    <row r="5860" ht="12" customHeight="1"/>
    <row r="5861" ht="12" customHeight="1"/>
    <row r="5862" ht="12" customHeight="1"/>
    <row r="5863" ht="12" customHeight="1"/>
    <row r="5864" ht="12" customHeight="1"/>
    <row r="5865" ht="12" customHeight="1"/>
    <row r="5866" ht="12" customHeight="1"/>
    <row r="5867" ht="12" customHeight="1"/>
    <row r="5868" ht="12" customHeight="1"/>
    <row r="5869" ht="12" customHeight="1"/>
    <row r="5870" ht="12" customHeight="1"/>
    <row r="5871" ht="12" customHeight="1"/>
    <row r="5872" ht="12" customHeight="1"/>
    <row r="5873" ht="12" customHeight="1"/>
    <row r="5874" ht="12" customHeight="1"/>
    <row r="5875" ht="12" customHeight="1"/>
    <row r="5876" ht="12" customHeight="1"/>
    <row r="5877" ht="12" customHeight="1"/>
    <row r="5878" ht="12" customHeight="1"/>
    <row r="5879" ht="12" customHeight="1"/>
    <row r="5880" ht="12" customHeight="1"/>
    <row r="5881" ht="12" customHeight="1"/>
    <row r="5882" ht="12" customHeight="1"/>
    <row r="5883" ht="12" customHeight="1"/>
    <row r="5884" ht="12" customHeight="1"/>
    <row r="5885" ht="12" customHeight="1"/>
    <row r="5886" ht="12" customHeight="1"/>
    <row r="5887" ht="12" customHeight="1"/>
    <row r="5888" ht="12" customHeight="1"/>
    <row r="5889" ht="12" customHeight="1"/>
    <row r="5890" ht="12" customHeight="1"/>
    <row r="5891" ht="12" customHeight="1"/>
    <row r="5892" ht="12" customHeight="1"/>
    <row r="5893" ht="12" customHeight="1"/>
    <row r="5894" ht="12" customHeight="1"/>
    <row r="5895" ht="12" customHeight="1"/>
    <row r="5896" ht="12" customHeight="1"/>
    <row r="5897" ht="12" customHeight="1"/>
    <row r="5898" ht="12" customHeight="1"/>
    <row r="5899" ht="12" customHeight="1"/>
    <row r="5900" ht="12" customHeight="1"/>
    <row r="5901" ht="12" customHeight="1"/>
    <row r="5902" ht="12" customHeight="1"/>
    <row r="5903" ht="12" customHeight="1"/>
    <row r="5904" ht="12" customHeight="1"/>
    <row r="5905" ht="12" customHeight="1"/>
    <row r="5906" ht="12" customHeight="1"/>
    <row r="5907" ht="12" customHeight="1"/>
    <row r="5908" ht="12" customHeight="1"/>
    <row r="5909" ht="12" customHeight="1"/>
    <row r="5910" ht="12" customHeight="1"/>
    <row r="5911" ht="12" customHeight="1"/>
    <row r="5912" ht="12" customHeight="1"/>
    <row r="5913" ht="12" customHeight="1"/>
    <row r="5914" ht="12" customHeight="1"/>
    <row r="5915" ht="12" customHeight="1"/>
    <row r="5916" ht="12" customHeight="1"/>
    <row r="5917" ht="12" customHeight="1"/>
    <row r="5918" ht="12" customHeight="1"/>
    <row r="5919" ht="12" customHeight="1"/>
    <row r="5920" ht="12" customHeight="1"/>
    <row r="5921" ht="12" customHeight="1"/>
    <row r="5922" ht="12" customHeight="1"/>
    <row r="5923" ht="12" customHeight="1"/>
    <row r="5924" ht="12" customHeight="1"/>
    <row r="5925" ht="12" customHeight="1"/>
    <row r="5926" ht="12" customHeight="1"/>
    <row r="5927" ht="12" customHeight="1"/>
    <row r="5928" ht="12" customHeight="1"/>
    <row r="5929" ht="12" customHeight="1"/>
    <row r="5930" ht="12" customHeight="1"/>
    <row r="5931" ht="12" customHeight="1"/>
    <row r="5932" ht="12" customHeight="1"/>
    <row r="5933" ht="12" customHeight="1"/>
    <row r="5934" ht="12" customHeight="1"/>
    <row r="5935" ht="12" customHeight="1"/>
    <row r="5936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ht="12" customHeight="1"/>
    <row r="6706" ht="12" customHeight="1"/>
    <row r="6707" ht="12" customHeight="1"/>
    <row r="6708" ht="12" customHeight="1"/>
    <row r="6709" ht="12" customHeight="1"/>
    <row r="6710" ht="12" customHeight="1"/>
    <row r="6711" ht="12" customHeight="1"/>
    <row r="6712" ht="12" customHeight="1"/>
    <row r="6713" ht="12" customHeight="1"/>
    <row r="6714" ht="12" customHeight="1"/>
    <row r="6715" ht="12" customHeight="1"/>
    <row r="6716" ht="12" customHeight="1"/>
    <row r="6717" ht="12" customHeight="1"/>
    <row r="6718" ht="12" customHeight="1"/>
    <row r="6719" ht="12" customHeight="1"/>
    <row r="672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spans="1:10" ht="12" customHeight="1"/>
    <row r="6738" spans="1:10" ht="12" customHeight="1"/>
    <row r="6739" spans="1:10" ht="12" customHeight="1"/>
    <row r="6740" spans="1:10" ht="12" customHeight="1"/>
    <row r="6741" spans="1:10" ht="12" customHeight="1"/>
    <row r="6742" spans="1:10" ht="12" customHeight="1"/>
    <row r="6743" spans="1:10" ht="12" customHeight="1"/>
    <row r="6744" spans="1:10" ht="12" customHeight="1"/>
    <row r="6745" spans="1:10" ht="12" customHeight="1"/>
    <row r="6746" spans="1:10" ht="12" customHeight="1"/>
    <row r="6747" spans="1:10" ht="12" customHeight="1"/>
    <row r="6748" spans="1:10" ht="12" customHeight="1"/>
    <row r="6749" spans="1:10" ht="12" customHeight="1">
      <c r="A6749" s="16" t="s">
        <v>3608</v>
      </c>
      <c r="B6749" s="16" t="s">
        <v>3608</v>
      </c>
      <c r="C6749" s="16" t="s">
        <v>3608</v>
      </c>
      <c r="D6749" s="133" t="s">
        <v>3608</v>
      </c>
      <c r="E6749" s="133" t="s">
        <v>3608</v>
      </c>
      <c r="F6749" s="5" t="s">
        <v>3608</v>
      </c>
      <c r="G6749" s="5" t="s">
        <v>3608</v>
      </c>
      <c r="H6749" s="5" t="s">
        <v>3608</v>
      </c>
      <c r="I6749" s="5" t="s">
        <v>3608</v>
      </c>
      <c r="J6749" s="5" t="s">
        <v>3608</v>
      </c>
    </row>
    <row r="6750" spans="1:10" ht="12" customHeight="1"/>
    <row r="6751" spans="1:10" ht="12" customHeight="1"/>
    <row r="6752" spans="1:10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  <row r="8505" ht="12" customHeight="1"/>
    <row r="8506" ht="12" customHeight="1"/>
    <row r="8507" ht="12" customHeight="1"/>
    <row r="8508" ht="12" customHeight="1"/>
    <row r="8509" ht="12" customHeight="1"/>
    <row r="8510" ht="12" customHeight="1"/>
    <row r="8511" ht="12" customHeight="1"/>
    <row r="8512" ht="12" customHeight="1"/>
    <row r="8513" ht="12" customHeight="1"/>
    <row r="8514" ht="12" customHeight="1"/>
    <row r="8515" ht="12" customHeight="1"/>
    <row r="8516" ht="12" customHeight="1"/>
    <row r="8517" ht="12" customHeight="1"/>
    <row r="8518" ht="12" customHeight="1"/>
    <row r="8519" ht="12" customHeight="1"/>
    <row r="8520" ht="12" customHeight="1"/>
    <row r="8521" ht="12" customHeight="1"/>
    <row r="8522" ht="12" customHeight="1"/>
    <row r="8523" ht="12" customHeight="1"/>
    <row r="8524" ht="12" customHeight="1"/>
    <row r="8525" ht="12" customHeight="1"/>
    <row r="8526" ht="12" customHeight="1"/>
    <row r="8527" ht="12" customHeight="1"/>
    <row r="8528" ht="12" customHeight="1"/>
    <row r="8529" ht="12" customHeight="1"/>
    <row r="8530" ht="12" customHeight="1"/>
    <row r="8531" ht="12" customHeight="1"/>
    <row r="8532" ht="12" customHeight="1"/>
    <row r="8533" ht="12" customHeight="1"/>
    <row r="8534" ht="12" customHeight="1"/>
    <row r="8535" ht="12" customHeight="1"/>
    <row r="8536" ht="12" customHeight="1"/>
    <row r="8537" ht="12" customHeight="1"/>
    <row r="8538" ht="12" customHeight="1"/>
    <row r="8539" ht="12" customHeight="1"/>
    <row r="8540" ht="12" customHeight="1"/>
    <row r="8541" ht="12" customHeight="1"/>
    <row r="8542" ht="12" customHeight="1"/>
    <row r="8543" ht="12" customHeight="1"/>
    <row r="8544" ht="12" customHeight="1"/>
    <row r="8545" ht="12" customHeight="1"/>
    <row r="8546" ht="12" customHeight="1"/>
    <row r="8547" ht="12" customHeight="1"/>
    <row r="8548" ht="12" customHeight="1"/>
    <row r="8549" ht="12" customHeight="1"/>
    <row r="8550" ht="12" customHeight="1"/>
    <row r="8551" ht="12" customHeight="1"/>
    <row r="8552" ht="12" customHeight="1"/>
    <row r="8553" ht="12" customHeight="1"/>
    <row r="8554" ht="12" customHeight="1"/>
    <row r="8555" ht="12" customHeight="1"/>
    <row r="8556" ht="12" customHeight="1"/>
    <row r="8557" ht="12" customHeight="1"/>
    <row r="8558" ht="12" customHeight="1"/>
    <row r="8559" ht="12" customHeight="1"/>
    <row r="8560" ht="12" customHeight="1"/>
    <row r="8561" ht="12" customHeight="1"/>
    <row r="8562" ht="12" customHeight="1"/>
    <row r="8563" ht="12" customHeight="1"/>
    <row r="8564" ht="12" customHeight="1"/>
    <row r="8565" ht="12" customHeight="1"/>
    <row r="8566" ht="12" customHeight="1"/>
    <row r="8567" ht="12" customHeight="1"/>
    <row r="8568" ht="12" customHeight="1"/>
    <row r="8569" ht="12" customHeight="1"/>
    <row r="8570" ht="12" customHeight="1"/>
    <row r="8571" ht="12" customHeight="1"/>
    <row r="8572" ht="12" customHeight="1"/>
    <row r="8573" ht="12" customHeight="1"/>
    <row r="8574" ht="12" customHeight="1"/>
    <row r="8575" ht="12" customHeight="1"/>
    <row r="8576" ht="12" customHeight="1"/>
    <row r="8577" ht="12" customHeight="1"/>
    <row r="8578" ht="12" customHeight="1"/>
    <row r="8579" ht="12" customHeight="1"/>
    <row r="8580" ht="12" customHeight="1"/>
    <row r="8581" ht="12" customHeight="1"/>
    <row r="8582" ht="12" customHeight="1"/>
    <row r="8583" ht="12" customHeight="1"/>
    <row r="8584" ht="12" customHeight="1"/>
    <row r="8585" ht="12" customHeight="1"/>
    <row r="8586" ht="12" customHeight="1"/>
    <row r="8587" ht="12" customHeight="1"/>
    <row r="8588" ht="12" customHeight="1"/>
    <row r="8589" ht="12" customHeight="1"/>
    <row r="8590" ht="12" customHeight="1"/>
    <row r="8591" ht="12" customHeight="1"/>
    <row r="8592" ht="12" customHeight="1"/>
    <row r="8593" ht="12" customHeight="1"/>
    <row r="8594" ht="12" customHeight="1"/>
    <row r="8595" ht="12" customHeight="1"/>
    <row r="8596" ht="12" customHeight="1"/>
    <row r="8597" ht="12" customHeight="1"/>
    <row r="8598" ht="12" customHeight="1"/>
    <row r="8599" ht="12" customHeight="1"/>
    <row r="8600" ht="12" customHeight="1"/>
    <row r="8601" ht="12" customHeight="1"/>
    <row r="8602" ht="12" customHeight="1"/>
    <row r="8603" ht="12" customHeight="1"/>
    <row r="8604" ht="12" customHeight="1"/>
    <row r="8605" ht="12" customHeight="1"/>
    <row r="8606" ht="12" customHeight="1"/>
    <row r="8607" ht="12" customHeight="1"/>
    <row r="8608" ht="12" customHeight="1"/>
    <row r="8609" ht="12" customHeight="1"/>
    <row r="8610" ht="12" customHeight="1"/>
    <row r="8611" ht="12" customHeight="1"/>
    <row r="8612" ht="12" customHeight="1"/>
    <row r="8613" ht="12" customHeight="1"/>
    <row r="8614" ht="12" customHeight="1"/>
    <row r="8615" ht="12" customHeight="1"/>
    <row r="8616" ht="12" customHeight="1"/>
    <row r="8617" ht="12" customHeight="1"/>
    <row r="8618" ht="12" customHeight="1"/>
    <row r="8619" ht="12" customHeight="1"/>
    <row r="8620" ht="12" customHeight="1"/>
    <row r="8621" ht="12" customHeight="1"/>
    <row r="8622" ht="12" customHeight="1"/>
    <row r="8623" ht="12" customHeight="1"/>
    <row r="8624" ht="12" customHeight="1"/>
    <row r="8625" ht="12" customHeight="1"/>
    <row r="8626" ht="12" customHeight="1"/>
    <row r="8627" ht="12" customHeight="1"/>
    <row r="8628" ht="12" customHeight="1"/>
    <row r="8629" ht="12" customHeight="1"/>
    <row r="8630" ht="12" customHeight="1"/>
    <row r="8631" ht="12" customHeight="1"/>
    <row r="8632" ht="12" customHeight="1"/>
    <row r="8633" ht="12" customHeight="1"/>
    <row r="8634" ht="12" customHeight="1"/>
    <row r="8635" ht="12" customHeight="1"/>
    <row r="8636" ht="12" customHeight="1"/>
    <row r="8637" ht="12" customHeight="1"/>
    <row r="8638" ht="12" customHeight="1"/>
    <row r="8639" ht="12" customHeight="1"/>
    <row r="8640" ht="12" customHeight="1"/>
    <row r="8641" ht="12" customHeight="1"/>
    <row r="8642" ht="12" customHeight="1"/>
    <row r="8643" ht="12" customHeight="1"/>
    <row r="8644" ht="12" customHeight="1"/>
    <row r="8645" ht="12" customHeight="1"/>
    <row r="8646" ht="12" customHeight="1"/>
    <row r="8647" ht="12" customHeight="1"/>
    <row r="8648" ht="12" customHeight="1"/>
    <row r="8649" ht="12" customHeight="1"/>
    <row r="8650" ht="12" customHeight="1"/>
    <row r="8651" ht="12" customHeight="1"/>
    <row r="8652" ht="12" customHeight="1"/>
    <row r="8653" ht="12" customHeight="1"/>
    <row r="8654" ht="12" customHeight="1"/>
    <row r="8655" ht="12" customHeight="1"/>
    <row r="8656" ht="12" customHeight="1"/>
    <row r="8657" ht="12" customHeight="1"/>
    <row r="8658" ht="12" customHeight="1"/>
    <row r="8659" ht="12" customHeight="1"/>
    <row r="8660" ht="12" customHeight="1"/>
    <row r="8661" ht="12" customHeight="1"/>
    <row r="8662" ht="12" customHeight="1"/>
    <row r="8663" ht="12" customHeight="1"/>
    <row r="8664" ht="12" customHeight="1"/>
    <row r="8665" ht="12" customHeight="1"/>
    <row r="8666" ht="12" customHeight="1"/>
    <row r="8667" ht="12" customHeight="1"/>
    <row r="8668" ht="12" customHeight="1"/>
    <row r="8669" ht="12" customHeight="1"/>
    <row r="8670" ht="12" customHeight="1"/>
    <row r="8671" ht="12" customHeight="1"/>
    <row r="8672" ht="12" customHeight="1"/>
    <row r="8673" ht="12" customHeight="1"/>
    <row r="8674" ht="12" customHeight="1"/>
    <row r="8675" ht="12" customHeight="1"/>
    <row r="8676" ht="12" customHeight="1"/>
    <row r="8677" ht="12" customHeight="1"/>
    <row r="8678" ht="12" customHeight="1"/>
    <row r="8679" ht="12" customHeight="1"/>
    <row r="8680" ht="12" customHeight="1"/>
    <row r="8681" ht="12" customHeight="1"/>
    <row r="8682" ht="12" customHeight="1"/>
    <row r="8683" ht="12" customHeight="1"/>
    <row r="8684" ht="12" customHeight="1"/>
    <row r="8685" ht="12" customHeight="1"/>
    <row r="8686" ht="12" customHeight="1"/>
    <row r="8687" ht="12" customHeight="1"/>
    <row r="8688" ht="12" customHeight="1"/>
    <row r="8689" ht="12" customHeight="1"/>
    <row r="8690" ht="12" customHeight="1"/>
    <row r="8691" ht="12" customHeight="1"/>
    <row r="8692" ht="12" customHeight="1"/>
    <row r="8693" ht="12" customHeight="1"/>
    <row r="8694" ht="12" customHeight="1"/>
    <row r="8695" ht="12" customHeight="1"/>
    <row r="8696" ht="12" customHeight="1"/>
    <row r="8697" ht="12" customHeight="1"/>
    <row r="8698" ht="12" customHeight="1"/>
    <row r="8699" ht="12" customHeight="1"/>
    <row r="8700" ht="12" customHeight="1"/>
    <row r="8701" ht="12" customHeight="1"/>
    <row r="8702" ht="12" customHeight="1"/>
    <row r="8703" ht="12" customHeight="1"/>
    <row r="8704" ht="12" customHeight="1"/>
    <row r="8705" ht="12" customHeight="1"/>
    <row r="8706" ht="12" customHeight="1"/>
    <row r="8707" ht="12" customHeight="1"/>
    <row r="8708" ht="12" customHeight="1"/>
    <row r="8709" ht="12" customHeight="1"/>
    <row r="8710" ht="12" customHeight="1"/>
    <row r="8711" ht="12" customHeight="1"/>
    <row r="8712" ht="12" customHeight="1"/>
    <row r="8713" ht="12" customHeight="1"/>
    <row r="8714" ht="12" customHeight="1"/>
    <row r="8715" ht="12" customHeight="1"/>
    <row r="8716" ht="12" customHeight="1"/>
    <row r="8717" ht="12" customHeight="1"/>
    <row r="8718" ht="12" customHeight="1"/>
    <row r="8719" ht="12" customHeight="1"/>
    <row r="8720" ht="12" customHeight="1"/>
    <row r="8721" ht="12" customHeight="1"/>
    <row r="8722" ht="12" customHeight="1"/>
    <row r="8723" ht="12" customHeight="1"/>
    <row r="8724" ht="12" customHeight="1"/>
    <row r="8725" ht="12" customHeight="1"/>
    <row r="8726" ht="12" customHeight="1"/>
    <row r="8727" ht="12" customHeight="1"/>
    <row r="8728" ht="12" customHeight="1"/>
    <row r="8729" ht="12" customHeight="1"/>
    <row r="8730" ht="12" customHeight="1"/>
    <row r="8731" ht="12" customHeight="1"/>
    <row r="8732" ht="12" customHeight="1"/>
    <row r="8733" ht="12" customHeight="1"/>
    <row r="8734" ht="12" customHeight="1"/>
    <row r="8735" ht="12" customHeight="1"/>
    <row r="8736" ht="12" customHeight="1"/>
    <row r="8737" ht="12" customHeight="1"/>
    <row r="8738" ht="12" customHeight="1"/>
    <row r="8739" ht="12" customHeight="1"/>
    <row r="8740" ht="12" customHeight="1"/>
    <row r="8741" ht="12" customHeight="1"/>
    <row r="8742" ht="12" customHeight="1"/>
    <row r="8743" ht="12" customHeight="1"/>
    <row r="8744" ht="12" customHeight="1"/>
    <row r="8745" ht="12" customHeight="1"/>
    <row r="8746" ht="12" customHeight="1"/>
    <row r="8747" ht="12" customHeight="1"/>
    <row r="8748" ht="12" customHeight="1"/>
    <row r="8749" ht="12" customHeight="1"/>
    <row r="8750" ht="12" customHeight="1"/>
    <row r="8751" ht="12" customHeight="1"/>
    <row r="8752" ht="12" customHeight="1"/>
    <row r="8753" ht="12" customHeight="1"/>
    <row r="8754" ht="12" customHeight="1"/>
    <row r="8755" ht="12" customHeight="1"/>
    <row r="8756" ht="12" customHeight="1"/>
    <row r="8757" ht="12" customHeight="1"/>
    <row r="8758" ht="12" customHeight="1"/>
    <row r="8759" ht="12" customHeight="1"/>
    <row r="8760" ht="12" customHeight="1"/>
    <row r="8761" ht="12" customHeight="1"/>
    <row r="8762" ht="12" customHeight="1"/>
    <row r="8763" ht="12" customHeight="1"/>
    <row r="8764" ht="12" customHeight="1"/>
    <row r="8765" ht="12" customHeight="1"/>
    <row r="8766" ht="12" customHeight="1"/>
    <row r="8767" ht="12" customHeight="1"/>
    <row r="8768" ht="12" customHeight="1"/>
    <row r="8769" ht="12" customHeight="1"/>
    <row r="8770" ht="12" customHeight="1"/>
    <row r="8771" ht="12" customHeight="1"/>
    <row r="8772" ht="12" customHeight="1"/>
    <row r="8773" ht="12" customHeight="1"/>
    <row r="8774" ht="12" customHeight="1"/>
    <row r="8775" ht="12" customHeight="1"/>
    <row r="8776" ht="12" customHeight="1"/>
    <row r="8777" ht="12" customHeight="1"/>
    <row r="8778" ht="12" customHeight="1"/>
    <row r="8779" ht="12" customHeight="1"/>
    <row r="8780" ht="12" customHeight="1"/>
    <row r="8781" ht="12" customHeight="1"/>
    <row r="8782" ht="12" customHeight="1"/>
    <row r="8783" ht="12" customHeight="1"/>
    <row r="8784" ht="12" customHeight="1"/>
    <row r="8785" ht="12" customHeight="1"/>
    <row r="8786" ht="12" customHeight="1"/>
    <row r="8787" ht="12" customHeight="1"/>
    <row r="8788" ht="12" customHeight="1"/>
    <row r="8789" ht="12" customHeight="1"/>
    <row r="8790" ht="12" customHeight="1"/>
    <row r="8791" ht="12" customHeight="1"/>
    <row r="8792" ht="12" customHeight="1"/>
    <row r="8793" ht="12" customHeight="1"/>
    <row r="8794" ht="12" customHeight="1"/>
    <row r="8795" ht="12" customHeight="1"/>
    <row r="8796" ht="12" customHeight="1"/>
    <row r="8797" ht="12" customHeight="1"/>
    <row r="8798" ht="12" customHeight="1"/>
    <row r="8799" ht="12" customHeight="1"/>
    <row r="8800" ht="12" customHeight="1"/>
    <row r="8801" ht="12" customHeight="1"/>
    <row r="8802" ht="12" customHeight="1"/>
    <row r="8803" ht="12" customHeight="1"/>
    <row r="8804" ht="12" customHeight="1"/>
    <row r="8805" ht="12" customHeight="1"/>
    <row r="8806" ht="12" customHeight="1"/>
    <row r="8807" ht="12" customHeight="1"/>
    <row r="8808" ht="12" customHeight="1"/>
    <row r="8809" ht="12" customHeight="1"/>
    <row r="8810" ht="12" customHeight="1"/>
    <row r="8811" ht="12" customHeight="1"/>
    <row r="8812" ht="12" customHeight="1"/>
    <row r="8813" ht="12" customHeight="1"/>
    <row r="8814" ht="12" customHeight="1"/>
    <row r="8815" ht="12" customHeight="1"/>
    <row r="8816" ht="12" customHeight="1"/>
    <row r="8817" ht="12" customHeight="1"/>
    <row r="8818" ht="12" customHeight="1"/>
    <row r="8819" ht="12" customHeight="1"/>
    <row r="8820" ht="12" customHeight="1"/>
    <row r="8821" ht="12" customHeight="1"/>
    <row r="8822" ht="12" customHeight="1"/>
    <row r="8823" ht="12" customHeight="1"/>
    <row r="8824" ht="12" customHeight="1"/>
    <row r="8825" ht="12" customHeight="1"/>
    <row r="8826" ht="12" customHeight="1"/>
    <row r="8827" ht="12" customHeight="1"/>
    <row r="8828" ht="12" customHeight="1"/>
    <row r="8829" ht="12" customHeight="1"/>
    <row r="8830" ht="12" customHeight="1"/>
    <row r="8831" ht="12" customHeight="1"/>
    <row r="8832" ht="12" customHeight="1"/>
    <row r="8833" ht="12" customHeight="1"/>
    <row r="8834" ht="12" customHeight="1"/>
    <row r="8835" ht="12" customHeight="1"/>
    <row r="8836" ht="12" customHeight="1"/>
    <row r="8837" ht="12" customHeight="1"/>
    <row r="8838" ht="12" customHeight="1"/>
    <row r="8839" ht="12" customHeight="1"/>
    <row r="8840" ht="12" customHeight="1"/>
    <row r="8841" ht="12" customHeight="1"/>
    <row r="8842" ht="12" customHeight="1"/>
    <row r="8843" ht="12" customHeight="1"/>
    <row r="8844" ht="12" customHeight="1"/>
    <row r="8845" ht="12" customHeight="1"/>
    <row r="8846" ht="12" customHeight="1"/>
    <row r="8847" ht="12" customHeight="1"/>
    <row r="8848" ht="12" customHeight="1"/>
    <row r="8849" ht="12" customHeight="1"/>
    <row r="8850" ht="12" customHeight="1"/>
    <row r="8851" ht="12" customHeight="1"/>
    <row r="8852" ht="12" customHeight="1"/>
    <row r="8853" ht="12" customHeight="1"/>
    <row r="8854" ht="12" customHeight="1"/>
    <row r="8855" ht="12" customHeight="1"/>
    <row r="8856" ht="12" customHeight="1"/>
    <row r="8857" ht="12" customHeight="1"/>
    <row r="8858" ht="12" customHeight="1"/>
    <row r="8859" ht="12" customHeight="1"/>
    <row r="8860" ht="12" customHeight="1"/>
    <row r="8861" ht="12" customHeight="1"/>
    <row r="8862" ht="12" customHeight="1"/>
    <row r="8863" ht="12" customHeight="1"/>
    <row r="8864" ht="12" customHeight="1"/>
    <row r="8865" ht="12" customHeight="1"/>
    <row r="8866" ht="12" customHeight="1"/>
    <row r="8867" ht="12" customHeight="1"/>
    <row r="8868" ht="12" customHeight="1"/>
    <row r="8869" ht="12" customHeight="1"/>
    <row r="8870" ht="12" customHeight="1"/>
    <row r="8871" ht="12" customHeight="1"/>
    <row r="8872" ht="12" customHeight="1"/>
    <row r="8873" ht="12" customHeight="1"/>
    <row r="8874" ht="12" customHeight="1"/>
    <row r="8875" ht="12" customHeight="1"/>
    <row r="8876" ht="12" customHeight="1"/>
    <row r="8877" ht="12" customHeight="1"/>
    <row r="8878" ht="12" customHeight="1"/>
    <row r="8879" ht="12" customHeight="1"/>
    <row r="8880" ht="12" customHeight="1"/>
    <row r="8881" ht="12" customHeight="1"/>
    <row r="8882" ht="12" customHeight="1"/>
    <row r="8883" ht="12" customHeight="1"/>
    <row r="8884" ht="12" customHeight="1"/>
    <row r="8885" ht="12" customHeight="1"/>
    <row r="8886" ht="12" customHeight="1"/>
    <row r="8887" ht="12" customHeight="1"/>
    <row r="8888" ht="12" customHeight="1"/>
    <row r="8889" ht="12" customHeight="1"/>
    <row r="8890" ht="12" customHeight="1"/>
    <row r="8891" ht="12" customHeight="1"/>
    <row r="8892" ht="12" customHeight="1"/>
    <row r="8893" ht="12" customHeight="1"/>
    <row r="8894" ht="12" customHeight="1"/>
    <row r="8895" ht="12" customHeight="1"/>
    <row r="8896" ht="12" customHeight="1"/>
    <row r="8897" ht="12" customHeight="1"/>
    <row r="8898" ht="12" customHeight="1"/>
    <row r="8899" ht="12" customHeight="1"/>
    <row r="8900" ht="12" customHeight="1"/>
    <row r="8901" ht="12" customHeight="1"/>
    <row r="8902" ht="12" customHeight="1"/>
    <row r="8903" ht="12" customHeight="1"/>
    <row r="8904" ht="12" customHeight="1"/>
    <row r="8905" ht="12" customHeight="1"/>
    <row r="8906" ht="12" customHeight="1"/>
    <row r="8907" ht="12" customHeight="1"/>
    <row r="8908" ht="12" customHeight="1"/>
    <row r="8909" ht="12" customHeight="1"/>
    <row r="8910" ht="12" customHeight="1"/>
    <row r="8911" ht="12" customHeight="1"/>
    <row r="8912" ht="12" customHeight="1"/>
    <row r="8913" ht="12" customHeight="1"/>
    <row r="8914" ht="12" customHeight="1"/>
    <row r="8915" ht="12" customHeight="1"/>
    <row r="8916" ht="12" customHeight="1"/>
    <row r="8917" ht="12" customHeight="1"/>
    <row r="8918" ht="12" customHeight="1"/>
    <row r="8919" ht="12" customHeight="1"/>
    <row r="8920" ht="12" customHeight="1"/>
    <row r="8921" ht="12" customHeight="1"/>
    <row r="8922" ht="12" customHeight="1"/>
    <row r="8923" ht="12" customHeight="1"/>
    <row r="8924" ht="12" customHeight="1"/>
    <row r="8925" ht="12" customHeight="1"/>
    <row r="8926" ht="12" customHeight="1"/>
    <row r="8927" ht="12" customHeight="1"/>
    <row r="8928" ht="12" customHeight="1"/>
    <row r="8929" ht="12" customHeight="1"/>
    <row r="8930" ht="12" customHeight="1"/>
    <row r="8931" ht="12" customHeight="1"/>
    <row r="8932" ht="12" customHeight="1"/>
    <row r="8933" ht="12" customHeight="1"/>
    <row r="8934" ht="12" customHeight="1"/>
    <row r="8935" ht="12" customHeight="1"/>
    <row r="8936" ht="12" customHeight="1"/>
    <row r="8937" ht="12" customHeight="1"/>
    <row r="8938" ht="12" customHeight="1"/>
    <row r="8939" ht="12" customHeight="1"/>
    <row r="8940" ht="12" customHeight="1"/>
    <row r="8941" ht="12" customHeight="1"/>
    <row r="8942" ht="12" customHeight="1"/>
    <row r="8943" ht="12" customHeight="1"/>
    <row r="8944" ht="12" customHeight="1"/>
    <row r="8945" ht="12" customHeight="1"/>
    <row r="8946" ht="12" customHeight="1"/>
    <row r="8947" ht="12" customHeight="1"/>
    <row r="8948" ht="12" customHeight="1"/>
    <row r="8949" ht="12" customHeight="1"/>
    <row r="8950" ht="12" customHeight="1"/>
    <row r="8951" ht="12" customHeight="1"/>
    <row r="8952" ht="12" customHeight="1"/>
    <row r="8953" ht="12" customHeight="1"/>
    <row r="8954" ht="12" customHeight="1"/>
    <row r="8955" ht="12" customHeight="1"/>
    <row r="8956" ht="12" customHeight="1"/>
    <row r="8957" ht="12" customHeight="1"/>
    <row r="8958" ht="12" customHeight="1"/>
    <row r="8959" ht="12" customHeight="1"/>
    <row r="8960" ht="12" customHeight="1"/>
    <row r="8961" ht="12" customHeight="1"/>
    <row r="8962" ht="12" customHeight="1"/>
    <row r="8963" ht="12" customHeight="1"/>
    <row r="8964" ht="12" customHeight="1"/>
    <row r="8965" ht="12" customHeight="1"/>
    <row r="8966" ht="12" customHeight="1"/>
    <row r="8967" ht="12" customHeight="1"/>
    <row r="8968" ht="12" customHeight="1"/>
    <row r="8969" ht="12" customHeight="1"/>
    <row r="8970" ht="12" customHeight="1"/>
    <row r="8971" ht="12" customHeight="1"/>
    <row r="8972" ht="12" customHeight="1"/>
    <row r="8973" ht="12" customHeight="1"/>
    <row r="8974" ht="12" customHeight="1"/>
    <row r="8975" ht="12" customHeight="1"/>
    <row r="8976" ht="12" customHeight="1"/>
    <row r="8977" ht="12" customHeight="1"/>
    <row r="8978" ht="12" customHeight="1"/>
    <row r="8979" ht="12" customHeight="1"/>
    <row r="8980" ht="12" customHeight="1"/>
    <row r="8981" ht="12" customHeight="1"/>
    <row r="8982" ht="12" customHeight="1"/>
    <row r="8983" ht="12" customHeight="1"/>
    <row r="8984" ht="12" customHeight="1"/>
    <row r="8985" ht="12" customHeight="1"/>
    <row r="8986" ht="12" customHeight="1"/>
    <row r="8987" ht="12" customHeight="1"/>
    <row r="8988" ht="12" customHeight="1"/>
    <row r="8989" ht="12" customHeight="1"/>
    <row r="8990" ht="12" customHeight="1"/>
    <row r="8991" ht="12" customHeight="1"/>
    <row r="8992" ht="12" customHeight="1"/>
    <row r="8993" ht="12" customHeight="1"/>
    <row r="8994" ht="12" customHeight="1"/>
    <row r="8995" ht="12" customHeight="1"/>
    <row r="8996" ht="12" customHeight="1"/>
    <row r="8997" ht="12" customHeight="1"/>
    <row r="8998" ht="12" customHeight="1"/>
    <row r="8999" ht="12" customHeight="1"/>
    <row r="9000" ht="12" customHeight="1"/>
    <row r="9001" ht="12" customHeight="1"/>
    <row r="9002" ht="12" customHeight="1"/>
    <row r="9003" ht="12" customHeight="1"/>
    <row r="9004" ht="12" customHeight="1"/>
    <row r="9005" ht="12" customHeight="1"/>
    <row r="9006" ht="12" customHeight="1"/>
    <row r="9007" ht="12" customHeight="1"/>
    <row r="9008" ht="12" customHeight="1"/>
    <row r="9009" ht="12" customHeight="1"/>
    <row r="9010" ht="12" customHeight="1"/>
    <row r="9011" ht="12" customHeight="1"/>
    <row r="9012" ht="12" customHeight="1"/>
    <row r="9013" ht="12" customHeight="1"/>
    <row r="9014" ht="12" customHeight="1"/>
    <row r="9015" ht="12" customHeight="1"/>
    <row r="9016" ht="12" customHeight="1"/>
    <row r="9017" ht="12" customHeight="1"/>
    <row r="9018" ht="12" customHeight="1"/>
    <row r="9019" ht="12" customHeight="1"/>
    <row r="9020" ht="12" customHeight="1"/>
    <row r="9021" ht="12" customHeight="1"/>
    <row r="9022" ht="12" customHeight="1"/>
    <row r="9023" ht="12" customHeight="1"/>
    <row r="9024" ht="12" customHeight="1"/>
    <row r="9025" ht="12" customHeight="1"/>
    <row r="9026" ht="12" customHeight="1"/>
    <row r="9027" ht="12" customHeight="1"/>
    <row r="9028" ht="12" customHeight="1"/>
    <row r="9029" ht="12" customHeight="1"/>
    <row r="9030" ht="12" customHeight="1"/>
    <row r="9031" ht="12" customHeight="1"/>
    <row r="9032" ht="12" customHeight="1"/>
    <row r="9033" ht="12" customHeight="1"/>
    <row r="9034" ht="12" customHeight="1"/>
    <row r="9035" ht="12" customHeight="1"/>
    <row r="9036" ht="12" customHeight="1"/>
    <row r="9037" ht="12" customHeight="1"/>
    <row r="9038" ht="12" customHeight="1"/>
    <row r="9039" ht="12" customHeight="1"/>
    <row r="9040" ht="12" customHeight="1"/>
    <row r="9041" ht="12" customHeight="1"/>
    <row r="9042" ht="12" customHeight="1"/>
    <row r="9043" ht="12" customHeight="1"/>
    <row r="9044" ht="12" customHeight="1"/>
    <row r="9045" ht="12" customHeight="1"/>
    <row r="9046" ht="12" customHeight="1"/>
    <row r="9047" ht="12" customHeight="1"/>
    <row r="9048" ht="12" customHeight="1"/>
    <row r="9049" ht="12" customHeight="1"/>
    <row r="9050" ht="12" customHeight="1"/>
    <row r="9051" ht="12" customHeight="1"/>
    <row r="9052" ht="12" customHeight="1"/>
    <row r="9053" ht="12" customHeight="1"/>
    <row r="9054" ht="12" customHeight="1"/>
    <row r="9055" ht="12" customHeight="1"/>
    <row r="9056" ht="12" customHeight="1"/>
    <row r="9057" ht="12" customHeight="1"/>
    <row r="9058" ht="12" customHeight="1"/>
    <row r="9059" ht="12" customHeight="1"/>
    <row r="9060" ht="12" customHeight="1"/>
    <row r="9061" ht="12" customHeight="1"/>
    <row r="9062" ht="12" customHeight="1"/>
    <row r="9063" ht="12" customHeight="1"/>
    <row r="9064" ht="12" customHeight="1"/>
    <row r="9065" ht="12" customHeight="1"/>
    <row r="9066" ht="12" customHeight="1"/>
    <row r="9067" ht="12" customHeight="1"/>
    <row r="9068" ht="12" customHeight="1"/>
    <row r="9069" ht="12" customHeight="1"/>
    <row r="9070" ht="12" customHeight="1"/>
    <row r="9071" ht="12" customHeight="1"/>
    <row r="9072" ht="12" customHeight="1"/>
    <row r="9073" ht="12" customHeight="1"/>
    <row r="9074" ht="12" customHeight="1"/>
    <row r="9075" ht="12" customHeight="1"/>
    <row r="9076" ht="12" customHeight="1"/>
    <row r="9077" ht="12" customHeight="1"/>
    <row r="9078" ht="12" customHeight="1"/>
    <row r="9079" ht="12" customHeight="1"/>
    <row r="9080" ht="12" customHeight="1"/>
    <row r="9081" ht="12" customHeight="1"/>
    <row r="9082" ht="12" customHeight="1"/>
    <row r="9083" ht="12" customHeight="1"/>
    <row r="9084" ht="12" customHeight="1"/>
    <row r="9085" ht="12" customHeight="1"/>
    <row r="9086" ht="12" customHeight="1"/>
    <row r="9087" ht="12" customHeight="1"/>
    <row r="9088" ht="12" customHeight="1"/>
    <row r="9089" ht="12" customHeight="1"/>
    <row r="9090" ht="12" customHeight="1"/>
    <row r="9091" ht="12" customHeight="1"/>
    <row r="9092" ht="12" customHeight="1"/>
    <row r="9093" ht="12" customHeight="1"/>
    <row r="9094" ht="12" customHeight="1"/>
    <row r="9095" ht="12" customHeight="1"/>
    <row r="9096" ht="12" customHeight="1"/>
    <row r="9097" ht="12" customHeight="1"/>
    <row r="9098" ht="12" customHeight="1"/>
    <row r="9099" ht="12" customHeight="1"/>
    <row r="9100" ht="12" customHeight="1"/>
    <row r="9101" ht="12" customHeight="1"/>
    <row r="9102" ht="12" customHeight="1"/>
    <row r="9103" ht="12" customHeight="1"/>
    <row r="9104" ht="12" customHeight="1"/>
    <row r="9105" ht="12" customHeight="1"/>
    <row r="9106" ht="12" customHeight="1"/>
    <row r="9107" ht="12" customHeight="1"/>
    <row r="9108" ht="12" customHeight="1"/>
    <row r="9109" ht="12" customHeight="1"/>
    <row r="9110" ht="12" customHeight="1"/>
    <row r="9111" ht="12" customHeight="1"/>
    <row r="9112" ht="12" customHeight="1"/>
    <row r="9113" ht="12" customHeight="1"/>
    <row r="9114" ht="12" customHeight="1"/>
    <row r="9115" ht="12" customHeight="1"/>
    <row r="9116" ht="12" customHeight="1"/>
    <row r="9117" ht="12" customHeight="1"/>
    <row r="9118" ht="12" customHeight="1"/>
    <row r="9119" ht="12" customHeight="1"/>
    <row r="9120" ht="12" customHeight="1"/>
    <row r="9121" ht="12" customHeight="1"/>
    <row r="9122" ht="12" customHeight="1"/>
    <row r="9123" ht="12" customHeight="1"/>
    <row r="9124" ht="12" customHeight="1"/>
    <row r="9125" ht="12" customHeight="1"/>
    <row r="9126" ht="12" customHeight="1"/>
    <row r="9127" ht="12" customHeight="1"/>
    <row r="9128" ht="12" customHeight="1"/>
    <row r="9129" ht="12" customHeight="1"/>
    <row r="9130" ht="12" customHeight="1"/>
    <row r="9131" ht="12" customHeight="1"/>
    <row r="9132" ht="12" customHeight="1"/>
    <row r="9133" ht="12" customHeight="1"/>
    <row r="9134" ht="12" customHeight="1"/>
    <row r="9135" ht="12" customHeight="1"/>
    <row r="9136" ht="12" customHeight="1"/>
    <row r="9137" ht="12" customHeight="1"/>
    <row r="9138" ht="12" customHeight="1"/>
    <row r="9139" ht="12" customHeight="1"/>
    <row r="9140" ht="12" customHeight="1"/>
    <row r="9141" ht="12" customHeight="1"/>
    <row r="9142" ht="12" customHeight="1"/>
    <row r="9143" ht="12" customHeight="1"/>
    <row r="9144" ht="12" customHeight="1"/>
    <row r="9145" ht="12" customHeight="1"/>
    <row r="9146" ht="12" customHeight="1"/>
    <row r="9147" ht="12" customHeight="1"/>
    <row r="9148" ht="12" customHeight="1"/>
    <row r="9149" ht="12" customHeight="1"/>
    <row r="9150" ht="12" customHeight="1"/>
    <row r="9151" ht="12" customHeight="1"/>
    <row r="9152" ht="12" customHeight="1"/>
    <row r="9153" ht="12" customHeight="1"/>
    <row r="9154" ht="12" customHeight="1"/>
    <row r="9155" ht="12" customHeight="1"/>
    <row r="9156" ht="12" customHeight="1"/>
    <row r="9157" ht="12" customHeight="1"/>
    <row r="9158" ht="12" customHeight="1"/>
    <row r="9159" ht="12" customHeight="1"/>
    <row r="9160" ht="12" customHeight="1"/>
    <row r="9161" ht="12" customHeight="1"/>
    <row r="9162" ht="12" customHeight="1"/>
    <row r="9163" ht="12" customHeight="1"/>
    <row r="9164" ht="12" customHeight="1"/>
    <row r="9165" ht="12" customHeight="1"/>
    <row r="9166" ht="12" customHeight="1"/>
    <row r="9167" ht="12" customHeight="1"/>
    <row r="9168" ht="12" customHeight="1"/>
    <row r="9169" ht="12" customHeight="1"/>
    <row r="9170" ht="12" customHeight="1"/>
    <row r="9171" ht="12" customHeight="1"/>
    <row r="9172" ht="12" customHeight="1"/>
    <row r="9173" ht="12" customHeight="1"/>
    <row r="9174" ht="12" customHeight="1"/>
    <row r="9175" ht="12" customHeight="1"/>
    <row r="9176" ht="12" customHeight="1"/>
    <row r="9177" ht="12" customHeight="1"/>
    <row r="9178" ht="12" customHeight="1"/>
    <row r="9179" ht="12" customHeight="1"/>
    <row r="9180" ht="12" customHeight="1"/>
    <row r="9181" ht="12" customHeight="1"/>
    <row r="9182" ht="12" customHeight="1"/>
    <row r="9183" ht="12" customHeight="1"/>
    <row r="9184" ht="12" customHeight="1"/>
    <row r="9185" ht="12" customHeight="1"/>
    <row r="9186" ht="12" customHeight="1"/>
    <row r="9187" ht="12" customHeight="1"/>
    <row r="9188" ht="12" customHeight="1"/>
    <row r="9189" ht="12" customHeight="1"/>
    <row r="9190" ht="12" customHeight="1"/>
    <row r="9191" ht="12" customHeight="1"/>
    <row r="9192" ht="12" customHeight="1"/>
    <row r="9193" ht="12" customHeight="1"/>
    <row r="9194" ht="12" customHeight="1"/>
    <row r="9195" ht="12" customHeight="1"/>
    <row r="9196" ht="12" customHeight="1"/>
    <row r="9197" ht="12" customHeight="1"/>
    <row r="9198" ht="12" customHeight="1"/>
    <row r="9199" ht="12" customHeight="1"/>
    <row r="9200" ht="12" customHeight="1"/>
    <row r="9201" ht="12" customHeight="1"/>
    <row r="9202" ht="12" customHeight="1"/>
    <row r="9203" ht="12" customHeight="1"/>
    <row r="9204" ht="12" customHeight="1"/>
    <row r="9205" ht="12" customHeight="1"/>
    <row r="9206" ht="12" customHeight="1"/>
    <row r="9207" ht="12" customHeight="1"/>
    <row r="9208" ht="12" customHeight="1"/>
    <row r="9209" ht="12" customHeight="1"/>
    <row r="9210" ht="12" customHeight="1"/>
    <row r="9211" ht="12" customHeight="1"/>
    <row r="9212" ht="12" customHeight="1"/>
    <row r="9213" ht="12" customHeight="1"/>
    <row r="9214" ht="12" customHeight="1"/>
    <row r="9215" ht="12" customHeight="1"/>
    <row r="9216" ht="12" customHeight="1"/>
    <row r="9217" ht="12" customHeight="1"/>
    <row r="9218" ht="12" customHeight="1"/>
    <row r="9219" ht="12" customHeight="1"/>
    <row r="9220" ht="12" customHeight="1"/>
    <row r="9221" ht="12" customHeight="1"/>
    <row r="9222" ht="12" customHeight="1"/>
    <row r="9223" ht="12" customHeight="1"/>
    <row r="9224" ht="12" customHeight="1"/>
    <row r="9225" ht="12" customHeight="1"/>
    <row r="9226" ht="12" customHeight="1"/>
    <row r="9227" ht="12" customHeight="1"/>
    <row r="9228" ht="12" customHeight="1"/>
    <row r="9229" ht="12" customHeight="1"/>
    <row r="9230" ht="12" customHeight="1"/>
    <row r="9231" ht="12" customHeight="1"/>
    <row r="9232" ht="12" customHeight="1"/>
    <row r="9233" ht="12" customHeight="1"/>
    <row r="9234" ht="12" customHeight="1"/>
    <row r="9235" ht="12" customHeight="1"/>
    <row r="9236" ht="12" customHeight="1"/>
    <row r="9237" ht="12" customHeight="1"/>
    <row r="9238" ht="12" customHeight="1"/>
    <row r="9239" ht="12" customHeight="1"/>
    <row r="9240" ht="12" customHeight="1"/>
    <row r="9241" ht="12" customHeight="1"/>
    <row r="9242" ht="12" customHeight="1"/>
    <row r="9243" ht="12" customHeight="1"/>
    <row r="9244" ht="12" customHeight="1"/>
    <row r="9245" ht="12" customHeight="1"/>
    <row r="9246" ht="12" customHeight="1"/>
    <row r="9247" ht="12" customHeight="1"/>
    <row r="9248" ht="12" customHeight="1"/>
    <row r="9249" ht="12" customHeight="1"/>
    <row r="9250" ht="12" customHeight="1"/>
    <row r="9251" ht="12" customHeight="1"/>
    <row r="9252" ht="12" customHeight="1"/>
    <row r="9253" ht="12" customHeight="1"/>
    <row r="9254" ht="12" customHeight="1"/>
    <row r="9255" ht="12" customHeight="1"/>
    <row r="9256" ht="12" customHeight="1"/>
    <row r="9257" ht="12" customHeight="1"/>
    <row r="9258" ht="12" customHeight="1"/>
    <row r="9259" ht="12" customHeight="1"/>
    <row r="9260" ht="12" customHeight="1"/>
    <row r="9261" ht="12" customHeight="1"/>
    <row r="9262" ht="12" customHeight="1"/>
    <row r="9263" ht="12" customHeight="1"/>
    <row r="9264" ht="12" customHeight="1"/>
    <row r="9265" ht="12" customHeight="1"/>
    <row r="9266" ht="12" customHeight="1"/>
    <row r="9267" ht="12" customHeight="1"/>
    <row r="9268" ht="12" customHeight="1"/>
    <row r="9269" ht="12" customHeight="1"/>
    <row r="9270" ht="12" customHeight="1"/>
    <row r="9271" ht="12" customHeight="1"/>
    <row r="9272" ht="12" customHeight="1"/>
    <row r="9273" ht="12" customHeight="1"/>
    <row r="9274" ht="12" customHeight="1"/>
    <row r="9275" ht="12" customHeight="1"/>
    <row r="9276" ht="12" customHeight="1"/>
    <row r="9277" ht="12" customHeight="1"/>
    <row r="9278" ht="12" customHeight="1"/>
    <row r="9279" ht="12" customHeight="1"/>
    <row r="9280" ht="12" customHeight="1"/>
    <row r="9281" ht="12" customHeight="1"/>
    <row r="9282" ht="12" customHeight="1"/>
    <row r="9283" ht="12" customHeight="1"/>
    <row r="9284" ht="12" customHeight="1"/>
    <row r="9285" ht="12" customHeight="1"/>
    <row r="9286" ht="12" customHeight="1"/>
    <row r="9287" ht="12" customHeight="1"/>
    <row r="9288" ht="12" customHeight="1"/>
    <row r="9289" ht="12" customHeight="1"/>
    <row r="9290" ht="12" customHeight="1"/>
    <row r="9291" ht="12" customHeight="1"/>
    <row r="9292" ht="12" customHeight="1"/>
    <row r="9293" ht="12" customHeight="1"/>
    <row r="9294" ht="12" customHeight="1"/>
    <row r="9295" ht="12" customHeight="1"/>
    <row r="9296" ht="12" customHeight="1"/>
    <row r="9297" ht="12" customHeight="1"/>
    <row r="9298" ht="12" customHeight="1"/>
    <row r="9299" ht="12" customHeight="1"/>
    <row r="9300" ht="12" customHeight="1"/>
    <row r="9301" ht="12" customHeight="1"/>
    <row r="9302" ht="12" customHeight="1"/>
    <row r="9303" ht="12" customHeight="1"/>
    <row r="9304" ht="12" customHeight="1"/>
    <row r="9305" ht="12" customHeight="1"/>
    <row r="9306" ht="12" customHeight="1"/>
    <row r="9307" ht="12" customHeight="1"/>
    <row r="9308" ht="12" customHeight="1"/>
    <row r="9309" ht="12" customHeight="1"/>
    <row r="9310" ht="12" customHeight="1"/>
    <row r="9311" ht="12" customHeight="1"/>
    <row r="9312" ht="12" customHeight="1"/>
    <row r="9313" ht="12" customHeight="1"/>
    <row r="9314" ht="12" customHeight="1"/>
    <row r="9315" ht="12" customHeight="1"/>
    <row r="9316" ht="12" customHeight="1"/>
    <row r="9317" ht="12" customHeight="1"/>
    <row r="9318" ht="12" customHeight="1"/>
    <row r="9319" ht="12" customHeight="1"/>
    <row r="9320" ht="12" customHeight="1"/>
    <row r="9321" ht="12" customHeight="1"/>
    <row r="9322" ht="12" customHeight="1"/>
    <row r="9323" ht="12" customHeight="1"/>
    <row r="9324" ht="12" customHeight="1"/>
    <row r="9325" ht="12" customHeight="1"/>
    <row r="9326" ht="12" customHeight="1"/>
    <row r="9327" ht="12" customHeight="1"/>
    <row r="9328" ht="12" customHeight="1"/>
    <row r="9329" ht="12" customHeight="1"/>
    <row r="9330" ht="12" customHeight="1"/>
    <row r="9331" ht="12" customHeight="1"/>
    <row r="9332" ht="12" customHeight="1"/>
    <row r="9333" ht="12" customHeight="1"/>
    <row r="9334" ht="12" customHeight="1"/>
    <row r="9335" ht="12" customHeight="1"/>
    <row r="9336" ht="12" customHeight="1"/>
    <row r="9337" ht="12" customHeight="1"/>
    <row r="9338" ht="12" customHeight="1"/>
    <row r="9339" ht="12" customHeight="1"/>
    <row r="9340" ht="12" customHeight="1"/>
    <row r="9341" ht="12" customHeight="1"/>
    <row r="9342" ht="12" customHeight="1"/>
    <row r="9343" ht="12" customHeight="1"/>
    <row r="9344" ht="12" customHeight="1"/>
    <row r="9345" ht="12" customHeight="1"/>
    <row r="9346" ht="12" customHeight="1"/>
    <row r="9347" ht="12" customHeight="1"/>
    <row r="9348" ht="12" customHeight="1"/>
    <row r="9349" ht="12" customHeight="1"/>
    <row r="9350" ht="12" customHeight="1"/>
    <row r="9351" ht="12" customHeight="1"/>
    <row r="9352" ht="12" customHeight="1"/>
    <row r="9353" ht="12" customHeight="1"/>
    <row r="9354" ht="12" customHeight="1"/>
    <row r="9355" ht="12" customHeight="1"/>
    <row r="9356" ht="12" customHeight="1"/>
    <row r="9357" ht="12" customHeight="1"/>
    <row r="9358" ht="12" customHeight="1"/>
    <row r="9359" ht="12" customHeight="1"/>
    <row r="9360" ht="12" customHeight="1"/>
    <row r="9361" ht="12" customHeight="1"/>
    <row r="9362" ht="12" customHeight="1"/>
    <row r="9363" ht="12" customHeight="1"/>
    <row r="9364" ht="12" customHeight="1"/>
    <row r="9365" ht="12" customHeight="1"/>
    <row r="9366" ht="12" customHeight="1"/>
    <row r="9367" ht="12" customHeight="1"/>
    <row r="9368" ht="12" customHeight="1"/>
    <row r="9369" ht="12" customHeight="1"/>
    <row r="9370" ht="12" customHeight="1"/>
    <row r="9371" ht="12" customHeight="1"/>
    <row r="9372" ht="12" customHeight="1"/>
    <row r="9373" ht="12" customHeight="1"/>
    <row r="9374" ht="12" customHeight="1"/>
    <row r="9375" ht="12" customHeight="1"/>
    <row r="9376" ht="12" customHeight="1"/>
    <row r="9377" ht="12" customHeight="1"/>
    <row r="9378" ht="12" customHeight="1"/>
    <row r="9379" ht="12" customHeight="1"/>
    <row r="9380" ht="12" customHeight="1"/>
    <row r="9381" ht="12" customHeight="1"/>
    <row r="9382" ht="12" customHeight="1"/>
    <row r="9383" ht="12" customHeight="1"/>
    <row r="9384" ht="12" customHeight="1"/>
    <row r="9385" ht="12" customHeight="1"/>
    <row r="9386" ht="12" customHeight="1"/>
    <row r="9387" ht="12" customHeight="1"/>
    <row r="9388" ht="12" customHeight="1"/>
    <row r="9389" ht="12" customHeight="1"/>
    <row r="9390" ht="12" customHeight="1"/>
    <row r="9391" ht="12" customHeight="1"/>
    <row r="9392" ht="12" customHeight="1"/>
    <row r="9393" ht="12" customHeight="1"/>
    <row r="9394" ht="12" customHeight="1"/>
    <row r="9395" ht="12" customHeight="1"/>
    <row r="9396" ht="12" customHeight="1"/>
    <row r="9397" ht="12" customHeight="1"/>
    <row r="9398" ht="12" customHeight="1"/>
    <row r="9399" ht="12" customHeight="1"/>
    <row r="9400" ht="12" customHeight="1"/>
    <row r="9401" ht="12" customHeight="1"/>
    <row r="9402" ht="12" customHeight="1"/>
    <row r="9403" ht="12" customHeight="1"/>
    <row r="9404" ht="12" customHeight="1"/>
    <row r="9405" ht="12" customHeight="1"/>
    <row r="9406" ht="12" customHeight="1"/>
    <row r="9407" ht="12" customHeight="1"/>
    <row r="9408" ht="12" customHeight="1"/>
    <row r="9409" ht="12" customHeight="1"/>
    <row r="9410" ht="12" customHeight="1"/>
    <row r="9411" ht="12" customHeight="1"/>
    <row r="9412" ht="12" customHeight="1"/>
    <row r="9413" ht="12" customHeight="1"/>
    <row r="9414" ht="12" customHeight="1"/>
    <row r="9415" ht="12" customHeight="1"/>
    <row r="9416" ht="12" customHeight="1"/>
    <row r="9417" ht="12" customHeight="1"/>
    <row r="9418" ht="12" customHeight="1"/>
    <row r="9419" ht="12" customHeight="1"/>
    <row r="9420" ht="12" customHeight="1"/>
    <row r="9421" ht="12" customHeight="1"/>
    <row r="9422" ht="12" customHeight="1"/>
    <row r="9423" ht="12" customHeight="1"/>
    <row r="9424" ht="12" customHeight="1"/>
    <row r="9425" ht="12" customHeight="1"/>
    <row r="9426" ht="12" customHeight="1"/>
    <row r="9427" ht="12" customHeight="1"/>
    <row r="9428" ht="12" customHeight="1"/>
    <row r="9429" ht="12" customHeight="1"/>
    <row r="9430" ht="12" customHeight="1"/>
    <row r="9431" ht="12" customHeight="1"/>
    <row r="9432" ht="12" customHeight="1"/>
    <row r="9433" ht="12" customHeight="1"/>
    <row r="9434" ht="12" customHeight="1"/>
    <row r="9435" ht="12" customHeight="1"/>
    <row r="9436" ht="12" customHeight="1"/>
    <row r="9437" ht="12" customHeight="1"/>
    <row r="9438" ht="12" customHeight="1"/>
    <row r="9439" ht="12" customHeight="1"/>
    <row r="9440" ht="12" customHeight="1"/>
    <row r="9441" ht="12" customHeight="1"/>
    <row r="9442" ht="12" customHeight="1"/>
    <row r="9443" ht="12" customHeight="1"/>
    <row r="9444" ht="12" customHeight="1"/>
    <row r="9445" ht="12" customHeight="1"/>
    <row r="9446" ht="12" customHeight="1"/>
    <row r="9447" ht="12" customHeight="1"/>
    <row r="9448" ht="12" customHeight="1"/>
    <row r="9449" ht="12" customHeight="1"/>
    <row r="9450" ht="12" customHeight="1"/>
    <row r="9451" ht="12" customHeight="1"/>
    <row r="9452" ht="12" customHeight="1"/>
    <row r="9453" ht="12" customHeight="1"/>
    <row r="9454" ht="12" customHeight="1"/>
    <row r="9455" ht="12" customHeight="1"/>
    <row r="9456" ht="12" customHeight="1"/>
    <row r="9457" ht="12" customHeight="1"/>
    <row r="9458" ht="12" customHeight="1"/>
    <row r="9459" ht="12" customHeight="1"/>
    <row r="9460" ht="12" customHeight="1"/>
    <row r="9461" ht="12" customHeight="1"/>
    <row r="9462" ht="12" customHeight="1"/>
    <row r="9463" ht="12" customHeight="1"/>
    <row r="9464" ht="12" customHeight="1"/>
    <row r="9465" ht="12" customHeight="1"/>
    <row r="9466" ht="12" customHeight="1"/>
    <row r="9467" ht="12" customHeight="1"/>
    <row r="9468" ht="12" customHeight="1"/>
    <row r="9469" ht="12" customHeight="1"/>
    <row r="9470" ht="12" customHeight="1"/>
    <row r="9471" ht="12" customHeight="1"/>
    <row r="9472" ht="12" customHeight="1"/>
    <row r="9473" ht="12" customHeight="1"/>
    <row r="9474" ht="12" customHeight="1"/>
    <row r="9475" ht="12" customHeight="1"/>
    <row r="9476" ht="12" customHeight="1"/>
    <row r="9477" ht="12" customHeight="1"/>
    <row r="9478" ht="12" customHeight="1"/>
    <row r="9479" ht="12" customHeight="1"/>
    <row r="9480" ht="12" customHeight="1"/>
    <row r="9481" ht="12" customHeight="1"/>
    <row r="9482" ht="12" customHeight="1"/>
    <row r="9483" ht="12" customHeight="1"/>
    <row r="9484" ht="12" customHeight="1"/>
    <row r="9485" ht="12" customHeight="1"/>
    <row r="9486" ht="12" customHeight="1"/>
    <row r="9487" ht="12" customHeight="1"/>
    <row r="9488" ht="12" customHeight="1"/>
    <row r="9489" ht="12" customHeight="1"/>
    <row r="9490" ht="12" customHeight="1"/>
    <row r="9491" ht="12" customHeight="1"/>
    <row r="9492" ht="12" customHeight="1"/>
    <row r="9493" ht="12" customHeight="1"/>
    <row r="9494" ht="12" customHeight="1"/>
    <row r="9495" ht="12" customHeight="1"/>
    <row r="9496" ht="12" customHeight="1"/>
    <row r="9497" ht="12" customHeight="1"/>
    <row r="9498" ht="12" customHeight="1"/>
    <row r="9499" ht="12" customHeight="1"/>
    <row r="9500" ht="12" customHeight="1"/>
    <row r="9501" ht="12" customHeight="1"/>
    <row r="9502" ht="12" customHeight="1"/>
    <row r="9503" ht="12" customHeight="1"/>
    <row r="9504" ht="12" customHeight="1"/>
    <row r="9505" ht="12" customHeight="1"/>
    <row r="9506" ht="12" customHeight="1"/>
    <row r="9507" ht="12" customHeight="1"/>
    <row r="9508" ht="12" customHeight="1"/>
    <row r="9509" ht="12" customHeight="1"/>
    <row r="9510" ht="12" customHeight="1"/>
    <row r="9511" ht="12" customHeight="1"/>
    <row r="9512" ht="12" customHeight="1"/>
    <row r="9513" ht="12" customHeight="1"/>
    <row r="9514" ht="12" customHeight="1"/>
    <row r="9515" ht="12" customHeight="1"/>
    <row r="9516" ht="12" customHeight="1"/>
    <row r="9517" ht="12" customHeight="1"/>
    <row r="9518" ht="12" customHeight="1"/>
    <row r="9519" ht="12" customHeight="1"/>
    <row r="9520" ht="12" customHeight="1"/>
    <row r="9521" ht="12" customHeight="1"/>
    <row r="9522" ht="12" customHeight="1"/>
    <row r="9523" ht="12" customHeight="1"/>
    <row r="9524" ht="12" customHeight="1"/>
    <row r="9525" ht="12" customHeight="1"/>
    <row r="9526" ht="12" customHeight="1"/>
    <row r="9527" ht="12" customHeight="1"/>
    <row r="9528" ht="12" customHeight="1"/>
    <row r="9529" ht="12" customHeight="1"/>
    <row r="9530" ht="12" customHeight="1"/>
    <row r="9531" ht="12" customHeight="1"/>
    <row r="9532" ht="12" customHeight="1"/>
    <row r="9533" ht="12" customHeight="1"/>
    <row r="9534" ht="12" customHeight="1"/>
    <row r="9535" ht="12" customHeight="1"/>
    <row r="9536" ht="12" customHeight="1"/>
    <row r="9537" ht="12" customHeight="1"/>
    <row r="9538" ht="12" customHeight="1"/>
    <row r="9539" ht="12" customHeight="1"/>
    <row r="9540" ht="12" customHeight="1"/>
    <row r="9541" ht="12" customHeight="1"/>
    <row r="9542" ht="12" customHeight="1"/>
    <row r="9543" ht="12" customHeight="1"/>
    <row r="9544" ht="12" customHeight="1"/>
    <row r="9545" ht="12" customHeight="1"/>
    <row r="9546" ht="12" customHeight="1"/>
    <row r="9547" ht="12" customHeight="1"/>
    <row r="9548" ht="12" customHeight="1"/>
    <row r="9549" ht="12" customHeight="1"/>
    <row r="9550" ht="12" customHeight="1"/>
    <row r="9551" ht="12" customHeight="1"/>
    <row r="9552" ht="12" customHeight="1"/>
    <row r="9553" ht="12" customHeight="1"/>
    <row r="9554" ht="12" customHeight="1"/>
    <row r="9555" ht="12" customHeight="1"/>
    <row r="9556" ht="12" customHeight="1"/>
    <row r="9557" ht="12" customHeight="1"/>
    <row r="9558" ht="12" customHeight="1"/>
    <row r="9559" ht="12" customHeight="1"/>
    <row r="9560" ht="12" customHeight="1"/>
    <row r="9561" ht="12" customHeight="1"/>
    <row r="9562" ht="12" customHeight="1"/>
    <row r="9563" ht="12" customHeight="1"/>
    <row r="9564" ht="12" customHeight="1"/>
    <row r="9565" ht="12" customHeight="1"/>
    <row r="9566" ht="12" customHeight="1"/>
    <row r="9567" ht="12" customHeight="1"/>
    <row r="9568" ht="12" customHeight="1"/>
    <row r="9569" ht="12" customHeight="1"/>
    <row r="9570" ht="12" customHeight="1"/>
    <row r="9571" ht="12" customHeight="1"/>
    <row r="9572" ht="12" customHeight="1"/>
    <row r="9573" ht="12" customHeight="1"/>
    <row r="9574" ht="12" customHeight="1"/>
    <row r="9575" ht="12" customHeight="1"/>
    <row r="9576" ht="12" customHeight="1"/>
    <row r="9577" ht="12" customHeight="1"/>
    <row r="9578" ht="12" customHeight="1"/>
    <row r="9579" ht="12" customHeight="1"/>
    <row r="9580" ht="12" customHeight="1"/>
    <row r="9581" ht="12" customHeight="1"/>
    <row r="9582" ht="12" customHeight="1"/>
    <row r="9583" ht="12" customHeight="1"/>
    <row r="9584" ht="12" customHeight="1"/>
    <row r="9585" ht="12" customHeight="1"/>
    <row r="9586" ht="12" customHeight="1"/>
    <row r="9587" ht="12" customHeight="1"/>
    <row r="9588" ht="12" customHeight="1"/>
    <row r="9589" ht="12" customHeight="1"/>
    <row r="9590" ht="12" customHeight="1"/>
    <row r="9591" ht="12" customHeight="1"/>
    <row r="9592" ht="12" customHeight="1"/>
    <row r="9593" ht="12" customHeight="1"/>
    <row r="9594" ht="12" customHeight="1"/>
    <row r="9595" ht="12" customHeight="1"/>
    <row r="9596" ht="12" customHeight="1"/>
    <row r="9597" ht="12" customHeight="1"/>
    <row r="9598" ht="12" customHeight="1"/>
    <row r="9599" ht="12" customHeight="1"/>
    <row r="9600" ht="12" customHeight="1"/>
    <row r="9601" ht="12" customHeight="1"/>
    <row r="9602" ht="12" customHeight="1"/>
    <row r="9603" ht="12" customHeight="1"/>
    <row r="9604" ht="12" customHeight="1"/>
    <row r="9605" ht="12" customHeight="1"/>
    <row r="9606" ht="12" customHeight="1"/>
    <row r="9607" ht="12" customHeight="1"/>
    <row r="9608" ht="12" customHeight="1"/>
    <row r="9609" ht="12" customHeight="1"/>
    <row r="9610" ht="12" customHeight="1"/>
    <row r="9611" ht="12" customHeight="1"/>
    <row r="9612" ht="12" customHeight="1"/>
    <row r="9613" ht="12" customHeight="1"/>
    <row r="9614" ht="12" customHeight="1"/>
    <row r="9615" ht="12" customHeight="1"/>
    <row r="9616" ht="12" customHeight="1"/>
    <row r="9617" ht="12" customHeight="1"/>
    <row r="9618" ht="12" customHeight="1"/>
    <row r="9619" ht="12" customHeight="1"/>
    <row r="9620" ht="12" customHeight="1"/>
    <row r="9621" ht="12" customHeight="1"/>
    <row r="9622" ht="12" customHeight="1"/>
    <row r="9623" ht="12" customHeight="1"/>
    <row r="9624" ht="12" customHeight="1"/>
    <row r="9625" ht="12" customHeight="1"/>
    <row r="9626" ht="12" customHeight="1"/>
    <row r="9627" ht="12" customHeight="1"/>
    <row r="9628" ht="12" customHeight="1"/>
    <row r="9629" ht="12" customHeight="1"/>
    <row r="9630" ht="12" customHeight="1"/>
    <row r="9631" ht="12" customHeight="1"/>
    <row r="9632" ht="12" customHeight="1"/>
    <row r="9633" ht="12" customHeight="1"/>
    <row r="9634" ht="12" customHeight="1"/>
    <row r="9635" ht="12" customHeight="1"/>
    <row r="9636" ht="12" customHeight="1"/>
    <row r="9637" ht="12" customHeight="1"/>
    <row r="9638" ht="12" customHeight="1"/>
    <row r="9639" ht="12" customHeight="1"/>
    <row r="9640" ht="12" customHeight="1"/>
    <row r="9641" ht="12" customHeight="1"/>
    <row r="9642" ht="12" customHeight="1"/>
    <row r="9643" ht="12" customHeight="1"/>
    <row r="9644" ht="12" customHeight="1"/>
    <row r="9645" ht="12" customHeight="1"/>
    <row r="9646" ht="12" customHeight="1"/>
    <row r="9647" ht="12" customHeight="1"/>
    <row r="9648" ht="12" customHeight="1"/>
    <row r="9649" ht="12" customHeight="1"/>
    <row r="9650" ht="12" customHeight="1"/>
    <row r="9651" ht="12" customHeight="1"/>
    <row r="9652" ht="12" customHeight="1"/>
    <row r="9653" ht="12" customHeight="1"/>
    <row r="9654" ht="12" customHeight="1"/>
    <row r="9655" ht="12" customHeight="1"/>
    <row r="9656" ht="12" customHeight="1"/>
    <row r="9657" ht="12" customHeight="1"/>
    <row r="9658" ht="12" customHeight="1"/>
    <row r="9659" ht="12" customHeight="1"/>
    <row r="9660" ht="12" customHeight="1"/>
    <row r="9661" ht="12" customHeight="1"/>
    <row r="9662" ht="12" customHeight="1"/>
    <row r="9663" ht="12" customHeight="1"/>
    <row r="9664" ht="12" customHeight="1"/>
    <row r="9665" ht="12" customHeight="1"/>
    <row r="9666" ht="12" customHeight="1"/>
    <row r="9667" ht="12" customHeight="1"/>
    <row r="9668" ht="12" customHeight="1"/>
    <row r="9669" ht="12" customHeight="1"/>
    <row r="9670" ht="12" customHeight="1"/>
    <row r="9671" ht="12" customHeight="1"/>
    <row r="9672" ht="12" customHeight="1"/>
    <row r="9673" ht="12" customHeight="1"/>
    <row r="9674" ht="12" customHeight="1"/>
    <row r="9675" ht="12" customHeight="1"/>
    <row r="9676" ht="12" customHeight="1"/>
    <row r="9677" ht="12" customHeight="1"/>
    <row r="9678" ht="12" customHeight="1"/>
    <row r="9679" ht="12" customHeight="1"/>
    <row r="9680" ht="12" customHeight="1"/>
    <row r="9681" ht="12" customHeight="1"/>
    <row r="9682" ht="12" customHeight="1"/>
    <row r="9683" ht="12" customHeight="1"/>
    <row r="9684" ht="12" customHeight="1"/>
    <row r="9685" ht="12" customHeight="1"/>
    <row r="9686" ht="12" customHeight="1"/>
    <row r="9687" ht="12" customHeight="1"/>
    <row r="9688" ht="12" customHeight="1"/>
    <row r="9689" ht="12" customHeight="1"/>
    <row r="9690" ht="12" customHeight="1"/>
    <row r="9691" ht="12" customHeight="1"/>
    <row r="9692" ht="12" customHeight="1"/>
    <row r="9693" ht="12" customHeight="1"/>
    <row r="9694" ht="12" customHeight="1"/>
    <row r="9695" ht="12" customHeight="1"/>
    <row r="9696" ht="12" customHeight="1"/>
    <row r="9697" ht="12" customHeight="1"/>
    <row r="9698" ht="12" customHeight="1"/>
    <row r="9699" ht="12" customHeight="1"/>
    <row r="9700" ht="12" customHeight="1"/>
    <row r="9701" ht="12" customHeight="1"/>
    <row r="9702" ht="12" customHeight="1"/>
    <row r="9703" ht="12" customHeight="1"/>
    <row r="9704" ht="12" customHeight="1"/>
    <row r="9705" ht="12" customHeight="1"/>
    <row r="9706" ht="12" customHeight="1"/>
    <row r="9707" ht="12" customHeight="1"/>
    <row r="9708" ht="12" customHeight="1"/>
    <row r="9709" ht="12" customHeight="1"/>
    <row r="9710" ht="12" customHeight="1"/>
    <row r="9711" ht="12" customHeight="1"/>
    <row r="9712" ht="12" customHeight="1"/>
    <row r="9713" ht="12" customHeight="1"/>
    <row r="9714" ht="12" customHeight="1"/>
    <row r="9715" ht="12" customHeight="1"/>
    <row r="9716" ht="12" customHeight="1"/>
    <row r="9717" ht="12" customHeight="1"/>
    <row r="9718" ht="12" customHeight="1"/>
    <row r="9719" ht="12" customHeight="1"/>
    <row r="9720" ht="12" customHeight="1"/>
    <row r="9721" ht="12" customHeight="1"/>
    <row r="9722" ht="12" customHeight="1"/>
    <row r="9723" ht="12" customHeight="1"/>
    <row r="9724" ht="12" customHeight="1"/>
    <row r="9725" ht="12" customHeight="1"/>
    <row r="9726" ht="12" customHeight="1"/>
    <row r="9727" ht="12" customHeight="1"/>
    <row r="9728" ht="12" customHeight="1"/>
    <row r="9729" ht="12" customHeight="1"/>
    <row r="9730" ht="12" customHeight="1"/>
    <row r="9731" ht="12" customHeight="1"/>
    <row r="9732" ht="12" customHeight="1"/>
    <row r="9733" ht="12" customHeight="1"/>
    <row r="9734" ht="12" customHeight="1"/>
    <row r="9735" ht="12" customHeight="1"/>
    <row r="9736" ht="12" customHeight="1"/>
    <row r="9737" ht="12" customHeight="1"/>
    <row r="9738" ht="12" customHeight="1"/>
    <row r="9739" ht="12" customHeight="1"/>
    <row r="9740" ht="12" customHeight="1"/>
    <row r="9741" ht="12" customHeight="1"/>
    <row r="9742" ht="12" customHeight="1"/>
    <row r="9743" ht="12" customHeight="1"/>
    <row r="9744" ht="12" customHeight="1"/>
    <row r="9745" ht="12" customHeight="1"/>
    <row r="9746" ht="12" customHeight="1"/>
    <row r="9747" ht="12" customHeight="1"/>
    <row r="9748" ht="12" customHeight="1"/>
    <row r="9749" ht="12" customHeight="1"/>
    <row r="9750" ht="12" customHeight="1"/>
    <row r="9751" ht="12" customHeight="1"/>
    <row r="9752" ht="12" customHeight="1"/>
    <row r="9753" ht="12" customHeight="1"/>
    <row r="9754" ht="12" customHeight="1"/>
    <row r="9755" ht="12" customHeight="1"/>
    <row r="9756" ht="12" customHeight="1"/>
    <row r="9757" ht="12" customHeight="1"/>
    <row r="9758" ht="12" customHeight="1"/>
    <row r="9759" ht="12" customHeight="1"/>
    <row r="9760" ht="12" customHeight="1"/>
    <row r="9761" ht="12" customHeight="1"/>
    <row r="9762" ht="12" customHeight="1"/>
    <row r="9763" ht="12" customHeight="1"/>
    <row r="9764" ht="12" customHeight="1"/>
    <row r="9765" ht="12" customHeight="1"/>
    <row r="9766" ht="12" customHeight="1"/>
    <row r="9767" ht="12" customHeight="1"/>
    <row r="9768" ht="12" customHeight="1"/>
    <row r="9769" ht="12" customHeight="1"/>
    <row r="9770" ht="12" customHeight="1"/>
    <row r="9771" ht="12" customHeight="1"/>
    <row r="9772" ht="12" customHeight="1"/>
    <row r="9773" ht="12" customHeight="1"/>
    <row r="9774" ht="12" customHeight="1"/>
    <row r="9775" ht="12" customHeight="1"/>
    <row r="9776" ht="12" customHeight="1"/>
    <row r="9777" ht="12" customHeight="1"/>
    <row r="9778" ht="12" customHeight="1"/>
    <row r="9779" ht="12" customHeight="1"/>
    <row r="9780" ht="12" customHeight="1"/>
    <row r="9781" ht="12" customHeight="1"/>
    <row r="9782" ht="12" customHeight="1"/>
    <row r="9783" ht="12" customHeight="1"/>
    <row r="9784" ht="12" customHeight="1"/>
    <row r="9785" ht="12" customHeight="1"/>
    <row r="9786" ht="12" customHeight="1"/>
    <row r="9787" ht="12" customHeight="1"/>
    <row r="9788" ht="12" customHeight="1"/>
    <row r="9789" ht="12" customHeight="1"/>
    <row r="9790" ht="12" customHeight="1"/>
    <row r="9791" ht="12" customHeight="1"/>
    <row r="9792" ht="12" customHeight="1"/>
    <row r="9793" ht="12" customHeight="1"/>
    <row r="9794" ht="12" customHeight="1"/>
    <row r="9795" ht="12" customHeight="1"/>
    <row r="9796" ht="12" customHeight="1"/>
    <row r="9797" ht="12" customHeight="1"/>
    <row r="9798" ht="12" customHeight="1"/>
    <row r="9799" ht="12" customHeight="1"/>
    <row r="9800" ht="12" customHeight="1"/>
    <row r="9801" ht="12" customHeight="1"/>
    <row r="9802" ht="12" customHeight="1"/>
    <row r="9803" ht="12" customHeight="1"/>
    <row r="9804" ht="12" customHeight="1"/>
    <row r="9805" ht="12" customHeight="1"/>
    <row r="9806" ht="12" customHeight="1"/>
    <row r="9807" ht="12" customHeight="1"/>
    <row r="9808" ht="12" customHeight="1"/>
    <row r="9809" ht="12" customHeight="1"/>
    <row r="9810" ht="12" customHeight="1"/>
    <row r="9811" ht="12" customHeight="1"/>
    <row r="9812" ht="12" customHeight="1"/>
    <row r="9813" ht="12" customHeight="1"/>
    <row r="9814" ht="12" customHeight="1"/>
    <row r="9815" ht="12" customHeight="1"/>
    <row r="9816" ht="12" customHeight="1"/>
    <row r="9817" ht="12" customHeight="1"/>
    <row r="9818" ht="12" customHeight="1"/>
    <row r="9819" ht="12" customHeight="1"/>
    <row r="9820" ht="12" customHeight="1"/>
    <row r="9821" ht="12" customHeight="1"/>
    <row r="9822" ht="12" customHeight="1"/>
    <row r="9823" ht="12" customHeight="1"/>
    <row r="9824" ht="12" customHeight="1"/>
    <row r="9825" ht="12" customHeight="1"/>
    <row r="9826" ht="12" customHeight="1"/>
    <row r="9827" ht="12" customHeight="1"/>
    <row r="9828" ht="12" customHeight="1"/>
    <row r="9829" ht="12" customHeight="1"/>
    <row r="9830" ht="12" customHeight="1"/>
    <row r="9831" ht="12" customHeight="1"/>
    <row r="9832" ht="12" customHeight="1"/>
    <row r="9833" ht="12" customHeight="1"/>
    <row r="9834" ht="12" customHeight="1"/>
    <row r="9835" ht="12" customHeight="1"/>
    <row r="9836" ht="12" customHeight="1"/>
    <row r="9837" ht="12" customHeight="1"/>
    <row r="9838" ht="12" customHeight="1"/>
    <row r="9839" ht="12" customHeight="1"/>
    <row r="9840" ht="12" customHeight="1"/>
    <row r="9841" ht="12" customHeight="1"/>
    <row r="9842" ht="12" customHeight="1"/>
    <row r="9843" ht="12" customHeight="1"/>
    <row r="9844" ht="12" customHeight="1"/>
    <row r="9845" ht="12" customHeight="1"/>
    <row r="9846" ht="12" customHeight="1"/>
    <row r="9847" ht="12" customHeight="1"/>
    <row r="9848" ht="12" customHeight="1"/>
    <row r="9849" ht="12" customHeight="1"/>
    <row r="9850" ht="12" customHeight="1"/>
    <row r="9851" ht="12" customHeight="1"/>
    <row r="9852" ht="12" customHeight="1"/>
    <row r="9853" ht="12" customHeight="1"/>
    <row r="9854" ht="12" customHeight="1"/>
    <row r="9855" ht="12" customHeight="1"/>
    <row r="9856" ht="12" customHeight="1"/>
    <row r="9857" ht="12" customHeight="1"/>
    <row r="9858" ht="12" customHeight="1"/>
    <row r="9859" ht="12" customHeight="1"/>
    <row r="9860" ht="12" customHeight="1"/>
    <row r="9861" ht="12" customHeight="1"/>
    <row r="9862" ht="12" customHeight="1"/>
    <row r="9863" ht="12" customHeight="1"/>
    <row r="9864" ht="12" customHeight="1"/>
    <row r="9865" ht="12" customHeight="1"/>
    <row r="9866" ht="12" customHeight="1"/>
    <row r="9867" ht="12" customHeight="1"/>
    <row r="9868" ht="12" customHeight="1"/>
    <row r="9869" ht="12" customHeight="1"/>
    <row r="9870" ht="12" customHeight="1"/>
    <row r="9871" ht="12" customHeight="1"/>
    <row r="9872" ht="12" customHeight="1"/>
    <row r="9873" ht="12" customHeight="1"/>
    <row r="9874" ht="12" customHeight="1"/>
    <row r="9875" ht="12" customHeight="1"/>
    <row r="9876" ht="12" customHeight="1"/>
    <row r="9877" ht="12" customHeight="1"/>
    <row r="9878" ht="12" customHeight="1"/>
    <row r="9879" ht="12" customHeight="1"/>
    <row r="9880" ht="12" customHeight="1"/>
    <row r="9881" ht="12" customHeight="1"/>
    <row r="9882" ht="12" customHeight="1"/>
    <row r="9883" ht="12" customHeight="1"/>
    <row r="9884" ht="12" customHeight="1"/>
    <row r="9885" ht="12" customHeight="1"/>
    <row r="9886" ht="12" customHeight="1"/>
    <row r="9887" ht="12" customHeight="1"/>
    <row r="9888" ht="12" customHeight="1"/>
    <row r="9889" ht="12" customHeight="1"/>
    <row r="9890" ht="12" customHeight="1"/>
    <row r="9891" ht="12" customHeight="1"/>
    <row r="9892" ht="12" customHeight="1"/>
    <row r="9893" ht="12" customHeight="1"/>
    <row r="9894" ht="12" customHeight="1"/>
    <row r="9895" ht="12" customHeight="1"/>
    <row r="9896" ht="12" customHeight="1"/>
    <row r="9897" ht="12" customHeight="1"/>
    <row r="9898" ht="12" customHeight="1"/>
    <row r="9899" ht="12" customHeight="1"/>
    <row r="9900" ht="12" customHeight="1"/>
    <row r="9901" ht="12" customHeight="1"/>
    <row r="9902" ht="12" customHeight="1"/>
    <row r="9903" ht="12" customHeight="1"/>
    <row r="9904" ht="12" customHeight="1"/>
    <row r="9905" ht="12" customHeight="1"/>
    <row r="9906" ht="12" customHeight="1"/>
    <row r="9907" ht="12" customHeight="1"/>
    <row r="9908" ht="12" customHeight="1"/>
    <row r="9909" ht="12" customHeight="1"/>
    <row r="9910" ht="12" customHeight="1"/>
    <row r="9911" ht="12" customHeight="1"/>
    <row r="9912" ht="12" customHeight="1"/>
    <row r="9913" ht="12" customHeight="1"/>
    <row r="9914" ht="12" customHeight="1"/>
    <row r="9915" ht="12" customHeight="1"/>
    <row r="9916" ht="12" customHeight="1"/>
    <row r="9917" ht="12" customHeight="1"/>
    <row r="9918" ht="12" customHeight="1"/>
    <row r="9919" ht="12" customHeight="1"/>
    <row r="9920" ht="12" customHeight="1"/>
    <row r="9921" ht="12" customHeight="1"/>
    <row r="9922" ht="12" customHeight="1"/>
    <row r="9923" ht="12" customHeight="1"/>
    <row r="9924" ht="12" customHeight="1"/>
    <row r="9925" ht="12" customHeight="1"/>
    <row r="9926" ht="12" customHeight="1"/>
    <row r="9927" ht="12" customHeight="1"/>
    <row r="9928" ht="12" customHeight="1"/>
    <row r="9929" ht="12" customHeight="1"/>
    <row r="9930" ht="12" customHeight="1"/>
    <row r="9931" ht="12" customHeight="1"/>
    <row r="9932" ht="12" customHeight="1"/>
    <row r="9933" ht="12" customHeight="1"/>
    <row r="9934" ht="12" customHeight="1"/>
    <row r="9935" ht="12" customHeight="1"/>
    <row r="9936" ht="12" customHeight="1"/>
    <row r="9937" ht="12" customHeight="1"/>
    <row r="9938" ht="12" customHeight="1"/>
    <row r="9939" ht="12" customHeight="1"/>
    <row r="9940" ht="12" customHeight="1"/>
    <row r="9941" ht="12" customHeight="1"/>
    <row r="9942" ht="12" customHeight="1"/>
    <row r="9943" ht="12" customHeight="1"/>
    <row r="9944" ht="12" customHeight="1"/>
    <row r="9945" ht="12" customHeight="1"/>
    <row r="9946" ht="12" customHeight="1"/>
    <row r="9947" ht="12" customHeight="1"/>
    <row r="9948" ht="12" customHeight="1"/>
    <row r="9949" ht="12" customHeight="1"/>
    <row r="9950" ht="12" customHeight="1"/>
    <row r="9951" ht="12" customHeight="1"/>
    <row r="9952" ht="12" customHeight="1"/>
    <row r="9953" ht="12" customHeight="1"/>
    <row r="9954" ht="12" customHeight="1"/>
    <row r="9955" ht="12" customHeight="1"/>
    <row r="9956" ht="12" customHeight="1"/>
    <row r="9957" ht="12" customHeight="1"/>
    <row r="9958" ht="12" customHeight="1"/>
    <row r="9959" ht="12" customHeight="1"/>
    <row r="9960" ht="12" customHeight="1"/>
    <row r="9961" ht="12" customHeight="1"/>
    <row r="9962" ht="12" customHeight="1"/>
    <row r="9963" ht="12" customHeight="1"/>
    <row r="9964" ht="12" customHeight="1"/>
    <row r="9965" ht="12" customHeight="1"/>
    <row r="9966" ht="12" customHeight="1"/>
    <row r="9967" ht="12" customHeight="1"/>
    <row r="9968" ht="12" customHeight="1"/>
    <row r="9969" ht="12" customHeight="1"/>
    <row r="9970" ht="12" customHeight="1"/>
    <row r="9971" ht="12" customHeight="1"/>
    <row r="9972" ht="12" customHeight="1"/>
    <row r="9973" ht="12" customHeight="1"/>
    <row r="9974" ht="12" customHeight="1"/>
    <row r="9975" ht="12" customHeight="1"/>
    <row r="9976" ht="12" customHeight="1"/>
    <row r="9977" ht="12" customHeight="1"/>
    <row r="9978" ht="12" customHeight="1"/>
    <row r="9979" ht="12" customHeight="1"/>
    <row r="9980" ht="12" customHeight="1"/>
    <row r="9981" ht="12" customHeight="1"/>
    <row r="9982" ht="12" customHeight="1"/>
    <row r="9983" ht="12" customHeight="1"/>
    <row r="9984" ht="12" customHeight="1"/>
    <row r="9985" ht="12" customHeight="1"/>
    <row r="9986" ht="12" customHeight="1"/>
    <row r="9987" ht="12" customHeight="1"/>
    <row r="9988" ht="12" customHeight="1"/>
    <row r="9989" ht="12" customHeight="1"/>
    <row r="9990" ht="12" customHeight="1"/>
    <row r="9991" ht="12" customHeight="1"/>
    <row r="9992" ht="12" customHeight="1"/>
    <row r="9993" ht="12" customHeight="1"/>
    <row r="9994" ht="12" customHeight="1"/>
    <row r="9995" ht="12" customHeight="1"/>
    <row r="9996" ht="12" customHeight="1"/>
    <row r="9997" ht="12" customHeight="1"/>
    <row r="9998" ht="12" customHeight="1"/>
    <row r="9999" ht="12" customHeight="1"/>
    <row r="10000" ht="12" customHeight="1"/>
    <row r="10001" ht="12" customHeight="1"/>
    <row r="10002" ht="12" customHeight="1"/>
    <row r="10003" ht="12" customHeight="1"/>
    <row r="10004" ht="12" customHeight="1"/>
    <row r="10005" ht="12" customHeight="1"/>
    <row r="10006" ht="12" customHeight="1"/>
    <row r="10007" ht="12" customHeight="1"/>
    <row r="10008" ht="12" customHeight="1"/>
    <row r="10009" ht="12" customHeight="1"/>
    <row r="10010" ht="12" customHeight="1"/>
    <row r="10011" ht="12" customHeight="1"/>
    <row r="10012" ht="12" customHeight="1"/>
    <row r="10013" ht="12" customHeight="1"/>
    <row r="10014" ht="12" customHeight="1"/>
    <row r="10015" ht="12" customHeight="1"/>
    <row r="10016" ht="12" customHeight="1"/>
    <row r="10017" ht="12" customHeight="1"/>
    <row r="10018" ht="12" customHeight="1"/>
    <row r="10019" ht="12" customHeight="1"/>
    <row r="10020" ht="12" customHeight="1"/>
    <row r="10021" ht="12" customHeight="1"/>
    <row r="10022" ht="12" customHeight="1"/>
    <row r="10023" ht="12" customHeight="1"/>
    <row r="10024" ht="12" customHeight="1"/>
    <row r="10025" ht="12" customHeight="1"/>
    <row r="10026" ht="12" customHeight="1"/>
    <row r="10027" ht="12" customHeight="1"/>
    <row r="10028" ht="12" customHeight="1"/>
    <row r="10029" ht="12" customHeight="1"/>
    <row r="10030" ht="12" customHeight="1"/>
    <row r="10031" ht="12" customHeight="1"/>
    <row r="10032" ht="12" customHeight="1"/>
    <row r="10033" ht="12" customHeight="1"/>
    <row r="10034" ht="12" customHeight="1"/>
    <row r="10035" ht="12" customHeight="1"/>
    <row r="10036" ht="12" customHeight="1"/>
    <row r="10037" ht="12" customHeight="1"/>
    <row r="10038" ht="12" customHeight="1"/>
    <row r="10039" ht="12" customHeight="1"/>
    <row r="10040" ht="12" customHeight="1"/>
    <row r="10041" ht="12" customHeight="1"/>
    <row r="10042" ht="12" customHeight="1"/>
    <row r="10043" ht="12" customHeight="1"/>
    <row r="10044" ht="12" customHeight="1"/>
    <row r="10045" ht="12" customHeight="1"/>
    <row r="10046" ht="12" customHeight="1"/>
    <row r="10047" ht="12" customHeight="1"/>
    <row r="10048" ht="12" customHeight="1"/>
    <row r="10049" ht="12" customHeight="1"/>
    <row r="10050" ht="12" customHeight="1"/>
    <row r="10051" ht="12" customHeight="1"/>
    <row r="10052" ht="12" customHeight="1"/>
    <row r="10053" ht="12" customHeight="1"/>
    <row r="10054" ht="12" customHeight="1"/>
    <row r="10055" ht="12" customHeight="1"/>
    <row r="10056" ht="12" customHeight="1"/>
    <row r="10057" ht="12" customHeight="1"/>
    <row r="10058" ht="12" customHeight="1"/>
    <row r="10059" ht="12" customHeight="1"/>
    <row r="10060" ht="12" customHeight="1"/>
    <row r="10061" ht="12" customHeight="1"/>
    <row r="10062" ht="12" customHeight="1"/>
    <row r="10063" ht="12" customHeight="1"/>
    <row r="10064" ht="12" customHeight="1"/>
    <row r="10065" ht="12" customHeight="1"/>
    <row r="10066" ht="12" customHeight="1"/>
    <row r="10067" ht="12" customHeight="1"/>
    <row r="10068" ht="12" customHeight="1"/>
    <row r="10069" ht="12" customHeight="1"/>
    <row r="10070" ht="12" customHeight="1"/>
    <row r="10071" ht="12" customHeight="1"/>
    <row r="10072" ht="12" customHeight="1"/>
    <row r="10073" ht="12" customHeight="1"/>
    <row r="10074" ht="12" customHeight="1"/>
    <row r="10075" ht="12" customHeight="1"/>
    <row r="10076" ht="12" customHeight="1"/>
    <row r="10077" ht="12" customHeight="1"/>
    <row r="10078" ht="12" customHeight="1"/>
    <row r="10079" ht="12" customHeight="1"/>
    <row r="10080" ht="12" customHeight="1"/>
    <row r="10081" ht="12" customHeight="1"/>
    <row r="10082" ht="12" customHeight="1"/>
    <row r="10083" ht="12" customHeight="1"/>
    <row r="10084" ht="12" customHeight="1"/>
    <row r="10085" ht="12" customHeight="1"/>
    <row r="10086" ht="12" customHeight="1"/>
    <row r="10087" ht="12" customHeight="1"/>
    <row r="10088" ht="12" customHeight="1"/>
    <row r="10089" ht="12" customHeight="1"/>
    <row r="10090" ht="12" customHeight="1"/>
    <row r="10091" ht="12" customHeight="1"/>
    <row r="10092" ht="12" customHeight="1"/>
    <row r="10093" ht="12" customHeight="1"/>
    <row r="10094" ht="12" customHeight="1"/>
    <row r="10095" ht="12" customHeight="1"/>
    <row r="10096" ht="12" customHeight="1"/>
    <row r="10097" ht="12" customHeight="1"/>
    <row r="10098" ht="12" customHeight="1"/>
    <row r="10099" ht="12" customHeight="1"/>
    <row r="10100" ht="12" customHeight="1"/>
    <row r="10101" ht="12" customHeight="1"/>
    <row r="10102" ht="12" customHeight="1"/>
    <row r="10103" ht="12" customHeight="1"/>
    <row r="10104" ht="12" customHeight="1"/>
    <row r="10105" ht="12" customHeight="1"/>
    <row r="10106" ht="12" customHeight="1"/>
    <row r="10107" ht="12" customHeight="1"/>
    <row r="10108" ht="12" customHeight="1"/>
    <row r="10109" ht="12" customHeight="1"/>
    <row r="10110" ht="12" customHeight="1"/>
    <row r="10111" ht="12" customHeight="1"/>
    <row r="10112" ht="12" customHeight="1"/>
    <row r="10113" ht="12" customHeight="1"/>
    <row r="10114" ht="12" customHeight="1"/>
    <row r="10115" ht="12" customHeight="1"/>
    <row r="10116" ht="12" customHeight="1"/>
    <row r="10117" ht="12" customHeight="1"/>
    <row r="10118" ht="12" customHeight="1"/>
    <row r="10119" ht="12" customHeight="1"/>
    <row r="10120" ht="12" customHeight="1"/>
    <row r="10121" ht="12" customHeight="1"/>
    <row r="10122" ht="12" customHeight="1"/>
    <row r="10123" ht="12" customHeight="1"/>
    <row r="10124" ht="12" customHeight="1"/>
    <row r="10125" ht="12" customHeight="1"/>
    <row r="10126" ht="12" customHeight="1"/>
    <row r="10127" ht="12" customHeight="1"/>
    <row r="10128" ht="12" customHeight="1"/>
    <row r="10129" ht="12" customHeight="1"/>
    <row r="10130" ht="12" customHeight="1"/>
    <row r="10131" ht="12" customHeight="1"/>
    <row r="10132" ht="12" customHeight="1"/>
    <row r="10133" ht="12" customHeight="1"/>
    <row r="10134" ht="12" customHeight="1"/>
    <row r="10135" ht="12" customHeight="1"/>
    <row r="10136" ht="12" customHeight="1"/>
    <row r="10137" ht="12" customHeight="1"/>
    <row r="10138" ht="12" customHeight="1"/>
    <row r="10139" ht="12" customHeight="1"/>
    <row r="10140" ht="12" customHeight="1"/>
    <row r="10141" ht="12" customHeight="1"/>
    <row r="10142" ht="12" customHeight="1"/>
    <row r="10143" ht="12" customHeight="1"/>
    <row r="10144" ht="12" customHeight="1"/>
    <row r="10145" ht="12" customHeight="1"/>
    <row r="10146" ht="12" customHeight="1"/>
    <row r="10147" ht="12" customHeight="1"/>
    <row r="10148" ht="12" customHeight="1"/>
    <row r="10149" ht="12" customHeight="1"/>
    <row r="10150" ht="12" customHeight="1"/>
    <row r="10151" ht="12" customHeight="1"/>
    <row r="10152" ht="12" customHeight="1"/>
    <row r="10153" ht="12" customHeight="1"/>
    <row r="10154" ht="12" customHeight="1"/>
    <row r="10155" ht="12" customHeight="1"/>
    <row r="10156" ht="12" customHeight="1"/>
    <row r="10157" ht="12" customHeight="1"/>
    <row r="10158" ht="12" customHeight="1"/>
    <row r="10159" ht="12" customHeight="1"/>
    <row r="10160" ht="12" customHeight="1"/>
    <row r="10161" ht="12" customHeight="1"/>
    <row r="10162" ht="12" customHeight="1"/>
    <row r="10163" ht="12" customHeight="1"/>
    <row r="10164" ht="12" customHeight="1"/>
    <row r="10165" ht="12" customHeight="1"/>
    <row r="10166" ht="12" customHeight="1"/>
    <row r="10167" ht="12" customHeight="1"/>
    <row r="10168" ht="12" customHeight="1"/>
    <row r="10169" ht="12" customHeight="1"/>
    <row r="10170" ht="12" customHeight="1"/>
    <row r="10171" ht="12" customHeight="1"/>
    <row r="10172" ht="12" customHeight="1"/>
    <row r="10173" ht="12" customHeight="1"/>
    <row r="10174" ht="12" customHeight="1"/>
    <row r="10175" ht="12" customHeight="1"/>
    <row r="10176" ht="12" customHeight="1"/>
    <row r="10177" ht="12" customHeight="1"/>
    <row r="10178" ht="12" customHeight="1"/>
    <row r="10179" ht="12" customHeight="1"/>
    <row r="10180" ht="12" customHeight="1"/>
    <row r="10181" ht="12" customHeight="1"/>
    <row r="10182" ht="12" customHeight="1"/>
    <row r="10183" ht="12" customHeight="1"/>
    <row r="10184" ht="12" customHeight="1"/>
    <row r="10185" ht="12" customHeight="1"/>
    <row r="10186" ht="12" customHeight="1"/>
    <row r="10187" ht="12" customHeight="1"/>
    <row r="10188" ht="12" customHeight="1"/>
    <row r="10189" ht="12" customHeight="1"/>
    <row r="10190" ht="12" customHeight="1"/>
    <row r="10191" ht="12" customHeight="1"/>
    <row r="10192" ht="12" customHeight="1"/>
    <row r="10193" ht="12" customHeight="1"/>
    <row r="10194" ht="12" customHeight="1"/>
    <row r="10195" ht="12" customHeight="1"/>
    <row r="10196" ht="12" customHeight="1"/>
    <row r="10197" ht="12" customHeight="1"/>
    <row r="10198" ht="12" customHeight="1"/>
  </sheetData>
  <phoneticPr fontId="13" type="noConversion"/>
  <pageMargins left="0.75" right="0.75" top="1" bottom="1" header="0.5" footer="0.5"/>
  <pageSetup paperSize="9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I53"/>
  <sheetViews>
    <sheetView workbookViewId="0">
      <pane ySplit="4" topLeftCell="A40" activePane="bottomLeft" state="frozen"/>
      <selection pane="bottomLeft" activeCell="C52" sqref="C52"/>
    </sheetView>
  </sheetViews>
  <sheetFormatPr defaultRowHeight="15.5"/>
  <cols>
    <col min="1" max="1" width="12.08203125" customWidth="1"/>
    <col min="2" max="2" width="10.5" bestFit="1" customWidth="1"/>
    <col min="3" max="3" width="10.58203125" customWidth="1"/>
    <col min="4" max="5" width="12" customWidth="1"/>
    <col min="6" max="6" width="17.58203125" bestFit="1" customWidth="1"/>
    <col min="7" max="7" width="15.08203125" customWidth="1"/>
    <col min="8" max="9" width="15" bestFit="1" customWidth="1"/>
  </cols>
  <sheetData>
    <row r="1" spans="1:8">
      <c r="A1" s="206" t="s">
        <v>5596</v>
      </c>
      <c r="B1" s="207"/>
      <c r="C1" s="207"/>
      <c r="D1" s="207"/>
      <c r="E1" s="207"/>
      <c r="F1" s="207"/>
      <c r="G1" s="208"/>
      <c r="H1" s="208"/>
    </row>
    <row r="2" spans="1:8">
      <c r="A2" s="209"/>
      <c r="B2" s="209"/>
      <c r="C2" s="209"/>
      <c r="D2" s="209"/>
      <c r="E2" s="209"/>
      <c r="F2" s="209"/>
    </row>
    <row r="3" spans="1:8">
      <c r="A3" s="210" t="s">
        <v>211</v>
      </c>
      <c r="B3" s="210" t="s">
        <v>5597</v>
      </c>
      <c r="C3" s="210" t="s">
        <v>5598</v>
      </c>
      <c r="D3" s="210" t="s">
        <v>2973</v>
      </c>
      <c r="E3" s="210" t="s">
        <v>5608</v>
      </c>
      <c r="F3" s="210" t="s">
        <v>5599</v>
      </c>
    </row>
    <row r="4" spans="1:8">
      <c r="A4" s="211" t="s">
        <v>209</v>
      </c>
      <c r="B4" s="211" t="s">
        <v>5600</v>
      </c>
      <c r="C4" s="211"/>
      <c r="D4" s="211"/>
      <c r="E4" s="94" t="s">
        <v>1714</v>
      </c>
      <c r="F4" s="211"/>
    </row>
    <row r="5" spans="1:8">
      <c r="A5" s="212">
        <v>44757</v>
      </c>
      <c r="B5" s="212">
        <v>44761</v>
      </c>
      <c r="C5" s="212">
        <v>51636</v>
      </c>
      <c r="D5" s="213">
        <v>415000000</v>
      </c>
      <c r="E5" s="216">
        <v>3.95E-2</v>
      </c>
      <c r="F5" s="213">
        <v>415000000</v>
      </c>
    </row>
    <row r="6" spans="1:8">
      <c r="A6" s="212">
        <v>44788</v>
      </c>
      <c r="B6" s="212">
        <v>44790</v>
      </c>
      <c r="C6" s="212">
        <v>51636</v>
      </c>
      <c r="D6" s="213">
        <v>415000000</v>
      </c>
      <c r="E6" s="216">
        <v>3.8524999999999997E-2</v>
      </c>
      <c r="F6" s="213">
        <v>830000000</v>
      </c>
    </row>
    <row r="7" spans="1:8">
      <c r="A7" s="212">
        <v>44819</v>
      </c>
      <c r="B7" s="212">
        <v>44823</v>
      </c>
      <c r="C7" s="212">
        <v>51636</v>
      </c>
      <c r="D7" s="213">
        <v>415000000</v>
      </c>
      <c r="E7" s="216">
        <v>4.3099999999999999E-2</v>
      </c>
      <c r="F7" s="213">
        <v>1245000000</v>
      </c>
    </row>
    <row r="8" spans="1:8">
      <c r="A8" s="212">
        <v>44851</v>
      </c>
      <c r="B8" s="212">
        <v>44853</v>
      </c>
      <c r="C8" s="212">
        <v>51636</v>
      </c>
      <c r="D8" s="213">
        <v>415000000</v>
      </c>
      <c r="E8" s="216">
        <v>4.9125000000000002E-2</v>
      </c>
      <c r="F8" s="213">
        <v>1660000000</v>
      </c>
    </row>
    <row r="9" spans="1:8">
      <c r="A9" s="212">
        <v>44880</v>
      </c>
      <c r="B9" s="212">
        <v>44882</v>
      </c>
      <c r="C9" s="215" t="s">
        <v>5601</v>
      </c>
      <c r="D9" s="213">
        <v>415000000</v>
      </c>
      <c r="E9" s="216">
        <v>4.5949999999999998E-2</v>
      </c>
      <c r="F9" s="213">
        <v>2075000000</v>
      </c>
    </row>
    <row r="10" spans="1:8">
      <c r="A10" s="212">
        <v>44911</v>
      </c>
      <c r="B10" s="212">
        <v>44914</v>
      </c>
      <c r="C10" s="215" t="s">
        <v>5601</v>
      </c>
      <c r="D10" s="213">
        <v>25000000</v>
      </c>
      <c r="E10" s="216">
        <v>4.505E-2</v>
      </c>
      <c r="F10" s="213">
        <v>2100000000</v>
      </c>
    </row>
    <row r="11" spans="1:8">
      <c r="A11" s="212">
        <v>44911</v>
      </c>
      <c r="B11" s="212">
        <v>44914</v>
      </c>
      <c r="C11" s="215">
        <v>51399</v>
      </c>
      <c r="D11" s="213">
        <v>390000000</v>
      </c>
      <c r="E11" s="216">
        <v>2.1000000000000001E-2</v>
      </c>
      <c r="F11" s="213">
        <v>2490000000</v>
      </c>
    </row>
    <row r="12" spans="1:8">
      <c r="A12" s="212">
        <v>44942</v>
      </c>
      <c r="B12" s="212">
        <v>44944</v>
      </c>
      <c r="C12" s="215">
        <v>51399</v>
      </c>
      <c r="D12" s="213">
        <v>190000000</v>
      </c>
      <c r="E12" s="216">
        <v>2.1375000000000002E-2</v>
      </c>
      <c r="F12" s="213">
        <v>2680000000</v>
      </c>
    </row>
    <row r="13" spans="1:8">
      <c r="A13" s="212">
        <v>44942</v>
      </c>
      <c r="B13" s="212">
        <v>44944</v>
      </c>
      <c r="C13" s="215">
        <v>50145</v>
      </c>
      <c r="D13" s="213">
        <v>225000000</v>
      </c>
      <c r="E13" s="216">
        <v>4.2224999999999999E-2</v>
      </c>
      <c r="F13" s="213">
        <v>2905000000</v>
      </c>
    </row>
    <row r="14" spans="1:8">
      <c r="A14" s="212">
        <v>44972</v>
      </c>
      <c r="B14" s="212">
        <v>44974</v>
      </c>
      <c r="C14" s="215">
        <v>50145</v>
      </c>
      <c r="D14" s="213">
        <v>415000000</v>
      </c>
      <c r="E14" s="216">
        <v>4.4475000000000001E-2</v>
      </c>
      <c r="F14" s="213">
        <v>3320000000</v>
      </c>
    </row>
    <row r="15" spans="1:8">
      <c r="A15" s="212">
        <v>45000</v>
      </c>
      <c r="B15" s="212">
        <v>45002</v>
      </c>
      <c r="C15" s="215">
        <v>50145</v>
      </c>
      <c r="D15" s="213">
        <v>415000000</v>
      </c>
      <c r="E15" s="216">
        <v>4.5975000000000002E-2</v>
      </c>
      <c r="F15" s="213">
        <v>3735000000</v>
      </c>
    </row>
    <row r="16" spans="1:8">
      <c r="A16" s="215">
        <v>45033</v>
      </c>
      <c r="B16" s="215">
        <v>45035</v>
      </c>
      <c r="C16" s="215">
        <v>50145</v>
      </c>
      <c r="D16" s="213">
        <v>415000000</v>
      </c>
      <c r="E16" s="216">
        <v>4.1875000000000002E-2</v>
      </c>
      <c r="F16" s="213">
        <v>4150000000</v>
      </c>
    </row>
    <row r="17" spans="1:7">
      <c r="A17" s="215">
        <v>45061</v>
      </c>
      <c r="B17" s="215">
        <v>45063</v>
      </c>
      <c r="C17" s="215">
        <v>50145</v>
      </c>
      <c r="D17" s="213">
        <v>415000000</v>
      </c>
      <c r="E17" s="216">
        <v>4.2700000000000002E-2</v>
      </c>
      <c r="F17" s="213">
        <v>4565000000</v>
      </c>
    </row>
    <row r="18" spans="1:7">
      <c r="A18" s="215">
        <v>45092</v>
      </c>
      <c r="B18" s="215">
        <v>45096</v>
      </c>
      <c r="C18" s="215">
        <v>50145</v>
      </c>
      <c r="D18" s="213">
        <v>435000000</v>
      </c>
      <c r="E18" s="220">
        <v>4.6375E-2</v>
      </c>
      <c r="F18" s="213">
        <v>5000000000</v>
      </c>
    </row>
    <row r="19" spans="1:7">
      <c r="A19" s="215">
        <v>45124</v>
      </c>
      <c r="B19" s="215">
        <v>45126</v>
      </c>
      <c r="C19" s="215">
        <v>50145</v>
      </c>
      <c r="D19" s="213">
        <v>415000000</v>
      </c>
      <c r="E19" s="216">
        <v>4.6699999999999998E-2</v>
      </c>
      <c r="F19" s="213">
        <v>5415000000</v>
      </c>
    </row>
    <row r="20" spans="1:7">
      <c r="A20" s="215">
        <v>45153</v>
      </c>
      <c r="B20" s="215">
        <v>45155</v>
      </c>
      <c r="C20" s="215">
        <v>50145</v>
      </c>
      <c r="D20" s="213">
        <v>415000000</v>
      </c>
      <c r="E20" s="216">
        <v>5.1025000000000001E-2</v>
      </c>
      <c r="F20" s="213">
        <v>5830000000</v>
      </c>
    </row>
    <row r="21" spans="1:7">
      <c r="A21" s="215">
        <v>45184</v>
      </c>
      <c r="B21" s="215">
        <v>45188</v>
      </c>
      <c r="C21" s="215">
        <v>50145</v>
      </c>
      <c r="D21" s="213">
        <v>415000000</v>
      </c>
      <c r="E21" s="216">
        <v>5.0775000000000001E-2</v>
      </c>
      <c r="F21" s="213">
        <v>6245000000</v>
      </c>
    </row>
    <row r="22" spans="1:7">
      <c r="A22" s="215">
        <v>45215</v>
      </c>
      <c r="B22" s="215">
        <v>45217</v>
      </c>
      <c r="C22" s="215">
        <v>50145</v>
      </c>
      <c r="D22" s="213">
        <v>415000000</v>
      </c>
      <c r="E22" s="216">
        <v>5.5625000000000001E-2</v>
      </c>
      <c r="F22" s="213">
        <v>6660000000</v>
      </c>
      <c r="G22" s="223"/>
    </row>
    <row r="23" spans="1:7">
      <c r="A23" s="215">
        <v>45245</v>
      </c>
      <c r="B23" s="215">
        <v>45247</v>
      </c>
      <c r="C23" s="215">
        <v>50145</v>
      </c>
      <c r="D23" s="213">
        <v>415000000</v>
      </c>
      <c r="E23" s="216">
        <v>5.1424999999999998E-2</v>
      </c>
      <c r="F23" s="213">
        <v>7075000000</v>
      </c>
      <c r="G23" s="223"/>
    </row>
    <row r="24" spans="1:7">
      <c r="A24" s="215">
        <v>45275</v>
      </c>
      <c r="B24" s="215">
        <v>45249</v>
      </c>
      <c r="C24" s="215">
        <v>50145</v>
      </c>
      <c r="D24" s="213">
        <v>168000000</v>
      </c>
      <c r="E24" s="216">
        <v>4.7649999999999998E-2</v>
      </c>
      <c r="F24" s="213">
        <v>7243000000</v>
      </c>
      <c r="G24" s="223"/>
    </row>
    <row r="25" spans="1:7">
      <c r="A25" s="215">
        <v>45275</v>
      </c>
      <c r="B25" s="215">
        <v>45249</v>
      </c>
      <c r="C25" s="215">
        <v>49572</v>
      </c>
      <c r="D25" s="213">
        <v>247000000</v>
      </c>
      <c r="E25" s="216">
        <v>2.5999999999999999E-2</v>
      </c>
      <c r="F25" s="213">
        <v>7490000000</v>
      </c>
      <c r="G25" s="213"/>
    </row>
    <row r="26" spans="1:7">
      <c r="A26" s="215">
        <v>45306</v>
      </c>
      <c r="B26" s="215">
        <v>45308</v>
      </c>
      <c r="C26" s="215">
        <v>49572</v>
      </c>
      <c r="D26" s="213">
        <v>155000000</v>
      </c>
      <c r="E26" s="216">
        <v>2.5575000000000001E-2</v>
      </c>
      <c r="F26" s="213">
        <v>7645000000</v>
      </c>
      <c r="G26" s="223"/>
    </row>
    <row r="27" spans="1:7">
      <c r="A27" s="215">
        <v>45306</v>
      </c>
      <c r="B27" s="215">
        <v>45308</v>
      </c>
      <c r="C27" s="215">
        <v>48683</v>
      </c>
      <c r="D27" s="213">
        <v>260000000</v>
      </c>
      <c r="E27" s="216">
        <v>4.5074999999999997E-2</v>
      </c>
      <c r="F27" s="213">
        <v>7905000000</v>
      </c>
      <c r="G27" s="223"/>
    </row>
    <row r="28" spans="1:7">
      <c r="A28" s="215">
        <v>45337</v>
      </c>
      <c r="B28" s="215">
        <v>45341</v>
      </c>
      <c r="C28" s="215">
        <v>48683</v>
      </c>
      <c r="D28" s="213">
        <v>415000000</v>
      </c>
      <c r="E28" s="216">
        <v>4.7675000000000002E-2</v>
      </c>
      <c r="F28" s="213">
        <v>8320000000</v>
      </c>
      <c r="G28" s="223"/>
    </row>
    <row r="29" spans="1:7">
      <c r="A29" s="215">
        <v>45366</v>
      </c>
      <c r="B29" s="215">
        <v>45370</v>
      </c>
      <c r="C29" s="215">
        <v>48683</v>
      </c>
      <c r="D29" s="213">
        <v>415000000</v>
      </c>
      <c r="E29" s="216">
        <v>4.6475000000000002E-2</v>
      </c>
      <c r="F29" s="213">
        <v>8735000000</v>
      </c>
      <c r="G29" s="223"/>
    </row>
    <row r="30" spans="1:7">
      <c r="A30" s="215">
        <v>45397</v>
      </c>
      <c r="B30" s="215">
        <v>45399</v>
      </c>
      <c r="C30" s="215">
        <v>48683</v>
      </c>
      <c r="D30" s="213">
        <v>415000000</v>
      </c>
      <c r="E30" s="216">
        <v>4.7699999999999999E-2</v>
      </c>
      <c r="F30" s="213">
        <v>9150000000</v>
      </c>
    </row>
    <row r="31" spans="1:7">
      <c r="A31" s="215">
        <v>45427</v>
      </c>
      <c r="B31" s="215">
        <v>45429</v>
      </c>
      <c r="C31" s="215">
        <v>48683</v>
      </c>
      <c r="D31" s="213">
        <v>415000000</v>
      </c>
      <c r="E31" s="216">
        <v>4.6199999999999998E-2</v>
      </c>
      <c r="F31" s="213">
        <v>9565000000</v>
      </c>
    </row>
    <row r="32" spans="1:7">
      <c r="A32" s="215">
        <v>45460</v>
      </c>
      <c r="B32" s="215">
        <v>45462</v>
      </c>
      <c r="C32" s="215">
        <v>48683</v>
      </c>
      <c r="D32" s="213">
        <v>435000000</v>
      </c>
      <c r="E32" s="216">
        <v>4.5499999999999999E-2</v>
      </c>
      <c r="F32" s="213">
        <f>F31+D32</f>
        <v>10000000000</v>
      </c>
    </row>
    <row r="33" spans="1:9">
      <c r="A33" s="215">
        <v>45488</v>
      </c>
      <c r="B33" s="215">
        <v>45490</v>
      </c>
      <c r="C33" s="215">
        <v>48683</v>
      </c>
      <c r="D33" s="213">
        <v>415000000</v>
      </c>
      <c r="E33" s="216">
        <v>4.41E-2</v>
      </c>
      <c r="F33" s="213">
        <v>10415000000</v>
      </c>
    </row>
    <row r="34" spans="1:9">
      <c r="A34" s="215">
        <v>45519</v>
      </c>
      <c r="B34" s="215">
        <v>45523</v>
      </c>
      <c r="C34" s="215">
        <v>48683</v>
      </c>
      <c r="D34" s="213">
        <v>415000000</v>
      </c>
      <c r="E34" s="216">
        <v>4.0825E-2</v>
      </c>
      <c r="F34" s="213">
        <v>10830000000</v>
      </c>
    </row>
    <row r="35" spans="1:9">
      <c r="A35" s="215">
        <v>45551</v>
      </c>
      <c r="B35" s="215">
        <v>45553</v>
      </c>
      <c r="C35" s="215">
        <v>48683</v>
      </c>
      <c r="D35" s="213">
        <v>415000000</v>
      </c>
      <c r="E35" s="216">
        <v>4.0250000000000001E-2</v>
      </c>
      <c r="F35" s="213">
        <v>11245000000</v>
      </c>
    </row>
    <row r="36" spans="1:9">
      <c r="A36" s="215">
        <v>45580</v>
      </c>
      <c r="B36" s="215">
        <v>45582</v>
      </c>
      <c r="C36" s="215">
        <v>48683</v>
      </c>
      <c r="D36" s="213">
        <v>180000000</v>
      </c>
      <c r="E36" s="216">
        <v>4.3725E-2</v>
      </c>
      <c r="F36" s="213">
        <v>11425000000</v>
      </c>
      <c r="I36" s="223"/>
    </row>
    <row r="37" spans="1:9">
      <c r="A37" s="215">
        <v>45580</v>
      </c>
      <c r="B37" s="215">
        <v>45582</v>
      </c>
      <c r="C37" s="215">
        <v>47983</v>
      </c>
      <c r="D37" s="213">
        <v>235000000</v>
      </c>
      <c r="E37" s="216">
        <v>4.2025E-2</v>
      </c>
      <c r="F37" s="213">
        <v>11660000000</v>
      </c>
      <c r="H37" s="223"/>
    </row>
    <row r="38" spans="1:9">
      <c r="A38" s="215">
        <v>45611</v>
      </c>
      <c r="B38" s="215">
        <v>45615</v>
      </c>
      <c r="C38" s="215">
        <v>47983</v>
      </c>
      <c r="D38" s="213">
        <v>415000000</v>
      </c>
      <c r="E38" s="216">
        <v>4.4900000000000002E-2</v>
      </c>
      <c r="F38" s="213">
        <v>12075000000</v>
      </c>
    </row>
    <row r="39" spans="1:9">
      <c r="A39" s="215">
        <v>45642</v>
      </c>
      <c r="B39" s="215">
        <v>45644</v>
      </c>
      <c r="C39" s="215">
        <v>47983</v>
      </c>
      <c r="D39" s="213">
        <v>415000000</v>
      </c>
      <c r="E39" s="216">
        <v>4.2025E-2</v>
      </c>
      <c r="F39" s="213">
        <v>12490000000</v>
      </c>
    </row>
    <row r="40" spans="1:9">
      <c r="A40" s="215">
        <v>45672</v>
      </c>
      <c r="B40" s="215">
        <v>45674</v>
      </c>
      <c r="C40" s="215">
        <v>47983</v>
      </c>
      <c r="D40" s="213">
        <v>415000000</v>
      </c>
      <c r="E40" s="216">
        <v>4.4275000000000002E-2</v>
      </c>
      <c r="F40" s="213">
        <v>12905000000</v>
      </c>
    </row>
    <row r="41" spans="1:9">
      <c r="A41" s="215">
        <v>45705</v>
      </c>
      <c r="B41" s="215">
        <v>45707</v>
      </c>
      <c r="C41" s="215">
        <v>47983</v>
      </c>
      <c r="D41" s="213">
        <v>415000000</v>
      </c>
      <c r="E41" s="216">
        <v>4.2625000000000003E-2</v>
      </c>
      <c r="F41" s="213">
        <v>13320000000</v>
      </c>
    </row>
    <row r="42" spans="1:9">
      <c r="A42" s="215">
        <v>45733</v>
      </c>
      <c r="B42" s="215">
        <v>45735</v>
      </c>
      <c r="C42" s="215">
        <v>47983</v>
      </c>
      <c r="D42" s="213">
        <v>415000000</v>
      </c>
      <c r="E42" s="216">
        <v>4.2875000000000003E-2</v>
      </c>
      <c r="F42" s="213">
        <v>13735000000</v>
      </c>
      <c r="G42" s="223"/>
    </row>
    <row r="43" spans="1:9">
      <c r="A43" s="215">
        <v>45762</v>
      </c>
      <c r="B43" s="215">
        <v>45764</v>
      </c>
      <c r="C43" s="215">
        <v>47983</v>
      </c>
      <c r="D43" s="213">
        <v>415000000</v>
      </c>
      <c r="E43" s="216">
        <v>4.0500000000000001E-2</v>
      </c>
      <c r="F43" s="213">
        <v>14150000000</v>
      </c>
      <c r="G43" s="223"/>
      <c r="H43" s="223"/>
    </row>
    <row r="44" spans="1:9">
      <c r="A44" s="215">
        <v>45792</v>
      </c>
      <c r="B44" s="215">
        <v>45796</v>
      </c>
      <c r="C44" s="215">
        <v>47983</v>
      </c>
      <c r="D44" s="213">
        <v>415000000</v>
      </c>
      <c r="E44" s="220">
        <v>4.1474999999999998E-2</v>
      </c>
      <c r="F44" s="213">
        <v>14565000000</v>
      </c>
    </row>
    <row r="45" spans="1:9">
      <c r="A45" s="231">
        <v>45824</v>
      </c>
      <c r="B45" s="231">
        <v>45826</v>
      </c>
      <c r="C45" s="215">
        <v>47983</v>
      </c>
      <c r="D45" s="230">
        <v>435000000</v>
      </c>
      <c r="E45" s="220">
        <v>4.1674999999999997E-2</v>
      </c>
      <c r="F45" s="213">
        <v>15000000000</v>
      </c>
      <c r="G45" s="223"/>
    </row>
    <row r="46" spans="1:9">
      <c r="A46" s="231">
        <v>45853</v>
      </c>
      <c r="B46" s="231">
        <v>45855</v>
      </c>
      <c r="C46" s="215">
        <v>47983</v>
      </c>
      <c r="D46" s="230">
        <v>415000000</v>
      </c>
      <c r="E46" s="220">
        <v>4.0774999999999999E-2</v>
      </c>
      <c r="F46" s="213">
        <v>15415000000</v>
      </c>
      <c r="G46" s="223"/>
    </row>
    <row r="47" spans="1:9">
      <c r="A47" s="231">
        <v>45884</v>
      </c>
      <c r="B47" s="231">
        <v>45888</v>
      </c>
      <c r="C47" s="215">
        <v>47983</v>
      </c>
      <c r="D47" s="230">
        <v>415000000</v>
      </c>
      <c r="E47" s="220">
        <v>3.925E-2</v>
      </c>
      <c r="F47" s="213">
        <v>15830000000</v>
      </c>
      <c r="G47" s="223"/>
    </row>
    <row r="48" spans="1:9">
      <c r="A48" s="231">
        <v>45915</v>
      </c>
      <c r="B48" s="231">
        <v>45917</v>
      </c>
      <c r="C48" s="215">
        <v>47983</v>
      </c>
      <c r="D48" s="230">
        <v>415000000</v>
      </c>
      <c r="E48" s="220">
        <v>3.78E-2</v>
      </c>
      <c r="F48" s="213">
        <v>16245000000</v>
      </c>
      <c r="G48" s="223"/>
    </row>
    <row r="49" spans="1:7">
      <c r="A49" s="229">
        <v>45945</v>
      </c>
      <c r="B49" s="229">
        <v>45947</v>
      </c>
      <c r="C49" s="232">
        <v>47983</v>
      </c>
      <c r="D49" s="230">
        <v>396000000</v>
      </c>
      <c r="E49" s="220">
        <v>3.4599999999999999E-2</v>
      </c>
      <c r="F49" s="213">
        <v>16641000000</v>
      </c>
      <c r="G49" s="223"/>
    </row>
    <row r="50" spans="1:7">
      <c r="A50" s="229">
        <v>45945</v>
      </c>
      <c r="B50" s="229">
        <v>45947</v>
      </c>
      <c r="C50" s="232">
        <v>47746</v>
      </c>
      <c r="D50" s="230">
        <v>19000000</v>
      </c>
      <c r="E50" s="220">
        <v>1.4200000000000001E-2</v>
      </c>
      <c r="F50" s="213">
        <v>16660000000</v>
      </c>
      <c r="G50" s="223"/>
    </row>
    <row r="51" spans="1:7">
      <c r="A51" s="229">
        <v>45978</v>
      </c>
      <c r="B51" s="229">
        <v>45980</v>
      </c>
      <c r="C51" s="232">
        <v>47746</v>
      </c>
      <c r="D51" s="230">
        <v>415000000</v>
      </c>
      <c r="E51" s="220">
        <v>1.35E-2</v>
      </c>
      <c r="F51" s="213">
        <v>17075000000</v>
      </c>
      <c r="G51" s="223"/>
    </row>
    <row r="52" spans="1:7">
      <c r="A52" s="229">
        <v>46006</v>
      </c>
      <c r="B52" s="229">
        <v>46008</v>
      </c>
      <c r="C52" s="232">
        <v>47746</v>
      </c>
      <c r="D52" s="230">
        <v>136000000</v>
      </c>
      <c r="E52" s="220">
        <v>1.7399999999999999E-2</v>
      </c>
      <c r="F52" s="213">
        <v>17211000000</v>
      </c>
    </row>
    <row r="53" spans="1:7">
      <c r="A53" s="229">
        <v>46006</v>
      </c>
      <c r="B53" s="229">
        <v>46008</v>
      </c>
      <c r="C53" s="232">
        <v>46888</v>
      </c>
      <c r="D53" s="230">
        <v>279000000</v>
      </c>
      <c r="E53" s="220">
        <v>3.2899999999999999E-2</v>
      </c>
      <c r="F53" s="213">
        <v>17490000000</v>
      </c>
    </row>
  </sheetData>
  <pageMargins left="0.7" right="0.7" top="0.75" bottom="0.75" header="0.3" footer="0.3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G65535"/>
  <sheetViews>
    <sheetView zoomScale="110" zoomScaleNormal="110" workbookViewId="0">
      <pane ySplit="4" topLeftCell="A194" activePane="bottomLeft" state="frozen"/>
      <selection activeCell="J112" sqref="J112"/>
      <selection pane="bottomLeft" activeCell="C239" sqref="C239"/>
    </sheetView>
  </sheetViews>
  <sheetFormatPr defaultColWidth="9" defaultRowHeight="13"/>
  <cols>
    <col min="1" max="1" width="12.58203125" style="115" customWidth="1"/>
    <col min="2" max="2" width="14.58203125" style="200" customWidth="1"/>
    <col min="3" max="3" width="14.58203125" style="115" customWidth="1"/>
    <col min="4" max="4" width="13.58203125" style="130" bestFit="1" customWidth="1"/>
    <col min="5" max="5" width="19.58203125" style="130" bestFit="1" customWidth="1"/>
    <col min="6" max="6" width="11.5" style="115" bestFit="1" customWidth="1"/>
    <col min="7" max="7" width="9" style="115"/>
    <col min="8" max="8" width="9.58203125" style="115" bestFit="1" customWidth="1"/>
    <col min="9" max="9" width="6.58203125" style="115" bestFit="1" customWidth="1"/>
    <col min="10" max="10" width="7.08203125" style="115" customWidth="1"/>
    <col min="11" max="11" width="6.08203125" style="115" bestFit="1" customWidth="1"/>
    <col min="12" max="16384" width="9" style="115"/>
  </cols>
  <sheetData>
    <row r="1" spans="1:5" ht="15.75" customHeight="1">
      <c r="A1" s="125" t="s">
        <v>2975</v>
      </c>
      <c r="B1" s="124"/>
      <c r="C1" s="124"/>
      <c r="D1" s="126"/>
      <c r="E1" s="126"/>
    </row>
    <row r="2" spans="1:5" ht="9.75" customHeight="1">
      <c r="A2" s="123"/>
      <c r="B2" s="122"/>
      <c r="C2" s="122"/>
      <c r="D2" s="127"/>
      <c r="E2" s="127"/>
    </row>
    <row r="3" spans="1:5">
      <c r="A3" s="121" t="s">
        <v>211</v>
      </c>
      <c r="B3" s="120" t="s">
        <v>2974</v>
      </c>
      <c r="C3" s="120" t="s">
        <v>2976</v>
      </c>
      <c r="D3" s="128" t="s">
        <v>2973</v>
      </c>
      <c r="E3" s="128" t="s">
        <v>2972</v>
      </c>
    </row>
    <row r="4" spans="1:5">
      <c r="A4" s="119" t="s">
        <v>209</v>
      </c>
      <c r="B4" s="118" t="s">
        <v>209</v>
      </c>
      <c r="C4" s="118"/>
      <c r="D4" s="129"/>
      <c r="E4" s="129"/>
    </row>
    <row r="5" spans="1:5">
      <c r="A5" s="197">
        <v>39952</v>
      </c>
      <c r="B5" s="77">
        <v>39953</v>
      </c>
      <c r="C5" s="116">
        <v>40009</v>
      </c>
      <c r="D5" s="126">
        <v>47000000</v>
      </c>
      <c r="E5" s="126">
        <v>47000000</v>
      </c>
    </row>
    <row r="6" spans="1:5">
      <c r="A6" s="197">
        <v>39952</v>
      </c>
      <c r="B6" s="77">
        <v>39954</v>
      </c>
      <c r="C6" s="116">
        <v>40009</v>
      </c>
      <c r="D6" s="126">
        <v>46000000</v>
      </c>
      <c r="E6" s="126">
        <v>93000000</v>
      </c>
    </row>
    <row r="7" spans="1:5">
      <c r="A7" s="197">
        <v>39953</v>
      </c>
      <c r="B7" s="77">
        <v>39955</v>
      </c>
      <c r="C7" s="116">
        <v>40009</v>
      </c>
      <c r="D7" s="126">
        <v>47000000</v>
      </c>
      <c r="E7" s="126">
        <v>140000000</v>
      </c>
    </row>
    <row r="8" spans="1:5">
      <c r="A8" s="197">
        <v>39955</v>
      </c>
      <c r="B8" s="77">
        <v>39959</v>
      </c>
      <c r="C8" s="116">
        <v>40009</v>
      </c>
      <c r="D8" s="126">
        <v>30000000</v>
      </c>
      <c r="E8" s="126">
        <v>170000000</v>
      </c>
    </row>
    <row r="9" spans="1:5">
      <c r="A9" s="197">
        <v>39959</v>
      </c>
      <c r="B9" s="77">
        <v>39960</v>
      </c>
      <c r="C9" s="116">
        <v>40009</v>
      </c>
      <c r="D9" s="126">
        <v>25000000</v>
      </c>
      <c r="E9" s="126">
        <v>195000000</v>
      </c>
    </row>
    <row r="10" spans="1:5">
      <c r="A10" s="197">
        <v>39987</v>
      </c>
      <c r="B10" s="77">
        <v>39990</v>
      </c>
      <c r="C10" s="116">
        <v>40009</v>
      </c>
      <c r="D10" s="126">
        <v>44865000</v>
      </c>
      <c r="E10" s="126">
        <v>239865000</v>
      </c>
    </row>
    <row r="11" spans="1:5">
      <c r="A11" s="197">
        <v>39989</v>
      </c>
      <c r="B11" s="77">
        <v>39990</v>
      </c>
      <c r="C11" s="116">
        <v>40009</v>
      </c>
      <c r="D11" s="126">
        <v>40000000</v>
      </c>
      <c r="E11" s="126">
        <v>279865000</v>
      </c>
    </row>
    <row r="12" spans="1:5">
      <c r="A12" s="197">
        <v>39993</v>
      </c>
      <c r="B12" s="77">
        <v>39994</v>
      </c>
      <c r="C12" s="146">
        <v>40009</v>
      </c>
      <c r="D12" s="145">
        <v>50000000</v>
      </c>
      <c r="E12" s="145">
        <v>329865000</v>
      </c>
    </row>
    <row r="13" spans="1:5">
      <c r="A13" s="198">
        <v>40746</v>
      </c>
      <c r="B13" s="199">
        <v>40750</v>
      </c>
      <c r="C13" s="116">
        <v>40862</v>
      </c>
      <c r="D13" s="131">
        <v>3000000</v>
      </c>
      <c r="E13" s="126">
        <f>D13</f>
        <v>3000000</v>
      </c>
    </row>
    <row r="14" spans="1:5">
      <c r="A14" s="197">
        <v>40749</v>
      </c>
      <c r="B14" s="77">
        <v>40751</v>
      </c>
      <c r="C14" s="116">
        <v>40862</v>
      </c>
      <c r="D14" s="131">
        <v>127000000</v>
      </c>
      <c r="E14" s="126">
        <f>E13+D14</f>
        <v>130000000</v>
      </c>
    </row>
    <row r="15" spans="1:5">
      <c r="A15" s="197">
        <v>40751</v>
      </c>
      <c r="B15" s="77">
        <v>40753</v>
      </c>
      <c r="C15" s="116">
        <v>40862</v>
      </c>
      <c r="D15" s="131">
        <v>295000000</v>
      </c>
      <c r="E15" s="126">
        <f t="shared" ref="E15:E27" si="0">E14+D15</f>
        <v>425000000</v>
      </c>
    </row>
    <row r="16" spans="1:5">
      <c r="A16" s="197">
        <v>40753</v>
      </c>
      <c r="B16" s="77">
        <v>40757</v>
      </c>
      <c r="C16" s="116">
        <v>40862</v>
      </c>
      <c r="D16" s="131">
        <v>50000000</v>
      </c>
      <c r="E16" s="126">
        <f t="shared" si="0"/>
        <v>475000000</v>
      </c>
    </row>
    <row r="17" spans="1:7">
      <c r="A17" s="197">
        <v>40765</v>
      </c>
      <c r="B17" s="77">
        <v>40767</v>
      </c>
      <c r="C17" s="116">
        <v>40862</v>
      </c>
      <c r="D17" s="126">
        <v>65000000</v>
      </c>
      <c r="E17" s="126">
        <f t="shared" si="0"/>
        <v>540000000</v>
      </c>
    </row>
    <row r="18" spans="1:7">
      <c r="A18" s="197">
        <v>40766</v>
      </c>
      <c r="B18" s="77">
        <v>40770</v>
      </c>
      <c r="C18" s="116">
        <v>40862</v>
      </c>
      <c r="D18" s="126">
        <v>48000000</v>
      </c>
      <c r="E18" s="126">
        <f t="shared" si="0"/>
        <v>588000000</v>
      </c>
    </row>
    <row r="19" spans="1:7">
      <c r="A19" s="197">
        <v>40766</v>
      </c>
      <c r="B19" s="77">
        <v>40771</v>
      </c>
      <c r="C19" s="116">
        <v>40862</v>
      </c>
      <c r="D19" s="126">
        <v>50000000</v>
      </c>
      <c r="E19" s="126">
        <f t="shared" si="0"/>
        <v>638000000</v>
      </c>
    </row>
    <row r="20" spans="1:7">
      <c r="A20" s="197">
        <v>40773</v>
      </c>
      <c r="B20" s="77">
        <v>40777</v>
      </c>
      <c r="C20" s="116">
        <v>40862</v>
      </c>
      <c r="D20" s="126">
        <v>90000000</v>
      </c>
      <c r="E20" s="126">
        <f t="shared" si="0"/>
        <v>728000000</v>
      </c>
    </row>
    <row r="21" spans="1:7">
      <c r="A21" s="197">
        <v>40773</v>
      </c>
      <c r="B21" s="77">
        <v>40778</v>
      </c>
      <c r="C21" s="116">
        <v>40862</v>
      </c>
      <c r="D21" s="126">
        <v>100000000</v>
      </c>
      <c r="E21" s="126">
        <f t="shared" si="0"/>
        <v>828000000</v>
      </c>
      <c r="F21" s="147"/>
      <c r="G21" s="147"/>
    </row>
    <row r="22" spans="1:7">
      <c r="A22" s="197">
        <v>40777</v>
      </c>
      <c r="B22" s="77">
        <v>40779</v>
      </c>
      <c r="C22" s="116">
        <v>40862</v>
      </c>
      <c r="D22" s="126">
        <v>101500000</v>
      </c>
      <c r="E22" s="126">
        <f t="shared" si="0"/>
        <v>929500000</v>
      </c>
    </row>
    <row r="23" spans="1:7">
      <c r="A23" s="197">
        <v>40793</v>
      </c>
      <c r="B23" s="77">
        <v>40795</v>
      </c>
      <c r="C23" s="116">
        <v>40862</v>
      </c>
      <c r="D23" s="130">
        <v>307000000</v>
      </c>
      <c r="E23" s="126">
        <f t="shared" si="0"/>
        <v>1236500000</v>
      </c>
    </row>
    <row r="24" spans="1:7">
      <c r="A24" s="197">
        <v>40801</v>
      </c>
      <c r="B24" s="77">
        <v>40802</v>
      </c>
      <c r="C24" s="116">
        <v>40862</v>
      </c>
      <c r="D24" s="130">
        <v>60000000</v>
      </c>
      <c r="E24" s="126">
        <f t="shared" si="0"/>
        <v>1296500000</v>
      </c>
    </row>
    <row r="25" spans="1:7">
      <c r="A25" s="197">
        <v>40814</v>
      </c>
      <c r="B25" s="77">
        <v>40816</v>
      </c>
      <c r="C25" s="116">
        <v>40862</v>
      </c>
      <c r="D25" s="130">
        <v>26000000</v>
      </c>
      <c r="E25" s="126">
        <f t="shared" si="0"/>
        <v>1322500000</v>
      </c>
    </row>
    <row r="26" spans="1:7">
      <c r="A26" s="197">
        <v>40816</v>
      </c>
      <c r="B26" s="77">
        <v>40820</v>
      </c>
      <c r="C26" s="116">
        <v>40862</v>
      </c>
      <c r="D26" s="130">
        <v>150000000</v>
      </c>
      <c r="E26" s="126">
        <f t="shared" si="0"/>
        <v>1472500000</v>
      </c>
    </row>
    <row r="27" spans="1:7">
      <c r="A27" s="197">
        <v>40820</v>
      </c>
      <c r="B27" s="77">
        <v>40822</v>
      </c>
      <c r="C27" s="116">
        <v>40862</v>
      </c>
      <c r="D27" s="130">
        <v>3215000</v>
      </c>
      <c r="E27" s="126">
        <f t="shared" si="0"/>
        <v>1475715000</v>
      </c>
    </row>
    <row r="28" spans="1:7">
      <c r="A28" s="197">
        <v>40822</v>
      </c>
      <c r="B28" s="77">
        <v>40823</v>
      </c>
      <c r="C28" s="116">
        <v>40862</v>
      </c>
      <c r="D28" s="130">
        <v>50000000</v>
      </c>
      <c r="E28" s="126">
        <f t="shared" ref="E28:E33" si="1">E27+D28</f>
        <v>1525715000</v>
      </c>
    </row>
    <row r="29" spans="1:7">
      <c r="A29" s="197">
        <v>40822</v>
      </c>
      <c r="B29" s="77">
        <v>40826</v>
      </c>
      <c r="C29" s="116">
        <v>40862</v>
      </c>
      <c r="D29" s="130">
        <v>39934000</v>
      </c>
      <c r="E29" s="126">
        <f t="shared" si="1"/>
        <v>1565649000</v>
      </c>
    </row>
    <row r="30" spans="1:7">
      <c r="A30" s="197">
        <v>40822</v>
      </c>
      <c r="B30" s="77">
        <v>40827</v>
      </c>
      <c r="C30" s="116">
        <v>40862</v>
      </c>
      <c r="D30" s="130">
        <v>486610000</v>
      </c>
      <c r="E30" s="126">
        <f t="shared" si="1"/>
        <v>2052259000</v>
      </c>
    </row>
    <row r="31" spans="1:7">
      <c r="A31" s="197">
        <v>40822</v>
      </c>
      <c r="B31" s="77">
        <v>40833</v>
      </c>
      <c r="C31" s="116">
        <v>40862</v>
      </c>
      <c r="D31" s="130">
        <v>870000000</v>
      </c>
      <c r="E31" s="126">
        <f t="shared" si="1"/>
        <v>2922259000</v>
      </c>
    </row>
    <row r="32" spans="1:7">
      <c r="A32" s="197">
        <v>40828</v>
      </c>
      <c r="B32" s="77">
        <v>40830</v>
      </c>
      <c r="C32" s="116">
        <v>40862</v>
      </c>
      <c r="D32" s="130">
        <v>20000000</v>
      </c>
      <c r="E32" s="126">
        <f t="shared" si="1"/>
        <v>2942259000</v>
      </c>
    </row>
    <row r="33" spans="1:5">
      <c r="A33" s="197">
        <v>40830</v>
      </c>
      <c r="B33" s="77">
        <v>40834</v>
      </c>
      <c r="C33" s="146">
        <v>40862</v>
      </c>
      <c r="D33" s="148">
        <v>20000000</v>
      </c>
      <c r="E33" s="126">
        <f t="shared" si="1"/>
        <v>2962259000</v>
      </c>
    </row>
    <row r="34" spans="1:5">
      <c r="A34" s="198">
        <v>41120</v>
      </c>
      <c r="B34" s="199">
        <v>41122</v>
      </c>
      <c r="C34" s="149">
        <v>41379</v>
      </c>
      <c r="D34" s="150">
        <v>200000000</v>
      </c>
      <c r="E34" s="151">
        <f>D34</f>
        <v>200000000</v>
      </c>
    </row>
    <row r="35" spans="1:5">
      <c r="A35" s="197">
        <v>41123</v>
      </c>
      <c r="B35" s="77">
        <v>41127</v>
      </c>
      <c r="C35" s="116">
        <v>41379</v>
      </c>
      <c r="D35" s="130">
        <v>50000000</v>
      </c>
      <c r="E35" s="126">
        <f t="shared" ref="E35:E84" si="2">E34+D35</f>
        <v>250000000</v>
      </c>
    </row>
    <row r="36" spans="1:5">
      <c r="A36" s="197">
        <v>41123</v>
      </c>
      <c r="B36" s="77">
        <v>41128</v>
      </c>
      <c r="C36" s="116">
        <v>41379</v>
      </c>
      <c r="D36" s="130">
        <v>150000000</v>
      </c>
      <c r="E36" s="126">
        <f t="shared" si="2"/>
        <v>400000000</v>
      </c>
    </row>
    <row r="37" spans="1:5">
      <c r="A37" s="197">
        <v>41127</v>
      </c>
      <c r="B37" s="77">
        <v>41128</v>
      </c>
      <c r="C37" s="116">
        <v>41379</v>
      </c>
      <c r="D37" s="130">
        <v>100000000</v>
      </c>
      <c r="E37" s="126">
        <f t="shared" si="2"/>
        <v>500000000</v>
      </c>
    </row>
    <row r="38" spans="1:5">
      <c r="A38" s="197">
        <v>41127</v>
      </c>
      <c r="B38" s="77">
        <v>41129</v>
      </c>
      <c r="C38" s="116">
        <v>41379</v>
      </c>
      <c r="D38" s="130">
        <v>25000000</v>
      </c>
      <c r="E38" s="126">
        <f t="shared" si="2"/>
        <v>525000000</v>
      </c>
    </row>
    <row r="39" spans="1:5">
      <c r="A39" s="197">
        <v>41143</v>
      </c>
      <c r="B39" s="77">
        <v>41149</v>
      </c>
      <c r="C39" s="116">
        <v>41379</v>
      </c>
      <c r="D39" s="130">
        <v>500000000</v>
      </c>
      <c r="E39" s="126">
        <f t="shared" si="2"/>
        <v>1025000000</v>
      </c>
    </row>
    <row r="40" spans="1:5">
      <c r="A40" s="197">
        <v>41145</v>
      </c>
      <c r="B40" s="77">
        <v>41149</v>
      </c>
      <c r="C40" s="116">
        <v>41379</v>
      </c>
      <c r="D40" s="130">
        <v>279000000</v>
      </c>
      <c r="E40" s="126">
        <f t="shared" si="2"/>
        <v>1304000000</v>
      </c>
    </row>
    <row r="41" spans="1:5">
      <c r="A41" s="197">
        <v>41157</v>
      </c>
      <c r="B41" s="77">
        <v>41158</v>
      </c>
      <c r="C41" s="116">
        <v>41379</v>
      </c>
      <c r="D41" s="130">
        <v>25000000</v>
      </c>
      <c r="E41" s="126">
        <f t="shared" si="2"/>
        <v>1329000000</v>
      </c>
    </row>
    <row r="42" spans="1:5">
      <c r="A42" s="197">
        <v>41158</v>
      </c>
      <c r="B42" s="77">
        <v>41159</v>
      </c>
      <c r="C42" s="116">
        <v>41379</v>
      </c>
      <c r="D42" s="130">
        <v>35000000</v>
      </c>
      <c r="E42" s="126">
        <f t="shared" si="2"/>
        <v>1364000000</v>
      </c>
    </row>
    <row r="43" spans="1:5">
      <c r="A43" s="197">
        <v>41159</v>
      </c>
      <c r="B43" s="77">
        <v>41163</v>
      </c>
      <c r="C43" s="116">
        <v>41379</v>
      </c>
      <c r="D43" s="130">
        <v>83000000</v>
      </c>
      <c r="E43" s="126">
        <f t="shared" si="2"/>
        <v>1447000000</v>
      </c>
    </row>
    <row r="44" spans="1:5">
      <c r="A44" s="197">
        <v>41159</v>
      </c>
      <c r="B44" s="77">
        <v>41164</v>
      </c>
      <c r="C44" s="116">
        <v>41379</v>
      </c>
      <c r="D44" s="130">
        <v>84000000</v>
      </c>
      <c r="E44" s="126">
        <f t="shared" si="2"/>
        <v>1531000000</v>
      </c>
    </row>
    <row r="45" spans="1:5">
      <c r="A45" s="197">
        <v>41163</v>
      </c>
      <c r="B45" s="77">
        <v>41165</v>
      </c>
      <c r="C45" s="116">
        <v>41379</v>
      </c>
      <c r="D45" s="130">
        <v>257503000</v>
      </c>
      <c r="E45" s="126">
        <f t="shared" si="2"/>
        <v>1788503000</v>
      </c>
    </row>
    <row r="46" spans="1:5">
      <c r="A46" s="197">
        <v>41163</v>
      </c>
      <c r="B46" s="77">
        <v>41172</v>
      </c>
      <c r="C46" s="116">
        <v>41379</v>
      </c>
      <c r="D46" s="130">
        <v>125000000</v>
      </c>
      <c r="E46" s="126">
        <f t="shared" si="2"/>
        <v>1913503000</v>
      </c>
    </row>
    <row r="47" spans="1:5">
      <c r="A47" s="197">
        <v>41171</v>
      </c>
      <c r="B47" s="77">
        <v>41173</v>
      </c>
      <c r="C47" s="116">
        <v>41379</v>
      </c>
      <c r="D47" s="130">
        <v>87000000</v>
      </c>
      <c r="E47" s="126">
        <f t="shared" si="2"/>
        <v>2000503000</v>
      </c>
    </row>
    <row r="48" spans="1:5">
      <c r="A48" s="197">
        <v>41179</v>
      </c>
      <c r="B48" s="77">
        <v>41180</v>
      </c>
      <c r="C48" s="116">
        <v>41379</v>
      </c>
      <c r="D48" s="130">
        <v>300000000</v>
      </c>
      <c r="E48" s="126">
        <f t="shared" si="2"/>
        <v>2300503000</v>
      </c>
    </row>
    <row r="49" spans="1:5">
      <c r="A49" s="197">
        <v>41249</v>
      </c>
      <c r="B49" s="77">
        <v>41261</v>
      </c>
      <c r="C49" s="116">
        <v>41379</v>
      </c>
      <c r="D49" s="130">
        <v>300000000</v>
      </c>
      <c r="E49" s="126">
        <f t="shared" si="2"/>
        <v>2600503000</v>
      </c>
    </row>
    <row r="50" spans="1:5">
      <c r="A50" s="197">
        <v>41249</v>
      </c>
      <c r="B50" s="77">
        <v>41263</v>
      </c>
      <c r="C50" s="116">
        <v>41379</v>
      </c>
      <c r="D50" s="130">
        <v>400000000</v>
      </c>
      <c r="E50" s="126">
        <f t="shared" si="2"/>
        <v>3000503000</v>
      </c>
    </row>
    <row r="51" spans="1:5">
      <c r="A51" s="197">
        <v>41249</v>
      </c>
      <c r="B51" s="77">
        <v>41264</v>
      </c>
      <c r="C51" s="116">
        <v>41379</v>
      </c>
      <c r="D51" s="130">
        <v>300000000</v>
      </c>
      <c r="E51" s="126">
        <f t="shared" si="2"/>
        <v>3300503000</v>
      </c>
    </row>
    <row r="52" spans="1:5">
      <c r="A52" s="197">
        <v>41250</v>
      </c>
      <c r="B52" s="77">
        <v>41263</v>
      </c>
      <c r="C52" s="116">
        <v>41379</v>
      </c>
      <c r="D52" s="130">
        <v>500000000</v>
      </c>
      <c r="E52" s="126">
        <f t="shared" si="2"/>
        <v>3800503000</v>
      </c>
    </row>
    <row r="53" spans="1:5">
      <c r="A53" s="197">
        <v>41255</v>
      </c>
      <c r="B53" s="77">
        <v>41256</v>
      </c>
      <c r="C53" s="116">
        <v>41379</v>
      </c>
      <c r="D53" s="130">
        <v>61257000</v>
      </c>
      <c r="E53" s="126">
        <f t="shared" si="2"/>
        <v>3861760000</v>
      </c>
    </row>
    <row r="54" spans="1:5">
      <c r="A54" s="197">
        <v>41256</v>
      </c>
      <c r="B54" s="77">
        <v>41262</v>
      </c>
      <c r="C54" s="116">
        <v>41379</v>
      </c>
      <c r="D54" s="130">
        <v>240000000</v>
      </c>
      <c r="E54" s="126">
        <f t="shared" si="2"/>
        <v>4101760000</v>
      </c>
    </row>
    <row r="55" spans="1:5">
      <c r="A55" s="197">
        <v>41326</v>
      </c>
      <c r="B55" s="77">
        <v>41331</v>
      </c>
      <c r="C55" s="116">
        <v>41379</v>
      </c>
      <c r="D55" s="130">
        <v>101685000</v>
      </c>
      <c r="E55" s="126">
        <f t="shared" si="2"/>
        <v>4203445000</v>
      </c>
    </row>
    <row r="56" spans="1:5">
      <c r="A56" s="197">
        <v>41332</v>
      </c>
      <c r="B56" s="77">
        <v>41334</v>
      </c>
      <c r="C56" s="116">
        <v>41379</v>
      </c>
      <c r="D56" s="130">
        <v>47698000</v>
      </c>
      <c r="E56" s="126">
        <f t="shared" si="2"/>
        <v>4251143000</v>
      </c>
    </row>
    <row r="57" spans="1:5">
      <c r="A57" s="197">
        <v>41338</v>
      </c>
      <c r="B57" s="77">
        <v>41340</v>
      </c>
      <c r="C57" s="116">
        <v>41379</v>
      </c>
      <c r="D57" s="130">
        <v>17900000</v>
      </c>
      <c r="E57" s="126">
        <f t="shared" si="2"/>
        <v>4269043000</v>
      </c>
    </row>
    <row r="58" spans="1:5">
      <c r="A58" s="197">
        <v>41352</v>
      </c>
      <c r="B58" s="77">
        <v>41353</v>
      </c>
      <c r="C58" s="116">
        <v>41379</v>
      </c>
      <c r="D58" s="130">
        <v>200000000</v>
      </c>
      <c r="E58" s="126">
        <f t="shared" si="2"/>
        <v>4469043000</v>
      </c>
    </row>
    <row r="59" spans="1:5">
      <c r="A59" s="197">
        <v>41352</v>
      </c>
      <c r="B59" s="77">
        <v>41354</v>
      </c>
      <c r="C59" s="116">
        <v>41379</v>
      </c>
      <c r="D59" s="130">
        <v>20000000</v>
      </c>
      <c r="E59" s="126">
        <f t="shared" si="2"/>
        <v>4489043000</v>
      </c>
    </row>
    <row r="60" spans="1:5">
      <c r="A60" s="197">
        <v>41353</v>
      </c>
      <c r="B60" s="77">
        <v>41355</v>
      </c>
      <c r="C60" s="116">
        <v>41379</v>
      </c>
      <c r="D60" s="130">
        <v>300000000</v>
      </c>
      <c r="E60" s="126">
        <f t="shared" si="2"/>
        <v>4789043000</v>
      </c>
    </row>
    <row r="61" spans="1:5">
      <c r="A61" s="197">
        <v>41353</v>
      </c>
      <c r="B61" s="77">
        <v>41358</v>
      </c>
      <c r="C61" s="116">
        <v>41379</v>
      </c>
      <c r="D61" s="130">
        <v>200000000</v>
      </c>
      <c r="E61" s="126">
        <f t="shared" si="2"/>
        <v>4989043000</v>
      </c>
    </row>
    <row r="62" spans="1:5">
      <c r="A62" s="197">
        <v>41366</v>
      </c>
      <c r="B62" s="77">
        <v>41367</v>
      </c>
      <c r="C62" s="116">
        <v>41379</v>
      </c>
      <c r="D62" s="130">
        <v>40000000</v>
      </c>
      <c r="E62" s="126">
        <f t="shared" si="2"/>
        <v>5029043000</v>
      </c>
    </row>
    <row r="63" spans="1:5">
      <c r="A63" s="197">
        <v>41367</v>
      </c>
      <c r="B63" s="77">
        <v>41369</v>
      </c>
      <c r="C63" s="146">
        <v>41379</v>
      </c>
      <c r="D63" s="148">
        <v>25000000</v>
      </c>
      <c r="E63" s="145">
        <f t="shared" si="2"/>
        <v>5054043000</v>
      </c>
    </row>
    <row r="64" spans="1:5">
      <c r="A64" s="198">
        <v>41934</v>
      </c>
      <c r="B64" s="199">
        <v>41940</v>
      </c>
      <c r="C64" s="116">
        <v>42109</v>
      </c>
      <c r="D64" s="130">
        <v>250000000</v>
      </c>
      <c r="E64" s="126">
        <f>D64</f>
        <v>250000000</v>
      </c>
    </row>
    <row r="65" spans="1:5">
      <c r="A65" s="197">
        <v>41949</v>
      </c>
      <c r="B65" s="77">
        <v>41953</v>
      </c>
      <c r="C65" s="116">
        <v>42109</v>
      </c>
      <c r="D65" s="130">
        <v>250000000</v>
      </c>
      <c r="E65" s="126">
        <f t="shared" si="2"/>
        <v>500000000</v>
      </c>
    </row>
    <row r="66" spans="1:5">
      <c r="A66" s="197">
        <v>41955</v>
      </c>
      <c r="B66" s="77">
        <v>41963</v>
      </c>
      <c r="C66" s="116">
        <v>42109</v>
      </c>
      <c r="D66" s="130">
        <v>250000000</v>
      </c>
      <c r="E66" s="126">
        <f t="shared" si="2"/>
        <v>750000000</v>
      </c>
    </row>
    <row r="67" spans="1:5">
      <c r="A67" s="197">
        <v>41961</v>
      </c>
      <c r="B67" s="77">
        <v>41963</v>
      </c>
      <c r="C67" s="116">
        <v>42109</v>
      </c>
      <c r="D67" s="130">
        <v>255000000</v>
      </c>
      <c r="E67" s="126">
        <f t="shared" si="2"/>
        <v>1005000000</v>
      </c>
    </row>
    <row r="68" spans="1:5">
      <c r="A68" s="197">
        <v>41961</v>
      </c>
      <c r="B68" s="77">
        <v>41964</v>
      </c>
      <c r="C68" s="116">
        <v>42109</v>
      </c>
      <c r="D68" s="130">
        <v>200000000</v>
      </c>
      <c r="E68" s="126">
        <f t="shared" si="2"/>
        <v>1205000000</v>
      </c>
    </row>
    <row r="69" spans="1:5">
      <c r="A69" s="197">
        <v>41988</v>
      </c>
      <c r="B69" s="77">
        <v>41990</v>
      </c>
      <c r="C69" s="116">
        <v>42109</v>
      </c>
      <c r="D69" s="130">
        <v>70000000</v>
      </c>
      <c r="E69" s="126">
        <f t="shared" si="2"/>
        <v>1275000000</v>
      </c>
    </row>
    <row r="70" spans="1:5">
      <c r="A70" s="197">
        <v>41990</v>
      </c>
      <c r="B70" s="77">
        <v>41992</v>
      </c>
      <c r="C70" s="116">
        <v>42109</v>
      </c>
      <c r="D70" s="130">
        <v>25000000</v>
      </c>
      <c r="E70" s="126">
        <f t="shared" si="2"/>
        <v>1300000000</v>
      </c>
    </row>
    <row r="71" spans="1:5">
      <c r="A71" s="197">
        <v>41991</v>
      </c>
      <c r="B71" s="77">
        <v>41995</v>
      </c>
      <c r="C71" s="116">
        <v>42109</v>
      </c>
      <c r="D71" s="130">
        <v>10000000</v>
      </c>
      <c r="E71" s="126">
        <f t="shared" si="2"/>
        <v>1310000000</v>
      </c>
    </row>
    <row r="72" spans="1:5">
      <c r="A72" s="197">
        <v>41992</v>
      </c>
      <c r="B72" s="77">
        <v>41996</v>
      </c>
      <c r="C72" s="116">
        <v>42109</v>
      </c>
      <c r="D72" s="130">
        <v>32000000</v>
      </c>
      <c r="E72" s="126">
        <f t="shared" si="2"/>
        <v>1342000000</v>
      </c>
    </row>
    <row r="73" spans="1:5">
      <c r="A73" s="197">
        <v>41992</v>
      </c>
      <c r="B73" s="77">
        <v>41996</v>
      </c>
      <c r="C73" s="116">
        <v>42109</v>
      </c>
      <c r="D73" s="130">
        <v>7473000</v>
      </c>
      <c r="E73" s="126">
        <f t="shared" si="2"/>
        <v>1349473000</v>
      </c>
    </row>
    <row r="74" spans="1:5">
      <c r="A74" s="197">
        <v>42017</v>
      </c>
      <c r="B74" s="77">
        <v>42019</v>
      </c>
      <c r="C74" s="116">
        <v>42109</v>
      </c>
      <c r="D74" s="130">
        <v>25000000</v>
      </c>
      <c r="E74" s="126">
        <f t="shared" si="2"/>
        <v>1374473000</v>
      </c>
    </row>
    <row r="75" spans="1:5">
      <c r="A75" s="197">
        <v>42068</v>
      </c>
      <c r="B75" s="77">
        <v>42072</v>
      </c>
      <c r="C75" s="116">
        <v>42109</v>
      </c>
      <c r="D75" s="130">
        <v>41854000</v>
      </c>
      <c r="E75" s="126">
        <f t="shared" si="2"/>
        <v>1416327000</v>
      </c>
    </row>
    <row r="76" spans="1:5">
      <c r="A76" s="197">
        <v>42069</v>
      </c>
      <c r="B76" s="77">
        <v>42073</v>
      </c>
      <c r="C76" s="116">
        <v>42109</v>
      </c>
      <c r="D76" s="130">
        <v>350000000</v>
      </c>
      <c r="E76" s="126">
        <f t="shared" si="2"/>
        <v>1766327000</v>
      </c>
    </row>
    <row r="77" spans="1:5">
      <c r="A77" s="197">
        <v>42083</v>
      </c>
      <c r="B77" s="77">
        <v>42087</v>
      </c>
      <c r="C77" s="116">
        <v>42109</v>
      </c>
      <c r="D77" s="130">
        <v>45000000</v>
      </c>
      <c r="E77" s="126">
        <f t="shared" si="2"/>
        <v>1811327000</v>
      </c>
    </row>
    <row r="78" spans="1:5">
      <c r="A78" s="197">
        <v>42086</v>
      </c>
      <c r="B78" s="77">
        <v>42088</v>
      </c>
      <c r="C78" s="116">
        <v>42109</v>
      </c>
      <c r="D78" s="130">
        <v>10674000</v>
      </c>
      <c r="E78" s="126">
        <f t="shared" si="2"/>
        <v>1822001000</v>
      </c>
    </row>
    <row r="79" spans="1:5">
      <c r="A79" s="197">
        <v>42088</v>
      </c>
      <c r="B79" s="77">
        <v>42093</v>
      </c>
      <c r="C79" s="116">
        <v>42109</v>
      </c>
      <c r="D79" s="130">
        <v>160000000</v>
      </c>
      <c r="E79" s="126">
        <f t="shared" si="2"/>
        <v>1982001000</v>
      </c>
    </row>
    <row r="80" spans="1:5">
      <c r="A80" s="197">
        <v>42089</v>
      </c>
      <c r="B80" s="77">
        <v>42089</v>
      </c>
      <c r="C80" s="116">
        <v>42109</v>
      </c>
      <c r="D80" s="130">
        <v>40000000</v>
      </c>
      <c r="E80" s="126">
        <f t="shared" si="2"/>
        <v>2022001000</v>
      </c>
    </row>
    <row r="81" spans="1:5">
      <c r="A81" s="197">
        <v>42089</v>
      </c>
      <c r="B81" s="77">
        <v>42094</v>
      </c>
      <c r="C81" s="116">
        <v>42109</v>
      </c>
      <c r="D81" s="130">
        <v>11000000</v>
      </c>
      <c r="E81" s="126">
        <f t="shared" si="2"/>
        <v>2033001000</v>
      </c>
    </row>
    <row r="82" spans="1:5">
      <c r="A82" s="197">
        <v>42094</v>
      </c>
      <c r="B82" s="77">
        <v>42096</v>
      </c>
      <c r="C82" s="116">
        <v>42109</v>
      </c>
      <c r="D82" s="130">
        <v>50000000</v>
      </c>
      <c r="E82" s="126">
        <f t="shared" si="2"/>
        <v>2083001000</v>
      </c>
    </row>
    <row r="83" spans="1:5">
      <c r="A83" s="197">
        <v>42094</v>
      </c>
      <c r="B83" s="77">
        <v>42096</v>
      </c>
      <c r="C83" s="116">
        <v>42109</v>
      </c>
      <c r="D83" s="130">
        <v>35000000</v>
      </c>
      <c r="E83" s="126">
        <f t="shared" si="2"/>
        <v>2118001000</v>
      </c>
    </row>
    <row r="84" spans="1:5">
      <c r="A84" s="197">
        <v>42101</v>
      </c>
      <c r="B84" s="77">
        <v>42101</v>
      </c>
      <c r="C84" s="116">
        <v>42109</v>
      </c>
      <c r="D84" s="130">
        <v>40000000</v>
      </c>
      <c r="E84" s="126">
        <f t="shared" si="2"/>
        <v>2158001000</v>
      </c>
    </row>
    <row r="85" spans="1:5">
      <c r="A85" s="197">
        <v>42107</v>
      </c>
      <c r="B85" s="77">
        <v>42108</v>
      </c>
      <c r="C85" s="146">
        <v>42109</v>
      </c>
      <c r="D85" s="148">
        <v>1330000</v>
      </c>
      <c r="E85" s="145">
        <f>E84+D85</f>
        <v>2159331000</v>
      </c>
    </row>
    <row r="86" spans="1:5">
      <c r="A86" s="198">
        <v>42906</v>
      </c>
      <c r="B86" s="199">
        <v>42908</v>
      </c>
      <c r="C86" s="116">
        <v>43084</v>
      </c>
      <c r="D86" s="130">
        <v>50000000</v>
      </c>
      <c r="E86" s="126">
        <f>+D86</f>
        <v>50000000</v>
      </c>
    </row>
    <row r="87" spans="1:5">
      <c r="A87" s="197">
        <v>42907</v>
      </c>
      <c r="B87" s="77">
        <v>42909</v>
      </c>
      <c r="C87" s="116">
        <v>43084</v>
      </c>
      <c r="D87" s="130">
        <v>125000000</v>
      </c>
      <c r="E87" s="126">
        <f t="shared" ref="E87:E94" si="3">+E86+D87</f>
        <v>175000000</v>
      </c>
    </row>
    <row r="88" spans="1:5">
      <c r="A88" s="197">
        <v>42922</v>
      </c>
      <c r="B88" s="77">
        <v>42926</v>
      </c>
      <c r="C88" s="116">
        <v>43084</v>
      </c>
      <c r="D88" s="130">
        <v>421000000</v>
      </c>
      <c r="E88" s="126">
        <f t="shared" si="3"/>
        <v>596000000</v>
      </c>
    </row>
    <row r="89" spans="1:5">
      <c r="A89" s="197">
        <v>42922</v>
      </c>
      <c r="B89" s="77">
        <v>42927</v>
      </c>
      <c r="C89" s="116">
        <v>43084</v>
      </c>
      <c r="D89" s="130">
        <v>350000000</v>
      </c>
      <c r="E89" s="126">
        <f t="shared" si="3"/>
        <v>946000000</v>
      </c>
    </row>
    <row r="90" spans="1:5">
      <c r="A90" s="197">
        <v>42923</v>
      </c>
      <c r="B90" s="77">
        <v>42927</v>
      </c>
      <c r="C90" s="116">
        <v>43084</v>
      </c>
      <c r="D90" s="130">
        <v>100000000</v>
      </c>
      <c r="E90" s="126">
        <f t="shared" si="3"/>
        <v>1046000000</v>
      </c>
    </row>
    <row r="91" spans="1:5">
      <c r="A91" s="197">
        <v>42926</v>
      </c>
      <c r="B91" s="77">
        <v>42933</v>
      </c>
      <c r="C91" s="116">
        <v>43084</v>
      </c>
      <c r="D91" s="130">
        <v>212000000</v>
      </c>
      <c r="E91" s="126">
        <f t="shared" si="3"/>
        <v>1258000000</v>
      </c>
    </row>
    <row r="92" spans="1:5">
      <c r="A92" s="197">
        <v>42964</v>
      </c>
      <c r="B92" s="77">
        <v>42968</v>
      </c>
      <c r="C92" s="116">
        <v>43084</v>
      </c>
      <c r="D92" s="130">
        <v>3000000</v>
      </c>
      <c r="E92" s="126">
        <f t="shared" si="3"/>
        <v>1261000000</v>
      </c>
    </row>
    <row r="93" spans="1:5">
      <c r="A93" s="197">
        <v>42964</v>
      </c>
      <c r="B93" s="77">
        <v>42968</v>
      </c>
      <c r="C93" s="116">
        <v>43084</v>
      </c>
      <c r="D93" s="130">
        <v>20000000</v>
      </c>
      <c r="E93" s="126">
        <f t="shared" si="3"/>
        <v>1281000000</v>
      </c>
    </row>
    <row r="94" spans="1:5">
      <c r="A94" s="197">
        <v>42964</v>
      </c>
      <c r="B94" s="77">
        <v>42968</v>
      </c>
      <c r="C94" s="116">
        <v>43084</v>
      </c>
      <c r="D94" s="167">
        <v>6000000</v>
      </c>
      <c r="E94" s="131">
        <f t="shared" si="3"/>
        <v>1287000000</v>
      </c>
    </row>
    <row r="95" spans="1:5">
      <c r="A95" s="198">
        <v>43367</v>
      </c>
      <c r="B95" s="199">
        <v>43369</v>
      </c>
      <c r="C95" s="149">
        <v>43539</v>
      </c>
      <c r="D95" s="150">
        <v>20000000</v>
      </c>
      <c r="E95" s="151">
        <v>20000000</v>
      </c>
    </row>
    <row r="96" spans="1:5">
      <c r="A96" s="197">
        <v>43367</v>
      </c>
      <c r="B96" s="77">
        <v>43369</v>
      </c>
      <c r="C96" s="116">
        <v>43539</v>
      </c>
      <c r="D96" s="167">
        <v>300000000</v>
      </c>
      <c r="E96" s="131">
        <f>E95+D96</f>
        <v>320000000</v>
      </c>
    </row>
    <row r="97" spans="1:5">
      <c r="A97" s="197">
        <v>43368</v>
      </c>
      <c r="B97" s="77">
        <v>43370</v>
      </c>
      <c r="C97" s="116">
        <v>43539</v>
      </c>
      <c r="D97" s="167">
        <v>150000000</v>
      </c>
      <c r="E97" s="131">
        <f>E96+D97</f>
        <v>470000000</v>
      </c>
    </row>
    <row r="98" spans="1:5">
      <c r="A98" s="197">
        <v>43370</v>
      </c>
      <c r="B98" s="77">
        <v>43375</v>
      </c>
      <c r="C98" s="116">
        <v>43539</v>
      </c>
      <c r="D98" s="167">
        <v>150000000</v>
      </c>
      <c r="E98" s="131">
        <f>E97+D98</f>
        <v>620000000</v>
      </c>
    </row>
    <row r="99" spans="1:5">
      <c r="A99" s="197">
        <v>43374</v>
      </c>
      <c r="B99" s="77">
        <v>43376</v>
      </c>
      <c r="C99" s="116">
        <v>43539</v>
      </c>
      <c r="D99" s="130">
        <f>200*10^6</f>
        <v>200000000</v>
      </c>
      <c r="E99" s="131">
        <f t="shared" ref="E99:E106" si="4">E98+D99</f>
        <v>820000000</v>
      </c>
    </row>
    <row r="100" spans="1:5">
      <c r="A100" s="197">
        <v>43374</v>
      </c>
      <c r="B100" s="77">
        <v>43378</v>
      </c>
      <c r="C100" s="116">
        <v>43539</v>
      </c>
      <c r="D100" s="130">
        <f>200*10^6</f>
        <v>200000000</v>
      </c>
      <c r="E100" s="131">
        <f t="shared" si="4"/>
        <v>1020000000</v>
      </c>
    </row>
    <row r="101" spans="1:5">
      <c r="A101" s="197">
        <v>43376</v>
      </c>
      <c r="B101" s="77">
        <v>43378</v>
      </c>
      <c r="C101" s="116">
        <v>43539</v>
      </c>
      <c r="D101" s="130">
        <v>25000000</v>
      </c>
      <c r="E101" s="131">
        <f t="shared" si="4"/>
        <v>1045000000</v>
      </c>
    </row>
    <row r="102" spans="1:5">
      <c r="A102" s="197">
        <v>43417</v>
      </c>
      <c r="B102" s="77">
        <v>43419</v>
      </c>
      <c r="C102" s="116">
        <v>43539</v>
      </c>
      <c r="D102" s="130">
        <v>150000000</v>
      </c>
      <c r="E102" s="131">
        <f t="shared" si="4"/>
        <v>1195000000</v>
      </c>
    </row>
    <row r="103" spans="1:5">
      <c r="A103" s="197">
        <v>43418</v>
      </c>
      <c r="B103" s="77">
        <v>43419</v>
      </c>
      <c r="C103" s="116">
        <v>43539</v>
      </c>
      <c r="D103" s="130">
        <v>58000000</v>
      </c>
      <c r="E103" s="131">
        <f t="shared" si="4"/>
        <v>1253000000</v>
      </c>
    </row>
    <row r="104" spans="1:5">
      <c r="A104" s="197">
        <v>43418</v>
      </c>
      <c r="B104" s="77">
        <v>43420</v>
      </c>
      <c r="C104" s="116">
        <v>43539</v>
      </c>
      <c r="D104" s="130">
        <v>400000000</v>
      </c>
      <c r="E104" s="131">
        <f t="shared" si="4"/>
        <v>1653000000</v>
      </c>
    </row>
    <row r="105" spans="1:5">
      <c r="A105" s="197">
        <v>43418</v>
      </c>
      <c r="B105" s="77">
        <v>43423</v>
      </c>
      <c r="C105" s="116">
        <v>43539</v>
      </c>
      <c r="D105" s="130">
        <v>110000000</v>
      </c>
      <c r="E105" s="131">
        <f t="shared" si="4"/>
        <v>1763000000</v>
      </c>
    </row>
    <row r="106" spans="1:5">
      <c r="A106" s="197">
        <v>43423</v>
      </c>
      <c r="B106" s="77">
        <v>43425</v>
      </c>
      <c r="C106" s="116">
        <v>43539</v>
      </c>
      <c r="D106" s="130">
        <v>350000000</v>
      </c>
      <c r="E106" s="131">
        <f t="shared" si="4"/>
        <v>2113000000</v>
      </c>
    </row>
    <row r="107" spans="1:5">
      <c r="A107" s="197">
        <v>43438</v>
      </c>
      <c r="B107" s="77">
        <v>43439</v>
      </c>
      <c r="C107" s="116">
        <v>43539</v>
      </c>
      <c r="D107" s="130">
        <v>46000000</v>
      </c>
      <c r="E107" s="131">
        <f t="shared" ref="E107" si="5">E106+D107</f>
        <v>2159000000</v>
      </c>
    </row>
    <row r="108" spans="1:5">
      <c r="A108" s="197">
        <v>43439</v>
      </c>
      <c r="B108" s="77">
        <v>43441</v>
      </c>
      <c r="C108" s="116">
        <v>43539</v>
      </c>
      <c r="D108" s="130">
        <v>52000000</v>
      </c>
      <c r="E108" s="131">
        <f t="shared" ref="E108" si="6">E107+D108</f>
        <v>2211000000</v>
      </c>
    </row>
    <row r="109" spans="1:5">
      <c r="A109" s="197">
        <v>43439</v>
      </c>
      <c r="B109" s="77">
        <v>43441</v>
      </c>
      <c r="C109" s="116">
        <v>43539</v>
      </c>
      <c r="D109" s="130">
        <v>200000000</v>
      </c>
      <c r="E109" s="131">
        <f t="shared" ref="E109:E111" si="7">E108+D109</f>
        <v>2411000000</v>
      </c>
    </row>
    <row r="110" spans="1:5">
      <c r="A110" s="197">
        <v>43440</v>
      </c>
      <c r="B110" s="77">
        <v>43444</v>
      </c>
      <c r="C110" s="116">
        <v>43539</v>
      </c>
      <c r="D110" s="130">
        <v>45000000</v>
      </c>
      <c r="E110" s="131">
        <f t="shared" si="7"/>
        <v>2456000000</v>
      </c>
    </row>
    <row r="111" spans="1:5">
      <c r="A111" s="197">
        <v>43441</v>
      </c>
      <c r="B111" s="77">
        <v>43445</v>
      </c>
      <c r="C111" s="116">
        <v>43539</v>
      </c>
      <c r="D111" s="130">
        <v>50000000</v>
      </c>
      <c r="E111" s="131">
        <f t="shared" si="7"/>
        <v>2506000000</v>
      </c>
    </row>
    <row r="112" spans="1:5">
      <c r="A112" s="197">
        <v>43444</v>
      </c>
      <c r="B112" s="77">
        <v>43446</v>
      </c>
      <c r="C112" s="116">
        <v>43539</v>
      </c>
      <c r="D112" s="130">
        <v>99500000</v>
      </c>
      <c r="E112" s="131">
        <f t="shared" ref="E112" si="8">E111+D112</f>
        <v>2605500000</v>
      </c>
    </row>
    <row r="113" spans="1:5">
      <c r="A113" s="197">
        <v>43474</v>
      </c>
      <c r="B113" s="77">
        <v>43476</v>
      </c>
      <c r="C113" s="116">
        <v>43539</v>
      </c>
      <c r="D113" s="130">
        <v>100000000</v>
      </c>
      <c r="E113" s="131">
        <f t="shared" ref="E113" si="9">E112+D113</f>
        <v>2705500000</v>
      </c>
    </row>
    <row r="114" spans="1:5">
      <c r="A114" s="197">
        <v>43475</v>
      </c>
      <c r="B114" s="77">
        <v>43479</v>
      </c>
      <c r="C114" s="116">
        <v>43539</v>
      </c>
      <c r="D114" s="130">
        <v>100000000</v>
      </c>
      <c r="E114" s="131">
        <f t="shared" ref="E114:E116" si="10">E113+D114</f>
        <v>2805500000</v>
      </c>
    </row>
    <row r="115" spans="1:5">
      <c r="A115" s="197">
        <v>43475</v>
      </c>
      <c r="B115" s="77">
        <v>43480</v>
      </c>
      <c r="C115" s="116">
        <v>43539</v>
      </c>
      <c r="D115" s="130">
        <v>280000000</v>
      </c>
      <c r="E115" s="131">
        <f t="shared" si="10"/>
        <v>3085500000</v>
      </c>
    </row>
    <row r="116" spans="1:5">
      <c r="A116" s="197">
        <v>43482</v>
      </c>
      <c r="B116" s="77">
        <v>43487</v>
      </c>
      <c r="C116" s="116">
        <v>43539</v>
      </c>
      <c r="D116" s="130">
        <v>80000000</v>
      </c>
      <c r="E116" s="131">
        <f t="shared" si="10"/>
        <v>3165500000</v>
      </c>
    </row>
    <row r="117" spans="1:5">
      <c r="A117" s="197">
        <v>43487</v>
      </c>
      <c r="B117" s="77">
        <v>43488</v>
      </c>
      <c r="C117" s="116">
        <v>43539</v>
      </c>
      <c r="D117" s="130">
        <v>40000000</v>
      </c>
      <c r="E117" s="131">
        <f t="shared" ref="E117:E122" si="11">E116+D117</f>
        <v>3205500000</v>
      </c>
    </row>
    <row r="118" spans="1:5">
      <c r="A118" s="197">
        <v>43489</v>
      </c>
      <c r="B118" s="77">
        <v>43494</v>
      </c>
      <c r="C118" s="116">
        <v>43539</v>
      </c>
      <c r="D118" s="130">
        <v>250000000</v>
      </c>
      <c r="E118" s="131">
        <f t="shared" si="11"/>
        <v>3455500000</v>
      </c>
    </row>
    <row r="119" spans="1:5">
      <c r="A119" s="197">
        <v>43490</v>
      </c>
      <c r="B119" s="77">
        <v>43494</v>
      </c>
      <c r="C119" s="116">
        <v>43539</v>
      </c>
      <c r="D119" s="130">
        <v>200000000</v>
      </c>
      <c r="E119" s="131">
        <f t="shared" si="11"/>
        <v>3655500000</v>
      </c>
    </row>
    <row r="120" spans="1:5">
      <c r="A120" s="197">
        <v>43495</v>
      </c>
      <c r="B120" s="77">
        <v>43497</v>
      </c>
      <c r="C120" s="116">
        <v>43539</v>
      </c>
      <c r="D120" s="130">
        <v>190000000</v>
      </c>
      <c r="E120" s="131">
        <f t="shared" si="11"/>
        <v>3845500000</v>
      </c>
    </row>
    <row r="121" spans="1:5">
      <c r="A121" s="197">
        <v>43507</v>
      </c>
      <c r="B121" s="77">
        <v>43509</v>
      </c>
      <c r="C121" s="116">
        <v>43539</v>
      </c>
      <c r="D121" s="130">
        <f>14.163*10^6</f>
        <v>14163000</v>
      </c>
      <c r="E121" s="131">
        <f t="shared" si="11"/>
        <v>3859663000</v>
      </c>
    </row>
    <row r="122" spans="1:5">
      <c r="A122" s="197">
        <v>43518</v>
      </c>
      <c r="B122" s="77">
        <v>43522</v>
      </c>
      <c r="C122" s="116">
        <v>43539</v>
      </c>
      <c r="D122" s="130">
        <f>180*10^6</f>
        <v>180000000</v>
      </c>
      <c r="E122" s="131">
        <f t="shared" si="11"/>
        <v>4039663000</v>
      </c>
    </row>
    <row r="123" spans="1:5">
      <c r="A123" s="197">
        <v>43521</v>
      </c>
      <c r="B123" s="77">
        <v>43524</v>
      </c>
      <c r="C123" s="116">
        <v>43539</v>
      </c>
      <c r="D123" s="130">
        <v>175000000</v>
      </c>
      <c r="E123" s="131">
        <f t="shared" ref="E123" si="12">E122+D123</f>
        <v>4214663000</v>
      </c>
    </row>
    <row r="124" spans="1:5">
      <c r="A124" s="197">
        <v>43522</v>
      </c>
      <c r="B124" s="77">
        <v>43524</v>
      </c>
      <c r="C124" s="116">
        <v>43539</v>
      </c>
      <c r="D124" s="130">
        <f>200*10^6</f>
        <v>200000000</v>
      </c>
      <c r="E124" s="131">
        <f t="shared" ref="E124:E126" si="13">E123+D124</f>
        <v>4414663000</v>
      </c>
    </row>
    <row r="125" spans="1:5">
      <c r="A125" s="197">
        <v>43523</v>
      </c>
      <c r="B125" s="77">
        <v>43525</v>
      </c>
      <c r="C125" s="116">
        <v>43539</v>
      </c>
      <c r="D125" s="130">
        <v>200000000</v>
      </c>
      <c r="E125" s="131">
        <f t="shared" si="13"/>
        <v>4614663000</v>
      </c>
    </row>
    <row r="126" spans="1:5">
      <c r="A126" s="197">
        <v>43523</v>
      </c>
      <c r="B126" s="77">
        <v>43528</v>
      </c>
      <c r="C126" s="116">
        <v>43539</v>
      </c>
      <c r="D126" s="130">
        <v>100000000</v>
      </c>
      <c r="E126" s="131">
        <f t="shared" si="13"/>
        <v>4714663000</v>
      </c>
    </row>
    <row r="127" spans="1:5">
      <c r="A127" s="197">
        <v>43524</v>
      </c>
      <c r="B127" s="77">
        <v>43528</v>
      </c>
      <c r="C127" s="116">
        <v>43539</v>
      </c>
      <c r="D127" s="130">
        <v>2396000</v>
      </c>
      <c r="E127" s="131">
        <f t="shared" ref="E127:E128" si="14">E126+D127</f>
        <v>4717059000</v>
      </c>
    </row>
    <row r="128" spans="1:5">
      <c r="A128" s="197">
        <v>43524</v>
      </c>
      <c r="B128" s="77">
        <v>43528</v>
      </c>
      <c r="C128" s="116">
        <v>43539</v>
      </c>
      <c r="D128" s="130">
        <v>10617000</v>
      </c>
      <c r="E128" s="131">
        <f t="shared" si="14"/>
        <v>4727676000</v>
      </c>
    </row>
    <row r="129" spans="1:5">
      <c r="A129" s="198">
        <v>43769</v>
      </c>
      <c r="B129" s="199">
        <v>43774</v>
      </c>
      <c r="C129" s="149">
        <v>43936</v>
      </c>
      <c r="D129" s="150">
        <v>20000000</v>
      </c>
      <c r="E129" s="150">
        <v>20000000</v>
      </c>
    </row>
    <row r="130" spans="1:5">
      <c r="A130" s="197">
        <v>43769</v>
      </c>
      <c r="B130" s="77">
        <v>43774</v>
      </c>
      <c r="C130" s="116">
        <v>43936</v>
      </c>
      <c r="D130" s="167">
        <v>20000000</v>
      </c>
      <c r="E130" s="167">
        <f t="shared" ref="E130:E135" si="15">SUM(E129,D130)</f>
        <v>40000000</v>
      </c>
    </row>
    <row r="131" spans="1:5">
      <c r="A131" s="197">
        <v>43780</v>
      </c>
      <c r="B131" s="77">
        <v>43782</v>
      </c>
      <c r="C131" s="116">
        <v>43936</v>
      </c>
      <c r="D131" s="167">
        <v>80000000</v>
      </c>
      <c r="E131" s="167">
        <f t="shared" si="15"/>
        <v>120000000</v>
      </c>
    </row>
    <row r="132" spans="1:5">
      <c r="A132" s="197">
        <v>43801</v>
      </c>
      <c r="B132" s="77">
        <v>43804</v>
      </c>
      <c r="C132" s="116">
        <v>43936</v>
      </c>
      <c r="D132" s="167">
        <v>125000000</v>
      </c>
      <c r="E132" s="167">
        <f t="shared" si="15"/>
        <v>245000000</v>
      </c>
    </row>
    <row r="133" spans="1:5">
      <c r="A133" s="197">
        <v>43830</v>
      </c>
      <c r="B133" s="77">
        <v>43837</v>
      </c>
      <c r="C133" s="116">
        <v>43936</v>
      </c>
      <c r="D133" s="130">
        <v>100000000</v>
      </c>
      <c r="E133" s="167">
        <f t="shared" si="15"/>
        <v>345000000</v>
      </c>
    </row>
    <row r="134" spans="1:5">
      <c r="A134" s="197">
        <v>43839</v>
      </c>
      <c r="B134" s="77">
        <v>43843</v>
      </c>
      <c r="C134" s="116">
        <v>43936</v>
      </c>
      <c r="D134" s="130">
        <v>150000000</v>
      </c>
      <c r="E134" s="167">
        <f t="shared" si="15"/>
        <v>495000000</v>
      </c>
    </row>
    <row r="135" spans="1:5">
      <c r="A135" s="197">
        <v>43839</v>
      </c>
      <c r="B135" s="77">
        <v>43844</v>
      </c>
      <c r="C135" s="116">
        <v>43936</v>
      </c>
      <c r="D135" s="130">
        <v>265000000</v>
      </c>
      <c r="E135" s="167">
        <f t="shared" si="15"/>
        <v>760000000</v>
      </c>
    </row>
    <row r="136" spans="1:5">
      <c r="A136" s="197">
        <v>43846</v>
      </c>
      <c r="B136" s="77">
        <v>43850</v>
      </c>
      <c r="C136" s="116">
        <v>43936</v>
      </c>
      <c r="D136" s="130">
        <v>97000000</v>
      </c>
      <c r="E136" s="167">
        <f t="shared" ref="E136" si="16">SUM(E135,D136)</f>
        <v>857000000</v>
      </c>
    </row>
    <row r="137" spans="1:5">
      <c r="A137" s="197">
        <v>43853</v>
      </c>
      <c r="B137" s="77">
        <v>43857</v>
      </c>
      <c r="C137" s="116">
        <v>43936</v>
      </c>
      <c r="D137" s="130">
        <v>20000000</v>
      </c>
      <c r="E137" s="167">
        <f t="shared" ref="E137" si="17">SUM(E136,D137)</f>
        <v>877000000</v>
      </c>
    </row>
    <row r="138" spans="1:5">
      <c r="A138" s="197">
        <v>43858</v>
      </c>
      <c r="B138" s="77">
        <v>43860</v>
      </c>
      <c r="C138" s="116">
        <v>43936</v>
      </c>
      <c r="D138" s="130">
        <v>40000000</v>
      </c>
      <c r="E138" s="167">
        <f t="shared" ref="E138:E139" si="18">SUM(E137,D138)</f>
        <v>917000000</v>
      </c>
    </row>
    <row r="139" spans="1:5">
      <c r="A139" s="197">
        <v>43860</v>
      </c>
      <c r="B139" s="77">
        <v>43864</v>
      </c>
      <c r="C139" s="116" t="s">
        <v>4067</v>
      </c>
      <c r="D139" s="130">
        <v>70000000</v>
      </c>
      <c r="E139" s="167">
        <f t="shared" si="18"/>
        <v>987000000</v>
      </c>
    </row>
    <row r="140" spans="1:5">
      <c r="A140" s="197">
        <v>43872</v>
      </c>
      <c r="B140" s="77">
        <v>43874</v>
      </c>
      <c r="C140" s="116" t="s">
        <v>4067</v>
      </c>
      <c r="D140" s="130">
        <v>20000000</v>
      </c>
      <c r="E140" s="167">
        <f t="shared" ref="E140" si="19">SUM(E139,D140)</f>
        <v>1007000000</v>
      </c>
    </row>
    <row r="141" spans="1:5">
      <c r="A141" s="197">
        <v>43882</v>
      </c>
      <c r="B141" s="77">
        <v>43886</v>
      </c>
      <c r="C141" s="116" t="s">
        <v>4067</v>
      </c>
      <c r="D141" s="130">
        <v>200000000</v>
      </c>
      <c r="E141" s="167">
        <f t="shared" ref="E141" si="20">SUM(E140,D141)</f>
        <v>1207000000</v>
      </c>
    </row>
    <row r="142" spans="1:5">
      <c r="A142" s="197">
        <v>43888</v>
      </c>
      <c r="B142" s="77">
        <v>43893</v>
      </c>
      <c r="C142" s="116" t="s">
        <v>4067</v>
      </c>
      <c r="D142" s="130">
        <v>204000000</v>
      </c>
      <c r="E142" s="167">
        <f t="shared" ref="E142" si="21">SUM(E141,D142)</f>
        <v>1411000000</v>
      </c>
    </row>
    <row r="143" spans="1:5">
      <c r="A143" s="197">
        <v>43908</v>
      </c>
      <c r="B143" s="77">
        <v>43910</v>
      </c>
      <c r="C143" s="116" t="s">
        <v>4067</v>
      </c>
      <c r="D143" s="130">
        <v>51860000</v>
      </c>
      <c r="E143" s="167">
        <f t="shared" ref="E143" si="22">SUM(E142,D143)</f>
        <v>1462860000</v>
      </c>
    </row>
    <row r="144" spans="1:5">
      <c r="A144" s="197">
        <v>43909</v>
      </c>
      <c r="B144" s="77">
        <v>43913</v>
      </c>
      <c r="C144" s="116" t="s">
        <v>4067</v>
      </c>
      <c r="D144" s="130">
        <v>20000000</v>
      </c>
      <c r="E144" s="167">
        <f t="shared" ref="E144" si="23">SUM(E143,D144)</f>
        <v>1482860000</v>
      </c>
    </row>
    <row r="145" spans="1:5">
      <c r="A145" s="197">
        <v>43914</v>
      </c>
      <c r="B145" s="77">
        <v>43915</v>
      </c>
      <c r="C145" s="116" t="s">
        <v>4067</v>
      </c>
      <c r="D145" s="130">
        <v>30000000</v>
      </c>
      <c r="E145" s="167">
        <f t="shared" ref="E145" si="24">SUM(E144,D145)</f>
        <v>1512860000</v>
      </c>
    </row>
    <row r="146" spans="1:5">
      <c r="A146" s="197">
        <v>43923</v>
      </c>
      <c r="B146" s="77">
        <v>43924</v>
      </c>
      <c r="C146" s="116" t="s">
        <v>4067</v>
      </c>
      <c r="D146" s="130">
        <v>438000000</v>
      </c>
      <c r="E146" s="167">
        <f t="shared" ref="E146" si="25">SUM(E145,D146)</f>
        <v>1950860000</v>
      </c>
    </row>
    <row r="147" spans="1:5">
      <c r="A147" s="197">
        <v>43924</v>
      </c>
      <c r="B147" s="77">
        <v>43927</v>
      </c>
      <c r="C147" s="116" t="s">
        <v>4067</v>
      </c>
      <c r="D147" s="130">
        <v>100000000</v>
      </c>
      <c r="E147" s="167">
        <f t="shared" ref="E147" si="26">SUM(E146,D147)</f>
        <v>2050860000</v>
      </c>
    </row>
    <row r="148" spans="1:5">
      <c r="A148" s="198">
        <v>43921</v>
      </c>
      <c r="B148" s="199">
        <v>43923</v>
      </c>
      <c r="C148" s="149">
        <v>44331</v>
      </c>
      <c r="D148" s="150">
        <v>150000000</v>
      </c>
      <c r="E148" s="150">
        <v>150000000</v>
      </c>
    </row>
    <row r="149" spans="1:5">
      <c r="A149" s="197">
        <v>43921</v>
      </c>
      <c r="B149" s="77">
        <v>43924</v>
      </c>
      <c r="C149" s="116">
        <v>44331</v>
      </c>
      <c r="D149" s="130">
        <v>400000000</v>
      </c>
      <c r="E149" s="167">
        <f t="shared" ref="E149:E154" si="27">SUM(E148,D149)</f>
        <v>550000000</v>
      </c>
    </row>
    <row r="150" spans="1:5">
      <c r="A150" s="197">
        <v>43923</v>
      </c>
      <c r="B150" s="77">
        <v>43927</v>
      </c>
      <c r="C150" s="116">
        <v>44331</v>
      </c>
      <c r="D150" s="130">
        <v>500000000</v>
      </c>
      <c r="E150" s="167">
        <f t="shared" si="27"/>
        <v>1050000000</v>
      </c>
    </row>
    <row r="151" spans="1:5">
      <c r="A151" s="197">
        <v>43928</v>
      </c>
      <c r="B151" s="77">
        <v>43930</v>
      </c>
      <c r="C151" s="116">
        <v>44331</v>
      </c>
      <c r="D151" s="130">
        <v>180000000</v>
      </c>
      <c r="E151" s="167">
        <f t="shared" si="27"/>
        <v>1230000000</v>
      </c>
    </row>
    <row r="152" spans="1:5">
      <c r="A152" s="197">
        <v>43929</v>
      </c>
      <c r="B152" s="77">
        <v>43930</v>
      </c>
      <c r="C152" s="116">
        <v>44331</v>
      </c>
      <c r="D152" s="130">
        <v>252000000</v>
      </c>
      <c r="E152" s="167">
        <f t="shared" si="27"/>
        <v>1482000000</v>
      </c>
    </row>
    <row r="153" spans="1:5">
      <c r="A153" s="197">
        <v>43929</v>
      </c>
      <c r="B153" s="77">
        <v>43935</v>
      </c>
      <c r="C153" s="116">
        <v>44331</v>
      </c>
      <c r="D153" s="130">
        <v>300000000</v>
      </c>
      <c r="E153" s="167">
        <f t="shared" si="27"/>
        <v>1782000000</v>
      </c>
    </row>
    <row r="154" spans="1:5">
      <c r="A154" s="197">
        <v>43935</v>
      </c>
      <c r="B154" s="77">
        <v>43937</v>
      </c>
      <c r="C154" s="116">
        <v>44331</v>
      </c>
      <c r="D154" s="130">
        <v>20000000</v>
      </c>
      <c r="E154" s="167">
        <f t="shared" si="27"/>
        <v>1802000000</v>
      </c>
    </row>
    <row r="155" spans="1:5">
      <c r="A155" s="197">
        <v>43941</v>
      </c>
      <c r="B155" s="77">
        <v>43943</v>
      </c>
      <c r="C155" s="116">
        <v>44331</v>
      </c>
      <c r="D155" s="130">
        <v>200000000</v>
      </c>
      <c r="E155" s="167">
        <f t="shared" ref="E155" si="28">SUM(E154,D155)</f>
        <v>2002000000</v>
      </c>
    </row>
    <row r="156" spans="1:5">
      <c r="A156" s="197">
        <v>43950</v>
      </c>
      <c r="B156" s="77">
        <v>43952</v>
      </c>
      <c r="C156" s="116">
        <v>44331</v>
      </c>
      <c r="D156" s="130">
        <v>200000000</v>
      </c>
      <c r="E156" s="167">
        <f t="shared" ref="E156" si="29">SUM(E155,D156)</f>
        <v>2202000000</v>
      </c>
    </row>
    <row r="157" spans="1:5">
      <c r="A157" s="197">
        <v>43955</v>
      </c>
      <c r="B157" s="77">
        <v>43958</v>
      </c>
      <c r="C157" s="116">
        <v>44331</v>
      </c>
      <c r="D157" s="130">
        <v>200000000</v>
      </c>
      <c r="E157" s="167">
        <f t="shared" ref="E157:E158" si="30">SUM(E156,D157)</f>
        <v>2402000000</v>
      </c>
    </row>
    <row r="158" spans="1:5">
      <c r="A158" s="197">
        <v>44008</v>
      </c>
      <c r="B158" s="77">
        <v>44012</v>
      </c>
      <c r="C158" s="116">
        <v>44331</v>
      </c>
      <c r="D158" s="130">
        <v>15000000</v>
      </c>
      <c r="E158" s="167">
        <f t="shared" si="30"/>
        <v>2417000000</v>
      </c>
    </row>
    <row r="159" spans="1:5">
      <c r="A159" s="197">
        <v>44014</v>
      </c>
      <c r="B159" s="77">
        <v>44018</v>
      </c>
      <c r="C159" s="116">
        <v>44331</v>
      </c>
      <c r="D159" s="130">
        <v>50000000</v>
      </c>
      <c r="E159" s="167">
        <f t="shared" ref="E159" si="31">SUM(E158,D159)</f>
        <v>2467000000</v>
      </c>
    </row>
    <row r="160" spans="1:5">
      <c r="A160" s="197">
        <v>44039</v>
      </c>
      <c r="B160" s="77">
        <v>44041</v>
      </c>
      <c r="C160" s="116">
        <v>44331</v>
      </c>
      <c r="D160" s="130">
        <v>250000000</v>
      </c>
      <c r="E160" s="167">
        <f t="shared" ref="E160" si="32">SUM(E159,D160)</f>
        <v>2717000000</v>
      </c>
    </row>
    <row r="161" spans="1:5">
      <c r="A161" s="197">
        <v>44041</v>
      </c>
      <c r="B161" s="77">
        <v>44043</v>
      </c>
      <c r="C161" s="116">
        <v>44331</v>
      </c>
      <c r="D161" s="130">
        <v>27000000</v>
      </c>
      <c r="E161" s="167">
        <f t="shared" ref="E161" si="33">SUM(E160,D161)</f>
        <v>2744000000</v>
      </c>
    </row>
    <row r="162" spans="1:5">
      <c r="A162" s="197">
        <v>44043</v>
      </c>
      <c r="B162" s="77">
        <v>44047</v>
      </c>
      <c r="C162" s="116">
        <v>44331</v>
      </c>
      <c r="D162" s="130">
        <v>40000000</v>
      </c>
      <c r="E162" s="167">
        <f t="shared" ref="E162:E164" si="34">SUM(E161,D162)</f>
        <v>2784000000</v>
      </c>
    </row>
    <row r="163" spans="1:5">
      <c r="A163" s="197">
        <v>44162</v>
      </c>
      <c r="B163" s="77">
        <v>44166</v>
      </c>
      <c r="C163" s="116">
        <v>44331</v>
      </c>
      <c r="D163" s="130">
        <v>60000000</v>
      </c>
      <c r="E163" s="167">
        <f t="shared" ref="E163:E165" si="35">SUM(E162,D163)</f>
        <v>2844000000</v>
      </c>
    </row>
    <row r="164" spans="1:5">
      <c r="A164" s="197">
        <v>44165</v>
      </c>
      <c r="B164" s="77">
        <v>44167</v>
      </c>
      <c r="C164" s="116">
        <v>44331</v>
      </c>
      <c r="D164" s="130">
        <v>200000000</v>
      </c>
      <c r="E164" s="167">
        <f t="shared" si="34"/>
        <v>3044000000</v>
      </c>
    </row>
    <row r="165" spans="1:5">
      <c r="A165" s="197">
        <v>44168</v>
      </c>
      <c r="B165" s="77">
        <v>44172</v>
      </c>
      <c r="C165" s="116">
        <v>44331</v>
      </c>
      <c r="D165" s="130">
        <v>80000000</v>
      </c>
      <c r="E165" s="167">
        <f t="shared" si="35"/>
        <v>3124000000</v>
      </c>
    </row>
    <row r="166" spans="1:5">
      <c r="A166" s="227">
        <v>44314</v>
      </c>
      <c r="B166" s="228">
        <v>44316</v>
      </c>
      <c r="C166" s="146">
        <v>44331</v>
      </c>
      <c r="D166" s="148">
        <v>222000000</v>
      </c>
      <c r="E166" s="145">
        <v>3346000000</v>
      </c>
    </row>
    <row r="167" spans="1:5">
      <c r="A167" s="197">
        <v>44852</v>
      </c>
      <c r="B167" s="77">
        <v>44854</v>
      </c>
      <c r="C167" s="116">
        <v>45031</v>
      </c>
      <c r="D167" s="130">
        <v>25000000</v>
      </c>
      <c r="E167" s="130">
        <v>25000000</v>
      </c>
    </row>
    <row r="168" spans="1:5">
      <c r="A168" s="197">
        <v>44853</v>
      </c>
      <c r="B168" s="77">
        <v>44855</v>
      </c>
      <c r="C168" s="116">
        <v>45031</v>
      </c>
      <c r="D168" s="130">
        <v>200000000</v>
      </c>
      <c r="E168" s="131">
        <v>225000000</v>
      </c>
    </row>
    <row r="169" spans="1:5">
      <c r="A169" s="197">
        <v>44994</v>
      </c>
      <c r="B169" s="77">
        <v>44998</v>
      </c>
      <c r="C169" s="116">
        <v>45031</v>
      </c>
      <c r="D169" s="130">
        <v>350000000</v>
      </c>
      <c r="E169" s="130">
        <v>575000000</v>
      </c>
    </row>
    <row r="170" spans="1:5">
      <c r="A170" s="197">
        <v>44995</v>
      </c>
      <c r="B170" s="77">
        <v>44999</v>
      </c>
      <c r="C170" s="116">
        <v>45031</v>
      </c>
      <c r="D170" s="130">
        <v>130000000</v>
      </c>
      <c r="E170" s="130">
        <v>705000000</v>
      </c>
    </row>
    <row r="171" spans="1:5">
      <c r="A171" s="197">
        <v>44998</v>
      </c>
      <c r="B171" s="77">
        <v>45000</v>
      </c>
      <c r="C171" s="116">
        <v>45031</v>
      </c>
      <c r="D171" s="130">
        <v>199000000</v>
      </c>
      <c r="E171" s="130">
        <v>904000000</v>
      </c>
    </row>
    <row r="172" spans="1:5">
      <c r="A172" s="197">
        <v>44999</v>
      </c>
      <c r="B172" s="77">
        <v>45001</v>
      </c>
      <c r="C172" s="116">
        <v>45031</v>
      </c>
      <c r="D172" s="130">
        <v>250000000</v>
      </c>
      <c r="E172" s="130">
        <v>1154000000</v>
      </c>
    </row>
    <row r="173" spans="1:5">
      <c r="A173" s="227">
        <v>45000</v>
      </c>
      <c r="B173" s="228">
        <v>45005</v>
      </c>
      <c r="C173" s="146">
        <v>45031</v>
      </c>
      <c r="D173" s="148">
        <v>290000000</v>
      </c>
      <c r="E173" s="148">
        <v>1444000000</v>
      </c>
    </row>
    <row r="174" spans="1:5">
      <c r="A174" s="197">
        <v>45245</v>
      </c>
      <c r="B174" s="77">
        <v>45247</v>
      </c>
      <c r="C174" s="116">
        <v>45427</v>
      </c>
      <c r="D174" s="130">
        <v>50000000</v>
      </c>
      <c r="E174" s="130">
        <v>50000000</v>
      </c>
    </row>
    <row r="175" spans="1:5">
      <c r="A175" s="197">
        <v>45252</v>
      </c>
      <c r="B175" s="77">
        <v>45254</v>
      </c>
      <c r="C175" s="116">
        <v>45427</v>
      </c>
      <c r="D175" s="130">
        <v>50000000</v>
      </c>
      <c r="E175" s="130">
        <v>100000000</v>
      </c>
    </row>
    <row r="176" spans="1:5">
      <c r="A176" s="197">
        <v>45259</v>
      </c>
      <c r="B176" s="77">
        <v>45261</v>
      </c>
      <c r="C176" s="116">
        <v>45427</v>
      </c>
      <c r="D176" s="130">
        <v>200000000</v>
      </c>
      <c r="E176" s="130">
        <v>300000000</v>
      </c>
    </row>
    <row r="177" spans="1:5">
      <c r="A177" s="197">
        <v>45260</v>
      </c>
      <c r="B177" s="77">
        <v>45264</v>
      </c>
      <c r="C177" s="116">
        <v>45427</v>
      </c>
      <c r="D177" s="130">
        <v>75000000</v>
      </c>
      <c r="E177" s="130">
        <v>375000000</v>
      </c>
    </row>
    <row r="178" spans="1:5">
      <c r="A178" s="197">
        <v>45267</v>
      </c>
      <c r="B178" s="77">
        <v>45271</v>
      </c>
      <c r="C178" s="116">
        <v>45427</v>
      </c>
      <c r="D178" s="130">
        <v>95000000</v>
      </c>
      <c r="E178" s="130">
        <v>470000000</v>
      </c>
    </row>
    <row r="179" spans="1:5">
      <c r="A179" s="197">
        <v>45351</v>
      </c>
      <c r="B179" s="77">
        <v>45355</v>
      </c>
      <c r="C179" s="116">
        <v>45427</v>
      </c>
      <c r="D179" s="130">
        <v>100000000</v>
      </c>
      <c r="E179" s="130">
        <v>570000000</v>
      </c>
    </row>
    <row r="180" spans="1:5">
      <c r="A180" s="197">
        <v>45369</v>
      </c>
      <c r="B180" s="77">
        <v>45371</v>
      </c>
      <c r="C180" s="116">
        <v>45427</v>
      </c>
      <c r="D180" s="130">
        <v>159000000</v>
      </c>
      <c r="E180" s="130">
        <v>729000000</v>
      </c>
    </row>
    <row r="181" spans="1:5">
      <c r="A181" s="197">
        <v>45370</v>
      </c>
      <c r="B181" s="77">
        <v>45372</v>
      </c>
      <c r="C181" s="116">
        <v>45427</v>
      </c>
      <c r="D181" s="130">
        <v>150000000</v>
      </c>
      <c r="E181" s="130">
        <v>879000000</v>
      </c>
    </row>
    <row r="182" spans="1:5">
      <c r="A182" s="227">
        <v>45400</v>
      </c>
      <c r="B182" s="228">
        <v>45401</v>
      </c>
      <c r="C182" s="146">
        <v>45427</v>
      </c>
      <c r="D182" s="148">
        <v>400000000</v>
      </c>
      <c r="E182" s="148">
        <v>1279000000</v>
      </c>
    </row>
    <row r="183" spans="1:5">
      <c r="A183" s="197">
        <v>45498</v>
      </c>
      <c r="B183" s="77">
        <v>45502</v>
      </c>
      <c r="C183" s="116">
        <v>45762</v>
      </c>
      <c r="D183" s="130">
        <v>80000000</v>
      </c>
      <c r="E183" s="130">
        <v>80000000</v>
      </c>
    </row>
    <row r="184" spans="1:5">
      <c r="A184" s="197">
        <v>45511</v>
      </c>
      <c r="B184" s="77">
        <v>45513</v>
      </c>
      <c r="C184" s="116">
        <v>45762</v>
      </c>
      <c r="D184" s="130">
        <v>400000000</v>
      </c>
      <c r="E184" s="130">
        <v>480000000</v>
      </c>
    </row>
    <row r="185" spans="1:5">
      <c r="A185" s="197">
        <v>45517</v>
      </c>
      <c r="B185" s="77">
        <v>45519</v>
      </c>
      <c r="C185" s="116">
        <v>45762</v>
      </c>
      <c r="D185" s="130">
        <v>40000000</v>
      </c>
      <c r="E185" s="130">
        <v>520000000</v>
      </c>
    </row>
    <row r="186" spans="1:5">
      <c r="A186" s="197">
        <v>45523</v>
      </c>
      <c r="B186" s="77">
        <v>45525</v>
      </c>
      <c r="C186" s="116">
        <v>45762</v>
      </c>
      <c r="D186" s="130">
        <v>50000000</v>
      </c>
      <c r="E186" s="130">
        <v>570000000</v>
      </c>
    </row>
    <row r="187" spans="1:5">
      <c r="A187" s="197">
        <v>45526</v>
      </c>
      <c r="B187" s="77">
        <v>45530</v>
      </c>
      <c r="C187" s="116">
        <v>45762</v>
      </c>
      <c r="D187" s="130">
        <v>131000000</v>
      </c>
      <c r="E187" s="130">
        <v>701000000</v>
      </c>
    </row>
    <row r="188" spans="1:5">
      <c r="A188" s="197">
        <v>45575</v>
      </c>
      <c r="B188" s="77">
        <v>45579</v>
      </c>
      <c r="C188" s="116">
        <v>45762</v>
      </c>
      <c r="D188" s="130">
        <v>220000000</v>
      </c>
      <c r="E188" s="130">
        <v>921000000</v>
      </c>
    </row>
    <row r="189" spans="1:5">
      <c r="A189" s="197">
        <v>45589</v>
      </c>
      <c r="B189" s="77">
        <v>45594</v>
      </c>
      <c r="C189" s="116">
        <v>45762</v>
      </c>
      <c r="D189" s="130">
        <v>130000000</v>
      </c>
      <c r="E189" s="130">
        <v>1051000000</v>
      </c>
    </row>
    <row r="190" spans="1:5">
      <c r="A190" s="197">
        <v>45600</v>
      </c>
      <c r="B190" s="77">
        <v>45602</v>
      </c>
      <c r="C190" s="116">
        <v>45762</v>
      </c>
      <c r="D190" s="130">
        <v>150000000</v>
      </c>
      <c r="E190" s="130">
        <v>1201000000</v>
      </c>
    </row>
    <row r="191" spans="1:5">
      <c r="A191" s="197">
        <v>45604</v>
      </c>
      <c r="B191" s="77">
        <v>45608</v>
      </c>
      <c r="C191" s="116">
        <v>45762</v>
      </c>
      <c r="D191" s="130">
        <v>30000000</v>
      </c>
      <c r="E191" s="130">
        <v>1231000000</v>
      </c>
    </row>
    <row r="192" spans="1:5">
      <c r="A192" s="197">
        <v>45625</v>
      </c>
      <c r="B192" s="77">
        <v>45629</v>
      </c>
      <c r="C192" s="116">
        <v>45762</v>
      </c>
      <c r="D192" s="130">
        <v>200000000</v>
      </c>
      <c r="E192" s="130">
        <v>1431000000</v>
      </c>
    </row>
    <row r="193" spans="1:6">
      <c r="A193" s="197">
        <v>45665</v>
      </c>
      <c r="B193" s="77">
        <v>45667</v>
      </c>
      <c r="C193" s="116">
        <v>45762</v>
      </c>
      <c r="D193" s="130">
        <v>15000000</v>
      </c>
      <c r="E193" s="130">
        <v>1446000000</v>
      </c>
    </row>
    <row r="194" spans="1:6">
      <c r="A194" s="117">
        <v>45673</v>
      </c>
      <c r="B194" s="116">
        <v>45678</v>
      </c>
      <c r="C194" s="116">
        <v>45762</v>
      </c>
      <c r="D194" s="130">
        <v>19000000</v>
      </c>
      <c r="E194" s="131">
        <v>1465000000</v>
      </c>
    </row>
    <row r="195" spans="1:6">
      <c r="A195" s="226">
        <v>45674</v>
      </c>
      <c r="B195" s="146">
        <v>45679</v>
      </c>
      <c r="C195" s="146">
        <v>45762</v>
      </c>
      <c r="D195" s="148">
        <v>40000000</v>
      </c>
      <c r="E195" s="145">
        <v>1505000000</v>
      </c>
      <c r="F195" s="147"/>
    </row>
    <row r="196" spans="1:6">
      <c r="A196" s="117">
        <v>45905</v>
      </c>
      <c r="B196" s="116">
        <v>45909</v>
      </c>
      <c r="C196" s="116">
        <v>45920</v>
      </c>
      <c r="D196" s="130">
        <v>75000000</v>
      </c>
      <c r="E196" s="131">
        <v>75000000</v>
      </c>
    </row>
    <row r="197" spans="1:6">
      <c r="A197" s="226">
        <v>45909</v>
      </c>
      <c r="B197" s="146">
        <v>45911</v>
      </c>
      <c r="C197" s="146">
        <v>45920</v>
      </c>
      <c r="D197" s="148">
        <v>60000000</v>
      </c>
      <c r="E197" s="145">
        <v>135000000</v>
      </c>
    </row>
    <row r="198" spans="1:6">
      <c r="A198" s="117">
        <v>46001</v>
      </c>
      <c r="B198" s="116">
        <v>46003</v>
      </c>
      <c r="C198" s="116">
        <v>46157</v>
      </c>
      <c r="D198" s="130">
        <v>50000000</v>
      </c>
      <c r="E198" s="131">
        <v>50000000</v>
      </c>
    </row>
    <row r="199" spans="1:6">
      <c r="A199" s="117">
        <v>46003</v>
      </c>
      <c r="B199" s="116">
        <v>46007</v>
      </c>
      <c r="C199" s="116">
        <v>46157</v>
      </c>
      <c r="D199" s="130">
        <v>250000000</v>
      </c>
      <c r="E199" s="131">
        <v>300000000</v>
      </c>
    </row>
    <row r="200" spans="1:6">
      <c r="A200" s="117">
        <v>46008</v>
      </c>
      <c r="B200" s="116">
        <v>46010</v>
      </c>
      <c r="C200" s="116">
        <v>46157</v>
      </c>
      <c r="D200" s="130">
        <v>100000000</v>
      </c>
      <c r="E200" s="131">
        <v>400000000</v>
      </c>
    </row>
    <row r="201" spans="1:6">
      <c r="A201" s="117"/>
      <c r="B201" s="116"/>
      <c r="C201" s="116"/>
      <c r="E201" s="131"/>
    </row>
    <row r="202" spans="1:6">
      <c r="A202" s="117"/>
      <c r="B202" s="116"/>
      <c r="C202" s="116"/>
      <c r="E202" s="131"/>
    </row>
    <row r="203" spans="1:6">
      <c r="A203" s="117"/>
      <c r="B203" s="116"/>
      <c r="C203" s="116"/>
      <c r="E203" s="131"/>
    </row>
    <row r="204" spans="1:6">
      <c r="A204" s="117"/>
      <c r="B204" s="116"/>
      <c r="C204" s="116"/>
      <c r="E204" s="131"/>
    </row>
    <row r="205" spans="1:6">
      <c r="A205" s="117"/>
      <c r="B205" s="116"/>
      <c r="C205" s="116"/>
      <c r="E205" s="131"/>
    </row>
    <row r="206" spans="1:6">
      <c r="A206" s="117"/>
      <c r="B206" s="116"/>
      <c r="C206" s="116"/>
      <c r="E206" s="131"/>
    </row>
    <row r="207" spans="1:6">
      <c r="A207" s="117"/>
      <c r="B207" s="116"/>
      <c r="C207" s="116"/>
      <c r="E207" s="131"/>
    </row>
    <row r="208" spans="1:6">
      <c r="A208" s="117"/>
      <c r="B208" s="116"/>
      <c r="C208" s="116"/>
      <c r="E208" s="131"/>
    </row>
    <row r="209" spans="1:5">
      <c r="A209" s="117"/>
      <c r="B209" s="116"/>
      <c r="C209" s="116"/>
      <c r="E209" s="131"/>
    </row>
    <row r="210" spans="1:5">
      <c r="A210" s="117"/>
      <c r="B210" s="116"/>
      <c r="C210" s="116"/>
      <c r="E210" s="131"/>
    </row>
    <row r="211" spans="1:5">
      <c r="A211" s="117"/>
      <c r="B211" s="116"/>
      <c r="C211" s="116"/>
      <c r="E211" s="131"/>
    </row>
    <row r="212" spans="1:5">
      <c r="A212" s="117"/>
      <c r="B212" s="116"/>
      <c r="C212" s="116"/>
      <c r="E212" s="131"/>
    </row>
    <row r="213" spans="1:5">
      <c r="A213" s="117"/>
      <c r="B213" s="116"/>
      <c r="C213" s="116"/>
      <c r="E213" s="131"/>
    </row>
    <row r="214" spans="1:5">
      <c r="A214" s="117"/>
      <c r="B214" s="116"/>
      <c r="C214" s="116"/>
      <c r="E214" s="131"/>
    </row>
    <row r="215" spans="1:5">
      <c r="A215" s="117"/>
      <c r="B215" s="116"/>
      <c r="C215" s="116"/>
      <c r="E215" s="131"/>
    </row>
    <row r="216" spans="1:5">
      <c r="A216" s="117"/>
      <c r="B216" s="116"/>
      <c r="C216" s="116"/>
      <c r="E216" s="131"/>
    </row>
    <row r="217" spans="1:5">
      <c r="A217" s="117"/>
      <c r="B217" s="116"/>
      <c r="C217" s="116"/>
      <c r="E217" s="131"/>
    </row>
    <row r="218" spans="1:5">
      <c r="A218" s="117"/>
      <c r="B218" s="116"/>
      <c r="C218" s="116"/>
      <c r="E218" s="131"/>
    </row>
    <row r="219" spans="1:5">
      <c r="A219" s="117"/>
      <c r="B219" s="116"/>
      <c r="C219" s="116"/>
      <c r="E219" s="131"/>
    </row>
    <row r="220" spans="1:5">
      <c r="A220" s="117"/>
      <c r="B220" s="116"/>
      <c r="C220" s="116"/>
      <c r="E220" s="131"/>
    </row>
    <row r="221" spans="1:5">
      <c r="A221" s="117"/>
      <c r="B221" s="116"/>
      <c r="C221" s="116"/>
      <c r="E221" s="131"/>
    </row>
    <row r="222" spans="1:5">
      <c r="A222" s="117"/>
      <c r="B222" s="116"/>
      <c r="C222" s="116"/>
      <c r="E222" s="131"/>
    </row>
    <row r="223" spans="1:5">
      <c r="A223" s="117"/>
      <c r="B223" s="116"/>
      <c r="C223" s="116"/>
      <c r="E223" s="131"/>
    </row>
    <row r="224" spans="1:5">
      <c r="A224" s="117"/>
      <c r="B224" s="116"/>
      <c r="C224" s="116"/>
      <c r="E224" s="131"/>
    </row>
    <row r="225" spans="1:5">
      <c r="A225" s="117"/>
      <c r="B225" s="116"/>
      <c r="C225" s="116"/>
      <c r="E225" s="131"/>
    </row>
    <row r="226" spans="1:5">
      <c r="A226" s="117"/>
      <c r="B226" s="116"/>
      <c r="C226" s="116"/>
      <c r="E226" s="131"/>
    </row>
    <row r="227" spans="1:5">
      <c r="A227" s="117"/>
      <c r="B227" s="116"/>
      <c r="C227" s="116"/>
      <c r="E227" s="131"/>
    </row>
    <row r="228" spans="1:5">
      <c r="A228" s="117"/>
      <c r="B228" s="116"/>
      <c r="C228" s="116"/>
      <c r="E228" s="131"/>
    </row>
    <row r="229" spans="1:5">
      <c r="A229" s="117"/>
      <c r="B229" s="116"/>
      <c r="C229" s="116"/>
      <c r="E229" s="131"/>
    </row>
    <row r="230" spans="1:5">
      <c r="A230" s="117"/>
      <c r="B230" s="116"/>
      <c r="C230" s="116"/>
      <c r="E230" s="131"/>
    </row>
    <row r="231" spans="1:5">
      <c r="A231" s="117"/>
      <c r="B231" s="116"/>
      <c r="C231" s="116"/>
      <c r="E231" s="131"/>
    </row>
    <row r="232" spans="1:5">
      <c r="A232" s="117"/>
      <c r="B232" s="116"/>
      <c r="C232" s="116"/>
      <c r="E232" s="131"/>
    </row>
    <row r="233" spans="1:5">
      <c r="A233" s="117"/>
      <c r="B233" s="116"/>
      <c r="C233" s="116"/>
      <c r="E233" s="131"/>
    </row>
    <row r="234" spans="1:5">
      <c r="A234" s="117"/>
      <c r="B234" s="116"/>
      <c r="C234" s="116"/>
      <c r="E234" s="131"/>
    </row>
    <row r="235" spans="1:5">
      <c r="A235" s="117"/>
      <c r="B235" s="116"/>
      <c r="C235" s="116"/>
      <c r="E235" s="131"/>
    </row>
    <row r="236" spans="1:5">
      <c r="A236" s="117"/>
      <c r="B236" s="116"/>
      <c r="C236" s="116"/>
      <c r="E236" s="131"/>
    </row>
    <row r="237" spans="1:5">
      <c r="A237" s="117"/>
      <c r="B237" s="116"/>
      <c r="C237" s="116"/>
      <c r="E237" s="131"/>
    </row>
    <row r="238" spans="1:5">
      <c r="A238" s="117"/>
      <c r="B238" s="116"/>
      <c r="C238" s="116"/>
      <c r="E238" s="131"/>
    </row>
    <row r="239" spans="1:5">
      <c r="A239" s="117"/>
      <c r="B239" s="116"/>
      <c r="C239" s="116"/>
      <c r="E239" s="131"/>
    </row>
    <row r="240" spans="1:5">
      <c r="A240" s="117"/>
      <c r="B240" s="116"/>
      <c r="C240" s="116"/>
      <c r="E240" s="131"/>
    </row>
    <row r="241" spans="1:5">
      <c r="A241" s="117"/>
      <c r="B241" s="116"/>
      <c r="C241" s="116"/>
      <c r="E241" s="131"/>
    </row>
    <row r="242" spans="1:5">
      <c r="A242" s="117"/>
      <c r="B242" s="116"/>
      <c r="C242" s="116"/>
      <c r="E242" s="131"/>
    </row>
    <row r="243" spans="1:5">
      <c r="A243" s="117"/>
      <c r="B243" s="116"/>
      <c r="C243" s="116"/>
      <c r="E243" s="131"/>
    </row>
    <row r="244" spans="1:5">
      <c r="A244" s="117"/>
      <c r="B244" s="116"/>
      <c r="C244" s="116"/>
      <c r="E244" s="131"/>
    </row>
    <row r="245" spans="1:5">
      <c r="A245" s="117"/>
      <c r="B245" s="116"/>
      <c r="C245" s="116"/>
      <c r="E245" s="131"/>
    </row>
    <row r="246" spans="1:5">
      <c r="A246" s="117"/>
      <c r="B246" s="116"/>
      <c r="C246" s="116"/>
      <c r="E246" s="131"/>
    </row>
    <row r="247" spans="1:5">
      <c r="A247" s="117"/>
      <c r="B247" s="116"/>
      <c r="C247" s="116"/>
      <c r="E247" s="131"/>
    </row>
    <row r="248" spans="1:5">
      <c r="A248" s="117"/>
      <c r="B248" s="116"/>
      <c r="C248" s="116"/>
      <c r="E248" s="131"/>
    </row>
    <row r="249" spans="1:5">
      <c r="A249" s="117"/>
      <c r="B249" s="116"/>
      <c r="C249" s="116"/>
      <c r="E249" s="131"/>
    </row>
    <row r="250" spans="1:5">
      <c r="A250" s="117"/>
      <c r="B250" s="116"/>
      <c r="C250" s="116"/>
      <c r="E250" s="131"/>
    </row>
    <row r="251" spans="1:5">
      <c r="A251" s="117"/>
      <c r="B251" s="116"/>
      <c r="C251" s="116"/>
      <c r="E251" s="131"/>
    </row>
    <row r="252" spans="1:5">
      <c r="A252" s="117"/>
      <c r="B252" s="116"/>
      <c r="C252" s="116"/>
      <c r="E252" s="131"/>
    </row>
    <row r="253" spans="1:5">
      <c r="A253" s="117"/>
      <c r="B253" s="116"/>
      <c r="C253" s="116"/>
      <c r="E253" s="131"/>
    </row>
    <row r="254" spans="1:5">
      <c r="A254" s="117"/>
      <c r="B254" s="116"/>
      <c r="C254" s="116"/>
      <c r="E254" s="131"/>
    </row>
    <row r="255" spans="1:5">
      <c r="A255" s="117"/>
      <c r="B255" s="116"/>
      <c r="C255" s="116"/>
      <c r="E255" s="131"/>
    </row>
    <row r="256" spans="1:5">
      <c r="A256" s="117"/>
      <c r="B256" s="116"/>
      <c r="C256" s="116"/>
      <c r="E256" s="131"/>
    </row>
    <row r="257" spans="1:5">
      <c r="A257" s="117"/>
      <c r="B257" s="116"/>
      <c r="C257" s="116"/>
      <c r="E257" s="131"/>
    </row>
    <row r="258" spans="1:5">
      <c r="A258" s="117"/>
      <c r="B258" s="116"/>
      <c r="C258" s="116"/>
      <c r="E258" s="131"/>
    </row>
    <row r="259" spans="1:5">
      <c r="A259" s="117"/>
      <c r="B259" s="116"/>
      <c r="C259" s="116"/>
      <c r="E259" s="131"/>
    </row>
    <row r="260" spans="1:5">
      <c r="A260" s="117"/>
      <c r="B260" s="116"/>
      <c r="C260" s="116"/>
      <c r="E260" s="131"/>
    </row>
    <row r="261" spans="1:5">
      <c r="A261" s="117"/>
      <c r="B261" s="116"/>
      <c r="C261" s="116"/>
      <c r="E261" s="131"/>
    </row>
    <row r="262" spans="1:5">
      <c r="A262" s="117"/>
      <c r="B262" s="116"/>
      <c r="C262" s="116"/>
      <c r="E262" s="131"/>
    </row>
    <row r="263" spans="1:5">
      <c r="A263" s="117"/>
      <c r="B263" s="116"/>
      <c r="C263" s="116"/>
      <c r="E263" s="131"/>
    </row>
    <row r="264" spans="1:5">
      <c r="A264" s="117"/>
      <c r="B264" s="116"/>
      <c r="C264" s="116"/>
      <c r="E264" s="131"/>
    </row>
    <row r="265" spans="1:5">
      <c r="A265" s="117"/>
      <c r="B265" s="116"/>
      <c r="C265" s="116"/>
      <c r="E265" s="131"/>
    </row>
    <row r="266" spans="1:5">
      <c r="A266" s="117"/>
      <c r="B266" s="116"/>
      <c r="C266" s="116"/>
      <c r="E266" s="131"/>
    </row>
    <row r="267" spans="1:5">
      <c r="A267" s="117"/>
      <c r="B267" s="116"/>
      <c r="C267" s="116"/>
      <c r="E267" s="131"/>
    </row>
    <row r="268" spans="1:5">
      <c r="A268" s="117"/>
      <c r="B268" s="116"/>
      <c r="C268" s="116"/>
      <c r="E268" s="131"/>
    </row>
    <row r="269" spans="1:5">
      <c r="A269" s="117"/>
      <c r="B269" s="116"/>
      <c r="C269" s="116"/>
      <c r="E269" s="131"/>
    </row>
    <row r="270" spans="1:5">
      <c r="A270" s="117"/>
      <c r="B270" s="116"/>
      <c r="C270" s="116"/>
      <c r="E270" s="131"/>
    </row>
    <row r="271" spans="1:5">
      <c r="A271" s="117"/>
      <c r="B271" s="116"/>
      <c r="C271" s="116"/>
      <c r="E271" s="131"/>
    </row>
    <row r="272" spans="1:5">
      <c r="A272" s="117"/>
      <c r="B272" s="116"/>
      <c r="C272" s="116"/>
      <c r="E272" s="131"/>
    </row>
    <row r="273" spans="1:5">
      <c r="A273" s="117"/>
      <c r="B273" s="116"/>
      <c r="C273" s="116"/>
      <c r="E273" s="131"/>
    </row>
    <row r="274" spans="1:5">
      <c r="A274" s="117"/>
      <c r="B274" s="116"/>
      <c r="C274" s="116"/>
      <c r="E274" s="131"/>
    </row>
    <row r="275" spans="1:5">
      <c r="A275" s="117"/>
      <c r="B275" s="116"/>
      <c r="C275" s="116"/>
      <c r="E275" s="131"/>
    </row>
    <row r="276" spans="1:5">
      <c r="A276" s="117"/>
      <c r="B276" s="116"/>
      <c r="C276" s="116"/>
      <c r="E276" s="131"/>
    </row>
    <row r="277" spans="1:5">
      <c r="A277" s="117"/>
      <c r="B277" s="116"/>
      <c r="C277" s="116"/>
      <c r="E277" s="131"/>
    </row>
    <row r="278" spans="1:5">
      <c r="A278" s="117"/>
      <c r="B278" s="116"/>
      <c r="C278" s="116"/>
      <c r="E278" s="131"/>
    </row>
    <row r="279" spans="1:5">
      <c r="A279" s="117"/>
      <c r="B279" s="116"/>
      <c r="C279" s="116"/>
      <c r="E279" s="131"/>
    </row>
    <row r="280" spans="1:5">
      <c r="A280" s="117"/>
      <c r="B280" s="116"/>
      <c r="C280" s="116"/>
      <c r="E280" s="131"/>
    </row>
    <row r="281" spans="1:5">
      <c r="A281" s="117"/>
      <c r="B281" s="116"/>
      <c r="C281" s="116"/>
      <c r="E281" s="131"/>
    </row>
    <row r="282" spans="1:5">
      <c r="A282" s="117"/>
      <c r="B282" s="116"/>
      <c r="C282" s="116"/>
      <c r="E282" s="131"/>
    </row>
    <row r="283" spans="1:5">
      <c r="A283" s="117"/>
      <c r="B283" s="116"/>
      <c r="C283" s="116"/>
      <c r="E283" s="131"/>
    </row>
    <row r="284" spans="1:5">
      <c r="A284" s="117"/>
      <c r="B284" s="116"/>
      <c r="C284" s="116"/>
      <c r="E284" s="131"/>
    </row>
    <row r="285" spans="1:5">
      <c r="A285" s="117"/>
      <c r="B285" s="116"/>
      <c r="C285" s="116"/>
      <c r="E285" s="131"/>
    </row>
    <row r="286" spans="1:5">
      <c r="A286" s="117"/>
      <c r="B286" s="116"/>
      <c r="C286" s="116"/>
      <c r="E286" s="131"/>
    </row>
    <row r="287" spans="1:5">
      <c r="A287" s="117"/>
      <c r="B287" s="116"/>
      <c r="C287" s="116"/>
      <c r="E287" s="131"/>
    </row>
    <row r="288" spans="1:5">
      <c r="A288" s="117"/>
      <c r="B288" s="116"/>
      <c r="C288" s="116"/>
      <c r="E288" s="131"/>
    </row>
    <row r="289" spans="1:5">
      <c r="A289" s="117"/>
      <c r="B289" s="116"/>
      <c r="C289" s="116"/>
      <c r="E289" s="131"/>
    </row>
    <row r="290" spans="1:5">
      <c r="A290" s="117"/>
      <c r="B290" s="116"/>
      <c r="C290" s="116"/>
      <c r="E290" s="131"/>
    </row>
    <row r="291" spans="1:5">
      <c r="A291" s="117"/>
      <c r="B291" s="116"/>
      <c r="C291" s="116"/>
      <c r="E291" s="131"/>
    </row>
    <row r="292" spans="1:5">
      <c r="A292" s="117"/>
      <c r="B292" s="116"/>
      <c r="C292" s="116"/>
      <c r="E292" s="131"/>
    </row>
    <row r="293" spans="1:5">
      <c r="A293" s="117"/>
      <c r="B293" s="116"/>
      <c r="C293" s="116"/>
      <c r="E293" s="131"/>
    </row>
    <row r="294" spans="1:5">
      <c r="A294" s="117"/>
      <c r="B294" s="116"/>
      <c r="C294" s="116"/>
      <c r="E294" s="131"/>
    </row>
    <row r="295" spans="1:5">
      <c r="A295" s="117"/>
      <c r="B295" s="116"/>
      <c r="C295" s="116"/>
      <c r="E295" s="131"/>
    </row>
    <row r="296" spans="1:5">
      <c r="A296" s="117"/>
      <c r="B296" s="116"/>
      <c r="C296" s="116"/>
      <c r="E296" s="131"/>
    </row>
    <row r="297" spans="1:5">
      <c r="A297" s="117"/>
      <c r="B297" s="116"/>
      <c r="C297" s="116"/>
      <c r="E297" s="131"/>
    </row>
    <row r="298" spans="1:5">
      <c r="A298" s="117"/>
      <c r="B298" s="116"/>
      <c r="C298" s="116"/>
      <c r="E298" s="131"/>
    </row>
    <row r="299" spans="1:5">
      <c r="A299" s="117"/>
      <c r="B299" s="116"/>
      <c r="C299" s="116"/>
      <c r="E299" s="131"/>
    </row>
    <row r="300" spans="1:5">
      <c r="A300" s="117"/>
      <c r="B300" s="116"/>
      <c r="C300" s="116"/>
      <c r="E300" s="131"/>
    </row>
    <row r="301" spans="1:5">
      <c r="A301" s="117"/>
      <c r="B301" s="116"/>
      <c r="C301" s="116"/>
      <c r="E301" s="131"/>
    </row>
    <row r="302" spans="1:5">
      <c r="A302" s="117"/>
      <c r="B302" s="116"/>
      <c r="C302" s="116"/>
      <c r="E302" s="131"/>
    </row>
    <row r="303" spans="1:5">
      <c r="A303" s="117"/>
      <c r="B303" s="116"/>
      <c r="C303" s="116"/>
      <c r="E303" s="131"/>
    </row>
    <row r="304" spans="1:5">
      <c r="A304" s="117"/>
      <c r="B304" s="116"/>
      <c r="C304" s="116"/>
      <c r="E304" s="131"/>
    </row>
    <row r="305" spans="1:5">
      <c r="A305" s="117"/>
      <c r="B305" s="116"/>
      <c r="C305" s="116"/>
      <c r="E305" s="131"/>
    </row>
    <row r="306" spans="1:5">
      <c r="A306" s="117"/>
      <c r="B306" s="116"/>
      <c r="C306" s="116"/>
      <c r="E306" s="131"/>
    </row>
    <row r="307" spans="1:5">
      <c r="A307" s="117"/>
      <c r="B307" s="116"/>
      <c r="C307" s="116"/>
      <c r="E307" s="131"/>
    </row>
    <row r="308" spans="1:5">
      <c r="A308" s="117"/>
      <c r="B308" s="116"/>
      <c r="C308" s="116"/>
      <c r="E308" s="131"/>
    </row>
    <row r="309" spans="1:5">
      <c r="A309" s="117"/>
      <c r="B309" s="116"/>
      <c r="C309" s="116"/>
      <c r="E309" s="131"/>
    </row>
    <row r="310" spans="1:5">
      <c r="A310" s="117"/>
      <c r="B310" s="116"/>
      <c r="C310" s="116"/>
      <c r="E310" s="131"/>
    </row>
    <row r="311" spans="1:5">
      <c r="A311" s="117"/>
      <c r="B311" s="116"/>
      <c r="C311" s="116"/>
      <c r="E311" s="131"/>
    </row>
    <row r="312" spans="1:5">
      <c r="A312" s="117"/>
      <c r="B312" s="116"/>
      <c r="C312" s="116"/>
      <c r="E312" s="131"/>
    </row>
    <row r="313" spans="1:5">
      <c r="A313" s="117"/>
      <c r="B313" s="116"/>
      <c r="C313" s="116"/>
      <c r="E313" s="131"/>
    </row>
    <row r="314" spans="1:5">
      <c r="A314" s="117"/>
      <c r="B314" s="116"/>
      <c r="C314" s="116"/>
      <c r="E314" s="131"/>
    </row>
    <row r="315" spans="1:5">
      <c r="A315" s="117"/>
      <c r="B315" s="116"/>
      <c r="C315" s="116"/>
      <c r="E315" s="131"/>
    </row>
    <row r="316" spans="1:5">
      <c r="A316" s="117"/>
      <c r="B316" s="116"/>
      <c r="C316" s="116"/>
      <c r="E316" s="131"/>
    </row>
    <row r="317" spans="1:5">
      <c r="A317" s="117"/>
      <c r="B317" s="116"/>
      <c r="C317" s="116"/>
      <c r="E317" s="131"/>
    </row>
    <row r="318" spans="1:5">
      <c r="A318" s="117"/>
      <c r="B318" s="116"/>
      <c r="C318" s="116"/>
      <c r="E318" s="131"/>
    </row>
    <row r="319" spans="1:5">
      <c r="A319" s="117"/>
      <c r="B319" s="116"/>
      <c r="C319" s="116"/>
      <c r="E319" s="131"/>
    </row>
    <row r="320" spans="1:5">
      <c r="A320" s="117"/>
      <c r="B320" s="116"/>
      <c r="C320" s="116"/>
      <c r="E320" s="131"/>
    </row>
    <row r="321" spans="1:5">
      <c r="A321" s="117"/>
      <c r="B321" s="116"/>
      <c r="C321" s="116"/>
      <c r="E321" s="131"/>
    </row>
    <row r="322" spans="1:5">
      <c r="A322" s="117"/>
      <c r="B322" s="116"/>
      <c r="C322" s="116"/>
      <c r="E322" s="131"/>
    </row>
    <row r="323" spans="1:5">
      <c r="A323" s="117"/>
      <c r="B323" s="116"/>
      <c r="C323" s="116"/>
      <c r="E323" s="131"/>
    </row>
    <row r="324" spans="1:5">
      <c r="A324" s="117"/>
      <c r="B324" s="116"/>
      <c r="C324" s="116"/>
      <c r="E324" s="131"/>
    </row>
    <row r="325" spans="1:5">
      <c r="A325" s="117"/>
      <c r="B325" s="116"/>
      <c r="C325" s="116"/>
      <c r="E325" s="131"/>
    </row>
    <row r="326" spans="1:5">
      <c r="A326" s="117"/>
      <c r="B326" s="116"/>
      <c r="C326" s="116"/>
      <c r="E326" s="131"/>
    </row>
    <row r="327" spans="1:5">
      <c r="A327" s="117"/>
      <c r="B327" s="116"/>
      <c r="C327" s="116"/>
      <c r="E327" s="131"/>
    </row>
    <row r="328" spans="1:5">
      <c r="A328" s="117"/>
      <c r="B328" s="116"/>
      <c r="C328" s="116"/>
      <c r="E328" s="131"/>
    </row>
    <row r="329" spans="1:5">
      <c r="A329" s="117"/>
      <c r="B329" s="116"/>
      <c r="C329" s="116"/>
      <c r="E329" s="131"/>
    </row>
    <row r="330" spans="1:5">
      <c r="A330" s="117"/>
      <c r="B330" s="116"/>
      <c r="C330" s="116"/>
      <c r="E330" s="131"/>
    </row>
    <row r="331" spans="1:5">
      <c r="A331" s="117"/>
      <c r="B331" s="116"/>
      <c r="C331" s="116"/>
      <c r="E331" s="131"/>
    </row>
    <row r="332" spans="1:5">
      <c r="A332" s="117"/>
      <c r="B332" s="116"/>
      <c r="C332" s="116"/>
      <c r="E332" s="131"/>
    </row>
    <row r="333" spans="1:5">
      <c r="A333" s="117"/>
      <c r="B333" s="116"/>
      <c r="C333" s="116"/>
      <c r="E333" s="131"/>
    </row>
    <row r="334" spans="1:5">
      <c r="A334" s="117"/>
      <c r="B334" s="116"/>
      <c r="C334" s="116"/>
      <c r="E334" s="131"/>
    </row>
    <row r="335" spans="1:5">
      <c r="A335" s="117"/>
      <c r="B335" s="116"/>
      <c r="C335" s="116"/>
      <c r="E335" s="131"/>
    </row>
    <row r="336" spans="1:5">
      <c r="A336" s="117"/>
      <c r="B336" s="116"/>
      <c r="C336" s="116"/>
      <c r="E336" s="131"/>
    </row>
    <row r="337" spans="1:5">
      <c r="A337" s="117"/>
      <c r="B337" s="116"/>
      <c r="C337" s="116"/>
      <c r="E337" s="131"/>
    </row>
    <row r="338" spans="1:5">
      <c r="A338" s="117"/>
      <c r="B338" s="116"/>
      <c r="C338" s="116"/>
      <c r="E338" s="131"/>
    </row>
    <row r="339" spans="1:5">
      <c r="A339" s="117"/>
      <c r="B339" s="116"/>
      <c r="C339" s="116"/>
      <c r="E339" s="131"/>
    </row>
    <row r="340" spans="1:5">
      <c r="A340" s="117"/>
      <c r="B340" s="116"/>
      <c r="C340" s="116"/>
      <c r="E340" s="131"/>
    </row>
    <row r="341" spans="1:5">
      <c r="A341" s="117"/>
      <c r="B341" s="116"/>
      <c r="C341" s="116"/>
      <c r="E341" s="131"/>
    </row>
    <row r="342" spans="1:5">
      <c r="A342" s="117"/>
      <c r="B342" s="116"/>
      <c r="C342" s="116"/>
      <c r="E342" s="131"/>
    </row>
    <row r="343" spans="1:5">
      <c r="A343" s="117"/>
      <c r="B343" s="116"/>
      <c r="C343" s="116"/>
      <c r="E343" s="131"/>
    </row>
    <row r="344" spans="1:5">
      <c r="A344" s="117"/>
      <c r="B344" s="116"/>
      <c r="C344" s="116"/>
      <c r="E344" s="131"/>
    </row>
    <row r="345" spans="1:5">
      <c r="A345" s="117"/>
      <c r="B345" s="116"/>
      <c r="C345" s="116"/>
      <c r="E345" s="131"/>
    </row>
    <row r="346" spans="1:5">
      <c r="A346" s="117"/>
      <c r="B346" s="116"/>
      <c r="C346" s="116"/>
      <c r="E346" s="131"/>
    </row>
    <row r="347" spans="1:5">
      <c r="A347" s="117"/>
      <c r="B347" s="116"/>
      <c r="C347" s="116"/>
      <c r="E347" s="131"/>
    </row>
    <row r="348" spans="1:5">
      <c r="A348" s="117"/>
      <c r="B348" s="116"/>
      <c r="C348" s="116"/>
      <c r="E348" s="131"/>
    </row>
    <row r="349" spans="1:5">
      <c r="A349" s="117"/>
      <c r="B349" s="116"/>
      <c r="C349" s="116"/>
      <c r="E349" s="131"/>
    </row>
    <row r="350" spans="1:5">
      <c r="A350" s="117"/>
      <c r="B350" s="116"/>
      <c r="C350" s="116"/>
      <c r="E350" s="131"/>
    </row>
    <row r="351" spans="1:5">
      <c r="A351" s="117"/>
      <c r="B351" s="116"/>
      <c r="C351" s="116"/>
      <c r="E351" s="131"/>
    </row>
    <row r="352" spans="1:5">
      <c r="A352" s="117"/>
      <c r="B352" s="116"/>
      <c r="C352" s="116"/>
      <c r="E352" s="131"/>
    </row>
    <row r="353" spans="1:5">
      <c r="A353" s="117"/>
      <c r="B353" s="116"/>
      <c r="C353" s="116"/>
      <c r="E353" s="131"/>
    </row>
    <row r="354" spans="1:5">
      <c r="A354" s="117"/>
      <c r="B354" s="116"/>
      <c r="C354" s="116"/>
      <c r="E354" s="131"/>
    </row>
    <row r="355" spans="1:5">
      <c r="A355" s="117"/>
      <c r="B355" s="116"/>
      <c r="C355" s="116"/>
      <c r="E355" s="131"/>
    </row>
    <row r="356" spans="1:5">
      <c r="A356" s="117"/>
      <c r="B356" s="116"/>
      <c r="C356" s="116"/>
      <c r="E356" s="131"/>
    </row>
    <row r="357" spans="1:5">
      <c r="A357" s="117"/>
      <c r="B357" s="116"/>
      <c r="C357" s="116"/>
      <c r="E357" s="131"/>
    </row>
    <row r="358" spans="1:5">
      <c r="A358" s="117"/>
      <c r="B358" s="116"/>
      <c r="C358" s="116"/>
      <c r="E358" s="131"/>
    </row>
    <row r="359" spans="1:5">
      <c r="A359" s="117"/>
      <c r="B359" s="116"/>
      <c r="C359" s="116"/>
      <c r="E359" s="131"/>
    </row>
    <row r="360" spans="1:5">
      <c r="A360" s="117"/>
      <c r="B360" s="116"/>
      <c r="C360" s="116"/>
      <c r="E360" s="131"/>
    </row>
    <row r="361" spans="1:5">
      <c r="A361" s="117"/>
      <c r="B361" s="116"/>
      <c r="C361" s="116"/>
      <c r="E361" s="131"/>
    </row>
    <row r="362" spans="1:5">
      <c r="A362" s="117"/>
      <c r="B362" s="116"/>
      <c r="C362" s="116"/>
      <c r="E362" s="131"/>
    </row>
    <row r="363" spans="1:5">
      <c r="A363" s="117"/>
      <c r="B363" s="116"/>
      <c r="C363" s="116"/>
      <c r="E363" s="131"/>
    </row>
    <row r="364" spans="1:5">
      <c r="A364" s="117"/>
      <c r="B364" s="116"/>
      <c r="C364" s="116"/>
      <c r="E364" s="131"/>
    </row>
    <row r="365" spans="1:5">
      <c r="A365" s="117"/>
      <c r="B365" s="116"/>
      <c r="C365" s="116"/>
      <c r="E365" s="131"/>
    </row>
    <row r="366" spans="1:5">
      <c r="A366" s="117"/>
      <c r="B366" s="116"/>
      <c r="C366" s="116"/>
      <c r="E366" s="131"/>
    </row>
    <row r="367" spans="1:5">
      <c r="A367" s="117"/>
      <c r="B367" s="116"/>
      <c r="C367" s="116"/>
      <c r="E367" s="131"/>
    </row>
    <row r="368" spans="1:5">
      <c r="A368" s="117"/>
      <c r="B368" s="116"/>
      <c r="C368" s="116"/>
      <c r="E368" s="131"/>
    </row>
    <row r="369" spans="1:5">
      <c r="A369" s="117"/>
      <c r="B369" s="116"/>
      <c r="C369" s="116"/>
      <c r="E369" s="131"/>
    </row>
    <row r="370" spans="1:5">
      <c r="A370" s="117"/>
      <c r="B370" s="116"/>
      <c r="C370" s="116"/>
      <c r="E370" s="131"/>
    </row>
    <row r="371" spans="1:5">
      <c r="A371" s="117"/>
      <c r="B371" s="116"/>
      <c r="C371" s="116"/>
      <c r="E371" s="131"/>
    </row>
    <row r="372" spans="1:5">
      <c r="A372" s="117"/>
      <c r="B372" s="116"/>
      <c r="C372" s="116"/>
      <c r="E372" s="131"/>
    </row>
    <row r="373" spans="1:5">
      <c r="A373" s="117"/>
      <c r="B373" s="116"/>
      <c r="C373" s="116"/>
      <c r="E373" s="131"/>
    </row>
    <row r="374" spans="1:5">
      <c r="A374" s="117"/>
      <c r="B374" s="116"/>
      <c r="C374" s="116"/>
      <c r="E374" s="131"/>
    </row>
    <row r="375" spans="1:5">
      <c r="A375" s="117"/>
      <c r="B375" s="116"/>
      <c r="C375" s="116"/>
      <c r="E375" s="131"/>
    </row>
    <row r="376" spans="1:5">
      <c r="A376" s="117"/>
      <c r="B376" s="116"/>
      <c r="C376" s="116"/>
      <c r="E376" s="131"/>
    </row>
    <row r="377" spans="1:5">
      <c r="A377" s="117"/>
      <c r="B377" s="116"/>
      <c r="C377" s="116"/>
      <c r="E377" s="131"/>
    </row>
    <row r="378" spans="1:5">
      <c r="A378" s="117"/>
      <c r="B378" s="116"/>
      <c r="C378" s="116"/>
      <c r="E378" s="131"/>
    </row>
    <row r="379" spans="1:5">
      <c r="A379" s="117"/>
      <c r="B379" s="116"/>
      <c r="C379" s="116"/>
      <c r="E379" s="131"/>
    </row>
    <row r="380" spans="1:5">
      <c r="A380" s="117"/>
      <c r="B380" s="116"/>
      <c r="C380" s="116"/>
      <c r="E380" s="131"/>
    </row>
    <row r="381" spans="1:5">
      <c r="A381" s="117"/>
      <c r="B381" s="116"/>
      <c r="C381" s="116"/>
      <c r="E381" s="131"/>
    </row>
    <row r="382" spans="1:5">
      <c r="A382" s="117"/>
      <c r="B382" s="116"/>
      <c r="C382" s="116"/>
      <c r="E382" s="131"/>
    </row>
    <row r="383" spans="1:5">
      <c r="A383" s="117"/>
      <c r="B383" s="116"/>
      <c r="C383" s="116"/>
      <c r="E383" s="131"/>
    </row>
    <row r="384" spans="1:5">
      <c r="A384" s="117"/>
      <c r="B384" s="116"/>
      <c r="C384" s="116"/>
      <c r="E384" s="131"/>
    </row>
    <row r="385" spans="1:5">
      <c r="A385" s="117"/>
      <c r="B385" s="116"/>
      <c r="C385" s="116"/>
      <c r="E385" s="131"/>
    </row>
    <row r="386" spans="1:5">
      <c r="A386" s="117"/>
      <c r="B386" s="116"/>
      <c r="C386" s="116"/>
      <c r="E386" s="131"/>
    </row>
    <row r="387" spans="1:5">
      <c r="A387" s="117"/>
      <c r="B387" s="116"/>
      <c r="C387" s="116"/>
      <c r="E387" s="131"/>
    </row>
    <row r="388" spans="1:5">
      <c r="A388" s="117"/>
      <c r="B388" s="116"/>
      <c r="C388" s="116"/>
      <c r="E388" s="131"/>
    </row>
    <row r="389" spans="1:5">
      <c r="A389" s="117"/>
      <c r="B389" s="116"/>
      <c r="C389" s="116"/>
      <c r="E389" s="131"/>
    </row>
    <row r="390" spans="1:5">
      <c r="A390" s="117"/>
      <c r="B390" s="116"/>
      <c r="C390" s="116"/>
      <c r="E390" s="131"/>
    </row>
    <row r="391" spans="1:5">
      <c r="A391" s="117"/>
      <c r="B391" s="116"/>
      <c r="C391" s="116"/>
      <c r="E391" s="131"/>
    </row>
    <row r="392" spans="1:5">
      <c r="A392" s="117"/>
      <c r="B392" s="116"/>
      <c r="C392" s="116"/>
      <c r="E392" s="131"/>
    </row>
    <row r="393" spans="1:5">
      <c r="A393" s="117"/>
      <c r="B393" s="116"/>
      <c r="C393" s="116"/>
      <c r="E393" s="131"/>
    </row>
    <row r="394" spans="1:5">
      <c r="A394" s="117"/>
      <c r="B394" s="116"/>
      <c r="C394" s="116"/>
      <c r="E394" s="131"/>
    </row>
    <row r="395" spans="1:5">
      <c r="A395" s="117"/>
      <c r="B395" s="116"/>
      <c r="C395" s="116"/>
      <c r="E395" s="131"/>
    </row>
    <row r="396" spans="1:5">
      <c r="A396" s="117"/>
      <c r="B396" s="116"/>
      <c r="C396" s="116"/>
      <c r="E396" s="131"/>
    </row>
    <row r="397" spans="1:5">
      <c r="A397" s="117"/>
      <c r="B397" s="116"/>
      <c r="C397" s="116"/>
      <c r="E397" s="131"/>
    </row>
    <row r="398" spans="1:5">
      <c r="A398" s="117"/>
      <c r="B398" s="116"/>
      <c r="C398" s="116"/>
      <c r="E398" s="131"/>
    </row>
    <row r="399" spans="1:5">
      <c r="A399" s="117"/>
      <c r="B399" s="116"/>
      <c r="C399" s="116"/>
      <c r="E399" s="131"/>
    </row>
    <row r="400" spans="1:5">
      <c r="A400" s="117"/>
      <c r="B400" s="116"/>
      <c r="C400" s="116"/>
      <c r="E400" s="131"/>
    </row>
    <row r="401" spans="1:5">
      <c r="A401" s="117"/>
      <c r="B401" s="116"/>
      <c r="C401" s="116"/>
      <c r="E401" s="131"/>
    </row>
    <row r="402" spans="1:5">
      <c r="A402" s="117"/>
      <c r="B402" s="116"/>
      <c r="C402" s="116"/>
      <c r="E402" s="131"/>
    </row>
    <row r="403" spans="1:5">
      <c r="A403" s="117"/>
      <c r="B403" s="116"/>
      <c r="C403" s="116"/>
      <c r="E403" s="131"/>
    </row>
    <row r="404" spans="1:5">
      <c r="A404" s="117"/>
      <c r="B404" s="116"/>
      <c r="C404" s="116"/>
      <c r="E404" s="131"/>
    </row>
    <row r="405" spans="1:5">
      <c r="A405" s="117"/>
      <c r="B405" s="116"/>
      <c r="C405" s="116"/>
      <c r="E405" s="131"/>
    </row>
    <row r="406" spans="1:5">
      <c r="A406" s="117"/>
      <c r="B406" s="116"/>
      <c r="C406" s="116"/>
      <c r="E406" s="131"/>
    </row>
    <row r="407" spans="1:5">
      <c r="A407" s="117"/>
      <c r="B407" s="116"/>
      <c r="C407" s="116"/>
      <c r="E407" s="131"/>
    </row>
    <row r="408" spans="1:5">
      <c r="A408" s="117"/>
      <c r="B408" s="116"/>
      <c r="C408" s="116"/>
      <c r="E408" s="131"/>
    </row>
    <row r="409" spans="1:5">
      <c r="A409" s="117"/>
      <c r="B409" s="116"/>
      <c r="C409" s="116"/>
      <c r="E409" s="131"/>
    </row>
    <row r="410" spans="1:5">
      <c r="A410" s="117"/>
      <c r="B410" s="116"/>
      <c r="C410" s="116"/>
      <c r="E410" s="131"/>
    </row>
    <row r="411" spans="1:5">
      <c r="A411" s="117"/>
      <c r="B411" s="116"/>
      <c r="C411" s="116"/>
      <c r="E411" s="131"/>
    </row>
    <row r="412" spans="1:5">
      <c r="A412" s="117"/>
      <c r="B412" s="116"/>
      <c r="C412" s="116"/>
      <c r="E412" s="131"/>
    </row>
    <row r="413" spans="1:5">
      <c r="A413" s="117"/>
      <c r="B413" s="116"/>
      <c r="C413" s="116"/>
      <c r="E413" s="131"/>
    </row>
    <row r="414" spans="1:5">
      <c r="A414" s="117"/>
      <c r="B414" s="116"/>
      <c r="C414" s="116"/>
      <c r="E414" s="131"/>
    </row>
    <row r="415" spans="1:5">
      <c r="A415" s="117"/>
      <c r="B415" s="116"/>
      <c r="C415" s="116"/>
      <c r="E415" s="131"/>
    </row>
    <row r="416" spans="1:5">
      <c r="A416" s="117"/>
      <c r="B416" s="116"/>
      <c r="C416" s="116"/>
      <c r="E416" s="131"/>
    </row>
    <row r="417" spans="1:5">
      <c r="A417" s="117"/>
      <c r="B417" s="116"/>
      <c r="C417" s="116"/>
      <c r="E417" s="131"/>
    </row>
    <row r="418" spans="1:5">
      <c r="A418" s="117"/>
      <c r="B418" s="116"/>
      <c r="C418" s="116"/>
      <c r="E418" s="131"/>
    </row>
    <row r="419" spans="1:5">
      <c r="A419" s="117"/>
      <c r="B419" s="116"/>
      <c r="C419" s="116"/>
      <c r="E419" s="131"/>
    </row>
    <row r="420" spans="1:5">
      <c r="A420" s="117"/>
      <c r="B420" s="116"/>
      <c r="C420" s="116"/>
      <c r="E420" s="131"/>
    </row>
    <row r="421" spans="1:5">
      <c r="A421" s="117"/>
      <c r="B421" s="116"/>
      <c r="C421" s="116"/>
      <c r="E421" s="131"/>
    </row>
    <row r="422" spans="1:5">
      <c r="A422" s="117"/>
      <c r="B422" s="116"/>
      <c r="C422" s="116"/>
      <c r="E422" s="131"/>
    </row>
    <row r="423" spans="1:5">
      <c r="A423" s="117"/>
      <c r="B423" s="116"/>
      <c r="C423" s="116"/>
      <c r="E423" s="131"/>
    </row>
    <row r="424" spans="1:5">
      <c r="A424" s="117"/>
      <c r="B424" s="116"/>
      <c r="C424" s="116"/>
      <c r="E424" s="131"/>
    </row>
    <row r="425" spans="1:5">
      <c r="A425" s="117"/>
      <c r="B425" s="116"/>
      <c r="C425" s="116"/>
      <c r="E425" s="131"/>
    </row>
    <row r="426" spans="1:5">
      <c r="A426" s="117"/>
      <c r="B426" s="116"/>
      <c r="C426" s="116"/>
      <c r="E426" s="131"/>
    </row>
    <row r="427" spans="1:5">
      <c r="A427" s="117"/>
      <c r="B427" s="116"/>
      <c r="C427" s="116"/>
      <c r="E427" s="131"/>
    </row>
    <row r="428" spans="1:5">
      <c r="A428" s="117"/>
      <c r="B428" s="116"/>
      <c r="C428" s="116"/>
      <c r="E428" s="131"/>
    </row>
    <row r="429" spans="1:5">
      <c r="A429" s="117"/>
      <c r="B429" s="116"/>
      <c r="C429" s="116"/>
      <c r="E429" s="131"/>
    </row>
    <row r="430" spans="1:5">
      <c r="A430" s="117"/>
      <c r="B430" s="116"/>
      <c r="C430" s="116"/>
      <c r="E430" s="131"/>
    </row>
    <row r="431" spans="1:5">
      <c r="A431" s="117"/>
      <c r="B431" s="116"/>
      <c r="C431" s="116"/>
      <c r="E431" s="131"/>
    </row>
    <row r="432" spans="1:5">
      <c r="A432" s="117"/>
      <c r="B432" s="116"/>
      <c r="C432" s="116"/>
      <c r="E432" s="131"/>
    </row>
    <row r="433" spans="1:5">
      <c r="A433" s="117"/>
      <c r="B433" s="116"/>
      <c r="C433" s="116"/>
      <c r="E433" s="131"/>
    </row>
    <row r="434" spans="1:5">
      <c r="A434" s="117"/>
      <c r="B434" s="116"/>
      <c r="C434" s="116"/>
      <c r="E434" s="131"/>
    </row>
    <row r="435" spans="1:5">
      <c r="A435" s="117"/>
      <c r="B435" s="116"/>
      <c r="C435" s="116"/>
      <c r="E435" s="131"/>
    </row>
    <row r="436" spans="1:5">
      <c r="A436" s="117"/>
      <c r="B436" s="116"/>
      <c r="C436" s="116"/>
      <c r="E436" s="131"/>
    </row>
    <row r="437" spans="1:5">
      <c r="A437" s="117"/>
      <c r="B437" s="116"/>
      <c r="C437" s="116"/>
      <c r="E437" s="131"/>
    </row>
    <row r="438" spans="1:5">
      <c r="A438" s="117"/>
      <c r="B438" s="116"/>
      <c r="C438" s="116"/>
      <c r="E438" s="131"/>
    </row>
    <row r="439" spans="1:5">
      <c r="A439" s="117"/>
      <c r="B439" s="116"/>
      <c r="C439" s="116"/>
      <c r="E439" s="131"/>
    </row>
    <row r="440" spans="1:5">
      <c r="A440" s="117"/>
      <c r="B440" s="116"/>
      <c r="C440" s="116"/>
      <c r="E440" s="131"/>
    </row>
    <row r="441" spans="1:5">
      <c r="A441" s="117"/>
      <c r="B441" s="116"/>
      <c r="C441" s="116"/>
      <c r="E441" s="131"/>
    </row>
    <row r="442" spans="1:5">
      <c r="A442" s="117"/>
      <c r="B442" s="116"/>
      <c r="C442" s="116"/>
      <c r="E442" s="131"/>
    </row>
    <row r="443" spans="1:5">
      <c r="A443" s="117"/>
      <c r="B443" s="116"/>
      <c r="C443" s="116"/>
      <c r="E443" s="131"/>
    </row>
    <row r="444" spans="1:5">
      <c r="A444" s="117"/>
      <c r="B444" s="116"/>
      <c r="C444" s="116"/>
      <c r="E444" s="131"/>
    </row>
    <row r="445" spans="1:5">
      <c r="A445" s="117"/>
      <c r="B445" s="116"/>
      <c r="C445" s="116"/>
      <c r="E445" s="131"/>
    </row>
    <row r="446" spans="1:5">
      <c r="A446" s="117"/>
      <c r="B446" s="116"/>
      <c r="C446" s="116"/>
      <c r="E446" s="131"/>
    </row>
    <row r="447" spans="1:5">
      <c r="A447" s="117"/>
      <c r="B447" s="116"/>
      <c r="C447" s="116"/>
      <c r="E447" s="131"/>
    </row>
    <row r="448" spans="1:5">
      <c r="A448" s="117"/>
      <c r="B448" s="116"/>
      <c r="C448" s="116"/>
      <c r="E448" s="131"/>
    </row>
    <row r="449" spans="1:5">
      <c r="A449" s="117"/>
      <c r="B449" s="116"/>
      <c r="C449" s="116"/>
      <c r="E449" s="131"/>
    </row>
    <row r="450" spans="1:5">
      <c r="A450" s="117"/>
      <c r="B450" s="116"/>
      <c r="C450" s="116"/>
      <c r="E450" s="131"/>
    </row>
    <row r="451" spans="1:5">
      <c r="A451" s="117"/>
      <c r="B451" s="116"/>
      <c r="C451" s="116"/>
      <c r="E451" s="131"/>
    </row>
    <row r="452" spans="1:5">
      <c r="A452" s="117"/>
      <c r="B452" s="116"/>
      <c r="C452" s="116"/>
      <c r="E452" s="131"/>
    </row>
    <row r="453" spans="1:5">
      <c r="A453" s="117"/>
      <c r="B453" s="116"/>
      <c r="C453" s="116"/>
      <c r="E453" s="131"/>
    </row>
    <row r="454" spans="1:5">
      <c r="A454" s="117"/>
      <c r="B454" s="116"/>
      <c r="C454" s="116"/>
      <c r="E454" s="131"/>
    </row>
    <row r="455" spans="1:5">
      <c r="A455" s="117"/>
      <c r="B455" s="116"/>
      <c r="C455" s="116"/>
      <c r="E455" s="131"/>
    </row>
    <row r="456" spans="1:5">
      <c r="A456" s="117"/>
      <c r="B456" s="116"/>
      <c r="C456" s="116"/>
      <c r="E456" s="131"/>
    </row>
    <row r="457" spans="1:5">
      <c r="A457" s="117"/>
      <c r="B457" s="116"/>
      <c r="C457" s="116"/>
      <c r="E457" s="131"/>
    </row>
    <row r="458" spans="1:5">
      <c r="A458" s="117"/>
      <c r="B458" s="116"/>
      <c r="C458" s="116"/>
      <c r="E458" s="131"/>
    </row>
    <row r="459" spans="1:5">
      <c r="A459" s="117"/>
      <c r="B459" s="116"/>
      <c r="C459" s="116"/>
      <c r="E459" s="131"/>
    </row>
    <row r="460" spans="1:5">
      <c r="A460" s="117"/>
      <c r="B460" s="116"/>
      <c r="C460" s="116"/>
      <c r="E460" s="131"/>
    </row>
    <row r="461" spans="1:5">
      <c r="A461" s="117"/>
      <c r="B461" s="116"/>
      <c r="C461" s="116"/>
      <c r="E461" s="131"/>
    </row>
    <row r="462" spans="1:5">
      <c r="A462" s="117"/>
      <c r="B462" s="116"/>
      <c r="C462" s="116"/>
      <c r="E462" s="131"/>
    </row>
    <row r="463" spans="1:5">
      <c r="A463" s="117"/>
      <c r="B463" s="116"/>
      <c r="C463" s="116"/>
      <c r="E463" s="131"/>
    </row>
    <row r="464" spans="1:5">
      <c r="A464" s="117"/>
      <c r="B464" s="116"/>
      <c r="C464" s="116"/>
      <c r="E464" s="131"/>
    </row>
    <row r="465" spans="1:5">
      <c r="A465" s="117"/>
      <c r="B465" s="116"/>
      <c r="C465" s="116"/>
      <c r="E465" s="131"/>
    </row>
    <row r="466" spans="1:5">
      <c r="A466" s="117"/>
      <c r="B466" s="116"/>
      <c r="C466" s="116"/>
      <c r="E466" s="131"/>
    </row>
    <row r="467" spans="1:5">
      <c r="A467" s="117"/>
      <c r="B467" s="116"/>
      <c r="C467" s="116"/>
      <c r="E467" s="131"/>
    </row>
    <row r="468" spans="1:5">
      <c r="A468" s="117"/>
      <c r="B468" s="116"/>
      <c r="C468" s="116"/>
      <c r="E468" s="131"/>
    </row>
    <row r="469" spans="1:5">
      <c r="A469" s="117"/>
      <c r="B469" s="116"/>
      <c r="C469" s="116"/>
      <c r="E469" s="131"/>
    </row>
    <row r="470" spans="1:5">
      <c r="A470" s="117"/>
      <c r="B470" s="116"/>
      <c r="C470" s="116"/>
      <c r="E470" s="131"/>
    </row>
    <row r="471" spans="1:5">
      <c r="A471" s="117"/>
      <c r="B471" s="116"/>
      <c r="C471" s="116"/>
      <c r="E471" s="131"/>
    </row>
    <row r="472" spans="1:5">
      <c r="A472" s="117"/>
      <c r="B472" s="116"/>
      <c r="C472" s="116"/>
      <c r="E472" s="131"/>
    </row>
    <row r="473" spans="1:5">
      <c r="A473" s="117"/>
      <c r="B473" s="116"/>
      <c r="C473" s="116"/>
      <c r="E473" s="131"/>
    </row>
    <row r="474" spans="1:5">
      <c r="A474" s="117"/>
      <c r="B474" s="116"/>
      <c r="C474" s="116"/>
      <c r="E474" s="131"/>
    </row>
    <row r="475" spans="1:5">
      <c r="A475" s="117"/>
      <c r="B475" s="116"/>
      <c r="C475" s="116"/>
      <c r="E475" s="131"/>
    </row>
    <row r="476" spans="1:5">
      <c r="A476" s="117"/>
      <c r="B476" s="116"/>
      <c r="C476" s="116"/>
      <c r="E476" s="131"/>
    </row>
    <row r="477" spans="1:5">
      <c r="A477" s="117"/>
      <c r="B477" s="116"/>
      <c r="C477" s="116"/>
      <c r="E477" s="131"/>
    </row>
    <row r="478" spans="1:5">
      <c r="A478" s="117"/>
      <c r="B478" s="116"/>
      <c r="C478" s="116"/>
      <c r="E478" s="131"/>
    </row>
    <row r="479" spans="1:5">
      <c r="A479" s="117"/>
      <c r="B479" s="116"/>
      <c r="C479" s="116"/>
      <c r="E479" s="131"/>
    </row>
    <row r="480" spans="1:5">
      <c r="A480" s="117"/>
      <c r="B480" s="116"/>
      <c r="C480" s="116"/>
      <c r="E480" s="131"/>
    </row>
    <row r="481" spans="1:5">
      <c r="A481" s="117"/>
      <c r="B481" s="116"/>
      <c r="C481" s="116"/>
      <c r="E481" s="131"/>
    </row>
    <row r="482" spans="1:5">
      <c r="A482" s="117"/>
      <c r="B482" s="116"/>
      <c r="C482" s="116"/>
      <c r="E482" s="131"/>
    </row>
    <row r="483" spans="1:5">
      <c r="A483" s="117"/>
      <c r="B483" s="116"/>
      <c r="C483" s="116"/>
      <c r="E483" s="131"/>
    </row>
    <row r="484" spans="1:5">
      <c r="A484" s="117"/>
      <c r="B484" s="116"/>
      <c r="C484" s="116"/>
      <c r="E484" s="131"/>
    </row>
    <row r="485" spans="1:5">
      <c r="A485" s="117"/>
      <c r="B485" s="116"/>
      <c r="C485" s="116"/>
      <c r="E485" s="131"/>
    </row>
    <row r="486" spans="1:5">
      <c r="A486" s="117"/>
      <c r="B486" s="116"/>
      <c r="C486" s="116"/>
      <c r="E486" s="131"/>
    </row>
    <row r="487" spans="1:5">
      <c r="A487" s="117"/>
      <c r="B487" s="116"/>
      <c r="C487" s="116"/>
      <c r="E487" s="131"/>
    </row>
    <row r="488" spans="1:5">
      <c r="A488" s="117"/>
      <c r="B488" s="116"/>
      <c r="C488" s="116"/>
      <c r="E488" s="131"/>
    </row>
    <row r="489" spans="1:5">
      <c r="A489" s="117"/>
      <c r="B489" s="116"/>
      <c r="C489" s="116"/>
      <c r="E489" s="131"/>
    </row>
    <row r="490" spans="1:5">
      <c r="A490" s="117"/>
      <c r="B490" s="116"/>
      <c r="C490" s="116"/>
      <c r="E490" s="131"/>
    </row>
    <row r="491" spans="1:5">
      <c r="A491" s="117"/>
      <c r="B491" s="116"/>
      <c r="C491" s="116"/>
      <c r="E491" s="131"/>
    </row>
    <row r="492" spans="1:5">
      <c r="A492" s="117"/>
      <c r="B492" s="116"/>
      <c r="C492" s="116"/>
      <c r="E492" s="131"/>
    </row>
    <row r="493" spans="1:5">
      <c r="A493" s="117"/>
      <c r="B493" s="116"/>
      <c r="C493" s="116"/>
      <c r="E493" s="131"/>
    </row>
    <row r="494" spans="1:5">
      <c r="A494" s="117"/>
      <c r="B494" s="116"/>
      <c r="C494" s="116"/>
      <c r="E494" s="131"/>
    </row>
    <row r="495" spans="1:5">
      <c r="A495" s="117"/>
      <c r="B495" s="116"/>
      <c r="C495" s="116"/>
      <c r="E495" s="131"/>
    </row>
    <row r="496" spans="1:5">
      <c r="A496" s="117"/>
      <c r="B496" s="116"/>
      <c r="C496" s="116"/>
      <c r="E496" s="131"/>
    </row>
    <row r="497" spans="1:5">
      <c r="A497" s="117"/>
      <c r="B497" s="116"/>
      <c r="C497" s="116"/>
      <c r="E497" s="131"/>
    </row>
    <row r="498" spans="1:5">
      <c r="A498" s="117"/>
      <c r="B498" s="116"/>
      <c r="C498" s="116"/>
      <c r="E498" s="131"/>
    </row>
    <row r="499" spans="1:5">
      <c r="A499" s="117"/>
      <c r="B499" s="116"/>
      <c r="C499" s="116"/>
      <c r="E499" s="131"/>
    </row>
    <row r="500" spans="1:5">
      <c r="A500" s="117"/>
      <c r="B500" s="116"/>
      <c r="C500" s="116"/>
      <c r="E500" s="131"/>
    </row>
    <row r="501" spans="1:5">
      <c r="A501" s="117"/>
      <c r="B501" s="116"/>
      <c r="C501" s="116"/>
      <c r="E501" s="131"/>
    </row>
    <row r="502" spans="1:5">
      <c r="A502" s="117"/>
      <c r="B502" s="116"/>
      <c r="C502" s="116"/>
      <c r="E502" s="131"/>
    </row>
    <row r="503" spans="1:5">
      <c r="A503" s="117"/>
      <c r="B503" s="116"/>
      <c r="C503" s="116"/>
      <c r="E503" s="131"/>
    </row>
    <row r="504" spans="1:5">
      <c r="A504" s="117"/>
      <c r="B504" s="116"/>
      <c r="C504" s="116"/>
      <c r="E504" s="131"/>
    </row>
    <row r="505" spans="1:5">
      <c r="A505" s="117"/>
      <c r="B505" s="116"/>
      <c r="C505" s="116"/>
      <c r="E505" s="131"/>
    </row>
    <row r="506" spans="1:5">
      <c r="A506" s="117"/>
      <c r="B506" s="116"/>
      <c r="C506" s="116"/>
      <c r="E506" s="131"/>
    </row>
    <row r="507" spans="1:5">
      <c r="A507" s="117"/>
      <c r="B507" s="116"/>
      <c r="C507" s="116"/>
      <c r="E507" s="131"/>
    </row>
    <row r="508" spans="1:5">
      <c r="A508" s="117"/>
      <c r="B508" s="116"/>
      <c r="C508" s="116"/>
      <c r="E508" s="131"/>
    </row>
    <row r="509" spans="1:5">
      <c r="A509" s="117"/>
      <c r="B509" s="116"/>
      <c r="C509" s="116"/>
      <c r="E509" s="131"/>
    </row>
    <row r="510" spans="1:5">
      <c r="A510" s="117"/>
      <c r="B510" s="116"/>
      <c r="C510" s="116"/>
      <c r="E510" s="131"/>
    </row>
    <row r="511" spans="1:5">
      <c r="A511" s="117"/>
      <c r="B511" s="116"/>
      <c r="C511" s="116"/>
      <c r="E511" s="131"/>
    </row>
    <row r="512" spans="1:5">
      <c r="A512" s="117"/>
      <c r="B512" s="116"/>
      <c r="C512" s="116"/>
      <c r="E512" s="131"/>
    </row>
    <row r="513" spans="1:5">
      <c r="A513" s="117"/>
      <c r="B513" s="116"/>
      <c r="C513" s="116"/>
      <c r="E513" s="131"/>
    </row>
    <row r="514" spans="1:5">
      <c r="A514" s="117"/>
      <c r="B514" s="116"/>
      <c r="C514" s="116"/>
      <c r="E514" s="131"/>
    </row>
    <row r="515" spans="1:5">
      <c r="A515" s="117"/>
      <c r="B515" s="116"/>
      <c r="C515" s="116"/>
      <c r="E515" s="131"/>
    </row>
    <row r="516" spans="1:5">
      <c r="A516" s="117"/>
      <c r="B516" s="116"/>
      <c r="C516" s="116"/>
      <c r="E516" s="131"/>
    </row>
    <row r="517" spans="1:5">
      <c r="A517" s="117"/>
      <c r="B517" s="116"/>
      <c r="C517" s="116"/>
      <c r="E517" s="131"/>
    </row>
    <row r="518" spans="1:5">
      <c r="A518" s="117"/>
      <c r="B518" s="116"/>
      <c r="C518" s="116"/>
      <c r="E518" s="131"/>
    </row>
    <row r="519" spans="1:5">
      <c r="A519" s="117"/>
      <c r="B519" s="116"/>
      <c r="C519" s="116"/>
      <c r="E519" s="131"/>
    </row>
    <row r="520" spans="1:5">
      <c r="A520" s="117"/>
      <c r="B520" s="116"/>
      <c r="C520" s="116"/>
      <c r="E520" s="131"/>
    </row>
    <row r="521" spans="1:5">
      <c r="A521" s="117"/>
      <c r="B521" s="116"/>
      <c r="C521" s="116"/>
      <c r="E521" s="131"/>
    </row>
    <row r="522" spans="1:5">
      <c r="A522" s="117"/>
      <c r="B522" s="116"/>
      <c r="C522" s="116"/>
      <c r="E522" s="131"/>
    </row>
    <row r="523" spans="1:5">
      <c r="A523" s="117"/>
      <c r="B523" s="116"/>
      <c r="C523" s="116"/>
      <c r="E523" s="131"/>
    </row>
    <row r="524" spans="1:5">
      <c r="A524" s="117"/>
      <c r="B524" s="116"/>
      <c r="C524" s="116"/>
      <c r="E524" s="131"/>
    </row>
    <row r="525" spans="1:5">
      <c r="A525" s="117"/>
      <c r="B525" s="116"/>
      <c r="C525" s="116"/>
      <c r="E525" s="131"/>
    </row>
    <row r="526" spans="1:5">
      <c r="A526" s="117"/>
      <c r="B526" s="116"/>
      <c r="C526" s="116"/>
      <c r="E526" s="131"/>
    </row>
    <row r="527" spans="1:5">
      <c r="A527" s="117"/>
      <c r="B527" s="116"/>
      <c r="C527" s="116"/>
      <c r="E527" s="131"/>
    </row>
    <row r="528" spans="1:5">
      <c r="A528" s="117"/>
      <c r="B528" s="116"/>
      <c r="C528" s="116"/>
      <c r="E528" s="131"/>
    </row>
    <row r="529" spans="1:5">
      <c r="A529" s="117"/>
      <c r="B529" s="116"/>
      <c r="C529" s="116"/>
      <c r="E529" s="131"/>
    </row>
    <row r="530" spans="1:5">
      <c r="A530" s="117"/>
      <c r="B530" s="116"/>
      <c r="C530" s="116"/>
      <c r="E530" s="131"/>
    </row>
    <row r="531" spans="1:5">
      <c r="A531" s="117"/>
      <c r="B531" s="116"/>
      <c r="C531" s="116"/>
      <c r="E531" s="131"/>
    </row>
    <row r="532" spans="1:5">
      <c r="A532" s="117"/>
      <c r="B532" s="116"/>
      <c r="C532" s="116"/>
      <c r="E532" s="131"/>
    </row>
    <row r="533" spans="1:5">
      <c r="A533" s="117"/>
      <c r="B533" s="116"/>
      <c r="C533" s="116"/>
      <c r="E533" s="131"/>
    </row>
    <row r="534" spans="1:5">
      <c r="A534" s="117"/>
      <c r="B534" s="116"/>
      <c r="C534" s="116"/>
      <c r="E534" s="131"/>
    </row>
    <row r="535" spans="1:5">
      <c r="A535" s="117"/>
      <c r="B535" s="116"/>
      <c r="C535" s="116"/>
      <c r="E535" s="131"/>
    </row>
    <row r="536" spans="1:5">
      <c r="A536" s="117"/>
      <c r="B536" s="116"/>
      <c r="C536" s="116"/>
      <c r="E536" s="131"/>
    </row>
    <row r="537" spans="1:5">
      <c r="A537" s="117"/>
      <c r="B537" s="116"/>
      <c r="C537" s="116"/>
      <c r="E537" s="131"/>
    </row>
    <row r="538" spans="1:5">
      <c r="A538" s="117"/>
      <c r="B538" s="116"/>
      <c r="C538" s="116"/>
      <c r="E538" s="131"/>
    </row>
    <row r="539" spans="1:5">
      <c r="A539" s="117"/>
      <c r="B539" s="116"/>
      <c r="C539" s="116"/>
      <c r="E539" s="131"/>
    </row>
    <row r="540" spans="1:5">
      <c r="A540" s="117"/>
      <c r="B540" s="116"/>
      <c r="C540" s="116"/>
      <c r="E540" s="131"/>
    </row>
    <row r="541" spans="1:5">
      <c r="A541" s="117"/>
      <c r="B541" s="116"/>
      <c r="C541" s="116"/>
      <c r="E541" s="131"/>
    </row>
    <row r="542" spans="1:5">
      <c r="A542" s="117"/>
      <c r="B542" s="116"/>
      <c r="C542" s="116"/>
      <c r="E542" s="131"/>
    </row>
    <row r="543" spans="1:5">
      <c r="A543" s="117"/>
      <c r="B543" s="116"/>
      <c r="C543" s="116"/>
      <c r="E543" s="131"/>
    </row>
    <row r="544" spans="1:5">
      <c r="A544" s="117"/>
      <c r="B544" s="116"/>
      <c r="C544" s="116"/>
      <c r="E544" s="131"/>
    </row>
    <row r="545" spans="1:5">
      <c r="A545" s="117"/>
      <c r="B545" s="116"/>
      <c r="C545" s="116"/>
      <c r="E545" s="131"/>
    </row>
    <row r="546" spans="1:5">
      <c r="A546" s="117"/>
      <c r="B546" s="116"/>
      <c r="C546" s="116"/>
      <c r="E546" s="131"/>
    </row>
    <row r="547" spans="1:5">
      <c r="A547" s="117"/>
      <c r="B547" s="116"/>
      <c r="C547" s="116"/>
      <c r="E547" s="131"/>
    </row>
    <row r="548" spans="1:5">
      <c r="A548" s="117"/>
      <c r="B548" s="116"/>
      <c r="C548" s="116"/>
      <c r="E548" s="131"/>
    </row>
    <row r="549" spans="1:5">
      <c r="A549" s="117"/>
      <c r="B549" s="116"/>
      <c r="C549" s="116"/>
      <c r="E549" s="131"/>
    </row>
    <row r="550" spans="1:5">
      <c r="A550" s="117"/>
      <c r="B550" s="116"/>
      <c r="C550" s="116"/>
      <c r="E550" s="131"/>
    </row>
    <row r="551" spans="1:5">
      <c r="A551" s="117"/>
      <c r="B551" s="116"/>
      <c r="C551" s="116"/>
      <c r="E551" s="131"/>
    </row>
    <row r="552" spans="1:5">
      <c r="A552" s="117"/>
      <c r="B552" s="116"/>
      <c r="C552" s="116"/>
      <c r="E552" s="131"/>
    </row>
    <row r="553" spans="1:5">
      <c r="A553" s="117"/>
      <c r="B553" s="116"/>
      <c r="C553" s="116"/>
      <c r="E553" s="131"/>
    </row>
    <row r="554" spans="1:5">
      <c r="A554" s="117"/>
      <c r="B554" s="116"/>
      <c r="C554" s="116"/>
      <c r="E554" s="131"/>
    </row>
    <row r="555" spans="1:5">
      <c r="A555" s="117"/>
      <c r="B555" s="116"/>
      <c r="C555" s="116"/>
      <c r="E555" s="131"/>
    </row>
    <row r="556" spans="1:5">
      <c r="A556" s="117"/>
      <c r="B556" s="116"/>
      <c r="C556" s="116"/>
      <c r="E556" s="131"/>
    </row>
    <row r="557" spans="1:5">
      <c r="A557" s="117"/>
      <c r="B557" s="116"/>
      <c r="C557" s="116"/>
      <c r="E557" s="131"/>
    </row>
    <row r="558" spans="1:5">
      <c r="A558" s="117"/>
      <c r="B558" s="116"/>
      <c r="C558" s="116"/>
      <c r="E558" s="131"/>
    </row>
    <row r="559" spans="1:5">
      <c r="A559" s="117"/>
      <c r="B559" s="116"/>
      <c r="C559" s="116"/>
      <c r="E559" s="131"/>
    </row>
    <row r="560" spans="1:5">
      <c r="A560" s="117"/>
      <c r="B560" s="116"/>
      <c r="C560" s="116"/>
      <c r="E560" s="131"/>
    </row>
    <row r="561" spans="1:5">
      <c r="A561" s="117"/>
      <c r="B561" s="116"/>
      <c r="C561" s="116"/>
      <c r="E561" s="131"/>
    </row>
    <row r="562" spans="1:5">
      <c r="A562" s="117"/>
      <c r="B562" s="116"/>
      <c r="C562" s="116"/>
      <c r="E562" s="131"/>
    </row>
    <row r="563" spans="1:5">
      <c r="A563" s="117"/>
      <c r="B563" s="116"/>
      <c r="C563" s="116"/>
      <c r="E563" s="131"/>
    </row>
    <row r="564" spans="1:5">
      <c r="A564" s="117"/>
      <c r="B564" s="116"/>
      <c r="C564" s="116"/>
      <c r="E564" s="131"/>
    </row>
    <row r="565" spans="1:5">
      <c r="A565" s="117"/>
      <c r="B565" s="116"/>
      <c r="C565" s="116"/>
      <c r="E565" s="131"/>
    </row>
    <row r="566" spans="1:5">
      <c r="A566" s="117"/>
      <c r="B566" s="116"/>
      <c r="C566" s="116"/>
      <c r="E566" s="131"/>
    </row>
    <row r="567" spans="1:5">
      <c r="A567" s="117"/>
      <c r="B567" s="116"/>
      <c r="C567" s="116"/>
      <c r="E567" s="131"/>
    </row>
    <row r="568" spans="1:5">
      <c r="A568" s="117"/>
      <c r="B568" s="116"/>
      <c r="C568" s="116"/>
      <c r="E568" s="131"/>
    </row>
    <row r="569" spans="1:5">
      <c r="A569" s="117"/>
      <c r="B569" s="116"/>
      <c r="C569" s="116"/>
      <c r="E569" s="131"/>
    </row>
    <row r="570" spans="1:5">
      <c r="A570" s="117"/>
      <c r="B570" s="116"/>
      <c r="C570" s="116"/>
      <c r="E570" s="131"/>
    </row>
    <row r="571" spans="1:5">
      <c r="A571" s="117"/>
      <c r="B571" s="116"/>
      <c r="C571" s="116"/>
      <c r="E571" s="131"/>
    </row>
    <row r="572" spans="1:5">
      <c r="A572" s="117"/>
      <c r="B572" s="116"/>
      <c r="C572" s="116"/>
      <c r="E572" s="131"/>
    </row>
    <row r="573" spans="1:5">
      <c r="A573" s="117"/>
      <c r="B573" s="116"/>
      <c r="C573" s="116"/>
      <c r="E573" s="131"/>
    </row>
    <row r="574" spans="1:5">
      <c r="A574" s="117"/>
      <c r="B574" s="116"/>
      <c r="C574" s="116"/>
      <c r="E574" s="131"/>
    </row>
    <row r="575" spans="1:5">
      <c r="A575" s="117"/>
      <c r="B575" s="116"/>
      <c r="C575" s="116"/>
      <c r="E575" s="131"/>
    </row>
    <row r="576" spans="1:5">
      <c r="A576" s="117"/>
      <c r="B576" s="116"/>
      <c r="C576" s="116"/>
      <c r="E576" s="131"/>
    </row>
    <row r="577" spans="1:5">
      <c r="A577" s="117"/>
      <c r="B577" s="116"/>
      <c r="C577" s="116"/>
      <c r="E577" s="131"/>
    </row>
    <row r="578" spans="1:5">
      <c r="A578" s="117"/>
      <c r="B578" s="116"/>
      <c r="C578" s="116"/>
      <c r="E578" s="131"/>
    </row>
    <row r="579" spans="1:5">
      <c r="A579" s="117"/>
      <c r="B579" s="116"/>
      <c r="C579" s="116"/>
      <c r="E579" s="131"/>
    </row>
    <row r="580" spans="1:5">
      <c r="A580" s="117"/>
      <c r="B580" s="116"/>
      <c r="C580" s="116"/>
      <c r="E580" s="131"/>
    </row>
    <row r="581" spans="1:5">
      <c r="A581" s="117"/>
      <c r="B581" s="116"/>
      <c r="C581" s="116"/>
      <c r="E581" s="131"/>
    </row>
    <row r="582" spans="1:5">
      <c r="A582" s="117"/>
      <c r="B582" s="116"/>
      <c r="C582" s="116"/>
      <c r="E582" s="131"/>
    </row>
    <row r="583" spans="1:5">
      <c r="A583" s="117"/>
      <c r="B583" s="116"/>
      <c r="C583" s="116"/>
      <c r="E583" s="131"/>
    </row>
    <row r="584" spans="1:5">
      <c r="A584" s="117"/>
      <c r="B584" s="116"/>
      <c r="C584" s="116"/>
      <c r="E584" s="131"/>
    </row>
    <row r="585" spans="1:5">
      <c r="A585" s="117"/>
      <c r="B585" s="116"/>
      <c r="C585" s="116"/>
      <c r="E585" s="131"/>
    </row>
    <row r="586" spans="1:5">
      <c r="A586" s="117"/>
      <c r="B586" s="116"/>
      <c r="C586" s="116"/>
      <c r="E586" s="131"/>
    </row>
    <row r="587" spans="1:5">
      <c r="A587" s="117"/>
      <c r="B587" s="116"/>
      <c r="C587" s="116"/>
      <c r="E587" s="131"/>
    </row>
    <row r="588" spans="1:5">
      <c r="A588" s="117"/>
      <c r="B588" s="116"/>
      <c r="C588" s="116"/>
      <c r="E588" s="131"/>
    </row>
    <row r="589" spans="1:5">
      <c r="A589" s="117"/>
      <c r="B589" s="116"/>
      <c r="C589" s="116"/>
      <c r="E589" s="131"/>
    </row>
    <row r="590" spans="1:5">
      <c r="A590" s="117"/>
      <c r="B590" s="116"/>
      <c r="C590" s="116"/>
      <c r="E590" s="131"/>
    </row>
    <row r="591" spans="1:5">
      <c r="A591" s="117"/>
      <c r="B591" s="116"/>
      <c r="C591" s="116"/>
      <c r="E591" s="131"/>
    </row>
    <row r="592" spans="1:5">
      <c r="A592" s="117"/>
      <c r="B592" s="116"/>
      <c r="C592" s="116"/>
      <c r="E592" s="131"/>
    </row>
    <row r="593" spans="1:5">
      <c r="A593" s="117"/>
      <c r="B593" s="116"/>
      <c r="C593" s="116"/>
      <c r="E593" s="131"/>
    </row>
    <row r="594" spans="1:5">
      <c r="A594" s="117"/>
      <c r="B594" s="116"/>
      <c r="C594" s="116"/>
      <c r="E594" s="131"/>
    </row>
    <row r="595" spans="1:5">
      <c r="A595" s="117"/>
      <c r="B595" s="116"/>
      <c r="C595" s="116"/>
      <c r="E595" s="131"/>
    </row>
    <row r="596" spans="1:5">
      <c r="A596" s="117"/>
      <c r="B596" s="116"/>
      <c r="C596" s="116"/>
      <c r="E596" s="131"/>
    </row>
    <row r="597" spans="1:5">
      <c r="A597" s="117"/>
      <c r="B597" s="116"/>
      <c r="C597" s="116"/>
      <c r="E597" s="131"/>
    </row>
    <row r="598" spans="1:5">
      <c r="A598" s="117"/>
      <c r="B598" s="116"/>
      <c r="C598" s="116"/>
      <c r="E598" s="131"/>
    </row>
    <row r="599" spans="1:5">
      <c r="A599" s="117"/>
      <c r="B599" s="116"/>
      <c r="C599" s="116"/>
      <c r="E599" s="131"/>
    </row>
    <row r="600" spans="1:5">
      <c r="A600" s="117"/>
      <c r="B600" s="116"/>
      <c r="C600" s="116"/>
      <c r="E600" s="131"/>
    </row>
    <row r="601" spans="1:5">
      <c r="A601" s="117"/>
      <c r="B601" s="116"/>
      <c r="C601" s="116"/>
      <c r="E601" s="131"/>
    </row>
    <row r="602" spans="1:5">
      <c r="A602" s="117"/>
      <c r="B602" s="116"/>
      <c r="C602" s="116"/>
      <c r="E602" s="131"/>
    </row>
    <row r="603" spans="1:5">
      <c r="A603" s="117"/>
      <c r="B603" s="116"/>
      <c r="C603" s="116"/>
      <c r="E603" s="131"/>
    </row>
    <row r="604" spans="1:5">
      <c r="A604" s="117"/>
      <c r="B604" s="116"/>
      <c r="C604" s="116"/>
      <c r="E604" s="131"/>
    </row>
    <row r="605" spans="1:5">
      <c r="A605" s="117"/>
      <c r="B605" s="116"/>
      <c r="C605" s="116"/>
      <c r="E605" s="131"/>
    </row>
    <row r="606" spans="1:5">
      <c r="A606" s="117"/>
      <c r="B606" s="116"/>
      <c r="C606" s="116"/>
      <c r="E606" s="131"/>
    </row>
    <row r="607" spans="1:5">
      <c r="A607" s="117"/>
      <c r="B607" s="116"/>
      <c r="C607" s="116"/>
      <c r="E607" s="131"/>
    </row>
    <row r="608" spans="1:5">
      <c r="A608" s="117"/>
      <c r="B608" s="116"/>
      <c r="C608" s="116"/>
      <c r="E608" s="131"/>
    </row>
    <row r="609" spans="1:5">
      <c r="A609" s="117"/>
      <c r="B609" s="116"/>
      <c r="C609" s="116"/>
      <c r="E609" s="131"/>
    </row>
    <row r="610" spans="1:5">
      <c r="A610" s="117"/>
      <c r="B610" s="116"/>
      <c r="C610" s="116"/>
      <c r="E610" s="131"/>
    </row>
    <row r="611" spans="1:5">
      <c r="A611" s="117"/>
      <c r="B611" s="116"/>
      <c r="C611" s="116"/>
      <c r="E611" s="131"/>
    </row>
    <row r="612" spans="1:5">
      <c r="A612" s="117"/>
      <c r="B612" s="116"/>
      <c r="C612" s="116"/>
      <c r="E612" s="131"/>
    </row>
    <row r="613" spans="1:5">
      <c r="A613" s="117"/>
      <c r="B613" s="116"/>
      <c r="C613" s="116"/>
      <c r="E613" s="131"/>
    </row>
    <row r="614" spans="1:5">
      <c r="A614" s="117"/>
      <c r="B614" s="116"/>
      <c r="C614" s="116"/>
      <c r="E614" s="131"/>
    </row>
    <row r="615" spans="1:5">
      <c r="A615" s="117"/>
      <c r="B615" s="116"/>
      <c r="C615" s="116"/>
      <c r="E615" s="131"/>
    </row>
    <row r="616" spans="1:5">
      <c r="A616" s="117"/>
      <c r="B616" s="116"/>
      <c r="C616" s="116"/>
      <c r="E616" s="131"/>
    </row>
    <row r="617" spans="1:5">
      <c r="A617" s="117"/>
      <c r="B617" s="116"/>
      <c r="C617" s="116"/>
      <c r="E617" s="131"/>
    </row>
    <row r="618" spans="1:5">
      <c r="A618" s="117"/>
      <c r="B618" s="116"/>
      <c r="C618" s="116"/>
      <c r="E618" s="131"/>
    </row>
    <row r="619" spans="1:5">
      <c r="A619" s="117"/>
      <c r="B619" s="116"/>
      <c r="C619" s="116"/>
      <c r="E619" s="131"/>
    </row>
    <row r="620" spans="1:5">
      <c r="A620" s="117"/>
      <c r="B620" s="116"/>
      <c r="C620" s="116"/>
      <c r="E620" s="131"/>
    </row>
    <row r="621" spans="1:5">
      <c r="A621" s="117"/>
      <c r="B621" s="116"/>
      <c r="C621" s="116"/>
      <c r="E621" s="131"/>
    </row>
    <row r="622" spans="1:5">
      <c r="A622" s="117"/>
      <c r="B622" s="116"/>
      <c r="C622" s="116"/>
      <c r="E622" s="131"/>
    </row>
    <row r="623" spans="1:5">
      <c r="A623" s="117"/>
      <c r="B623" s="116"/>
      <c r="C623" s="116"/>
      <c r="E623" s="131"/>
    </row>
    <row r="624" spans="1:5">
      <c r="A624" s="117"/>
      <c r="B624" s="116"/>
      <c r="C624" s="116"/>
      <c r="E624" s="131"/>
    </row>
    <row r="625" spans="1:5">
      <c r="A625" s="117"/>
      <c r="B625" s="116"/>
      <c r="C625" s="116"/>
      <c r="E625" s="131"/>
    </row>
    <row r="626" spans="1:5">
      <c r="A626" s="117"/>
      <c r="B626" s="116"/>
      <c r="C626" s="116"/>
      <c r="E626" s="131"/>
    </row>
    <row r="627" spans="1:5">
      <c r="A627" s="117"/>
      <c r="B627" s="116"/>
      <c r="C627" s="116"/>
      <c r="E627" s="131"/>
    </row>
    <row r="628" spans="1:5">
      <c r="A628" s="117"/>
      <c r="B628" s="116"/>
      <c r="C628" s="116"/>
      <c r="E628" s="131"/>
    </row>
    <row r="629" spans="1:5">
      <c r="A629" s="117"/>
      <c r="B629" s="116"/>
      <c r="C629" s="116"/>
      <c r="E629" s="131"/>
    </row>
    <row r="630" spans="1:5">
      <c r="A630" s="117"/>
      <c r="B630" s="116"/>
      <c r="C630" s="116"/>
      <c r="E630" s="131"/>
    </row>
    <row r="631" spans="1:5">
      <c r="A631" s="117"/>
      <c r="B631" s="116"/>
      <c r="C631" s="116"/>
      <c r="E631" s="131"/>
    </row>
    <row r="632" spans="1:5">
      <c r="A632" s="117"/>
      <c r="B632" s="116"/>
      <c r="C632" s="116"/>
      <c r="E632" s="131"/>
    </row>
    <row r="633" spans="1:5">
      <c r="A633" s="117"/>
      <c r="B633" s="116"/>
      <c r="C633" s="116"/>
      <c r="E633" s="131"/>
    </row>
    <row r="634" spans="1:5">
      <c r="A634" s="117"/>
      <c r="B634" s="116"/>
      <c r="C634" s="116"/>
      <c r="E634" s="131"/>
    </row>
    <row r="635" spans="1:5">
      <c r="A635" s="117"/>
      <c r="B635" s="116"/>
      <c r="C635" s="116"/>
      <c r="E635" s="131"/>
    </row>
    <row r="636" spans="1:5">
      <c r="A636" s="117"/>
      <c r="B636" s="116"/>
      <c r="C636" s="116"/>
      <c r="E636" s="131"/>
    </row>
    <row r="637" spans="1:5">
      <c r="A637" s="117"/>
      <c r="B637" s="116"/>
      <c r="C637" s="116"/>
      <c r="E637" s="131"/>
    </row>
    <row r="638" spans="1:5">
      <c r="A638" s="117"/>
      <c r="B638" s="116"/>
      <c r="C638" s="116"/>
      <c r="E638" s="131"/>
    </row>
    <row r="639" spans="1:5">
      <c r="A639" s="117"/>
      <c r="B639" s="116"/>
      <c r="C639" s="116"/>
      <c r="E639" s="131"/>
    </row>
    <row r="640" spans="1:5">
      <c r="A640" s="117"/>
      <c r="B640" s="116"/>
      <c r="C640" s="116"/>
      <c r="E640" s="131"/>
    </row>
    <row r="641" spans="1:5">
      <c r="A641" s="117"/>
      <c r="B641" s="116"/>
      <c r="C641" s="116"/>
      <c r="E641" s="131"/>
    </row>
    <row r="642" spans="1:5">
      <c r="A642" s="117"/>
      <c r="B642" s="116"/>
      <c r="C642" s="116"/>
      <c r="E642" s="131"/>
    </row>
    <row r="643" spans="1:5">
      <c r="A643" s="117"/>
      <c r="B643" s="116"/>
      <c r="C643" s="116"/>
      <c r="E643" s="131"/>
    </row>
    <row r="644" spans="1:5">
      <c r="A644" s="117"/>
      <c r="B644" s="116"/>
      <c r="C644" s="116"/>
      <c r="E644" s="131"/>
    </row>
    <row r="645" spans="1:5">
      <c r="A645" s="117"/>
      <c r="B645" s="116"/>
      <c r="C645" s="116"/>
      <c r="E645" s="131"/>
    </row>
    <row r="646" spans="1:5">
      <c r="A646" s="117"/>
      <c r="B646" s="116"/>
      <c r="C646" s="116"/>
      <c r="E646" s="131"/>
    </row>
    <row r="647" spans="1:5">
      <c r="A647" s="117"/>
      <c r="B647" s="116"/>
      <c r="C647" s="116"/>
      <c r="E647" s="131"/>
    </row>
    <row r="648" spans="1:5">
      <c r="A648" s="117"/>
      <c r="B648" s="116"/>
      <c r="C648" s="116"/>
      <c r="E648" s="131"/>
    </row>
    <row r="649" spans="1:5">
      <c r="A649" s="117"/>
      <c r="B649" s="116"/>
      <c r="C649" s="116"/>
      <c r="E649" s="131"/>
    </row>
    <row r="650" spans="1:5">
      <c r="A650" s="117"/>
      <c r="B650" s="116"/>
      <c r="C650" s="116"/>
      <c r="E650" s="131"/>
    </row>
    <row r="651" spans="1:5">
      <c r="A651" s="117"/>
      <c r="B651" s="116"/>
      <c r="C651" s="116"/>
      <c r="E651" s="131"/>
    </row>
    <row r="652" spans="1:5">
      <c r="A652" s="117"/>
      <c r="B652" s="116"/>
      <c r="C652" s="116"/>
      <c r="E652" s="131"/>
    </row>
    <row r="653" spans="1:5">
      <c r="A653" s="117"/>
      <c r="B653" s="116"/>
      <c r="C653" s="116"/>
      <c r="E653" s="131"/>
    </row>
    <row r="654" spans="1:5">
      <c r="A654" s="117"/>
      <c r="B654" s="116"/>
      <c r="C654" s="116"/>
      <c r="E654" s="131"/>
    </row>
    <row r="655" spans="1:5">
      <c r="A655" s="117"/>
      <c r="B655" s="116"/>
      <c r="C655" s="116"/>
      <c r="E655" s="131"/>
    </row>
    <row r="656" spans="1:5">
      <c r="A656" s="117"/>
      <c r="B656" s="116"/>
      <c r="C656" s="116"/>
      <c r="E656" s="131"/>
    </row>
    <row r="657" spans="1:5">
      <c r="A657" s="117"/>
      <c r="B657" s="116"/>
      <c r="C657" s="116"/>
      <c r="E657" s="131"/>
    </row>
    <row r="658" spans="1:5">
      <c r="A658" s="117"/>
      <c r="B658" s="116"/>
      <c r="C658" s="116"/>
      <c r="E658" s="131"/>
    </row>
    <row r="659" spans="1:5">
      <c r="A659" s="117"/>
      <c r="B659" s="116"/>
      <c r="C659" s="116"/>
      <c r="E659" s="131"/>
    </row>
    <row r="660" spans="1:5">
      <c r="A660" s="117"/>
      <c r="B660" s="116"/>
      <c r="C660" s="116"/>
      <c r="E660" s="131"/>
    </row>
    <row r="661" spans="1:5">
      <c r="A661" s="117"/>
      <c r="B661" s="116"/>
      <c r="C661" s="116"/>
      <c r="E661" s="131"/>
    </row>
    <row r="662" spans="1:5">
      <c r="A662" s="117"/>
      <c r="B662" s="116"/>
      <c r="C662" s="116"/>
      <c r="E662" s="131"/>
    </row>
    <row r="663" spans="1:5">
      <c r="A663" s="117"/>
      <c r="B663" s="116"/>
      <c r="C663" s="116"/>
      <c r="E663" s="131"/>
    </row>
    <row r="664" spans="1:5">
      <c r="A664" s="117"/>
      <c r="B664" s="116"/>
      <c r="C664" s="116"/>
      <c r="E664" s="131"/>
    </row>
    <row r="665" spans="1:5">
      <c r="A665" s="117"/>
      <c r="B665" s="116"/>
      <c r="C665" s="116"/>
      <c r="E665" s="131"/>
    </row>
    <row r="666" spans="1:5">
      <c r="A666" s="117"/>
      <c r="B666" s="116"/>
      <c r="C666" s="116"/>
      <c r="E666" s="131"/>
    </row>
    <row r="667" spans="1:5">
      <c r="A667" s="117"/>
      <c r="B667" s="116"/>
      <c r="C667" s="116"/>
      <c r="E667" s="131"/>
    </row>
    <row r="668" spans="1:5">
      <c r="A668" s="117"/>
      <c r="B668" s="116"/>
      <c r="C668" s="116"/>
      <c r="E668" s="131"/>
    </row>
    <row r="669" spans="1:5">
      <c r="A669" s="117"/>
      <c r="B669" s="116"/>
      <c r="C669" s="116"/>
      <c r="E669" s="131"/>
    </row>
    <row r="670" spans="1:5">
      <c r="A670" s="117"/>
      <c r="B670" s="116"/>
      <c r="C670" s="116"/>
      <c r="E670" s="131"/>
    </row>
    <row r="671" spans="1:5">
      <c r="A671" s="117"/>
      <c r="B671" s="116"/>
      <c r="C671" s="116"/>
      <c r="E671" s="131"/>
    </row>
    <row r="672" spans="1:5">
      <c r="A672" s="117"/>
      <c r="B672" s="116"/>
      <c r="C672" s="116"/>
      <c r="E672" s="131"/>
    </row>
    <row r="673" spans="1:5">
      <c r="A673" s="117"/>
      <c r="B673" s="116"/>
      <c r="C673" s="116"/>
      <c r="E673" s="131"/>
    </row>
    <row r="674" spans="1:5">
      <c r="A674" s="117"/>
      <c r="B674" s="116"/>
      <c r="C674" s="116"/>
      <c r="E674" s="131"/>
    </row>
    <row r="675" spans="1:5">
      <c r="A675" s="117"/>
      <c r="B675" s="116"/>
      <c r="C675" s="116"/>
      <c r="E675" s="131"/>
    </row>
    <row r="676" spans="1:5">
      <c r="A676" s="117"/>
      <c r="B676" s="116"/>
      <c r="C676" s="116"/>
      <c r="E676" s="131"/>
    </row>
    <row r="677" spans="1:5">
      <c r="A677" s="117"/>
      <c r="B677" s="116"/>
      <c r="C677" s="116"/>
      <c r="E677" s="131"/>
    </row>
    <row r="678" spans="1:5">
      <c r="A678" s="117"/>
      <c r="B678" s="116"/>
      <c r="C678" s="116"/>
      <c r="E678" s="131"/>
    </row>
    <row r="679" spans="1:5">
      <c r="A679" s="117"/>
      <c r="B679" s="116"/>
      <c r="C679" s="116"/>
      <c r="E679" s="131"/>
    </row>
    <row r="680" spans="1:5">
      <c r="A680" s="117"/>
      <c r="B680" s="116"/>
      <c r="C680" s="116"/>
      <c r="E680" s="131"/>
    </row>
    <row r="681" spans="1:5">
      <c r="A681" s="117"/>
      <c r="B681" s="116"/>
      <c r="C681" s="116"/>
      <c r="E681" s="131"/>
    </row>
    <row r="682" spans="1:5">
      <c r="A682" s="117"/>
      <c r="B682" s="116"/>
      <c r="C682" s="116"/>
      <c r="E682" s="131"/>
    </row>
    <row r="683" spans="1:5">
      <c r="A683" s="117"/>
      <c r="B683" s="116"/>
      <c r="C683" s="116"/>
      <c r="E683" s="131"/>
    </row>
    <row r="684" spans="1:5">
      <c r="A684" s="117"/>
      <c r="B684" s="116"/>
      <c r="C684" s="116"/>
      <c r="E684" s="131"/>
    </row>
    <row r="685" spans="1:5">
      <c r="A685" s="117"/>
      <c r="B685" s="116"/>
      <c r="C685" s="116"/>
      <c r="E685" s="131"/>
    </row>
    <row r="686" spans="1:5">
      <c r="A686" s="117"/>
      <c r="B686" s="116"/>
      <c r="C686" s="116"/>
      <c r="E686" s="131"/>
    </row>
    <row r="687" spans="1:5">
      <c r="A687" s="117"/>
      <c r="B687" s="116"/>
      <c r="C687" s="116"/>
      <c r="E687" s="131"/>
    </row>
    <row r="688" spans="1:5">
      <c r="A688" s="117"/>
      <c r="B688" s="116"/>
      <c r="C688" s="116"/>
      <c r="E688" s="131"/>
    </row>
    <row r="689" spans="1:5">
      <c r="A689" s="117"/>
      <c r="B689" s="116"/>
      <c r="C689" s="116"/>
      <c r="E689" s="131"/>
    </row>
    <row r="690" spans="1:5">
      <c r="A690" s="117"/>
      <c r="B690" s="116"/>
      <c r="C690" s="116"/>
      <c r="E690" s="131"/>
    </row>
    <row r="691" spans="1:5">
      <c r="A691" s="117"/>
      <c r="B691" s="116"/>
      <c r="C691" s="116"/>
      <c r="E691" s="131"/>
    </row>
    <row r="692" spans="1:5">
      <c r="A692" s="117"/>
      <c r="B692" s="116"/>
      <c r="C692" s="116"/>
      <c r="E692" s="131"/>
    </row>
    <row r="693" spans="1:5">
      <c r="A693" s="117"/>
      <c r="B693" s="116"/>
      <c r="C693" s="116"/>
      <c r="E693" s="131"/>
    </row>
    <row r="694" spans="1:5">
      <c r="A694" s="117"/>
      <c r="B694" s="116"/>
      <c r="C694" s="116"/>
      <c r="E694" s="131"/>
    </row>
    <row r="695" spans="1:5">
      <c r="A695" s="117"/>
      <c r="B695" s="116"/>
      <c r="C695" s="116"/>
      <c r="E695" s="131"/>
    </row>
    <row r="696" spans="1:5">
      <c r="A696" s="117"/>
      <c r="B696" s="116"/>
      <c r="C696" s="116"/>
      <c r="E696" s="131"/>
    </row>
    <row r="697" spans="1:5">
      <c r="A697" s="117"/>
      <c r="B697" s="116"/>
      <c r="C697" s="116"/>
      <c r="E697" s="131"/>
    </row>
    <row r="698" spans="1:5">
      <c r="A698" s="117"/>
      <c r="B698" s="116"/>
      <c r="C698" s="116"/>
      <c r="E698" s="131"/>
    </row>
    <row r="699" spans="1:5">
      <c r="A699" s="117"/>
      <c r="B699" s="116"/>
      <c r="C699" s="116"/>
      <c r="E699" s="131"/>
    </row>
    <row r="700" spans="1:5">
      <c r="A700" s="117"/>
      <c r="B700" s="116"/>
      <c r="C700" s="116"/>
      <c r="E700" s="131"/>
    </row>
    <row r="701" spans="1:5">
      <c r="A701" s="117"/>
      <c r="B701" s="116"/>
      <c r="C701" s="116"/>
      <c r="E701" s="131"/>
    </row>
    <row r="702" spans="1:5">
      <c r="A702" s="117"/>
      <c r="B702" s="116"/>
      <c r="C702" s="116"/>
      <c r="E702" s="131"/>
    </row>
    <row r="703" spans="1:5">
      <c r="A703" s="117"/>
      <c r="B703" s="116"/>
      <c r="C703" s="116"/>
      <c r="E703" s="131"/>
    </row>
    <row r="704" spans="1:5">
      <c r="A704" s="117"/>
      <c r="B704" s="116"/>
      <c r="C704" s="116"/>
      <c r="E704" s="131"/>
    </row>
    <row r="705" spans="1:5">
      <c r="A705" s="117"/>
      <c r="B705" s="116"/>
      <c r="C705" s="116"/>
      <c r="E705" s="131"/>
    </row>
    <row r="706" spans="1:5">
      <c r="A706" s="117"/>
      <c r="B706" s="116"/>
      <c r="C706" s="116"/>
      <c r="E706" s="131"/>
    </row>
    <row r="707" spans="1:5">
      <c r="A707" s="117"/>
      <c r="B707" s="116"/>
      <c r="C707" s="116"/>
      <c r="E707" s="131"/>
    </row>
    <row r="708" spans="1:5">
      <c r="A708" s="117"/>
      <c r="B708" s="116"/>
      <c r="C708" s="116"/>
      <c r="E708" s="131"/>
    </row>
    <row r="709" spans="1:5">
      <c r="A709" s="117"/>
      <c r="B709" s="116"/>
      <c r="C709" s="116"/>
      <c r="E709" s="131"/>
    </row>
    <row r="710" spans="1:5">
      <c r="A710" s="117"/>
      <c r="B710" s="116"/>
      <c r="C710" s="116"/>
      <c r="E710" s="131"/>
    </row>
    <row r="711" spans="1:5">
      <c r="A711" s="117"/>
      <c r="B711" s="116"/>
      <c r="C711" s="116"/>
      <c r="E711" s="131"/>
    </row>
    <row r="712" spans="1:5">
      <c r="A712" s="117"/>
      <c r="B712" s="116"/>
      <c r="C712" s="116"/>
      <c r="E712" s="131"/>
    </row>
    <row r="713" spans="1:5">
      <c r="A713" s="117"/>
      <c r="B713" s="116"/>
      <c r="C713" s="116"/>
      <c r="E713" s="131"/>
    </row>
    <row r="714" spans="1:5">
      <c r="A714" s="117"/>
      <c r="B714" s="116"/>
      <c r="C714" s="116"/>
      <c r="E714" s="131"/>
    </row>
    <row r="715" spans="1:5">
      <c r="A715" s="117"/>
      <c r="B715" s="116"/>
      <c r="C715" s="116"/>
      <c r="E715" s="131"/>
    </row>
    <row r="716" spans="1:5">
      <c r="A716" s="117"/>
      <c r="B716" s="116"/>
      <c r="C716" s="116"/>
      <c r="E716" s="131"/>
    </row>
    <row r="717" spans="1:5">
      <c r="A717" s="117"/>
      <c r="B717" s="116"/>
      <c r="C717" s="116"/>
      <c r="E717" s="131"/>
    </row>
    <row r="718" spans="1:5">
      <c r="A718" s="117"/>
      <c r="B718" s="116"/>
      <c r="C718" s="116"/>
      <c r="E718" s="131"/>
    </row>
    <row r="719" spans="1:5">
      <c r="A719" s="117"/>
      <c r="B719" s="116"/>
      <c r="C719" s="116"/>
      <c r="E719" s="131"/>
    </row>
    <row r="720" spans="1:5">
      <c r="A720" s="117"/>
      <c r="B720" s="116"/>
      <c r="C720" s="116"/>
      <c r="E720" s="131"/>
    </row>
    <row r="721" spans="1:5">
      <c r="A721" s="117"/>
      <c r="B721" s="116"/>
      <c r="C721" s="116"/>
      <c r="E721" s="131"/>
    </row>
    <row r="722" spans="1:5">
      <c r="A722" s="117"/>
      <c r="B722" s="116"/>
      <c r="C722" s="116"/>
      <c r="E722" s="131"/>
    </row>
    <row r="723" spans="1:5">
      <c r="A723" s="117"/>
      <c r="B723" s="116"/>
      <c r="C723" s="116"/>
      <c r="E723" s="131"/>
    </row>
    <row r="724" spans="1:5">
      <c r="A724" s="117"/>
      <c r="B724" s="116"/>
      <c r="C724" s="116"/>
      <c r="E724" s="131"/>
    </row>
    <row r="725" spans="1:5">
      <c r="A725" s="117"/>
      <c r="B725" s="116"/>
      <c r="C725" s="116"/>
      <c r="E725" s="131"/>
    </row>
    <row r="726" spans="1:5">
      <c r="A726" s="117"/>
      <c r="B726" s="116"/>
      <c r="C726" s="116"/>
      <c r="E726" s="131"/>
    </row>
    <row r="727" spans="1:5">
      <c r="A727" s="117"/>
      <c r="B727" s="116"/>
      <c r="C727" s="116"/>
      <c r="E727" s="131"/>
    </row>
    <row r="728" spans="1:5">
      <c r="A728" s="117"/>
      <c r="B728" s="116"/>
      <c r="C728" s="116"/>
      <c r="E728" s="131"/>
    </row>
    <row r="729" spans="1:5">
      <c r="A729" s="117"/>
      <c r="B729" s="116"/>
      <c r="C729" s="116"/>
      <c r="E729" s="131"/>
    </row>
    <row r="730" spans="1:5">
      <c r="A730" s="117"/>
      <c r="B730" s="116"/>
      <c r="C730" s="116"/>
      <c r="E730" s="131"/>
    </row>
    <row r="731" spans="1:5">
      <c r="A731" s="117"/>
      <c r="B731" s="116"/>
      <c r="C731" s="116"/>
      <c r="E731" s="131"/>
    </row>
    <row r="732" spans="1:5">
      <c r="A732" s="117"/>
      <c r="B732" s="116"/>
      <c r="C732" s="116"/>
      <c r="E732" s="131"/>
    </row>
    <row r="733" spans="1:5">
      <c r="A733" s="117"/>
      <c r="B733" s="116"/>
      <c r="C733" s="116"/>
      <c r="E733" s="131"/>
    </row>
    <row r="734" spans="1:5">
      <c r="A734" s="117"/>
      <c r="B734" s="116"/>
      <c r="C734" s="116"/>
      <c r="E734" s="131"/>
    </row>
    <row r="735" spans="1:5">
      <c r="A735" s="117"/>
      <c r="B735" s="116"/>
      <c r="C735" s="116"/>
      <c r="E735" s="131"/>
    </row>
    <row r="736" spans="1:5">
      <c r="A736" s="117"/>
      <c r="B736" s="116"/>
      <c r="C736" s="116"/>
      <c r="E736" s="131"/>
    </row>
    <row r="737" spans="1:5">
      <c r="A737" s="117"/>
      <c r="B737" s="116"/>
      <c r="C737" s="116"/>
      <c r="E737" s="131"/>
    </row>
    <row r="738" spans="1:5">
      <c r="A738" s="117"/>
      <c r="B738" s="116"/>
      <c r="C738" s="116"/>
      <c r="E738" s="131"/>
    </row>
    <row r="739" spans="1:5">
      <c r="A739" s="117"/>
      <c r="B739" s="116"/>
      <c r="C739" s="116"/>
      <c r="E739" s="131"/>
    </row>
    <row r="740" spans="1:5">
      <c r="A740" s="117"/>
      <c r="B740" s="116"/>
      <c r="C740" s="116"/>
      <c r="E740" s="131"/>
    </row>
    <row r="741" spans="1:5">
      <c r="A741" s="117"/>
      <c r="B741" s="116"/>
      <c r="C741" s="116"/>
      <c r="E741" s="131"/>
    </row>
    <row r="742" spans="1:5">
      <c r="A742" s="117"/>
      <c r="B742" s="116"/>
      <c r="C742" s="116"/>
      <c r="E742" s="131"/>
    </row>
    <row r="743" spans="1:5">
      <c r="A743" s="117"/>
      <c r="B743" s="116"/>
      <c r="C743" s="116"/>
      <c r="E743" s="131"/>
    </row>
    <row r="744" spans="1:5">
      <c r="A744" s="117"/>
      <c r="B744" s="116"/>
      <c r="C744" s="116"/>
      <c r="E744" s="131"/>
    </row>
    <row r="745" spans="1:5">
      <c r="A745" s="117"/>
      <c r="B745" s="116"/>
      <c r="C745" s="116"/>
      <c r="E745" s="131"/>
    </row>
    <row r="746" spans="1:5">
      <c r="A746" s="117"/>
      <c r="B746" s="116"/>
      <c r="C746" s="116"/>
      <c r="E746" s="131"/>
    </row>
    <row r="747" spans="1:5">
      <c r="A747" s="117"/>
      <c r="B747" s="116"/>
      <c r="C747" s="116"/>
      <c r="E747" s="131"/>
    </row>
    <row r="748" spans="1:5">
      <c r="A748" s="117"/>
      <c r="B748" s="116"/>
      <c r="C748" s="116"/>
      <c r="E748" s="131"/>
    </row>
    <row r="749" spans="1:5">
      <c r="A749" s="117"/>
      <c r="B749" s="116"/>
      <c r="C749" s="116"/>
      <c r="E749" s="131"/>
    </row>
    <row r="750" spans="1:5">
      <c r="A750" s="117"/>
      <c r="B750" s="116"/>
      <c r="C750" s="116"/>
      <c r="E750" s="131"/>
    </row>
    <row r="751" spans="1:5">
      <c r="A751" s="117"/>
      <c r="B751" s="116"/>
      <c r="C751" s="116"/>
      <c r="E751" s="131"/>
    </row>
    <row r="752" spans="1:5">
      <c r="A752" s="117"/>
      <c r="B752" s="116"/>
      <c r="C752" s="116"/>
      <c r="E752" s="131"/>
    </row>
    <row r="753" spans="1:5">
      <c r="A753" s="117"/>
      <c r="B753" s="116"/>
      <c r="C753" s="116"/>
      <c r="E753" s="131"/>
    </row>
    <row r="754" spans="1:5">
      <c r="A754" s="117"/>
      <c r="B754" s="116"/>
      <c r="C754" s="116"/>
      <c r="E754" s="131"/>
    </row>
    <row r="755" spans="1:5">
      <c r="A755" s="117"/>
      <c r="B755" s="116"/>
      <c r="C755" s="116"/>
      <c r="E755" s="131"/>
    </row>
    <row r="756" spans="1:5">
      <c r="A756" s="117"/>
      <c r="B756" s="116"/>
      <c r="C756" s="116"/>
      <c r="E756" s="131"/>
    </row>
    <row r="757" spans="1:5">
      <c r="A757" s="117"/>
      <c r="B757" s="116"/>
      <c r="C757" s="116"/>
      <c r="E757" s="131"/>
    </row>
    <row r="758" spans="1:5">
      <c r="A758" s="117"/>
      <c r="B758" s="116"/>
      <c r="C758" s="116"/>
      <c r="E758" s="131"/>
    </row>
    <row r="759" spans="1:5">
      <c r="A759" s="117"/>
      <c r="B759" s="116"/>
      <c r="C759" s="116"/>
      <c r="E759" s="131"/>
    </row>
    <row r="760" spans="1:5">
      <c r="A760" s="117"/>
      <c r="B760" s="116"/>
      <c r="C760" s="116"/>
      <c r="E760" s="131"/>
    </row>
    <row r="761" spans="1:5">
      <c r="A761" s="117"/>
      <c r="B761" s="116"/>
      <c r="C761" s="116"/>
      <c r="E761" s="131"/>
    </row>
    <row r="762" spans="1:5">
      <c r="A762" s="117"/>
      <c r="B762" s="116"/>
      <c r="C762" s="116"/>
      <c r="E762" s="131"/>
    </row>
    <row r="763" spans="1:5">
      <c r="A763" s="117"/>
      <c r="B763" s="116"/>
      <c r="C763" s="116"/>
      <c r="E763" s="131"/>
    </row>
    <row r="764" spans="1:5">
      <c r="A764" s="117"/>
      <c r="B764" s="116"/>
      <c r="C764" s="116"/>
      <c r="E764" s="131"/>
    </row>
    <row r="765" spans="1:5">
      <c r="A765" s="117"/>
      <c r="B765" s="116"/>
      <c r="C765" s="116"/>
      <c r="E765" s="131"/>
    </row>
    <row r="766" spans="1:5">
      <c r="A766" s="117"/>
      <c r="B766" s="116"/>
      <c r="C766" s="116"/>
      <c r="E766" s="131"/>
    </row>
    <row r="767" spans="1:5">
      <c r="A767" s="117"/>
      <c r="B767" s="116"/>
      <c r="C767" s="116"/>
      <c r="E767" s="131"/>
    </row>
    <row r="768" spans="1:5">
      <c r="A768" s="117"/>
      <c r="B768" s="116"/>
      <c r="C768" s="116"/>
      <c r="E768" s="131"/>
    </row>
    <row r="769" spans="1:5">
      <c r="A769" s="117"/>
      <c r="B769" s="116"/>
      <c r="C769" s="116"/>
      <c r="E769" s="131"/>
    </row>
    <row r="770" spans="1:5">
      <c r="A770" s="117"/>
      <c r="B770" s="116"/>
      <c r="C770" s="116"/>
      <c r="E770" s="131"/>
    </row>
    <row r="771" spans="1:5">
      <c r="A771" s="117"/>
      <c r="B771" s="116"/>
      <c r="C771" s="116"/>
      <c r="E771" s="131"/>
    </row>
    <row r="772" spans="1:5">
      <c r="A772" s="117"/>
      <c r="B772" s="116"/>
      <c r="C772" s="116"/>
      <c r="E772" s="131"/>
    </row>
    <row r="773" spans="1:5">
      <c r="A773" s="117"/>
      <c r="B773" s="116"/>
      <c r="C773" s="116"/>
      <c r="E773" s="131"/>
    </row>
    <row r="774" spans="1:5">
      <c r="A774" s="117"/>
      <c r="B774" s="116"/>
      <c r="C774" s="116"/>
      <c r="E774" s="131"/>
    </row>
    <row r="775" spans="1:5">
      <c r="A775" s="117"/>
      <c r="B775" s="116"/>
      <c r="C775" s="116"/>
      <c r="E775" s="131"/>
    </row>
    <row r="776" spans="1:5">
      <c r="A776" s="117"/>
      <c r="B776" s="116"/>
      <c r="C776" s="116"/>
      <c r="E776" s="131"/>
    </row>
    <row r="777" spans="1:5">
      <c r="A777" s="117"/>
      <c r="B777" s="116"/>
      <c r="C777" s="116"/>
      <c r="E777" s="131"/>
    </row>
    <row r="778" spans="1:5">
      <c r="A778" s="117"/>
      <c r="B778" s="116"/>
      <c r="C778" s="116"/>
      <c r="E778" s="131"/>
    </row>
    <row r="779" spans="1:5">
      <c r="A779" s="117"/>
      <c r="B779" s="116"/>
      <c r="C779" s="116"/>
      <c r="E779" s="131"/>
    </row>
    <row r="780" spans="1:5">
      <c r="A780" s="117"/>
      <c r="B780" s="116"/>
      <c r="C780" s="116"/>
      <c r="E780" s="131"/>
    </row>
    <row r="781" spans="1:5">
      <c r="A781" s="117"/>
      <c r="B781" s="116"/>
      <c r="C781" s="116"/>
      <c r="E781" s="131"/>
    </row>
    <row r="782" spans="1:5">
      <c r="A782" s="117"/>
      <c r="B782" s="116"/>
      <c r="C782" s="116"/>
      <c r="E782" s="131"/>
    </row>
    <row r="783" spans="1:5">
      <c r="A783" s="117"/>
      <c r="B783" s="116"/>
      <c r="C783" s="116"/>
      <c r="E783" s="131"/>
    </row>
    <row r="784" spans="1:5">
      <c r="A784" s="117"/>
      <c r="B784" s="116"/>
      <c r="C784" s="116"/>
      <c r="E784" s="131"/>
    </row>
    <row r="785" spans="1:5">
      <c r="A785" s="117"/>
      <c r="B785" s="116"/>
      <c r="C785" s="116"/>
      <c r="E785" s="131"/>
    </row>
    <row r="786" spans="1:5">
      <c r="A786" s="117"/>
      <c r="B786" s="116"/>
      <c r="C786" s="116"/>
      <c r="E786" s="131"/>
    </row>
    <row r="787" spans="1:5">
      <c r="A787" s="117"/>
      <c r="B787" s="116"/>
      <c r="C787" s="116"/>
      <c r="E787" s="131"/>
    </row>
    <row r="788" spans="1:5">
      <c r="A788" s="117"/>
      <c r="B788" s="116"/>
      <c r="C788" s="116"/>
      <c r="E788" s="131"/>
    </row>
    <row r="789" spans="1:5">
      <c r="A789" s="117"/>
      <c r="B789" s="116"/>
      <c r="C789" s="116"/>
      <c r="E789" s="131"/>
    </row>
    <row r="790" spans="1:5">
      <c r="A790" s="117"/>
      <c r="B790" s="116"/>
      <c r="C790" s="116"/>
      <c r="E790" s="131"/>
    </row>
    <row r="791" spans="1:5">
      <c r="A791" s="117"/>
      <c r="B791" s="116"/>
      <c r="C791" s="116"/>
      <c r="E791" s="131"/>
    </row>
    <row r="792" spans="1:5">
      <c r="A792" s="117"/>
      <c r="B792" s="116"/>
      <c r="C792" s="116"/>
      <c r="E792" s="131"/>
    </row>
    <row r="793" spans="1:5">
      <c r="A793" s="117"/>
      <c r="B793" s="116"/>
      <c r="C793" s="116"/>
      <c r="E793" s="131"/>
    </row>
    <row r="794" spans="1:5">
      <c r="A794" s="117"/>
      <c r="B794" s="116"/>
      <c r="C794" s="116"/>
      <c r="E794" s="131"/>
    </row>
    <row r="795" spans="1:5">
      <c r="A795" s="117"/>
      <c r="B795" s="116"/>
      <c r="C795" s="116"/>
      <c r="E795" s="131"/>
    </row>
    <row r="796" spans="1:5">
      <c r="A796" s="117"/>
      <c r="B796" s="116"/>
      <c r="C796" s="116"/>
      <c r="E796" s="131"/>
    </row>
    <row r="797" spans="1:5">
      <c r="A797" s="117"/>
      <c r="B797" s="116"/>
      <c r="C797" s="116"/>
      <c r="E797" s="131"/>
    </row>
    <row r="798" spans="1:5">
      <c r="A798" s="117"/>
      <c r="B798" s="116"/>
      <c r="C798" s="116"/>
      <c r="E798" s="131"/>
    </row>
    <row r="799" spans="1:5">
      <c r="A799" s="117"/>
      <c r="B799" s="116"/>
      <c r="C799" s="116"/>
      <c r="E799" s="131"/>
    </row>
    <row r="800" spans="1:5">
      <c r="A800" s="117"/>
      <c r="B800" s="116"/>
      <c r="C800" s="116"/>
      <c r="E800" s="131"/>
    </row>
    <row r="801" spans="1:5">
      <c r="A801" s="117"/>
      <c r="B801" s="116"/>
      <c r="C801" s="116"/>
      <c r="E801" s="131"/>
    </row>
    <row r="802" spans="1:5">
      <c r="A802" s="117"/>
      <c r="B802" s="116"/>
      <c r="C802" s="116"/>
      <c r="E802" s="131"/>
    </row>
    <row r="803" spans="1:5">
      <c r="A803" s="117"/>
      <c r="B803" s="116"/>
      <c r="C803" s="116"/>
      <c r="E803" s="131"/>
    </row>
    <row r="804" spans="1:5">
      <c r="A804" s="117"/>
      <c r="B804" s="116"/>
      <c r="C804" s="116"/>
      <c r="E804" s="131"/>
    </row>
    <row r="805" spans="1:5">
      <c r="A805" s="117"/>
      <c r="B805" s="116"/>
      <c r="C805" s="116"/>
      <c r="E805" s="131"/>
    </row>
    <row r="806" spans="1:5">
      <c r="A806" s="117"/>
      <c r="B806" s="116"/>
      <c r="C806" s="116"/>
      <c r="E806" s="131"/>
    </row>
    <row r="807" spans="1:5">
      <c r="A807" s="117"/>
      <c r="B807" s="116"/>
      <c r="C807" s="116"/>
      <c r="E807" s="131"/>
    </row>
    <row r="808" spans="1:5">
      <c r="A808" s="117"/>
      <c r="B808" s="116"/>
      <c r="C808" s="116"/>
      <c r="E808" s="131"/>
    </row>
    <row r="809" spans="1:5">
      <c r="A809" s="117"/>
      <c r="B809" s="116"/>
      <c r="C809" s="116"/>
      <c r="E809" s="131"/>
    </row>
    <row r="810" spans="1:5">
      <c r="A810" s="117"/>
      <c r="B810" s="116"/>
      <c r="C810" s="116"/>
      <c r="E810" s="131"/>
    </row>
    <row r="811" spans="1:5">
      <c r="A811" s="117"/>
      <c r="B811" s="116"/>
      <c r="C811" s="116"/>
      <c r="E811" s="131"/>
    </row>
    <row r="812" spans="1:5">
      <c r="A812" s="117"/>
      <c r="B812" s="116"/>
      <c r="C812" s="116"/>
      <c r="E812" s="131"/>
    </row>
    <row r="813" spans="1:5">
      <c r="A813" s="117"/>
      <c r="B813" s="116"/>
      <c r="C813" s="116"/>
      <c r="E813" s="131"/>
    </row>
    <row r="814" spans="1:5">
      <c r="A814" s="117"/>
      <c r="B814" s="116"/>
      <c r="C814" s="116"/>
      <c r="E814" s="131"/>
    </row>
    <row r="815" spans="1:5">
      <c r="A815" s="117"/>
      <c r="B815" s="116"/>
      <c r="C815" s="116"/>
      <c r="E815" s="131"/>
    </row>
    <row r="816" spans="1:5">
      <c r="A816" s="117"/>
      <c r="B816" s="116"/>
      <c r="C816" s="116"/>
      <c r="E816" s="131"/>
    </row>
    <row r="817" spans="1:5">
      <c r="A817" s="117"/>
      <c r="B817" s="116"/>
      <c r="C817" s="116"/>
      <c r="E817" s="131"/>
    </row>
    <row r="818" spans="1:5">
      <c r="A818" s="117"/>
      <c r="B818" s="116"/>
      <c r="C818" s="116"/>
      <c r="E818" s="131"/>
    </row>
    <row r="819" spans="1:5">
      <c r="A819" s="117"/>
      <c r="B819" s="116"/>
      <c r="C819" s="116"/>
      <c r="E819" s="131"/>
    </row>
    <row r="820" spans="1:5">
      <c r="A820" s="117"/>
      <c r="B820" s="116"/>
      <c r="C820" s="116"/>
      <c r="E820" s="131"/>
    </row>
    <row r="821" spans="1:5">
      <c r="A821" s="117"/>
      <c r="B821" s="116"/>
      <c r="C821" s="116"/>
      <c r="E821" s="131"/>
    </row>
    <row r="822" spans="1:5">
      <c r="A822" s="117"/>
      <c r="B822" s="116"/>
      <c r="C822" s="116"/>
      <c r="E822" s="131"/>
    </row>
    <row r="823" spans="1:5">
      <c r="A823" s="117"/>
      <c r="B823" s="116"/>
      <c r="C823" s="116"/>
      <c r="E823" s="131"/>
    </row>
    <row r="824" spans="1:5">
      <c r="A824" s="117"/>
      <c r="B824" s="116"/>
      <c r="C824" s="116"/>
      <c r="E824" s="131"/>
    </row>
    <row r="825" spans="1:5">
      <c r="A825" s="117"/>
      <c r="B825" s="116"/>
      <c r="C825" s="116"/>
      <c r="E825" s="131"/>
    </row>
    <row r="826" spans="1:5">
      <c r="A826" s="117"/>
      <c r="B826" s="116"/>
      <c r="C826" s="116"/>
      <c r="E826" s="131"/>
    </row>
    <row r="827" spans="1:5">
      <c r="A827" s="117"/>
      <c r="B827" s="116"/>
      <c r="C827" s="116"/>
      <c r="E827" s="131"/>
    </row>
    <row r="828" spans="1:5">
      <c r="A828" s="117"/>
      <c r="B828" s="116"/>
      <c r="C828" s="116"/>
      <c r="E828" s="131"/>
    </row>
    <row r="829" spans="1:5">
      <c r="A829" s="117"/>
      <c r="B829" s="116"/>
      <c r="C829" s="116"/>
      <c r="E829" s="131"/>
    </row>
    <row r="830" spans="1:5">
      <c r="A830" s="117"/>
      <c r="B830" s="116"/>
      <c r="C830" s="116"/>
      <c r="E830" s="131"/>
    </row>
    <row r="831" spans="1:5">
      <c r="A831" s="117"/>
      <c r="B831" s="116"/>
      <c r="C831" s="116"/>
      <c r="E831" s="131"/>
    </row>
    <row r="832" spans="1:5">
      <c r="A832" s="117"/>
      <c r="B832" s="116"/>
      <c r="C832" s="116"/>
      <c r="E832" s="131"/>
    </row>
    <row r="833" spans="1:5">
      <c r="A833" s="117"/>
      <c r="B833" s="116"/>
      <c r="C833" s="116"/>
      <c r="E833" s="131"/>
    </row>
    <row r="834" spans="1:5">
      <c r="A834" s="117"/>
      <c r="B834" s="116"/>
      <c r="C834" s="116"/>
      <c r="E834" s="131"/>
    </row>
    <row r="835" spans="1:5">
      <c r="A835" s="117"/>
      <c r="B835" s="116"/>
      <c r="C835" s="116"/>
      <c r="E835" s="131"/>
    </row>
    <row r="836" spans="1:5">
      <c r="A836" s="117"/>
      <c r="B836" s="116"/>
      <c r="C836" s="116"/>
      <c r="E836" s="131"/>
    </row>
    <row r="837" spans="1:5">
      <c r="A837" s="117"/>
      <c r="B837" s="116"/>
      <c r="C837" s="116"/>
      <c r="E837" s="131"/>
    </row>
    <row r="838" spans="1:5">
      <c r="A838" s="117"/>
      <c r="B838" s="116"/>
      <c r="C838" s="116"/>
      <c r="E838" s="131"/>
    </row>
    <row r="839" spans="1:5">
      <c r="A839" s="117"/>
      <c r="B839" s="116"/>
      <c r="C839" s="116"/>
      <c r="E839" s="131"/>
    </row>
    <row r="840" spans="1:5">
      <c r="A840" s="117"/>
      <c r="B840" s="116"/>
      <c r="C840" s="116"/>
      <c r="E840" s="131"/>
    </row>
    <row r="841" spans="1:5">
      <c r="A841" s="117"/>
      <c r="B841" s="116"/>
      <c r="C841" s="116"/>
      <c r="E841" s="131"/>
    </row>
    <row r="842" spans="1:5">
      <c r="A842" s="117"/>
      <c r="B842" s="116"/>
      <c r="C842" s="116"/>
      <c r="E842" s="131"/>
    </row>
    <row r="843" spans="1:5">
      <c r="A843" s="117"/>
      <c r="B843" s="116"/>
      <c r="C843" s="116"/>
      <c r="E843" s="131"/>
    </row>
    <row r="844" spans="1:5">
      <c r="A844" s="117"/>
      <c r="B844" s="116"/>
      <c r="C844" s="116"/>
      <c r="E844" s="131"/>
    </row>
    <row r="845" spans="1:5">
      <c r="A845" s="117"/>
      <c r="B845" s="116"/>
      <c r="C845" s="116"/>
      <c r="E845" s="131"/>
    </row>
    <row r="846" spans="1:5">
      <c r="A846" s="117"/>
      <c r="B846" s="116"/>
      <c r="C846" s="116"/>
      <c r="E846" s="131"/>
    </row>
    <row r="847" spans="1:5">
      <c r="A847" s="117"/>
      <c r="B847" s="116"/>
      <c r="C847" s="116"/>
      <c r="E847" s="131"/>
    </row>
    <row r="848" spans="1:5">
      <c r="A848" s="117"/>
      <c r="B848" s="116"/>
      <c r="C848" s="116"/>
      <c r="E848" s="131"/>
    </row>
    <row r="849" spans="1:5">
      <c r="A849" s="117"/>
      <c r="B849" s="116"/>
      <c r="C849" s="116"/>
      <c r="E849" s="131"/>
    </row>
    <row r="850" spans="1:5">
      <c r="A850" s="117"/>
      <c r="B850" s="116"/>
      <c r="C850" s="116"/>
      <c r="E850" s="131"/>
    </row>
    <row r="851" spans="1:5">
      <c r="A851" s="117"/>
      <c r="B851" s="116"/>
      <c r="C851" s="116"/>
      <c r="E851" s="131"/>
    </row>
    <row r="852" spans="1:5">
      <c r="A852" s="117"/>
      <c r="B852" s="116"/>
      <c r="C852" s="116"/>
      <c r="E852" s="131"/>
    </row>
    <row r="853" spans="1:5">
      <c r="A853" s="117"/>
      <c r="B853" s="116"/>
      <c r="C853" s="116"/>
      <c r="E853" s="131"/>
    </row>
    <row r="854" spans="1:5">
      <c r="A854" s="117"/>
      <c r="B854" s="116"/>
      <c r="C854" s="116"/>
      <c r="E854" s="131"/>
    </row>
    <row r="855" spans="1:5">
      <c r="A855" s="117"/>
      <c r="B855" s="116"/>
      <c r="C855" s="116"/>
      <c r="E855" s="131"/>
    </row>
    <row r="856" spans="1:5">
      <c r="A856" s="117"/>
      <c r="B856" s="116"/>
      <c r="C856" s="116"/>
      <c r="E856" s="131"/>
    </row>
    <row r="857" spans="1:5">
      <c r="A857" s="117"/>
      <c r="B857" s="116"/>
      <c r="C857" s="116"/>
      <c r="E857" s="131"/>
    </row>
    <row r="858" spans="1:5">
      <c r="A858" s="117"/>
      <c r="B858" s="116"/>
      <c r="C858" s="116"/>
      <c r="E858" s="131"/>
    </row>
    <row r="859" spans="1:5">
      <c r="A859" s="117"/>
      <c r="B859" s="116"/>
      <c r="C859" s="116"/>
      <c r="E859" s="131"/>
    </row>
    <row r="860" spans="1:5">
      <c r="A860" s="117"/>
      <c r="B860" s="116"/>
      <c r="C860" s="116"/>
      <c r="E860" s="131"/>
    </row>
    <row r="861" spans="1:5">
      <c r="A861" s="117"/>
      <c r="B861" s="116"/>
      <c r="C861" s="116"/>
      <c r="E861" s="131"/>
    </row>
    <row r="862" spans="1:5">
      <c r="A862" s="117"/>
      <c r="B862" s="116"/>
      <c r="C862" s="116"/>
      <c r="E862" s="131"/>
    </row>
    <row r="863" spans="1:5">
      <c r="A863" s="117"/>
      <c r="B863" s="116"/>
      <c r="C863" s="116"/>
      <c r="E863" s="131"/>
    </row>
    <row r="864" spans="1:5">
      <c r="A864" s="117"/>
      <c r="B864" s="116"/>
      <c r="C864" s="116"/>
      <c r="E864" s="131"/>
    </row>
    <row r="865" spans="1:5">
      <c r="A865" s="117"/>
      <c r="B865" s="116"/>
      <c r="C865" s="116"/>
      <c r="E865" s="131"/>
    </row>
    <row r="866" spans="1:5">
      <c r="A866" s="117"/>
      <c r="B866" s="116"/>
      <c r="C866" s="116"/>
      <c r="E866" s="131"/>
    </row>
    <row r="867" spans="1:5">
      <c r="A867" s="117"/>
      <c r="B867" s="116"/>
      <c r="C867" s="116"/>
      <c r="E867" s="131"/>
    </row>
    <row r="868" spans="1:5">
      <c r="A868" s="117"/>
      <c r="B868" s="116"/>
      <c r="C868" s="116"/>
      <c r="E868" s="131"/>
    </row>
    <row r="869" spans="1:5">
      <c r="A869" s="117"/>
      <c r="B869" s="116"/>
      <c r="C869" s="116"/>
      <c r="E869" s="131"/>
    </row>
    <row r="870" spans="1:5">
      <c r="A870" s="117"/>
      <c r="B870" s="116"/>
      <c r="C870" s="116"/>
      <c r="E870" s="131"/>
    </row>
    <row r="871" spans="1:5">
      <c r="A871" s="117"/>
      <c r="B871" s="116"/>
      <c r="C871" s="116"/>
      <c r="E871" s="131"/>
    </row>
    <row r="872" spans="1:5">
      <c r="A872" s="117"/>
      <c r="B872" s="116"/>
      <c r="C872" s="116"/>
      <c r="E872" s="131"/>
    </row>
    <row r="873" spans="1:5">
      <c r="A873" s="117"/>
      <c r="B873" s="116"/>
      <c r="C873" s="116"/>
      <c r="E873" s="131"/>
    </row>
    <row r="874" spans="1:5">
      <c r="A874" s="117"/>
      <c r="B874" s="116"/>
      <c r="C874" s="116"/>
      <c r="E874" s="131"/>
    </row>
    <row r="875" spans="1:5">
      <c r="A875" s="117"/>
      <c r="B875" s="116"/>
      <c r="C875" s="116"/>
      <c r="E875" s="131"/>
    </row>
    <row r="876" spans="1:5">
      <c r="A876" s="117"/>
      <c r="B876" s="116"/>
      <c r="C876" s="116"/>
      <c r="E876" s="131"/>
    </row>
    <row r="877" spans="1:5">
      <c r="A877" s="117"/>
      <c r="B877" s="116"/>
      <c r="C877" s="116"/>
      <c r="E877" s="131"/>
    </row>
    <row r="878" spans="1:5">
      <c r="A878" s="117"/>
      <c r="B878" s="116"/>
      <c r="C878" s="116"/>
      <c r="E878" s="131"/>
    </row>
    <row r="879" spans="1:5">
      <c r="A879" s="117"/>
      <c r="B879" s="116"/>
      <c r="C879" s="116"/>
      <c r="E879" s="131"/>
    </row>
    <row r="880" spans="1:5">
      <c r="A880" s="117"/>
      <c r="B880" s="116"/>
      <c r="C880" s="116"/>
      <c r="E880" s="131"/>
    </row>
    <row r="881" spans="1:5">
      <c r="A881" s="117"/>
      <c r="B881" s="116"/>
      <c r="C881" s="116"/>
      <c r="E881" s="131"/>
    </row>
    <row r="882" spans="1:5">
      <c r="A882" s="117"/>
      <c r="B882" s="116"/>
      <c r="C882" s="116"/>
      <c r="E882" s="131"/>
    </row>
    <row r="883" spans="1:5">
      <c r="A883" s="117"/>
      <c r="B883" s="116"/>
      <c r="C883" s="116"/>
      <c r="E883" s="131"/>
    </row>
    <row r="884" spans="1:5">
      <c r="A884" s="117"/>
      <c r="B884" s="116"/>
      <c r="C884" s="116"/>
      <c r="E884" s="131"/>
    </row>
    <row r="885" spans="1:5">
      <c r="A885" s="117"/>
      <c r="B885" s="116"/>
      <c r="C885" s="116"/>
      <c r="E885" s="131"/>
    </row>
    <row r="886" spans="1:5">
      <c r="A886" s="117"/>
      <c r="B886" s="116"/>
      <c r="C886" s="116"/>
      <c r="E886" s="131"/>
    </row>
    <row r="887" spans="1:5">
      <c r="A887" s="117"/>
      <c r="B887" s="116"/>
      <c r="C887" s="116"/>
      <c r="E887" s="131"/>
    </row>
    <row r="888" spans="1:5">
      <c r="A888" s="117"/>
      <c r="B888" s="116"/>
      <c r="C888" s="116"/>
      <c r="E888" s="131"/>
    </row>
    <row r="889" spans="1:5">
      <c r="A889" s="117"/>
      <c r="B889" s="116"/>
      <c r="C889" s="116"/>
      <c r="E889" s="131"/>
    </row>
    <row r="890" spans="1:5">
      <c r="A890" s="117"/>
      <c r="B890" s="116"/>
      <c r="C890" s="116"/>
      <c r="E890" s="131"/>
    </row>
    <row r="891" spans="1:5">
      <c r="A891" s="117"/>
      <c r="B891" s="116"/>
      <c r="C891" s="116"/>
      <c r="E891" s="131"/>
    </row>
    <row r="892" spans="1:5">
      <c r="A892" s="117"/>
      <c r="B892" s="116"/>
      <c r="C892" s="116"/>
      <c r="E892" s="131"/>
    </row>
    <row r="893" spans="1:5">
      <c r="A893" s="117"/>
      <c r="B893" s="116"/>
      <c r="C893" s="116"/>
      <c r="E893" s="131"/>
    </row>
    <row r="894" spans="1:5">
      <c r="A894" s="117"/>
      <c r="B894" s="116"/>
      <c r="C894" s="116"/>
      <c r="E894" s="131"/>
    </row>
    <row r="895" spans="1:5">
      <c r="A895" s="117"/>
      <c r="B895" s="116"/>
      <c r="C895" s="116"/>
      <c r="E895" s="131"/>
    </row>
    <row r="896" spans="1:5">
      <c r="A896" s="117"/>
      <c r="B896" s="116"/>
      <c r="C896" s="116"/>
      <c r="E896" s="131"/>
    </row>
    <row r="897" spans="1:5">
      <c r="A897" s="117"/>
      <c r="B897" s="116"/>
      <c r="C897" s="116"/>
      <c r="E897" s="131"/>
    </row>
    <row r="898" spans="1:5">
      <c r="A898" s="117"/>
      <c r="B898" s="116"/>
      <c r="C898" s="116"/>
      <c r="E898" s="131"/>
    </row>
    <row r="899" spans="1:5">
      <c r="A899" s="117"/>
      <c r="B899" s="116"/>
      <c r="C899" s="116"/>
      <c r="E899" s="131"/>
    </row>
    <row r="900" spans="1:5">
      <c r="A900" s="117"/>
      <c r="B900" s="116"/>
      <c r="C900" s="116"/>
      <c r="E900" s="131"/>
    </row>
    <row r="901" spans="1:5">
      <c r="A901" s="117"/>
      <c r="B901" s="116"/>
      <c r="C901" s="116"/>
      <c r="E901" s="131"/>
    </row>
    <row r="902" spans="1:5">
      <c r="A902" s="117"/>
      <c r="B902" s="116"/>
      <c r="C902" s="116"/>
      <c r="E902" s="131"/>
    </row>
    <row r="903" spans="1:5">
      <c r="A903" s="117"/>
      <c r="B903" s="116"/>
      <c r="C903" s="116"/>
      <c r="E903" s="131"/>
    </row>
    <row r="904" spans="1:5">
      <c r="A904" s="117"/>
      <c r="B904" s="116"/>
      <c r="C904" s="116"/>
      <c r="E904" s="131"/>
    </row>
    <row r="905" spans="1:5">
      <c r="A905" s="117"/>
      <c r="B905" s="116"/>
      <c r="C905" s="116"/>
      <c r="E905" s="131"/>
    </row>
    <row r="906" spans="1:5">
      <c r="A906" s="117"/>
      <c r="B906" s="116"/>
      <c r="C906" s="116"/>
      <c r="E906" s="131"/>
    </row>
    <row r="907" spans="1:5">
      <c r="A907" s="117"/>
      <c r="B907" s="116"/>
      <c r="C907" s="116"/>
      <c r="E907" s="131"/>
    </row>
    <row r="908" spans="1:5">
      <c r="A908" s="117"/>
      <c r="B908" s="116"/>
      <c r="C908" s="116"/>
      <c r="E908" s="131"/>
    </row>
    <row r="909" spans="1:5">
      <c r="A909" s="117"/>
      <c r="B909" s="116"/>
      <c r="C909" s="116"/>
      <c r="E909" s="131"/>
    </row>
    <row r="910" spans="1:5">
      <c r="A910" s="117"/>
      <c r="B910" s="116"/>
      <c r="C910" s="116"/>
      <c r="E910" s="131"/>
    </row>
    <row r="911" spans="1:5">
      <c r="A911" s="117"/>
      <c r="B911" s="116"/>
      <c r="C911" s="116"/>
      <c r="E911" s="131"/>
    </row>
    <row r="912" spans="1:5">
      <c r="A912" s="117"/>
      <c r="B912" s="116"/>
      <c r="C912" s="116"/>
      <c r="E912" s="131"/>
    </row>
    <row r="913" spans="1:5">
      <c r="A913" s="117"/>
      <c r="B913" s="116"/>
      <c r="C913" s="116"/>
      <c r="E913" s="131"/>
    </row>
    <row r="914" spans="1:5">
      <c r="A914" s="117"/>
      <c r="B914" s="116"/>
      <c r="C914" s="116"/>
      <c r="E914" s="131"/>
    </row>
    <row r="915" spans="1:5">
      <c r="A915" s="117"/>
      <c r="B915" s="116"/>
      <c r="C915" s="116"/>
      <c r="E915" s="131"/>
    </row>
    <row r="916" spans="1:5">
      <c r="A916" s="117"/>
      <c r="B916" s="116"/>
      <c r="C916" s="116"/>
      <c r="E916" s="131"/>
    </row>
    <row r="917" spans="1:5">
      <c r="A917" s="117"/>
      <c r="B917" s="116"/>
      <c r="C917" s="116"/>
      <c r="E917" s="131"/>
    </row>
    <row r="918" spans="1:5">
      <c r="A918" s="117"/>
      <c r="B918" s="116"/>
      <c r="C918" s="116"/>
      <c r="E918" s="131"/>
    </row>
    <row r="919" spans="1:5">
      <c r="A919" s="117"/>
      <c r="B919" s="116"/>
      <c r="C919" s="116"/>
      <c r="E919" s="131"/>
    </row>
    <row r="920" spans="1:5">
      <c r="A920" s="117"/>
      <c r="B920" s="116"/>
      <c r="C920" s="116"/>
      <c r="E920" s="131"/>
    </row>
    <row r="921" spans="1:5">
      <c r="A921" s="117"/>
      <c r="B921" s="116"/>
      <c r="C921" s="116"/>
      <c r="E921" s="131"/>
    </row>
    <row r="922" spans="1:5">
      <c r="A922" s="117"/>
      <c r="B922" s="116"/>
      <c r="C922" s="116"/>
      <c r="E922" s="131"/>
    </row>
    <row r="923" spans="1:5">
      <c r="A923" s="117"/>
      <c r="B923" s="116"/>
      <c r="C923" s="116"/>
      <c r="E923" s="131"/>
    </row>
    <row r="924" spans="1:5">
      <c r="A924" s="117"/>
      <c r="B924" s="116"/>
      <c r="C924" s="116"/>
      <c r="E924" s="131"/>
    </row>
    <row r="925" spans="1:5">
      <c r="A925" s="117"/>
      <c r="B925" s="116"/>
      <c r="C925" s="116"/>
      <c r="E925" s="131"/>
    </row>
    <row r="926" spans="1:5">
      <c r="A926" s="117"/>
      <c r="B926" s="116"/>
      <c r="C926" s="116"/>
      <c r="E926" s="131"/>
    </row>
    <row r="927" spans="1:5">
      <c r="A927" s="117"/>
      <c r="B927" s="116"/>
      <c r="C927" s="116"/>
      <c r="E927" s="131"/>
    </row>
    <row r="928" spans="1:5">
      <c r="A928" s="117"/>
      <c r="B928" s="116"/>
      <c r="C928" s="116"/>
      <c r="E928" s="131"/>
    </row>
    <row r="929" spans="1:5">
      <c r="A929" s="117"/>
      <c r="B929" s="116"/>
      <c r="C929" s="116"/>
      <c r="E929" s="131"/>
    </row>
    <row r="930" spans="1:5">
      <c r="A930" s="117"/>
      <c r="B930" s="116"/>
      <c r="C930" s="116"/>
      <c r="E930" s="131"/>
    </row>
    <row r="931" spans="1:5">
      <c r="A931" s="117"/>
      <c r="B931" s="116"/>
      <c r="C931" s="116"/>
      <c r="E931" s="131"/>
    </row>
    <row r="932" spans="1:5">
      <c r="A932" s="117"/>
      <c r="B932" s="116"/>
      <c r="C932" s="116"/>
      <c r="E932" s="131"/>
    </row>
    <row r="933" spans="1:5">
      <c r="A933" s="117"/>
      <c r="B933" s="116"/>
      <c r="C933" s="116"/>
      <c r="E933" s="131"/>
    </row>
    <row r="934" spans="1:5">
      <c r="A934" s="117"/>
      <c r="B934" s="116"/>
      <c r="C934" s="116"/>
      <c r="E934" s="131"/>
    </row>
    <row r="935" spans="1:5">
      <c r="A935" s="117"/>
      <c r="B935" s="116"/>
      <c r="C935" s="116"/>
      <c r="E935" s="131"/>
    </row>
    <row r="936" spans="1:5">
      <c r="A936" s="117"/>
      <c r="B936" s="116"/>
      <c r="C936" s="116"/>
      <c r="E936" s="131"/>
    </row>
    <row r="937" spans="1:5">
      <c r="A937" s="117"/>
      <c r="B937" s="116"/>
      <c r="C937" s="116"/>
      <c r="E937" s="131"/>
    </row>
    <row r="938" spans="1:5">
      <c r="A938" s="117"/>
      <c r="B938" s="116"/>
      <c r="C938" s="116"/>
      <c r="E938" s="131"/>
    </row>
    <row r="939" spans="1:5">
      <c r="A939" s="117"/>
      <c r="B939" s="116"/>
      <c r="C939" s="116"/>
      <c r="E939" s="131"/>
    </row>
    <row r="940" spans="1:5">
      <c r="A940" s="117"/>
      <c r="B940" s="116"/>
      <c r="C940" s="116"/>
      <c r="E940" s="131"/>
    </row>
    <row r="941" spans="1:5">
      <c r="A941" s="117"/>
      <c r="B941" s="116"/>
      <c r="C941" s="116"/>
      <c r="E941" s="131"/>
    </row>
    <row r="942" spans="1:5">
      <c r="A942" s="117"/>
      <c r="B942" s="116"/>
      <c r="C942" s="116"/>
      <c r="E942" s="131"/>
    </row>
    <row r="943" spans="1:5">
      <c r="A943" s="117"/>
      <c r="B943" s="116"/>
      <c r="C943" s="116"/>
      <c r="E943" s="131"/>
    </row>
    <row r="944" spans="1:5">
      <c r="A944" s="117"/>
      <c r="B944" s="116"/>
      <c r="C944" s="116"/>
      <c r="E944" s="131"/>
    </row>
    <row r="945" spans="1:5">
      <c r="A945" s="117"/>
      <c r="B945" s="116"/>
      <c r="C945" s="116"/>
      <c r="E945" s="131"/>
    </row>
    <row r="946" spans="1:5">
      <c r="A946" s="117"/>
      <c r="B946" s="116"/>
      <c r="C946" s="116"/>
      <c r="E946" s="131"/>
    </row>
    <row r="947" spans="1:5">
      <c r="A947" s="117"/>
      <c r="B947" s="116"/>
      <c r="C947" s="116"/>
      <c r="E947" s="131"/>
    </row>
    <row r="948" spans="1:5">
      <c r="A948" s="117"/>
      <c r="B948" s="116"/>
      <c r="C948" s="116"/>
      <c r="E948" s="131"/>
    </row>
    <row r="949" spans="1:5">
      <c r="A949" s="117"/>
      <c r="B949" s="116"/>
      <c r="C949" s="116"/>
      <c r="E949" s="131"/>
    </row>
    <row r="950" spans="1:5">
      <c r="A950" s="117"/>
      <c r="B950" s="116"/>
      <c r="C950" s="116"/>
      <c r="E950" s="131"/>
    </row>
    <row r="951" spans="1:5">
      <c r="A951" s="117"/>
      <c r="B951" s="116"/>
      <c r="C951" s="116"/>
      <c r="E951" s="131"/>
    </row>
    <row r="952" spans="1:5">
      <c r="A952" s="117"/>
      <c r="B952" s="116"/>
      <c r="C952" s="116"/>
      <c r="E952" s="131"/>
    </row>
    <row r="953" spans="1:5">
      <c r="A953" s="117"/>
      <c r="B953" s="116"/>
      <c r="C953" s="116"/>
      <c r="E953" s="131"/>
    </row>
    <row r="954" spans="1:5">
      <c r="A954" s="117"/>
      <c r="B954" s="116"/>
      <c r="C954" s="116"/>
      <c r="E954" s="131"/>
    </row>
    <row r="955" spans="1:5">
      <c r="A955" s="117"/>
      <c r="B955" s="116"/>
      <c r="C955" s="116"/>
      <c r="E955" s="131"/>
    </row>
    <row r="956" spans="1:5">
      <c r="A956" s="117"/>
      <c r="B956" s="116"/>
      <c r="C956" s="116"/>
      <c r="E956" s="131"/>
    </row>
    <row r="957" spans="1:5">
      <c r="A957" s="117"/>
      <c r="B957" s="116"/>
      <c r="C957" s="116"/>
      <c r="E957" s="131"/>
    </row>
    <row r="958" spans="1:5">
      <c r="A958" s="117"/>
      <c r="B958" s="116"/>
      <c r="C958" s="116"/>
      <c r="E958" s="131"/>
    </row>
    <row r="959" spans="1:5">
      <c r="A959" s="117"/>
      <c r="B959" s="116"/>
      <c r="C959" s="116"/>
      <c r="E959" s="131"/>
    </row>
    <row r="960" spans="1:5">
      <c r="A960" s="117"/>
      <c r="B960" s="116"/>
      <c r="C960" s="116"/>
      <c r="E960" s="131"/>
    </row>
    <row r="961" spans="1:5">
      <c r="A961" s="117"/>
      <c r="B961" s="116"/>
      <c r="C961" s="116"/>
      <c r="E961" s="131"/>
    </row>
    <row r="962" spans="1:5">
      <c r="A962" s="117"/>
      <c r="B962" s="116"/>
      <c r="C962" s="116"/>
      <c r="E962" s="131"/>
    </row>
    <row r="963" spans="1:5">
      <c r="A963" s="117"/>
      <c r="B963" s="116"/>
      <c r="C963" s="116"/>
      <c r="E963" s="131"/>
    </row>
    <row r="964" spans="1:5">
      <c r="A964" s="117"/>
      <c r="B964" s="116"/>
      <c r="C964" s="116"/>
      <c r="E964" s="131"/>
    </row>
    <row r="965" spans="1:5">
      <c r="A965" s="117"/>
      <c r="B965" s="116"/>
      <c r="C965" s="116"/>
      <c r="E965" s="131"/>
    </row>
    <row r="966" spans="1:5">
      <c r="A966" s="117"/>
      <c r="B966" s="116"/>
      <c r="C966" s="116"/>
      <c r="E966" s="131"/>
    </row>
    <row r="967" spans="1:5">
      <c r="A967" s="117"/>
      <c r="B967" s="116"/>
      <c r="C967" s="116"/>
      <c r="E967" s="131"/>
    </row>
    <row r="968" spans="1:5">
      <c r="A968" s="117"/>
      <c r="B968" s="116"/>
      <c r="C968" s="116"/>
      <c r="E968" s="131"/>
    </row>
    <row r="969" spans="1:5">
      <c r="A969" s="117"/>
      <c r="B969" s="116"/>
      <c r="C969" s="116"/>
      <c r="E969" s="131"/>
    </row>
    <row r="970" spans="1:5">
      <c r="A970" s="117"/>
      <c r="B970" s="116"/>
      <c r="C970" s="116"/>
      <c r="E970" s="131"/>
    </row>
    <row r="971" spans="1:5">
      <c r="A971" s="117"/>
      <c r="B971" s="116"/>
      <c r="C971" s="116"/>
      <c r="E971" s="131"/>
    </row>
    <row r="972" spans="1:5">
      <c r="A972" s="117"/>
      <c r="B972" s="116"/>
      <c r="C972" s="116"/>
      <c r="E972" s="131"/>
    </row>
    <row r="973" spans="1:5">
      <c r="A973" s="117"/>
      <c r="B973" s="116"/>
      <c r="C973" s="116"/>
      <c r="E973" s="131"/>
    </row>
    <row r="974" spans="1:5">
      <c r="A974" s="117"/>
      <c r="B974" s="116"/>
      <c r="C974" s="116"/>
      <c r="E974" s="131"/>
    </row>
    <row r="975" spans="1:5">
      <c r="A975" s="117"/>
      <c r="B975" s="116"/>
      <c r="C975" s="116"/>
      <c r="E975" s="131"/>
    </row>
    <row r="976" spans="1:5">
      <c r="A976" s="117"/>
      <c r="B976" s="116"/>
      <c r="C976" s="116"/>
      <c r="E976" s="131"/>
    </row>
    <row r="977" spans="1:5">
      <c r="A977" s="117"/>
      <c r="B977" s="116"/>
      <c r="C977" s="116"/>
      <c r="E977" s="131"/>
    </row>
    <row r="978" spans="1:5">
      <c r="A978" s="117"/>
      <c r="B978" s="116"/>
      <c r="C978" s="116"/>
      <c r="E978" s="131"/>
    </row>
    <row r="979" spans="1:5">
      <c r="A979" s="117"/>
      <c r="B979" s="116"/>
      <c r="C979" s="116"/>
      <c r="E979" s="131"/>
    </row>
    <row r="980" spans="1:5">
      <c r="A980" s="117"/>
      <c r="B980" s="116"/>
      <c r="C980" s="116"/>
      <c r="E980" s="131"/>
    </row>
    <row r="981" spans="1:5">
      <c r="A981" s="117"/>
      <c r="B981" s="116"/>
      <c r="C981" s="116"/>
      <c r="E981" s="131"/>
    </row>
    <row r="982" spans="1:5">
      <c r="A982" s="117"/>
      <c r="B982" s="116"/>
      <c r="C982" s="116"/>
      <c r="E982" s="131"/>
    </row>
    <row r="983" spans="1:5">
      <c r="A983" s="117"/>
      <c r="B983" s="116"/>
      <c r="C983" s="116"/>
      <c r="E983" s="131"/>
    </row>
    <row r="984" spans="1:5">
      <c r="A984" s="117"/>
      <c r="B984" s="116"/>
      <c r="C984" s="116"/>
      <c r="E984" s="131"/>
    </row>
    <row r="985" spans="1:5">
      <c r="A985" s="117"/>
      <c r="B985" s="116"/>
      <c r="C985" s="116"/>
      <c r="E985" s="131"/>
    </row>
    <row r="986" spans="1:5">
      <c r="A986" s="117"/>
      <c r="B986" s="116"/>
      <c r="C986" s="116"/>
      <c r="E986" s="131"/>
    </row>
    <row r="987" spans="1:5">
      <c r="A987" s="117"/>
      <c r="B987" s="116"/>
      <c r="C987" s="116"/>
      <c r="E987" s="131"/>
    </row>
    <row r="988" spans="1:5">
      <c r="A988" s="117"/>
      <c r="B988" s="116"/>
      <c r="C988" s="116"/>
      <c r="E988" s="131"/>
    </row>
    <row r="989" spans="1:5">
      <c r="A989" s="117"/>
      <c r="B989" s="116"/>
      <c r="C989" s="116"/>
      <c r="E989" s="131"/>
    </row>
    <row r="990" spans="1:5">
      <c r="A990" s="117"/>
      <c r="B990" s="116"/>
      <c r="C990" s="116"/>
      <c r="E990" s="131"/>
    </row>
    <row r="991" spans="1:5">
      <c r="A991" s="117"/>
      <c r="B991" s="116"/>
      <c r="C991" s="116"/>
      <c r="E991" s="131"/>
    </row>
    <row r="992" spans="1:5">
      <c r="A992" s="117"/>
      <c r="B992" s="116"/>
      <c r="C992" s="116"/>
      <c r="E992" s="131"/>
    </row>
    <row r="993" spans="1:5">
      <c r="A993" s="117"/>
      <c r="B993" s="116"/>
      <c r="C993" s="116"/>
      <c r="E993" s="131"/>
    </row>
    <row r="994" spans="1:5">
      <c r="A994" s="117"/>
      <c r="B994" s="116"/>
      <c r="C994" s="116"/>
      <c r="E994" s="131"/>
    </row>
    <row r="995" spans="1:5">
      <c r="A995" s="117"/>
      <c r="B995" s="116"/>
      <c r="C995" s="116"/>
      <c r="E995" s="131"/>
    </row>
    <row r="996" spans="1:5">
      <c r="A996" s="117"/>
      <c r="B996" s="116"/>
      <c r="C996" s="116"/>
      <c r="E996" s="131"/>
    </row>
    <row r="997" spans="1:5">
      <c r="A997" s="117"/>
      <c r="B997" s="116"/>
      <c r="C997" s="116"/>
      <c r="E997" s="131"/>
    </row>
    <row r="998" spans="1:5">
      <c r="A998" s="117"/>
      <c r="B998" s="116"/>
      <c r="C998" s="116"/>
      <c r="E998" s="131"/>
    </row>
    <row r="999" spans="1:5">
      <c r="A999" s="117"/>
      <c r="B999" s="116"/>
      <c r="C999" s="116"/>
      <c r="E999" s="131"/>
    </row>
    <row r="1000" spans="1:5">
      <c r="A1000" s="117"/>
      <c r="B1000" s="116"/>
      <c r="C1000" s="116"/>
      <c r="E1000" s="131"/>
    </row>
    <row r="1001" spans="1:5">
      <c r="A1001" s="117"/>
      <c r="B1001" s="116"/>
      <c r="C1001" s="116"/>
      <c r="E1001" s="131"/>
    </row>
    <row r="1002" spans="1:5">
      <c r="A1002" s="117"/>
      <c r="B1002" s="116"/>
      <c r="C1002" s="116"/>
      <c r="E1002" s="131"/>
    </row>
    <row r="1003" spans="1:5">
      <c r="A1003" s="117"/>
      <c r="B1003" s="116"/>
      <c r="C1003" s="116"/>
      <c r="E1003" s="131"/>
    </row>
    <row r="1004" spans="1:5">
      <c r="A1004" s="117"/>
      <c r="B1004" s="116"/>
      <c r="C1004" s="116"/>
      <c r="E1004" s="131"/>
    </row>
    <row r="1005" spans="1:5">
      <c r="A1005" s="117"/>
      <c r="B1005" s="116"/>
      <c r="C1005" s="116"/>
      <c r="E1005" s="131"/>
    </row>
    <row r="1006" spans="1:5">
      <c r="A1006" s="117"/>
      <c r="B1006" s="116"/>
      <c r="C1006" s="116"/>
      <c r="E1006" s="131"/>
    </row>
    <row r="1007" spans="1:5">
      <c r="A1007" s="117"/>
      <c r="B1007" s="116"/>
      <c r="C1007" s="116"/>
      <c r="E1007" s="131"/>
    </row>
    <row r="1008" spans="1:5">
      <c r="A1008" s="117"/>
      <c r="B1008" s="116"/>
      <c r="C1008" s="116"/>
      <c r="E1008" s="131"/>
    </row>
    <row r="1009" spans="1:5">
      <c r="A1009" s="117"/>
      <c r="B1009" s="116"/>
      <c r="C1009" s="116"/>
      <c r="E1009" s="131"/>
    </row>
    <row r="1010" spans="1:5">
      <c r="A1010" s="117"/>
      <c r="B1010" s="116"/>
      <c r="C1010" s="116"/>
      <c r="E1010" s="131"/>
    </row>
    <row r="1011" spans="1:5">
      <c r="A1011" s="117"/>
      <c r="B1011" s="116"/>
      <c r="C1011" s="116"/>
      <c r="E1011" s="131"/>
    </row>
    <row r="1012" spans="1:5">
      <c r="A1012" s="117"/>
      <c r="B1012" s="116"/>
      <c r="C1012" s="116"/>
      <c r="E1012" s="131"/>
    </row>
    <row r="1013" spans="1:5">
      <c r="A1013" s="117"/>
      <c r="B1013" s="116"/>
      <c r="C1013" s="116"/>
      <c r="E1013" s="131"/>
    </row>
    <row r="1014" spans="1:5">
      <c r="A1014" s="117"/>
      <c r="B1014" s="116"/>
      <c r="C1014" s="116"/>
      <c r="E1014" s="131"/>
    </row>
    <row r="1015" spans="1:5">
      <c r="A1015" s="117"/>
      <c r="B1015" s="116"/>
      <c r="C1015" s="116"/>
      <c r="E1015" s="131"/>
    </row>
    <row r="1016" spans="1:5">
      <c r="A1016" s="117"/>
      <c r="B1016" s="116"/>
      <c r="C1016" s="116"/>
      <c r="E1016" s="131"/>
    </row>
    <row r="1017" spans="1:5">
      <c r="A1017" s="117"/>
      <c r="B1017" s="116"/>
      <c r="C1017" s="116"/>
      <c r="E1017" s="131"/>
    </row>
    <row r="1018" spans="1:5">
      <c r="A1018" s="117"/>
      <c r="B1018" s="116"/>
      <c r="C1018" s="116"/>
      <c r="E1018" s="131"/>
    </row>
    <row r="1019" spans="1:5">
      <c r="A1019" s="117"/>
      <c r="B1019" s="116"/>
      <c r="C1019" s="116"/>
      <c r="E1019" s="131"/>
    </row>
    <row r="1020" spans="1:5">
      <c r="A1020" s="117"/>
      <c r="B1020" s="116"/>
      <c r="C1020" s="116"/>
      <c r="E1020" s="131"/>
    </row>
    <row r="1021" spans="1:5">
      <c r="A1021" s="117"/>
      <c r="B1021" s="116"/>
      <c r="C1021" s="116"/>
      <c r="E1021" s="131"/>
    </row>
    <row r="1022" spans="1:5">
      <c r="A1022" s="117"/>
      <c r="B1022" s="116"/>
      <c r="C1022" s="116"/>
      <c r="E1022" s="131"/>
    </row>
    <row r="1023" spans="1:5">
      <c r="A1023" s="117"/>
      <c r="B1023" s="116"/>
      <c r="C1023" s="116"/>
      <c r="E1023" s="131"/>
    </row>
    <row r="1024" spans="1:5">
      <c r="A1024" s="117"/>
      <c r="B1024" s="116"/>
      <c r="C1024" s="116"/>
      <c r="E1024" s="131"/>
    </row>
    <row r="1025" spans="1:5">
      <c r="A1025" s="117"/>
      <c r="B1025" s="116"/>
      <c r="C1025" s="116"/>
      <c r="E1025" s="131"/>
    </row>
    <row r="1026" spans="1:5">
      <c r="A1026" s="117"/>
      <c r="B1026" s="116"/>
      <c r="C1026" s="116"/>
      <c r="E1026" s="131"/>
    </row>
    <row r="1027" spans="1:5">
      <c r="A1027" s="117"/>
      <c r="B1027" s="116"/>
      <c r="C1027" s="116"/>
      <c r="E1027" s="131"/>
    </row>
    <row r="1028" spans="1:5">
      <c r="A1028" s="117"/>
      <c r="B1028" s="116"/>
      <c r="C1028" s="116"/>
      <c r="E1028" s="131"/>
    </row>
    <row r="1029" spans="1:5">
      <c r="A1029" s="117"/>
      <c r="B1029" s="116"/>
      <c r="C1029" s="116"/>
      <c r="E1029" s="131"/>
    </row>
    <row r="1030" spans="1:5">
      <c r="A1030" s="117"/>
      <c r="B1030" s="116"/>
      <c r="C1030" s="116"/>
      <c r="E1030" s="131"/>
    </row>
    <row r="1031" spans="1:5">
      <c r="A1031" s="117"/>
      <c r="B1031" s="116"/>
      <c r="C1031" s="116"/>
      <c r="E1031" s="131"/>
    </row>
    <row r="1032" spans="1:5">
      <c r="A1032" s="117"/>
      <c r="B1032" s="116"/>
      <c r="C1032" s="116"/>
      <c r="E1032" s="131"/>
    </row>
    <row r="1033" spans="1:5">
      <c r="A1033" s="117"/>
      <c r="B1033" s="116"/>
      <c r="C1033" s="116"/>
      <c r="E1033" s="131"/>
    </row>
    <row r="1034" spans="1:5">
      <c r="A1034" s="117"/>
      <c r="B1034" s="116"/>
      <c r="C1034" s="116"/>
      <c r="E1034" s="131"/>
    </row>
    <row r="1035" spans="1:5">
      <c r="A1035" s="117"/>
      <c r="B1035" s="116"/>
      <c r="C1035" s="116"/>
      <c r="E1035" s="131"/>
    </row>
    <row r="1036" spans="1:5">
      <c r="A1036" s="117"/>
      <c r="B1036" s="116"/>
      <c r="C1036" s="116"/>
      <c r="E1036" s="131"/>
    </row>
    <row r="1037" spans="1:5">
      <c r="A1037" s="117"/>
      <c r="B1037" s="116"/>
      <c r="C1037" s="116"/>
      <c r="E1037" s="131"/>
    </row>
    <row r="1038" spans="1:5">
      <c r="A1038" s="117"/>
      <c r="B1038" s="116"/>
      <c r="C1038" s="116"/>
      <c r="E1038" s="131"/>
    </row>
    <row r="1039" spans="1:5">
      <c r="A1039" s="117"/>
      <c r="B1039" s="116"/>
      <c r="C1039" s="116"/>
      <c r="E1039" s="131"/>
    </row>
    <row r="1040" spans="1:5">
      <c r="A1040" s="117"/>
      <c r="B1040" s="116"/>
      <c r="C1040" s="116"/>
      <c r="E1040" s="131"/>
    </row>
    <row r="1041" spans="1:5">
      <c r="A1041" s="117"/>
      <c r="B1041" s="116"/>
      <c r="C1041" s="116"/>
      <c r="E1041" s="131"/>
    </row>
    <row r="1042" spans="1:5">
      <c r="A1042" s="117"/>
      <c r="B1042" s="116"/>
      <c r="C1042" s="116"/>
      <c r="E1042" s="131"/>
    </row>
    <row r="1043" spans="1:5">
      <c r="A1043" s="117"/>
      <c r="B1043" s="116"/>
      <c r="C1043" s="116"/>
      <c r="E1043" s="131"/>
    </row>
    <row r="1044" spans="1:5">
      <c r="A1044" s="117"/>
      <c r="B1044" s="116"/>
      <c r="C1044" s="116"/>
      <c r="E1044" s="131"/>
    </row>
    <row r="1045" spans="1:5">
      <c r="A1045" s="117"/>
      <c r="B1045" s="116"/>
      <c r="C1045" s="116"/>
      <c r="E1045" s="131"/>
    </row>
    <row r="1046" spans="1:5">
      <c r="A1046" s="117"/>
      <c r="B1046" s="116"/>
      <c r="C1046" s="116"/>
      <c r="E1046" s="131"/>
    </row>
    <row r="1047" spans="1:5">
      <c r="A1047" s="117"/>
      <c r="B1047" s="116"/>
      <c r="C1047" s="116"/>
      <c r="E1047" s="131"/>
    </row>
    <row r="1048" spans="1:5">
      <c r="A1048" s="117"/>
      <c r="B1048" s="116"/>
      <c r="C1048" s="116"/>
      <c r="E1048" s="131"/>
    </row>
    <row r="1049" spans="1:5">
      <c r="A1049" s="117"/>
      <c r="B1049" s="116"/>
      <c r="C1049" s="116"/>
      <c r="E1049" s="131"/>
    </row>
    <row r="1050" spans="1:5">
      <c r="A1050" s="117"/>
      <c r="B1050" s="116"/>
      <c r="C1050" s="116"/>
      <c r="E1050" s="131"/>
    </row>
    <row r="1051" spans="1:5">
      <c r="A1051" s="117"/>
      <c r="B1051" s="116"/>
      <c r="C1051" s="116"/>
      <c r="E1051" s="131"/>
    </row>
    <row r="1052" spans="1:5">
      <c r="A1052" s="117"/>
      <c r="B1052" s="116"/>
      <c r="C1052" s="116"/>
      <c r="E1052" s="131"/>
    </row>
    <row r="1053" spans="1:5">
      <c r="A1053" s="117"/>
      <c r="B1053" s="116"/>
      <c r="C1053" s="116"/>
      <c r="E1053" s="131"/>
    </row>
    <row r="1054" spans="1:5">
      <c r="A1054" s="117"/>
      <c r="B1054" s="116"/>
      <c r="C1054" s="116"/>
      <c r="E1054" s="131"/>
    </row>
    <row r="1055" spans="1:5">
      <c r="A1055" s="117"/>
      <c r="B1055" s="116"/>
      <c r="C1055" s="116"/>
      <c r="E1055" s="131"/>
    </row>
    <row r="1056" spans="1:5">
      <c r="A1056" s="117"/>
      <c r="B1056" s="116"/>
      <c r="C1056" s="116"/>
      <c r="E1056" s="131"/>
    </row>
    <row r="1057" spans="1:5">
      <c r="A1057" s="117"/>
      <c r="B1057" s="116"/>
      <c r="C1057" s="116"/>
      <c r="E1057" s="131"/>
    </row>
    <row r="1058" spans="1:5">
      <c r="A1058" s="117"/>
      <c r="B1058" s="116"/>
      <c r="C1058" s="116"/>
      <c r="E1058" s="131"/>
    </row>
    <row r="1059" spans="1:5">
      <c r="A1059" s="117"/>
      <c r="B1059" s="116"/>
      <c r="C1059" s="116"/>
      <c r="E1059" s="131"/>
    </row>
    <row r="1060" spans="1:5">
      <c r="A1060" s="117"/>
      <c r="B1060" s="116"/>
      <c r="C1060" s="116"/>
      <c r="E1060" s="131"/>
    </row>
    <row r="1061" spans="1:5">
      <c r="A1061" s="117"/>
      <c r="B1061" s="116"/>
      <c r="C1061" s="116"/>
      <c r="E1061" s="131"/>
    </row>
    <row r="1062" spans="1:5">
      <c r="A1062" s="117"/>
      <c r="B1062" s="116"/>
      <c r="C1062" s="116"/>
      <c r="E1062" s="131"/>
    </row>
    <row r="1063" spans="1:5">
      <c r="A1063" s="117"/>
      <c r="B1063" s="116"/>
      <c r="C1063" s="116"/>
      <c r="E1063" s="131"/>
    </row>
    <row r="1064" spans="1:5">
      <c r="A1064" s="117"/>
      <c r="B1064" s="116"/>
      <c r="C1064" s="116"/>
      <c r="E1064" s="131"/>
    </row>
    <row r="1065" spans="1:5">
      <c r="A1065" s="117"/>
      <c r="B1065" s="116"/>
      <c r="C1065" s="116"/>
      <c r="E1065" s="131"/>
    </row>
    <row r="1066" spans="1:5">
      <c r="A1066" s="117"/>
      <c r="B1066" s="116"/>
      <c r="C1066" s="116"/>
      <c r="E1066" s="131"/>
    </row>
    <row r="1067" spans="1:5">
      <c r="A1067" s="117"/>
      <c r="B1067" s="116"/>
      <c r="C1067" s="116"/>
      <c r="E1067" s="131"/>
    </row>
    <row r="1068" spans="1:5">
      <c r="A1068" s="117"/>
      <c r="B1068" s="116"/>
      <c r="C1068" s="116"/>
      <c r="E1068" s="131"/>
    </row>
    <row r="1069" spans="1:5">
      <c r="A1069" s="117"/>
      <c r="B1069" s="116"/>
      <c r="C1069" s="116"/>
      <c r="E1069" s="131"/>
    </row>
    <row r="1070" spans="1:5">
      <c r="A1070" s="117"/>
      <c r="B1070" s="116"/>
      <c r="C1070" s="116"/>
      <c r="E1070" s="131"/>
    </row>
    <row r="1071" spans="1:5">
      <c r="A1071" s="117"/>
      <c r="B1071" s="116"/>
      <c r="C1071" s="116"/>
      <c r="E1071" s="131"/>
    </row>
    <row r="1072" spans="1:5">
      <c r="A1072" s="117"/>
      <c r="B1072" s="116"/>
      <c r="C1072" s="116"/>
      <c r="E1072" s="131"/>
    </row>
    <row r="1073" spans="1:5">
      <c r="A1073" s="117"/>
      <c r="B1073" s="116"/>
      <c r="C1073" s="116"/>
      <c r="E1073" s="131"/>
    </row>
    <row r="1074" spans="1:5">
      <c r="A1074" s="117"/>
      <c r="B1074" s="116"/>
      <c r="C1074" s="116"/>
      <c r="E1074" s="131"/>
    </row>
    <row r="1075" spans="1:5">
      <c r="A1075" s="117"/>
      <c r="B1075" s="116"/>
      <c r="C1075" s="116"/>
      <c r="E1075" s="131"/>
    </row>
    <row r="1076" spans="1:5">
      <c r="A1076" s="117"/>
      <c r="B1076" s="116"/>
      <c r="C1076" s="116"/>
      <c r="E1076" s="131"/>
    </row>
    <row r="1077" spans="1:5">
      <c r="A1077" s="117"/>
      <c r="B1077" s="116"/>
      <c r="C1077" s="116"/>
      <c r="E1077" s="131"/>
    </row>
    <row r="1078" spans="1:5">
      <c r="A1078" s="117"/>
      <c r="B1078" s="116"/>
      <c r="C1078" s="116"/>
      <c r="E1078" s="131"/>
    </row>
    <row r="1079" spans="1:5">
      <c r="A1079" s="117"/>
      <c r="B1079" s="116"/>
      <c r="C1079" s="116"/>
      <c r="E1079" s="131"/>
    </row>
    <row r="1080" spans="1:5">
      <c r="A1080" s="117"/>
      <c r="B1080" s="116"/>
      <c r="C1080" s="116"/>
      <c r="E1080" s="131"/>
    </row>
    <row r="1081" spans="1:5">
      <c r="A1081" s="117"/>
      <c r="B1081" s="116"/>
      <c r="C1081" s="116"/>
      <c r="E1081" s="131"/>
    </row>
    <row r="1082" spans="1:5">
      <c r="A1082" s="117"/>
      <c r="B1082" s="116"/>
      <c r="C1082" s="116"/>
      <c r="E1082" s="131"/>
    </row>
    <row r="1083" spans="1:5">
      <c r="A1083" s="117"/>
      <c r="B1083" s="116"/>
      <c r="C1083" s="116"/>
      <c r="E1083" s="131"/>
    </row>
    <row r="1084" spans="1:5">
      <c r="A1084" s="117"/>
      <c r="B1084" s="116"/>
      <c r="C1084" s="116"/>
      <c r="E1084" s="131"/>
    </row>
    <row r="1085" spans="1:5">
      <c r="A1085" s="117"/>
      <c r="B1085" s="116"/>
      <c r="C1085" s="116"/>
      <c r="E1085" s="131"/>
    </row>
    <row r="1086" spans="1:5">
      <c r="A1086" s="117"/>
      <c r="B1086" s="116"/>
      <c r="C1086" s="116"/>
      <c r="E1086" s="131"/>
    </row>
    <row r="1087" spans="1:5">
      <c r="A1087" s="117"/>
      <c r="B1087" s="116"/>
      <c r="C1087" s="116"/>
      <c r="E1087" s="131"/>
    </row>
    <row r="1088" spans="1:5">
      <c r="A1088" s="117"/>
      <c r="B1088" s="116"/>
      <c r="C1088" s="116"/>
      <c r="E1088" s="131"/>
    </row>
    <row r="1089" spans="1:5">
      <c r="A1089" s="117"/>
      <c r="B1089" s="116"/>
      <c r="C1089" s="116"/>
      <c r="E1089" s="131"/>
    </row>
    <row r="1090" spans="1:5">
      <c r="A1090" s="117"/>
      <c r="B1090" s="116"/>
      <c r="C1090" s="116"/>
      <c r="E1090" s="131"/>
    </row>
    <row r="1091" spans="1:5">
      <c r="A1091" s="117"/>
      <c r="B1091" s="116"/>
      <c r="C1091" s="116"/>
      <c r="E1091" s="131"/>
    </row>
    <row r="1092" spans="1:5">
      <c r="A1092" s="117"/>
      <c r="B1092" s="116"/>
      <c r="C1092" s="116"/>
      <c r="E1092" s="131"/>
    </row>
    <row r="1093" spans="1:5">
      <c r="A1093" s="117"/>
      <c r="B1093" s="116"/>
      <c r="C1093" s="116"/>
      <c r="E1093" s="131"/>
    </row>
    <row r="1094" spans="1:5">
      <c r="A1094" s="117"/>
      <c r="B1094" s="116"/>
      <c r="C1094" s="116"/>
      <c r="E1094" s="131"/>
    </row>
    <row r="1095" spans="1:5">
      <c r="A1095" s="117"/>
      <c r="B1095" s="116"/>
      <c r="C1095" s="116"/>
      <c r="E1095" s="131"/>
    </row>
    <row r="1096" spans="1:5">
      <c r="A1096" s="117"/>
      <c r="B1096" s="116"/>
      <c r="C1096" s="116"/>
      <c r="E1096" s="131"/>
    </row>
    <row r="1097" spans="1:5">
      <c r="A1097" s="117"/>
      <c r="B1097" s="116"/>
      <c r="C1097" s="116"/>
      <c r="E1097" s="131"/>
    </row>
    <row r="1098" spans="1:5">
      <c r="A1098" s="117"/>
      <c r="B1098" s="116"/>
      <c r="C1098" s="116"/>
      <c r="E1098" s="131"/>
    </row>
    <row r="1099" spans="1:5">
      <c r="A1099" s="117"/>
      <c r="B1099" s="116"/>
      <c r="C1099" s="116"/>
      <c r="E1099" s="131"/>
    </row>
    <row r="1100" spans="1:5">
      <c r="A1100" s="117"/>
      <c r="B1100" s="116"/>
      <c r="C1100" s="116"/>
      <c r="E1100" s="131"/>
    </row>
    <row r="1101" spans="1:5">
      <c r="A1101" s="117"/>
      <c r="B1101" s="116"/>
      <c r="C1101" s="116"/>
      <c r="E1101" s="131"/>
    </row>
    <row r="1102" spans="1:5">
      <c r="A1102" s="117"/>
      <c r="B1102" s="116"/>
      <c r="C1102" s="116"/>
      <c r="E1102" s="131"/>
    </row>
    <row r="1103" spans="1:5">
      <c r="A1103" s="117"/>
      <c r="B1103" s="116"/>
      <c r="C1103" s="116"/>
      <c r="E1103" s="131"/>
    </row>
    <row r="1104" spans="1:5">
      <c r="A1104" s="117"/>
      <c r="B1104" s="116"/>
      <c r="C1104" s="116"/>
      <c r="E1104" s="131"/>
    </row>
    <row r="1105" spans="1:5">
      <c r="A1105" s="117"/>
      <c r="B1105" s="116"/>
      <c r="C1105" s="116"/>
      <c r="E1105" s="131"/>
    </row>
    <row r="1106" spans="1:5">
      <c r="A1106" s="117"/>
      <c r="B1106" s="116"/>
      <c r="C1106" s="116"/>
      <c r="E1106" s="131"/>
    </row>
    <row r="1107" spans="1:5">
      <c r="A1107" s="117"/>
      <c r="B1107" s="116"/>
      <c r="C1107" s="116"/>
      <c r="E1107" s="131"/>
    </row>
    <row r="1108" spans="1:5">
      <c r="A1108" s="117"/>
      <c r="B1108" s="116"/>
      <c r="C1108" s="116"/>
      <c r="E1108" s="131"/>
    </row>
    <row r="1109" spans="1:5">
      <c r="A1109" s="117"/>
      <c r="B1109" s="116"/>
      <c r="C1109" s="116"/>
      <c r="E1109" s="131"/>
    </row>
    <row r="1110" spans="1:5">
      <c r="A1110" s="117"/>
      <c r="B1110" s="116"/>
      <c r="C1110" s="116"/>
      <c r="E1110" s="131"/>
    </row>
    <row r="1111" spans="1:5">
      <c r="A1111" s="117"/>
      <c r="B1111" s="116"/>
      <c r="C1111" s="116"/>
      <c r="E1111" s="131"/>
    </row>
    <row r="1112" spans="1:5">
      <c r="A1112" s="117"/>
      <c r="B1112" s="116"/>
      <c r="C1112" s="116"/>
      <c r="E1112" s="131"/>
    </row>
    <row r="1113" spans="1:5">
      <c r="A1113" s="117"/>
      <c r="B1113" s="116"/>
      <c r="C1113" s="116"/>
      <c r="E1113" s="131"/>
    </row>
    <row r="1114" spans="1:5">
      <c r="A1114" s="117"/>
      <c r="B1114" s="116"/>
      <c r="C1114" s="116"/>
      <c r="E1114" s="131"/>
    </row>
    <row r="1115" spans="1:5">
      <c r="A1115" s="117"/>
      <c r="B1115" s="116"/>
      <c r="C1115" s="116"/>
      <c r="E1115" s="131"/>
    </row>
    <row r="1116" spans="1:5">
      <c r="A1116" s="117"/>
      <c r="B1116" s="116"/>
      <c r="C1116" s="116"/>
      <c r="E1116" s="131"/>
    </row>
    <row r="1117" spans="1:5">
      <c r="A1117" s="117"/>
      <c r="B1117" s="116"/>
      <c r="C1117" s="116"/>
      <c r="E1117" s="131"/>
    </row>
    <row r="1118" spans="1:5">
      <c r="A1118" s="117"/>
      <c r="B1118" s="116"/>
      <c r="C1118" s="116"/>
      <c r="E1118" s="131"/>
    </row>
    <row r="1119" spans="1:5">
      <c r="A1119" s="117"/>
      <c r="B1119" s="116"/>
      <c r="C1119" s="116"/>
      <c r="E1119" s="131"/>
    </row>
    <row r="1120" spans="1:5">
      <c r="A1120" s="117"/>
      <c r="B1120" s="116"/>
      <c r="C1120" s="116"/>
      <c r="E1120" s="131"/>
    </row>
    <row r="1121" spans="1:5">
      <c r="A1121" s="117"/>
      <c r="B1121" s="116"/>
      <c r="C1121" s="116"/>
      <c r="E1121" s="131"/>
    </row>
    <row r="1122" spans="1:5">
      <c r="A1122" s="117"/>
      <c r="B1122" s="116"/>
      <c r="C1122" s="116"/>
      <c r="E1122" s="131"/>
    </row>
    <row r="1123" spans="1:5">
      <c r="A1123" s="117"/>
      <c r="B1123" s="116"/>
      <c r="C1123" s="116"/>
      <c r="E1123" s="131"/>
    </row>
    <row r="1124" spans="1:5">
      <c r="A1124" s="117"/>
      <c r="B1124" s="116"/>
      <c r="C1124" s="116"/>
      <c r="E1124" s="131"/>
    </row>
    <row r="1125" spans="1:5">
      <c r="A1125" s="117"/>
      <c r="B1125" s="116"/>
      <c r="C1125" s="116"/>
      <c r="E1125" s="131"/>
    </row>
    <row r="1126" spans="1:5">
      <c r="A1126" s="117"/>
      <c r="B1126" s="116"/>
      <c r="C1126" s="116"/>
      <c r="E1126" s="131"/>
    </row>
    <row r="1127" spans="1:5">
      <c r="A1127" s="117"/>
      <c r="B1127" s="116"/>
      <c r="C1127" s="116"/>
      <c r="E1127" s="131"/>
    </row>
    <row r="1128" spans="1:5">
      <c r="A1128" s="117"/>
      <c r="B1128" s="116"/>
      <c r="C1128" s="116"/>
      <c r="E1128" s="131"/>
    </row>
    <row r="1129" spans="1:5">
      <c r="A1129" s="117"/>
      <c r="B1129" s="116"/>
      <c r="C1129" s="116"/>
      <c r="E1129" s="131"/>
    </row>
    <row r="1130" spans="1:5">
      <c r="A1130" s="117"/>
      <c r="B1130" s="116"/>
      <c r="C1130" s="116"/>
      <c r="E1130" s="131"/>
    </row>
    <row r="1131" spans="1:5">
      <c r="A1131" s="117"/>
      <c r="B1131" s="116"/>
      <c r="C1131" s="116"/>
      <c r="E1131" s="131"/>
    </row>
    <row r="1132" spans="1:5">
      <c r="A1132" s="117"/>
      <c r="B1132" s="116"/>
      <c r="C1132" s="116"/>
      <c r="E1132" s="131"/>
    </row>
    <row r="1133" spans="1:5">
      <c r="A1133" s="117"/>
      <c r="B1133" s="116"/>
      <c r="C1133" s="116"/>
      <c r="E1133" s="131"/>
    </row>
    <row r="1134" spans="1:5">
      <c r="A1134" s="117"/>
      <c r="B1134" s="116"/>
      <c r="C1134" s="116"/>
      <c r="E1134" s="131"/>
    </row>
    <row r="1135" spans="1:5">
      <c r="A1135" s="117"/>
      <c r="B1135" s="116"/>
      <c r="C1135" s="116"/>
      <c r="E1135" s="131"/>
    </row>
    <row r="1136" spans="1:5">
      <c r="A1136" s="117"/>
      <c r="B1136" s="116"/>
      <c r="C1136" s="116"/>
      <c r="E1136" s="131"/>
    </row>
    <row r="1137" spans="1:5">
      <c r="A1137" s="117"/>
      <c r="B1137" s="116"/>
      <c r="C1137" s="116"/>
      <c r="E1137" s="131"/>
    </row>
    <row r="1138" spans="1:5">
      <c r="A1138" s="117"/>
      <c r="B1138" s="116"/>
      <c r="C1138" s="116"/>
      <c r="E1138" s="131"/>
    </row>
    <row r="1139" spans="1:5">
      <c r="A1139" s="117"/>
      <c r="B1139" s="116"/>
      <c r="C1139" s="116"/>
      <c r="E1139" s="131"/>
    </row>
    <row r="1140" spans="1:5">
      <c r="A1140" s="117"/>
      <c r="B1140" s="116"/>
      <c r="C1140" s="116"/>
      <c r="E1140" s="131"/>
    </row>
    <row r="1141" spans="1:5">
      <c r="A1141" s="117"/>
      <c r="B1141" s="116"/>
      <c r="C1141" s="116"/>
      <c r="E1141" s="131"/>
    </row>
    <row r="1142" spans="1:5">
      <c r="A1142" s="117"/>
      <c r="B1142" s="116"/>
      <c r="C1142" s="116"/>
      <c r="E1142" s="131"/>
    </row>
    <row r="1143" spans="1:5">
      <c r="A1143" s="117"/>
      <c r="B1143" s="116"/>
      <c r="C1143" s="116"/>
      <c r="E1143" s="131"/>
    </row>
    <row r="1144" spans="1:5">
      <c r="A1144" s="117"/>
      <c r="B1144" s="116"/>
      <c r="C1144" s="116"/>
      <c r="E1144" s="131"/>
    </row>
    <row r="1145" spans="1:5">
      <c r="A1145" s="117"/>
      <c r="B1145" s="116"/>
      <c r="C1145" s="116"/>
      <c r="E1145" s="131"/>
    </row>
    <row r="1146" spans="1:5">
      <c r="A1146" s="117"/>
      <c r="B1146" s="116"/>
      <c r="C1146" s="116"/>
      <c r="E1146" s="131"/>
    </row>
    <row r="1147" spans="1:5">
      <c r="A1147" s="117"/>
      <c r="B1147" s="116"/>
      <c r="C1147" s="116"/>
      <c r="E1147" s="131"/>
    </row>
    <row r="1148" spans="1:5">
      <c r="A1148" s="117"/>
      <c r="B1148" s="116"/>
      <c r="C1148" s="116"/>
      <c r="E1148" s="131"/>
    </row>
    <row r="1149" spans="1:5">
      <c r="A1149" s="117"/>
      <c r="B1149" s="116"/>
      <c r="C1149" s="116"/>
      <c r="E1149" s="131"/>
    </row>
    <row r="1150" spans="1:5">
      <c r="A1150" s="117"/>
      <c r="B1150" s="116"/>
      <c r="C1150" s="116"/>
      <c r="E1150" s="131"/>
    </row>
    <row r="1151" spans="1:5">
      <c r="A1151" s="117"/>
      <c r="B1151" s="116"/>
      <c r="C1151" s="116"/>
      <c r="E1151" s="131"/>
    </row>
    <row r="1152" spans="1:5">
      <c r="A1152" s="117"/>
      <c r="B1152" s="116"/>
      <c r="C1152" s="116"/>
      <c r="E1152" s="131"/>
    </row>
    <row r="1153" spans="1:5">
      <c r="A1153" s="117"/>
      <c r="B1153" s="116"/>
      <c r="C1153" s="116"/>
      <c r="E1153" s="131"/>
    </row>
    <row r="1154" spans="1:5">
      <c r="A1154" s="117"/>
      <c r="B1154" s="116"/>
      <c r="C1154" s="116"/>
      <c r="E1154" s="131"/>
    </row>
    <row r="1155" spans="1:5">
      <c r="A1155" s="117"/>
      <c r="B1155" s="116"/>
      <c r="C1155" s="116"/>
      <c r="E1155" s="131"/>
    </row>
    <row r="1156" spans="1:5">
      <c r="A1156" s="117"/>
      <c r="B1156" s="116"/>
      <c r="C1156" s="116"/>
      <c r="E1156" s="131"/>
    </row>
    <row r="1157" spans="1:5">
      <c r="A1157" s="117"/>
      <c r="B1157" s="116"/>
      <c r="C1157" s="116"/>
      <c r="E1157" s="131"/>
    </row>
    <row r="1158" spans="1:5">
      <c r="A1158" s="117"/>
      <c r="B1158" s="116"/>
      <c r="C1158" s="116"/>
      <c r="E1158" s="131"/>
    </row>
    <row r="1159" spans="1:5">
      <c r="A1159" s="117"/>
      <c r="B1159" s="116"/>
      <c r="C1159" s="116"/>
      <c r="E1159" s="131"/>
    </row>
    <row r="1160" spans="1:5">
      <c r="A1160" s="117"/>
      <c r="B1160" s="116"/>
      <c r="C1160" s="116"/>
      <c r="E1160" s="131"/>
    </row>
    <row r="1161" spans="1:5">
      <c r="A1161" s="117"/>
      <c r="B1161" s="116"/>
      <c r="C1161" s="116"/>
      <c r="E1161" s="131"/>
    </row>
    <row r="1162" spans="1:5">
      <c r="A1162" s="117"/>
      <c r="B1162" s="116"/>
      <c r="C1162" s="116"/>
      <c r="E1162" s="131"/>
    </row>
    <row r="1163" spans="1:5">
      <c r="A1163" s="117"/>
      <c r="B1163" s="116"/>
      <c r="C1163" s="116"/>
      <c r="E1163" s="131"/>
    </row>
    <row r="1164" spans="1:5">
      <c r="A1164" s="117"/>
      <c r="B1164" s="116"/>
      <c r="C1164" s="116"/>
      <c r="E1164" s="131"/>
    </row>
    <row r="1165" spans="1:5">
      <c r="A1165" s="117"/>
      <c r="B1165" s="116"/>
      <c r="C1165" s="116"/>
      <c r="E1165" s="131"/>
    </row>
    <row r="1166" spans="1:5">
      <c r="A1166" s="117"/>
      <c r="B1166" s="116"/>
      <c r="C1166" s="116"/>
      <c r="E1166" s="131"/>
    </row>
    <row r="1167" spans="1:5">
      <c r="A1167" s="117"/>
      <c r="B1167" s="116"/>
      <c r="C1167" s="116"/>
      <c r="E1167" s="131"/>
    </row>
    <row r="1168" spans="1:5">
      <c r="A1168" s="117"/>
      <c r="B1168" s="116"/>
      <c r="C1168" s="116"/>
      <c r="E1168" s="131"/>
    </row>
    <row r="1169" spans="1:5">
      <c r="A1169" s="117"/>
      <c r="B1169" s="116"/>
      <c r="C1169" s="116"/>
      <c r="E1169" s="131"/>
    </row>
    <row r="1170" spans="1:5">
      <c r="A1170" s="117"/>
      <c r="B1170" s="116"/>
      <c r="C1170" s="116"/>
      <c r="E1170" s="131"/>
    </row>
    <row r="1171" spans="1:5">
      <c r="A1171" s="117"/>
      <c r="B1171" s="116"/>
      <c r="C1171" s="116"/>
      <c r="E1171" s="131"/>
    </row>
    <row r="1172" spans="1:5">
      <c r="A1172" s="117"/>
      <c r="B1172" s="116"/>
      <c r="C1172" s="116"/>
      <c r="E1172" s="131"/>
    </row>
    <row r="1173" spans="1:5">
      <c r="A1173" s="117"/>
      <c r="B1173" s="116"/>
      <c r="C1173" s="116"/>
      <c r="E1173" s="131"/>
    </row>
    <row r="1174" spans="1:5">
      <c r="A1174" s="117"/>
      <c r="B1174" s="116"/>
      <c r="C1174" s="116"/>
      <c r="E1174" s="131"/>
    </row>
    <row r="1175" spans="1:5">
      <c r="A1175" s="117"/>
      <c r="B1175" s="116"/>
      <c r="C1175" s="116"/>
      <c r="E1175" s="131"/>
    </row>
    <row r="1176" spans="1:5">
      <c r="A1176" s="117"/>
      <c r="B1176" s="116"/>
      <c r="C1176" s="116"/>
      <c r="E1176" s="131"/>
    </row>
    <row r="1177" spans="1:5">
      <c r="A1177" s="117"/>
      <c r="B1177" s="116"/>
      <c r="C1177" s="116"/>
      <c r="E1177" s="131"/>
    </row>
    <row r="1178" spans="1:5">
      <c r="A1178" s="117"/>
      <c r="B1178" s="116"/>
      <c r="C1178" s="116"/>
      <c r="E1178" s="131"/>
    </row>
    <row r="1179" spans="1:5">
      <c r="A1179" s="117"/>
      <c r="B1179" s="116"/>
      <c r="C1179" s="116"/>
      <c r="E1179" s="131"/>
    </row>
    <row r="1180" spans="1:5">
      <c r="A1180" s="117"/>
      <c r="B1180" s="116"/>
      <c r="C1180" s="116"/>
      <c r="E1180" s="131"/>
    </row>
    <row r="1181" spans="1:5">
      <c r="A1181" s="117"/>
      <c r="B1181" s="116"/>
      <c r="C1181" s="116"/>
      <c r="E1181" s="131"/>
    </row>
    <row r="1182" spans="1:5">
      <c r="A1182" s="117"/>
      <c r="B1182" s="116"/>
      <c r="C1182" s="116"/>
      <c r="E1182" s="131"/>
    </row>
    <row r="1183" spans="1:5">
      <c r="A1183" s="117"/>
      <c r="B1183" s="116"/>
      <c r="C1183" s="116"/>
      <c r="E1183" s="131"/>
    </row>
    <row r="1184" spans="1:5">
      <c r="A1184" s="117"/>
      <c r="B1184" s="116"/>
      <c r="C1184" s="116"/>
      <c r="E1184" s="131"/>
    </row>
    <row r="1185" spans="1:5">
      <c r="A1185" s="117"/>
      <c r="B1185" s="116"/>
      <c r="C1185" s="116"/>
      <c r="E1185" s="131"/>
    </row>
    <row r="1186" spans="1:5">
      <c r="A1186" s="117"/>
      <c r="B1186" s="116"/>
      <c r="C1186" s="116"/>
      <c r="E1186" s="131"/>
    </row>
    <row r="1187" spans="1:5">
      <c r="A1187" s="117"/>
      <c r="B1187" s="116"/>
      <c r="C1187" s="116"/>
      <c r="E1187" s="131"/>
    </row>
    <row r="1188" spans="1:5">
      <c r="A1188" s="117"/>
      <c r="B1188" s="116"/>
      <c r="C1188" s="116"/>
      <c r="E1188" s="131"/>
    </row>
    <row r="1189" spans="1:5">
      <c r="A1189" s="117"/>
      <c r="B1189" s="116"/>
      <c r="C1189" s="116"/>
      <c r="E1189" s="131"/>
    </row>
    <row r="1190" spans="1:5">
      <c r="A1190" s="117"/>
      <c r="B1190" s="116"/>
      <c r="C1190" s="116"/>
      <c r="E1190" s="131"/>
    </row>
    <row r="1191" spans="1:5">
      <c r="A1191" s="117"/>
      <c r="B1191" s="116"/>
      <c r="C1191" s="116"/>
      <c r="E1191" s="131"/>
    </row>
    <row r="1192" spans="1:5">
      <c r="A1192" s="117"/>
      <c r="B1192" s="116"/>
      <c r="C1192" s="116"/>
      <c r="E1192" s="131"/>
    </row>
    <row r="1193" spans="1:5">
      <c r="A1193" s="117"/>
      <c r="B1193" s="116"/>
      <c r="C1193" s="116"/>
      <c r="E1193" s="131"/>
    </row>
    <row r="1194" spans="1:5">
      <c r="A1194" s="117"/>
      <c r="B1194" s="116"/>
      <c r="C1194" s="116"/>
      <c r="E1194" s="131"/>
    </row>
    <row r="1195" spans="1:5">
      <c r="A1195" s="117"/>
      <c r="B1195" s="116"/>
      <c r="C1195" s="116"/>
      <c r="E1195" s="131"/>
    </row>
    <row r="1196" spans="1:5">
      <c r="A1196" s="117"/>
      <c r="B1196" s="116"/>
      <c r="C1196" s="116"/>
      <c r="E1196" s="131"/>
    </row>
    <row r="1197" spans="1:5">
      <c r="A1197" s="117"/>
      <c r="B1197" s="116"/>
      <c r="C1197" s="116"/>
      <c r="E1197" s="131"/>
    </row>
    <row r="1198" spans="1:5">
      <c r="A1198" s="117"/>
      <c r="B1198" s="116"/>
      <c r="C1198" s="116"/>
      <c r="E1198" s="131"/>
    </row>
    <row r="1199" spans="1:5">
      <c r="A1199" s="117"/>
      <c r="B1199" s="116"/>
      <c r="C1199" s="116"/>
      <c r="E1199" s="131"/>
    </row>
    <row r="1200" spans="1:5">
      <c r="A1200" s="117"/>
      <c r="B1200" s="116"/>
      <c r="C1200" s="116"/>
      <c r="E1200" s="131"/>
    </row>
    <row r="1201" spans="1:5">
      <c r="A1201" s="117"/>
      <c r="B1201" s="116"/>
      <c r="C1201" s="116"/>
      <c r="E1201" s="131"/>
    </row>
    <row r="1202" spans="1:5">
      <c r="A1202" s="117"/>
      <c r="B1202" s="116"/>
      <c r="C1202" s="116"/>
      <c r="E1202" s="131"/>
    </row>
    <row r="1203" spans="1:5">
      <c r="A1203" s="117"/>
      <c r="B1203" s="116"/>
      <c r="C1203" s="116"/>
      <c r="E1203" s="131"/>
    </row>
    <row r="1204" spans="1:5">
      <c r="A1204" s="117"/>
      <c r="B1204" s="116"/>
      <c r="C1204" s="116"/>
      <c r="E1204" s="131"/>
    </row>
    <row r="1205" spans="1:5">
      <c r="A1205" s="117"/>
      <c r="B1205" s="116"/>
      <c r="C1205" s="116"/>
      <c r="E1205" s="131"/>
    </row>
    <row r="1206" spans="1:5">
      <c r="A1206" s="117"/>
      <c r="B1206" s="116"/>
      <c r="C1206" s="116"/>
      <c r="E1206" s="131"/>
    </row>
    <row r="1207" spans="1:5">
      <c r="A1207" s="117"/>
      <c r="B1207" s="116"/>
      <c r="C1207" s="116"/>
      <c r="E1207" s="131"/>
    </row>
    <row r="1208" spans="1:5">
      <c r="A1208" s="117"/>
      <c r="B1208" s="116"/>
      <c r="C1208" s="116"/>
      <c r="E1208" s="131"/>
    </row>
    <row r="1209" spans="1:5">
      <c r="A1209" s="117"/>
      <c r="B1209" s="116"/>
      <c r="C1209" s="116"/>
      <c r="E1209" s="131"/>
    </row>
    <row r="1210" spans="1:5">
      <c r="A1210" s="117"/>
      <c r="B1210" s="116"/>
      <c r="C1210" s="116"/>
      <c r="E1210" s="131"/>
    </row>
    <row r="1211" spans="1:5">
      <c r="A1211" s="117"/>
      <c r="B1211" s="116"/>
      <c r="C1211" s="116"/>
      <c r="E1211" s="131"/>
    </row>
    <row r="1212" spans="1:5">
      <c r="A1212" s="117"/>
      <c r="B1212" s="116"/>
      <c r="C1212" s="116"/>
      <c r="E1212" s="131"/>
    </row>
    <row r="1213" spans="1:5">
      <c r="A1213" s="117"/>
      <c r="B1213" s="116"/>
      <c r="C1213" s="116"/>
      <c r="E1213" s="131"/>
    </row>
    <row r="1214" spans="1:5">
      <c r="A1214" s="117"/>
      <c r="B1214" s="116"/>
      <c r="C1214" s="116"/>
      <c r="E1214" s="131"/>
    </row>
    <row r="1215" spans="1:5">
      <c r="A1215" s="117"/>
      <c r="B1215" s="116"/>
      <c r="C1215" s="116"/>
      <c r="E1215" s="131"/>
    </row>
    <row r="1216" spans="1:5">
      <c r="A1216" s="117"/>
      <c r="B1216" s="116"/>
      <c r="C1216" s="116"/>
      <c r="E1216" s="131"/>
    </row>
    <row r="1217" spans="1:5">
      <c r="A1217" s="117"/>
      <c r="B1217" s="116"/>
      <c r="C1217" s="116"/>
      <c r="E1217" s="131"/>
    </row>
    <row r="1218" spans="1:5">
      <c r="A1218" s="117"/>
      <c r="B1218" s="116"/>
      <c r="C1218" s="116"/>
      <c r="E1218" s="131"/>
    </row>
    <row r="1219" spans="1:5">
      <c r="A1219" s="117"/>
      <c r="B1219" s="116"/>
      <c r="C1219" s="116"/>
      <c r="E1219" s="131"/>
    </row>
    <row r="1220" spans="1:5">
      <c r="A1220" s="117"/>
      <c r="B1220" s="116"/>
      <c r="C1220" s="116"/>
      <c r="E1220" s="131"/>
    </row>
    <row r="1221" spans="1:5">
      <c r="A1221" s="117"/>
      <c r="B1221" s="116"/>
      <c r="C1221" s="116"/>
      <c r="E1221" s="131"/>
    </row>
    <row r="1222" spans="1:5">
      <c r="A1222" s="117"/>
      <c r="B1222" s="116"/>
      <c r="C1222" s="116"/>
      <c r="E1222" s="131"/>
    </row>
    <row r="1223" spans="1:5">
      <c r="A1223" s="117"/>
      <c r="B1223" s="116"/>
      <c r="C1223" s="116"/>
      <c r="E1223" s="131"/>
    </row>
    <row r="1224" spans="1:5">
      <c r="A1224" s="117"/>
      <c r="B1224" s="116"/>
      <c r="C1224" s="116"/>
      <c r="E1224" s="131"/>
    </row>
    <row r="1225" spans="1:5">
      <c r="A1225" s="117"/>
      <c r="B1225" s="116"/>
      <c r="C1225" s="116"/>
      <c r="E1225" s="131"/>
    </row>
    <row r="1226" spans="1:5">
      <c r="A1226" s="117"/>
      <c r="B1226" s="116"/>
      <c r="C1226" s="116"/>
      <c r="E1226" s="131"/>
    </row>
    <row r="1227" spans="1:5">
      <c r="A1227" s="117"/>
      <c r="B1227" s="116"/>
      <c r="C1227" s="116"/>
      <c r="E1227" s="131"/>
    </row>
    <row r="1228" spans="1:5">
      <c r="A1228" s="117"/>
      <c r="B1228" s="116"/>
      <c r="C1228" s="116"/>
      <c r="E1228" s="131"/>
    </row>
    <row r="1229" spans="1:5">
      <c r="A1229" s="117"/>
      <c r="B1229" s="116"/>
      <c r="C1229" s="116"/>
      <c r="E1229" s="131"/>
    </row>
    <row r="1230" spans="1:5">
      <c r="A1230" s="117"/>
      <c r="B1230" s="116"/>
      <c r="C1230" s="116"/>
      <c r="E1230" s="131"/>
    </row>
    <row r="1231" spans="1:5">
      <c r="A1231" s="117"/>
      <c r="B1231" s="116"/>
      <c r="C1231" s="116"/>
      <c r="E1231" s="131"/>
    </row>
    <row r="1232" spans="1:5">
      <c r="A1232" s="117"/>
      <c r="B1232" s="116"/>
      <c r="C1232" s="116"/>
      <c r="E1232" s="131"/>
    </row>
    <row r="1233" spans="1:5">
      <c r="A1233" s="117"/>
      <c r="B1233" s="116"/>
      <c r="C1233" s="116"/>
      <c r="E1233" s="131"/>
    </row>
    <row r="1234" spans="1:5">
      <c r="A1234" s="117"/>
      <c r="B1234" s="116"/>
      <c r="C1234" s="116"/>
      <c r="E1234" s="131"/>
    </row>
    <row r="1235" spans="1:5">
      <c r="A1235" s="117"/>
      <c r="B1235" s="116"/>
      <c r="C1235" s="116"/>
      <c r="E1235" s="131"/>
    </row>
    <row r="1236" spans="1:5">
      <c r="A1236" s="117"/>
      <c r="B1236" s="116"/>
      <c r="C1236" s="116"/>
      <c r="E1236" s="131"/>
    </row>
    <row r="1237" spans="1:5">
      <c r="A1237" s="117"/>
      <c r="B1237" s="116"/>
      <c r="C1237" s="116"/>
      <c r="E1237" s="131"/>
    </row>
    <row r="1238" spans="1:5">
      <c r="A1238" s="117"/>
      <c r="B1238" s="116"/>
      <c r="C1238" s="116"/>
      <c r="E1238" s="131"/>
    </row>
    <row r="1239" spans="1:5">
      <c r="A1239" s="117"/>
      <c r="B1239" s="116"/>
      <c r="C1239" s="116"/>
      <c r="E1239" s="131"/>
    </row>
    <row r="1240" spans="1:5">
      <c r="A1240" s="117"/>
      <c r="B1240" s="116"/>
      <c r="C1240" s="116"/>
      <c r="E1240" s="131"/>
    </row>
    <row r="1241" spans="1:5">
      <c r="A1241" s="117"/>
      <c r="B1241" s="116"/>
      <c r="C1241" s="116"/>
      <c r="E1241" s="131"/>
    </row>
    <row r="1242" spans="1:5">
      <c r="A1242" s="117"/>
      <c r="B1242" s="116"/>
      <c r="C1242" s="116"/>
      <c r="E1242" s="131"/>
    </row>
    <row r="1243" spans="1:5">
      <c r="A1243" s="117"/>
      <c r="B1243" s="116"/>
      <c r="C1243" s="116"/>
      <c r="E1243" s="131"/>
    </row>
    <row r="1244" spans="1:5">
      <c r="A1244" s="117"/>
      <c r="B1244" s="116"/>
      <c r="C1244" s="116"/>
      <c r="E1244" s="131"/>
    </row>
    <row r="1245" spans="1:5">
      <c r="A1245" s="117"/>
      <c r="B1245" s="116"/>
      <c r="C1245" s="116"/>
      <c r="E1245" s="131"/>
    </row>
    <row r="1246" spans="1:5">
      <c r="A1246" s="117"/>
      <c r="B1246" s="116"/>
      <c r="C1246" s="116"/>
      <c r="E1246" s="131"/>
    </row>
    <row r="1247" spans="1:5">
      <c r="A1247" s="117"/>
      <c r="B1247" s="116"/>
      <c r="C1247" s="116"/>
      <c r="E1247" s="131"/>
    </row>
    <row r="1248" spans="1:5">
      <c r="A1248" s="117"/>
      <c r="B1248" s="116"/>
      <c r="C1248" s="116"/>
      <c r="E1248" s="131"/>
    </row>
    <row r="1249" spans="1:5">
      <c r="A1249" s="117"/>
      <c r="B1249" s="116"/>
      <c r="C1249" s="116"/>
      <c r="E1249" s="131"/>
    </row>
    <row r="1250" spans="1:5">
      <c r="A1250" s="117"/>
      <c r="B1250" s="116"/>
      <c r="C1250" s="116"/>
      <c r="E1250" s="131"/>
    </row>
    <row r="1251" spans="1:5">
      <c r="A1251" s="117"/>
      <c r="B1251" s="116"/>
      <c r="C1251" s="116"/>
      <c r="E1251" s="131"/>
    </row>
    <row r="1252" spans="1:5">
      <c r="A1252" s="117"/>
      <c r="B1252" s="116"/>
      <c r="C1252" s="116"/>
      <c r="E1252" s="131"/>
    </row>
    <row r="1253" spans="1:5">
      <c r="A1253" s="117"/>
      <c r="B1253" s="116"/>
      <c r="C1253" s="116"/>
      <c r="E1253" s="131"/>
    </row>
    <row r="1254" spans="1:5">
      <c r="A1254" s="117"/>
      <c r="B1254" s="116"/>
      <c r="C1254" s="116"/>
      <c r="E1254" s="131"/>
    </row>
    <row r="1255" spans="1:5">
      <c r="A1255" s="117"/>
      <c r="B1255" s="116"/>
      <c r="C1255" s="116"/>
      <c r="E1255" s="131"/>
    </row>
    <row r="1256" spans="1:5">
      <c r="A1256" s="117"/>
      <c r="B1256" s="116"/>
      <c r="C1256" s="116"/>
      <c r="E1256" s="131"/>
    </row>
    <row r="1257" spans="1:5">
      <c r="A1257" s="117"/>
      <c r="B1257" s="116"/>
      <c r="C1257" s="116"/>
      <c r="E1257" s="131"/>
    </row>
    <row r="1258" spans="1:5">
      <c r="A1258" s="117"/>
      <c r="B1258" s="116"/>
      <c r="C1258" s="116"/>
      <c r="E1258" s="131"/>
    </row>
    <row r="1259" spans="1:5">
      <c r="A1259" s="117"/>
      <c r="B1259" s="116"/>
      <c r="C1259" s="116"/>
      <c r="E1259" s="131"/>
    </row>
    <row r="1260" spans="1:5">
      <c r="A1260" s="117"/>
      <c r="B1260" s="116"/>
      <c r="C1260" s="116"/>
      <c r="E1260" s="131"/>
    </row>
    <row r="1261" spans="1:5">
      <c r="A1261" s="117"/>
      <c r="B1261" s="116"/>
      <c r="C1261" s="116"/>
      <c r="E1261" s="131"/>
    </row>
    <row r="1262" spans="1:5">
      <c r="A1262" s="117"/>
      <c r="B1262" s="116"/>
      <c r="C1262" s="116"/>
      <c r="E1262" s="131"/>
    </row>
    <row r="1263" spans="1:5">
      <c r="A1263" s="117"/>
      <c r="B1263" s="116"/>
      <c r="C1263" s="116"/>
      <c r="E1263" s="131"/>
    </row>
    <row r="1264" spans="1:5">
      <c r="A1264" s="117"/>
      <c r="B1264" s="116"/>
      <c r="C1264" s="116"/>
      <c r="E1264" s="131"/>
    </row>
    <row r="1265" spans="1:5">
      <c r="A1265" s="117"/>
      <c r="B1265" s="116"/>
      <c r="C1265" s="116"/>
      <c r="E1265" s="131"/>
    </row>
    <row r="1266" spans="1:5">
      <c r="A1266" s="117"/>
      <c r="B1266" s="116"/>
      <c r="C1266" s="116"/>
      <c r="E1266" s="131"/>
    </row>
    <row r="1267" spans="1:5">
      <c r="A1267" s="117"/>
      <c r="B1267" s="116"/>
      <c r="C1267" s="116"/>
      <c r="E1267" s="131"/>
    </row>
    <row r="1268" spans="1:5">
      <c r="A1268" s="117"/>
      <c r="B1268" s="116"/>
      <c r="C1268" s="116"/>
      <c r="E1268" s="131"/>
    </row>
    <row r="1269" spans="1:5">
      <c r="A1269" s="117"/>
      <c r="B1269" s="116"/>
      <c r="C1269" s="116"/>
      <c r="E1269" s="131"/>
    </row>
    <row r="1270" spans="1:5">
      <c r="A1270" s="117"/>
      <c r="B1270" s="116"/>
      <c r="C1270" s="116"/>
      <c r="E1270" s="131"/>
    </row>
    <row r="1271" spans="1:5">
      <c r="A1271" s="117"/>
      <c r="B1271" s="116"/>
      <c r="C1271" s="116"/>
      <c r="E1271" s="131"/>
    </row>
    <row r="1272" spans="1:5">
      <c r="A1272" s="117"/>
      <c r="B1272" s="116"/>
      <c r="C1272" s="116"/>
      <c r="E1272" s="131"/>
    </row>
    <row r="1273" spans="1:5">
      <c r="A1273" s="117"/>
      <c r="B1273" s="116"/>
      <c r="C1273" s="116"/>
      <c r="E1273" s="131"/>
    </row>
    <row r="1274" spans="1:5">
      <c r="A1274" s="117"/>
      <c r="B1274" s="116"/>
      <c r="C1274" s="116"/>
      <c r="E1274" s="131"/>
    </row>
    <row r="1275" spans="1:5">
      <c r="A1275" s="117"/>
      <c r="B1275" s="116"/>
      <c r="C1275" s="116"/>
      <c r="E1275" s="131"/>
    </row>
    <row r="1276" spans="1:5">
      <c r="A1276" s="117"/>
      <c r="B1276" s="116"/>
      <c r="C1276" s="116"/>
      <c r="E1276" s="131"/>
    </row>
    <row r="1277" spans="1:5">
      <c r="A1277" s="117"/>
      <c r="B1277" s="116"/>
      <c r="C1277" s="116"/>
      <c r="E1277" s="131"/>
    </row>
    <row r="1278" spans="1:5">
      <c r="A1278" s="117"/>
      <c r="B1278" s="116"/>
      <c r="C1278" s="116"/>
      <c r="E1278" s="131"/>
    </row>
    <row r="1279" spans="1:5">
      <c r="A1279" s="117"/>
      <c r="B1279" s="116"/>
      <c r="C1279" s="116"/>
      <c r="E1279" s="131"/>
    </row>
    <row r="1280" spans="1:5">
      <c r="A1280" s="117"/>
      <c r="B1280" s="116"/>
      <c r="C1280" s="116"/>
      <c r="E1280" s="131"/>
    </row>
    <row r="1281" spans="1:5">
      <c r="A1281" s="117"/>
      <c r="B1281" s="116"/>
      <c r="C1281" s="116"/>
      <c r="E1281" s="131"/>
    </row>
    <row r="1282" spans="1:5">
      <c r="A1282" s="117"/>
      <c r="B1282" s="116"/>
      <c r="C1282" s="116"/>
      <c r="E1282" s="131"/>
    </row>
    <row r="1283" spans="1:5">
      <c r="A1283" s="117"/>
      <c r="B1283" s="116"/>
      <c r="C1283" s="116"/>
      <c r="E1283" s="131"/>
    </row>
    <row r="1284" spans="1:5">
      <c r="A1284" s="117"/>
      <c r="B1284" s="116"/>
      <c r="C1284" s="116"/>
      <c r="E1284" s="131"/>
    </row>
    <row r="1285" spans="1:5">
      <c r="A1285" s="117"/>
      <c r="B1285" s="116"/>
      <c r="C1285" s="116"/>
      <c r="E1285" s="131"/>
    </row>
    <row r="1286" spans="1:5">
      <c r="A1286" s="117"/>
      <c r="B1286" s="116"/>
      <c r="C1286" s="116"/>
      <c r="E1286" s="131"/>
    </row>
    <row r="1287" spans="1:5">
      <c r="A1287" s="117"/>
      <c r="B1287" s="116"/>
      <c r="C1287" s="116"/>
      <c r="E1287" s="131"/>
    </row>
    <row r="1288" spans="1:5">
      <c r="A1288" s="117"/>
      <c r="B1288" s="116"/>
      <c r="C1288" s="116"/>
      <c r="E1288" s="131"/>
    </row>
    <row r="1289" spans="1:5">
      <c r="A1289" s="117"/>
      <c r="B1289" s="116"/>
      <c r="C1289" s="116"/>
      <c r="E1289" s="131"/>
    </row>
    <row r="1290" spans="1:5">
      <c r="A1290" s="117"/>
      <c r="B1290" s="116"/>
      <c r="C1290" s="116"/>
      <c r="E1290" s="131"/>
    </row>
    <row r="1291" spans="1:5">
      <c r="A1291" s="117"/>
      <c r="B1291" s="116"/>
      <c r="C1291" s="116"/>
      <c r="E1291" s="131"/>
    </row>
    <row r="1292" spans="1:5">
      <c r="A1292" s="117"/>
      <c r="B1292" s="116"/>
      <c r="C1292" s="116"/>
      <c r="E1292" s="131"/>
    </row>
    <row r="1293" spans="1:5">
      <c r="A1293" s="117"/>
      <c r="B1293" s="116"/>
      <c r="C1293" s="116"/>
      <c r="E1293" s="131"/>
    </row>
    <row r="1294" spans="1:5">
      <c r="A1294" s="117"/>
      <c r="B1294" s="116"/>
      <c r="C1294" s="116"/>
      <c r="E1294" s="131"/>
    </row>
    <row r="1295" spans="1:5">
      <c r="A1295" s="117"/>
      <c r="B1295" s="116"/>
      <c r="C1295" s="116"/>
      <c r="E1295" s="131"/>
    </row>
    <row r="1296" spans="1:5">
      <c r="A1296" s="117"/>
      <c r="B1296" s="116"/>
      <c r="C1296" s="116"/>
      <c r="E1296" s="131"/>
    </row>
    <row r="1297" spans="1:5">
      <c r="A1297" s="117"/>
      <c r="B1297" s="116"/>
      <c r="C1297" s="116"/>
      <c r="E1297" s="131"/>
    </row>
    <row r="1298" spans="1:5">
      <c r="A1298" s="117"/>
      <c r="B1298" s="116"/>
      <c r="C1298" s="116"/>
      <c r="E1298" s="131"/>
    </row>
    <row r="1299" spans="1:5">
      <c r="A1299" s="117"/>
      <c r="B1299" s="116"/>
      <c r="C1299" s="116"/>
      <c r="E1299" s="131"/>
    </row>
    <row r="1300" spans="1:5">
      <c r="A1300" s="117"/>
      <c r="B1300" s="116"/>
      <c r="C1300" s="116"/>
      <c r="E1300" s="131"/>
    </row>
    <row r="1301" spans="1:5">
      <c r="A1301" s="117"/>
      <c r="B1301" s="116"/>
      <c r="C1301" s="116"/>
      <c r="E1301" s="131"/>
    </row>
    <row r="1302" spans="1:5">
      <c r="A1302" s="117"/>
      <c r="B1302" s="116"/>
      <c r="C1302" s="116"/>
      <c r="E1302" s="131"/>
    </row>
    <row r="1303" spans="1:5">
      <c r="A1303" s="117"/>
      <c r="B1303" s="116"/>
      <c r="C1303" s="116"/>
      <c r="E1303" s="131"/>
    </row>
    <row r="1304" spans="1:5">
      <c r="A1304" s="117"/>
      <c r="B1304" s="116"/>
      <c r="C1304" s="116"/>
      <c r="E1304" s="131"/>
    </row>
    <row r="1305" spans="1:5">
      <c r="A1305" s="117"/>
      <c r="B1305" s="116"/>
      <c r="C1305" s="116"/>
      <c r="E1305" s="131"/>
    </row>
    <row r="1306" spans="1:5">
      <c r="A1306" s="117"/>
      <c r="B1306" s="116"/>
      <c r="C1306" s="116"/>
      <c r="E1306" s="131"/>
    </row>
    <row r="1307" spans="1:5">
      <c r="A1307" s="117"/>
      <c r="B1307" s="116"/>
      <c r="C1307" s="116"/>
      <c r="E1307" s="131"/>
    </row>
    <row r="1308" spans="1:5">
      <c r="A1308" s="117"/>
      <c r="B1308" s="116"/>
      <c r="C1308" s="116"/>
      <c r="E1308" s="131"/>
    </row>
    <row r="1309" spans="1:5">
      <c r="A1309" s="117"/>
      <c r="B1309" s="116"/>
      <c r="C1309" s="116"/>
      <c r="E1309" s="131"/>
    </row>
    <row r="1310" spans="1:5">
      <c r="A1310" s="117"/>
      <c r="B1310" s="116"/>
      <c r="C1310" s="116"/>
      <c r="E1310" s="131"/>
    </row>
    <row r="1311" spans="1:5">
      <c r="A1311" s="117"/>
      <c r="B1311" s="116"/>
      <c r="C1311" s="116"/>
      <c r="E1311" s="131"/>
    </row>
    <row r="1312" spans="1:5">
      <c r="A1312" s="117"/>
      <c r="B1312" s="116"/>
      <c r="C1312" s="116"/>
      <c r="E1312" s="131"/>
    </row>
    <row r="1313" spans="1:5">
      <c r="A1313" s="117"/>
      <c r="B1313" s="116"/>
      <c r="C1313" s="116"/>
      <c r="E1313" s="131"/>
    </row>
    <row r="1314" spans="1:5">
      <c r="A1314" s="117"/>
      <c r="B1314" s="116"/>
      <c r="C1314" s="116"/>
      <c r="E1314" s="131"/>
    </row>
    <row r="1315" spans="1:5">
      <c r="A1315" s="117"/>
      <c r="B1315" s="116"/>
      <c r="C1315" s="116"/>
      <c r="E1315" s="131"/>
    </row>
    <row r="1316" spans="1:5">
      <c r="A1316" s="117"/>
      <c r="B1316" s="116"/>
      <c r="C1316" s="116"/>
      <c r="E1316" s="131"/>
    </row>
    <row r="1317" spans="1:5">
      <c r="A1317" s="117"/>
      <c r="B1317" s="116"/>
      <c r="C1317" s="116"/>
      <c r="E1317" s="131"/>
    </row>
    <row r="1318" spans="1:5">
      <c r="A1318" s="117"/>
      <c r="B1318" s="116"/>
      <c r="C1318" s="116"/>
      <c r="E1318" s="131"/>
    </row>
    <row r="1319" spans="1:5">
      <c r="A1319" s="117"/>
      <c r="B1319" s="116"/>
      <c r="C1319" s="116"/>
      <c r="E1319" s="131"/>
    </row>
    <row r="1320" spans="1:5">
      <c r="A1320" s="117"/>
      <c r="B1320" s="116"/>
      <c r="C1320" s="116"/>
      <c r="E1320" s="131"/>
    </row>
    <row r="1321" spans="1:5">
      <c r="A1321" s="117"/>
      <c r="B1321" s="116"/>
      <c r="C1321" s="116"/>
      <c r="E1321" s="131"/>
    </row>
    <row r="1322" spans="1:5">
      <c r="A1322" s="117"/>
      <c r="B1322" s="116"/>
      <c r="C1322" s="116"/>
      <c r="E1322" s="131"/>
    </row>
    <row r="1323" spans="1:5">
      <c r="A1323" s="117"/>
      <c r="B1323" s="116"/>
      <c r="C1323" s="116"/>
      <c r="E1323" s="131"/>
    </row>
    <row r="1324" spans="1:5">
      <c r="A1324" s="117"/>
      <c r="B1324" s="116"/>
      <c r="C1324" s="116"/>
      <c r="E1324" s="131"/>
    </row>
    <row r="1325" spans="1:5">
      <c r="A1325" s="117"/>
      <c r="B1325" s="116"/>
      <c r="C1325" s="116"/>
      <c r="E1325" s="131"/>
    </row>
    <row r="1326" spans="1:5">
      <c r="A1326" s="117"/>
      <c r="B1326" s="116"/>
      <c r="C1326" s="116"/>
      <c r="E1326" s="131"/>
    </row>
    <row r="1327" spans="1:5">
      <c r="A1327" s="117"/>
      <c r="B1327" s="116"/>
      <c r="C1327" s="116"/>
      <c r="E1327" s="131"/>
    </row>
    <row r="1328" spans="1:5">
      <c r="A1328" s="117"/>
      <c r="B1328" s="116"/>
      <c r="C1328" s="116"/>
      <c r="E1328" s="131"/>
    </row>
    <row r="1329" spans="1:5">
      <c r="A1329" s="117"/>
      <c r="B1329" s="116"/>
      <c r="C1329" s="116"/>
      <c r="E1329" s="131"/>
    </row>
    <row r="1330" spans="1:5">
      <c r="A1330" s="117"/>
      <c r="B1330" s="116"/>
      <c r="C1330" s="116"/>
      <c r="E1330" s="131"/>
    </row>
    <row r="1331" spans="1:5">
      <c r="A1331" s="117"/>
      <c r="B1331" s="116"/>
      <c r="C1331" s="116"/>
      <c r="E1331" s="131"/>
    </row>
    <row r="1332" spans="1:5">
      <c r="A1332" s="117"/>
      <c r="B1332" s="116"/>
      <c r="C1332" s="116"/>
      <c r="E1332" s="131"/>
    </row>
    <row r="1333" spans="1:5">
      <c r="A1333" s="117"/>
      <c r="B1333" s="116"/>
      <c r="C1333" s="116"/>
      <c r="E1333" s="131"/>
    </row>
    <row r="1334" spans="1:5">
      <c r="A1334" s="117"/>
      <c r="B1334" s="116"/>
      <c r="C1334" s="116"/>
      <c r="E1334" s="131"/>
    </row>
    <row r="1335" spans="1:5">
      <c r="A1335" s="117"/>
      <c r="B1335" s="116"/>
      <c r="C1335" s="116"/>
      <c r="E1335" s="131"/>
    </row>
    <row r="1336" spans="1:5">
      <c r="A1336" s="117"/>
      <c r="B1336" s="116"/>
      <c r="C1336" s="116"/>
      <c r="E1336" s="131"/>
    </row>
    <row r="1337" spans="1:5">
      <c r="A1337" s="117"/>
      <c r="B1337" s="116"/>
      <c r="C1337" s="116"/>
      <c r="E1337" s="131"/>
    </row>
    <row r="1338" spans="1:5">
      <c r="A1338" s="117"/>
      <c r="B1338" s="116"/>
      <c r="C1338" s="116"/>
      <c r="E1338" s="131"/>
    </row>
    <row r="1339" spans="1:5">
      <c r="A1339" s="117"/>
      <c r="B1339" s="116"/>
      <c r="C1339" s="116"/>
      <c r="E1339" s="131"/>
    </row>
    <row r="1340" spans="1:5">
      <c r="A1340" s="117"/>
      <c r="B1340" s="116"/>
      <c r="C1340" s="116"/>
      <c r="E1340" s="131"/>
    </row>
    <row r="1341" spans="1:5">
      <c r="A1341" s="117"/>
      <c r="B1341" s="116"/>
      <c r="C1341" s="116"/>
      <c r="E1341" s="131"/>
    </row>
    <row r="1342" spans="1:5">
      <c r="A1342" s="117"/>
      <c r="B1342" s="116"/>
      <c r="C1342" s="116"/>
      <c r="E1342" s="131"/>
    </row>
    <row r="1343" spans="1:5">
      <c r="A1343" s="117"/>
      <c r="B1343" s="116"/>
      <c r="C1343" s="116"/>
      <c r="E1343" s="131"/>
    </row>
    <row r="1344" spans="1:5">
      <c r="A1344" s="117"/>
      <c r="B1344" s="116"/>
      <c r="C1344" s="116"/>
      <c r="E1344" s="131"/>
    </row>
    <row r="1345" spans="1:5">
      <c r="A1345" s="117"/>
      <c r="B1345" s="116"/>
      <c r="C1345" s="116"/>
      <c r="E1345" s="131"/>
    </row>
    <row r="1346" spans="1:5">
      <c r="A1346" s="117"/>
      <c r="B1346" s="116"/>
      <c r="C1346" s="116"/>
      <c r="E1346" s="131"/>
    </row>
    <row r="1347" spans="1:5">
      <c r="A1347" s="117"/>
      <c r="B1347" s="116"/>
      <c r="C1347" s="116"/>
      <c r="E1347" s="131"/>
    </row>
    <row r="1348" spans="1:5">
      <c r="A1348" s="117"/>
      <c r="B1348" s="116"/>
      <c r="C1348" s="116"/>
      <c r="E1348" s="131"/>
    </row>
    <row r="1349" spans="1:5">
      <c r="A1349" s="117"/>
      <c r="B1349" s="116"/>
      <c r="C1349" s="116"/>
      <c r="E1349" s="131"/>
    </row>
    <row r="1350" spans="1:5">
      <c r="A1350" s="117"/>
      <c r="B1350" s="116"/>
      <c r="C1350" s="116"/>
      <c r="E1350" s="131"/>
    </row>
    <row r="1351" spans="1:5">
      <c r="A1351" s="117"/>
      <c r="B1351" s="116"/>
      <c r="C1351" s="116"/>
      <c r="E1351" s="131"/>
    </row>
    <row r="1352" spans="1:5">
      <c r="A1352" s="117"/>
      <c r="B1352" s="116"/>
      <c r="C1352" s="116"/>
      <c r="E1352" s="131"/>
    </row>
    <row r="1353" spans="1:5">
      <c r="A1353" s="117"/>
      <c r="B1353" s="116"/>
      <c r="C1353" s="116"/>
      <c r="E1353" s="131"/>
    </row>
    <row r="1354" spans="1:5">
      <c r="A1354" s="117"/>
      <c r="B1354" s="116"/>
      <c r="C1354" s="116"/>
      <c r="E1354" s="131"/>
    </row>
    <row r="1355" spans="1:5">
      <c r="A1355" s="117"/>
      <c r="B1355" s="116"/>
      <c r="C1355" s="116"/>
      <c r="E1355" s="131"/>
    </row>
    <row r="1356" spans="1:5">
      <c r="A1356" s="117"/>
      <c r="B1356" s="116"/>
      <c r="C1356" s="116"/>
      <c r="E1356" s="131"/>
    </row>
    <row r="1357" spans="1:5">
      <c r="A1357" s="117"/>
      <c r="B1357" s="116"/>
      <c r="C1357" s="116"/>
      <c r="E1357" s="131"/>
    </row>
    <row r="1358" spans="1:5">
      <c r="A1358" s="117"/>
      <c r="B1358" s="116"/>
      <c r="C1358" s="116"/>
      <c r="E1358" s="131"/>
    </row>
    <row r="1359" spans="1:5">
      <c r="A1359" s="117"/>
      <c r="B1359" s="116"/>
      <c r="C1359" s="116"/>
      <c r="E1359" s="131"/>
    </row>
    <row r="1360" spans="1:5">
      <c r="A1360" s="117"/>
      <c r="B1360" s="116"/>
      <c r="C1360" s="116"/>
      <c r="E1360" s="131"/>
    </row>
    <row r="1361" spans="1:5">
      <c r="A1361" s="117"/>
      <c r="B1361" s="116"/>
      <c r="C1361" s="116"/>
      <c r="E1361" s="131"/>
    </row>
    <row r="1362" spans="1:5">
      <c r="A1362" s="117"/>
      <c r="B1362" s="116"/>
      <c r="C1362" s="116"/>
      <c r="E1362" s="131"/>
    </row>
    <row r="1363" spans="1:5">
      <c r="A1363" s="117"/>
      <c r="B1363" s="116"/>
      <c r="C1363" s="116"/>
      <c r="E1363" s="131"/>
    </row>
    <row r="1364" spans="1:5">
      <c r="A1364" s="117"/>
      <c r="B1364" s="116"/>
      <c r="C1364" s="116"/>
      <c r="E1364" s="131"/>
    </row>
    <row r="1365" spans="1:5">
      <c r="A1365" s="117"/>
      <c r="B1365" s="116"/>
      <c r="C1365" s="116"/>
      <c r="E1365" s="131"/>
    </row>
    <row r="1366" spans="1:5">
      <c r="A1366" s="117"/>
      <c r="B1366" s="116"/>
      <c r="C1366" s="116"/>
      <c r="E1366" s="131"/>
    </row>
    <row r="1367" spans="1:5">
      <c r="A1367" s="117"/>
      <c r="B1367" s="116"/>
      <c r="C1367" s="116"/>
      <c r="E1367" s="131"/>
    </row>
    <row r="1368" spans="1:5">
      <c r="A1368" s="117"/>
      <c r="B1368" s="116"/>
      <c r="C1368" s="116"/>
      <c r="E1368" s="131"/>
    </row>
    <row r="1369" spans="1:5">
      <c r="A1369" s="117"/>
      <c r="B1369" s="116"/>
      <c r="C1369" s="116"/>
      <c r="E1369" s="131"/>
    </row>
    <row r="1370" spans="1:5">
      <c r="A1370" s="117"/>
      <c r="B1370" s="116"/>
      <c r="C1370" s="116"/>
      <c r="E1370" s="131"/>
    </row>
    <row r="1371" spans="1:5">
      <c r="A1371" s="117"/>
      <c r="B1371" s="116"/>
      <c r="C1371" s="116"/>
      <c r="E1371" s="131"/>
    </row>
    <row r="1372" spans="1:5">
      <c r="A1372" s="117"/>
      <c r="B1372" s="116"/>
      <c r="C1372" s="116"/>
      <c r="E1372" s="131"/>
    </row>
    <row r="1373" spans="1:5">
      <c r="A1373" s="117"/>
      <c r="B1373" s="116"/>
      <c r="C1373" s="116"/>
      <c r="E1373" s="131"/>
    </row>
    <row r="1374" spans="1:5">
      <c r="A1374" s="117"/>
      <c r="B1374" s="116"/>
      <c r="C1374" s="116"/>
      <c r="E1374" s="131"/>
    </row>
    <row r="1375" spans="1:5">
      <c r="A1375" s="117"/>
      <c r="B1375" s="116"/>
      <c r="C1375" s="116"/>
      <c r="E1375" s="131"/>
    </row>
    <row r="1376" spans="1:5">
      <c r="A1376" s="117"/>
      <c r="B1376" s="116"/>
      <c r="C1376" s="116"/>
      <c r="E1376" s="131"/>
    </row>
    <row r="1377" spans="1:5">
      <c r="A1377" s="117"/>
      <c r="B1377" s="116"/>
      <c r="C1377" s="116"/>
      <c r="E1377" s="131"/>
    </row>
    <row r="1378" spans="1:5">
      <c r="A1378" s="117"/>
      <c r="B1378" s="116"/>
      <c r="C1378" s="116"/>
      <c r="E1378" s="131"/>
    </row>
    <row r="1379" spans="1:5">
      <c r="A1379" s="117"/>
      <c r="B1379" s="116"/>
      <c r="C1379" s="116"/>
      <c r="E1379" s="131"/>
    </row>
    <row r="1380" spans="1:5">
      <c r="A1380" s="117"/>
      <c r="B1380" s="116"/>
      <c r="C1380" s="116"/>
      <c r="E1380" s="131"/>
    </row>
    <row r="1381" spans="1:5">
      <c r="A1381" s="117"/>
      <c r="B1381" s="116"/>
      <c r="C1381" s="116"/>
      <c r="E1381" s="131"/>
    </row>
    <row r="1382" spans="1:5">
      <c r="A1382" s="117"/>
      <c r="B1382" s="116"/>
      <c r="C1382" s="116"/>
      <c r="E1382" s="131"/>
    </row>
    <row r="1383" spans="1:5">
      <c r="A1383" s="117"/>
      <c r="B1383" s="116"/>
      <c r="C1383" s="116"/>
      <c r="E1383" s="131"/>
    </row>
    <row r="1384" spans="1:5">
      <c r="A1384" s="117"/>
      <c r="B1384" s="116"/>
      <c r="C1384" s="116"/>
      <c r="E1384" s="131"/>
    </row>
    <row r="1385" spans="1:5">
      <c r="A1385" s="117"/>
      <c r="B1385" s="116"/>
      <c r="C1385" s="116"/>
      <c r="E1385" s="131"/>
    </row>
    <row r="1386" spans="1:5">
      <c r="A1386" s="117"/>
      <c r="B1386" s="116"/>
      <c r="C1386" s="116"/>
      <c r="E1386" s="131"/>
    </row>
    <row r="1387" spans="1:5">
      <c r="A1387" s="117"/>
      <c r="B1387" s="116"/>
      <c r="C1387" s="116"/>
      <c r="E1387" s="131"/>
    </row>
    <row r="1388" spans="1:5">
      <c r="A1388" s="117"/>
      <c r="B1388" s="116"/>
      <c r="C1388" s="116"/>
      <c r="E1388" s="131"/>
    </row>
    <row r="1389" spans="1:5">
      <c r="A1389" s="117"/>
      <c r="B1389" s="116"/>
      <c r="C1389" s="116"/>
      <c r="E1389" s="131"/>
    </row>
    <row r="1390" spans="1:5">
      <c r="A1390" s="117"/>
      <c r="B1390" s="116"/>
      <c r="C1390" s="116"/>
      <c r="E1390" s="131"/>
    </row>
    <row r="1391" spans="1:5">
      <c r="A1391" s="117"/>
      <c r="B1391" s="116"/>
      <c r="C1391" s="116"/>
      <c r="E1391" s="131"/>
    </row>
    <row r="1392" spans="1:5">
      <c r="A1392" s="117"/>
      <c r="B1392" s="116"/>
      <c r="C1392" s="116"/>
      <c r="E1392" s="131"/>
    </row>
    <row r="1393" spans="1:5">
      <c r="A1393" s="117"/>
      <c r="B1393" s="116"/>
      <c r="C1393" s="116"/>
      <c r="E1393" s="131"/>
    </row>
    <row r="1394" spans="1:5">
      <c r="A1394" s="117"/>
      <c r="B1394" s="116"/>
      <c r="C1394" s="116"/>
      <c r="E1394" s="131"/>
    </row>
    <row r="1395" spans="1:5">
      <c r="A1395" s="117"/>
      <c r="B1395" s="116"/>
      <c r="C1395" s="116"/>
      <c r="E1395" s="131"/>
    </row>
    <row r="1396" spans="1:5">
      <c r="A1396" s="117"/>
      <c r="B1396" s="116"/>
      <c r="C1396" s="116"/>
      <c r="E1396" s="131"/>
    </row>
    <row r="1397" spans="1:5">
      <c r="A1397" s="117"/>
      <c r="B1397" s="116"/>
      <c r="C1397" s="116"/>
      <c r="E1397" s="131"/>
    </row>
    <row r="1398" spans="1:5">
      <c r="A1398" s="117"/>
      <c r="B1398" s="116"/>
      <c r="C1398" s="116"/>
      <c r="E1398" s="131"/>
    </row>
    <row r="1399" spans="1:5">
      <c r="A1399" s="117"/>
      <c r="B1399" s="116"/>
      <c r="C1399" s="116"/>
      <c r="E1399" s="131"/>
    </row>
    <row r="1400" spans="1:5">
      <c r="A1400" s="117"/>
      <c r="B1400" s="116"/>
      <c r="C1400" s="116"/>
      <c r="E1400" s="131"/>
    </row>
    <row r="1401" spans="1:5">
      <c r="A1401" s="117"/>
      <c r="B1401" s="116"/>
      <c r="C1401" s="116"/>
      <c r="E1401" s="131"/>
    </row>
    <row r="1402" spans="1:5">
      <c r="A1402" s="117"/>
      <c r="B1402" s="116"/>
      <c r="C1402" s="116"/>
      <c r="E1402" s="131"/>
    </row>
    <row r="1403" spans="1:5">
      <c r="A1403" s="117"/>
      <c r="B1403" s="116"/>
      <c r="C1403" s="116"/>
      <c r="E1403" s="131"/>
    </row>
    <row r="1404" spans="1:5">
      <c r="A1404" s="117"/>
      <c r="B1404" s="116"/>
      <c r="C1404" s="116"/>
      <c r="E1404" s="131"/>
    </row>
    <row r="1405" spans="1:5">
      <c r="A1405" s="117"/>
      <c r="B1405" s="116"/>
      <c r="C1405" s="116"/>
      <c r="E1405" s="131"/>
    </row>
    <row r="1406" spans="1:5">
      <c r="A1406" s="117"/>
      <c r="B1406" s="116"/>
      <c r="C1406" s="116"/>
      <c r="E1406" s="131"/>
    </row>
    <row r="1407" spans="1:5">
      <c r="A1407" s="117"/>
      <c r="B1407" s="116"/>
      <c r="C1407" s="116"/>
      <c r="E1407" s="131"/>
    </row>
    <row r="1408" spans="1:5">
      <c r="A1408" s="117"/>
      <c r="B1408" s="116"/>
      <c r="C1408" s="116"/>
      <c r="E1408" s="131"/>
    </row>
    <row r="1409" spans="1:5">
      <c r="A1409" s="117"/>
      <c r="B1409" s="116"/>
      <c r="C1409" s="116"/>
      <c r="E1409" s="131"/>
    </row>
    <row r="1410" spans="1:5">
      <c r="A1410" s="117"/>
      <c r="B1410" s="116"/>
      <c r="C1410" s="116"/>
      <c r="E1410" s="131"/>
    </row>
    <row r="1411" spans="1:5">
      <c r="A1411" s="117"/>
      <c r="B1411" s="116"/>
      <c r="C1411" s="116"/>
      <c r="E1411" s="131"/>
    </row>
    <row r="1412" spans="1:5">
      <c r="A1412" s="117"/>
      <c r="B1412" s="116"/>
      <c r="C1412" s="116"/>
      <c r="E1412" s="131"/>
    </row>
    <row r="1413" spans="1:5">
      <c r="A1413" s="117"/>
      <c r="B1413" s="116"/>
      <c r="C1413" s="116"/>
      <c r="E1413" s="131"/>
    </row>
    <row r="1414" spans="1:5">
      <c r="A1414" s="117"/>
      <c r="B1414" s="116"/>
      <c r="C1414" s="116"/>
      <c r="E1414" s="131"/>
    </row>
    <row r="1415" spans="1:5">
      <c r="A1415" s="117"/>
      <c r="B1415" s="116"/>
      <c r="C1415" s="116"/>
      <c r="E1415" s="131"/>
    </row>
    <row r="1416" spans="1:5">
      <c r="A1416" s="117"/>
      <c r="B1416" s="116"/>
      <c r="C1416" s="116"/>
      <c r="E1416" s="131"/>
    </row>
    <row r="1417" spans="1:5">
      <c r="A1417" s="117"/>
      <c r="B1417" s="116"/>
      <c r="C1417" s="116"/>
      <c r="E1417" s="131"/>
    </row>
    <row r="1418" spans="1:5">
      <c r="A1418" s="117"/>
      <c r="B1418" s="116"/>
      <c r="C1418" s="116"/>
      <c r="E1418" s="131"/>
    </row>
    <row r="1419" spans="1:5">
      <c r="A1419" s="117"/>
      <c r="B1419" s="116"/>
      <c r="C1419" s="116"/>
      <c r="E1419" s="131"/>
    </row>
    <row r="1420" spans="1:5">
      <c r="A1420" s="117"/>
      <c r="B1420" s="116"/>
      <c r="C1420" s="116"/>
      <c r="E1420" s="131"/>
    </row>
    <row r="1421" spans="1:5">
      <c r="A1421" s="117"/>
      <c r="B1421" s="116"/>
      <c r="C1421" s="116"/>
      <c r="E1421" s="131"/>
    </row>
    <row r="1422" spans="1:5">
      <c r="A1422" s="117"/>
      <c r="B1422" s="116"/>
      <c r="C1422" s="116"/>
      <c r="E1422" s="131"/>
    </row>
    <row r="1423" spans="1:5">
      <c r="A1423" s="117"/>
      <c r="B1423" s="116"/>
      <c r="C1423" s="116"/>
      <c r="E1423" s="131"/>
    </row>
    <row r="1424" spans="1:5">
      <c r="A1424" s="117"/>
      <c r="B1424" s="116"/>
      <c r="C1424" s="116"/>
      <c r="E1424" s="131"/>
    </row>
    <row r="1425" spans="1:5">
      <c r="A1425" s="117"/>
      <c r="B1425" s="116"/>
      <c r="C1425" s="116"/>
      <c r="E1425" s="131"/>
    </row>
    <row r="1426" spans="1:5">
      <c r="A1426" s="117"/>
      <c r="B1426" s="116"/>
      <c r="C1426" s="116"/>
      <c r="E1426" s="131"/>
    </row>
    <row r="1427" spans="1:5">
      <c r="A1427" s="117"/>
      <c r="B1427" s="116"/>
      <c r="C1427" s="116"/>
      <c r="E1427" s="131"/>
    </row>
    <row r="1428" spans="1:5">
      <c r="A1428" s="117"/>
      <c r="B1428" s="116"/>
      <c r="C1428" s="116"/>
      <c r="E1428" s="131"/>
    </row>
    <row r="1429" spans="1:5">
      <c r="A1429" s="117"/>
      <c r="B1429" s="116"/>
      <c r="C1429" s="116"/>
      <c r="E1429" s="131"/>
    </row>
    <row r="1430" spans="1:5">
      <c r="A1430" s="117"/>
      <c r="B1430" s="116"/>
      <c r="C1430" s="116"/>
      <c r="E1430" s="131"/>
    </row>
    <row r="1431" spans="1:5">
      <c r="A1431" s="117"/>
      <c r="B1431" s="116"/>
      <c r="C1431" s="116"/>
      <c r="E1431" s="131"/>
    </row>
    <row r="1432" spans="1:5">
      <c r="A1432" s="117"/>
      <c r="B1432" s="116"/>
      <c r="C1432" s="116"/>
      <c r="E1432" s="131"/>
    </row>
    <row r="1433" spans="1:5">
      <c r="A1433" s="117"/>
      <c r="B1433" s="116"/>
      <c r="C1433" s="116"/>
      <c r="E1433" s="131"/>
    </row>
    <row r="1434" spans="1:5">
      <c r="A1434" s="117"/>
      <c r="B1434" s="116"/>
      <c r="C1434" s="116"/>
      <c r="E1434" s="131"/>
    </row>
    <row r="1435" spans="1:5">
      <c r="A1435" s="117"/>
      <c r="B1435" s="116"/>
      <c r="C1435" s="116"/>
      <c r="E1435" s="131"/>
    </row>
    <row r="1436" spans="1:5">
      <c r="A1436" s="117"/>
      <c r="B1436" s="116"/>
      <c r="C1436" s="116"/>
      <c r="E1436" s="131"/>
    </row>
    <row r="1437" spans="1:5">
      <c r="A1437" s="117"/>
      <c r="B1437" s="116"/>
      <c r="C1437" s="116"/>
      <c r="E1437" s="131"/>
    </row>
    <row r="1438" spans="1:5">
      <c r="A1438" s="117"/>
      <c r="B1438" s="116"/>
      <c r="C1438" s="116"/>
      <c r="E1438" s="131"/>
    </row>
    <row r="1439" spans="1:5">
      <c r="A1439" s="117"/>
      <c r="B1439" s="116"/>
      <c r="C1439" s="116"/>
      <c r="E1439" s="131"/>
    </row>
    <row r="1440" spans="1:5">
      <c r="A1440" s="117"/>
      <c r="B1440" s="116"/>
      <c r="C1440" s="116"/>
      <c r="E1440" s="131"/>
    </row>
    <row r="1441" spans="1:5">
      <c r="A1441" s="117"/>
      <c r="B1441" s="116"/>
      <c r="C1441" s="116"/>
      <c r="E1441" s="131"/>
    </row>
    <row r="1442" spans="1:5">
      <c r="A1442" s="117"/>
      <c r="B1442" s="116"/>
      <c r="C1442" s="116"/>
      <c r="E1442" s="131"/>
    </row>
    <row r="1443" spans="1:5">
      <c r="A1443" s="117"/>
      <c r="B1443" s="116"/>
      <c r="C1443" s="116"/>
      <c r="E1443" s="131"/>
    </row>
    <row r="1444" spans="1:5">
      <c r="A1444" s="117"/>
      <c r="B1444" s="116"/>
      <c r="C1444" s="116"/>
      <c r="E1444" s="131"/>
    </row>
    <row r="1445" spans="1:5">
      <c r="A1445" s="117"/>
      <c r="B1445" s="116"/>
      <c r="C1445" s="116"/>
      <c r="E1445" s="131"/>
    </row>
    <row r="1446" spans="1:5">
      <c r="A1446" s="117"/>
      <c r="B1446" s="116"/>
      <c r="C1446" s="116"/>
      <c r="E1446" s="131"/>
    </row>
    <row r="1447" spans="1:5">
      <c r="A1447" s="117"/>
      <c r="B1447" s="116"/>
      <c r="C1447" s="116"/>
      <c r="E1447" s="131"/>
    </row>
    <row r="1448" spans="1:5">
      <c r="A1448" s="117"/>
      <c r="B1448" s="116"/>
      <c r="C1448" s="116"/>
      <c r="E1448" s="131"/>
    </row>
    <row r="1449" spans="1:5">
      <c r="A1449" s="117"/>
      <c r="B1449" s="116"/>
      <c r="C1449" s="116"/>
      <c r="E1449" s="131"/>
    </row>
    <row r="1450" spans="1:5">
      <c r="A1450" s="117"/>
      <c r="B1450" s="116"/>
      <c r="C1450" s="116"/>
      <c r="E1450" s="131"/>
    </row>
    <row r="1451" spans="1:5">
      <c r="A1451" s="117"/>
      <c r="B1451" s="116"/>
      <c r="C1451" s="116"/>
      <c r="E1451" s="131"/>
    </row>
    <row r="1452" spans="1:5">
      <c r="A1452" s="117"/>
      <c r="B1452" s="116"/>
      <c r="C1452" s="116"/>
      <c r="E1452" s="131"/>
    </row>
    <row r="1453" spans="1:5">
      <c r="A1453" s="117"/>
      <c r="B1453" s="116"/>
      <c r="C1453" s="116"/>
      <c r="E1453" s="131"/>
    </row>
    <row r="1454" spans="1:5">
      <c r="A1454" s="117"/>
      <c r="B1454" s="116"/>
      <c r="C1454" s="116"/>
      <c r="E1454" s="131"/>
    </row>
    <row r="1455" spans="1:5">
      <c r="A1455" s="117"/>
      <c r="B1455" s="116"/>
      <c r="C1455" s="116"/>
      <c r="E1455" s="131"/>
    </row>
    <row r="1456" spans="1:5">
      <c r="A1456" s="117"/>
      <c r="B1456" s="116"/>
      <c r="C1456" s="116"/>
      <c r="E1456" s="131"/>
    </row>
    <row r="1457" spans="1:5">
      <c r="A1457" s="117"/>
      <c r="B1457" s="116"/>
      <c r="C1457" s="116"/>
      <c r="E1457" s="131"/>
    </row>
    <row r="1458" spans="1:5">
      <c r="A1458" s="117"/>
      <c r="B1458" s="116"/>
      <c r="C1458" s="116"/>
      <c r="E1458" s="131"/>
    </row>
    <row r="1459" spans="1:5">
      <c r="A1459" s="117"/>
      <c r="B1459" s="116"/>
      <c r="C1459" s="116"/>
      <c r="E1459" s="131"/>
    </row>
    <row r="1460" spans="1:5">
      <c r="A1460" s="117"/>
      <c r="B1460" s="116"/>
      <c r="C1460" s="116"/>
      <c r="E1460" s="131"/>
    </row>
    <row r="1461" spans="1:5">
      <c r="A1461" s="117"/>
      <c r="B1461" s="116"/>
      <c r="C1461" s="116"/>
      <c r="E1461" s="131"/>
    </row>
    <row r="1462" spans="1:5">
      <c r="A1462" s="117"/>
      <c r="B1462" s="116"/>
      <c r="C1462" s="116"/>
      <c r="E1462" s="131"/>
    </row>
    <row r="1463" spans="1:5">
      <c r="A1463" s="117"/>
      <c r="B1463" s="116"/>
      <c r="C1463" s="116"/>
      <c r="E1463" s="131"/>
    </row>
    <row r="1464" spans="1:5">
      <c r="A1464" s="117"/>
      <c r="B1464" s="116"/>
      <c r="C1464" s="116"/>
      <c r="E1464" s="131"/>
    </row>
    <row r="1465" spans="1:5">
      <c r="A1465" s="117"/>
      <c r="B1465" s="116"/>
      <c r="C1465" s="116"/>
      <c r="E1465" s="131"/>
    </row>
    <row r="1466" spans="1:5">
      <c r="A1466" s="117"/>
      <c r="B1466" s="116"/>
      <c r="C1466" s="116"/>
      <c r="E1466" s="131"/>
    </row>
    <row r="1467" spans="1:5">
      <c r="A1467" s="117"/>
      <c r="B1467" s="116"/>
      <c r="C1467" s="116"/>
      <c r="E1467" s="131"/>
    </row>
    <row r="1468" spans="1:5">
      <c r="A1468" s="117"/>
      <c r="B1468" s="116"/>
      <c r="C1468" s="116"/>
      <c r="E1468" s="131"/>
    </row>
    <row r="1469" spans="1:5">
      <c r="A1469" s="117"/>
      <c r="B1469" s="116"/>
      <c r="C1469" s="116"/>
      <c r="E1469" s="131"/>
    </row>
    <row r="1470" spans="1:5">
      <c r="A1470" s="117"/>
      <c r="B1470" s="116"/>
      <c r="C1470" s="116"/>
      <c r="E1470" s="131"/>
    </row>
    <row r="1471" spans="1:5">
      <c r="A1471" s="117"/>
      <c r="B1471" s="116"/>
      <c r="C1471" s="116"/>
      <c r="E1471" s="131"/>
    </row>
    <row r="1472" spans="1:5">
      <c r="A1472" s="117"/>
      <c r="B1472" s="116"/>
      <c r="C1472" s="116"/>
      <c r="E1472" s="131"/>
    </row>
    <row r="1473" spans="1:5">
      <c r="A1473" s="117"/>
      <c r="B1473" s="116"/>
      <c r="C1473" s="116"/>
      <c r="E1473" s="131"/>
    </row>
    <row r="1474" spans="1:5">
      <c r="A1474" s="117"/>
      <c r="B1474" s="116"/>
      <c r="C1474" s="116"/>
      <c r="E1474" s="131"/>
    </row>
    <row r="1475" spans="1:5">
      <c r="A1475" s="117"/>
      <c r="B1475" s="116"/>
      <c r="C1475" s="116"/>
      <c r="E1475" s="131"/>
    </row>
    <row r="1476" spans="1:5">
      <c r="A1476" s="117"/>
      <c r="B1476" s="116"/>
      <c r="C1476" s="116"/>
      <c r="E1476" s="131"/>
    </row>
    <row r="1477" spans="1:5">
      <c r="A1477" s="117"/>
      <c r="B1477" s="116"/>
      <c r="C1477" s="116"/>
      <c r="E1477" s="131"/>
    </row>
    <row r="1478" spans="1:5">
      <c r="A1478" s="117"/>
      <c r="B1478" s="116"/>
      <c r="C1478" s="116"/>
      <c r="E1478" s="131"/>
    </row>
    <row r="1479" spans="1:5">
      <c r="A1479" s="117"/>
      <c r="B1479" s="116"/>
      <c r="C1479" s="116"/>
      <c r="E1479" s="131"/>
    </row>
    <row r="1480" spans="1:5">
      <c r="A1480" s="117"/>
      <c r="B1480" s="116"/>
      <c r="C1480" s="116"/>
      <c r="E1480" s="131"/>
    </row>
    <row r="1481" spans="1:5">
      <c r="A1481" s="117"/>
      <c r="B1481" s="116"/>
      <c r="C1481" s="116"/>
      <c r="E1481" s="131"/>
    </row>
    <row r="1482" spans="1:5">
      <c r="A1482" s="117"/>
      <c r="B1482" s="116"/>
      <c r="C1482" s="116"/>
      <c r="E1482" s="131"/>
    </row>
    <row r="1483" spans="1:5">
      <c r="A1483" s="117"/>
      <c r="B1483" s="116"/>
      <c r="C1483" s="116"/>
      <c r="E1483" s="131"/>
    </row>
    <row r="1484" spans="1:5">
      <c r="A1484" s="117"/>
      <c r="B1484" s="116"/>
      <c r="C1484" s="116"/>
      <c r="E1484" s="131"/>
    </row>
    <row r="1485" spans="1:5">
      <c r="A1485" s="117"/>
      <c r="B1485" s="116"/>
      <c r="C1485" s="116"/>
      <c r="E1485" s="131"/>
    </row>
    <row r="1486" spans="1:5">
      <c r="A1486" s="117"/>
      <c r="B1486" s="116"/>
      <c r="C1486" s="116"/>
      <c r="E1486" s="131"/>
    </row>
    <row r="1487" spans="1:5">
      <c r="A1487" s="117"/>
      <c r="B1487" s="116"/>
      <c r="C1487" s="116"/>
      <c r="E1487" s="131"/>
    </row>
    <row r="1488" spans="1:5">
      <c r="A1488" s="117"/>
      <c r="B1488" s="116"/>
      <c r="C1488" s="116"/>
      <c r="E1488" s="131"/>
    </row>
    <row r="1489" spans="1:5">
      <c r="A1489" s="117"/>
      <c r="B1489" s="116"/>
      <c r="C1489" s="116"/>
      <c r="E1489" s="131"/>
    </row>
    <row r="1490" spans="1:5">
      <c r="A1490" s="117"/>
      <c r="B1490" s="116"/>
      <c r="C1490" s="116"/>
      <c r="E1490" s="131"/>
    </row>
    <row r="1491" spans="1:5">
      <c r="A1491" s="117"/>
      <c r="B1491" s="116"/>
      <c r="C1491" s="116"/>
      <c r="E1491" s="131"/>
    </row>
    <row r="1492" spans="1:5">
      <c r="A1492" s="117"/>
      <c r="B1492" s="116"/>
      <c r="C1492" s="116"/>
      <c r="E1492" s="131"/>
    </row>
    <row r="1493" spans="1:5">
      <c r="A1493" s="117"/>
      <c r="B1493" s="116"/>
      <c r="C1493" s="116"/>
      <c r="E1493" s="131"/>
    </row>
    <row r="1494" spans="1:5">
      <c r="A1494" s="117"/>
      <c r="B1494" s="116"/>
      <c r="C1494" s="116"/>
      <c r="E1494" s="131"/>
    </row>
    <row r="1495" spans="1:5">
      <c r="A1495" s="117"/>
      <c r="B1495" s="116"/>
      <c r="C1495" s="116"/>
      <c r="E1495" s="131"/>
    </row>
    <row r="1496" spans="1:5">
      <c r="A1496" s="117"/>
      <c r="B1496" s="116"/>
      <c r="C1496" s="116"/>
      <c r="E1496" s="131"/>
    </row>
    <row r="1497" spans="1:5">
      <c r="A1497" s="117"/>
      <c r="B1497" s="116"/>
      <c r="C1497" s="116"/>
      <c r="E1497" s="131"/>
    </row>
    <row r="1498" spans="1:5">
      <c r="A1498" s="117"/>
      <c r="B1498" s="116"/>
      <c r="C1498" s="116"/>
      <c r="E1498" s="131"/>
    </row>
    <row r="1499" spans="1:5">
      <c r="A1499" s="117"/>
      <c r="B1499" s="116"/>
      <c r="C1499" s="116"/>
      <c r="E1499" s="131"/>
    </row>
    <row r="1500" spans="1:5">
      <c r="A1500" s="117"/>
      <c r="B1500" s="116"/>
      <c r="C1500" s="116"/>
      <c r="E1500" s="131"/>
    </row>
    <row r="1501" spans="1:5">
      <c r="A1501" s="117"/>
      <c r="B1501" s="116"/>
      <c r="C1501" s="116"/>
      <c r="E1501" s="131"/>
    </row>
    <row r="1502" spans="1:5">
      <c r="A1502" s="117"/>
      <c r="B1502" s="116"/>
      <c r="C1502" s="116"/>
      <c r="E1502" s="131"/>
    </row>
    <row r="1503" spans="1:5">
      <c r="A1503" s="117"/>
      <c r="B1503" s="116"/>
      <c r="C1503" s="116"/>
      <c r="E1503" s="131"/>
    </row>
    <row r="1504" spans="1:5">
      <c r="A1504" s="117"/>
      <c r="B1504" s="116"/>
      <c r="C1504" s="116"/>
      <c r="E1504" s="131"/>
    </row>
    <row r="1505" spans="1:5">
      <c r="A1505" s="117"/>
      <c r="B1505" s="116"/>
      <c r="C1505" s="116"/>
      <c r="E1505" s="131"/>
    </row>
    <row r="1506" spans="1:5">
      <c r="A1506" s="117"/>
      <c r="B1506" s="116"/>
      <c r="C1506" s="116"/>
      <c r="E1506" s="131"/>
    </row>
    <row r="1507" spans="1:5">
      <c r="A1507" s="117"/>
      <c r="B1507" s="116"/>
      <c r="C1507" s="116"/>
      <c r="E1507" s="131"/>
    </row>
    <row r="1508" spans="1:5">
      <c r="A1508" s="117"/>
      <c r="B1508" s="116"/>
      <c r="C1508" s="116"/>
      <c r="E1508" s="131"/>
    </row>
    <row r="1509" spans="1:5">
      <c r="A1509" s="117"/>
      <c r="B1509" s="116"/>
      <c r="C1509" s="116"/>
      <c r="E1509" s="131"/>
    </row>
    <row r="1510" spans="1:5">
      <c r="A1510" s="117"/>
      <c r="B1510" s="116"/>
      <c r="C1510" s="116"/>
      <c r="E1510" s="131"/>
    </row>
    <row r="1511" spans="1:5">
      <c r="A1511" s="117"/>
      <c r="B1511" s="116"/>
      <c r="C1511" s="116"/>
      <c r="E1511" s="131"/>
    </row>
    <row r="1512" spans="1:5">
      <c r="A1512" s="117"/>
      <c r="B1512" s="116"/>
      <c r="C1512" s="116"/>
      <c r="E1512" s="131"/>
    </row>
    <row r="1513" spans="1:5">
      <c r="A1513" s="117"/>
      <c r="B1513" s="116"/>
      <c r="C1513" s="116"/>
      <c r="E1513" s="131"/>
    </row>
    <row r="1514" spans="1:5">
      <c r="A1514" s="117"/>
      <c r="B1514" s="116"/>
      <c r="C1514" s="116"/>
      <c r="E1514" s="131"/>
    </row>
    <row r="1515" spans="1:5">
      <c r="A1515" s="117"/>
      <c r="B1515" s="116"/>
      <c r="C1515" s="116"/>
      <c r="E1515" s="131"/>
    </row>
    <row r="1516" spans="1:5">
      <c r="A1516" s="117"/>
      <c r="B1516" s="116"/>
      <c r="C1516" s="116"/>
      <c r="E1516" s="131"/>
    </row>
    <row r="1517" spans="1:5">
      <c r="A1517" s="117"/>
      <c r="B1517" s="116"/>
      <c r="C1517" s="116"/>
      <c r="E1517" s="131"/>
    </row>
    <row r="1518" spans="1:5">
      <c r="A1518" s="117"/>
      <c r="B1518" s="116"/>
      <c r="C1518" s="116"/>
      <c r="E1518" s="131"/>
    </row>
    <row r="1519" spans="1:5">
      <c r="A1519" s="117"/>
      <c r="B1519" s="116"/>
      <c r="C1519" s="116"/>
      <c r="E1519" s="131"/>
    </row>
    <row r="1520" spans="1:5">
      <c r="A1520" s="117"/>
      <c r="B1520" s="116"/>
      <c r="C1520" s="116"/>
      <c r="E1520" s="131"/>
    </row>
    <row r="1521" spans="1:5">
      <c r="A1521" s="117"/>
      <c r="B1521" s="116"/>
      <c r="C1521" s="116"/>
      <c r="E1521" s="131"/>
    </row>
    <row r="1522" spans="1:5">
      <c r="A1522" s="117"/>
      <c r="B1522" s="116"/>
      <c r="C1522" s="116"/>
      <c r="E1522" s="131"/>
    </row>
    <row r="1523" spans="1:5">
      <c r="A1523" s="117"/>
      <c r="B1523" s="116"/>
      <c r="C1523" s="116"/>
      <c r="E1523" s="131"/>
    </row>
    <row r="1524" spans="1:5">
      <c r="A1524" s="117"/>
      <c r="B1524" s="116"/>
      <c r="C1524" s="116"/>
      <c r="E1524" s="131"/>
    </row>
    <row r="1525" spans="1:5">
      <c r="A1525" s="117"/>
      <c r="B1525" s="116"/>
      <c r="C1525" s="116"/>
      <c r="E1525" s="131"/>
    </row>
    <row r="1526" spans="1:5">
      <c r="A1526" s="117"/>
      <c r="B1526" s="116"/>
      <c r="C1526" s="116"/>
      <c r="E1526" s="131"/>
    </row>
    <row r="1527" spans="1:5">
      <c r="A1527" s="117"/>
      <c r="B1527" s="116"/>
      <c r="C1527" s="116"/>
      <c r="E1527" s="131"/>
    </row>
    <row r="1528" spans="1:5">
      <c r="A1528" s="117"/>
      <c r="B1528" s="116"/>
      <c r="C1528" s="116"/>
      <c r="E1528" s="131"/>
    </row>
    <row r="1529" spans="1:5">
      <c r="A1529" s="117"/>
      <c r="B1529" s="116"/>
      <c r="C1529" s="116"/>
      <c r="E1529" s="131"/>
    </row>
    <row r="1530" spans="1:5">
      <c r="A1530" s="117"/>
      <c r="B1530" s="116"/>
      <c r="C1530" s="116"/>
      <c r="E1530" s="131"/>
    </row>
    <row r="1531" spans="1:5">
      <c r="A1531" s="117"/>
      <c r="B1531" s="116"/>
      <c r="C1531" s="116"/>
      <c r="E1531" s="131"/>
    </row>
    <row r="1532" spans="1:5">
      <c r="A1532" s="117"/>
      <c r="B1532" s="116"/>
      <c r="C1532" s="116"/>
      <c r="E1532" s="131"/>
    </row>
    <row r="1533" spans="1:5">
      <c r="A1533" s="117"/>
      <c r="B1533" s="116"/>
      <c r="C1533" s="116"/>
      <c r="E1533" s="131"/>
    </row>
    <row r="1534" spans="1:5">
      <c r="A1534" s="117"/>
      <c r="B1534" s="116"/>
      <c r="C1534" s="116"/>
      <c r="E1534" s="131"/>
    </row>
    <row r="1535" spans="1:5">
      <c r="A1535" s="117"/>
      <c r="B1535" s="116"/>
      <c r="C1535" s="116"/>
      <c r="E1535" s="131"/>
    </row>
    <row r="1536" spans="1:5">
      <c r="A1536" s="117"/>
      <c r="B1536" s="116"/>
      <c r="C1536" s="116"/>
      <c r="E1536" s="131"/>
    </row>
    <row r="1537" spans="1:5">
      <c r="A1537" s="117"/>
      <c r="B1537" s="116"/>
      <c r="C1537" s="116"/>
      <c r="E1537" s="131"/>
    </row>
    <row r="1538" spans="1:5">
      <c r="A1538" s="117"/>
      <c r="B1538" s="116"/>
      <c r="C1538" s="116"/>
      <c r="E1538" s="131"/>
    </row>
    <row r="1539" spans="1:5">
      <c r="A1539" s="117"/>
      <c r="B1539" s="116"/>
      <c r="C1539" s="116"/>
      <c r="E1539" s="131"/>
    </row>
    <row r="1540" spans="1:5">
      <c r="A1540" s="117"/>
      <c r="B1540" s="116"/>
      <c r="C1540" s="116"/>
      <c r="E1540" s="131"/>
    </row>
    <row r="1541" spans="1:5">
      <c r="A1541" s="117"/>
      <c r="B1541" s="116"/>
      <c r="C1541" s="116"/>
      <c r="E1541" s="131"/>
    </row>
    <row r="1542" spans="1:5">
      <c r="A1542" s="117"/>
      <c r="B1542" s="116"/>
      <c r="C1542" s="116"/>
      <c r="E1542" s="131"/>
    </row>
    <row r="1543" spans="1:5">
      <c r="A1543" s="117"/>
      <c r="B1543" s="116"/>
      <c r="C1543" s="116"/>
      <c r="E1543" s="131"/>
    </row>
    <row r="1544" spans="1:5">
      <c r="A1544" s="117"/>
      <c r="B1544" s="116"/>
      <c r="C1544" s="116"/>
      <c r="E1544" s="131"/>
    </row>
    <row r="1545" spans="1:5">
      <c r="A1545" s="117"/>
      <c r="B1545" s="116"/>
      <c r="C1545" s="116"/>
      <c r="E1545" s="131"/>
    </row>
    <row r="1546" spans="1:5">
      <c r="A1546" s="117"/>
      <c r="B1546" s="116"/>
      <c r="C1546" s="116"/>
      <c r="E1546" s="131"/>
    </row>
    <row r="1547" spans="1:5">
      <c r="A1547" s="117"/>
      <c r="B1547" s="116"/>
      <c r="C1547" s="116"/>
      <c r="E1547" s="131"/>
    </row>
    <row r="1548" spans="1:5">
      <c r="A1548" s="117"/>
      <c r="B1548" s="116"/>
      <c r="C1548" s="116"/>
      <c r="E1548" s="131"/>
    </row>
    <row r="1549" spans="1:5">
      <c r="A1549" s="117"/>
      <c r="B1549" s="116"/>
      <c r="C1549" s="116"/>
      <c r="E1549" s="131"/>
    </row>
    <row r="1550" spans="1:5">
      <c r="A1550" s="117"/>
      <c r="B1550" s="116"/>
      <c r="C1550" s="116"/>
      <c r="E1550" s="131"/>
    </row>
    <row r="1551" spans="1:5">
      <c r="A1551" s="117"/>
      <c r="B1551" s="116"/>
      <c r="C1551" s="116"/>
      <c r="E1551" s="131"/>
    </row>
    <row r="1552" spans="1:5">
      <c r="A1552" s="117"/>
      <c r="B1552" s="116"/>
      <c r="C1552" s="116"/>
      <c r="E1552" s="131"/>
    </row>
    <row r="1553" spans="1:5">
      <c r="A1553" s="117"/>
      <c r="B1553" s="116"/>
      <c r="C1553" s="116"/>
      <c r="E1553" s="131"/>
    </row>
    <row r="1554" spans="1:5">
      <c r="A1554" s="117"/>
      <c r="B1554" s="116"/>
      <c r="C1554" s="116"/>
      <c r="E1554" s="131"/>
    </row>
    <row r="1555" spans="1:5">
      <c r="A1555" s="117"/>
      <c r="B1555" s="116"/>
      <c r="C1555" s="116"/>
      <c r="E1555" s="131"/>
    </row>
    <row r="1556" spans="1:5">
      <c r="A1556" s="117"/>
      <c r="B1556" s="116"/>
      <c r="C1556" s="116"/>
      <c r="E1556" s="131"/>
    </row>
    <row r="1557" spans="1:5">
      <c r="A1557" s="117"/>
      <c r="B1557" s="116"/>
      <c r="C1557" s="116"/>
      <c r="E1557" s="131"/>
    </row>
    <row r="1558" spans="1:5">
      <c r="A1558" s="117"/>
      <c r="B1558" s="116"/>
      <c r="C1558" s="116"/>
      <c r="E1558" s="131"/>
    </row>
    <row r="1559" spans="1:5">
      <c r="A1559" s="117"/>
      <c r="B1559" s="116"/>
      <c r="C1559" s="116"/>
      <c r="E1559" s="131"/>
    </row>
    <row r="1560" spans="1:5">
      <c r="A1560" s="117"/>
      <c r="B1560" s="116"/>
      <c r="C1560" s="116"/>
      <c r="E1560" s="131"/>
    </row>
    <row r="1561" spans="1:5">
      <c r="A1561" s="117"/>
      <c r="B1561" s="116"/>
      <c r="C1561" s="116"/>
      <c r="E1561" s="131"/>
    </row>
    <row r="1562" spans="1:5">
      <c r="A1562" s="117"/>
      <c r="B1562" s="116"/>
      <c r="C1562" s="116"/>
      <c r="E1562" s="131"/>
    </row>
    <row r="1563" spans="1:5">
      <c r="A1563" s="117"/>
      <c r="B1563" s="116"/>
      <c r="C1563" s="116"/>
      <c r="E1563" s="131"/>
    </row>
    <row r="1564" spans="1:5">
      <c r="A1564" s="117"/>
      <c r="B1564" s="116"/>
      <c r="C1564" s="116"/>
      <c r="E1564" s="131"/>
    </row>
    <row r="1565" spans="1:5">
      <c r="A1565" s="117"/>
      <c r="B1565" s="116"/>
      <c r="C1565" s="116"/>
      <c r="E1565" s="131"/>
    </row>
    <row r="1566" spans="1:5">
      <c r="A1566" s="117"/>
      <c r="B1566" s="116"/>
      <c r="C1566" s="116"/>
      <c r="E1566" s="131"/>
    </row>
    <row r="1567" spans="1:5">
      <c r="A1567" s="117"/>
      <c r="B1567" s="116"/>
      <c r="C1567" s="116"/>
      <c r="E1567" s="131"/>
    </row>
    <row r="1568" spans="1:5">
      <c r="A1568" s="117"/>
      <c r="B1568" s="116"/>
      <c r="C1568" s="116"/>
      <c r="E1568" s="131"/>
    </row>
    <row r="1569" spans="1:5">
      <c r="A1569" s="117"/>
      <c r="B1569" s="116"/>
      <c r="C1569" s="116"/>
      <c r="E1569" s="131"/>
    </row>
    <row r="1570" spans="1:5">
      <c r="A1570" s="117"/>
      <c r="B1570" s="116"/>
      <c r="C1570" s="116"/>
      <c r="E1570" s="131"/>
    </row>
    <row r="1571" spans="1:5">
      <c r="A1571" s="117"/>
      <c r="B1571" s="116"/>
      <c r="C1571" s="116"/>
      <c r="E1571" s="131"/>
    </row>
    <row r="1572" spans="1:5">
      <c r="A1572" s="117"/>
      <c r="B1572" s="116"/>
      <c r="C1572" s="116"/>
      <c r="E1572" s="131"/>
    </row>
    <row r="1573" spans="1:5">
      <c r="A1573" s="117"/>
      <c r="B1573" s="116"/>
      <c r="C1573" s="116"/>
      <c r="E1573" s="131"/>
    </row>
    <row r="1574" spans="1:5">
      <c r="A1574" s="117"/>
      <c r="B1574" s="116"/>
      <c r="C1574" s="116"/>
      <c r="E1574" s="131"/>
    </row>
    <row r="1575" spans="1:5">
      <c r="A1575" s="117"/>
      <c r="B1575" s="116"/>
      <c r="C1575" s="116"/>
      <c r="E1575" s="131"/>
    </row>
    <row r="1576" spans="1:5">
      <c r="A1576" s="117"/>
      <c r="B1576" s="116"/>
      <c r="C1576" s="116"/>
      <c r="E1576" s="131"/>
    </row>
    <row r="1577" spans="1:5">
      <c r="A1577" s="117"/>
      <c r="B1577" s="116"/>
      <c r="C1577" s="116"/>
      <c r="E1577" s="131"/>
    </row>
    <row r="1578" spans="1:5">
      <c r="A1578" s="117"/>
      <c r="B1578" s="116"/>
      <c r="C1578" s="116"/>
      <c r="E1578" s="131"/>
    </row>
    <row r="1579" spans="1:5">
      <c r="A1579" s="117"/>
      <c r="B1579" s="116"/>
      <c r="C1579" s="116"/>
      <c r="E1579" s="131"/>
    </row>
    <row r="1580" spans="1:5">
      <c r="A1580" s="117"/>
      <c r="B1580" s="116"/>
      <c r="C1580" s="116"/>
      <c r="E1580" s="131"/>
    </row>
    <row r="1581" spans="1:5">
      <c r="A1581" s="117"/>
      <c r="B1581" s="116"/>
      <c r="C1581" s="116"/>
      <c r="E1581" s="131"/>
    </row>
    <row r="1582" spans="1:5">
      <c r="A1582" s="117"/>
      <c r="B1582" s="116"/>
      <c r="C1582" s="116"/>
      <c r="E1582" s="131"/>
    </row>
    <row r="1583" spans="1:5">
      <c r="A1583" s="117"/>
      <c r="B1583" s="116"/>
      <c r="C1583" s="116"/>
      <c r="E1583" s="131"/>
    </row>
    <row r="1584" spans="1:5">
      <c r="A1584" s="117"/>
      <c r="B1584" s="116"/>
      <c r="C1584" s="116"/>
      <c r="E1584" s="131"/>
    </row>
    <row r="1585" spans="1:5">
      <c r="A1585" s="117"/>
      <c r="B1585" s="116"/>
      <c r="C1585" s="116"/>
      <c r="E1585" s="131"/>
    </row>
    <row r="1586" spans="1:5">
      <c r="A1586" s="117"/>
      <c r="B1586" s="116"/>
      <c r="C1586" s="116"/>
      <c r="E1586" s="131"/>
    </row>
    <row r="1587" spans="1:5">
      <c r="A1587" s="117"/>
      <c r="B1587" s="116"/>
      <c r="C1587" s="116"/>
      <c r="E1587" s="131"/>
    </row>
    <row r="1588" spans="1:5">
      <c r="A1588" s="117"/>
      <c r="B1588" s="116"/>
      <c r="C1588" s="116"/>
      <c r="E1588" s="131"/>
    </row>
    <row r="1589" spans="1:5">
      <c r="A1589" s="117"/>
      <c r="B1589" s="116"/>
      <c r="C1589" s="116"/>
      <c r="E1589" s="131"/>
    </row>
    <row r="1590" spans="1:5">
      <c r="A1590" s="117"/>
      <c r="B1590" s="116"/>
      <c r="C1590" s="116"/>
      <c r="E1590" s="131"/>
    </row>
    <row r="1591" spans="1:5">
      <c r="A1591" s="117"/>
      <c r="B1591" s="116"/>
      <c r="C1591" s="116"/>
      <c r="E1591" s="131"/>
    </row>
    <row r="1592" spans="1:5">
      <c r="A1592" s="117"/>
      <c r="B1592" s="116"/>
      <c r="C1592" s="116"/>
      <c r="E1592" s="131"/>
    </row>
    <row r="1593" spans="1:5">
      <c r="A1593" s="117"/>
      <c r="B1593" s="116"/>
      <c r="C1593" s="116"/>
      <c r="E1593" s="131"/>
    </row>
    <row r="1594" spans="1:5">
      <c r="A1594" s="117"/>
      <c r="B1594" s="116"/>
      <c r="C1594" s="116"/>
      <c r="E1594" s="131"/>
    </row>
    <row r="1595" spans="1:5">
      <c r="A1595" s="117"/>
      <c r="B1595" s="116"/>
      <c r="C1595" s="116"/>
      <c r="E1595" s="131"/>
    </row>
    <row r="1596" spans="1:5">
      <c r="A1596" s="117"/>
      <c r="B1596" s="116"/>
      <c r="C1596" s="116"/>
      <c r="E1596" s="131"/>
    </row>
    <row r="1597" spans="1:5">
      <c r="A1597" s="117"/>
      <c r="B1597" s="116"/>
      <c r="C1597" s="116"/>
      <c r="E1597" s="131"/>
    </row>
    <row r="1598" spans="1:5">
      <c r="A1598" s="117"/>
      <c r="B1598" s="116"/>
      <c r="C1598" s="116"/>
      <c r="E1598" s="131"/>
    </row>
    <row r="1599" spans="1:5">
      <c r="A1599" s="117"/>
      <c r="B1599" s="116"/>
      <c r="C1599" s="116"/>
      <c r="E1599" s="131"/>
    </row>
    <row r="1600" spans="1:5">
      <c r="A1600" s="117"/>
      <c r="B1600" s="116"/>
      <c r="C1600" s="116"/>
      <c r="E1600" s="131"/>
    </row>
    <row r="1601" spans="1:5">
      <c r="A1601" s="117"/>
      <c r="B1601" s="116"/>
      <c r="C1601" s="116"/>
      <c r="E1601" s="131"/>
    </row>
    <row r="1602" spans="1:5">
      <c r="A1602" s="117"/>
      <c r="B1602" s="116"/>
      <c r="C1602" s="116"/>
      <c r="E1602" s="131"/>
    </row>
    <row r="1603" spans="1:5">
      <c r="A1603" s="117"/>
      <c r="B1603" s="116"/>
      <c r="C1603" s="116"/>
      <c r="E1603" s="131"/>
    </row>
    <row r="1604" spans="1:5">
      <c r="A1604" s="117"/>
      <c r="B1604" s="116"/>
      <c r="C1604" s="116"/>
      <c r="E1604" s="131"/>
    </row>
    <row r="1605" spans="1:5">
      <c r="A1605" s="117"/>
      <c r="B1605" s="116"/>
      <c r="C1605" s="116"/>
      <c r="E1605" s="131"/>
    </row>
    <row r="1606" spans="1:5">
      <c r="A1606" s="117"/>
      <c r="B1606" s="116"/>
      <c r="C1606" s="116"/>
      <c r="E1606" s="131"/>
    </row>
    <row r="1607" spans="1:5">
      <c r="A1607" s="117"/>
      <c r="B1607" s="116"/>
      <c r="C1607" s="116"/>
      <c r="E1607" s="131"/>
    </row>
    <row r="1608" spans="1:5">
      <c r="A1608" s="117"/>
      <c r="B1608" s="116"/>
      <c r="C1608" s="116"/>
      <c r="E1608" s="131"/>
    </row>
    <row r="1609" spans="1:5">
      <c r="A1609" s="117"/>
      <c r="B1609" s="116"/>
      <c r="C1609" s="116"/>
      <c r="E1609" s="131"/>
    </row>
    <row r="1610" spans="1:5">
      <c r="A1610" s="117"/>
      <c r="B1610" s="116"/>
      <c r="C1610" s="116"/>
      <c r="E1610" s="131"/>
    </row>
    <row r="1611" spans="1:5">
      <c r="A1611" s="117"/>
      <c r="B1611" s="116"/>
      <c r="C1611" s="116"/>
      <c r="E1611" s="131"/>
    </row>
    <row r="1612" spans="1:5">
      <c r="A1612" s="117"/>
      <c r="B1612" s="116"/>
      <c r="C1612" s="116"/>
      <c r="E1612" s="131"/>
    </row>
    <row r="1613" spans="1:5">
      <c r="A1613" s="117"/>
      <c r="B1613" s="116"/>
      <c r="C1613" s="116"/>
      <c r="E1613" s="131"/>
    </row>
    <row r="1614" spans="1:5">
      <c r="A1614" s="117"/>
      <c r="B1614" s="116"/>
      <c r="C1614" s="116"/>
      <c r="E1614" s="131"/>
    </row>
    <row r="1615" spans="1:5">
      <c r="A1615" s="117"/>
      <c r="B1615" s="116"/>
      <c r="C1615" s="116"/>
      <c r="E1615" s="131"/>
    </row>
    <row r="1616" spans="1:5">
      <c r="A1616" s="117"/>
      <c r="B1616" s="116"/>
      <c r="C1616" s="116"/>
      <c r="E1616" s="131"/>
    </row>
    <row r="1617" spans="1:5">
      <c r="A1617" s="117"/>
      <c r="B1617" s="116"/>
      <c r="C1617" s="116"/>
      <c r="E1617" s="131"/>
    </row>
    <row r="1618" spans="1:5">
      <c r="A1618" s="117"/>
      <c r="B1618" s="116"/>
      <c r="C1618" s="116"/>
      <c r="E1618" s="131"/>
    </row>
    <row r="1619" spans="1:5">
      <c r="A1619" s="117"/>
      <c r="B1619" s="116"/>
      <c r="C1619" s="116"/>
      <c r="E1619" s="131"/>
    </row>
    <row r="1620" spans="1:5">
      <c r="A1620" s="117"/>
      <c r="B1620" s="116"/>
      <c r="C1620" s="116"/>
      <c r="E1620" s="131"/>
    </row>
    <row r="1621" spans="1:5">
      <c r="A1621" s="117"/>
      <c r="B1621" s="116"/>
      <c r="C1621" s="116"/>
      <c r="E1621" s="131"/>
    </row>
    <row r="1622" spans="1:5">
      <c r="A1622" s="117"/>
      <c r="B1622" s="116"/>
      <c r="C1622" s="116"/>
      <c r="E1622" s="131"/>
    </row>
    <row r="1623" spans="1:5">
      <c r="A1623" s="117"/>
      <c r="B1623" s="116"/>
      <c r="C1623" s="116"/>
      <c r="E1623" s="131"/>
    </row>
    <row r="1624" spans="1:5">
      <c r="A1624" s="117"/>
      <c r="B1624" s="116"/>
      <c r="C1624" s="116"/>
      <c r="E1624" s="131"/>
    </row>
    <row r="1625" spans="1:5">
      <c r="A1625" s="117"/>
      <c r="B1625" s="116"/>
      <c r="C1625" s="116"/>
      <c r="E1625" s="131"/>
    </row>
    <row r="1626" spans="1:5">
      <c r="A1626" s="117"/>
      <c r="B1626" s="116"/>
      <c r="C1626" s="116"/>
      <c r="E1626" s="131"/>
    </row>
    <row r="1627" spans="1:5">
      <c r="A1627" s="117"/>
      <c r="B1627" s="116"/>
      <c r="C1627" s="116"/>
      <c r="E1627" s="131"/>
    </row>
    <row r="1628" spans="1:5">
      <c r="A1628" s="117"/>
      <c r="B1628" s="116"/>
      <c r="C1628" s="116"/>
      <c r="E1628" s="131"/>
    </row>
    <row r="1629" spans="1:5">
      <c r="A1629" s="117"/>
      <c r="B1629" s="116"/>
      <c r="C1629" s="116"/>
      <c r="E1629" s="131"/>
    </row>
    <row r="1630" spans="1:5">
      <c r="A1630" s="117"/>
      <c r="B1630" s="116"/>
      <c r="C1630" s="116"/>
      <c r="E1630" s="131"/>
    </row>
    <row r="1631" spans="1:5">
      <c r="A1631" s="117"/>
      <c r="B1631" s="116"/>
      <c r="C1631" s="116"/>
      <c r="E1631" s="131"/>
    </row>
    <row r="1632" spans="1:5">
      <c r="A1632" s="117"/>
      <c r="B1632" s="116"/>
      <c r="C1632" s="116"/>
      <c r="E1632" s="131"/>
    </row>
    <row r="1633" spans="1:5">
      <c r="A1633" s="117"/>
      <c r="B1633" s="116"/>
      <c r="C1633" s="116"/>
      <c r="E1633" s="131"/>
    </row>
    <row r="1634" spans="1:5">
      <c r="A1634" s="117"/>
      <c r="B1634" s="116"/>
      <c r="C1634" s="116"/>
      <c r="E1634" s="131"/>
    </row>
    <row r="1635" spans="1:5">
      <c r="A1635" s="117"/>
      <c r="B1635" s="116"/>
      <c r="C1635" s="116"/>
      <c r="E1635" s="131"/>
    </row>
    <row r="1636" spans="1:5">
      <c r="A1636" s="117"/>
      <c r="B1636" s="116"/>
      <c r="C1636" s="116"/>
      <c r="E1636" s="131"/>
    </row>
    <row r="1637" spans="1:5">
      <c r="A1637" s="117"/>
      <c r="B1637" s="116"/>
      <c r="C1637" s="116"/>
      <c r="E1637" s="131"/>
    </row>
    <row r="1638" spans="1:5">
      <c r="A1638" s="117"/>
      <c r="B1638" s="116"/>
      <c r="C1638" s="116"/>
      <c r="E1638" s="131"/>
    </row>
    <row r="1639" spans="1:5">
      <c r="A1639" s="117"/>
      <c r="B1639" s="116"/>
      <c r="C1639" s="116"/>
      <c r="E1639" s="131"/>
    </row>
    <row r="1640" spans="1:5">
      <c r="A1640" s="117"/>
      <c r="B1640" s="116"/>
      <c r="C1640" s="116"/>
      <c r="E1640" s="131"/>
    </row>
    <row r="1641" spans="1:5">
      <c r="A1641" s="117"/>
      <c r="B1641" s="116"/>
      <c r="C1641" s="116"/>
      <c r="E1641" s="131"/>
    </row>
    <row r="1642" spans="1:5">
      <c r="A1642" s="117"/>
      <c r="B1642" s="116"/>
      <c r="C1642" s="116"/>
      <c r="E1642" s="131"/>
    </row>
    <row r="1643" spans="1:5">
      <c r="A1643" s="117"/>
      <c r="B1643" s="116"/>
      <c r="C1643" s="116"/>
      <c r="E1643" s="131"/>
    </row>
    <row r="1644" spans="1:5">
      <c r="A1644" s="117"/>
      <c r="B1644" s="116"/>
      <c r="C1644" s="116"/>
      <c r="E1644" s="131"/>
    </row>
    <row r="1645" spans="1:5">
      <c r="A1645" s="117"/>
      <c r="B1645" s="116"/>
      <c r="C1645" s="116"/>
      <c r="E1645" s="131"/>
    </row>
    <row r="1646" spans="1:5">
      <c r="A1646" s="117"/>
      <c r="B1646" s="116"/>
      <c r="C1646" s="116"/>
      <c r="E1646" s="131"/>
    </row>
    <row r="1647" spans="1:5">
      <c r="A1647" s="117"/>
      <c r="B1647" s="116"/>
      <c r="C1647" s="116"/>
      <c r="E1647" s="131"/>
    </row>
    <row r="1648" spans="1:5">
      <c r="A1648" s="117"/>
      <c r="B1648" s="116"/>
      <c r="C1648" s="116"/>
      <c r="E1648" s="131"/>
    </row>
    <row r="1649" spans="1:5">
      <c r="A1649" s="117"/>
      <c r="B1649" s="116"/>
      <c r="C1649" s="116"/>
      <c r="E1649" s="131"/>
    </row>
    <row r="1650" spans="1:5">
      <c r="A1650" s="117"/>
      <c r="B1650" s="116"/>
      <c r="C1650" s="116"/>
      <c r="E1650" s="131"/>
    </row>
    <row r="1651" spans="1:5">
      <c r="A1651" s="117"/>
      <c r="B1651" s="116"/>
      <c r="C1651" s="116"/>
      <c r="E1651" s="131"/>
    </row>
    <row r="1652" spans="1:5">
      <c r="A1652" s="117"/>
      <c r="B1652" s="116"/>
      <c r="C1652" s="116"/>
      <c r="E1652" s="131"/>
    </row>
    <row r="1653" spans="1:5">
      <c r="A1653" s="117"/>
      <c r="B1653" s="116"/>
      <c r="C1653" s="116"/>
      <c r="E1653" s="131"/>
    </row>
    <row r="1654" spans="1:5">
      <c r="A1654" s="117"/>
      <c r="B1654" s="116"/>
      <c r="C1654" s="116"/>
      <c r="E1654" s="131"/>
    </row>
    <row r="1655" spans="1:5">
      <c r="A1655" s="117"/>
      <c r="B1655" s="116"/>
      <c r="C1655" s="116"/>
      <c r="E1655" s="131"/>
    </row>
    <row r="1656" spans="1:5">
      <c r="A1656" s="117"/>
      <c r="B1656" s="116"/>
      <c r="C1656" s="116"/>
      <c r="E1656" s="131"/>
    </row>
    <row r="1657" spans="1:5">
      <c r="A1657" s="117"/>
      <c r="B1657" s="116"/>
      <c r="C1657" s="116"/>
      <c r="E1657" s="131"/>
    </row>
    <row r="1658" spans="1:5">
      <c r="A1658" s="117"/>
      <c r="B1658" s="116"/>
      <c r="C1658" s="116"/>
      <c r="E1658" s="131"/>
    </row>
    <row r="1659" spans="1:5">
      <c r="A1659" s="117"/>
      <c r="B1659" s="116"/>
      <c r="C1659" s="116"/>
      <c r="E1659" s="131"/>
    </row>
    <row r="1660" spans="1:5">
      <c r="A1660" s="117"/>
      <c r="B1660" s="116"/>
      <c r="C1660" s="116"/>
      <c r="E1660" s="131"/>
    </row>
    <row r="1661" spans="1:5">
      <c r="A1661" s="117"/>
      <c r="B1661" s="116"/>
      <c r="C1661" s="116"/>
      <c r="E1661" s="131"/>
    </row>
    <row r="1662" spans="1:5">
      <c r="A1662" s="117"/>
      <c r="B1662" s="116"/>
      <c r="C1662" s="116"/>
      <c r="E1662" s="131"/>
    </row>
    <row r="1663" spans="1:5">
      <c r="A1663" s="117"/>
      <c r="B1663" s="116"/>
      <c r="C1663" s="116"/>
      <c r="E1663" s="131"/>
    </row>
    <row r="1664" spans="1:5">
      <c r="A1664" s="117"/>
      <c r="B1664" s="116"/>
      <c r="C1664" s="116"/>
      <c r="E1664" s="131"/>
    </row>
    <row r="1665" spans="1:5">
      <c r="A1665" s="117"/>
      <c r="B1665" s="116"/>
      <c r="C1665" s="116"/>
      <c r="E1665" s="131"/>
    </row>
    <row r="1666" spans="1:5">
      <c r="A1666" s="117"/>
      <c r="B1666" s="116"/>
      <c r="C1666" s="116"/>
      <c r="E1666" s="131"/>
    </row>
    <row r="1667" spans="1:5">
      <c r="A1667" s="117"/>
      <c r="B1667" s="116"/>
      <c r="C1667" s="116"/>
      <c r="E1667" s="131"/>
    </row>
    <row r="1668" spans="1:5">
      <c r="A1668" s="117"/>
      <c r="B1668" s="116"/>
      <c r="C1668" s="116"/>
      <c r="E1668" s="131"/>
    </row>
    <row r="1669" spans="1:5">
      <c r="A1669" s="117"/>
      <c r="B1669" s="116"/>
      <c r="C1669" s="116"/>
      <c r="E1669" s="131"/>
    </row>
    <row r="1670" spans="1:5">
      <c r="A1670" s="117"/>
      <c r="B1670" s="116"/>
      <c r="C1670" s="116"/>
      <c r="E1670" s="131"/>
    </row>
    <row r="1671" spans="1:5">
      <c r="A1671" s="117"/>
      <c r="B1671" s="116"/>
      <c r="C1671" s="116"/>
      <c r="E1671" s="131"/>
    </row>
    <row r="1672" spans="1:5">
      <c r="A1672" s="117"/>
      <c r="B1672" s="116"/>
      <c r="C1672" s="116"/>
      <c r="E1672" s="131"/>
    </row>
    <row r="1673" spans="1:5">
      <c r="A1673" s="117"/>
      <c r="B1673" s="116"/>
      <c r="C1673" s="116"/>
      <c r="E1673" s="131"/>
    </row>
    <row r="1674" spans="1:5">
      <c r="A1674" s="117"/>
      <c r="B1674" s="116"/>
      <c r="C1674" s="116"/>
      <c r="E1674" s="131"/>
    </row>
    <row r="1675" spans="1:5">
      <c r="A1675" s="117"/>
      <c r="B1675" s="116"/>
      <c r="C1675" s="116"/>
      <c r="E1675" s="131"/>
    </row>
    <row r="1676" spans="1:5">
      <c r="A1676" s="117"/>
      <c r="B1676" s="116"/>
      <c r="C1676" s="116"/>
      <c r="E1676" s="131"/>
    </row>
    <row r="1677" spans="1:5">
      <c r="A1677" s="117"/>
      <c r="B1677" s="116"/>
      <c r="C1677" s="116"/>
      <c r="E1677" s="131"/>
    </row>
    <row r="1678" spans="1:5">
      <c r="A1678" s="117"/>
      <c r="B1678" s="116"/>
      <c r="C1678" s="116"/>
      <c r="E1678" s="131"/>
    </row>
    <row r="1679" spans="1:5">
      <c r="A1679" s="117"/>
      <c r="B1679" s="116"/>
      <c r="C1679" s="116"/>
      <c r="E1679" s="131"/>
    </row>
    <row r="1680" spans="1:5">
      <c r="A1680" s="117"/>
      <c r="B1680" s="116"/>
      <c r="C1680" s="116"/>
      <c r="E1680" s="131"/>
    </row>
    <row r="1681" spans="1:5">
      <c r="A1681" s="117"/>
      <c r="B1681" s="116"/>
      <c r="C1681" s="116"/>
      <c r="E1681" s="131"/>
    </row>
    <row r="1682" spans="1:5">
      <c r="A1682" s="117"/>
      <c r="B1682" s="116"/>
      <c r="C1682" s="116"/>
      <c r="E1682" s="131"/>
    </row>
    <row r="1683" spans="1:5">
      <c r="A1683" s="117"/>
      <c r="B1683" s="116"/>
      <c r="C1683" s="116"/>
      <c r="E1683" s="131"/>
    </row>
    <row r="1684" spans="1:5">
      <c r="A1684" s="117"/>
      <c r="B1684" s="116"/>
      <c r="C1684" s="116"/>
      <c r="E1684" s="131"/>
    </row>
    <row r="1685" spans="1:5">
      <c r="A1685" s="117"/>
      <c r="B1685" s="116"/>
      <c r="C1685" s="116"/>
      <c r="E1685" s="131"/>
    </row>
    <row r="1686" spans="1:5">
      <c r="A1686" s="117"/>
      <c r="B1686" s="116"/>
      <c r="C1686" s="116"/>
      <c r="E1686" s="131"/>
    </row>
    <row r="1687" spans="1:5">
      <c r="A1687" s="117"/>
      <c r="B1687" s="116"/>
      <c r="C1687" s="116"/>
      <c r="E1687" s="131"/>
    </row>
    <row r="1688" spans="1:5">
      <c r="A1688" s="117"/>
      <c r="B1688" s="116"/>
      <c r="C1688" s="116"/>
      <c r="E1688" s="131"/>
    </row>
    <row r="1689" spans="1:5">
      <c r="A1689" s="117"/>
      <c r="B1689" s="116"/>
      <c r="C1689" s="116"/>
      <c r="E1689" s="131"/>
    </row>
    <row r="1690" spans="1:5">
      <c r="A1690" s="117"/>
      <c r="B1690" s="116"/>
      <c r="C1690" s="116"/>
      <c r="E1690" s="131"/>
    </row>
    <row r="1691" spans="1:5">
      <c r="A1691" s="117"/>
      <c r="B1691" s="116"/>
      <c r="C1691" s="116"/>
      <c r="E1691" s="131"/>
    </row>
    <row r="1692" spans="1:5">
      <c r="A1692" s="117"/>
      <c r="B1692" s="116"/>
      <c r="C1692" s="116"/>
      <c r="E1692" s="131"/>
    </row>
    <row r="1693" spans="1:5">
      <c r="A1693" s="117"/>
      <c r="B1693" s="116"/>
      <c r="C1693" s="116"/>
      <c r="E1693" s="131"/>
    </row>
    <row r="1694" spans="1:5">
      <c r="A1694" s="117"/>
      <c r="B1694" s="116"/>
      <c r="C1694" s="116"/>
      <c r="E1694" s="131"/>
    </row>
    <row r="1695" spans="1:5">
      <c r="A1695" s="117"/>
      <c r="B1695" s="116"/>
      <c r="C1695" s="116"/>
      <c r="E1695" s="131"/>
    </row>
    <row r="1696" spans="1:5">
      <c r="A1696" s="117"/>
      <c r="B1696" s="116"/>
      <c r="C1696" s="116"/>
      <c r="E1696" s="131"/>
    </row>
    <row r="1697" spans="1:5">
      <c r="A1697" s="117"/>
      <c r="B1697" s="116"/>
      <c r="C1697" s="116"/>
      <c r="E1697" s="131"/>
    </row>
    <row r="1698" spans="1:5">
      <c r="A1698" s="117"/>
      <c r="B1698" s="116"/>
      <c r="C1698" s="116"/>
      <c r="E1698" s="131"/>
    </row>
    <row r="1699" spans="1:5">
      <c r="A1699" s="117"/>
      <c r="B1699" s="116"/>
      <c r="C1699" s="116"/>
      <c r="E1699" s="131"/>
    </row>
    <row r="1700" spans="1:5">
      <c r="A1700" s="117"/>
      <c r="B1700" s="116"/>
      <c r="C1700" s="116"/>
      <c r="E1700" s="131"/>
    </row>
    <row r="1701" spans="1:5">
      <c r="A1701" s="117"/>
      <c r="B1701" s="116"/>
      <c r="C1701" s="116"/>
      <c r="E1701" s="131"/>
    </row>
    <row r="1702" spans="1:5">
      <c r="A1702" s="117"/>
      <c r="B1702" s="116"/>
      <c r="C1702" s="116"/>
      <c r="E1702" s="131"/>
    </row>
    <row r="1703" spans="1:5">
      <c r="A1703" s="117"/>
      <c r="B1703" s="116"/>
      <c r="C1703" s="116"/>
      <c r="E1703" s="131"/>
    </row>
    <row r="1704" spans="1:5">
      <c r="A1704" s="117"/>
      <c r="B1704" s="116"/>
      <c r="C1704" s="116"/>
      <c r="E1704" s="131"/>
    </row>
    <row r="1705" spans="1:5">
      <c r="A1705" s="117"/>
      <c r="B1705" s="116"/>
      <c r="C1705" s="116"/>
      <c r="E1705" s="131"/>
    </row>
    <row r="1706" spans="1:5">
      <c r="A1706" s="117"/>
      <c r="B1706" s="116"/>
      <c r="C1706" s="116"/>
      <c r="E1706" s="131"/>
    </row>
    <row r="1707" spans="1:5">
      <c r="A1707" s="117"/>
      <c r="B1707" s="116"/>
      <c r="C1707" s="116"/>
      <c r="E1707" s="131"/>
    </row>
    <row r="1708" spans="1:5">
      <c r="A1708" s="117"/>
      <c r="B1708" s="116"/>
      <c r="C1708" s="116"/>
      <c r="E1708" s="131"/>
    </row>
    <row r="1709" spans="1:5">
      <c r="A1709" s="117"/>
      <c r="B1709" s="116"/>
      <c r="C1709" s="116"/>
      <c r="E1709" s="131"/>
    </row>
    <row r="1710" spans="1:5">
      <c r="A1710" s="117"/>
      <c r="B1710" s="116"/>
      <c r="C1710" s="116"/>
      <c r="E1710" s="131"/>
    </row>
    <row r="1711" spans="1:5">
      <c r="A1711" s="117"/>
      <c r="B1711" s="116"/>
      <c r="C1711" s="116"/>
      <c r="E1711" s="131"/>
    </row>
    <row r="1712" spans="1:5">
      <c r="A1712" s="117"/>
      <c r="B1712" s="116"/>
      <c r="C1712" s="116"/>
      <c r="E1712" s="131"/>
    </row>
    <row r="1713" spans="1:5">
      <c r="A1713" s="117"/>
      <c r="B1713" s="116"/>
      <c r="C1713" s="116"/>
      <c r="E1713" s="131"/>
    </row>
    <row r="1714" spans="1:5">
      <c r="A1714" s="117"/>
      <c r="B1714" s="116"/>
      <c r="C1714" s="116"/>
      <c r="E1714" s="131"/>
    </row>
    <row r="1715" spans="1:5">
      <c r="A1715" s="117"/>
      <c r="B1715" s="116"/>
      <c r="C1715" s="116"/>
      <c r="E1715" s="131"/>
    </row>
    <row r="1716" spans="1:5">
      <c r="A1716" s="117"/>
      <c r="B1716" s="116"/>
      <c r="C1716" s="116"/>
      <c r="E1716" s="131"/>
    </row>
    <row r="1717" spans="1:5">
      <c r="A1717" s="117"/>
      <c r="B1717" s="116"/>
      <c r="C1717" s="116"/>
      <c r="E1717" s="131"/>
    </row>
    <row r="1718" spans="1:5">
      <c r="A1718" s="117"/>
      <c r="B1718" s="116"/>
      <c r="C1718" s="116"/>
      <c r="E1718" s="131"/>
    </row>
    <row r="1719" spans="1:5">
      <c r="A1719" s="117"/>
      <c r="B1719" s="116"/>
      <c r="C1719" s="116"/>
      <c r="E1719" s="131"/>
    </row>
    <row r="1720" spans="1:5">
      <c r="A1720" s="117"/>
      <c r="B1720" s="116"/>
      <c r="C1720" s="116"/>
      <c r="E1720" s="131"/>
    </row>
    <row r="1721" spans="1:5">
      <c r="A1721" s="117"/>
      <c r="B1721" s="116"/>
      <c r="C1721" s="116"/>
      <c r="E1721" s="131"/>
    </row>
    <row r="1722" spans="1:5">
      <c r="A1722" s="117"/>
      <c r="B1722" s="116"/>
      <c r="C1722" s="116"/>
      <c r="E1722" s="131"/>
    </row>
    <row r="1723" spans="1:5">
      <c r="A1723" s="117"/>
      <c r="B1723" s="116"/>
      <c r="C1723" s="116"/>
      <c r="E1723" s="131"/>
    </row>
    <row r="1724" spans="1:5">
      <c r="A1724" s="117"/>
      <c r="B1724" s="116"/>
      <c r="C1724" s="116"/>
      <c r="E1724" s="131"/>
    </row>
    <row r="1725" spans="1:5">
      <c r="A1725" s="117"/>
      <c r="B1725" s="116"/>
      <c r="C1725" s="116"/>
      <c r="E1725" s="131"/>
    </row>
    <row r="1726" spans="1:5">
      <c r="A1726" s="117"/>
      <c r="B1726" s="116"/>
      <c r="C1726" s="116"/>
      <c r="E1726" s="131"/>
    </row>
    <row r="1727" spans="1:5">
      <c r="A1727" s="117"/>
      <c r="B1727" s="116"/>
      <c r="C1727" s="116"/>
      <c r="E1727" s="131"/>
    </row>
    <row r="1728" spans="1:5">
      <c r="A1728" s="117"/>
      <c r="B1728" s="116"/>
      <c r="C1728" s="116"/>
      <c r="E1728" s="131"/>
    </row>
    <row r="1729" spans="1:5">
      <c r="A1729" s="117"/>
      <c r="B1729" s="116"/>
      <c r="C1729" s="116"/>
      <c r="E1729" s="131"/>
    </row>
    <row r="1730" spans="1:5">
      <c r="A1730" s="117"/>
      <c r="B1730" s="116"/>
      <c r="C1730" s="116"/>
      <c r="E1730" s="131"/>
    </row>
    <row r="1731" spans="1:5">
      <c r="A1731" s="117"/>
      <c r="B1731" s="116"/>
      <c r="C1731" s="116"/>
      <c r="E1731" s="131"/>
    </row>
    <row r="1732" spans="1:5">
      <c r="A1732" s="117"/>
      <c r="B1732" s="116"/>
      <c r="C1732" s="116"/>
      <c r="E1732" s="131"/>
    </row>
    <row r="1733" spans="1:5">
      <c r="A1733" s="117"/>
      <c r="B1733" s="116"/>
      <c r="C1733" s="116"/>
      <c r="E1733" s="131"/>
    </row>
    <row r="1734" spans="1:5">
      <c r="A1734" s="117"/>
      <c r="B1734" s="116"/>
      <c r="C1734" s="116"/>
      <c r="E1734" s="131"/>
    </row>
    <row r="1735" spans="1:5">
      <c r="A1735" s="117"/>
      <c r="B1735" s="116"/>
      <c r="C1735" s="116"/>
      <c r="E1735" s="131"/>
    </row>
    <row r="1736" spans="1:5">
      <c r="A1736" s="117"/>
      <c r="B1736" s="116"/>
      <c r="C1736" s="116"/>
      <c r="E1736" s="131"/>
    </row>
    <row r="1737" spans="1:5">
      <c r="A1737" s="117"/>
      <c r="B1737" s="116"/>
      <c r="C1737" s="116"/>
      <c r="E1737" s="131"/>
    </row>
    <row r="1738" spans="1:5">
      <c r="A1738" s="117"/>
      <c r="B1738" s="116"/>
      <c r="C1738" s="116"/>
      <c r="E1738" s="131"/>
    </row>
    <row r="1739" spans="1:5">
      <c r="A1739" s="117"/>
      <c r="B1739" s="116"/>
      <c r="C1739" s="116"/>
      <c r="E1739" s="131"/>
    </row>
    <row r="1740" spans="1:5">
      <c r="A1740" s="117"/>
      <c r="B1740" s="116"/>
      <c r="C1740" s="116"/>
      <c r="E1740" s="131"/>
    </row>
    <row r="1741" spans="1:5">
      <c r="A1741" s="117"/>
      <c r="B1741" s="116"/>
      <c r="C1741" s="116"/>
      <c r="E1741" s="131"/>
    </row>
    <row r="1742" spans="1:5">
      <c r="A1742" s="117"/>
      <c r="B1742" s="116"/>
      <c r="C1742" s="116"/>
      <c r="E1742" s="131"/>
    </row>
    <row r="1743" spans="1:5">
      <c r="A1743" s="117"/>
      <c r="B1743" s="116"/>
      <c r="C1743" s="116"/>
      <c r="E1743" s="131"/>
    </row>
    <row r="1744" spans="1:5">
      <c r="A1744" s="117"/>
      <c r="B1744" s="116"/>
      <c r="C1744" s="116"/>
      <c r="E1744" s="131"/>
    </row>
    <row r="1745" spans="1:5">
      <c r="A1745" s="117"/>
      <c r="B1745" s="116"/>
      <c r="C1745" s="116"/>
      <c r="E1745" s="131"/>
    </row>
    <row r="1746" spans="1:5">
      <c r="A1746" s="117"/>
      <c r="B1746" s="116"/>
      <c r="C1746" s="116"/>
      <c r="E1746" s="131"/>
    </row>
    <row r="1747" spans="1:5">
      <c r="A1747" s="117"/>
      <c r="B1747" s="116"/>
      <c r="C1747" s="116"/>
      <c r="E1747" s="131"/>
    </row>
    <row r="1748" spans="1:5">
      <c r="A1748" s="117"/>
      <c r="B1748" s="116"/>
      <c r="C1748" s="116"/>
      <c r="E1748" s="131"/>
    </row>
    <row r="1749" spans="1:5">
      <c r="A1749" s="117"/>
      <c r="B1749" s="116"/>
      <c r="C1749" s="116"/>
      <c r="E1749" s="131"/>
    </row>
    <row r="1750" spans="1:5">
      <c r="A1750" s="117"/>
      <c r="B1750" s="116"/>
      <c r="C1750" s="116"/>
      <c r="E1750" s="131"/>
    </row>
    <row r="1751" spans="1:5">
      <c r="A1751" s="117"/>
      <c r="B1751" s="116"/>
      <c r="C1751" s="116"/>
      <c r="E1751" s="131"/>
    </row>
    <row r="1752" spans="1:5">
      <c r="A1752" s="117"/>
      <c r="B1752" s="116"/>
      <c r="C1752" s="116"/>
      <c r="E1752" s="131"/>
    </row>
    <row r="1753" spans="1:5">
      <c r="A1753" s="117"/>
      <c r="B1753" s="116"/>
      <c r="C1753" s="116"/>
      <c r="E1753" s="131"/>
    </row>
    <row r="1754" spans="1:5">
      <c r="A1754" s="117"/>
      <c r="B1754" s="116"/>
      <c r="C1754" s="116"/>
      <c r="E1754" s="131"/>
    </row>
    <row r="1755" spans="1:5">
      <c r="A1755" s="117"/>
      <c r="B1755" s="116"/>
      <c r="C1755" s="116"/>
      <c r="E1755" s="131"/>
    </row>
    <row r="1756" spans="1:5">
      <c r="A1756" s="117"/>
      <c r="B1756" s="116"/>
      <c r="C1756" s="116"/>
      <c r="E1756" s="131"/>
    </row>
    <row r="1757" spans="1:5">
      <c r="A1757" s="117"/>
      <c r="B1757" s="116"/>
      <c r="C1757" s="116"/>
      <c r="E1757" s="131"/>
    </row>
    <row r="1758" spans="1:5">
      <c r="A1758" s="117"/>
      <c r="B1758" s="116"/>
      <c r="C1758" s="116"/>
      <c r="E1758" s="131"/>
    </row>
    <row r="1759" spans="1:5">
      <c r="A1759" s="117"/>
      <c r="B1759" s="116"/>
      <c r="C1759" s="116"/>
      <c r="E1759" s="131"/>
    </row>
    <row r="1760" spans="1:5">
      <c r="A1760" s="117"/>
      <c r="B1760" s="116"/>
      <c r="C1760" s="116"/>
      <c r="E1760" s="131"/>
    </row>
    <row r="1761" spans="1:5">
      <c r="A1761" s="117"/>
      <c r="B1761" s="116"/>
      <c r="C1761" s="116"/>
      <c r="E1761" s="131"/>
    </row>
    <row r="65535" spans="5:5">
      <c r="E65535" s="126"/>
    </row>
  </sheetData>
  <pageMargins left="0.7" right="0.7" top="0.75" bottom="0.75" header="0.3" footer="0.3"/>
  <pageSetup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B6617"/>
  <sheetViews>
    <sheetView zoomScaleNormal="100" workbookViewId="0">
      <pane ySplit="4" topLeftCell="A2772" activePane="bottomLeft" state="frozen"/>
      <selection activeCell="C31" sqref="C31"/>
      <selection pane="bottomLeft" activeCell="A2777" sqref="A2777"/>
    </sheetView>
  </sheetViews>
  <sheetFormatPr defaultRowHeight="15.5"/>
  <cols>
    <col min="1" max="2" width="10.58203125" customWidth="1"/>
    <col min="3" max="3" width="9.58203125" customWidth="1"/>
    <col min="4" max="4" width="9.58203125" style="109" customWidth="1"/>
    <col min="5" max="5" width="16" customWidth="1"/>
    <col min="11" max="11" width="10.08203125" customWidth="1"/>
    <col min="13" max="13" width="10.08203125" customWidth="1"/>
    <col min="15" max="15" width="26.58203125" bestFit="1" customWidth="1"/>
  </cols>
  <sheetData>
    <row r="1" spans="1:15">
      <c r="A1" s="80" t="s">
        <v>1704</v>
      </c>
      <c r="B1" s="80"/>
      <c r="C1" s="80"/>
      <c r="D1" s="104"/>
      <c r="E1" s="1"/>
      <c r="F1" s="1"/>
      <c r="G1" s="1"/>
      <c r="H1" s="1"/>
      <c r="I1" s="1"/>
      <c r="J1" s="1"/>
      <c r="K1" s="81"/>
      <c r="L1" s="5"/>
      <c r="M1" s="5"/>
    </row>
    <row r="2" spans="1:15">
      <c r="A2" s="82"/>
      <c r="B2" s="82"/>
      <c r="C2" s="82"/>
      <c r="D2" s="105"/>
      <c r="E2" s="83"/>
      <c r="F2" s="48"/>
      <c r="G2" s="48"/>
      <c r="H2" s="84"/>
      <c r="I2" s="83"/>
      <c r="J2" s="83"/>
      <c r="K2" s="85"/>
      <c r="L2" s="86"/>
      <c r="M2" s="86"/>
    </row>
    <row r="3" spans="1:15" ht="47">
      <c r="A3" s="87" t="s">
        <v>1689</v>
      </c>
      <c r="B3" s="87" t="s">
        <v>1690</v>
      </c>
      <c r="C3" s="87" t="s">
        <v>2978</v>
      </c>
      <c r="D3" s="106" t="s">
        <v>1889</v>
      </c>
      <c r="E3" s="88" t="s">
        <v>1705</v>
      </c>
      <c r="F3" s="89" t="s">
        <v>1706</v>
      </c>
      <c r="G3" s="89" t="s">
        <v>1707</v>
      </c>
      <c r="H3" s="89" t="s">
        <v>1708</v>
      </c>
      <c r="I3" s="88" t="s">
        <v>1709</v>
      </c>
      <c r="J3" s="88" t="s">
        <v>1710</v>
      </c>
      <c r="K3" s="90" t="s">
        <v>1711</v>
      </c>
      <c r="L3" s="91" t="s">
        <v>1712</v>
      </c>
      <c r="M3" s="91" t="s">
        <v>1713</v>
      </c>
    </row>
    <row r="4" spans="1:15">
      <c r="A4" s="92"/>
      <c r="B4" s="92"/>
      <c r="C4" s="92"/>
      <c r="D4" s="107"/>
      <c r="E4" s="93"/>
      <c r="F4" s="53" t="s">
        <v>1700</v>
      </c>
      <c r="G4" s="53" t="s">
        <v>1700</v>
      </c>
      <c r="H4" s="53"/>
      <c r="I4" s="53" t="s">
        <v>1700</v>
      </c>
      <c r="J4" s="53"/>
      <c r="K4" s="94" t="s">
        <v>1714</v>
      </c>
      <c r="L4" s="26" t="s">
        <v>1715</v>
      </c>
      <c r="M4" s="26" t="s">
        <v>1715</v>
      </c>
    </row>
    <row r="5" spans="1:15">
      <c r="A5" s="77">
        <v>39764</v>
      </c>
      <c r="B5" s="77">
        <v>39765</v>
      </c>
      <c r="C5" s="77" t="s">
        <v>2979</v>
      </c>
      <c r="D5" s="108">
        <v>700</v>
      </c>
      <c r="E5" s="77">
        <v>39848</v>
      </c>
      <c r="F5" s="33">
        <v>700</v>
      </c>
      <c r="G5" s="33">
        <v>0</v>
      </c>
      <c r="H5" s="33">
        <v>0</v>
      </c>
      <c r="I5" s="33">
        <v>0</v>
      </c>
      <c r="J5" s="33">
        <v>0</v>
      </c>
      <c r="K5" s="79" t="s">
        <v>224</v>
      </c>
      <c r="L5" s="95" t="s">
        <v>224</v>
      </c>
      <c r="M5" s="95" t="s">
        <v>224</v>
      </c>
      <c r="O5" s="222"/>
    </row>
    <row r="6" spans="1:15">
      <c r="A6" s="77">
        <v>39771</v>
      </c>
      <c r="B6" s="77">
        <v>39772</v>
      </c>
      <c r="C6" s="77" t="s">
        <v>2979</v>
      </c>
      <c r="D6" s="108">
        <v>1000</v>
      </c>
      <c r="E6" s="77">
        <v>39848</v>
      </c>
      <c r="F6" s="33">
        <v>1000</v>
      </c>
      <c r="G6" s="33">
        <v>975</v>
      </c>
      <c r="H6" s="33">
        <v>13</v>
      </c>
      <c r="I6" s="33">
        <v>975</v>
      </c>
      <c r="J6" s="33">
        <v>13</v>
      </c>
      <c r="K6" s="79" t="s">
        <v>1724</v>
      </c>
      <c r="L6" s="96">
        <v>5.93</v>
      </c>
      <c r="M6" s="95" t="s">
        <v>224</v>
      </c>
      <c r="O6" s="222"/>
    </row>
    <row r="7" spans="1:15">
      <c r="A7" s="77">
        <v>39778</v>
      </c>
      <c r="B7" s="77">
        <v>39779</v>
      </c>
      <c r="C7" s="77" t="s">
        <v>2979</v>
      </c>
      <c r="D7" s="108">
        <v>1500</v>
      </c>
      <c r="E7" s="77">
        <v>39877</v>
      </c>
      <c r="F7" s="33">
        <v>1500</v>
      </c>
      <c r="G7" s="33">
        <v>2000</v>
      </c>
      <c r="H7" s="33">
        <v>7</v>
      </c>
      <c r="I7" s="33">
        <v>750</v>
      </c>
      <c r="J7" s="33">
        <v>3</v>
      </c>
      <c r="K7" s="79" t="s">
        <v>1723</v>
      </c>
      <c r="L7" s="96">
        <v>5.42</v>
      </c>
      <c r="M7" s="79" t="s">
        <v>1891</v>
      </c>
      <c r="O7" s="222"/>
    </row>
    <row r="8" spans="1:15">
      <c r="A8" s="77">
        <v>39778</v>
      </c>
      <c r="B8" s="77">
        <v>39779</v>
      </c>
      <c r="C8" s="77" t="s">
        <v>2979</v>
      </c>
      <c r="D8" s="108">
        <v>1500</v>
      </c>
      <c r="E8" s="77">
        <v>39937</v>
      </c>
      <c r="F8" s="33">
        <v>1500</v>
      </c>
      <c r="G8" s="33">
        <v>1550</v>
      </c>
      <c r="H8" s="33">
        <v>5</v>
      </c>
      <c r="I8" s="33">
        <v>750</v>
      </c>
      <c r="J8" s="33">
        <v>3</v>
      </c>
      <c r="K8" s="79" t="s">
        <v>1890</v>
      </c>
      <c r="L8" s="96">
        <v>5.19</v>
      </c>
      <c r="M8" s="79" t="s">
        <v>1892</v>
      </c>
      <c r="O8" s="222"/>
    </row>
    <row r="9" spans="1:15">
      <c r="A9" s="77">
        <v>39785</v>
      </c>
      <c r="B9" s="77">
        <v>39786</v>
      </c>
      <c r="C9" s="77" t="s">
        <v>2979</v>
      </c>
      <c r="D9" s="108">
        <v>500</v>
      </c>
      <c r="E9" s="77">
        <v>39877</v>
      </c>
      <c r="F9" s="33">
        <v>500</v>
      </c>
      <c r="G9" s="33">
        <v>510</v>
      </c>
      <c r="H9" s="33">
        <v>6</v>
      </c>
      <c r="I9" s="33">
        <v>200</v>
      </c>
      <c r="J9" s="33">
        <v>2</v>
      </c>
      <c r="K9" s="79" t="s">
        <v>2760</v>
      </c>
      <c r="L9" s="96">
        <v>5.07</v>
      </c>
      <c r="M9" s="79" t="s">
        <v>2761</v>
      </c>
      <c r="O9" s="222"/>
    </row>
    <row r="10" spans="1:15">
      <c r="A10" s="77">
        <v>39785</v>
      </c>
      <c r="B10" s="77">
        <v>39786</v>
      </c>
      <c r="C10" s="77" t="s">
        <v>2979</v>
      </c>
      <c r="D10" s="108">
        <v>500</v>
      </c>
      <c r="E10" s="77">
        <v>39937</v>
      </c>
      <c r="F10" s="33">
        <v>500</v>
      </c>
      <c r="G10" s="33">
        <v>500</v>
      </c>
      <c r="H10" s="33">
        <v>5</v>
      </c>
      <c r="I10" s="33">
        <v>300</v>
      </c>
      <c r="J10" s="33">
        <v>3</v>
      </c>
      <c r="K10" s="79" t="s">
        <v>2762</v>
      </c>
      <c r="L10" s="96">
        <v>4.96</v>
      </c>
      <c r="M10" s="79" t="s">
        <v>2763</v>
      </c>
      <c r="O10" s="222"/>
    </row>
    <row r="11" spans="1:15">
      <c r="A11" s="77">
        <v>39792</v>
      </c>
      <c r="B11" s="77">
        <v>39793</v>
      </c>
      <c r="C11" s="77" t="s">
        <v>2979</v>
      </c>
      <c r="D11" s="108">
        <v>500</v>
      </c>
      <c r="E11" s="77">
        <v>39912</v>
      </c>
      <c r="F11" s="33">
        <v>500</v>
      </c>
      <c r="G11" s="33">
        <v>600</v>
      </c>
      <c r="H11" s="33">
        <v>3</v>
      </c>
      <c r="I11" s="33">
        <v>250</v>
      </c>
      <c r="J11" s="33">
        <v>2</v>
      </c>
      <c r="K11" s="79" t="s">
        <v>2022</v>
      </c>
      <c r="L11" s="113">
        <v>4.9000000000000004</v>
      </c>
      <c r="M11" s="79" t="s">
        <v>2024</v>
      </c>
      <c r="O11" s="222"/>
    </row>
    <row r="12" spans="1:15">
      <c r="A12" s="77">
        <v>39792</v>
      </c>
      <c r="B12" s="77">
        <v>39793</v>
      </c>
      <c r="C12" s="77" t="s">
        <v>2979</v>
      </c>
      <c r="D12" s="108">
        <v>500</v>
      </c>
      <c r="E12" s="77">
        <v>39975</v>
      </c>
      <c r="F12" s="33">
        <v>500</v>
      </c>
      <c r="G12" s="33">
        <v>800</v>
      </c>
      <c r="H12" s="33">
        <v>4</v>
      </c>
      <c r="I12" s="33">
        <v>250</v>
      </c>
      <c r="J12" s="33">
        <v>2</v>
      </c>
      <c r="K12" s="79" t="s">
        <v>2023</v>
      </c>
      <c r="L12" s="96">
        <v>4.78</v>
      </c>
      <c r="M12" s="79" t="s">
        <v>2025</v>
      </c>
      <c r="O12" s="222"/>
    </row>
    <row r="13" spans="1:15">
      <c r="A13" s="77">
        <v>39799</v>
      </c>
      <c r="B13" s="77">
        <v>39800</v>
      </c>
      <c r="C13" s="77" t="s">
        <v>2979</v>
      </c>
      <c r="D13" s="108">
        <v>250</v>
      </c>
      <c r="E13" s="77">
        <v>39912</v>
      </c>
      <c r="F13" s="33">
        <v>250</v>
      </c>
      <c r="G13" s="33">
        <v>375</v>
      </c>
      <c r="H13" s="33">
        <v>2</v>
      </c>
      <c r="I13" s="33">
        <v>250</v>
      </c>
      <c r="J13" s="33">
        <v>1</v>
      </c>
      <c r="K13" s="96">
        <v>4.6900000000000004</v>
      </c>
      <c r="L13" s="96">
        <v>4.6900000000000004</v>
      </c>
      <c r="M13" s="113">
        <v>4.8</v>
      </c>
      <c r="O13" s="222"/>
    </row>
    <row r="14" spans="1:15">
      <c r="A14" s="77">
        <v>39799</v>
      </c>
      <c r="B14" s="77">
        <v>39800</v>
      </c>
      <c r="C14" s="77" t="s">
        <v>2979</v>
      </c>
      <c r="D14" s="108">
        <v>250</v>
      </c>
      <c r="E14" s="77">
        <v>39975</v>
      </c>
      <c r="F14" s="33">
        <v>250</v>
      </c>
      <c r="G14" s="33">
        <v>375</v>
      </c>
      <c r="H14" s="33">
        <v>2</v>
      </c>
      <c r="I14" s="33">
        <v>0</v>
      </c>
      <c r="J14" s="33">
        <v>0</v>
      </c>
      <c r="K14" s="79" t="s">
        <v>224</v>
      </c>
      <c r="L14" s="96" t="s">
        <v>224</v>
      </c>
      <c r="M14" s="79" t="s">
        <v>2027</v>
      </c>
      <c r="O14" s="222"/>
    </row>
    <row r="15" spans="1:15">
      <c r="A15" s="77">
        <v>39820</v>
      </c>
      <c r="B15" s="77">
        <v>39821</v>
      </c>
      <c r="C15" s="77" t="s">
        <v>2979</v>
      </c>
      <c r="D15" s="108">
        <v>1250</v>
      </c>
      <c r="E15" s="77">
        <v>39912</v>
      </c>
      <c r="F15" s="33">
        <v>1250</v>
      </c>
      <c r="G15" s="33">
        <v>2350</v>
      </c>
      <c r="H15" s="33">
        <v>9</v>
      </c>
      <c r="I15" s="33">
        <v>750</v>
      </c>
      <c r="J15" s="33">
        <v>2</v>
      </c>
      <c r="K15" s="79" t="s">
        <v>2267</v>
      </c>
      <c r="L15" s="96">
        <v>4.37</v>
      </c>
      <c r="M15" s="79" t="s">
        <v>2862</v>
      </c>
      <c r="O15" s="222"/>
    </row>
    <row r="16" spans="1:15">
      <c r="A16" s="77">
        <v>39820</v>
      </c>
      <c r="B16" s="77">
        <v>39821</v>
      </c>
      <c r="C16" s="77" t="s">
        <v>2979</v>
      </c>
      <c r="D16" s="108">
        <v>1250</v>
      </c>
      <c r="E16" s="77">
        <v>39975</v>
      </c>
      <c r="F16" s="33">
        <v>1250</v>
      </c>
      <c r="G16" s="33">
        <v>2550</v>
      </c>
      <c r="H16" s="33">
        <v>9</v>
      </c>
      <c r="I16" s="33">
        <v>500</v>
      </c>
      <c r="J16" s="33">
        <v>2</v>
      </c>
      <c r="K16" s="79" t="s">
        <v>2063</v>
      </c>
      <c r="L16" s="96">
        <v>4.2699999999999996</v>
      </c>
      <c r="M16" s="79" t="s">
        <v>2863</v>
      </c>
      <c r="O16" s="222"/>
    </row>
    <row r="17" spans="1:15">
      <c r="A17" s="77">
        <v>39827</v>
      </c>
      <c r="B17" s="77">
        <v>39828</v>
      </c>
      <c r="C17" s="77" t="s">
        <v>2979</v>
      </c>
      <c r="D17" s="108">
        <v>250</v>
      </c>
      <c r="E17" s="77">
        <v>39933</v>
      </c>
      <c r="F17" s="33">
        <v>250</v>
      </c>
      <c r="G17" s="33">
        <v>0</v>
      </c>
      <c r="H17" s="33">
        <v>0</v>
      </c>
      <c r="I17" s="33">
        <v>0</v>
      </c>
      <c r="J17" s="33">
        <v>0</v>
      </c>
      <c r="K17" s="79" t="s">
        <v>224</v>
      </c>
      <c r="L17" s="96" t="s">
        <v>224</v>
      </c>
      <c r="M17" s="79" t="s">
        <v>224</v>
      </c>
      <c r="O17" s="222"/>
    </row>
    <row r="18" spans="1:15">
      <c r="A18" s="77">
        <v>39827</v>
      </c>
      <c r="B18" s="77">
        <v>39828</v>
      </c>
      <c r="C18" s="77" t="s">
        <v>2979</v>
      </c>
      <c r="D18" s="108">
        <v>250</v>
      </c>
      <c r="E18" s="77">
        <v>39975</v>
      </c>
      <c r="F18" s="33">
        <v>250</v>
      </c>
      <c r="G18" s="33">
        <v>370</v>
      </c>
      <c r="H18" s="33">
        <v>7</v>
      </c>
      <c r="I18" s="33">
        <v>250</v>
      </c>
      <c r="J18" s="33">
        <v>5</v>
      </c>
      <c r="K18" s="79" t="s">
        <v>2865</v>
      </c>
      <c r="L18" s="96">
        <v>3.67</v>
      </c>
      <c r="M18" s="79" t="s">
        <v>2866</v>
      </c>
      <c r="O18" s="222"/>
    </row>
    <row r="19" spans="1:15">
      <c r="A19" s="77">
        <v>39841</v>
      </c>
      <c r="B19" s="77">
        <v>39842</v>
      </c>
      <c r="C19" s="77" t="s">
        <v>2979</v>
      </c>
      <c r="D19" s="108">
        <v>200</v>
      </c>
      <c r="E19" s="77">
        <v>39933</v>
      </c>
      <c r="F19" s="108">
        <v>200</v>
      </c>
      <c r="G19" s="33">
        <v>0</v>
      </c>
      <c r="H19" s="33">
        <v>0</v>
      </c>
      <c r="I19" s="33">
        <v>0</v>
      </c>
      <c r="J19" s="33">
        <v>0</v>
      </c>
      <c r="K19" s="79" t="s">
        <v>224</v>
      </c>
      <c r="L19" s="96" t="s">
        <v>224</v>
      </c>
      <c r="M19" s="79" t="s">
        <v>224</v>
      </c>
      <c r="O19" s="222"/>
    </row>
    <row r="20" spans="1:15">
      <c r="A20" s="77">
        <v>39841</v>
      </c>
      <c r="B20" s="77">
        <v>39842</v>
      </c>
      <c r="C20" s="77" t="s">
        <v>2979</v>
      </c>
      <c r="D20" s="108">
        <v>200</v>
      </c>
      <c r="E20" s="77">
        <v>40017</v>
      </c>
      <c r="F20" s="108">
        <v>200</v>
      </c>
      <c r="G20" s="33">
        <v>0</v>
      </c>
      <c r="H20" s="33">
        <v>0</v>
      </c>
      <c r="I20" s="33">
        <v>0</v>
      </c>
      <c r="J20" s="33">
        <v>0</v>
      </c>
      <c r="K20" s="79" t="s">
        <v>224</v>
      </c>
      <c r="L20" s="96" t="s">
        <v>224</v>
      </c>
      <c r="M20" s="79" t="s">
        <v>224</v>
      </c>
      <c r="O20" s="222"/>
    </row>
    <row r="21" spans="1:15">
      <c r="A21" s="77">
        <v>39482</v>
      </c>
      <c r="B21" s="77">
        <v>39483</v>
      </c>
      <c r="C21" s="77" t="s">
        <v>2979</v>
      </c>
      <c r="D21" s="108">
        <v>250</v>
      </c>
      <c r="E21" s="77">
        <v>39937</v>
      </c>
      <c r="F21" s="33">
        <v>250</v>
      </c>
      <c r="G21" s="33">
        <v>250</v>
      </c>
      <c r="H21" s="33">
        <v>1</v>
      </c>
      <c r="I21" s="33">
        <v>250</v>
      </c>
      <c r="J21" s="33">
        <v>1</v>
      </c>
      <c r="K21" s="113">
        <v>3.2</v>
      </c>
      <c r="L21" s="113">
        <v>3.2</v>
      </c>
      <c r="M21" s="96" t="s">
        <v>224</v>
      </c>
      <c r="O21" s="222"/>
    </row>
    <row r="22" spans="1:15">
      <c r="A22" s="77">
        <v>39482</v>
      </c>
      <c r="B22" s="77">
        <v>39483</v>
      </c>
      <c r="C22" s="77" t="s">
        <v>2979</v>
      </c>
      <c r="D22" s="108">
        <v>250</v>
      </c>
      <c r="E22" s="77">
        <v>40017</v>
      </c>
      <c r="F22" s="33">
        <v>250</v>
      </c>
      <c r="G22" s="33">
        <v>0</v>
      </c>
      <c r="H22" s="33">
        <v>0</v>
      </c>
      <c r="I22" s="33">
        <v>0</v>
      </c>
      <c r="J22" s="33">
        <v>0</v>
      </c>
      <c r="K22" s="79" t="s">
        <v>224</v>
      </c>
      <c r="L22" s="96" t="s">
        <v>224</v>
      </c>
      <c r="M22" s="79" t="s">
        <v>224</v>
      </c>
      <c r="O22" s="222"/>
    </row>
    <row r="23" spans="1:15">
      <c r="A23" s="77">
        <v>39855</v>
      </c>
      <c r="B23" s="77">
        <v>39856</v>
      </c>
      <c r="C23" s="77" t="s">
        <v>2979</v>
      </c>
      <c r="D23" s="108">
        <v>200</v>
      </c>
      <c r="E23" s="77">
        <v>39961</v>
      </c>
      <c r="F23" s="33">
        <v>200</v>
      </c>
      <c r="G23" s="33">
        <v>0</v>
      </c>
      <c r="H23" s="33">
        <v>0</v>
      </c>
      <c r="I23" s="33">
        <v>0</v>
      </c>
      <c r="J23" s="33">
        <v>0</v>
      </c>
      <c r="K23" s="96" t="s">
        <v>224</v>
      </c>
      <c r="L23" s="96" t="s">
        <v>224</v>
      </c>
      <c r="M23" s="79" t="s">
        <v>224</v>
      </c>
      <c r="O23" s="222"/>
    </row>
    <row r="24" spans="1:15">
      <c r="A24" s="77">
        <v>39855</v>
      </c>
      <c r="B24" s="77">
        <v>39856</v>
      </c>
      <c r="C24" s="77" t="s">
        <v>2979</v>
      </c>
      <c r="D24" s="108">
        <v>200</v>
      </c>
      <c r="E24" s="77">
        <v>40017</v>
      </c>
      <c r="F24" s="33">
        <v>200</v>
      </c>
      <c r="G24" s="33">
        <v>0</v>
      </c>
      <c r="H24" s="33">
        <v>0</v>
      </c>
      <c r="I24" s="33">
        <v>0</v>
      </c>
      <c r="J24" s="33">
        <v>0</v>
      </c>
      <c r="K24" s="79" t="s">
        <v>224</v>
      </c>
      <c r="L24" s="96" t="s">
        <v>224</v>
      </c>
      <c r="M24" s="79" t="s">
        <v>224</v>
      </c>
      <c r="O24" s="222"/>
    </row>
    <row r="25" spans="1:15">
      <c r="A25" s="77">
        <v>39862</v>
      </c>
      <c r="B25" s="77">
        <v>39863</v>
      </c>
      <c r="C25" s="77" t="s">
        <v>2979</v>
      </c>
      <c r="D25" s="108">
        <v>200</v>
      </c>
      <c r="E25" s="77">
        <v>39961</v>
      </c>
      <c r="F25" s="33">
        <v>200</v>
      </c>
      <c r="G25" s="33">
        <v>0</v>
      </c>
      <c r="H25" s="33">
        <v>0</v>
      </c>
      <c r="I25" s="33">
        <v>0</v>
      </c>
      <c r="J25" s="33">
        <v>0</v>
      </c>
      <c r="K25" s="79" t="s">
        <v>224</v>
      </c>
      <c r="L25" s="96" t="s">
        <v>224</v>
      </c>
      <c r="M25" s="79" t="s">
        <v>224</v>
      </c>
      <c r="O25" s="222"/>
    </row>
    <row r="26" spans="1:15">
      <c r="A26" s="77">
        <v>39862</v>
      </c>
      <c r="B26" s="77">
        <v>39863</v>
      </c>
      <c r="C26" s="77" t="s">
        <v>2979</v>
      </c>
      <c r="D26" s="108">
        <v>200</v>
      </c>
      <c r="E26" s="77">
        <v>40017</v>
      </c>
      <c r="F26" s="33">
        <v>200</v>
      </c>
      <c r="G26" s="33">
        <v>0</v>
      </c>
      <c r="H26" s="33">
        <v>0</v>
      </c>
      <c r="I26" s="33">
        <v>0</v>
      </c>
      <c r="J26" s="33">
        <v>0</v>
      </c>
      <c r="K26" s="79" t="s">
        <v>224</v>
      </c>
      <c r="L26" s="96" t="s">
        <v>224</v>
      </c>
      <c r="M26" s="79" t="s">
        <v>224</v>
      </c>
      <c r="O26" s="222"/>
    </row>
    <row r="27" spans="1:15">
      <c r="A27" s="77">
        <v>39869</v>
      </c>
      <c r="B27" s="77">
        <v>39870</v>
      </c>
      <c r="C27" s="77" t="s">
        <v>2979</v>
      </c>
      <c r="D27" s="108">
        <v>200</v>
      </c>
      <c r="E27" s="77">
        <v>39961</v>
      </c>
      <c r="F27" s="33">
        <v>200</v>
      </c>
      <c r="G27" s="33">
        <v>0</v>
      </c>
      <c r="H27" s="33">
        <v>0</v>
      </c>
      <c r="I27" s="33">
        <v>0</v>
      </c>
      <c r="J27" s="33">
        <v>0</v>
      </c>
      <c r="K27" s="79" t="s">
        <v>224</v>
      </c>
      <c r="L27" s="96" t="s">
        <v>224</v>
      </c>
      <c r="M27" s="79" t="s">
        <v>224</v>
      </c>
      <c r="O27" s="222"/>
    </row>
    <row r="28" spans="1:15">
      <c r="A28" s="77">
        <v>39869</v>
      </c>
      <c r="B28" s="77">
        <v>39870</v>
      </c>
      <c r="C28" s="77" t="s">
        <v>2979</v>
      </c>
      <c r="D28" s="108">
        <v>200</v>
      </c>
      <c r="E28" s="77">
        <v>40066</v>
      </c>
      <c r="F28" s="33">
        <v>200</v>
      </c>
      <c r="G28" s="33">
        <v>200</v>
      </c>
      <c r="H28" s="33">
        <v>1</v>
      </c>
      <c r="I28" s="33">
        <v>200</v>
      </c>
      <c r="J28" s="33">
        <v>1</v>
      </c>
      <c r="K28" s="113">
        <v>2.8</v>
      </c>
      <c r="L28" s="113">
        <v>2.8</v>
      </c>
      <c r="M28" s="79" t="s">
        <v>224</v>
      </c>
      <c r="O28" s="222"/>
    </row>
    <row r="29" spans="1:15">
      <c r="A29" s="77">
        <v>39876</v>
      </c>
      <c r="B29" s="77">
        <v>39877</v>
      </c>
      <c r="C29" s="77" t="s">
        <v>2979</v>
      </c>
      <c r="D29" s="108">
        <v>400</v>
      </c>
      <c r="E29" s="77">
        <v>39961</v>
      </c>
      <c r="F29" s="33">
        <v>400</v>
      </c>
      <c r="G29" s="33">
        <v>100</v>
      </c>
      <c r="H29" s="33">
        <v>1</v>
      </c>
      <c r="I29" s="33">
        <v>100</v>
      </c>
      <c r="J29" s="33">
        <v>1</v>
      </c>
      <c r="K29" s="113">
        <v>3.17</v>
      </c>
      <c r="L29" s="113">
        <v>3.17</v>
      </c>
      <c r="M29" s="79" t="s">
        <v>224</v>
      </c>
      <c r="O29" s="222"/>
    </row>
    <row r="30" spans="1:15">
      <c r="A30" s="77">
        <v>39876</v>
      </c>
      <c r="B30" s="77">
        <v>39877</v>
      </c>
      <c r="C30" s="77" t="s">
        <v>2979</v>
      </c>
      <c r="D30" s="108">
        <v>400</v>
      </c>
      <c r="E30" s="77">
        <v>40066</v>
      </c>
      <c r="F30" s="33">
        <v>400</v>
      </c>
      <c r="G30" s="33">
        <v>200</v>
      </c>
      <c r="H30" s="33">
        <v>2</v>
      </c>
      <c r="I30" s="33">
        <v>200</v>
      </c>
      <c r="J30" s="33">
        <v>2</v>
      </c>
      <c r="K30" s="113">
        <v>2.95</v>
      </c>
      <c r="L30" s="113">
        <v>2.95</v>
      </c>
      <c r="M30" s="79" t="s">
        <v>224</v>
      </c>
      <c r="O30" s="222"/>
    </row>
    <row r="31" spans="1:15">
      <c r="A31" s="77">
        <v>39883</v>
      </c>
      <c r="B31" s="77">
        <v>39884</v>
      </c>
      <c r="C31" s="77" t="s">
        <v>2979</v>
      </c>
      <c r="D31" s="108">
        <v>200</v>
      </c>
      <c r="E31" s="77">
        <v>39961</v>
      </c>
      <c r="F31" s="33">
        <v>200</v>
      </c>
      <c r="G31" s="33">
        <v>0</v>
      </c>
      <c r="H31" s="33">
        <v>0</v>
      </c>
      <c r="I31" s="33">
        <v>0</v>
      </c>
      <c r="J31" s="33">
        <v>0</v>
      </c>
      <c r="K31" s="113" t="s">
        <v>224</v>
      </c>
      <c r="L31" s="113" t="s">
        <v>224</v>
      </c>
      <c r="M31" s="79" t="s">
        <v>224</v>
      </c>
      <c r="O31" s="222"/>
    </row>
    <row r="32" spans="1:15">
      <c r="A32" s="77">
        <v>39883</v>
      </c>
      <c r="B32" s="77">
        <v>39884</v>
      </c>
      <c r="C32" s="77" t="s">
        <v>2979</v>
      </c>
      <c r="D32" s="108">
        <v>200</v>
      </c>
      <c r="E32" s="77">
        <v>40066</v>
      </c>
      <c r="F32" s="33">
        <v>200</v>
      </c>
      <c r="G32" s="33">
        <v>0</v>
      </c>
      <c r="H32" s="33">
        <v>0</v>
      </c>
      <c r="I32" s="33">
        <v>0</v>
      </c>
      <c r="J32" s="33">
        <v>0</v>
      </c>
      <c r="K32" s="113" t="s">
        <v>224</v>
      </c>
      <c r="L32" s="113" t="s">
        <v>224</v>
      </c>
      <c r="M32" s="79" t="s">
        <v>224</v>
      </c>
      <c r="O32" s="222"/>
    </row>
    <row r="33" spans="1:15">
      <c r="A33" s="77">
        <v>39890</v>
      </c>
      <c r="B33" s="77">
        <v>39891</v>
      </c>
      <c r="C33" s="77" t="s">
        <v>2979</v>
      </c>
      <c r="D33" s="108">
        <v>200</v>
      </c>
      <c r="E33" s="77">
        <v>39961</v>
      </c>
      <c r="F33" s="33">
        <v>200</v>
      </c>
      <c r="G33" s="33">
        <v>0</v>
      </c>
      <c r="H33" s="33">
        <v>0</v>
      </c>
      <c r="I33" s="33">
        <v>0</v>
      </c>
      <c r="J33" s="33">
        <v>0</v>
      </c>
      <c r="K33" s="113" t="s">
        <v>224</v>
      </c>
      <c r="L33" s="113" t="s">
        <v>224</v>
      </c>
      <c r="M33" s="79" t="s">
        <v>224</v>
      </c>
      <c r="O33" s="222"/>
    </row>
    <row r="34" spans="1:15">
      <c r="A34" s="77">
        <v>39890</v>
      </c>
      <c r="B34" s="77">
        <v>39891</v>
      </c>
      <c r="C34" s="77" t="s">
        <v>2979</v>
      </c>
      <c r="D34" s="108">
        <v>200</v>
      </c>
      <c r="E34" s="77">
        <v>40066</v>
      </c>
      <c r="F34" s="33">
        <v>200</v>
      </c>
      <c r="G34" s="33">
        <v>200</v>
      </c>
      <c r="H34" s="33">
        <v>1</v>
      </c>
      <c r="I34" s="33">
        <v>200</v>
      </c>
      <c r="J34" s="33">
        <v>1</v>
      </c>
      <c r="K34" s="113">
        <v>3.05</v>
      </c>
      <c r="L34" s="113">
        <v>3.05</v>
      </c>
      <c r="M34" s="79" t="s">
        <v>224</v>
      </c>
      <c r="O34" s="222"/>
    </row>
    <row r="35" spans="1:15">
      <c r="A35" s="77">
        <v>39897</v>
      </c>
      <c r="B35" s="77">
        <v>39898</v>
      </c>
      <c r="C35" s="77" t="s">
        <v>2979</v>
      </c>
      <c r="D35" s="108">
        <v>200</v>
      </c>
      <c r="E35" s="77">
        <v>39961</v>
      </c>
      <c r="F35" s="33">
        <v>200</v>
      </c>
      <c r="G35" s="33">
        <v>0</v>
      </c>
      <c r="H35" s="33">
        <v>0</v>
      </c>
      <c r="I35" s="33">
        <v>0</v>
      </c>
      <c r="J35" s="33">
        <v>0</v>
      </c>
      <c r="K35" s="113" t="s">
        <v>224</v>
      </c>
      <c r="L35" s="113" t="s">
        <v>224</v>
      </c>
      <c r="M35" s="79" t="s">
        <v>224</v>
      </c>
      <c r="O35" s="222"/>
    </row>
    <row r="36" spans="1:15">
      <c r="A36" s="77">
        <v>39897</v>
      </c>
      <c r="B36" s="77">
        <v>39898</v>
      </c>
      <c r="C36" s="77" t="s">
        <v>2979</v>
      </c>
      <c r="D36" s="108">
        <v>200</v>
      </c>
      <c r="E36" s="77">
        <v>40066</v>
      </c>
      <c r="F36" s="33">
        <v>200</v>
      </c>
      <c r="G36" s="33">
        <v>0</v>
      </c>
      <c r="H36" s="33">
        <v>0</v>
      </c>
      <c r="I36" s="33">
        <v>0</v>
      </c>
      <c r="J36" s="33">
        <v>0</v>
      </c>
      <c r="K36" s="113" t="s">
        <v>224</v>
      </c>
      <c r="L36" s="113" t="s">
        <v>224</v>
      </c>
      <c r="M36" s="79" t="s">
        <v>224</v>
      </c>
      <c r="O36" s="222"/>
    </row>
    <row r="37" spans="1:15">
      <c r="A37" s="77">
        <v>39904</v>
      </c>
      <c r="B37" s="77">
        <v>39905</v>
      </c>
      <c r="C37" s="77" t="s">
        <v>2979</v>
      </c>
      <c r="D37" s="108">
        <v>250</v>
      </c>
      <c r="E37" s="77">
        <v>40003</v>
      </c>
      <c r="F37" s="33">
        <v>250</v>
      </c>
      <c r="G37" s="33">
        <v>0</v>
      </c>
      <c r="H37" s="33">
        <v>0</v>
      </c>
      <c r="I37" s="33">
        <v>0</v>
      </c>
      <c r="J37" s="33">
        <v>0</v>
      </c>
      <c r="K37" s="113" t="s">
        <v>224</v>
      </c>
      <c r="L37" s="113" t="s">
        <v>224</v>
      </c>
      <c r="M37" s="79" t="s">
        <v>224</v>
      </c>
      <c r="O37" s="222"/>
    </row>
    <row r="38" spans="1:15">
      <c r="A38" s="77">
        <v>39904</v>
      </c>
      <c r="B38" s="77">
        <v>39905</v>
      </c>
      <c r="C38" s="77" t="s">
        <v>2979</v>
      </c>
      <c r="D38" s="108">
        <v>250</v>
      </c>
      <c r="E38" s="77">
        <v>40094</v>
      </c>
      <c r="F38" s="33">
        <v>250</v>
      </c>
      <c r="G38" s="33">
        <v>0</v>
      </c>
      <c r="H38" s="33">
        <v>0</v>
      </c>
      <c r="I38" s="33">
        <v>0</v>
      </c>
      <c r="J38" s="33">
        <v>0</v>
      </c>
      <c r="K38" s="113" t="s">
        <v>224</v>
      </c>
      <c r="L38" s="113" t="s">
        <v>224</v>
      </c>
      <c r="M38" s="79" t="s">
        <v>224</v>
      </c>
      <c r="O38" s="222"/>
    </row>
    <row r="39" spans="1:15">
      <c r="A39" s="77">
        <v>39911</v>
      </c>
      <c r="B39" s="77">
        <v>39912</v>
      </c>
      <c r="C39" s="77" t="s">
        <v>2979</v>
      </c>
      <c r="D39" s="108">
        <v>600</v>
      </c>
      <c r="E39" s="77">
        <v>40003</v>
      </c>
      <c r="F39" s="33">
        <v>600</v>
      </c>
      <c r="G39" s="33">
        <v>0</v>
      </c>
      <c r="H39" s="33">
        <v>0</v>
      </c>
      <c r="I39" s="33">
        <v>0</v>
      </c>
      <c r="J39" s="33">
        <v>0</v>
      </c>
      <c r="K39" s="113" t="s">
        <v>224</v>
      </c>
      <c r="L39" s="113" t="s">
        <v>224</v>
      </c>
      <c r="M39" s="79" t="s">
        <v>224</v>
      </c>
      <c r="O39" s="222"/>
    </row>
    <row r="40" spans="1:15">
      <c r="A40" s="77">
        <v>39911</v>
      </c>
      <c r="B40" s="77">
        <v>39912</v>
      </c>
      <c r="C40" s="77" t="s">
        <v>2979</v>
      </c>
      <c r="D40" s="108">
        <v>600</v>
      </c>
      <c r="E40" s="77">
        <v>40094</v>
      </c>
      <c r="F40" s="33">
        <v>600</v>
      </c>
      <c r="G40" s="33">
        <v>0</v>
      </c>
      <c r="H40" s="33">
        <v>0</v>
      </c>
      <c r="I40" s="33">
        <v>0</v>
      </c>
      <c r="J40" s="33">
        <v>0</v>
      </c>
      <c r="K40" s="113" t="s">
        <v>224</v>
      </c>
      <c r="L40" s="113" t="s">
        <v>224</v>
      </c>
      <c r="M40" s="79" t="s">
        <v>224</v>
      </c>
      <c r="O40" s="222"/>
    </row>
    <row r="41" spans="1:15">
      <c r="A41" s="77">
        <v>39918</v>
      </c>
      <c r="B41" s="77">
        <v>39919</v>
      </c>
      <c r="C41" s="77" t="s">
        <v>2979</v>
      </c>
      <c r="D41" s="108">
        <v>250</v>
      </c>
      <c r="E41" s="77">
        <v>40003</v>
      </c>
      <c r="F41" s="33">
        <v>250</v>
      </c>
      <c r="G41" s="33">
        <v>0</v>
      </c>
      <c r="H41" s="33">
        <v>0</v>
      </c>
      <c r="I41" s="33">
        <v>0</v>
      </c>
      <c r="J41" s="33">
        <v>0</v>
      </c>
      <c r="K41" s="113" t="s">
        <v>224</v>
      </c>
      <c r="L41" s="113" t="s">
        <v>224</v>
      </c>
      <c r="M41" s="79" t="s">
        <v>224</v>
      </c>
      <c r="O41" s="222"/>
    </row>
    <row r="42" spans="1:15">
      <c r="A42" s="77">
        <v>39918</v>
      </c>
      <c r="B42" s="77">
        <v>39919</v>
      </c>
      <c r="C42" s="77" t="s">
        <v>2979</v>
      </c>
      <c r="D42" s="108">
        <v>250</v>
      </c>
      <c r="E42" s="77">
        <v>40094</v>
      </c>
      <c r="F42" s="33">
        <v>250</v>
      </c>
      <c r="G42" s="33">
        <v>0</v>
      </c>
      <c r="H42" s="33">
        <v>0</v>
      </c>
      <c r="I42" s="33">
        <v>0</v>
      </c>
      <c r="J42" s="33">
        <v>0</v>
      </c>
      <c r="K42" s="113" t="s">
        <v>224</v>
      </c>
      <c r="L42" s="113" t="s">
        <v>224</v>
      </c>
      <c r="M42" s="79" t="s">
        <v>224</v>
      </c>
      <c r="O42" s="222"/>
    </row>
    <row r="43" spans="1:15">
      <c r="A43" s="77">
        <v>39925</v>
      </c>
      <c r="B43" s="77">
        <v>39926</v>
      </c>
      <c r="C43" s="77" t="s">
        <v>2979</v>
      </c>
      <c r="D43" s="108">
        <v>250</v>
      </c>
      <c r="E43" s="77">
        <v>40024</v>
      </c>
      <c r="F43" s="33">
        <v>250</v>
      </c>
      <c r="G43" s="33">
        <v>0</v>
      </c>
      <c r="H43" s="33">
        <v>0</v>
      </c>
      <c r="I43" s="33">
        <v>0</v>
      </c>
      <c r="J43" s="33">
        <v>0</v>
      </c>
      <c r="K43" s="113" t="s">
        <v>224</v>
      </c>
      <c r="L43" s="113" t="s">
        <v>224</v>
      </c>
      <c r="M43" s="79" t="s">
        <v>224</v>
      </c>
      <c r="O43" s="222"/>
    </row>
    <row r="44" spans="1:15">
      <c r="A44" s="77">
        <v>39925</v>
      </c>
      <c r="B44" s="77">
        <v>39926</v>
      </c>
      <c r="C44" s="77" t="s">
        <v>2979</v>
      </c>
      <c r="D44" s="108">
        <v>250</v>
      </c>
      <c r="E44" s="77">
        <v>40115</v>
      </c>
      <c r="F44" s="33">
        <v>250</v>
      </c>
      <c r="G44" s="33">
        <v>0</v>
      </c>
      <c r="H44" s="33">
        <v>0</v>
      </c>
      <c r="I44" s="33">
        <v>0</v>
      </c>
      <c r="J44" s="33">
        <v>0</v>
      </c>
      <c r="K44" s="113" t="s">
        <v>224</v>
      </c>
      <c r="L44" s="113" t="s">
        <v>224</v>
      </c>
      <c r="M44" s="79" t="s">
        <v>224</v>
      </c>
      <c r="O44" s="222"/>
    </row>
    <row r="45" spans="1:15">
      <c r="A45" s="77">
        <v>39932</v>
      </c>
      <c r="B45" s="77">
        <v>39933</v>
      </c>
      <c r="C45" s="77" t="s">
        <v>2979</v>
      </c>
      <c r="D45" s="108">
        <v>800</v>
      </c>
      <c r="E45" s="77">
        <v>40024</v>
      </c>
      <c r="F45" s="33">
        <v>800</v>
      </c>
      <c r="G45" s="33">
        <v>0</v>
      </c>
      <c r="H45" s="33">
        <v>0</v>
      </c>
      <c r="I45" s="33">
        <v>0</v>
      </c>
      <c r="J45" s="33">
        <v>0</v>
      </c>
      <c r="K45" s="113" t="s">
        <v>224</v>
      </c>
      <c r="L45" s="113" t="s">
        <v>224</v>
      </c>
      <c r="M45" s="79" t="s">
        <v>224</v>
      </c>
      <c r="O45" s="222"/>
    </row>
    <row r="46" spans="1:15">
      <c r="A46" s="77">
        <v>39932</v>
      </c>
      <c r="B46" s="77">
        <v>39933</v>
      </c>
      <c r="C46" s="77" t="s">
        <v>2979</v>
      </c>
      <c r="D46" s="108">
        <v>800</v>
      </c>
      <c r="E46" s="77">
        <v>40115</v>
      </c>
      <c r="F46" s="33">
        <v>800</v>
      </c>
      <c r="G46" s="33">
        <v>0</v>
      </c>
      <c r="H46" s="33">
        <v>0</v>
      </c>
      <c r="I46" s="33">
        <v>0</v>
      </c>
      <c r="J46" s="33">
        <v>0</v>
      </c>
      <c r="K46" s="113" t="s">
        <v>224</v>
      </c>
      <c r="L46" s="113" t="s">
        <v>224</v>
      </c>
      <c r="M46" s="79" t="s">
        <v>224</v>
      </c>
      <c r="O46" s="222"/>
    </row>
    <row r="47" spans="1:15">
      <c r="A47" s="77">
        <v>39939</v>
      </c>
      <c r="B47" s="77">
        <v>39940</v>
      </c>
      <c r="C47" s="77" t="s">
        <v>2979</v>
      </c>
      <c r="D47" s="108">
        <v>250</v>
      </c>
      <c r="E47" s="77">
        <v>40024</v>
      </c>
      <c r="F47" s="33">
        <v>250</v>
      </c>
      <c r="G47" s="33">
        <v>0</v>
      </c>
      <c r="H47" s="33">
        <v>0</v>
      </c>
      <c r="I47" s="33">
        <v>0</v>
      </c>
      <c r="J47" s="33">
        <v>0</v>
      </c>
      <c r="K47" s="113" t="s">
        <v>224</v>
      </c>
      <c r="L47" s="113" t="s">
        <v>224</v>
      </c>
      <c r="M47" s="79" t="s">
        <v>224</v>
      </c>
      <c r="O47" s="222"/>
    </row>
    <row r="48" spans="1:15">
      <c r="A48" s="77">
        <v>39939</v>
      </c>
      <c r="B48" s="77">
        <v>39940</v>
      </c>
      <c r="C48" s="77" t="s">
        <v>2979</v>
      </c>
      <c r="D48" s="108">
        <v>250</v>
      </c>
      <c r="E48" s="77">
        <v>40115</v>
      </c>
      <c r="F48" s="33">
        <v>250</v>
      </c>
      <c r="G48" s="33">
        <v>0</v>
      </c>
      <c r="H48" s="33">
        <v>0</v>
      </c>
      <c r="I48" s="33">
        <v>0</v>
      </c>
      <c r="J48" s="33">
        <v>0</v>
      </c>
      <c r="K48" s="113" t="s">
        <v>224</v>
      </c>
      <c r="L48" s="113" t="s">
        <v>224</v>
      </c>
      <c r="M48" s="79" t="s">
        <v>224</v>
      </c>
      <c r="O48" s="222"/>
    </row>
    <row r="49" spans="1:15">
      <c r="A49" s="77">
        <v>39946</v>
      </c>
      <c r="B49" s="77">
        <v>39947</v>
      </c>
      <c r="C49" s="77" t="s">
        <v>2979</v>
      </c>
      <c r="D49" s="108">
        <v>400</v>
      </c>
      <c r="E49" s="77">
        <v>40045</v>
      </c>
      <c r="F49" s="33">
        <v>400</v>
      </c>
      <c r="G49" s="33">
        <v>200</v>
      </c>
      <c r="H49" s="33">
        <v>1</v>
      </c>
      <c r="I49" s="33">
        <v>0</v>
      </c>
      <c r="J49" s="33">
        <v>0</v>
      </c>
      <c r="K49" s="113" t="s">
        <v>224</v>
      </c>
      <c r="L49" s="113" t="s">
        <v>224</v>
      </c>
      <c r="M49" s="113">
        <v>2.84</v>
      </c>
      <c r="O49" s="222"/>
    </row>
    <row r="50" spans="1:15">
      <c r="A50" s="77">
        <v>39946</v>
      </c>
      <c r="B50" s="77">
        <v>39947</v>
      </c>
      <c r="C50" s="77" t="s">
        <v>2979</v>
      </c>
      <c r="D50" s="108">
        <v>400</v>
      </c>
      <c r="E50" s="77">
        <v>40136</v>
      </c>
      <c r="F50" s="33">
        <v>400</v>
      </c>
      <c r="G50" s="33">
        <v>800</v>
      </c>
      <c r="H50" s="33">
        <v>2</v>
      </c>
      <c r="I50" s="33">
        <v>400</v>
      </c>
      <c r="J50" s="33">
        <v>1</v>
      </c>
      <c r="K50" s="113">
        <v>2.84</v>
      </c>
      <c r="L50" s="113">
        <v>2.84</v>
      </c>
      <c r="M50" s="113">
        <v>2.85</v>
      </c>
      <c r="O50" s="222"/>
    </row>
    <row r="51" spans="1:15">
      <c r="A51" s="77">
        <v>39953</v>
      </c>
      <c r="B51" s="77">
        <v>39954</v>
      </c>
      <c r="C51" s="77" t="s">
        <v>2979</v>
      </c>
      <c r="D51" s="108">
        <v>250</v>
      </c>
      <c r="E51" s="77">
        <v>40045</v>
      </c>
      <c r="F51" s="33">
        <v>250</v>
      </c>
      <c r="G51" s="33">
        <v>100</v>
      </c>
      <c r="H51" s="33">
        <v>1</v>
      </c>
      <c r="I51" s="33">
        <v>100</v>
      </c>
      <c r="J51" s="33">
        <v>1</v>
      </c>
      <c r="K51" s="113">
        <v>2.66</v>
      </c>
      <c r="L51" s="113">
        <v>2.66</v>
      </c>
      <c r="M51" s="113" t="s">
        <v>224</v>
      </c>
      <c r="O51" s="222"/>
    </row>
    <row r="52" spans="1:15">
      <c r="A52" s="77">
        <v>39953</v>
      </c>
      <c r="B52" s="77">
        <v>39954</v>
      </c>
      <c r="C52" s="77" t="s">
        <v>2979</v>
      </c>
      <c r="D52" s="108">
        <v>250</v>
      </c>
      <c r="E52" s="77">
        <v>40136</v>
      </c>
      <c r="F52" s="33">
        <v>250</v>
      </c>
      <c r="G52" s="33">
        <v>150</v>
      </c>
      <c r="H52" s="33">
        <v>1</v>
      </c>
      <c r="I52" s="33">
        <v>150</v>
      </c>
      <c r="J52" s="33">
        <v>1</v>
      </c>
      <c r="K52" s="113">
        <v>2.69</v>
      </c>
      <c r="L52" s="113">
        <v>2.69</v>
      </c>
      <c r="M52" s="113" t="s">
        <v>224</v>
      </c>
      <c r="O52" s="222"/>
    </row>
    <row r="53" spans="1:15">
      <c r="A53" s="77">
        <v>39960</v>
      </c>
      <c r="B53" s="77">
        <v>39961</v>
      </c>
      <c r="C53" s="77" t="s">
        <v>2979</v>
      </c>
      <c r="D53" s="108">
        <v>250</v>
      </c>
      <c r="E53" s="77">
        <v>40045</v>
      </c>
      <c r="F53" s="33">
        <v>250</v>
      </c>
      <c r="G53" s="33">
        <v>100</v>
      </c>
      <c r="H53" s="33">
        <v>1</v>
      </c>
      <c r="I53" s="33">
        <v>100</v>
      </c>
      <c r="J53" s="33">
        <v>1</v>
      </c>
      <c r="K53" s="113">
        <v>2.65</v>
      </c>
      <c r="L53" s="113">
        <v>2.65</v>
      </c>
      <c r="M53" s="113" t="s">
        <v>224</v>
      </c>
      <c r="O53" s="222"/>
    </row>
    <row r="54" spans="1:15">
      <c r="A54" s="77">
        <v>39960</v>
      </c>
      <c r="B54" s="77">
        <v>39961</v>
      </c>
      <c r="C54" s="77" t="s">
        <v>2979</v>
      </c>
      <c r="D54" s="108">
        <v>250</v>
      </c>
      <c r="E54" s="77">
        <v>40136</v>
      </c>
      <c r="F54" s="33">
        <v>250</v>
      </c>
      <c r="G54" s="33">
        <v>0</v>
      </c>
      <c r="H54" s="33">
        <v>0</v>
      </c>
      <c r="I54" s="33">
        <v>0</v>
      </c>
      <c r="J54" s="33">
        <v>0</v>
      </c>
      <c r="K54" s="114" t="s">
        <v>224</v>
      </c>
      <c r="L54" s="114" t="s">
        <v>224</v>
      </c>
      <c r="M54" s="113" t="s">
        <v>224</v>
      </c>
      <c r="O54" s="222"/>
    </row>
    <row r="55" spans="1:15">
      <c r="A55" s="77">
        <v>39967</v>
      </c>
      <c r="B55" s="77">
        <v>39968</v>
      </c>
      <c r="C55" s="77" t="s">
        <v>2979</v>
      </c>
      <c r="D55" s="108">
        <v>250</v>
      </c>
      <c r="E55" s="77">
        <v>40066</v>
      </c>
      <c r="F55" s="33">
        <v>250</v>
      </c>
      <c r="G55" s="33">
        <v>250</v>
      </c>
      <c r="H55" s="33">
        <v>1</v>
      </c>
      <c r="I55" s="33">
        <v>250</v>
      </c>
      <c r="J55" s="33">
        <v>1</v>
      </c>
      <c r="K55" s="113">
        <v>2.5299999999999998</v>
      </c>
      <c r="L55" s="113">
        <v>2.5299999999999998</v>
      </c>
      <c r="M55" s="113" t="s">
        <v>224</v>
      </c>
      <c r="O55" s="222"/>
    </row>
    <row r="56" spans="1:15">
      <c r="A56" s="77">
        <v>39967</v>
      </c>
      <c r="B56" s="77">
        <v>39968</v>
      </c>
      <c r="C56" s="77" t="s">
        <v>2979</v>
      </c>
      <c r="D56" s="108">
        <v>250</v>
      </c>
      <c r="E56" s="77">
        <v>40157</v>
      </c>
      <c r="F56" s="33">
        <v>250</v>
      </c>
      <c r="G56" s="33">
        <v>0</v>
      </c>
      <c r="H56" s="33">
        <v>0</v>
      </c>
      <c r="I56" s="33">
        <v>0</v>
      </c>
      <c r="J56" s="33">
        <v>0</v>
      </c>
      <c r="K56" s="114" t="s">
        <v>224</v>
      </c>
      <c r="L56" s="114" t="s">
        <v>224</v>
      </c>
      <c r="M56" s="113" t="s">
        <v>224</v>
      </c>
      <c r="O56" s="222"/>
    </row>
    <row r="57" spans="1:15">
      <c r="A57" s="77">
        <v>39974</v>
      </c>
      <c r="B57" s="77">
        <v>39975</v>
      </c>
      <c r="C57" s="77" t="s">
        <v>2979</v>
      </c>
      <c r="D57" s="108">
        <v>500</v>
      </c>
      <c r="E57" s="77">
        <v>40073</v>
      </c>
      <c r="F57" s="33">
        <v>500</v>
      </c>
      <c r="G57" s="33">
        <v>300</v>
      </c>
      <c r="H57" s="33">
        <v>4</v>
      </c>
      <c r="I57" s="33">
        <v>250</v>
      </c>
      <c r="J57" s="33">
        <v>4</v>
      </c>
      <c r="K57" s="113" t="s">
        <v>2970</v>
      </c>
      <c r="L57" s="113">
        <v>2.5299999999999998</v>
      </c>
      <c r="M57" s="113">
        <v>2.6</v>
      </c>
      <c r="O57" s="222"/>
    </row>
    <row r="58" spans="1:15">
      <c r="A58" s="77">
        <v>39974</v>
      </c>
      <c r="B58" s="77">
        <v>39975</v>
      </c>
      <c r="C58" s="77" t="s">
        <v>2979</v>
      </c>
      <c r="D58" s="108">
        <v>500</v>
      </c>
      <c r="E58" s="77">
        <v>40157</v>
      </c>
      <c r="F58" s="33">
        <v>500</v>
      </c>
      <c r="G58" s="33">
        <v>250</v>
      </c>
      <c r="H58" s="33">
        <v>2</v>
      </c>
      <c r="I58" s="33">
        <v>250</v>
      </c>
      <c r="J58" s="33">
        <v>2</v>
      </c>
      <c r="K58" s="113" t="s">
        <v>2971</v>
      </c>
      <c r="L58" s="114">
        <v>2.64</v>
      </c>
      <c r="M58" s="113" t="s">
        <v>224</v>
      </c>
      <c r="O58" s="222"/>
    </row>
    <row r="59" spans="1:15">
      <c r="A59" s="77">
        <v>39981</v>
      </c>
      <c r="B59" s="77">
        <v>39982</v>
      </c>
      <c r="C59" s="77" t="s">
        <v>2979</v>
      </c>
      <c r="D59" s="108">
        <v>250</v>
      </c>
      <c r="E59" s="77">
        <v>40073</v>
      </c>
      <c r="F59" s="33">
        <v>250</v>
      </c>
      <c r="G59" s="33">
        <v>0</v>
      </c>
      <c r="H59" s="33">
        <v>0</v>
      </c>
      <c r="I59" s="33">
        <v>0</v>
      </c>
      <c r="J59" s="33">
        <v>0</v>
      </c>
      <c r="K59" s="113" t="s">
        <v>224</v>
      </c>
      <c r="L59" s="113" t="s">
        <v>224</v>
      </c>
      <c r="M59" s="113" t="s">
        <v>224</v>
      </c>
      <c r="O59" s="222"/>
    </row>
    <row r="60" spans="1:15">
      <c r="A60" s="77">
        <v>39981</v>
      </c>
      <c r="B60" s="77">
        <v>39982</v>
      </c>
      <c r="C60" s="77" t="s">
        <v>2979</v>
      </c>
      <c r="D60" s="108">
        <v>250</v>
      </c>
      <c r="E60" s="77">
        <v>40157</v>
      </c>
      <c r="F60" s="33">
        <v>250</v>
      </c>
      <c r="G60" s="33">
        <v>0</v>
      </c>
      <c r="H60" s="33">
        <v>0</v>
      </c>
      <c r="I60" s="33">
        <v>0</v>
      </c>
      <c r="J60" s="33">
        <v>0</v>
      </c>
      <c r="K60" s="113" t="s">
        <v>224</v>
      </c>
      <c r="L60" s="113" t="s">
        <v>224</v>
      </c>
      <c r="M60" s="113" t="s">
        <v>224</v>
      </c>
      <c r="O60" s="222"/>
    </row>
    <row r="61" spans="1:15">
      <c r="A61" s="77">
        <v>39988</v>
      </c>
      <c r="B61" s="77">
        <v>39989</v>
      </c>
      <c r="C61" s="77" t="s">
        <v>2979</v>
      </c>
      <c r="D61" s="108">
        <v>250</v>
      </c>
      <c r="E61" s="77">
        <v>40073</v>
      </c>
      <c r="F61" s="33">
        <v>250</v>
      </c>
      <c r="G61" s="33">
        <v>0</v>
      </c>
      <c r="H61" s="33">
        <v>0</v>
      </c>
      <c r="I61" s="33">
        <v>0</v>
      </c>
      <c r="J61" s="33">
        <v>0</v>
      </c>
      <c r="K61" s="113" t="s">
        <v>224</v>
      </c>
      <c r="L61" s="113" t="s">
        <v>224</v>
      </c>
      <c r="M61" s="113" t="s">
        <v>224</v>
      </c>
      <c r="O61" s="222"/>
    </row>
    <row r="62" spans="1:15">
      <c r="A62" s="77">
        <v>39988</v>
      </c>
      <c r="B62" s="77">
        <v>39989</v>
      </c>
      <c r="C62" s="77" t="s">
        <v>2979</v>
      </c>
      <c r="D62" s="108">
        <v>250</v>
      </c>
      <c r="E62" s="77">
        <v>40157</v>
      </c>
      <c r="F62" s="33">
        <v>250</v>
      </c>
      <c r="G62" s="33">
        <v>0</v>
      </c>
      <c r="H62" s="33">
        <v>0</v>
      </c>
      <c r="I62" s="33">
        <v>0</v>
      </c>
      <c r="J62" s="33">
        <v>0</v>
      </c>
      <c r="K62" s="113" t="s">
        <v>224</v>
      </c>
      <c r="L62" s="113" t="s">
        <v>224</v>
      </c>
      <c r="M62" s="113" t="s">
        <v>224</v>
      </c>
      <c r="O62" s="222"/>
    </row>
    <row r="63" spans="1:15">
      <c r="A63" s="77">
        <v>39995</v>
      </c>
      <c r="B63" s="77">
        <v>39996</v>
      </c>
      <c r="C63" s="77" t="s">
        <v>2979</v>
      </c>
      <c r="D63" s="108">
        <v>1000</v>
      </c>
      <c r="E63" s="77">
        <v>40087</v>
      </c>
      <c r="F63" s="33">
        <v>1000</v>
      </c>
      <c r="G63" s="33">
        <v>500</v>
      </c>
      <c r="H63" s="33">
        <v>2</v>
      </c>
      <c r="I63" s="33">
        <v>500</v>
      </c>
      <c r="J63" s="33">
        <v>2</v>
      </c>
      <c r="K63" s="113" t="s">
        <v>2977</v>
      </c>
      <c r="L63" s="113">
        <v>2.76</v>
      </c>
      <c r="M63" s="113" t="s">
        <v>224</v>
      </c>
      <c r="O63" s="222"/>
    </row>
    <row r="64" spans="1:15">
      <c r="A64" s="77">
        <v>39995</v>
      </c>
      <c r="B64" s="77">
        <v>39996</v>
      </c>
      <c r="C64" s="77" t="s">
        <v>2979</v>
      </c>
      <c r="D64" s="108">
        <v>1000</v>
      </c>
      <c r="E64" s="77">
        <v>40192</v>
      </c>
      <c r="F64" s="33">
        <v>1000</v>
      </c>
      <c r="G64" s="33">
        <v>100</v>
      </c>
      <c r="H64" s="33">
        <v>1</v>
      </c>
      <c r="I64" s="33">
        <v>100</v>
      </c>
      <c r="J64" s="33">
        <v>1</v>
      </c>
      <c r="K64" s="113">
        <v>2.77</v>
      </c>
      <c r="L64" s="113">
        <v>2.77</v>
      </c>
      <c r="M64" s="113" t="s">
        <v>224</v>
      </c>
      <c r="O64" s="222"/>
    </row>
    <row r="65" spans="1:15">
      <c r="A65" s="77">
        <v>39997</v>
      </c>
      <c r="B65" s="77">
        <v>39997</v>
      </c>
      <c r="C65" s="77" t="s">
        <v>2980</v>
      </c>
      <c r="D65" s="108">
        <v>800</v>
      </c>
      <c r="E65" s="77">
        <v>40053</v>
      </c>
      <c r="F65" s="33">
        <v>800</v>
      </c>
      <c r="G65" s="33">
        <v>0</v>
      </c>
      <c r="H65" s="33">
        <v>0</v>
      </c>
      <c r="I65" s="33">
        <v>0</v>
      </c>
      <c r="J65" s="33">
        <v>0</v>
      </c>
      <c r="K65" s="113" t="s">
        <v>224</v>
      </c>
      <c r="L65" s="113" t="s">
        <v>224</v>
      </c>
      <c r="M65" s="113" t="s">
        <v>224</v>
      </c>
      <c r="O65" s="222"/>
    </row>
    <row r="66" spans="1:15">
      <c r="A66" s="77">
        <v>39997</v>
      </c>
      <c r="B66" s="77">
        <v>39997</v>
      </c>
      <c r="C66" s="77" t="s">
        <v>2980</v>
      </c>
      <c r="D66" s="108">
        <v>800</v>
      </c>
      <c r="E66" s="77">
        <v>40077</v>
      </c>
      <c r="F66" s="33">
        <v>800</v>
      </c>
      <c r="G66" s="33">
        <v>225</v>
      </c>
      <c r="H66" s="33">
        <v>1</v>
      </c>
      <c r="I66" s="33">
        <v>225</v>
      </c>
      <c r="J66" s="33">
        <v>1</v>
      </c>
      <c r="K66" s="113">
        <v>2.76</v>
      </c>
      <c r="L66" s="113">
        <v>2.76</v>
      </c>
      <c r="M66" s="113" t="s">
        <v>224</v>
      </c>
      <c r="O66" s="222"/>
    </row>
    <row r="67" spans="1:15">
      <c r="A67" s="77">
        <v>40000</v>
      </c>
      <c r="B67" s="77">
        <v>40000</v>
      </c>
      <c r="C67" s="77" t="s">
        <v>2980</v>
      </c>
      <c r="D67" s="108">
        <v>800</v>
      </c>
      <c r="E67" s="77">
        <v>40030</v>
      </c>
      <c r="F67" s="33">
        <v>800</v>
      </c>
      <c r="G67" s="33">
        <v>0</v>
      </c>
      <c r="H67" s="33">
        <v>0</v>
      </c>
      <c r="I67" s="33">
        <v>0</v>
      </c>
      <c r="J67" s="33">
        <v>0</v>
      </c>
      <c r="K67" s="113" t="s">
        <v>224</v>
      </c>
      <c r="L67" s="113" t="s">
        <v>224</v>
      </c>
      <c r="M67" s="113" t="s">
        <v>224</v>
      </c>
      <c r="O67" s="222"/>
    </row>
    <row r="68" spans="1:15">
      <c r="A68" s="77">
        <v>40000</v>
      </c>
      <c r="B68" s="77">
        <v>40000</v>
      </c>
      <c r="C68" s="77" t="s">
        <v>2980</v>
      </c>
      <c r="D68" s="108">
        <v>800</v>
      </c>
      <c r="E68" s="77">
        <v>40077</v>
      </c>
      <c r="F68" s="33">
        <v>800</v>
      </c>
      <c r="G68" s="33">
        <v>150</v>
      </c>
      <c r="H68" s="33">
        <v>1</v>
      </c>
      <c r="I68" s="33">
        <v>150</v>
      </c>
      <c r="J68" s="33">
        <v>1</v>
      </c>
      <c r="K68" s="113">
        <v>2.77</v>
      </c>
      <c r="L68" s="113">
        <v>2.77</v>
      </c>
      <c r="M68" s="113" t="s">
        <v>224</v>
      </c>
      <c r="O68" s="222"/>
    </row>
    <row r="69" spans="1:15">
      <c r="A69" s="77">
        <v>40002</v>
      </c>
      <c r="B69" s="77">
        <v>40003</v>
      </c>
      <c r="C69" s="77" t="s">
        <v>2979</v>
      </c>
      <c r="D69" s="108">
        <v>250</v>
      </c>
      <c r="E69" s="77">
        <v>40101</v>
      </c>
      <c r="F69" s="33">
        <v>250</v>
      </c>
      <c r="G69" s="33">
        <v>0</v>
      </c>
      <c r="H69" s="33">
        <v>0</v>
      </c>
      <c r="I69" s="33">
        <v>0</v>
      </c>
      <c r="J69" s="33">
        <v>0</v>
      </c>
      <c r="K69" s="113" t="s">
        <v>224</v>
      </c>
      <c r="L69" s="113" t="s">
        <v>224</v>
      </c>
      <c r="M69" s="113" t="s">
        <v>224</v>
      </c>
      <c r="O69" s="222"/>
    </row>
    <row r="70" spans="1:15">
      <c r="A70" s="77">
        <v>40002</v>
      </c>
      <c r="B70" s="77">
        <v>40003</v>
      </c>
      <c r="C70" s="77" t="s">
        <v>2979</v>
      </c>
      <c r="D70" s="108">
        <v>250</v>
      </c>
      <c r="E70" s="77">
        <v>40192</v>
      </c>
      <c r="F70" s="33">
        <v>250</v>
      </c>
      <c r="G70" s="33">
        <v>0</v>
      </c>
      <c r="H70" s="33">
        <v>0</v>
      </c>
      <c r="I70" s="33">
        <v>0</v>
      </c>
      <c r="J70" s="33">
        <v>0</v>
      </c>
      <c r="K70" s="113" t="s">
        <v>224</v>
      </c>
      <c r="L70" s="113" t="s">
        <v>224</v>
      </c>
      <c r="M70" s="113" t="s">
        <v>224</v>
      </c>
      <c r="O70" s="222"/>
    </row>
    <row r="71" spans="1:15">
      <c r="A71" s="77">
        <v>40007</v>
      </c>
      <c r="B71" s="77">
        <v>40007</v>
      </c>
      <c r="C71" s="77" t="s">
        <v>2980</v>
      </c>
      <c r="D71" s="108">
        <v>500</v>
      </c>
      <c r="E71" s="77">
        <v>40045</v>
      </c>
      <c r="F71" s="33">
        <v>500</v>
      </c>
      <c r="G71" s="33">
        <v>0</v>
      </c>
      <c r="H71" s="33">
        <v>0</v>
      </c>
      <c r="I71" s="33">
        <v>0</v>
      </c>
      <c r="J71" s="33">
        <v>0</v>
      </c>
      <c r="K71" s="113" t="s">
        <v>224</v>
      </c>
      <c r="L71" s="113" t="s">
        <v>224</v>
      </c>
      <c r="M71" s="113" t="s">
        <v>224</v>
      </c>
      <c r="O71" s="222"/>
    </row>
    <row r="72" spans="1:15">
      <c r="A72" s="77">
        <v>40009</v>
      </c>
      <c r="B72" s="77">
        <v>40010</v>
      </c>
      <c r="C72" s="77" t="s">
        <v>2979</v>
      </c>
      <c r="D72" s="108">
        <v>800</v>
      </c>
      <c r="E72" s="77">
        <v>40101</v>
      </c>
      <c r="F72" s="33">
        <v>800</v>
      </c>
      <c r="G72" s="33">
        <v>0</v>
      </c>
      <c r="H72" s="33">
        <v>0</v>
      </c>
      <c r="I72" s="33">
        <v>0</v>
      </c>
      <c r="J72" s="33">
        <v>0</v>
      </c>
      <c r="K72" s="113" t="s">
        <v>224</v>
      </c>
      <c r="L72" s="113" t="s">
        <v>224</v>
      </c>
      <c r="M72" s="113" t="s">
        <v>224</v>
      </c>
      <c r="O72" s="222"/>
    </row>
    <row r="73" spans="1:15">
      <c r="A73" s="77">
        <v>40009</v>
      </c>
      <c r="B73" s="77">
        <v>40010</v>
      </c>
      <c r="C73" s="77" t="s">
        <v>2979</v>
      </c>
      <c r="D73" s="108">
        <v>800</v>
      </c>
      <c r="E73" s="77">
        <v>40192</v>
      </c>
      <c r="F73" s="33">
        <v>800</v>
      </c>
      <c r="G73" s="33">
        <v>100</v>
      </c>
      <c r="H73" s="33">
        <v>1</v>
      </c>
      <c r="I73" s="33">
        <v>100</v>
      </c>
      <c r="J73" s="33">
        <v>1</v>
      </c>
      <c r="K73" s="113">
        <v>2.77</v>
      </c>
      <c r="L73" s="113">
        <v>2.77</v>
      </c>
      <c r="M73" s="113" t="s">
        <v>224</v>
      </c>
      <c r="O73" s="222"/>
    </row>
    <row r="74" spans="1:15">
      <c r="A74" s="77">
        <v>40010</v>
      </c>
      <c r="B74" s="77">
        <v>40010</v>
      </c>
      <c r="C74" s="77" t="s">
        <v>2980</v>
      </c>
      <c r="D74" s="108">
        <v>600</v>
      </c>
      <c r="E74" s="77">
        <v>40045</v>
      </c>
      <c r="F74" s="33">
        <v>600</v>
      </c>
      <c r="G74" s="33">
        <v>250</v>
      </c>
      <c r="H74" s="33">
        <v>1</v>
      </c>
      <c r="I74" s="33">
        <v>250</v>
      </c>
      <c r="J74" s="33">
        <v>1</v>
      </c>
      <c r="K74" s="113">
        <v>2.75</v>
      </c>
      <c r="L74" s="113">
        <v>2.75</v>
      </c>
      <c r="M74" s="113" t="s">
        <v>224</v>
      </c>
      <c r="O74" s="222"/>
    </row>
    <row r="75" spans="1:15">
      <c r="A75" s="77">
        <v>40011</v>
      </c>
      <c r="B75" s="77">
        <v>40011</v>
      </c>
      <c r="C75" s="77" t="s">
        <v>2980</v>
      </c>
      <c r="D75" s="108">
        <v>400</v>
      </c>
      <c r="E75" s="77">
        <v>40053</v>
      </c>
      <c r="F75" s="33">
        <v>400</v>
      </c>
      <c r="G75" s="33">
        <v>0</v>
      </c>
      <c r="H75" s="33">
        <v>0</v>
      </c>
      <c r="I75" s="33">
        <v>0</v>
      </c>
      <c r="J75" s="33">
        <v>0</v>
      </c>
      <c r="K75" s="113" t="s">
        <v>224</v>
      </c>
      <c r="L75" s="113" t="s">
        <v>224</v>
      </c>
      <c r="M75" s="113" t="s">
        <v>224</v>
      </c>
      <c r="O75" s="222"/>
    </row>
    <row r="76" spans="1:15">
      <c r="A76" s="77">
        <v>40016</v>
      </c>
      <c r="B76" s="77">
        <v>40017</v>
      </c>
      <c r="C76" s="77" t="s">
        <v>2979</v>
      </c>
      <c r="D76" s="108">
        <v>250</v>
      </c>
      <c r="E76" s="77">
        <v>40115</v>
      </c>
      <c r="F76" s="33">
        <v>250</v>
      </c>
      <c r="G76" s="33">
        <v>0</v>
      </c>
      <c r="H76" s="33">
        <v>0</v>
      </c>
      <c r="I76" s="33">
        <v>0</v>
      </c>
      <c r="J76" s="33">
        <v>0</v>
      </c>
      <c r="K76" s="113" t="s">
        <v>224</v>
      </c>
      <c r="L76" s="113" t="s">
        <v>224</v>
      </c>
      <c r="M76" s="113" t="s">
        <v>224</v>
      </c>
      <c r="O76" s="222"/>
    </row>
    <row r="77" spans="1:15">
      <c r="A77" s="77">
        <v>40016</v>
      </c>
      <c r="B77" s="77">
        <v>40017</v>
      </c>
      <c r="C77" s="77" t="s">
        <v>2979</v>
      </c>
      <c r="D77" s="108">
        <v>250</v>
      </c>
      <c r="E77" s="77">
        <v>40192</v>
      </c>
      <c r="F77" s="33">
        <v>250</v>
      </c>
      <c r="G77" s="33">
        <v>0</v>
      </c>
      <c r="H77" s="33">
        <v>0</v>
      </c>
      <c r="I77" s="33">
        <v>0</v>
      </c>
      <c r="J77" s="33">
        <v>0</v>
      </c>
      <c r="K77" s="113" t="s">
        <v>224</v>
      </c>
      <c r="L77" s="113" t="s">
        <v>224</v>
      </c>
      <c r="M77" s="113" t="s">
        <v>224</v>
      </c>
      <c r="O77" s="222"/>
    </row>
    <row r="78" spans="1:15">
      <c r="A78" s="77">
        <v>40023</v>
      </c>
      <c r="B78" s="77">
        <v>40024</v>
      </c>
      <c r="C78" s="77" t="s">
        <v>2979</v>
      </c>
      <c r="D78" s="108">
        <v>250</v>
      </c>
      <c r="E78" s="77">
        <v>40115</v>
      </c>
      <c r="F78" s="33">
        <v>250</v>
      </c>
      <c r="G78" s="33">
        <v>0</v>
      </c>
      <c r="H78" s="33">
        <v>0</v>
      </c>
      <c r="I78" s="33">
        <v>0</v>
      </c>
      <c r="J78" s="33">
        <v>0</v>
      </c>
      <c r="K78" s="113" t="s">
        <v>224</v>
      </c>
      <c r="L78" s="113" t="s">
        <v>224</v>
      </c>
      <c r="M78" s="113" t="s">
        <v>224</v>
      </c>
      <c r="O78" s="222"/>
    </row>
    <row r="79" spans="1:15">
      <c r="A79" s="77">
        <v>40023</v>
      </c>
      <c r="B79" s="77">
        <v>40024</v>
      </c>
      <c r="C79" s="77" t="s">
        <v>2979</v>
      </c>
      <c r="D79" s="108">
        <v>250</v>
      </c>
      <c r="E79" s="77">
        <v>40192</v>
      </c>
      <c r="F79" s="33">
        <v>250</v>
      </c>
      <c r="G79" s="33">
        <v>0</v>
      </c>
      <c r="H79" s="33">
        <v>0</v>
      </c>
      <c r="I79" s="33">
        <v>0</v>
      </c>
      <c r="J79" s="33">
        <v>0</v>
      </c>
      <c r="K79" s="113" t="s">
        <v>224</v>
      </c>
      <c r="L79" s="113" t="s">
        <v>224</v>
      </c>
      <c r="M79" s="113" t="s">
        <v>224</v>
      </c>
      <c r="O79" s="222"/>
    </row>
    <row r="80" spans="1:15">
      <c r="A80" s="77">
        <v>40030</v>
      </c>
      <c r="B80" s="77">
        <v>40031</v>
      </c>
      <c r="C80" s="77" t="s">
        <v>2979</v>
      </c>
      <c r="D80" s="108">
        <v>200</v>
      </c>
      <c r="E80" s="77">
        <v>40115</v>
      </c>
      <c r="F80" s="33">
        <v>200</v>
      </c>
      <c r="G80" s="33">
        <v>0</v>
      </c>
      <c r="H80" s="33">
        <v>0</v>
      </c>
      <c r="I80" s="33">
        <v>0</v>
      </c>
      <c r="J80" s="33">
        <v>0</v>
      </c>
      <c r="K80" s="113" t="s">
        <v>224</v>
      </c>
      <c r="L80" s="113" t="s">
        <v>224</v>
      </c>
      <c r="M80" s="113" t="s">
        <v>224</v>
      </c>
      <c r="O80" s="222"/>
    </row>
    <row r="81" spans="1:15">
      <c r="A81" s="77">
        <v>40030</v>
      </c>
      <c r="B81" s="77">
        <v>40031</v>
      </c>
      <c r="C81" s="77" t="s">
        <v>2979</v>
      </c>
      <c r="D81" s="108">
        <v>200</v>
      </c>
      <c r="E81" s="77">
        <v>40192</v>
      </c>
      <c r="F81" s="33">
        <v>200</v>
      </c>
      <c r="G81" s="33">
        <v>0</v>
      </c>
      <c r="H81" s="33">
        <v>0</v>
      </c>
      <c r="I81" s="33">
        <v>0</v>
      </c>
      <c r="J81" s="33">
        <v>0</v>
      </c>
      <c r="K81" s="113" t="s">
        <v>224</v>
      </c>
      <c r="L81" s="113" t="s">
        <v>224</v>
      </c>
      <c r="M81" s="113" t="s">
        <v>224</v>
      </c>
      <c r="O81" s="222"/>
    </row>
    <row r="82" spans="1:15">
      <c r="A82" s="77">
        <v>40037</v>
      </c>
      <c r="B82" s="77">
        <v>40038</v>
      </c>
      <c r="C82" s="77" t="s">
        <v>2979</v>
      </c>
      <c r="D82" s="108">
        <v>200</v>
      </c>
      <c r="E82" s="77">
        <v>40129</v>
      </c>
      <c r="F82" s="33">
        <v>200</v>
      </c>
      <c r="G82" s="33">
        <v>0</v>
      </c>
      <c r="H82" s="33">
        <v>0</v>
      </c>
      <c r="I82" s="33">
        <v>0</v>
      </c>
      <c r="J82" s="33">
        <v>0</v>
      </c>
      <c r="K82" s="113" t="s">
        <v>224</v>
      </c>
      <c r="L82" s="113" t="s">
        <v>224</v>
      </c>
      <c r="M82" s="113" t="s">
        <v>224</v>
      </c>
      <c r="O82" s="222"/>
    </row>
    <row r="83" spans="1:15">
      <c r="A83" s="77">
        <v>40037</v>
      </c>
      <c r="B83" s="77">
        <v>40038</v>
      </c>
      <c r="C83" s="77" t="s">
        <v>2979</v>
      </c>
      <c r="D83" s="108">
        <v>200</v>
      </c>
      <c r="E83" s="77">
        <v>40206</v>
      </c>
      <c r="F83" s="33">
        <v>200</v>
      </c>
      <c r="G83" s="33">
        <v>0</v>
      </c>
      <c r="H83" s="33">
        <v>0</v>
      </c>
      <c r="I83" s="33">
        <v>0</v>
      </c>
      <c r="J83" s="33">
        <v>0</v>
      </c>
      <c r="K83" s="113" t="s">
        <v>224</v>
      </c>
      <c r="L83" s="113" t="s">
        <v>224</v>
      </c>
      <c r="M83" s="113" t="s">
        <v>224</v>
      </c>
      <c r="O83" s="222"/>
    </row>
    <row r="84" spans="1:15">
      <c r="A84" s="77">
        <v>40044</v>
      </c>
      <c r="B84" s="77">
        <v>40045</v>
      </c>
      <c r="C84" s="77" t="s">
        <v>2979</v>
      </c>
      <c r="D84" s="108">
        <v>200</v>
      </c>
      <c r="E84" s="77">
        <v>40129</v>
      </c>
      <c r="F84" s="33">
        <v>200</v>
      </c>
      <c r="G84" s="33">
        <v>0</v>
      </c>
      <c r="H84" s="33">
        <v>0</v>
      </c>
      <c r="I84" s="33">
        <v>0</v>
      </c>
      <c r="J84" s="33">
        <v>0</v>
      </c>
      <c r="K84" s="113" t="s">
        <v>224</v>
      </c>
      <c r="L84" s="113" t="s">
        <v>224</v>
      </c>
      <c r="M84" s="113" t="s">
        <v>224</v>
      </c>
      <c r="O84" s="222"/>
    </row>
    <row r="85" spans="1:15">
      <c r="A85" s="77">
        <v>40044</v>
      </c>
      <c r="B85" s="77">
        <v>40045</v>
      </c>
      <c r="C85" s="77" t="s">
        <v>2979</v>
      </c>
      <c r="D85" s="108">
        <v>200</v>
      </c>
      <c r="E85" s="77">
        <v>40206</v>
      </c>
      <c r="F85" s="33">
        <v>200</v>
      </c>
      <c r="G85" s="33">
        <v>0</v>
      </c>
      <c r="H85" s="33">
        <v>0</v>
      </c>
      <c r="I85" s="33">
        <v>0</v>
      </c>
      <c r="J85" s="33">
        <v>0</v>
      </c>
      <c r="K85" s="113" t="s">
        <v>224</v>
      </c>
      <c r="L85" s="113" t="s">
        <v>224</v>
      </c>
      <c r="M85" s="113" t="s">
        <v>224</v>
      </c>
      <c r="O85" s="222"/>
    </row>
    <row r="86" spans="1:15">
      <c r="A86" s="77">
        <v>40051</v>
      </c>
      <c r="B86" s="77">
        <v>40052</v>
      </c>
      <c r="C86" s="77" t="s">
        <v>2979</v>
      </c>
      <c r="D86" s="108">
        <v>200</v>
      </c>
      <c r="E86" s="77">
        <v>40143</v>
      </c>
      <c r="F86" s="33">
        <v>200</v>
      </c>
      <c r="G86" s="33">
        <v>0</v>
      </c>
      <c r="H86" s="33">
        <v>0</v>
      </c>
      <c r="I86" s="33">
        <v>0</v>
      </c>
      <c r="J86" s="33">
        <v>0</v>
      </c>
      <c r="K86" s="113" t="s">
        <v>224</v>
      </c>
      <c r="L86" s="113" t="s">
        <v>224</v>
      </c>
      <c r="M86" s="113" t="s">
        <v>224</v>
      </c>
      <c r="O86" s="222"/>
    </row>
    <row r="87" spans="1:15">
      <c r="A87" s="77">
        <v>40051</v>
      </c>
      <c r="B87" s="77">
        <v>40052</v>
      </c>
      <c r="C87" s="77" t="s">
        <v>2979</v>
      </c>
      <c r="D87" s="108">
        <v>200</v>
      </c>
      <c r="E87" s="77">
        <v>40206</v>
      </c>
      <c r="F87" s="33">
        <v>200</v>
      </c>
      <c r="G87" s="33">
        <v>0</v>
      </c>
      <c r="H87" s="33">
        <v>0</v>
      </c>
      <c r="I87" s="33">
        <v>0</v>
      </c>
      <c r="J87" s="33">
        <v>0</v>
      </c>
      <c r="K87" s="113" t="s">
        <v>224</v>
      </c>
      <c r="L87" s="113" t="s">
        <v>224</v>
      </c>
      <c r="M87" s="113" t="s">
        <v>224</v>
      </c>
      <c r="O87" s="222"/>
    </row>
    <row r="88" spans="1:15">
      <c r="A88" s="77">
        <v>40058</v>
      </c>
      <c r="B88" s="77">
        <v>40059</v>
      </c>
      <c r="C88" s="77" t="s">
        <v>2979</v>
      </c>
      <c r="D88" s="108">
        <v>150</v>
      </c>
      <c r="E88" s="77">
        <v>40150</v>
      </c>
      <c r="F88" s="33">
        <v>150</v>
      </c>
      <c r="G88" s="33">
        <v>50</v>
      </c>
      <c r="H88" s="33">
        <v>1</v>
      </c>
      <c r="I88" s="33">
        <v>50</v>
      </c>
      <c r="J88" s="33">
        <v>1</v>
      </c>
      <c r="K88" s="113">
        <v>2.66</v>
      </c>
      <c r="L88" s="113">
        <v>2.66</v>
      </c>
      <c r="M88" s="113" t="s">
        <v>224</v>
      </c>
      <c r="O88" s="222"/>
    </row>
    <row r="89" spans="1:15">
      <c r="A89" s="77">
        <v>40058</v>
      </c>
      <c r="B89" s="77">
        <v>40059</v>
      </c>
      <c r="C89" s="77" t="s">
        <v>2979</v>
      </c>
      <c r="D89" s="108">
        <v>150</v>
      </c>
      <c r="E89" s="77">
        <v>40248</v>
      </c>
      <c r="F89" s="33">
        <v>150</v>
      </c>
      <c r="G89" s="33">
        <v>0</v>
      </c>
      <c r="H89" s="33">
        <v>0</v>
      </c>
      <c r="I89" s="33">
        <v>0</v>
      </c>
      <c r="J89" s="33">
        <v>0</v>
      </c>
      <c r="K89" s="113" t="s">
        <v>224</v>
      </c>
      <c r="L89" s="113" t="s">
        <v>224</v>
      </c>
      <c r="M89" s="113" t="s">
        <v>224</v>
      </c>
      <c r="O89" s="222"/>
    </row>
    <row r="90" spans="1:15">
      <c r="A90" s="77">
        <v>40060</v>
      </c>
      <c r="B90" s="77">
        <v>40060</v>
      </c>
      <c r="C90" s="77" t="s">
        <v>2980</v>
      </c>
      <c r="D90" s="108">
        <v>250</v>
      </c>
      <c r="E90" s="77">
        <v>40143</v>
      </c>
      <c r="F90" s="33">
        <v>250</v>
      </c>
      <c r="G90" s="33">
        <v>0</v>
      </c>
      <c r="H90" s="33">
        <v>0</v>
      </c>
      <c r="I90" s="33">
        <v>0</v>
      </c>
      <c r="J90" s="33">
        <v>0</v>
      </c>
      <c r="K90" s="113" t="s">
        <v>224</v>
      </c>
      <c r="L90" s="113" t="s">
        <v>224</v>
      </c>
      <c r="M90" s="113" t="s">
        <v>224</v>
      </c>
      <c r="O90" s="222"/>
    </row>
    <row r="91" spans="1:15">
      <c r="A91" s="77">
        <v>40063</v>
      </c>
      <c r="B91" s="77">
        <v>40063</v>
      </c>
      <c r="C91" s="77" t="s">
        <v>2980</v>
      </c>
      <c r="D91" s="108">
        <v>250</v>
      </c>
      <c r="E91" s="77">
        <v>40114</v>
      </c>
      <c r="F91" s="33">
        <v>250</v>
      </c>
      <c r="G91" s="33">
        <v>0</v>
      </c>
      <c r="H91" s="33">
        <v>0</v>
      </c>
      <c r="I91" s="33">
        <v>0</v>
      </c>
      <c r="J91" s="33">
        <v>0</v>
      </c>
      <c r="K91" s="113" t="s">
        <v>224</v>
      </c>
      <c r="L91" s="113" t="s">
        <v>224</v>
      </c>
      <c r="M91" s="113" t="s">
        <v>224</v>
      </c>
      <c r="O91" s="222"/>
    </row>
    <row r="92" spans="1:15">
      <c r="A92" s="77">
        <v>40063</v>
      </c>
      <c r="B92" s="77">
        <v>40063</v>
      </c>
      <c r="C92" s="77" t="s">
        <v>2980</v>
      </c>
      <c r="D92" s="108">
        <v>250</v>
      </c>
      <c r="E92" s="77">
        <v>40143</v>
      </c>
      <c r="F92" s="33">
        <v>250</v>
      </c>
      <c r="G92" s="33">
        <v>0</v>
      </c>
      <c r="H92" s="33">
        <v>0</v>
      </c>
      <c r="I92" s="33">
        <v>0</v>
      </c>
      <c r="J92" s="33">
        <v>0</v>
      </c>
      <c r="K92" s="113" t="s">
        <v>224</v>
      </c>
      <c r="L92" s="113" t="s">
        <v>224</v>
      </c>
      <c r="M92" s="113" t="s">
        <v>224</v>
      </c>
      <c r="O92" s="222"/>
    </row>
    <row r="93" spans="1:15">
      <c r="A93" s="77">
        <v>40065</v>
      </c>
      <c r="B93" s="77">
        <v>40066</v>
      </c>
      <c r="C93" s="77" t="s">
        <v>2979</v>
      </c>
      <c r="D93" s="108">
        <v>400</v>
      </c>
      <c r="E93" s="77">
        <v>40143</v>
      </c>
      <c r="F93" s="33">
        <v>400</v>
      </c>
      <c r="G93" s="33">
        <v>0</v>
      </c>
      <c r="H93" s="33">
        <v>0</v>
      </c>
      <c r="I93" s="33">
        <v>0</v>
      </c>
      <c r="J93" s="33">
        <v>0</v>
      </c>
      <c r="K93" s="113" t="s">
        <v>224</v>
      </c>
      <c r="L93" s="113" t="s">
        <v>224</v>
      </c>
      <c r="M93" s="113" t="s">
        <v>224</v>
      </c>
      <c r="O93" s="222"/>
    </row>
    <row r="94" spans="1:15">
      <c r="A94" s="77">
        <v>40065</v>
      </c>
      <c r="B94" s="77">
        <v>40066</v>
      </c>
      <c r="C94" s="77" t="s">
        <v>2979</v>
      </c>
      <c r="D94" s="108">
        <v>400</v>
      </c>
      <c r="E94" s="77">
        <v>40206</v>
      </c>
      <c r="F94" s="33">
        <v>400</v>
      </c>
      <c r="G94" s="33">
        <v>0</v>
      </c>
      <c r="H94" s="33">
        <v>0</v>
      </c>
      <c r="I94" s="33">
        <v>0</v>
      </c>
      <c r="J94" s="33">
        <v>0</v>
      </c>
      <c r="K94" s="113" t="s">
        <v>224</v>
      </c>
      <c r="L94" s="113" t="s">
        <v>224</v>
      </c>
      <c r="M94" s="113" t="s">
        <v>224</v>
      </c>
      <c r="O94" s="222"/>
    </row>
    <row r="95" spans="1:15">
      <c r="A95" s="77">
        <v>40072</v>
      </c>
      <c r="B95" s="77">
        <v>40073</v>
      </c>
      <c r="C95" s="77" t="s">
        <v>2979</v>
      </c>
      <c r="D95" s="108">
        <v>150</v>
      </c>
      <c r="E95" s="77">
        <v>40143</v>
      </c>
      <c r="F95" s="33">
        <v>150</v>
      </c>
      <c r="G95" s="33">
        <v>0</v>
      </c>
      <c r="H95" s="33">
        <v>0</v>
      </c>
      <c r="I95" s="33">
        <v>0</v>
      </c>
      <c r="J95" s="33">
        <v>0</v>
      </c>
      <c r="K95" s="113" t="s">
        <v>224</v>
      </c>
      <c r="L95" s="113" t="s">
        <v>224</v>
      </c>
      <c r="M95" s="113" t="s">
        <v>224</v>
      </c>
      <c r="O95" s="222"/>
    </row>
    <row r="96" spans="1:15">
      <c r="A96" s="77">
        <v>40072</v>
      </c>
      <c r="B96" s="77">
        <v>40073</v>
      </c>
      <c r="C96" s="77" t="s">
        <v>2979</v>
      </c>
      <c r="D96" s="108">
        <v>150</v>
      </c>
      <c r="E96" s="77">
        <v>40206</v>
      </c>
      <c r="F96" s="33">
        <v>150</v>
      </c>
      <c r="G96" s="33">
        <v>0</v>
      </c>
      <c r="H96" s="33">
        <v>0</v>
      </c>
      <c r="I96" s="33">
        <v>0</v>
      </c>
      <c r="J96" s="33">
        <v>0</v>
      </c>
      <c r="K96" s="113" t="s">
        <v>224</v>
      </c>
      <c r="L96" s="113" t="s">
        <v>224</v>
      </c>
      <c r="M96" s="113" t="s">
        <v>224</v>
      </c>
      <c r="O96" s="222"/>
    </row>
    <row r="97" spans="1:15">
      <c r="A97" s="77">
        <v>40079</v>
      </c>
      <c r="B97" s="77">
        <v>40080</v>
      </c>
      <c r="C97" s="77" t="s">
        <v>2979</v>
      </c>
      <c r="D97" s="108">
        <v>300</v>
      </c>
      <c r="E97" s="77">
        <v>40143</v>
      </c>
      <c r="F97" s="33">
        <v>300</v>
      </c>
      <c r="G97" s="33">
        <v>0</v>
      </c>
      <c r="H97" s="33">
        <v>0</v>
      </c>
      <c r="I97" s="33">
        <v>0</v>
      </c>
      <c r="J97" s="33">
        <v>0</v>
      </c>
      <c r="K97" s="113" t="s">
        <v>224</v>
      </c>
      <c r="L97" s="113" t="s">
        <v>224</v>
      </c>
      <c r="M97" s="113" t="s">
        <v>224</v>
      </c>
      <c r="O97" s="222"/>
    </row>
    <row r="98" spans="1:15">
      <c r="A98" s="77">
        <v>40079</v>
      </c>
      <c r="B98" s="77">
        <v>40080</v>
      </c>
      <c r="C98" s="77" t="s">
        <v>2979</v>
      </c>
      <c r="D98" s="108">
        <v>300</v>
      </c>
      <c r="E98" s="77">
        <v>40206</v>
      </c>
      <c r="F98" s="33">
        <v>300</v>
      </c>
      <c r="G98" s="33">
        <v>0</v>
      </c>
      <c r="H98" s="33">
        <v>0</v>
      </c>
      <c r="I98" s="33">
        <v>0</v>
      </c>
      <c r="J98" s="33">
        <v>0</v>
      </c>
      <c r="K98" s="113" t="s">
        <v>224</v>
      </c>
      <c r="L98" s="113" t="s">
        <v>224</v>
      </c>
      <c r="M98" s="113" t="s">
        <v>224</v>
      </c>
      <c r="O98" s="222"/>
    </row>
    <row r="99" spans="1:15">
      <c r="A99" s="77">
        <v>40086</v>
      </c>
      <c r="B99" s="77">
        <v>40087</v>
      </c>
      <c r="C99" s="77" t="s">
        <v>2979</v>
      </c>
      <c r="D99" s="108">
        <v>100</v>
      </c>
      <c r="E99" s="77">
        <v>40143</v>
      </c>
      <c r="F99" s="33">
        <v>100</v>
      </c>
      <c r="G99" s="33">
        <v>0</v>
      </c>
      <c r="H99" s="33">
        <v>0</v>
      </c>
      <c r="I99" s="33">
        <v>0</v>
      </c>
      <c r="J99" s="33">
        <v>0</v>
      </c>
      <c r="K99" s="113" t="s">
        <v>224</v>
      </c>
      <c r="L99" s="113" t="s">
        <v>224</v>
      </c>
      <c r="M99" s="113" t="s">
        <v>224</v>
      </c>
      <c r="O99" s="222"/>
    </row>
    <row r="100" spans="1:15">
      <c r="A100" s="77">
        <v>40086</v>
      </c>
      <c r="B100" s="77">
        <v>40087</v>
      </c>
      <c r="C100" s="77" t="s">
        <v>2979</v>
      </c>
      <c r="D100" s="108">
        <v>100</v>
      </c>
      <c r="E100" s="77">
        <v>40206</v>
      </c>
      <c r="F100" s="33">
        <v>100</v>
      </c>
      <c r="G100" s="33">
        <v>100</v>
      </c>
      <c r="H100" s="33">
        <v>1</v>
      </c>
      <c r="I100" s="33">
        <v>100</v>
      </c>
      <c r="J100" s="33">
        <v>1</v>
      </c>
      <c r="K100" s="113">
        <v>2.78</v>
      </c>
      <c r="L100" s="113">
        <v>2.78</v>
      </c>
      <c r="M100" s="113" t="s">
        <v>224</v>
      </c>
      <c r="O100" s="222"/>
    </row>
    <row r="101" spans="1:15">
      <c r="A101" s="77">
        <v>40093</v>
      </c>
      <c r="B101" s="77">
        <v>40094</v>
      </c>
      <c r="C101" s="77" t="s">
        <v>2979</v>
      </c>
      <c r="D101" s="108">
        <v>100</v>
      </c>
      <c r="E101" s="77">
        <v>40143</v>
      </c>
      <c r="F101" s="33">
        <v>100</v>
      </c>
      <c r="G101" s="33">
        <v>0</v>
      </c>
      <c r="H101" s="33">
        <v>0</v>
      </c>
      <c r="I101" s="33">
        <v>0</v>
      </c>
      <c r="J101" s="33">
        <v>0</v>
      </c>
      <c r="K101" s="113" t="s">
        <v>224</v>
      </c>
      <c r="L101" s="113" t="s">
        <v>224</v>
      </c>
      <c r="M101" s="113" t="s">
        <v>224</v>
      </c>
      <c r="O101" s="222"/>
    </row>
    <row r="102" spans="1:15">
      <c r="A102" s="77">
        <v>40093</v>
      </c>
      <c r="B102" s="77">
        <v>40094</v>
      </c>
      <c r="C102" s="77" t="s">
        <v>2979</v>
      </c>
      <c r="D102" s="108">
        <v>100</v>
      </c>
      <c r="E102" s="77">
        <v>40206</v>
      </c>
      <c r="F102" s="33">
        <v>100</v>
      </c>
      <c r="G102" s="33">
        <v>200</v>
      </c>
      <c r="H102" s="33">
        <v>2</v>
      </c>
      <c r="I102" s="33">
        <v>100</v>
      </c>
      <c r="J102" s="33">
        <v>2</v>
      </c>
      <c r="K102" s="113">
        <v>2.76</v>
      </c>
      <c r="L102" s="113">
        <v>2.76</v>
      </c>
      <c r="M102" s="113">
        <v>2.76</v>
      </c>
      <c r="O102" s="222"/>
    </row>
    <row r="103" spans="1:15">
      <c r="A103" s="77">
        <v>40100</v>
      </c>
      <c r="B103" s="77">
        <v>40101</v>
      </c>
      <c r="C103" s="77" t="s">
        <v>2979</v>
      </c>
      <c r="D103" s="108">
        <v>100</v>
      </c>
      <c r="E103" s="77">
        <v>40143</v>
      </c>
      <c r="F103" s="33">
        <v>100</v>
      </c>
      <c r="G103" s="33">
        <v>100</v>
      </c>
      <c r="H103" s="33">
        <v>1</v>
      </c>
      <c r="I103" s="33">
        <v>0</v>
      </c>
      <c r="J103" s="33">
        <v>0</v>
      </c>
      <c r="K103" s="113" t="s">
        <v>224</v>
      </c>
      <c r="L103" s="113" t="s">
        <v>224</v>
      </c>
      <c r="M103" s="113">
        <v>2.74</v>
      </c>
      <c r="O103" s="222"/>
    </row>
    <row r="104" spans="1:15">
      <c r="A104" s="77">
        <v>40100</v>
      </c>
      <c r="B104" s="77">
        <v>40101</v>
      </c>
      <c r="C104" s="77" t="s">
        <v>2979</v>
      </c>
      <c r="D104" s="108">
        <v>100</v>
      </c>
      <c r="E104" s="77">
        <v>40206</v>
      </c>
      <c r="F104" s="33">
        <v>100</v>
      </c>
      <c r="G104" s="33">
        <v>100</v>
      </c>
      <c r="H104" s="33">
        <v>1</v>
      </c>
      <c r="I104" s="33">
        <v>100</v>
      </c>
      <c r="J104" s="33">
        <v>1</v>
      </c>
      <c r="K104" s="113">
        <v>2.74</v>
      </c>
      <c r="L104" s="113">
        <v>2.74</v>
      </c>
      <c r="M104" s="113" t="s">
        <v>224</v>
      </c>
      <c r="O104" s="222"/>
    </row>
    <row r="105" spans="1:15">
      <c r="A105" s="77">
        <v>40107</v>
      </c>
      <c r="B105" s="77">
        <v>40108</v>
      </c>
      <c r="C105" s="77" t="s">
        <v>2979</v>
      </c>
      <c r="D105" s="108">
        <v>200</v>
      </c>
      <c r="E105" s="77">
        <v>40164</v>
      </c>
      <c r="F105" s="33">
        <v>200</v>
      </c>
      <c r="G105" s="33">
        <v>0</v>
      </c>
      <c r="H105" s="33">
        <v>0</v>
      </c>
      <c r="I105" s="33">
        <v>0</v>
      </c>
      <c r="J105" s="33">
        <v>0</v>
      </c>
      <c r="K105" s="113" t="s">
        <v>224</v>
      </c>
      <c r="L105" s="113" t="s">
        <v>224</v>
      </c>
      <c r="M105" s="113" t="s">
        <v>224</v>
      </c>
      <c r="O105" s="222"/>
    </row>
    <row r="106" spans="1:15">
      <c r="A106" s="77">
        <v>40107</v>
      </c>
      <c r="B106" s="77">
        <v>40108</v>
      </c>
      <c r="C106" s="77" t="s">
        <v>2979</v>
      </c>
      <c r="D106" s="108">
        <v>200</v>
      </c>
      <c r="E106" s="77">
        <v>40206</v>
      </c>
      <c r="F106" s="33">
        <v>200</v>
      </c>
      <c r="G106" s="33">
        <v>50</v>
      </c>
      <c r="H106" s="33">
        <v>1</v>
      </c>
      <c r="I106" s="33">
        <v>50</v>
      </c>
      <c r="J106" s="33">
        <v>1</v>
      </c>
      <c r="K106" s="113">
        <v>2.75</v>
      </c>
      <c r="L106" s="113">
        <v>2.75</v>
      </c>
      <c r="M106" s="113" t="s">
        <v>224</v>
      </c>
      <c r="O106" s="222"/>
    </row>
    <row r="107" spans="1:15">
      <c r="A107" s="77">
        <v>40114</v>
      </c>
      <c r="B107" s="77">
        <v>40115</v>
      </c>
      <c r="C107" s="77" t="s">
        <v>2979</v>
      </c>
      <c r="D107" s="108">
        <v>200</v>
      </c>
      <c r="E107" s="77">
        <v>40164</v>
      </c>
      <c r="F107" s="33">
        <v>200</v>
      </c>
      <c r="G107" s="33">
        <v>0</v>
      </c>
      <c r="H107" s="33">
        <v>0</v>
      </c>
      <c r="I107" s="33">
        <v>0</v>
      </c>
      <c r="J107" s="33">
        <v>0</v>
      </c>
      <c r="K107" s="113" t="s">
        <v>224</v>
      </c>
      <c r="L107" s="113" t="s">
        <v>224</v>
      </c>
      <c r="M107" s="113" t="s">
        <v>224</v>
      </c>
      <c r="O107" s="222"/>
    </row>
    <row r="108" spans="1:15">
      <c r="A108" s="77">
        <v>40114</v>
      </c>
      <c r="B108" s="77">
        <v>40115</v>
      </c>
      <c r="C108" s="77" t="s">
        <v>2979</v>
      </c>
      <c r="D108" s="108">
        <v>200</v>
      </c>
      <c r="E108" s="77">
        <v>40206</v>
      </c>
      <c r="F108" s="33">
        <v>200</v>
      </c>
      <c r="G108" s="33">
        <v>50</v>
      </c>
      <c r="H108" s="33">
        <v>1</v>
      </c>
      <c r="I108" s="33">
        <v>50</v>
      </c>
      <c r="J108" s="33">
        <v>1</v>
      </c>
      <c r="K108" s="113">
        <v>2.75</v>
      </c>
      <c r="L108" s="113">
        <v>2.75</v>
      </c>
      <c r="M108" s="113" t="s">
        <v>224</v>
      </c>
      <c r="O108" s="222"/>
    </row>
    <row r="109" spans="1:15">
      <c r="A109" s="77">
        <v>40154</v>
      </c>
      <c r="B109" s="77">
        <v>40154</v>
      </c>
      <c r="C109" s="77" t="s">
        <v>2980</v>
      </c>
      <c r="D109" s="108">
        <v>300</v>
      </c>
      <c r="E109" s="77">
        <v>40192</v>
      </c>
      <c r="F109" s="33">
        <v>300</v>
      </c>
      <c r="G109" s="33">
        <v>240</v>
      </c>
      <c r="H109" s="33">
        <v>2</v>
      </c>
      <c r="I109" s="33">
        <v>240</v>
      </c>
      <c r="J109" s="33">
        <v>2</v>
      </c>
      <c r="K109" s="113">
        <v>2.72</v>
      </c>
      <c r="L109" s="113">
        <v>2.72</v>
      </c>
      <c r="M109" s="113" t="s">
        <v>224</v>
      </c>
      <c r="O109" s="222"/>
    </row>
    <row r="110" spans="1:15">
      <c r="A110" s="77">
        <v>40156</v>
      </c>
      <c r="B110" s="77">
        <v>40156</v>
      </c>
      <c r="C110" s="77" t="s">
        <v>2980</v>
      </c>
      <c r="D110" s="108">
        <v>200</v>
      </c>
      <c r="E110" s="77">
        <v>40192</v>
      </c>
      <c r="F110" s="33">
        <v>200</v>
      </c>
      <c r="G110" s="33">
        <v>40</v>
      </c>
      <c r="H110" s="33">
        <v>1</v>
      </c>
      <c r="I110" s="33">
        <v>40</v>
      </c>
      <c r="J110" s="33">
        <v>1</v>
      </c>
      <c r="K110" s="113">
        <v>2.72</v>
      </c>
      <c r="L110" s="113">
        <v>2.72</v>
      </c>
      <c r="M110" s="113" t="s">
        <v>224</v>
      </c>
      <c r="O110" s="222"/>
    </row>
    <row r="111" spans="1:15">
      <c r="A111" s="77">
        <v>40157</v>
      </c>
      <c r="B111" s="77">
        <v>40157</v>
      </c>
      <c r="C111" s="77" t="s">
        <v>2980</v>
      </c>
      <c r="D111" s="108">
        <v>200</v>
      </c>
      <c r="E111" s="77">
        <v>40192</v>
      </c>
      <c r="F111" s="33">
        <v>200</v>
      </c>
      <c r="G111" s="33">
        <v>200</v>
      </c>
      <c r="H111" s="33">
        <v>1</v>
      </c>
      <c r="I111" s="33">
        <v>200</v>
      </c>
      <c r="J111" s="33">
        <v>1</v>
      </c>
      <c r="K111" s="113">
        <v>2.72</v>
      </c>
      <c r="L111" s="113">
        <v>2.72</v>
      </c>
      <c r="M111" s="113" t="s">
        <v>224</v>
      </c>
      <c r="O111" s="222"/>
    </row>
    <row r="112" spans="1:15">
      <c r="A112" s="77">
        <v>40158</v>
      </c>
      <c r="B112" s="77">
        <v>40158</v>
      </c>
      <c r="C112" s="77" t="s">
        <v>2980</v>
      </c>
      <c r="D112" s="108">
        <v>250</v>
      </c>
      <c r="E112" s="77">
        <v>40192</v>
      </c>
      <c r="F112" s="33">
        <v>250</v>
      </c>
      <c r="G112" s="33">
        <v>60</v>
      </c>
      <c r="H112" s="33">
        <v>1</v>
      </c>
      <c r="I112" s="33">
        <v>0</v>
      </c>
      <c r="J112" s="33">
        <v>0</v>
      </c>
      <c r="K112" s="113" t="s">
        <v>224</v>
      </c>
      <c r="L112" s="113" t="s">
        <v>224</v>
      </c>
      <c r="M112" s="113">
        <v>2.72</v>
      </c>
      <c r="O112" s="222"/>
    </row>
    <row r="113" spans="1:15">
      <c r="A113" s="77">
        <v>41479</v>
      </c>
      <c r="B113" s="77">
        <v>41480</v>
      </c>
      <c r="C113" s="77" t="s">
        <v>2979</v>
      </c>
      <c r="D113" s="108">
        <v>200</v>
      </c>
      <c r="E113" s="77">
        <v>41494</v>
      </c>
      <c r="F113" s="33">
        <v>200</v>
      </c>
      <c r="G113" s="33">
        <v>300</v>
      </c>
      <c r="H113" s="33">
        <v>2</v>
      </c>
      <c r="I113" s="33">
        <v>100</v>
      </c>
      <c r="J113" s="33">
        <v>2</v>
      </c>
      <c r="K113" s="113">
        <v>2.5</v>
      </c>
      <c r="L113" s="113">
        <v>2.5</v>
      </c>
      <c r="M113" s="113">
        <v>2.5</v>
      </c>
      <c r="O113" s="222"/>
    </row>
    <row r="114" spans="1:15">
      <c r="A114" s="77">
        <v>41479</v>
      </c>
      <c r="B114" s="77">
        <v>41480</v>
      </c>
      <c r="C114" s="77" t="s">
        <v>2979</v>
      </c>
      <c r="D114" s="108">
        <v>200</v>
      </c>
      <c r="E114" s="77">
        <v>41506</v>
      </c>
      <c r="F114" s="33">
        <v>200</v>
      </c>
      <c r="G114" s="33">
        <v>300</v>
      </c>
      <c r="H114" s="33">
        <v>2</v>
      </c>
      <c r="I114" s="33">
        <v>100</v>
      </c>
      <c r="J114" s="33">
        <v>2</v>
      </c>
      <c r="K114" s="113">
        <v>2.5</v>
      </c>
      <c r="L114" s="113">
        <v>2.5</v>
      </c>
      <c r="M114" s="113">
        <v>2.5</v>
      </c>
      <c r="O114" s="222"/>
    </row>
    <row r="115" spans="1:15">
      <c r="A115" s="77">
        <v>41484</v>
      </c>
      <c r="B115" s="77">
        <v>41485</v>
      </c>
      <c r="C115" s="77" t="s">
        <v>2979</v>
      </c>
      <c r="D115" s="108">
        <v>200</v>
      </c>
      <c r="E115" s="77">
        <v>41494</v>
      </c>
      <c r="F115" s="33">
        <v>200</v>
      </c>
      <c r="G115" s="33">
        <v>0</v>
      </c>
      <c r="H115" s="33">
        <v>0</v>
      </c>
      <c r="I115" s="33">
        <v>0</v>
      </c>
      <c r="J115" s="33">
        <v>0</v>
      </c>
      <c r="K115" s="113" t="s">
        <v>224</v>
      </c>
      <c r="L115" s="113" t="s">
        <v>224</v>
      </c>
      <c r="M115" s="113" t="s">
        <v>224</v>
      </c>
      <c r="O115" s="222"/>
    </row>
    <row r="116" spans="1:15">
      <c r="A116" s="77">
        <v>41484</v>
      </c>
      <c r="B116" s="77">
        <v>41485</v>
      </c>
      <c r="C116" s="77" t="s">
        <v>2979</v>
      </c>
      <c r="D116" s="108">
        <v>200</v>
      </c>
      <c r="E116" s="77">
        <v>41506</v>
      </c>
      <c r="F116" s="33">
        <v>200</v>
      </c>
      <c r="G116" s="33">
        <v>0</v>
      </c>
      <c r="H116" s="33">
        <v>0</v>
      </c>
      <c r="I116" s="33">
        <v>0</v>
      </c>
      <c r="J116" s="33">
        <v>0</v>
      </c>
      <c r="K116" s="113" t="s">
        <v>224</v>
      </c>
      <c r="L116" s="113" t="s">
        <v>224</v>
      </c>
      <c r="M116" s="113" t="s">
        <v>224</v>
      </c>
      <c r="O116" s="222"/>
    </row>
    <row r="117" spans="1:15">
      <c r="A117" s="77">
        <v>41486</v>
      </c>
      <c r="B117" s="77">
        <v>41487</v>
      </c>
      <c r="C117" s="77" t="s">
        <v>2979</v>
      </c>
      <c r="D117" s="108">
        <v>200</v>
      </c>
      <c r="E117" s="77">
        <v>41501</v>
      </c>
      <c r="F117" s="33">
        <v>200</v>
      </c>
      <c r="G117" s="33">
        <v>0</v>
      </c>
      <c r="H117" s="33">
        <v>0</v>
      </c>
      <c r="I117" s="33">
        <v>0</v>
      </c>
      <c r="J117" s="33">
        <v>0</v>
      </c>
      <c r="K117" s="113" t="s">
        <v>224</v>
      </c>
      <c r="L117" s="113" t="s">
        <v>224</v>
      </c>
      <c r="M117" s="113" t="s">
        <v>224</v>
      </c>
      <c r="O117" s="222"/>
    </row>
    <row r="118" spans="1:15">
      <c r="A118" s="77">
        <v>41486</v>
      </c>
      <c r="B118" s="77">
        <v>41487</v>
      </c>
      <c r="C118" s="77" t="s">
        <v>2979</v>
      </c>
      <c r="D118" s="108">
        <v>200</v>
      </c>
      <c r="E118" s="77">
        <v>41515</v>
      </c>
      <c r="F118" s="33">
        <v>200</v>
      </c>
      <c r="G118" s="33">
        <v>0</v>
      </c>
      <c r="H118" s="33">
        <v>0</v>
      </c>
      <c r="I118" s="33">
        <v>0</v>
      </c>
      <c r="J118" s="33">
        <v>0</v>
      </c>
      <c r="K118" s="113" t="s">
        <v>224</v>
      </c>
      <c r="L118" s="113" t="s">
        <v>224</v>
      </c>
      <c r="M118" s="113" t="s">
        <v>224</v>
      </c>
      <c r="O118" s="222"/>
    </row>
    <row r="119" spans="1:15">
      <c r="A119" s="77">
        <v>41491</v>
      </c>
      <c r="B119" s="77">
        <v>41492</v>
      </c>
      <c r="C119" s="77" t="s">
        <v>2979</v>
      </c>
      <c r="D119" s="108">
        <v>200</v>
      </c>
      <c r="E119" s="77">
        <v>41506</v>
      </c>
      <c r="F119" s="33">
        <v>200</v>
      </c>
      <c r="G119" s="33">
        <v>100</v>
      </c>
      <c r="H119" s="33">
        <v>1</v>
      </c>
      <c r="I119" s="33">
        <v>100</v>
      </c>
      <c r="J119" s="33">
        <v>1</v>
      </c>
      <c r="K119" s="113">
        <v>2.5</v>
      </c>
      <c r="L119" s="113">
        <v>2.5</v>
      </c>
      <c r="M119" s="113" t="s">
        <v>224</v>
      </c>
      <c r="O119" s="222"/>
    </row>
    <row r="120" spans="1:15">
      <c r="A120" s="77">
        <v>41491</v>
      </c>
      <c r="B120" s="77">
        <v>41492</v>
      </c>
      <c r="C120" s="77" t="s">
        <v>2979</v>
      </c>
      <c r="D120" s="108">
        <v>200</v>
      </c>
      <c r="E120" s="77">
        <v>41522</v>
      </c>
      <c r="F120" s="33">
        <v>200</v>
      </c>
      <c r="G120" s="33">
        <v>0</v>
      </c>
      <c r="H120" s="33">
        <v>0</v>
      </c>
      <c r="I120" s="33">
        <v>0</v>
      </c>
      <c r="J120" s="33">
        <v>0</v>
      </c>
      <c r="K120" s="113" t="s">
        <v>224</v>
      </c>
      <c r="L120" s="113" t="s">
        <v>224</v>
      </c>
      <c r="M120" s="113" t="s">
        <v>224</v>
      </c>
      <c r="O120" s="222"/>
    </row>
    <row r="121" spans="1:15">
      <c r="A121" s="77">
        <v>41493</v>
      </c>
      <c r="B121" s="77">
        <v>41494</v>
      </c>
      <c r="C121" s="77" t="s">
        <v>2979</v>
      </c>
      <c r="D121" s="108">
        <v>200</v>
      </c>
      <c r="E121" s="77">
        <v>41506</v>
      </c>
      <c r="F121" s="33">
        <v>200</v>
      </c>
      <c r="G121" s="33">
        <v>100</v>
      </c>
      <c r="H121" s="33">
        <v>1</v>
      </c>
      <c r="I121" s="33">
        <v>100</v>
      </c>
      <c r="J121" s="33">
        <v>1</v>
      </c>
      <c r="K121" s="113">
        <v>2.5</v>
      </c>
      <c r="L121" s="113">
        <v>2.5</v>
      </c>
      <c r="M121" s="113" t="s">
        <v>224</v>
      </c>
      <c r="O121" s="222"/>
    </row>
    <row r="122" spans="1:15">
      <c r="A122" s="77">
        <v>41493</v>
      </c>
      <c r="B122" s="77">
        <v>41494</v>
      </c>
      <c r="C122" s="77" t="s">
        <v>2979</v>
      </c>
      <c r="D122" s="108">
        <v>200</v>
      </c>
      <c r="E122" s="77">
        <v>41522</v>
      </c>
      <c r="F122" s="33">
        <v>200</v>
      </c>
      <c r="G122" s="33">
        <v>0</v>
      </c>
      <c r="H122" s="33">
        <v>0</v>
      </c>
      <c r="I122" s="33">
        <v>0</v>
      </c>
      <c r="J122" s="33">
        <v>0</v>
      </c>
      <c r="K122" s="113" t="s">
        <v>224</v>
      </c>
      <c r="L122" s="113" t="s">
        <v>224</v>
      </c>
      <c r="M122" s="113" t="s">
        <v>224</v>
      </c>
      <c r="O122" s="222"/>
    </row>
    <row r="123" spans="1:15">
      <c r="A123" s="77">
        <v>41498</v>
      </c>
      <c r="B123" s="77">
        <v>41499</v>
      </c>
      <c r="C123" s="77" t="s">
        <v>2979</v>
      </c>
      <c r="D123" s="108">
        <v>200</v>
      </c>
      <c r="E123" s="77">
        <v>41506</v>
      </c>
      <c r="F123" s="33">
        <v>200</v>
      </c>
      <c r="G123" s="33">
        <v>0</v>
      </c>
      <c r="H123" s="33">
        <v>0</v>
      </c>
      <c r="I123" s="33">
        <v>0</v>
      </c>
      <c r="J123" s="33">
        <v>0</v>
      </c>
      <c r="K123" s="113" t="s">
        <v>224</v>
      </c>
      <c r="L123" s="113" t="s">
        <v>224</v>
      </c>
      <c r="M123" s="113" t="s">
        <v>224</v>
      </c>
      <c r="O123" s="222"/>
    </row>
    <row r="124" spans="1:15">
      <c r="A124" s="77">
        <v>41498</v>
      </c>
      <c r="B124" s="77">
        <v>41499</v>
      </c>
      <c r="C124" s="77" t="s">
        <v>2979</v>
      </c>
      <c r="D124" s="108">
        <v>200</v>
      </c>
      <c r="E124" s="77">
        <v>41522</v>
      </c>
      <c r="F124" s="33">
        <v>200</v>
      </c>
      <c r="G124" s="33">
        <v>100</v>
      </c>
      <c r="H124" s="33">
        <v>1</v>
      </c>
      <c r="I124" s="33">
        <v>100</v>
      </c>
      <c r="J124" s="33">
        <v>1</v>
      </c>
      <c r="K124" s="113">
        <v>2.5</v>
      </c>
      <c r="L124" s="113">
        <v>2.5</v>
      </c>
      <c r="M124" s="113" t="s">
        <v>224</v>
      </c>
      <c r="O124" s="222"/>
    </row>
    <row r="125" spans="1:15">
      <c r="A125" s="77">
        <v>41500</v>
      </c>
      <c r="B125" s="77">
        <v>41501</v>
      </c>
      <c r="C125" s="77" t="s">
        <v>2979</v>
      </c>
      <c r="D125" s="108">
        <v>200</v>
      </c>
      <c r="E125" s="77">
        <v>41506</v>
      </c>
      <c r="F125" s="33">
        <v>200</v>
      </c>
      <c r="G125" s="33">
        <v>200</v>
      </c>
      <c r="H125" s="33">
        <v>1</v>
      </c>
      <c r="I125" s="33">
        <v>200</v>
      </c>
      <c r="J125" s="33">
        <v>1</v>
      </c>
      <c r="K125" s="113">
        <v>2.4900000000000002</v>
      </c>
      <c r="L125" s="113">
        <v>2.4900000000000002</v>
      </c>
      <c r="M125" s="113" t="s">
        <v>224</v>
      </c>
      <c r="O125" s="222"/>
    </row>
    <row r="126" spans="1:15">
      <c r="A126" s="77">
        <v>41500</v>
      </c>
      <c r="B126" s="77">
        <v>41501</v>
      </c>
      <c r="C126" s="77" t="s">
        <v>2979</v>
      </c>
      <c r="D126" s="108">
        <v>200</v>
      </c>
      <c r="E126" s="77">
        <v>41522</v>
      </c>
      <c r="F126" s="33">
        <v>200</v>
      </c>
      <c r="G126" s="33">
        <v>0</v>
      </c>
      <c r="H126" s="33">
        <v>0</v>
      </c>
      <c r="I126" s="33">
        <v>0</v>
      </c>
      <c r="J126" s="33">
        <v>0</v>
      </c>
      <c r="K126" s="113" t="s">
        <v>224</v>
      </c>
      <c r="L126" s="113" t="s">
        <v>224</v>
      </c>
      <c r="M126" s="113" t="s">
        <v>224</v>
      </c>
      <c r="O126" s="222"/>
    </row>
    <row r="127" spans="1:15">
      <c r="A127" s="77">
        <v>41505</v>
      </c>
      <c r="B127" s="77">
        <v>41506</v>
      </c>
      <c r="C127" s="77" t="s">
        <v>2979</v>
      </c>
      <c r="D127" s="108">
        <v>300</v>
      </c>
      <c r="E127" s="77">
        <v>41513</v>
      </c>
      <c r="F127" s="33">
        <v>300</v>
      </c>
      <c r="G127" s="33">
        <v>150</v>
      </c>
      <c r="H127" s="33">
        <v>1</v>
      </c>
      <c r="I127" s="33">
        <v>150</v>
      </c>
      <c r="J127" s="33">
        <v>1</v>
      </c>
      <c r="K127" s="113">
        <v>2.5</v>
      </c>
      <c r="L127" s="113">
        <v>2.5</v>
      </c>
      <c r="M127" s="113" t="s">
        <v>224</v>
      </c>
      <c r="O127" s="222"/>
    </row>
    <row r="128" spans="1:15">
      <c r="A128" s="77">
        <v>41505</v>
      </c>
      <c r="B128" s="77">
        <v>41506</v>
      </c>
      <c r="C128" s="77" t="s">
        <v>2979</v>
      </c>
      <c r="D128" s="108">
        <v>300</v>
      </c>
      <c r="E128" s="77">
        <v>41536</v>
      </c>
      <c r="F128" s="33">
        <v>300</v>
      </c>
      <c r="G128" s="33">
        <v>150</v>
      </c>
      <c r="H128" s="33">
        <v>1</v>
      </c>
      <c r="I128" s="33">
        <v>150</v>
      </c>
      <c r="J128" s="33">
        <v>1</v>
      </c>
      <c r="K128" s="113">
        <v>2.5</v>
      </c>
      <c r="L128" s="113">
        <v>2.5</v>
      </c>
      <c r="M128" s="113" t="s">
        <v>224</v>
      </c>
      <c r="O128" s="222"/>
    </row>
    <row r="129" spans="1:15">
      <c r="A129" s="77">
        <v>41507</v>
      </c>
      <c r="B129" s="77">
        <v>41508</v>
      </c>
      <c r="C129" s="77" t="s">
        <v>2979</v>
      </c>
      <c r="D129" s="108">
        <v>200</v>
      </c>
      <c r="E129" s="77">
        <v>41515</v>
      </c>
      <c r="F129" s="33">
        <v>200</v>
      </c>
      <c r="G129" s="33">
        <v>150</v>
      </c>
      <c r="H129" s="33">
        <v>1</v>
      </c>
      <c r="I129" s="33">
        <v>150</v>
      </c>
      <c r="J129" s="33">
        <v>1</v>
      </c>
      <c r="K129" s="113">
        <v>2.5</v>
      </c>
      <c r="L129" s="113">
        <v>2.5</v>
      </c>
      <c r="M129" s="113" t="s">
        <v>224</v>
      </c>
      <c r="O129" s="222"/>
    </row>
    <row r="130" spans="1:15">
      <c r="A130" s="77">
        <v>41507</v>
      </c>
      <c r="B130" s="77">
        <v>41508</v>
      </c>
      <c r="C130" s="77" t="s">
        <v>2979</v>
      </c>
      <c r="D130" s="108">
        <v>200</v>
      </c>
      <c r="E130" s="77">
        <v>41534</v>
      </c>
      <c r="F130" s="33">
        <v>200</v>
      </c>
      <c r="G130" s="33">
        <v>0</v>
      </c>
      <c r="H130" s="33">
        <v>0</v>
      </c>
      <c r="I130" s="33">
        <v>0</v>
      </c>
      <c r="J130" s="33">
        <v>0</v>
      </c>
      <c r="K130" s="113" t="s">
        <v>224</v>
      </c>
      <c r="L130" s="113" t="s">
        <v>224</v>
      </c>
      <c r="M130" s="113" t="s">
        <v>224</v>
      </c>
      <c r="O130" s="222"/>
    </row>
    <row r="131" spans="1:15">
      <c r="A131" s="77">
        <v>41512</v>
      </c>
      <c r="B131" s="77">
        <v>41513</v>
      </c>
      <c r="C131" s="77" t="s">
        <v>2979</v>
      </c>
      <c r="D131" s="108">
        <v>200</v>
      </c>
      <c r="E131" s="77">
        <v>41520</v>
      </c>
      <c r="F131" s="33">
        <v>200</v>
      </c>
      <c r="G131" s="33">
        <v>0</v>
      </c>
      <c r="H131" s="33">
        <v>0</v>
      </c>
      <c r="I131" s="33">
        <v>0</v>
      </c>
      <c r="J131" s="33">
        <v>0</v>
      </c>
      <c r="K131" s="113" t="s">
        <v>224</v>
      </c>
      <c r="L131" s="113" t="s">
        <v>224</v>
      </c>
      <c r="M131" s="113" t="s">
        <v>224</v>
      </c>
      <c r="O131" s="222"/>
    </row>
    <row r="132" spans="1:15">
      <c r="A132" s="77">
        <v>41512</v>
      </c>
      <c r="B132" s="77">
        <v>41513</v>
      </c>
      <c r="C132" s="77" t="s">
        <v>2979</v>
      </c>
      <c r="D132" s="108">
        <v>200</v>
      </c>
      <c r="E132" s="77">
        <v>41541</v>
      </c>
      <c r="F132" s="33">
        <v>200</v>
      </c>
      <c r="G132" s="33">
        <v>0</v>
      </c>
      <c r="H132" s="33">
        <v>0</v>
      </c>
      <c r="I132" s="33">
        <v>0</v>
      </c>
      <c r="J132" s="33">
        <v>0</v>
      </c>
      <c r="K132" s="113" t="s">
        <v>224</v>
      </c>
      <c r="L132" s="113" t="s">
        <v>224</v>
      </c>
      <c r="M132" s="113" t="s">
        <v>224</v>
      </c>
      <c r="O132" s="222"/>
    </row>
    <row r="133" spans="1:15">
      <c r="A133" s="77">
        <v>41514</v>
      </c>
      <c r="B133" s="77">
        <v>41515</v>
      </c>
      <c r="C133" s="77" t="s">
        <v>2979</v>
      </c>
      <c r="D133" s="108">
        <v>200</v>
      </c>
      <c r="E133" s="77">
        <v>41522</v>
      </c>
      <c r="F133" s="33">
        <v>200</v>
      </c>
      <c r="G133" s="33">
        <v>0</v>
      </c>
      <c r="H133" s="33">
        <v>0</v>
      </c>
      <c r="I133" s="33">
        <v>0</v>
      </c>
      <c r="J133" s="33">
        <v>0</v>
      </c>
      <c r="K133" s="113" t="s">
        <v>224</v>
      </c>
      <c r="L133" s="113" t="s">
        <v>224</v>
      </c>
      <c r="M133" s="113" t="s">
        <v>224</v>
      </c>
      <c r="O133" s="222"/>
    </row>
    <row r="134" spans="1:15">
      <c r="A134" s="77">
        <v>41514</v>
      </c>
      <c r="B134" s="77">
        <v>41515</v>
      </c>
      <c r="C134" s="77" t="s">
        <v>2979</v>
      </c>
      <c r="D134" s="108">
        <v>200</v>
      </c>
      <c r="E134" s="77">
        <v>41543</v>
      </c>
      <c r="F134" s="33">
        <v>200</v>
      </c>
      <c r="G134" s="33">
        <v>0</v>
      </c>
      <c r="H134" s="33">
        <v>0</v>
      </c>
      <c r="I134" s="33">
        <v>0</v>
      </c>
      <c r="J134" s="33">
        <v>0</v>
      </c>
      <c r="K134" s="113" t="s">
        <v>224</v>
      </c>
      <c r="L134" s="113" t="s">
        <v>224</v>
      </c>
      <c r="M134" s="113" t="s">
        <v>224</v>
      </c>
      <c r="O134" s="222"/>
    </row>
    <row r="135" spans="1:15">
      <c r="A135" s="77">
        <v>41519</v>
      </c>
      <c r="B135" s="77">
        <v>41520</v>
      </c>
      <c r="C135" s="77" t="s">
        <v>2979</v>
      </c>
      <c r="D135" s="108">
        <v>200</v>
      </c>
      <c r="E135" s="77">
        <v>41527</v>
      </c>
      <c r="F135" s="33">
        <v>200</v>
      </c>
      <c r="G135" s="33">
        <v>200</v>
      </c>
      <c r="H135" s="33">
        <v>1</v>
      </c>
      <c r="I135" s="33">
        <v>200</v>
      </c>
      <c r="J135" s="33">
        <v>1</v>
      </c>
      <c r="K135" s="113">
        <v>2.5</v>
      </c>
      <c r="L135" s="113">
        <v>2.5</v>
      </c>
      <c r="M135" s="113" t="s">
        <v>224</v>
      </c>
      <c r="O135" s="222"/>
    </row>
    <row r="136" spans="1:15">
      <c r="A136" s="77">
        <v>41519</v>
      </c>
      <c r="B136" s="77">
        <v>41520</v>
      </c>
      <c r="C136" s="77" t="s">
        <v>2979</v>
      </c>
      <c r="D136" s="108">
        <v>200</v>
      </c>
      <c r="E136" s="77">
        <v>41550</v>
      </c>
      <c r="F136" s="33">
        <v>200</v>
      </c>
      <c r="G136" s="33">
        <v>0</v>
      </c>
      <c r="H136" s="33">
        <v>0</v>
      </c>
      <c r="I136" s="33">
        <v>0</v>
      </c>
      <c r="J136" s="33">
        <v>0</v>
      </c>
      <c r="K136" s="113" t="s">
        <v>224</v>
      </c>
      <c r="L136" s="113" t="s">
        <v>224</v>
      </c>
      <c r="M136" s="113" t="s">
        <v>224</v>
      </c>
      <c r="O136" s="222"/>
    </row>
    <row r="137" spans="1:15">
      <c r="A137" s="77">
        <v>41521</v>
      </c>
      <c r="B137" s="77">
        <v>41522</v>
      </c>
      <c r="C137" s="77" t="s">
        <v>2979</v>
      </c>
      <c r="D137" s="108">
        <v>200</v>
      </c>
      <c r="E137" s="77">
        <v>41529</v>
      </c>
      <c r="F137" s="33">
        <v>200</v>
      </c>
      <c r="G137" s="33">
        <v>200</v>
      </c>
      <c r="H137" s="33">
        <v>1</v>
      </c>
      <c r="I137" s="33">
        <v>200</v>
      </c>
      <c r="J137" s="33">
        <v>1</v>
      </c>
      <c r="K137" s="113">
        <v>2.5</v>
      </c>
      <c r="L137" s="113">
        <v>2.5</v>
      </c>
      <c r="M137" s="113" t="s">
        <v>224</v>
      </c>
      <c r="O137" s="222"/>
    </row>
    <row r="138" spans="1:15">
      <c r="A138" s="77">
        <v>41521</v>
      </c>
      <c r="B138" s="77">
        <v>41522</v>
      </c>
      <c r="C138" s="77" t="s">
        <v>2979</v>
      </c>
      <c r="D138" s="108">
        <v>200</v>
      </c>
      <c r="E138" s="77">
        <v>41550</v>
      </c>
      <c r="F138" s="33">
        <v>200</v>
      </c>
      <c r="G138" s="33">
        <v>0</v>
      </c>
      <c r="H138" s="33">
        <v>0</v>
      </c>
      <c r="I138" s="33">
        <v>0</v>
      </c>
      <c r="J138" s="33">
        <v>0</v>
      </c>
      <c r="K138" s="113" t="s">
        <v>224</v>
      </c>
      <c r="L138" s="113" t="s">
        <v>224</v>
      </c>
      <c r="M138" s="113" t="s">
        <v>224</v>
      </c>
      <c r="O138" s="222"/>
    </row>
    <row r="139" spans="1:15">
      <c r="A139" s="77">
        <v>41526</v>
      </c>
      <c r="B139" s="77">
        <v>41527</v>
      </c>
      <c r="C139" s="77" t="s">
        <v>2979</v>
      </c>
      <c r="D139" s="108">
        <v>200</v>
      </c>
      <c r="E139" s="77">
        <v>41534</v>
      </c>
      <c r="F139" s="33">
        <v>200</v>
      </c>
      <c r="G139" s="33">
        <v>200</v>
      </c>
      <c r="H139" s="33">
        <v>1</v>
      </c>
      <c r="I139" s="33">
        <v>200</v>
      </c>
      <c r="J139" s="33">
        <v>1</v>
      </c>
      <c r="K139" s="113">
        <v>2.5</v>
      </c>
      <c r="L139" s="113">
        <v>2.5</v>
      </c>
      <c r="M139" s="113" t="s">
        <v>224</v>
      </c>
      <c r="O139" s="222"/>
    </row>
    <row r="140" spans="1:15">
      <c r="A140" s="77">
        <v>41526</v>
      </c>
      <c r="B140" s="77">
        <v>41527</v>
      </c>
      <c r="C140" s="77" t="s">
        <v>2979</v>
      </c>
      <c r="D140" s="108">
        <v>200</v>
      </c>
      <c r="E140" s="77">
        <v>41555</v>
      </c>
      <c r="F140" s="33">
        <v>200</v>
      </c>
      <c r="G140" s="33">
        <v>0</v>
      </c>
      <c r="H140" s="33">
        <v>0</v>
      </c>
      <c r="I140" s="33">
        <v>0</v>
      </c>
      <c r="J140" s="33">
        <v>0</v>
      </c>
      <c r="K140" s="113" t="s">
        <v>224</v>
      </c>
      <c r="L140" s="113" t="s">
        <v>224</v>
      </c>
      <c r="M140" s="113" t="s">
        <v>224</v>
      </c>
      <c r="O140" s="222"/>
    </row>
    <row r="141" spans="1:15">
      <c r="A141" s="77">
        <v>41528</v>
      </c>
      <c r="B141" s="77">
        <v>41529</v>
      </c>
      <c r="C141" s="77" t="s">
        <v>2979</v>
      </c>
      <c r="D141" s="108">
        <v>200</v>
      </c>
      <c r="E141" s="77">
        <v>41536</v>
      </c>
      <c r="F141" s="33">
        <v>200</v>
      </c>
      <c r="G141" s="33">
        <v>0</v>
      </c>
      <c r="H141" s="33">
        <v>0</v>
      </c>
      <c r="I141" s="33">
        <v>0</v>
      </c>
      <c r="J141" s="33">
        <v>0</v>
      </c>
      <c r="K141" s="113" t="s">
        <v>224</v>
      </c>
      <c r="L141" s="113" t="s">
        <v>224</v>
      </c>
      <c r="M141" s="113" t="s">
        <v>224</v>
      </c>
      <c r="O141" s="222"/>
    </row>
    <row r="142" spans="1:15">
      <c r="A142" s="77">
        <v>41528</v>
      </c>
      <c r="B142" s="77">
        <v>41529</v>
      </c>
      <c r="C142" s="77" t="s">
        <v>2979</v>
      </c>
      <c r="D142" s="108">
        <v>200</v>
      </c>
      <c r="E142" s="77">
        <v>41557</v>
      </c>
      <c r="F142" s="33">
        <v>200</v>
      </c>
      <c r="G142" s="33">
        <v>0</v>
      </c>
      <c r="H142" s="33">
        <v>0</v>
      </c>
      <c r="I142" s="33">
        <v>0</v>
      </c>
      <c r="J142" s="33">
        <v>0</v>
      </c>
      <c r="K142" s="113" t="s">
        <v>224</v>
      </c>
      <c r="L142" s="113" t="s">
        <v>224</v>
      </c>
      <c r="M142" s="113" t="s">
        <v>224</v>
      </c>
      <c r="O142" s="222"/>
    </row>
    <row r="143" spans="1:15">
      <c r="A143" s="77">
        <v>41533</v>
      </c>
      <c r="B143" s="77">
        <v>41534</v>
      </c>
      <c r="C143" s="77" t="s">
        <v>2979</v>
      </c>
      <c r="D143" s="108">
        <v>200</v>
      </c>
      <c r="E143" s="77">
        <v>41541</v>
      </c>
      <c r="F143" s="33">
        <v>200</v>
      </c>
      <c r="G143" s="33">
        <v>200</v>
      </c>
      <c r="H143" s="33">
        <v>1</v>
      </c>
      <c r="I143" s="33">
        <v>200</v>
      </c>
      <c r="J143" s="33">
        <v>1</v>
      </c>
      <c r="K143" s="113">
        <v>2.5</v>
      </c>
      <c r="L143" s="113">
        <v>2.5</v>
      </c>
      <c r="M143" s="113" t="s">
        <v>224</v>
      </c>
      <c r="O143" s="222"/>
    </row>
    <row r="144" spans="1:15">
      <c r="A144" s="77">
        <v>41533</v>
      </c>
      <c r="B144" s="77">
        <v>41534</v>
      </c>
      <c r="C144" s="77" t="s">
        <v>2979</v>
      </c>
      <c r="D144" s="108">
        <v>200</v>
      </c>
      <c r="E144" s="77">
        <v>41562</v>
      </c>
      <c r="F144" s="33">
        <v>200</v>
      </c>
      <c r="G144" s="33">
        <v>0</v>
      </c>
      <c r="H144" s="33">
        <v>0</v>
      </c>
      <c r="I144" s="33">
        <v>0</v>
      </c>
      <c r="J144" s="33">
        <v>0</v>
      </c>
      <c r="K144" s="113" t="s">
        <v>224</v>
      </c>
      <c r="L144" s="113" t="s">
        <v>224</v>
      </c>
      <c r="M144" s="113" t="s">
        <v>224</v>
      </c>
      <c r="O144" s="222"/>
    </row>
    <row r="145" spans="1:15">
      <c r="A145" s="77">
        <v>41535</v>
      </c>
      <c r="B145" s="77">
        <v>41536</v>
      </c>
      <c r="C145" s="77" t="s">
        <v>2979</v>
      </c>
      <c r="D145" s="108">
        <v>200</v>
      </c>
      <c r="E145" s="77">
        <v>41543</v>
      </c>
      <c r="F145" s="33">
        <v>200</v>
      </c>
      <c r="G145" s="33">
        <v>0</v>
      </c>
      <c r="H145" s="33">
        <v>0</v>
      </c>
      <c r="I145" s="33">
        <v>0</v>
      </c>
      <c r="J145" s="33">
        <v>0</v>
      </c>
      <c r="K145" s="113" t="s">
        <v>224</v>
      </c>
      <c r="L145" s="113" t="s">
        <v>224</v>
      </c>
      <c r="M145" s="113" t="s">
        <v>224</v>
      </c>
      <c r="O145" s="222"/>
    </row>
    <row r="146" spans="1:15">
      <c r="A146" s="77">
        <v>41535</v>
      </c>
      <c r="B146" s="77">
        <v>41536</v>
      </c>
      <c r="C146" s="77" t="s">
        <v>2979</v>
      </c>
      <c r="D146" s="108">
        <v>200</v>
      </c>
      <c r="E146" s="77">
        <v>41564</v>
      </c>
      <c r="F146" s="33">
        <v>200</v>
      </c>
      <c r="G146" s="33">
        <v>0</v>
      </c>
      <c r="H146" s="33">
        <v>0</v>
      </c>
      <c r="I146" s="33">
        <v>0</v>
      </c>
      <c r="J146" s="33">
        <v>0</v>
      </c>
      <c r="K146" s="113" t="s">
        <v>224</v>
      </c>
      <c r="L146" s="113" t="s">
        <v>224</v>
      </c>
      <c r="M146" s="113" t="s">
        <v>224</v>
      </c>
      <c r="O146" s="222"/>
    </row>
    <row r="147" spans="1:15">
      <c r="A147" s="77">
        <v>41540</v>
      </c>
      <c r="B147" s="77">
        <v>41541</v>
      </c>
      <c r="C147" s="77" t="s">
        <v>2979</v>
      </c>
      <c r="D147" s="108">
        <v>200</v>
      </c>
      <c r="E147" s="77">
        <v>41548</v>
      </c>
      <c r="F147" s="33">
        <v>200</v>
      </c>
      <c r="G147" s="33">
        <v>0</v>
      </c>
      <c r="H147" s="33">
        <v>0</v>
      </c>
      <c r="I147" s="33">
        <v>0</v>
      </c>
      <c r="J147" s="33">
        <v>0</v>
      </c>
      <c r="K147" s="113" t="s">
        <v>224</v>
      </c>
      <c r="L147" s="113" t="s">
        <v>224</v>
      </c>
      <c r="M147" s="113" t="s">
        <v>224</v>
      </c>
      <c r="O147" s="222"/>
    </row>
    <row r="148" spans="1:15">
      <c r="A148" s="77">
        <v>41540</v>
      </c>
      <c r="B148" s="77">
        <v>41541</v>
      </c>
      <c r="C148" s="77" t="s">
        <v>2979</v>
      </c>
      <c r="D148" s="108">
        <v>200</v>
      </c>
      <c r="E148" s="77">
        <v>41569</v>
      </c>
      <c r="F148" s="33">
        <v>200</v>
      </c>
      <c r="G148" s="33">
        <v>0</v>
      </c>
      <c r="H148" s="33">
        <v>0</v>
      </c>
      <c r="I148" s="33">
        <v>0</v>
      </c>
      <c r="J148" s="33">
        <v>0</v>
      </c>
      <c r="K148" s="113" t="s">
        <v>224</v>
      </c>
      <c r="L148" s="113" t="s">
        <v>224</v>
      </c>
      <c r="M148" s="113" t="s">
        <v>224</v>
      </c>
      <c r="O148" s="222"/>
    </row>
    <row r="149" spans="1:15">
      <c r="A149" s="77">
        <v>41542</v>
      </c>
      <c r="B149" s="77">
        <v>41543</v>
      </c>
      <c r="C149" s="77" t="s">
        <v>2979</v>
      </c>
      <c r="D149" s="108">
        <v>200</v>
      </c>
      <c r="E149" s="77">
        <v>41550</v>
      </c>
      <c r="F149" s="33">
        <v>200</v>
      </c>
      <c r="G149" s="33">
        <v>200</v>
      </c>
      <c r="H149" s="33">
        <v>1</v>
      </c>
      <c r="I149" s="33">
        <v>200</v>
      </c>
      <c r="J149" s="33">
        <v>1</v>
      </c>
      <c r="K149" s="113">
        <v>2.5</v>
      </c>
      <c r="L149" s="113">
        <v>2.5</v>
      </c>
      <c r="M149" s="113" t="s">
        <v>224</v>
      </c>
      <c r="O149" s="222"/>
    </row>
    <row r="150" spans="1:15">
      <c r="A150" s="77">
        <v>41542</v>
      </c>
      <c r="B150" s="77">
        <v>41543</v>
      </c>
      <c r="C150" s="77" t="s">
        <v>2979</v>
      </c>
      <c r="D150" s="108">
        <v>200</v>
      </c>
      <c r="E150" s="77">
        <v>41571</v>
      </c>
      <c r="F150" s="33">
        <v>200</v>
      </c>
      <c r="G150" s="33">
        <v>0</v>
      </c>
      <c r="H150" s="33">
        <v>0</v>
      </c>
      <c r="I150" s="33">
        <v>0</v>
      </c>
      <c r="J150" s="33">
        <v>0</v>
      </c>
      <c r="K150" s="113" t="s">
        <v>224</v>
      </c>
      <c r="L150" s="113" t="s">
        <v>224</v>
      </c>
      <c r="M150" s="113" t="s">
        <v>224</v>
      </c>
      <c r="O150" s="222"/>
    </row>
    <row r="151" spans="1:15">
      <c r="A151" s="77">
        <v>41547</v>
      </c>
      <c r="B151" s="77">
        <v>41548</v>
      </c>
      <c r="C151" s="77" t="s">
        <v>2979</v>
      </c>
      <c r="D151" s="108">
        <v>200</v>
      </c>
      <c r="E151" s="77">
        <v>41555</v>
      </c>
      <c r="F151" s="33">
        <v>200</v>
      </c>
      <c r="G151" s="33">
        <v>0</v>
      </c>
      <c r="H151" s="33">
        <v>0</v>
      </c>
      <c r="I151" s="33">
        <v>0</v>
      </c>
      <c r="J151" s="33">
        <v>0</v>
      </c>
      <c r="K151" s="113" t="s">
        <v>224</v>
      </c>
      <c r="L151" s="113" t="s">
        <v>224</v>
      </c>
      <c r="M151" s="113" t="s">
        <v>224</v>
      </c>
      <c r="O151" s="222"/>
    </row>
    <row r="152" spans="1:15">
      <c r="A152" s="77">
        <v>41547</v>
      </c>
      <c r="B152" s="77">
        <v>41548</v>
      </c>
      <c r="C152" s="77" t="s">
        <v>2979</v>
      </c>
      <c r="D152" s="108">
        <v>200</v>
      </c>
      <c r="E152" s="77">
        <v>41576</v>
      </c>
      <c r="F152" s="33">
        <v>200</v>
      </c>
      <c r="G152" s="33">
        <v>0</v>
      </c>
      <c r="H152" s="33">
        <v>0</v>
      </c>
      <c r="I152" s="33">
        <v>0</v>
      </c>
      <c r="J152" s="33">
        <v>0</v>
      </c>
      <c r="K152" s="113" t="s">
        <v>224</v>
      </c>
      <c r="L152" s="113" t="s">
        <v>224</v>
      </c>
      <c r="M152" s="113" t="s">
        <v>224</v>
      </c>
      <c r="O152" s="222"/>
    </row>
    <row r="153" spans="1:15">
      <c r="A153" s="77">
        <v>41549</v>
      </c>
      <c r="B153" s="77">
        <v>41550</v>
      </c>
      <c r="C153" s="77" t="s">
        <v>2979</v>
      </c>
      <c r="D153" s="108">
        <v>200</v>
      </c>
      <c r="E153" s="77">
        <v>41557</v>
      </c>
      <c r="F153" s="33">
        <v>200</v>
      </c>
      <c r="G153" s="33">
        <v>200</v>
      </c>
      <c r="H153" s="33">
        <v>1</v>
      </c>
      <c r="I153" s="33">
        <v>200</v>
      </c>
      <c r="J153" s="33">
        <v>1</v>
      </c>
      <c r="K153" s="113">
        <v>2.5</v>
      </c>
      <c r="L153" s="113">
        <v>2.5</v>
      </c>
      <c r="M153" s="113" t="s">
        <v>224</v>
      </c>
      <c r="O153" s="222"/>
    </row>
    <row r="154" spans="1:15">
      <c r="A154" s="77">
        <v>41549</v>
      </c>
      <c r="B154" s="77">
        <v>41550</v>
      </c>
      <c r="C154" s="77" t="s">
        <v>2979</v>
      </c>
      <c r="D154" s="108">
        <v>200</v>
      </c>
      <c r="E154" s="77">
        <v>41578</v>
      </c>
      <c r="F154" s="33">
        <v>200</v>
      </c>
      <c r="G154" s="33">
        <v>0</v>
      </c>
      <c r="H154" s="33">
        <v>0</v>
      </c>
      <c r="I154" s="33">
        <v>0</v>
      </c>
      <c r="J154" s="33">
        <v>0</v>
      </c>
      <c r="K154" s="113" t="s">
        <v>224</v>
      </c>
      <c r="L154" s="113" t="s">
        <v>224</v>
      </c>
      <c r="M154" s="113" t="s">
        <v>224</v>
      </c>
      <c r="O154" s="222"/>
    </row>
    <row r="155" spans="1:15">
      <c r="A155" s="77">
        <v>41554</v>
      </c>
      <c r="B155" s="77">
        <v>41555</v>
      </c>
      <c r="C155" s="77" t="s">
        <v>2979</v>
      </c>
      <c r="D155" s="108">
        <v>200</v>
      </c>
      <c r="E155" s="77">
        <v>41562</v>
      </c>
      <c r="F155" s="33">
        <v>200</v>
      </c>
      <c r="G155" s="33">
        <v>0</v>
      </c>
      <c r="H155" s="33">
        <v>0</v>
      </c>
      <c r="I155" s="33">
        <v>0</v>
      </c>
      <c r="J155" s="33">
        <v>0</v>
      </c>
      <c r="K155" s="113" t="s">
        <v>224</v>
      </c>
      <c r="L155" s="113" t="s">
        <v>224</v>
      </c>
      <c r="M155" s="113" t="s">
        <v>224</v>
      </c>
      <c r="O155" s="222"/>
    </row>
    <row r="156" spans="1:15">
      <c r="A156" s="77">
        <v>41554</v>
      </c>
      <c r="B156" s="77">
        <v>41555</v>
      </c>
      <c r="C156" s="77" t="s">
        <v>2979</v>
      </c>
      <c r="D156" s="108">
        <v>200</v>
      </c>
      <c r="E156" s="77">
        <v>41583</v>
      </c>
      <c r="F156" s="33">
        <v>200</v>
      </c>
      <c r="G156" s="33">
        <v>0</v>
      </c>
      <c r="H156" s="33">
        <v>0</v>
      </c>
      <c r="I156" s="33">
        <v>0</v>
      </c>
      <c r="J156" s="33">
        <v>0</v>
      </c>
      <c r="K156" s="113" t="s">
        <v>224</v>
      </c>
      <c r="L156" s="113" t="s">
        <v>224</v>
      </c>
      <c r="M156" s="113" t="s">
        <v>224</v>
      </c>
      <c r="O156" s="222"/>
    </row>
    <row r="157" spans="1:15">
      <c r="A157" s="77">
        <v>41556</v>
      </c>
      <c r="B157" s="77">
        <v>41557</v>
      </c>
      <c r="C157" s="77" t="s">
        <v>2979</v>
      </c>
      <c r="D157" s="108">
        <v>200</v>
      </c>
      <c r="E157" s="77">
        <v>41564</v>
      </c>
      <c r="F157" s="33">
        <v>200</v>
      </c>
      <c r="G157" s="33">
        <v>200</v>
      </c>
      <c r="H157" s="33">
        <v>1</v>
      </c>
      <c r="I157" s="33">
        <v>0</v>
      </c>
      <c r="J157" s="33">
        <v>0</v>
      </c>
      <c r="K157" s="113" t="s">
        <v>224</v>
      </c>
      <c r="L157" s="113" t="s">
        <v>224</v>
      </c>
      <c r="M157" s="113">
        <v>2.5</v>
      </c>
      <c r="O157" s="222"/>
    </row>
    <row r="158" spans="1:15">
      <c r="A158" s="77">
        <v>41556</v>
      </c>
      <c r="B158" s="77">
        <v>41557</v>
      </c>
      <c r="C158" s="77" t="s">
        <v>2979</v>
      </c>
      <c r="D158" s="108">
        <v>200</v>
      </c>
      <c r="E158" s="77">
        <v>41585</v>
      </c>
      <c r="F158" s="33">
        <v>200</v>
      </c>
      <c r="G158" s="33">
        <v>200</v>
      </c>
      <c r="H158" s="33">
        <v>1</v>
      </c>
      <c r="I158" s="33">
        <v>200</v>
      </c>
      <c r="J158" s="33">
        <v>1</v>
      </c>
      <c r="K158" s="113">
        <v>2.5</v>
      </c>
      <c r="L158" s="113">
        <v>2.5</v>
      </c>
      <c r="M158" s="113" t="s">
        <v>224</v>
      </c>
      <c r="O158" s="222"/>
    </row>
    <row r="159" spans="1:15">
      <c r="A159" s="77">
        <v>41561</v>
      </c>
      <c r="B159" s="77">
        <v>41562</v>
      </c>
      <c r="C159" s="77" t="s">
        <v>2979</v>
      </c>
      <c r="D159" s="108">
        <v>200</v>
      </c>
      <c r="E159" s="77">
        <v>41569</v>
      </c>
      <c r="F159" s="33">
        <v>200</v>
      </c>
      <c r="G159" s="33">
        <v>0</v>
      </c>
      <c r="H159" s="33">
        <v>0</v>
      </c>
      <c r="I159" s="33">
        <v>0</v>
      </c>
      <c r="J159" s="33">
        <v>0</v>
      </c>
      <c r="K159" s="113" t="s">
        <v>224</v>
      </c>
      <c r="L159" s="113" t="s">
        <v>224</v>
      </c>
      <c r="M159" s="113" t="s">
        <v>224</v>
      </c>
      <c r="O159" s="222"/>
    </row>
    <row r="160" spans="1:15">
      <c r="A160" s="77">
        <v>41561</v>
      </c>
      <c r="B160" s="77">
        <v>41562</v>
      </c>
      <c r="C160" s="77" t="s">
        <v>2979</v>
      </c>
      <c r="D160" s="108">
        <v>200</v>
      </c>
      <c r="E160" s="77">
        <v>41590</v>
      </c>
      <c r="F160" s="33">
        <v>200</v>
      </c>
      <c r="G160" s="33">
        <v>0</v>
      </c>
      <c r="H160" s="33">
        <v>0</v>
      </c>
      <c r="I160" s="33">
        <v>0</v>
      </c>
      <c r="J160" s="33">
        <v>0</v>
      </c>
      <c r="K160" s="113" t="s">
        <v>224</v>
      </c>
      <c r="L160" s="113" t="s">
        <v>224</v>
      </c>
      <c r="M160" s="113" t="s">
        <v>224</v>
      </c>
      <c r="O160" s="222"/>
    </row>
    <row r="161" spans="1:15">
      <c r="A161" s="77">
        <v>41563</v>
      </c>
      <c r="B161" s="77">
        <v>41564</v>
      </c>
      <c r="C161" s="77" t="s">
        <v>2979</v>
      </c>
      <c r="D161" s="108">
        <v>200</v>
      </c>
      <c r="E161" s="77">
        <v>41571</v>
      </c>
      <c r="F161" s="33">
        <v>200</v>
      </c>
      <c r="G161" s="33">
        <v>0</v>
      </c>
      <c r="H161" s="33">
        <v>0</v>
      </c>
      <c r="I161" s="33">
        <v>0</v>
      </c>
      <c r="J161" s="33">
        <v>0</v>
      </c>
      <c r="K161" s="113" t="s">
        <v>224</v>
      </c>
      <c r="L161" s="113" t="s">
        <v>224</v>
      </c>
      <c r="M161" s="113" t="s">
        <v>224</v>
      </c>
      <c r="O161" s="222"/>
    </row>
    <row r="162" spans="1:15">
      <c r="A162" s="77">
        <v>41563</v>
      </c>
      <c r="B162" s="77">
        <v>41564</v>
      </c>
      <c r="C162" s="77" t="s">
        <v>2979</v>
      </c>
      <c r="D162" s="108">
        <v>200</v>
      </c>
      <c r="E162" s="77">
        <v>41592</v>
      </c>
      <c r="F162" s="33">
        <v>200</v>
      </c>
      <c r="G162" s="33">
        <v>0</v>
      </c>
      <c r="H162" s="33">
        <v>0</v>
      </c>
      <c r="I162" s="33">
        <v>0</v>
      </c>
      <c r="J162" s="33">
        <v>0</v>
      </c>
      <c r="K162" s="113" t="s">
        <v>224</v>
      </c>
      <c r="L162" s="113" t="s">
        <v>224</v>
      </c>
      <c r="M162" s="113" t="s">
        <v>224</v>
      </c>
      <c r="O162" s="222"/>
    </row>
    <row r="163" spans="1:15">
      <c r="A163" s="77">
        <v>41568</v>
      </c>
      <c r="B163" s="77">
        <v>41569</v>
      </c>
      <c r="C163" s="77" t="s">
        <v>2979</v>
      </c>
      <c r="D163" s="108">
        <v>200</v>
      </c>
      <c r="E163" s="77">
        <v>41576</v>
      </c>
      <c r="F163" s="33">
        <v>200</v>
      </c>
      <c r="G163" s="33">
        <v>0</v>
      </c>
      <c r="H163" s="33">
        <v>0</v>
      </c>
      <c r="I163" s="33">
        <v>0</v>
      </c>
      <c r="J163" s="33">
        <v>0</v>
      </c>
      <c r="K163" s="113" t="s">
        <v>224</v>
      </c>
      <c r="L163" s="113" t="s">
        <v>224</v>
      </c>
      <c r="M163" s="113" t="s">
        <v>224</v>
      </c>
      <c r="O163" s="222"/>
    </row>
    <row r="164" spans="1:15">
      <c r="A164" s="77">
        <v>41568</v>
      </c>
      <c r="B164" s="77">
        <v>41569</v>
      </c>
      <c r="C164" s="77" t="s">
        <v>2979</v>
      </c>
      <c r="D164" s="108">
        <v>200</v>
      </c>
      <c r="E164" s="77">
        <v>41597</v>
      </c>
      <c r="F164" s="33">
        <v>200</v>
      </c>
      <c r="G164" s="33">
        <v>0</v>
      </c>
      <c r="H164" s="33">
        <v>0</v>
      </c>
      <c r="I164" s="33">
        <v>0</v>
      </c>
      <c r="J164" s="33">
        <v>0</v>
      </c>
      <c r="K164" s="113" t="s">
        <v>224</v>
      </c>
      <c r="L164" s="113" t="s">
        <v>224</v>
      </c>
      <c r="M164" s="113" t="s">
        <v>224</v>
      </c>
      <c r="O164" s="222"/>
    </row>
    <row r="165" spans="1:15">
      <c r="A165" s="77">
        <v>41570</v>
      </c>
      <c r="B165" s="77">
        <v>41571</v>
      </c>
      <c r="C165" s="77" t="s">
        <v>2979</v>
      </c>
      <c r="D165" s="108">
        <v>200</v>
      </c>
      <c r="E165" s="77">
        <v>41577</v>
      </c>
      <c r="F165" s="33">
        <v>200</v>
      </c>
      <c r="G165" s="33">
        <v>0</v>
      </c>
      <c r="H165" s="33">
        <v>0</v>
      </c>
      <c r="I165" s="33">
        <v>0</v>
      </c>
      <c r="J165" s="33">
        <v>0</v>
      </c>
      <c r="K165" s="113" t="s">
        <v>224</v>
      </c>
      <c r="L165" s="113" t="s">
        <v>224</v>
      </c>
      <c r="M165" s="113" t="s">
        <v>224</v>
      </c>
      <c r="O165" s="222"/>
    </row>
    <row r="166" spans="1:15">
      <c r="A166" s="77">
        <v>41570</v>
      </c>
      <c r="B166" s="77">
        <v>41571</v>
      </c>
      <c r="C166" s="77" t="s">
        <v>2979</v>
      </c>
      <c r="D166" s="108">
        <v>200</v>
      </c>
      <c r="E166" s="77">
        <v>41599</v>
      </c>
      <c r="F166" s="33">
        <v>200</v>
      </c>
      <c r="G166" s="33">
        <v>0</v>
      </c>
      <c r="H166" s="33">
        <v>0</v>
      </c>
      <c r="I166" s="33">
        <v>0</v>
      </c>
      <c r="J166" s="33">
        <v>0</v>
      </c>
      <c r="K166" s="113" t="s">
        <v>224</v>
      </c>
      <c r="L166" s="113" t="s">
        <v>224</v>
      </c>
      <c r="M166" s="113" t="s">
        <v>224</v>
      </c>
      <c r="O166" s="222"/>
    </row>
    <row r="167" spans="1:15">
      <c r="A167" s="77">
        <v>41577</v>
      </c>
      <c r="B167" s="77">
        <v>41578</v>
      </c>
      <c r="C167" s="77" t="s">
        <v>2979</v>
      </c>
      <c r="D167" s="108">
        <v>200</v>
      </c>
      <c r="E167" s="77">
        <v>41585</v>
      </c>
      <c r="F167" s="33">
        <v>200</v>
      </c>
      <c r="G167" s="33">
        <v>0</v>
      </c>
      <c r="H167" s="33">
        <v>0</v>
      </c>
      <c r="I167" s="33">
        <v>0</v>
      </c>
      <c r="J167" s="33">
        <v>0</v>
      </c>
      <c r="K167" s="113" t="s">
        <v>224</v>
      </c>
      <c r="L167" s="113" t="s">
        <v>224</v>
      </c>
      <c r="M167" s="113" t="s">
        <v>224</v>
      </c>
      <c r="O167" s="222"/>
    </row>
    <row r="168" spans="1:15">
      <c r="A168" s="77">
        <v>41577</v>
      </c>
      <c r="B168" s="77">
        <v>41578</v>
      </c>
      <c r="C168" s="77" t="s">
        <v>2979</v>
      </c>
      <c r="D168" s="108">
        <v>200</v>
      </c>
      <c r="E168" s="77">
        <v>41606</v>
      </c>
      <c r="F168" s="33">
        <v>200</v>
      </c>
      <c r="G168" s="33">
        <v>200</v>
      </c>
      <c r="H168" s="33">
        <v>1</v>
      </c>
      <c r="I168" s="33">
        <v>200</v>
      </c>
      <c r="J168" s="33">
        <v>1</v>
      </c>
      <c r="K168" s="113">
        <v>2.5</v>
      </c>
      <c r="L168" s="113">
        <v>2.5</v>
      </c>
      <c r="M168" s="113" t="s">
        <v>224</v>
      </c>
      <c r="O168" s="222"/>
    </row>
    <row r="169" spans="1:15">
      <c r="A169" s="77">
        <v>41582</v>
      </c>
      <c r="B169" s="77">
        <v>41583</v>
      </c>
      <c r="C169" s="77" t="s">
        <v>2979</v>
      </c>
      <c r="D169" s="108">
        <v>200</v>
      </c>
      <c r="E169" s="77">
        <v>41590</v>
      </c>
      <c r="F169" s="33">
        <v>200</v>
      </c>
      <c r="G169" s="33">
        <v>100</v>
      </c>
      <c r="H169" s="33">
        <v>1</v>
      </c>
      <c r="I169" s="33">
        <v>100</v>
      </c>
      <c r="J169" s="33">
        <v>1</v>
      </c>
      <c r="K169" s="113">
        <v>2.5</v>
      </c>
      <c r="L169" s="113">
        <v>2.5</v>
      </c>
      <c r="M169" s="113" t="s">
        <v>224</v>
      </c>
      <c r="O169" s="222"/>
    </row>
    <row r="170" spans="1:15">
      <c r="A170" s="77">
        <v>41582</v>
      </c>
      <c r="B170" s="77">
        <v>41583</v>
      </c>
      <c r="C170" s="77" t="s">
        <v>2979</v>
      </c>
      <c r="D170" s="108">
        <v>200</v>
      </c>
      <c r="E170" s="77">
        <v>41611</v>
      </c>
      <c r="F170" s="33">
        <v>200</v>
      </c>
      <c r="G170" s="33">
        <v>0</v>
      </c>
      <c r="H170" s="33">
        <v>0</v>
      </c>
      <c r="I170" s="33">
        <v>0</v>
      </c>
      <c r="J170" s="33">
        <v>0</v>
      </c>
      <c r="K170" s="113" t="s">
        <v>224</v>
      </c>
      <c r="L170" s="113" t="s">
        <v>224</v>
      </c>
      <c r="M170" s="113" t="s">
        <v>224</v>
      </c>
      <c r="O170" s="222"/>
    </row>
    <row r="171" spans="1:15">
      <c r="A171" s="77">
        <v>41584</v>
      </c>
      <c r="B171" s="77">
        <v>41585</v>
      </c>
      <c r="C171" s="77" t="s">
        <v>2979</v>
      </c>
      <c r="D171" s="108">
        <v>200</v>
      </c>
      <c r="E171" s="77">
        <v>41592</v>
      </c>
      <c r="F171" s="33">
        <v>200</v>
      </c>
      <c r="G171" s="33">
        <v>0</v>
      </c>
      <c r="H171" s="33">
        <v>0</v>
      </c>
      <c r="I171" s="33">
        <v>0</v>
      </c>
      <c r="J171" s="33">
        <v>0</v>
      </c>
      <c r="K171" s="113" t="s">
        <v>224</v>
      </c>
      <c r="L171" s="113" t="s">
        <v>224</v>
      </c>
      <c r="M171" s="113" t="s">
        <v>224</v>
      </c>
      <c r="O171" s="222"/>
    </row>
    <row r="172" spans="1:15">
      <c r="A172" s="77">
        <v>41584</v>
      </c>
      <c r="B172" s="77">
        <v>41585</v>
      </c>
      <c r="C172" s="77" t="s">
        <v>2979</v>
      </c>
      <c r="D172" s="108">
        <v>200</v>
      </c>
      <c r="E172" s="77">
        <v>41613</v>
      </c>
      <c r="F172" s="33">
        <v>200</v>
      </c>
      <c r="G172" s="33">
        <v>0</v>
      </c>
      <c r="H172" s="33">
        <v>0</v>
      </c>
      <c r="I172" s="33">
        <v>0</v>
      </c>
      <c r="J172" s="33">
        <v>0</v>
      </c>
      <c r="K172" s="113" t="s">
        <v>224</v>
      </c>
      <c r="L172" s="113" t="s">
        <v>224</v>
      </c>
      <c r="M172" s="113" t="s">
        <v>224</v>
      </c>
      <c r="O172" s="222"/>
    </row>
    <row r="173" spans="1:15">
      <c r="A173" s="77">
        <v>41589</v>
      </c>
      <c r="B173" s="77">
        <v>41590</v>
      </c>
      <c r="C173" s="77" t="s">
        <v>2979</v>
      </c>
      <c r="D173" s="108">
        <v>200</v>
      </c>
      <c r="E173" s="77">
        <v>41597</v>
      </c>
      <c r="F173" s="33">
        <v>200</v>
      </c>
      <c r="G173" s="33">
        <v>200</v>
      </c>
      <c r="H173" s="33">
        <v>1</v>
      </c>
      <c r="I173" s="33">
        <v>200</v>
      </c>
      <c r="J173" s="33">
        <v>1</v>
      </c>
      <c r="K173" s="113">
        <v>2.5</v>
      </c>
      <c r="L173" s="113">
        <v>2.5</v>
      </c>
      <c r="M173" s="113" t="s">
        <v>224</v>
      </c>
      <c r="O173" s="222"/>
    </row>
    <row r="174" spans="1:15">
      <c r="A174" s="77">
        <v>41589</v>
      </c>
      <c r="B174" s="77">
        <v>41590</v>
      </c>
      <c r="C174" s="77" t="s">
        <v>2979</v>
      </c>
      <c r="D174" s="108">
        <v>200</v>
      </c>
      <c r="E174" s="77">
        <v>41618</v>
      </c>
      <c r="F174" s="33">
        <v>200</v>
      </c>
      <c r="G174" s="33">
        <v>0</v>
      </c>
      <c r="H174" s="33">
        <v>0</v>
      </c>
      <c r="I174" s="33">
        <v>0</v>
      </c>
      <c r="J174" s="33">
        <v>0</v>
      </c>
      <c r="K174" s="113" t="s">
        <v>224</v>
      </c>
      <c r="L174" s="113" t="s">
        <v>224</v>
      </c>
      <c r="M174" s="113" t="s">
        <v>224</v>
      </c>
      <c r="O174" s="222"/>
    </row>
    <row r="175" spans="1:15">
      <c r="A175" s="77">
        <v>41591</v>
      </c>
      <c r="B175" s="77">
        <v>41592</v>
      </c>
      <c r="C175" s="77" t="s">
        <v>2979</v>
      </c>
      <c r="D175" s="108">
        <v>200</v>
      </c>
      <c r="E175" s="77">
        <v>41599</v>
      </c>
      <c r="F175" s="33">
        <v>200</v>
      </c>
      <c r="G175" s="33">
        <v>0</v>
      </c>
      <c r="H175" s="33">
        <v>0</v>
      </c>
      <c r="I175" s="33">
        <v>0</v>
      </c>
      <c r="J175" s="33">
        <v>0</v>
      </c>
      <c r="K175" s="113" t="s">
        <v>224</v>
      </c>
      <c r="L175" s="113" t="s">
        <v>224</v>
      </c>
      <c r="M175" s="113" t="s">
        <v>224</v>
      </c>
      <c r="O175" s="222"/>
    </row>
    <row r="176" spans="1:15">
      <c r="A176" s="77">
        <v>41591</v>
      </c>
      <c r="B176" s="77">
        <v>41592</v>
      </c>
      <c r="C176" s="77" t="s">
        <v>2979</v>
      </c>
      <c r="D176" s="108">
        <v>200</v>
      </c>
      <c r="E176" s="77">
        <v>41620</v>
      </c>
      <c r="F176" s="33">
        <v>200</v>
      </c>
      <c r="G176" s="33">
        <v>0</v>
      </c>
      <c r="H176" s="33">
        <v>0</v>
      </c>
      <c r="I176" s="33">
        <v>0</v>
      </c>
      <c r="J176" s="33">
        <v>0</v>
      </c>
      <c r="K176" s="113" t="s">
        <v>224</v>
      </c>
      <c r="L176" s="113" t="s">
        <v>224</v>
      </c>
      <c r="M176" s="113" t="s">
        <v>224</v>
      </c>
      <c r="O176" s="222"/>
    </row>
    <row r="177" spans="1:15">
      <c r="A177" s="77">
        <v>41596</v>
      </c>
      <c r="B177" s="77">
        <v>41597</v>
      </c>
      <c r="C177" s="77" t="s">
        <v>2979</v>
      </c>
      <c r="D177" s="108">
        <v>200</v>
      </c>
      <c r="E177" s="77">
        <v>41604</v>
      </c>
      <c r="F177" s="33">
        <v>200</v>
      </c>
      <c r="G177" s="33">
        <v>100</v>
      </c>
      <c r="H177" s="33">
        <v>1</v>
      </c>
      <c r="I177" s="33">
        <v>100</v>
      </c>
      <c r="J177" s="33">
        <v>1</v>
      </c>
      <c r="K177" s="113">
        <v>2.5</v>
      </c>
      <c r="L177" s="113">
        <v>2.5</v>
      </c>
      <c r="M177" s="113" t="s">
        <v>224</v>
      </c>
      <c r="O177" s="222"/>
    </row>
    <row r="178" spans="1:15">
      <c r="A178" s="77">
        <v>41596</v>
      </c>
      <c r="B178" s="77">
        <v>41597</v>
      </c>
      <c r="C178" s="77" t="s">
        <v>2979</v>
      </c>
      <c r="D178" s="108">
        <v>200</v>
      </c>
      <c r="E178" s="77">
        <v>41625</v>
      </c>
      <c r="F178" s="33">
        <v>200</v>
      </c>
      <c r="G178" s="33">
        <v>0</v>
      </c>
      <c r="H178" s="33">
        <v>0</v>
      </c>
      <c r="I178" s="33">
        <v>0</v>
      </c>
      <c r="J178" s="33">
        <v>0</v>
      </c>
      <c r="K178" s="113" t="s">
        <v>224</v>
      </c>
      <c r="L178" s="113" t="s">
        <v>224</v>
      </c>
      <c r="M178" s="113" t="s">
        <v>224</v>
      </c>
      <c r="O178" s="222"/>
    </row>
    <row r="179" spans="1:15">
      <c r="A179" s="77">
        <v>41598</v>
      </c>
      <c r="B179" s="77">
        <v>41599</v>
      </c>
      <c r="C179" s="77" t="s">
        <v>2979</v>
      </c>
      <c r="D179" s="108">
        <v>200</v>
      </c>
      <c r="E179" s="77">
        <v>41606</v>
      </c>
      <c r="F179" s="33">
        <v>200</v>
      </c>
      <c r="G179" s="33">
        <v>0</v>
      </c>
      <c r="H179" s="33">
        <v>0</v>
      </c>
      <c r="I179" s="33">
        <v>0</v>
      </c>
      <c r="J179" s="33">
        <v>0</v>
      </c>
      <c r="K179" s="113" t="s">
        <v>224</v>
      </c>
      <c r="L179" s="113" t="s">
        <v>224</v>
      </c>
      <c r="M179" s="113" t="s">
        <v>224</v>
      </c>
      <c r="O179" s="222"/>
    </row>
    <row r="180" spans="1:15">
      <c r="A180" s="77">
        <v>41598</v>
      </c>
      <c r="B180" s="77">
        <v>41599</v>
      </c>
      <c r="C180" s="77" t="s">
        <v>2979</v>
      </c>
      <c r="D180" s="108">
        <v>200</v>
      </c>
      <c r="E180" s="77">
        <v>41627</v>
      </c>
      <c r="F180" s="33">
        <v>200</v>
      </c>
      <c r="G180" s="33">
        <v>0</v>
      </c>
      <c r="H180" s="33">
        <v>0</v>
      </c>
      <c r="I180" s="33">
        <v>0</v>
      </c>
      <c r="J180" s="33">
        <v>0</v>
      </c>
      <c r="K180" s="113" t="s">
        <v>224</v>
      </c>
      <c r="L180" s="113" t="s">
        <v>224</v>
      </c>
      <c r="M180" s="113" t="s">
        <v>224</v>
      </c>
      <c r="O180" s="222"/>
    </row>
    <row r="181" spans="1:15">
      <c r="A181" s="77">
        <v>41603</v>
      </c>
      <c r="B181" s="77">
        <v>41604</v>
      </c>
      <c r="C181" s="77" t="s">
        <v>2979</v>
      </c>
      <c r="D181" s="108">
        <v>200</v>
      </c>
      <c r="E181" s="77">
        <v>41611</v>
      </c>
      <c r="F181" s="33">
        <v>200</v>
      </c>
      <c r="G181" s="33">
        <v>0</v>
      </c>
      <c r="H181" s="33">
        <v>0</v>
      </c>
      <c r="I181" s="33">
        <v>0</v>
      </c>
      <c r="J181" s="33">
        <v>0</v>
      </c>
      <c r="K181" s="113" t="s">
        <v>224</v>
      </c>
      <c r="L181" s="113" t="s">
        <v>224</v>
      </c>
      <c r="M181" s="113" t="s">
        <v>224</v>
      </c>
      <c r="O181" s="222"/>
    </row>
    <row r="182" spans="1:15">
      <c r="A182" s="77">
        <v>41603</v>
      </c>
      <c r="B182" s="77">
        <v>41604</v>
      </c>
      <c r="C182" s="77" t="s">
        <v>2979</v>
      </c>
      <c r="D182" s="108">
        <v>200</v>
      </c>
      <c r="E182" s="77">
        <v>41654</v>
      </c>
      <c r="F182" s="33">
        <v>200</v>
      </c>
      <c r="G182" s="33">
        <v>0</v>
      </c>
      <c r="H182" s="33">
        <v>0</v>
      </c>
      <c r="I182" s="33">
        <v>0</v>
      </c>
      <c r="J182" s="33">
        <v>0</v>
      </c>
      <c r="K182" s="113" t="s">
        <v>224</v>
      </c>
      <c r="L182" s="113" t="s">
        <v>224</v>
      </c>
      <c r="M182" s="113" t="s">
        <v>224</v>
      </c>
      <c r="O182" s="222"/>
    </row>
    <row r="183" spans="1:15">
      <c r="A183" s="77">
        <v>41605</v>
      </c>
      <c r="B183" s="77">
        <v>41606</v>
      </c>
      <c r="C183" s="77" t="s">
        <v>2979</v>
      </c>
      <c r="D183" s="108">
        <v>200</v>
      </c>
      <c r="E183" s="77">
        <v>41613</v>
      </c>
      <c r="F183" s="33">
        <v>200</v>
      </c>
      <c r="G183" s="33">
        <v>0</v>
      </c>
      <c r="H183" s="33">
        <v>0</v>
      </c>
      <c r="I183" s="33">
        <v>0</v>
      </c>
      <c r="J183" s="33">
        <v>0</v>
      </c>
      <c r="K183" s="113" t="s">
        <v>224</v>
      </c>
      <c r="L183" s="113" t="s">
        <v>224</v>
      </c>
      <c r="M183" s="113" t="s">
        <v>224</v>
      </c>
      <c r="O183" s="222"/>
    </row>
    <row r="184" spans="1:15">
      <c r="A184" s="77">
        <v>41605</v>
      </c>
      <c r="B184" s="77">
        <v>41606</v>
      </c>
      <c r="C184" s="77" t="s">
        <v>2979</v>
      </c>
      <c r="D184" s="108">
        <v>200</v>
      </c>
      <c r="E184" s="77">
        <v>41654</v>
      </c>
      <c r="F184" s="33">
        <v>200</v>
      </c>
      <c r="G184" s="33">
        <v>0</v>
      </c>
      <c r="H184" s="33">
        <v>0</v>
      </c>
      <c r="I184" s="33">
        <v>0</v>
      </c>
      <c r="J184" s="33">
        <v>0</v>
      </c>
      <c r="K184" s="113" t="s">
        <v>224</v>
      </c>
      <c r="L184" s="113" t="s">
        <v>224</v>
      </c>
      <c r="M184" s="113" t="s">
        <v>224</v>
      </c>
      <c r="O184" s="222"/>
    </row>
    <row r="185" spans="1:15">
      <c r="A185" s="77">
        <v>41610</v>
      </c>
      <c r="B185" s="77">
        <v>41611</v>
      </c>
      <c r="C185" s="77" t="s">
        <v>2979</v>
      </c>
      <c r="D185" s="108">
        <v>200</v>
      </c>
      <c r="E185" s="77">
        <v>41618</v>
      </c>
      <c r="F185" s="33">
        <v>200</v>
      </c>
      <c r="G185" s="33">
        <v>0</v>
      </c>
      <c r="H185" s="33">
        <v>0</v>
      </c>
      <c r="I185" s="33">
        <v>0</v>
      </c>
      <c r="J185" s="33">
        <v>0</v>
      </c>
      <c r="K185" s="113" t="s">
        <v>224</v>
      </c>
      <c r="L185" s="113" t="s">
        <v>224</v>
      </c>
      <c r="M185" s="113" t="s">
        <v>224</v>
      </c>
      <c r="O185" s="222"/>
    </row>
    <row r="186" spans="1:15">
      <c r="A186" s="77">
        <v>41610</v>
      </c>
      <c r="B186" s="77">
        <v>41611</v>
      </c>
      <c r="C186" s="77" t="s">
        <v>2979</v>
      </c>
      <c r="D186" s="108">
        <v>200</v>
      </c>
      <c r="E186" s="77">
        <v>41654</v>
      </c>
      <c r="F186" s="33">
        <v>200</v>
      </c>
      <c r="G186" s="33">
        <v>0</v>
      </c>
      <c r="H186" s="33">
        <v>0</v>
      </c>
      <c r="I186" s="33">
        <v>0</v>
      </c>
      <c r="J186" s="33">
        <v>0</v>
      </c>
      <c r="K186" s="113" t="s">
        <v>224</v>
      </c>
      <c r="L186" s="113" t="s">
        <v>224</v>
      </c>
      <c r="M186" s="113" t="s">
        <v>224</v>
      </c>
      <c r="O186" s="222"/>
    </row>
    <row r="187" spans="1:15">
      <c r="A187" s="77">
        <v>41612</v>
      </c>
      <c r="B187" s="77">
        <v>41613</v>
      </c>
      <c r="C187" s="77" t="s">
        <v>2979</v>
      </c>
      <c r="D187" s="108">
        <v>200</v>
      </c>
      <c r="E187" s="77">
        <v>41620</v>
      </c>
      <c r="F187" s="33">
        <v>200</v>
      </c>
      <c r="G187" s="33">
        <v>0</v>
      </c>
      <c r="H187" s="33">
        <v>0</v>
      </c>
      <c r="I187" s="33">
        <v>0</v>
      </c>
      <c r="J187" s="33">
        <v>0</v>
      </c>
      <c r="K187" s="113" t="s">
        <v>224</v>
      </c>
      <c r="L187" s="113" t="s">
        <v>224</v>
      </c>
      <c r="M187" s="113" t="s">
        <v>224</v>
      </c>
      <c r="O187" s="222"/>
    </row>
    <row r="188" spans="1:15">
      <c r="A188" s="77">
        <v>41612</v>
      </c>
      <c r="B188" s="77">
        <v>41613</v>
      </c>
      <c r="C188" s="77" t="s">
        <v>2979</v>
      </c>
      <c r="D188" s="108">
        <v>200</v>
      </c>
      <c r="E188" s="77">
        <v>41654</v>
      </c>
      <c r="F188" s="33">
        <v>200</v>
      </c>
      <c r="G188" s="33">
        <v>0</v>
      </c>
      <c r="H188" s="33">
        <v>0</v>
      </c>
      <c r="I188" s="33">
        <v>0</v>
      </c>
      <c r="J188" s="33">
        <v>0</v>
      </c>
      <c r="K188" s="113" t="s">
        <v>224</v>
      </c>
      <c r="L188" s="113" t="s">
        <v>224</v>
      </c>
      <c r="M188" s="113" t="s">
        <v>224</v>
      </c>
      <c r="O188" s="222"/>
    </row>
    <row r="189" spans="1:15">
      <c r="A189" s="77">
        <v>41617</v>
      </c>
      <c r="B189" s="77">
        <v>41618</v>
      </c>
      <c r="C189" s="77" t="s">
        <v>2979</v>
      </c>
      <c r="D189" s="108">
        <v>200</v>
      </c>
      <c r="E189" s="77">
        <v>41625</v>
      </c>
      <c r="F189" s="33">
        <v>200</v>
      </c>
      <c r="G189" s="33">
        <v>0</v>
      </c>
      <c r="H189" s="33">
        <v>0</v>
      </c>
      <c r="I189" s="33">
        <v>0</v>
      </c>
      <c r="J189" s="33">
        <v>0</v>
      </c>
      <c r="K189" s="113" t="s">
        <v>224</v>
      </c>
      <c r="L189" s="113" t="s">
        <v>224</v>
      </c>
      <c r="M189" s="113" t="s">
        <v>224</v>
      </c>
      <c r="O189" s="222"/>
    </row>
    <row r="190" spans="1:15">
      <c r="A190" s="77">
        <v>41617</v>
      </c>
      <c r="B190" s="77">
        <v>41618</v>
      </c>
      <c r="C190" s="77" t="s">
        <v>2979</v>
      </c>
      <c r="D190" s="108">
        <v>200</v>
      </c>
      <c r="E190" s="77">
        <v>41654</v>
      </c>
      <c r="F190" s="33">
        <v>200</v>
      </c>
      <c r="G190" s="33">
        <v>0</v>
      </c>
      <c r="H190" s="33">
        <v>0</v>
      </c>
      <c r="I190" s="33">
        <v>0</v>
      </c>
      <c r="J190" s="33">
        <v>0</v>
      </c>
      <c r="K190" s="113" t="s">
        <v>224</v>
      </c>
      <c r="L190" s="113" t="s">
        <v>224</v>
      </c>
      <c r="M190" s="113" t="s">
        <v>224</v>
      </c>
      <c r="O190" s="222"/>
    </row>
    <row r="191" spans="1:15">
      <c r="A191" s="77">
        <v>41619</v>
      </c>
      <c r="B191" s="77">
        <v>41620</v>
      </c>
      <c r="C191" s="77" t="s">
        <v>2979</v>
      </c>
      <c r="D191" s="108">
        <v>200</v>
      </c>
      <c r="E191" s="77">
        <v>41627</v>
      </c>
      <c r="F191" s="33">
        <v>200</v>
      </c>
      <c r="G191" s="33">
        <v>100</v>
      </c>
      <c r="H191" s="33">
        <v>1</v>
      </c>
      <c r="I191" s="33">
        <v>100</v>
      </c>
      <c r="J191" s="33">
        <v>1</v>
      </c>
      <c r="K191" s="113">
        <v>2.5</v>
      </c>
      <c r="L191" s="113">
        <v>2.5</v>
      </c>
      <c r="M191" s="113" t="s">
        <v>224</v>
      </c>
      <c r="O191" s="222"/>
    </row>
    <row r="192" spans="1:15">
      <c r="A192" s="77">
        <v>41619</v>
      </c>
      <c r="B192" s="77">
        <v>41620</v>
      </c>
      <c r="C192" s="77" t="s">
        <v>2979</v>
      </c>
      <c r="D192" s="108">
        <v>200</v>
      </c>
      <c r="E192" s="77">
        <v>41654</v>
      </c>
      <c r="F192" s="33">
        <v>200</v>
      </c>
      <c r="G192" s="33">
        <v>0</v>
      </c>
      <c r="H192" s="33">
        <v>0</v>
      </c>
      <c r="I192" s="33">
        <v>0</v>
      </c>
      <c r="J192" s="33">
        <v>0</v>
      </c>
      <c r="K192" s="113" t="s">
        <v>224</v>
      </c>
      <c r="L192" s="113" t="s">
        <v>224</v>
      </c>
      <c r="M192" s="113" t="s">
        <v>224</v>
      </c>
      <c r="O192" s="222"/>
    </row>
    <row r="193" spans="1:15">
      <c r="A193" s="77">
        <v>41624</v>
      </c>
      <c r="B193" s="77">
        <v>41625</v>
      </c>
      <c r="C193" s="77" t="s">
        <v>2979</v>
      </c>
      <c r="D193" s="108">
        <v>200</v>
      </c>
      <c r="E193" s="77">
        <v>41646</v>
      </c>
      <c r="F193" s="33">
        <v>200</v>
      </c>
      <c r="G193" s="33">
        <v>0</v>
      </c>
      <c r="H193" s="33">
        <v>0</v>
      </c>
      <c r="I193" s="33">
        <v>0</v>
      </c>
      <c r="J193" s="33">
        <v>0</v>
      </c>
      <c r="K193" s="113" t="s">
        <v>224</v>
      </c>
      <c r="L193" s="113" t="s">
        <v>224</v>
      </c>
      <c r="M193" s="113" t="s">
        <v>224</v>
      </c>
      <c r="O193" s="222"/>
    </row>
    <row r="194" spans="1:15">
      <c r="A194" s="77">
        <v>41624</v>
      </c>
      <c r="B194" s="77">
        <v>41625</v>
      </c>
      <c r="C194" s="77" t="s">
        <v>2979</v>
      </c>
      <c r="D194" s="108">
        <v>200</v>
      </c>
      <c r="E194" s="77">
        <v>41654</v>
      </c>
      <c r="F194" s="33">
        <v>200</v>
      </c>
      <c r="G194" s="33">
        <v>0</v>
      </c>
      <c r="H194" s="33">
        <v>0</v>
      </c>
      <c r="I194" s="33">
        <v>0</v>
      </c>
      <c r="J194" s="33">
        <v>0</v>
      </c>
      <c r="K194" s="113" t="s">
        <v>224</v>
      </c>
      <c r="L194" s="113" t="s">
        <v>224</v>
      </c>
      <c r="M194" s="113" t="s">
        <v>224</v>
      </c>
      <c r="O194" s="222"/>
    </row>
    <row r="195" spans="1:15">
      <c r="A195" s="77">
        <v>41626</v>
      </c>
      <c r="B195" s="77">
        <v>41627</v>
      </c>
      <c r="C195" s="77" t="s">
        <v>2979</v>
      </c>
      <c r="D195" s="108">
        <v>200</v>
      </c>
      <c r="E195" s="77">
        <v>41646</v>
      </c>
      <c r="F195" s="33">
        <v>200</v>
      </c>
      <c r="G195" s="33">
        <v>0</v>
      </c>
      <c r="H195" s="33">
        <v>0</v>
      </c>
      <c r="I195" s="33">
        <v>0</v>
      </c>
      <c r="J195" s="33">
        <v>0</v>
      </c>
      <c r="K195" s="113" t="s">
        <v>224</v>
      </c>
      <c r="L195" s="113" t="s">
        <v>224</v>
      </c>
      <c r="M195" s="113" t="s">
        <v>224</v>
      </c>
      <c r="O195" s="222"/>
    </row>
    <row r="196" spans="1:15">
      <c r="A196" s="77">
        <v>41626</v>
      </c>
      <c r="B196" s="77">
        <v>41627</v>
      </c>
      <c r="C196" s="77" t="s">
        <v>2979</v>
      </c>
      <c r="D196" s="108">
        <v>200</v>
      </c>
      <c r="E196" s="77">
        <v>41654</v>
      </c>
      <c r="F196" s="33">
        <v>200</v>
      </c>
      <c r="G196" s="33">
        <v>0</v>
      </c>
      <c r="H196" s="33">
        <v>0</v>
      </c>
      <c r="I196" s="33">
        <v>0</v>
      </c>
      <c r="J196" s="33">
        <v>0</v>
      </c>
      <c r="K196" s="113" t="s">
        <v>224</v>
      </c>
      <c r="L196" s="113" t="s">
        <v>224</v>
      </c>
      <c r="M196" s="113" t="s">
        <v>224</v>
      </c>
      <c r="O196" s="222"/>
    </row>
    <row r="197" spans="1:15">
      <c r="A197" s="77">
        <v>41647</v>
      </c>
      <c r="B197" s="77">
        <v>41648</v>
      </c>
      <c r="C197" s="77" t="s">
        <v>2979</v>
      </c>
      <c r="D197" s="108">
        <v>200</v>
      </c>
      <c r="E197" s="77">
        <v>41655</v>
      </c>
      <c r="F197" s="33">
        <v>200</v>
      </c>
      <c r="G197" s="33">
        <v>0</v>
      </c>
      <c r="H197" s="33">
        <v>0</v>
      </c>
      <c r="I197" s="33">
        <v>0</v>
      </c>
      <c r="J197" s="33">
        <v>0</v>
      </c>
      <c r="K197" s="113" t="s">
        <v>224</v>
      </c>
      <c r="L197" s="113" t="s">
        <v>224</v>
      </c>
      <c r="M197" s="113" t="s">
        <v>224</v>
      </c>
      <c r="O197" s="222"/>
    </row>
    <row r="198" spans="1:15">
      <c r="A198" s="77">
        <v>41647</v>
      </c>
      <c r="B198" s="77">
        <v>41648</v>
      </c>
      <c r="C198" s="77" t="s">
        <v>2979</v>
      </c>
      <c r="D198" s="108">
        <v>200</v>
      </c>
      <c r="E198" s="77">
        <v>41677</v>
      </c>
      <c r="F198" s="33">
        <v>200</v>
      </c>
      <c r="G198" s="33">
        <v>0</v>
      </c>
      <c r="H198" s="33">
        <v>0</v>
      </c>
      <c r="I198" s="33">
        <v>0</v>
      </c>
      <c r="J198" s="33">
        <v>0</v>
      </c>
      <c r="K198" s="113" t="s">
        <v>224</v>
      </c>
      <c r="L198" s="113" t="s">
        <v>224</v>
      </c>
      <c r="M198" s="113" t="s">
        <v>224</v>
      </c>
      <c r="O198" s="222"/>
    </row>
    <row r="199" spans="1:15">
      <c r="A199" s="77">
        <v>41652</v>
      </c>
      <c r="B199" s="77">
        <v>41653</v>
      </c>
      <c r="C199" s="77" t="s">
        <v>2979</v>
      </c>
      <c r="D199" s="108">
        <v>200</v>
      </c>
      <c r="E199" s="77">
        <v>41660</v>
      </c>
      <c r="F199" s="33">
        <v>200</v>
      </c>
      <c r="G199" s="33">
        <v>0</v>
      </c>
      <c r="H199" s="33">
        <v>0</v>
      </c>
      <c r="I199" s="33">
        <v>0</v>
      </c>
      <c r="J199" s="33">
        <v>0</v>
      </c>
      <c r="K199" s="113" t="s">
        <v>224</v>
      </c>
      <c r="L199" s="113" t="s">
        <v>224</v>
      </c>
      <c r="M199" s="113" t="s">
        <v>224</v>
      </c>
      <c r="O199" s="222"/>
    </row>
    <row r="200" spans="1:15">
      <c r="A200" s="77">
        <v>41652</v>
      </c>
      <c r="B200" s="77">
        <v>41653</v>
      </c>
      <c r="C200" s="77" t="s">
        <v>2979</v>
      </c>
      <c r="D200" s="108">
        <v>200</v>
      </c>
      <c r="E200" s="77">
        <v>41681</v>
      </c>
      <c r="F200" s="33">
        <v>200</v>
      </c>
      <c r="G200" s="33">
        <v>0</v>
      </c>
      <c r="H200" s="33">
        <v>0</v>
      </c>
      <c r="I200" s="33">
        <v>0</v>
      </c>
      <c r="J200" s="33">
        <v>0</v>
      </c>
      <c r="K200" s="113" t="s">
        <v>224</v>
      </c>
      <c r="L200" s="113" t="s">
        <v>224</v>
      </c>
      <c r="M200" s="113" t="s">
        <v>224</v>
      </c>
      <c r="O200" s="222"/>
    </row>
    <row r="201" spans="1:15">
      <c r="A201" s="77">
        <v>41654</v>
      </c>
      <c r="B201" s="77">
        <v>41655</v>
      </c>
      <c r="C201" s="77" t="s">
        <v>2979</v>
      </c>
      <c r="D201" s="108">
        <v>200</v>
      </c>
      <c r="E201" s="77">
        <v>41662</v>
      </c>
      <c r="F201" s="33">
        <v>200</v>
      </c>
      <c r="G201" s="33">
        <v>0</v>
      </c>
      <c r="H201" s="33">
        <v>0</v>
      </c>
      <c r="I201" s="33">
        <v>0</v>
      </c>
      <c r="J201" s="33">
        <v>0</v>
      </c>
      <c r="K201" s="113" t="s">
        <v>224</v>
      </c>
      <c r="L201" s="113" t="s">
        <v>224</v>
      </c>
      <c r="M201" s="113" t="s">
        <v>224</v>
      </c>
      <c r="O201" s="222"/>
    </row>
    <row r="202" spans="1:15">
      <c r="A202" s="77">
        <v>41654</v>
      </c>
      <c r="B202" s="77">
        <v>41655</v>
      </c>
      <c r="C202" s="77" t="s">
        <v>2979</v>
      </c>
      <c r="D202" s="108">
        <v>200</v>
      </c>
      <c r="E202" s="77">
        <v>41683</v>
      </c>
      <c r="F202" s="33">
        <v>200</v>
      </c>
      <c r="G202" s="33">
        <v>200</v>
      </c>
      <c r="H202" s="33">
        <v>1</v>
      </c>
      <c r="I202" s="33">
        <v>200</v>
      </c>
      <c r="J202" s="33">
        <v>1</v>
      </c>
      <c r="K202" s="113">
        <v>2.5</v>
      </c>
      <c r="L202" s="113">
        <v>2.5</v>
      </c>
      <c r="M202" s="113" t="s">
        <v>224</v>
      </c>
      <c r="O202" s="222"/>
    </row>
    <row r="203" spans="1:15">
      <c r="A203" s="77">
        <v>41659</v>
      </c>
      <c r="B203" s="77">
        <v>41660</v>
      </c>
      <c r="C203" s="77" t="s">
        <v>2979</v>
      </c>
      <c r="D203" s="108">
        <v>200</v>
      </c>
      <c r="E203" s="77">
        <v>41667</v>
      </c>
      <c r="F203" s="33">
        <v>200</v>
      </c>
      <c r="G203" s="33">
        <v>0</v>
      </c>
      <c r="H203" s="33">
        <v>0</v>
      </c>
      <c r="I203" s="33">
        <v>0</v>
      </c>
      <c r="J203" s="33">
        <v>0</v>
      </c>
      <c r="K203" s="113" t="s">
        <v>224</v>
      </c>
      <c r="L203" s="113" t="s">
        <v>224</v>
      </c>
      <c r="M203" s="113" t="s">
        <v>224</v>
      </c>
      <c r="O203" s="222"/>
    </row>
    <row r="204" spans="1:15">
      <c r="A204" s="77">
        <v>41659</v>
      </c>
      <c r="B204" s="77">
        <v>41660</v>
      </c>
      <c r="C204" s="77" t="s">
        <v>2979</v>
      </c>
      <c r="D204" s="108">
        <v>200</v>
      </c>
      <c r="E204" s="77">
        <v>41688</v>
      </c>
      <c r="F204" s="33">
        <v>200</v>
      </c>
      <c r="G204" s="33">
        <v>0</v>
      </c>
      <c r="H204" s="33">
        <v>0</v>
      </c>
      <c r="I204" s="33">
        <v>0</v>
      </c>
      <c r="J204" s="33">
        <v>0</v>
      </c>
      <c r="K204" s="113" t="s">
        <v>224</v>
      </c>
      <c r="L204" s="113" t="s">
        <v>224</v>
      </c>
      <c r="M204" s="113" t="s">
        <v>224</v>
      </c>
      <c r="O204" s="222"/>
    </row>
    <row r="205" spans="1:15">
      <c r="A205" s="77">
        <v>41661</v>
      </c>
      <c r="B205" s="77">
        <v>41662</v>
      </c>
      <c r="C205" s="77" t="s">
        <v>2979</v>
      </c>
      <c r="D205" s="108">
        <v>200</v>
      </c>
      <c r="E205" s="77">
        <v>41669</v>
      </c>
      <c r="F205" s="33">
        <v>200</v>
      </c>
      <c r="G205" s="33">
        <v>0</v>
      </c>
      <c r="H205" s="33">
        <v>0</v>
      </c>
      <c r="I205" s="33">
        <v>0</v>
      </c>
      <c r="J205" s="33">
        <v>0</v>
      </c>
      <c r="K205" s="113" t="s">
        <v>224</v>
      </c>
      <c r="L205" s="113" t="s">
        <v>224</v>
      </c>
      <c r="M205" s="113" t="s">
        <v>224</v>
      </c>
      <c r="O205" s="222"/>
    </row>
    <row r="206" spans="1:15">
      <c r="A206" s="77">
        <v>41661</v>
      </c>
      <c r="B206" s="77">
        <v>41662</v>
      </c>
      <c r="C206" s="77" t="s">
        <v>2979</v>
      </c>
      <c r="D206" s="108">
        <v>200</v>
      </c>
      <c r="E206" s="77">
        <v>41690</v>
      </c>
      <c r="F206" s="33">
        <v>200</v>
      </c>
      <c r="G206" s="33">
        <v>0</v>
      </c>
      <c r="H206" s="33">
        <v>0</v>
      </c>
      <c r="I206" s="33">
        <v>0</v>
      </c>
      <c r="J206" s="33">
        <v>0</v>
      </c>
      <c r="K206" s="113" t="s">
        <v>224</v>
      </c>
      <c r="L206" s="113" t="s">
        <v>224</v>
      </c>
      <c r="M206" s="113" t="s">
        <v>224</v>
      </c>
      <c r="O206" s="222"/>
    </row>
    <row r="207" spans="1:15">
      <c r="A207" s="77">
        <v>41666</v>
      </c>
      <c r="B207" s="77">
        <v>41667</v>
      </c>
      <c r="C207" s="77" t="s">
        <v>2979</v>
      </c>
      <c r="D207" s="108">
        <v>200</v>
      </c>
      <c r="E207" s="77">
        <v>41674</v>
      </c>
      <c r="F207" s="33">
        <v>200</v>
      </c>
      <c r="G207" s="33">
        <v>0</v>
      </c>
      <c r="H207" s="33">
        <v>0</v>
      </c>
      <c r="I207" s="33">
        <v>0</v>
      </c>
      <c r="J207" s="33">
        <v>0</v>
      </c>
      <c r="K207" s="113" t="s">
        <v>224</v>
      </c>
      <c r="L207" s="113" t="s">
        <v>224</v>
      </c>
      <c r="M207" s="113" t="s">
        <v>224</v>
      </c>
      <c r="O207" s="222"/>
    </row>
    <row r="208" spans="1:15">
      <c r="A208" s="77">
        <v>41666</v>
      </c>
      <c r="B208" s="77">
        <v>41667</v>
      </c>
      <c r="C208" s="77" t="s">
        <v>2979</v>
      </c>
      <c r="D208" s="108">
        <v>200</v>
      </c>
      <c r="E208" s="77">
        <v>41695</v>
      </c>
      <c r="F208" s="33">
        <v>200</v>
      </c>
      <c r="G208" s="33">
        <v>0</v>
      </c>
      <c r="H208" s="33">
        <v>0</v>
      </c>
      <c r="I208" s="33">
        <v>0</v>
      </c>
      <c r="J208" s="33">
        <v>0</v>
      </c>
      <c r="K208" s="113" t="s">
        <v>224</v>
      </c>
      <c r="L208" s="113" t="s">
        <v>224</v>
      </c>
      <c r="M208" s="113" t="s">
        <v>224</v>
      </c>
      <c r="O208" s="222"/>
    </row>
    <row r="209" spans="1:15">
      <c r="A209" s="77">
        <v>41668</v>
      </c>
      <c r="B209" s="77">
        <v>41669</v>
      </c>
      <c r="C209" s="77" t="s">
        <v>2979</v>
      </c>
      <c r="D209" s="108">
        <v>200</v>
      </c>
      <c r="E209" s="77">
        <v>41677</v>
      </c>
      <c r="F209" s="33">
        <v>200</v>
      </c>
      <c r="G209" s="33">
        <v>0</v>
      </c>
      <c r="H209" s="33">
        <v>0</v>
      </c>
      <c r="I209" s="33">
        <v>0</v>
      </c>
      <c r="J209" s="33">
        <v>0</v>
      </c>
      <c r="K209" s="113" t="s">
        <v>224</v>
      </c>
      <c r="L209" s="113" t="s">
        <v>224</v>
      </c>
      <c r="M209" s="113" t="s">
        <v>224</v>
      </c>
      <c r="O209" s="222"/>
    </row>
    <row r="210" spans="1:15">
      <c r="A210" s="77">
        <v>41668</v>
      </c>
      <c r="B210" s="77">
        <v>41669</v>
      </c>
      <c r="C210" s="77" t="s">
        <v>2979</v>
      </c>
      <c r="D210" s="108">
        <v>200</v>
      </c>
      <c r="E210" s="77">
        <v>41697</v>
      </c>
      <c r="F210" s="33">
        <v>200</v>
      </c>
      <c r="G210" s="33">
        <v>0</v>
      </c>
      <c r="H210" s="33">
        <v>0</v>
      </c>
      <c r="I210" s="33">
        <v>0</v>
      </c>
      <c r="J210" s="33">
        <v>0</v>
      </c>
      <c r="K210" s="113" t="s">
        <v>224</v>
      </c>
      <c r="L210" s="113" t="s">
        <v>224</v>
      </c>
      <c r="M210" s="113" t="s">
        <v>224</v>
      </c>
      <c r="O210" s="222"/>
    </row>
    <row r="211" spans="1:15">
      <c r="A211" s="77">
        <v>41673</v>
      </c>
      <c r="B211" s="77">
        <v>41674</v>
      </c>
      <c r="C211" s="77" t="s">
        <v>2979</v>
      </c>
      <c r="D211" s="108">
        <v>200</v>
      </c>
      <c r="E211" s="77">
        <v>41681</v>
      </c>
      <c r="F211" s="33">
        <v>200</v>
      </c>
      <c r="G211" s="33">
        <v>100</v>
      </c>
      <c r="H211" s="33">
        <v>1</v>
      </c>
      <c r="I211" s="33">
        <v>100</v>
      </c>
      <c r="J211" s="33">
        <v>1</v>
      </c>
      <c r="K211" s="113">
        <v>2.5</v>
      </c>
      <c r="L211" s="113">
        <v>2.5</v>
      </c>
      <c r="M211" s="113" t="s">
        <v>224</v>
      </c>
      <c r="O211" s="222"/>
    </row>
    <row r="212" spans="1:15">
      <c r="A212" s="77">
        <v>41673</v>
      </c>
      <c r="B212" s="77">
        <v>41674</v>
      </c>
      <c r="C212" s="77" t="s">
        <v>2979</v>
      </c>
      <c r="D212" s="108">
        <v>200</v>
      </c>
      <c r="E212" s="77">
        <v>41702</v>
      </c>
      <c r="F212" s="33">
        <v>200</v>
      </c>
      <c r="G212" s="33">
        <v>0</v>
      </c>
      <c r="H212" s="33">
        <v>0</v>
      </c>
      <c r="I212" s="33">
        <v>0</v>
      </c>
      <c r="J212" s="33">
        <v>0</v>
      </c>
      <c r="K212" s="113" t="s">
        <v>224</v>
      </c>
      <c r="L212" s="113" t="s">
        <v>224</v>
      </c>
      <c r="M212" s="113" t="s">
        <v>224</v>
      </c>
      <c r="O212" s="222"/>
    </row>
    <row r="213" spans="1:15">
      <c r="A213" s="77">
        <v>41675</v>
      </c>
      <c r="B213" s="77">
        <v>41677</v>
      </c>
      <c r="C213" s="77" t="s">
        <v>2979</v>
      </c>
      <c r="D213" s="108">
        <v>200</v>
      </c>
      <c r="E213" s="77">
        <v>41683</v>
      </c>
      <c r="F213" s="33">
        <v>200</v>
      </c>
      <c r="G213" s="33">
        <v>0</v>
      </c>
      <c r="H213" s="33">
        <v>0</v>
      </c>
      <c r="I213" s="33">
        <v>0</v>
      </c>
      <c r="J213" s="33">
        <v>0</v>
      </c>
      <c r="K213" s="113" t="s">
        <v>224</v>
      </c>
      <c r="L213" s="113" t="s">
        <v>224</v>
      </c>
      <c r="M213" s="113" t="s">
        <v>224</v>
      </c>
      <c r="O213" s="222"/>
    </row>
    <row r="214" spans="1:15">
      <c r="A214" s="77">
        <v>41675</v>
      </c>
      <c r="B214" s="77">
        <v>41677</v>
      </c>
      <c r="C214" s="77" t="s">
        <v>2979</v>
      </c>
      <c r="D214" s="108">
        <v>200</v>
      </c>
      <c r="E214" s="77">
        <v>41704</v>
      </c>
      <c r="F214" s="33">
        <v>200</v>
      </c>
      <c r="G214" s="33">
        <v>0</v>
      </c>
      <c r="H214" s="33">
        <v>0</v>
      </c>
      <c r="I214" s="33">
        <v>0</v>
      </c>
      <c r="J214" s="33">
        <v>0</v>
      </c>
      <c r="K214" s="113" t="s">
        <v>224</v>
      </c>
      <c r="L214" s="113" t="s">
        <v>224</v>
      </c>
      <c r="M214" s="113" t="s">
        <v>224</v>
      </c>
      <c r="O214" s="222"/>
    </row>
    <row r="215" spans="1:15">
      <c r="A215" s="77">
        <v>41680</v>
      </c>
      <c r="B215" s="77">
        <v>41681</v>
      </c>
      <c r="C215" s="77" t="s">
        <v>2979</v>
      </c>
      <c r="D215" s="108">
        <v>200</v>
      </c>
      <c r="E215" s="77">
        <v>41688</v>
      </c>
      <c r="F215" s="33">
        <v>200</v>
      </c>
      <c r="G215" s="33">
        <v>0</v>
      </c>
      <c r="H215" s="33">
        <v>0</v>
      </c>
      <c r="I215" s="33">
        <v>0</v>
      </c>
      <c r="J215" s="33">
        <v>0</v>
      </c>
      <c r="K215" s="113" t="s">
        <v>224</v>
      </c>
      <c r="L215" s="113" t="s">
        <v>224</v>
      </c>
      <c r="M215" s="113" t="s">
        <v>224</v>
      </c>
      <c r="O215" s="222"/>
    </row>
    <row r="216" spans="1:15">
      <c r="A216" s="77">
        <v>41680</v>
      </c>
      <c r="B216" s="77">
        <v>41681</v>
      </c>
      <c r="C216" s="77" t="s">
        <v>2979</v>
      </c>
      <c r="D216" s="108">
        <v>200</v>
      </c>
      <c r="E216" s="77">
        <v>41709</v>
      </c>
      <c r="F216" s="33">
        <v>200</v>
      </c>
      <c r="G216" s="33">
        <v>0</v>
      </c>
      <c r="H216" s="33">
        <v>0</v>
      </c>
      <c r="I216" s="33">
        <v>0</v>
      </c>
      <c r="J216" s="33">
        <v>0</v>
      </c>
      <c r="K216" s="113" t="s">
        <v>224</v>
      </c>
      <c r="L216" s="113" t="s">
        <v>224</v>
      </c>
      <c r="M216" s="113" t="s">
        <v>224</v>
      </c>
      <c r="O216" s="222"/>
    </row>
    <row r="217" spans="1:15">
      <c r="A217" s="77">
        <v>41682</v>
      </c>
      <c r="B217" s="77">
        <v>41683</v>
      </c>
      <c r="C217" s="77" t="s">
        <v>2979</v>
      </c>
      <c r="D217" s="108">
        <v>200</v>
      </c>
      <c r="E217" s="77">
        <v>41690</v>
      </c>
      <c r="F217" s="33">
        <v>200</v>
      </c>
      <c r="G217" s="33">
        <v>200</v>
      </c>
      <c r="H217" s="33">
        <v>1</v>
      </c>
      <c r="I217" s="33">
        <v>200</v>
      </c>
      <c r="J217" s="33">
        <v>1</v>
      </c>
      <c r="K217" s="113">
        <v>2.5</v>
      </c>
      <c r="L217" s="113">
        <v>2.5</v>
      </c>
      <c r="M217" s="113" t="s">
        <v>224</v>
      </c>
      <c r="O217" s="222"/>
    </row>
    <row r="218" spans="1:15">
      <c r="A218" s="77">
        <v>41682</v>
      </c>
      <c r="B218" s="77">
        <v>41683</v>
      </c>
      <c r="C218" s="77" t="s">
        <v>2979</v>
      </c>
      <c r="D218" s="108">
        <v>200</v>
      </c>
      <c r="E218" s="77">
        <v>41711</v>
      </c>
      <c r="F218" s="33">
        <v>200</v>
      </c>
      <c r="G218" s="33">
        <v>0</v>
      </c>
      <c r="H218" s="33">
        <v>0</v>
      </c>
      <c r="I218" s="33">
        <v>0</v>
      </c>
      <c r="J218" s="33">
        <v>0</v>
      </c>
      <c r="K218" s="113" t="s">
        <v>224</v>
      </c>
      <c r="L218" s="113" t="s">
        <v>224</v>
      </c>
      <c r="M218" s="113" t="s">
        <v>224</v>
      </c>
      <c r="O218" s="222"/>
    </row>
    <row r="219" spans="1:15">
      <c r="A219" s="77">
        <v>41687</v>
      </c>
      <c r="B219" s="77">
        <v>41688</v>
      </c>
      <c r="C219" s="77" t="s">
        <v>2979</v>
      </c>
      <c r="D219" s="108">
        <v>200</v>
      </c>
      <c r="E219" s="77">
        <v>41695</v>
      </c>
      <c r="F219" s="33">
        <v>200</v>
      </c>
      <c r="G219" s="33">
        <v>0</v>
      </c>
      <c r="H219" s="33">
        <v>0</v>
      </c>
      <c r="I219" s="33">
        <v>0</v>
      </c>
      <c r="J219" s="33">
        <v>0</v>
      </c>
      <c r="K219" s="113" t="s">
        <v>224</v>
      </c>
      <c r="L219" s="113" t="s">
        <v>224</v>
      </c>
      <c r="M219" s="113" t="s">
        <v>224</v>
      </c>
      <c r="O219" s="222"/>
    </row>
    <row r="220" spans="1:15">
      <c r="A220" s="77">
        <v>41687</v>
      </c>
      <c r="B220" s="77">
        <v>41688</v>
      </c>
      <c r="C220" s="77" t="s">
        <v>2979</v>
      </c>
      <c r="D220" s="108">
        <v>200</v>
      </c>
      <c r="E220" s="77">
        <v>41716</v>
      </c>
      <c r="F220" s="33">
        <v>200</v>
      </c>
      <c r="G220" s="33">
        <v>0</v>
      </c>
      <c r="H220" s="33">
        <v>0</v>
      </c>
      <c r="I220" s="33">
        <v>0</v>
      </c>
      <c r="J220" s="33">
        <v>0</v>
      </c>
      <c r="K220" s="113" t="s">
        <v>224</v>
      </c>
      <c r="L220" s="113" t="s">
        <v>224</v>
      </c>
      <c r="M220" s="113" t="s">
        <v>224</v>
      </c>
      <c r="O220" s="222"/>
    </row>
    <row r="221" spans="1:15">
      <c r="A221" s="77">
        <v>41689</v>
      </c>
      <c r="B221" s="77">
        <v>41690</v>
      </c>
      <c r="C221" s="77" t="s">
        <v>2979</v>
      </c>
      <c r="D221" s="108">
        <v>200</v>
      </c>
      <c r="E221" s="77">
        <v>41697</v>
      </c>
      <c r="F221" s="33">
        <v>200</v>
      </c>
      <c r="G221" s="33">
        <v>0</v>
      </c>
      <c r="H221" s="33">
        <v>0</v>
      </c>
      <c r="I221" s="33">
        <v>0</v>
      </c>
      <c r="J221" s="33">
        <v>0</v>
      </c>
      <c r="K221" s="113" t="s">
        <v>224</v>
      </c>
      <c r="L221" s="113" t="s">
        <v>224</v>
      </c>
      <c r="M221" s="113" t="s">
        <v>224</v>
      </c>
      <c r="O221" s="222"/>
    </row>
    <row r="222" spans="1:15">
      <c r="A222" s="77">
        <v>41689</v>
      </c>
      <c r="B222" s="77">
        <v>41690</v>
      </c>
      <c r="C222" s="77" t="s">
        <v>2979</v>
      </c>
      <c r="D222" s="108">
        <v>200</v>
      </c>
      <c r="E222" s="77">
        <v>41718</v>
      </c>
      <c r="F222" s="33">
        <v>200</v>
      </c>
      <c r="G222" s="33">
        <v>0</v>
      </c>
      <c r="H222" s="33">
        <v>0</v>
      </c>
      <c r="I222" s="33">
        <v>0</v>
      </c>
      <c r="J222" s="33">
        <v>0</v>
      </c>
      <c r="K222" s="113" t="s">
        <v>224</v>
      </c>
      <c r="L222" s="113" t="s">
        <v>224</v>
      </c>
      <c r="M222" s="113" t="s">
        <v>224</v>
      </c>
      <c r="O222" s="222"/>
    </row>
    <row r="223" spans="1:15">
      <c r="A223" s="77">
        <v>41694</v>
      </c>
      <c r="B223" s="77">
        <v>41695</v>
      </c>
      <c r="C223" s="77" t="s">
        <v>2979</v>
      </c>
      <c r="D223" s="108">
        <v>200</v>
      </c>
      <c r="E223" s="77">
        <v>41702</v>
      </c>
      <c r="F223" s="33">
        <v>200</v>
      </c>
      <c r="G223" s="33">
        <v>0</v>
      </c>
      <c r="H223" s="33">
        <v>0</v>
      </c>
      <c r="I223" s="33">
        <v>0</v>
      </c>
      <c r="J223" s="33">
        <v>0</v>
      </c>
      <c r="K223" s="113" t="s">
        <v>224</v>
      </c>
      <c r="L223" s="113" t="s">
        <v>224</v>
      </c>
      <c r="M223" s="113" t="s">
        <v>224</v>
      </c>
      <c r="O223" s="222"/>
    </row>
    <row r="224" spans="1:15">
      <c r="A224" s="77">
        <v>41694</v>
      </c>
      <c r="B224" s="77">
        <v>41695</v>
      </c>
      <c r="C224" s="77" t="s">
        <v>2979</v>
      </c>
      <c r="D224" s="108">
        <v>200</v>
      </c>
      <c r="E224" s="77">
        <v>41723</v>
      </c>
      <c r="F224" s="33">
        <v>200</v>
      </c>
      <c r="G224" s="33">
        <v>0</v>
      </c>
      <c r="H224" s="33">
        <v>0</v>
      </c>
      <c r="I224" s="33">
        <v>0</v>
      </c>
      <c r="J224" s="33">
        <v>0</v>
      </c>
      <c r="K224" s="113" t="s">
        <v>224</v>
      </c>
      <c r="L224" s="113" t="s">
        <v>224</v>
      </c>
      <c r="M224" s="113" t="s">
        <v>224</v>
      </c>
      <c r="O224" s="222"/>
    </row>
    <row r="225" spans="1:15">
      <c r="A225" s="77">
        <v>41696</v>
      </c>
      <c r="B225" s="77">
        <v>41697</v>
      </c>
      <c r="C225" s="77" t="s">
        <v>2979</v>
      </c>
      <c r="D225" s="108">
        <v>200</v>
      </c>
      <c r="E225" s="77">
        <v>41704</v>
      </c>
      <c r="F225" s="33">
        <v>200</v>
      </c>
      <c r="G225" s="33">
        <v>100</v>
      </c>
      <c r="H225" s="33">
        <v>1</v>
      </c>
      <c r="I225" s="33">
        <v>100</v>
      </c>
      <c r="J225" s="33">
        <v>1</v>
      </c>
      <c r="K225" s="113">
        <v>2.5</v>
      </c>
      <c r="L225" s="113">
        <v>2.5</v>
      </c>
      <c r="M225" s="113" t="s">
        <v>224</v>
      </c>
      <c r="O225" s="222"/>
    </row>
    <row r="226" spans="1:15">
      <c r="A226" s="77">
        <v>41696</v>
      </c>
      <c r="B226" s="77">
        <v>41697</v>
      </c>
      <c r="C226" s="77" t="s">
        <v>2979</v>
      </c>
      <c r="D226" s="108">
        <v>200</v>
      </c>
      <c r="E226" s="77">
        <v>41725</v>
      </c>
      <c r="F226" s="33">
        <v>200</v>
      </c>
      <c r="G226" s="33">
        <v>0</v>
      </c>
      <c r="H226" s="33">
        <v>0</v>
      </c>
      <c r="I226" s="33">
        <v>0</v>
      </c>
      <c r="J226" s="33">
        <v>0</v>
      </c>
      <c r="K226" s="113" t="s">
        <v>224</v>
      </c>
      <c r="L226" s="113" t="s">
        <v>224</v>
      </c>
      <c r="M226" s="113" t="s">
        <v>224</v>
      </c>
      <c r="O226" s="222"/>
    </row>
    <row r="227" spans="1:15">
      <c r="A227" s="77">
        <v>41701</v>
      </c>
      <c r="B227" s="77">
        <v>41702</v>
      </c>
      <c r="C227" s="77" t="s">
        <v>2979</v>
      </c>
      <c r="D227" s="108">
        <v>200</v>
      </c>
      <c r="E227" s="77">
        <v>41709</v>
      </c>
      <c r="F227" s="33">
        <v>200</v>
      </c>
      <c r="G227" s="33">
        <v>0</v>
      </c>
      <c r="H227" s="33">
        <v>0</v>
      </c>
      <c r="I227" s="33">
        <v>0</v>
      </c>
      <c r="J227" s="33">
        <v>0</v>
      </c>
      <c r="K227" s="113" t="s">
        <v>224</v>
      </c>
      <c r="L227" s="113" t="s">
        <v>224</v>
      </c>
      <c r="M227" s="113" t="s">
        <v>224</v>
      </c>
      <c r="O227" s="222"/>
    </row>
    <row r="228" spans="1:15">
      <c r="A228" s="77">
        <v>41701</v>
      </c>
      <c r="B228" s="77">
        <v>41702</v>
      </c>
      <c r="C228" s="77" t="s">
        <v>2979</v>
      </c>
      <c r="D228" s="108">
        <v>200</v>
      </c>
      <c r="E228" s="77">
        <v>41730</v>
      </c>
      <c r="F228" s="33">
        <v>200</v>
      </c>
      <c r="G228" s="33">
        <v>0</v>
      </c>
      <c r="H228" s="33">
        <v>0</v>
      </c>
      <c r="I228" s="33">
        <v>0</v>
      </c>
      <c r="J228" s="33">
        <v>0</v>
      </c>
      <c r="K228" s="113" t="s">
        <v>224</v>
      </c>
      <c r="L228" s="113" t="s">
        <v>224</v>
      </c>
      <c r="M228" s="113" t="s">
        <v>224</v>
      </c>
      <c r="O228" s="222"/>
    </row>
    <row r="229" spans="1:15">
      <c r="A229" s="77">
        <v>41703</v>
      </c>
      <c r="B229" s="77">
        <v>41704</v>
      </c>
      <c r="C229" s="77" t="s">
        <v>2979</v>
      </c>
      <c r="D229" s="108">
        <v>200</v>
      </c>
      <c r="E229" s="77">
        <v>41711</v>
      </c>
      <c r="F229" s="33">
        <v>200</v>
      </c>
      <c r="G229" s="33">
        <v>150</v>
      </c>
      <c r="H229" s="33">
        <v>1</v>
      </c>
      <c r="I229" s="33">
        <v>150</v>
      </c>
      <c r="J229" s="33">
        <v>1</v>
      </c>
      <c r="K229" s="113">
        <v>2.5</v>
      </c>
      <c r="L229" s="113">
        <v>2.5</v>
      </c>
      <c r="M229" s="113" t="s">
        <v>224</v>
      </c>
      <c r="O229" s="222"/>
    </row>
    <row r="230" spans="1:15">
      <c r="A230" s="77">
        <v>41703</v>
      </c>
      <c r="B230" s="77">
        <v>41704</v>
      </c>
      <c r="C230" s="77" t="s">
        <v>2979</v>
      </c>
      <c r="D230" s="108">
        <v>200</v>
      </c>
      <c r="E230" s="77">
        <v>41701</v>
      </c>
      <c r="F230" s="33">
        <v>200</v>
      </c>
      <c r="G230" s="33">
        <v>0</v>
      </c>
      <c r="H230" s="33">
        <v>0</v>
      </c>
      <c r="I230" s="33">
        <v>0</v>
      </c>
      <c r="J230" s="33">
        <v>0</v>
      </c>
      <c r="K230" s="113" t="s">
        <v>224</v>
      </c>
      <c r="L230" s="113" t="s">
        <v>224</v>
      </c>
      <c r="M230" s="113" t="s">
        <v>224</v>
      </c>
      <c r="O230" s="222"/>
    </row>
    <row r="231" spans="1:15">
      <c r="A231" s="77">
        <v>41708</v>
      </c>
      <c r="B231" s="77">
        <v>41709</v>
      </c>
      <c r="C231" s="77" t="s">
        <v>2979</v>
      </c>
      <c r="D231" s="108">
        <v>200</v>
      </c>
      <c r="E231" s="77">
        <v>41716</v>
      </c>
      <c r="F231" s="33">
        <v>200</v>
      </c>
      <c r="G231" s="33">
        <v>0</v>
      </c>
      <c r="H231" s="33">
        <v>0</v>
      </c>
      <c r="I231" s="33">
        <v>0</v>
      </c>
      <c r="J231" s="33">
        <v>0</v>
      </c>
      <c r="K231" s="113" t="s">
        <v>224</v>
      </c>
      <c r="L231" s="113" t="s">
        <v>224</v>
      </c>
      <c r="M231" s="113" t="s">
        <v>224</v>
      </c>
      <c r="O231" s="222"/>
    </row>
    <row r="232" spans="1:15">
      <c r="A232" s="77">
        <v>41708</v>
      </c>
      <c r="B232" s="77">
        <v>41709</v>
      </c>
      <c r="C232" s="77" t="s">
        <v>2979</v>
      </c>
      <c r="D232" s="108">
        <v>200</v>
      </c>
      <c r="E232" s="77">
        <v>41737</v>
      </c>
      <c r="F232" s="33">
        <v>200</v>
      </c>
      <c r="G232" s="33">
        <v>0</v>
      </c>
      <c r="H232" s="33">
        <v>0</v>
      </c>
      <c r="I232" s="33">
        <v>0</v>
      </c>
      <c r="J232" s="33">
        <v>0</v>
      </c>
      <c r="K232" s="113" t="s">
        <v>224</v>
      </c>
      <c r="L232" s="113" t="s">
        <v>224</v>
      </c>
      <c r="M232" s="113" t="s">
        <v>224</v>
      </c>
      <c r="O232" s="222"/>
    </row>
    <row r="233" spans="1:15">
      <c r="A233" s="77">
        <v>41710</v>
      </c>
      <c r="B233" s="77">
        <v>41711</v>
      </c>
      <c r="C233" s="77" t="s">
        <v>2979</v>
      </c>
      <c r="D233" s="108">
        <v>200</v>
      </c>
      <c r="E233" s="77">
        <v>41718</v>
      </c>
      <c r="F233" s="33">
        <v>200</v>
      </c>
      <c r="G233" s="33">
        <v>100</v>
      </c>
      <c r="H233" s="33">
        <v>1</v>
      </c>
      <c r="I233" s="33">
        <v>100</v>
      </c>
      <c r="J233" s="33">
        <v>1</v>
      </c>
      <c r="K233" s="113">
        <v>2.74</v>
      </c>
      <c r="L233" s="113">
        <v>2.74</v>
      </c>
      <c r="M233" s="113" t="s">
        <v>224</v>
      </c>
      <c r="O233" s="222"/>
    </row>
    <row r="234" spans="1:15">
      <c r="A234" s="77">
        <v>41710</v>
      </c>
      <c r="B234" s="77">
        <v>41711</v>
      </c>
      <c r="C234" s="77" t="s">
        <v>2979</v>
      </c>
      <c r="D234" s="108">
        <v>200</v>
      </c>
      <c r="E234" s="77">
        <v>41739</v>
      </c>
      <c r="F234" s="33">
        <v>200</v>
      </c>
      <c r="G234" s="33">
        <v>0</v>
      </c>
      <c r="H234" s="33">
        <v>0</v>
      </c>
      <c r="I234" s="33">
        <v>0</v>
      </c>
      <c r="J234" s="33">
        <v>0</v>
      </c>
      <c r="K234" s="113" t="s">
        <v>224</v>
      </c>
      <c r="L234" s="113" t="s">
        <v>224</v>
      </c>
      <c r="M234" s="113" t="s">
        <v>224</v>
      </c>
      <c r="O234" s="222"/>
    </row>
    <row r="235" spans="1:15">
      <c r="A235" s="77">
        <v>41715</v>
      </c>
      <c r="B235" s="77">
        <v>41716</v>
      </c>
      <c r="C235" s="77" t="s">
        <v>2979</v>
      </c>
      <c r="D235" s="108">
        <v>200</v>
      </c>
      <c r="E235" s="77">
        <v>41723</v>
      </c>
      <c r="F235" s="33">
        <v>200</v>
      </c>
      <c r="G235" s="33">
        <v>0</v>
      </c>
      <c r="H235" s="33">
        <v>0</v>
      </c>
      <c r="I235" s="33">
        <v>0</v>
      </c>
      <c r="J235" s="33">
        <v>0</v>
      </c>
      <c r="K235" s="113" t="s">
        <v>224</v>
      </c>
      <c r="L235" s="113" t="s">
        <v>224</v>
      </c>
      <c r="M235" s="113" t="s">
        <v>224</v>
      </c>
      <c r="O235" s="222"/>
    </row>
    <row r="236" spans="1:15">
      <c r="A236" s="77">
        <v>41715</v>
      </c>
      <c r="B236" s="77">
        <v>41716</v>
      </c>
      <c r="C236" s="77" t="s">
        <v>2979</v>
      </c>
      <c r="D236" s="108">
        <v>200</v>
      </c>
      <c r="E236" s="77">
        <v>41744</v>
      </c>
      <c r="F236" s="33">
        <v>200</v>
      </c>
      <c r="G236" s="33">
        <v>0</v>
      </c>
      <c r="H236" s="33">
        <v>0</v>
      </c>
      <c r="I236" s="33">
        <v>0</v>
      </c>
      <c r="J236" s="33">
        <v>0</v>
      </c>
      <c r="K236" s="113" t="s">
        <v>224</v>
      </c>
      <c r="L236" s="113" t="s">
        <v>224</v>
      </c>
      <c r="M236" s="113" t="s">
        <v>224</v>
      </c>
      <c r="O236" s="222"/>
    </row>
    <row r="237" spans="1:15">
      <c r="A237" s="77">
        <v>41717</v>
      </c>
      <c r="B237" s="77">
        <v>41718</v>
      </c>
      <c r="C237" s="77" t="s">
        <v>2979</v>
      </c>
      <c r="D237" s="108">
        <v>200</v>
      </c>
      <c r="E237" s="77">
        <v>41725</v>
      </c>
      <c r="F237" s="33">
        <v>200</v>
      </c>
      <c r="G237" s="33">
        <v>0</v>
      </c>
      <c r="H237" s="33">
        <v>0</v>
      </c>
      <c r="I237" s="33">
        <v>0</v>
      </c>
      <c r="J237" s="33">
        <v>0</v>
      </c>
      <c r="K237" s="113" t="s">
        <v>224</v>
      </c>
      <c r="L237" s="113" t="s">
        <v>224</v>
      </c>
      <c r="M237" s="113" t="s">
        <v>224</v>
      </c>
      <c r="O237" s="222"/>
    </row>
    <row r="238" spans="1:15">
      <c r="A238" s="77">
        <v>41717</v>
      </c>
      <c r="B238" s="77">
        <v>41718</v>
      </c>
      <c r="C238" s="77" t="s">
        <v>2979</v>
      </c>
      <c r="D238" s="108">
        <v>200</v>
      </c>
      <c r="E238" s="77">
        <v>41746</v>
      </c>
      <c r="F238" s="33">
        <v>200</v>
      </c>
      <c r="G238" s="33">
        <v>0</v>
      </c>
      <c r="H238" s="33">
        <v>0</v>
      </c>
      <c r="I238" s="33">
        <v>0</v>
      </c>
      <c r="J238" s="33">
        <v>0</v>
      </c>
      <c r="K238" s="113" t="s">
        <v>224</v>
      </c>
      <c r="L238" s="113" t="s">
        <v>224</v>
      </c>
      <c r="M238" s="113" t="s">
        <v>224</v>
      </c>
      <c r="O238" s="222"/>
    </row>
    <row r="239" spans="1:15">
      <c r="A239" s="77">
        <v>41722</v>
      </c>
      <c r="B239" s="77">
        <v>41723</v>
      </c>
      <c r="C239" s="77" t="s">
        <v>2979</v>
      </c>
      <c r="D239" s="108">
        <v>200</v>
      </c>
      <c r="E239" s="77">
        <v>41730</v>
      </c>
      <c r="F239" s="33">
        <v>200</v>
      </c>
      <c r="G239" s="33">
        <v>150</v>
      </c>
      <c r="H239" s="33">
        <v>1</v>
      </c>
      <c r="I239" s="33">
        <v>150</v>
      </c>
      <c r="J239" s="33">
        <v>1</v>
      </c>
      <c r="K239" s="113">
        <v>2.75</v>
      </c>
      <c r="L239" s="113">
        <v>2.75</v>
      </c>
      <c r="M239" s="113" t="s">
        <v>224</v>
      </c>
      <c r="O239" s="222"/>
    </row>
    <row r="240" spans="1:15">
      <c r="A240" s="77">
        <v>41722</v>
      </c>
      <c r="B240" s="77">
        <v>41723</v>
      </c>
      <c r="C240" s="77" t="s">
        <v>2979</v>
      </c>
      <c r="D240" s="108">
        <v>200</v>
      </c>
      <c r="E240" s="77">
        <v>41751</v>
      </c>
      <c r="F240" s="33">
        <v>200</v>
      </c>
      <c r="G240" s="33">
        <v>0</v>
      </c>
      <c r="H240" s="33">
        <v>0</v>
      </c>
      <c r="I240" s="33">
        <v>0</v>
      </c>
      <c r="J240" s="33">
        <v>0</v>
      </c>
      <c r="K240" s="113" t="s">
        <v>224</v>
      </c>
      <c r="L240" s="113" t="s">
        <v>224</v>
      </c>
      <c r="M240" s="113" t="s">
        <v>224</v>
      </c>
      <c r="O240" s="222"/>
    </row>
    <row r="241" spans="1:15">
      <c r="A241" s="77">
        <v>41724</v>
      </c>
      <c r="B241" s="77">
        <v>41725</v>
      </c>
      <c r="C241" s="77" t="s">
        <v>2979</v>
      </c>
      <c r="D241" s="108">
        <v>200</v>
      </c>
      <c r="E241" s="77">
        <v>41732</v>
      </c>
      <c r="F241" s="33">
        <v>200</v>
      </c>
      <c r="G241" s="33">
        <v>150</v>
      </c>
      <c r="H241" s="33">
        <v>1</v>
      </c>
      <c r="I241" s="33">
        <v>150</v>
      </c>
      <c r="J241" s="33">
        <v>1</v>
      </c>
      <c r="K241" s="113">
        <v>2.75</v>
      </c>
      <c r="L241" s="113">
        <v>2.75</v>
      </c>
      <c r="M241" s="113" t="s">
        <v>224</v>
      </c>
      <c r="O241" s="222"/>
    </row>
    <row r="242" spans="1:15">
      <c r="A242" s="77">
        <v>41724</v>
      </c>
      <c r="B242" s="77">
        <v>41725</v>
      </c>
      <c r="C242" s="77" t="s">
        <v>2979</v>
      </c>
      <c r="D242" s="108">
        <v>200</v>
      </c>
      <c r="E242" s="77">
        <v>41753</v>
      </c>
      <c r="F242" s="33">
        <v>200</v>
      </c>
      <c r="G242" s="33">
        <v>0</v>
      </c>
      <c r="H242" s="33">
        <v>0</v>
      </c>
      <c r="I242" s="33">
        <v>0</v>
      </c>
      <c r="J242" s="33">
        <v>0</v>
      </c>
      <c r="K242" s="113" t="s">
        <v>224</v>
      </c>
      <c r="L242" s="113" t="s">
        <v>224</v>
      </c>
      <c r="M242" s="113" t="s">
        <v>224</v>
      </c>
      <c r="O242" s="222"/>
    </row>
    <row r="243" spans="1:15">
      <c r="A243" s="77">
        <v>41729</v>
      </c>
      <c r="B243" s="77">
        <v>41730</v>
      </c>
      <c r="C243" s="77" t="s">
        <v>2979</v>
      </c>
      <c r="D243" s="108">
        <v>200</v>
      </c>
      <c r="E243" s="77">
        <v>41737</v>
      </c>
      <c r="F243" s="33">
        <v>200</v>
      </c>
      <c r="G243" s="33">
        <v>0</v>
      </c>
      <c r="H243" s="33">
        <v>0</v>
      </c>
      <c r="I243" s="33">
        <v>0</v>
      </c>
      <c r="J243" s="33">
        <v>0</v>
      </c>
      <c r="K243" s="113" t="s">
        <v>224</v>
      </c>
      <c r="L243" s="113" t="s">
        <v>224</v>
      </c>
      <c r="M243" s="113" t="s">
        <v>224</v>
      </c>
      <c r="O243" s="222"/>
    </row>
    <row r="244" spans="1:15">
      <c r="A244" s="77">
        <v>41729</v>
      </c>
      <c r="B244" s="77">
        <v>41730</v>
      </c>
      <c r="C244" s="77" t="s">
        <v>2979</v>
      </c>
      <c r="D244" s="108">
        <v>200</v>
      </c>
      <c r="E244" s="77">
        <v>41758</v>
      </c>
      <c r="F244" s="33">
        <v>200</v>
      </c>
      <c r="G244" s="33">
        <v>0</v>
      </c>
      <c r="H244" s="33">
        <v>0</v>
      </c>
      <c r="I244" s="33">
        <v>0</v>
      </c>
      <c r="J244" s="33">
        <v>0</v>
      </c>
      <c r="K244" s="113" t="s">
        <v>224</v>
      </c>
      <c r="L244" s="113" t="s">
        <v>224</v>
      </c>
      <c r="M244" s="113" t="s">
        <v>224</v>
      </c>
      <c r="O244" s="222"/>
    </row>
    <row r="245" spans="1:15">
      <c r="A245" s="77">
        <v>41731</v>
      </c>
      <c r="B245" s="77">
        <v>41732</v>
      </c>
      <c r="C245" s="77" t="s">
        <v>2979</v>
      </c>
      <c r="D245" s="108">
        <v>200</v>
      </c>
      <c r="E245" s="77">
        <v>41739</v>
      </c>
      <c r="F245" s="33">
        <v>200</v>
      </c>
      <c r="G245" s="33">
        <v>100</v>
      </c>
      <c r="H245" s="33">
        <v>1</v>
      </c>
      <c r="I245" s="33">
        <v>100</v>
      </c>
      <c r="J245" s="33">
        <v>1</v>
      </c>
      <c r="K245" s="113">
        <v>2.75</v>
      </c>
      <c r="L245" s="113">
        <v>2.75</v>
      </c>
      <c r="M245" s="113" t="s">
        <v>224</v>
      </c>
      <c r="O245" s="222"/>
    </row>
    <row r="246" spans="1:15">
      <c r="A246" s="77">
        <v>41731</v>
      </c>
      <c r="B246" s="77">
        <v>41732</v>
      </c>
      <c r="C246" s="77" t="s">
        <v>2979</v>
      </c>
      <c r="D246" s="108">
        <v>200</v>
      </c>
      <c r="E246" s="77">
        <v>41760</v>
      </c>
      <c r="F246" s="33">
        <v>200</v>
      </c>
      <c r="G246" s="33">
        <v>0</v>
      </c>
      <c r="H246" s="33">
        <v>0</v>
      </c>
      <c r="I246" s="33">
        <v>0</v>
      </c>
      <c r="J246" s="33">
        <v>0</v>
      </c>
      <c r="K246" s="113" t="s">
        <v>224</v>
      </c>
      <c r="L246" s="113" t="s">
        <v>224</v>
      </c>
      <c r="M246" s="113" t="s">
        <v>224</v>
      </c>
      <c r="O246" s="222"/>
    </row>
    <row r="247" spans="1:15">
      <c r="A247" s="77">
        <v>41736</v>
      </c>
      <c r="B247" s="77">
        <v>41737</v>
      </c>
      <c r="C247" s="77" t="s">
        <v>2979</v>
      </c>
      <c r="D247" s="108">
        <v>200</v>
      </c>
      <c r="E247" s="77">
        <v>41744</v>
      </c>
      <c r="F247" s="33">
        <v>200</v>
      </c>
      <c r="G247" s="33">
        <v>200</v>
      </c>
      <c r="H247" s="33">
        <v>1</v>
      </c>
      <c r="I247" s="33">
        <v>200</v>
      </c>
      <c r="J247" s="33">
        <v>1</v>
      </c>
      <c r="K247" s="113">
        <v>2.75</v>
      </c>
      <c r="L247" s="113">
        <v>2.75</v>
      </c>
      <c r="M247" s="113" t="s">
        <v>224</v>
      </c>
      <c r="O247" s="222"/>
    </row>
    <row r="248" spans="1:15">
      <c r="A248" s="77">
        <v>41736</v>
      </c>
      <c r="B248" s="77">
        <v>41737</v>
      </c>
      <c r="C248" s="77" t="s">
        <v>2979</v>
      </c>
      <c r="D248" s="108">
        <v>200</v>
      </c>
      <c r="E248" s="77">
        <v>41765</v>
      </c>
      <c r="F248" s="33">
        <v>200</v>
      </c>
      <c r="G248" s="33">
        <v>0</v>
      </c>
      <c r="H248" s="33">
        <v>0</v>
      </c>
      <c r="I248" s="33">
        <v>0</v>
      </c>
      <c r="J248" s="33">
        <v>0</v>
      </c>
      <c r="K248" s="113" t="s">
        <v>224</v>
      </c>
      <c r="L248" s="113" t="s">
        <v>224</v>
      </c>
      <c r="M248" s="113" t="s">
        <v>224</v>
      </c>
      <c r="O248" s="222"/>
    </row>
    <row r="249" spans="1:15">
      <c r="A249" s="77">
        <v>41738</v>
      </c>
      <c r="B249" s="77">
        <v>41739</v>
      </c>
      <c r="C249" s="77" t="s">
        <v>2979</v>
      </c>
      <c r="D249" s="108">
        <v>200</v>
      </c>
      <c r="E249" s="77">
        <v>41746</v>
      </c>
      <c r="F249" s="33">
        <v>200</v>
      </c>
      <c r="G249" s="33">
        <v>0</v>
      </c>
      <c r="H249" s="33">
        <v>0</v>
      </c>
      <c r="I249" s="33">
        <v>0</v>
      </c>
      <c r="J249" s="33">
        <v>0</v>
      </c>
      <c r="K249" s="113" t="s">
        <v>224</v>
      </c>
      <c r="L249" s="113" t="s">
        <v>224</v>
      </c>
      <c r="M249" s="113" t="s">
        <v>224</v>
      </c>
      <c r="O249" s="222"/>
    </row>
    <row r="250" spans="1:15">
      <c r="A250" s="77">
        <v>41738</v>
      </c>
      <c r="B250" s="77">
        <v>41739</v>
      </c>
      <c r="C250" s="77" t="s">
        <v>2979</v>
      </c>
      <c r="D250" s="108">
        <v>200</v>
      </c>
      <c r="E250" s="77">
        <v>41767</v>
      </c>
      <c r="F250" s="33">
        <v>200</v>
      </c>
      <c r="G250" s="33">
        <v>0</v>
      </c>
      <c r="H250" s="33">
        <v>0</v>
      </c>
      <c r="I250" s="33">
        <v>0</v>
      </c>
      <c r="J250" s="33">
        <v>0</v>
      </c>
      <c r="K250" s="113" t="s">
        <v>224</v>
      </c>
      <c r="L250" s="113" t="s">
        <v>224</v>
      </c>
      <c r="M250" s="113" t="s">
        <v>224</v>
      </c>
      <c r="O250" s="222"/>
    </row>
    <row r="251" spans="1:15">
      <c r="A251" s="77">
        <v>41743</v>
      </c>
      <c r="B251" s="77">
        <v>41744</v>
      </c>
      <c r="C251" s="77" t="s">
        <v>2979</v>
      </c>
      <c r="D251" s="108">
        <v>200</v>
      </c>
      <c r="E251" s="77">
        <v>41751</v>
      </c>
      <c r="F251" s="33">
        <v>200</v>
      </c>
      <c r="G251" s="33">
        <v>200</v>
      </c>
      <c r="H251" s="33">
        <v>1</v>
      </c>
      <c r="I251" s="33">
        <v>200</v>
      </c>
      <c r="J251" s="33">
        <v>1</v>
      </c>
      <c r="K251" s="113">
        <v>2.75</v>
      </c>
      <c r="L251" s="113">
        <v>2.75</v>
      </c>
      <c r="M251" s="113" t="s">
        <v>224</v>
      </c>
      <c r="O251" s="222"/>
    </row>
    <row r="252" spans="1:15">
      <c r="A252" s="77">
        <v>41743</v>
      </c>
      <c r="B252" s="77">
        <v>41744</v>
      </c>
      <c r="C252" s="77" t="s">
        <v>2979</v>
      </c>
      <c r="D252" s="108">
        <v>200</v>
      </c>
      <c r="E252" s="77">
        <v>41772</v>
      </c>
      <c r="F252" s="33">
        <v>200</v>
      </c>
      <c r="G252" s="33">
        <v>0</v>
      </c>
      <c r="H252" s="33">
        <v>0</v>
      </c>
      <c r="I252" s="33">
        <v>0</v>
      </c>
      <c r="J252" s="33">
        <v>0</v>
      </c>
      <c r="K252" s="113" t="s">
        <v>224</v>
      </c>
      <c r="L252" s="113" t="s">
        <v>224</v>
      </c>
      <c r="M252" s="113" t="s">
        <v>224</v>
      </c>
      <c r="O252" s="222"/>
    </row>
    <row r="253" spans="1:15">
      <c r="A253" s="77">
        <v>41745</v>
      </c>
      <c r="B253" s="77">
        <v>41746</v>
      </c>
      <c r="C253" s="77" t="s">
        <v>2979</v>
      </c>
      <c r="D253" s="108">
        <v>200</v>
      </c>
      <c r="E253" s="77">
        <v>41753</v>
      </c>
      <c r="F253" s="33">
        <v>200</v>
      </c>
      <c r="G253" s="33">
        <v>0</v>
      </c>
      <c r="H253" s="33">
        <v>0</v>
      </c>
      <c r="I253" s="33">
        <v>0</v>
      </c>
      <c r="J253" s="33">
        <v>0</v>
      </c>
      <c r="K253" s="113" t="s">
        <v>224</v>
      </c>
      <c r="L253" s="113" t="s">
        <v>224</v>
      </c>
      <c r="M253" s="113" t="s">
        <v>224</v>
      </c>
      <c r="O253" s="222"/>
    </row>
    <row r="254" spans="1:15">
      <c r="A254" s="77">
        <v>41745</v>
      </c>
      <c r="B254" s="77">
        <v>41746</v>
      </c>
      <c r="C254" s="77" t="s">
        <v>2979</v>
      </c>
      <c r="D254" s="108">
        <v>200</v>
      </c>
      <c r="E254" s="77">
        <v>41774</v>
      </c>
      <c r="F254" s="33">
        <v>200</v>
      </c>
      <c r="G254" s="33">
        <v>0</v>
      </c>
      <c r="H254" s="33">
        <v>0</v>
      </c>
      <c r="I254" s="33">
        <v>0</v>
      </c>
      <c r="J254" s="33">
        <v>0</v>
      </c>
      <c r="K254" s="113" t="s">
        <v>224</v>
      </c>
      <c r="L254" s="113" t="s">
        <v>224</v>
      </c>
      <c r="M254" s="113" t="s">
        <v>224</v>
      </c>
      <c r="O254" s="222"/>
    </row>
    <row r="255" spans="1:15">
      <c r="A255" s="77">
        <v>41746</v>
      </c>
      <c r="B255" s="77">
        <v>41751</v>
      </c>
      <c r="C255" s="77" t="s">
        <v>2979</v>
      </c>
      <c r="D255" s="108">
        <v>200</v>
      </c>
      <c r="E255" s="77">
        <v>41758</v>
      </c>
      <c r="F255" s="33">
        <v>200</v>
      </c>
      <c r="G255" s="33">
        <v>0</v>
      </c>
      <c r="H255" s="33">
        <v>0</v>
      </c>
      <c r="I255" s="33">
        <v>0</v>
      </c>
      <c r="J255" s="33">
        <v>0</v>
      </c>
      <c r="K255" s="113" t="s">
        <v>224</v>
      </c>
      <c r="L255" s="113" t="s">
        <v>224</v>
      </c>
      <c r="M255" s="113" t="s">
        <v>224</v>
      </c>
      <c r="O255" s="222"/>
    </row>
    <row r="256" spans="1:15">
      <c r="A256" s="77">
        <v>41746</v>
      </c>
      <c r="B256" s="77">
        <v>41751</v>
      </c>
      <c r="C256" s="77" t="s">
        <v>2979</v>
      </c>
      <c r="D256" s="108">
        <v>200</v>
      </c>
      <c r="E256" s="77">
        <v>41779</v>
      </c>
      <c r="F256" s="33">
        <v>200</v>
      </c>
      <c r="G256" s="33">
        <v>0</v>
      </c>
      <c r="H256" s="33">
        <v>0</v>
      </c>
      <c r="I256" s="33">
        <v>0</v>
      </c>
      <c r="J256" s="33">
        <v>0</v>
      </c>
      <c r="K256" s="113" t="s">
        <v>224</v>
      </c>
      <c r="L256" s="113" t="s">
        <v>224</v>
      </c>
      <c r="M256" s="113" t="s">
        <v>224</v>
      </c>
      <c r="O256" s="222"/>
    </row>
    <row r="257" spans="1:15">
      <c r="A257" s="77">
        <v>41752</v>
      </c>
      <c r="B257" s="77">
        <v>41753</v>
      </c>
      <c r="C257" s="77" t="s">
        <v>2979</v>
      </c>
      <c r="D257" s="108">
        <v>200</v>
      </c>
      <c r="E257" s="77">
        <v>41760</v>
      </c>
      <c r="F257" s="33">
        <v>200</v>
      </c>
      <c r="G257" s="33">
        <v>0</v>
      </c>
      <c r="H257" s="33">
        <v>0</v>
      </c>
      <c r="I257" s="33">
        <v>0</v>
      </c>
      <c r="J257" s="33">
        <v>0</v>
      </c>
      <c r="K257" s="113" t="s">
        <v>224</v>
      </c>
      <c r="L257" s="113" t="s">
        <v>224</v>
      </c>
      <c r="M257" s="113" t="s">
        <v>224</v>
      </c>
      <c r="O257" s="222"/>
    </row>
    <row r="258" spans="1:15">
      <c r="A258" s="77">
        <v>41752</v>
      </c>
      <c r="B258" s="77">
        <v>41753</v>
      </c>
      <c r="C258" s="77" t="s">
        <v>2979</v>
      </c>
      <c r="D258" s="108">
        <v>200</v>
      </c>
      <c r="E258" s="77">
        <v>41781</v>
      </c>
      <c r="F258" s="33">
        <v>200</v>
      </c>
      <c r="G258" s="33">
        <v>0</v>
      </c>
      <c r="H258" s="33">
        <v>0</v>
      </c>
      <c r="I258" s="33">
        <v>0</v>
      </c>
      <c r="J258" s="33">
        <v>0</v>
      </c>
      <c r="K258" s="113" t="s">
        <v>224</v>
      </c>
      <c r="L258" s="113" t="s">
        <v>224</v>
      </c>
      <c r="M258" s="113" t="s">
        <v>224</v>
      </c>
      <c r="O258" s="222"/>
    </row>
    <row r="259" spans="1:15">
      <c r="A259" s="77">
        <v>41757</v>
      </c>
      <c r="B259" s="77">
        <v>41758</v>
      </c>
      <c r="C259" s="77" t="s">
        <v>2979</v>
      </c>
      <c r="D259" s="108">
        <v>200</v>
      </c>
      <c r="E259" s="77">
        <v>41765</v>
      </c>
      <c r="F259" s="33">
        <v>200</v>
      </c>
      <c r="G259" s="33">
        <v>0</v>
      </c>
      <c r="H259" s="33">
        <v>0</v>
      </c>
      <c r="I259" s="33">
        <v>0</v>
      </c>
      <c r="J259" s="33">
        <v>0</v>
      </c>
      <c r="K259" s="113" t="s">
        <v>224</v>
      </c>
      <c r="L259" s="113" t="s">
        <v>224</v>
      </c>
      <c r="M259" s="113" t="s">
        <v>224</v>
      </c>
      <c r="O259" s="222"/>
    </row>
    <row r="260" spans="1:15">
      <c r="A260" s="77">
        <v>41757</v>
      </c>
      <c r="B260" s="77">
        <v>41758</v>
      </c>
      <c r="C260" s="77" t="s">
        <v>2979</v>
      </c>
      <c r="D260" s="108">
        <v>200</v>
      </c>
      <c r="E260" s="77">
        <v>41786</v>
      </c>
      <c r="F260" s="33">
        <v>200</v>
      </c>
      <c r="G260" s="33">
        <v>0</v>
      </c>
      <c r="H260" s="33">
        <v>0</v>
      </c>
      <c r="I260" s="33">
        <v>0</v>
      </c>
      <c r="J260" s="33">
        <v>0</v>
      </c>
      <c r="K260" s="113" t="s">
        <v>224</v>
      </c>
      <c r="L260" s="113" t="s">
        <v>224</v>
      </c>
      <c r="M260" s="113" t="s">
        <v>224</v>
      </c>
      <c r="O260" s="222"/>
    </row>
    <row r="261" spans="1:15">
      <c r="A261" s="77">
        <v>41759</v>
      </c>
      <c r="B261" s="77">
        <v>41760</v>
      </c>
      <c r="C261" s="77" t="s">
        <v>2979</v>
      </c>
      <c r="D261" s="108">
        <v>200</v>
      </c>
      <c r="E261" s="77">
        <v>41767</v>
      </c>
      <c r="F261" s="33">
        <v>200</v>
      </c>
      <c r="G261" s="33">
        <v>0</v>
      </c>
      <c r="H261" s="33">
        <v>0</v>
      </c>
      <c r="I261" s="33">
        <v>0</v>
      </c>
      <c r="J261" s="33">
        <v>0</v>
      </c>
      <c r="K261" s="113" t="s">
        <v>224</v>
      </c>
      <c r="L261" s="113" t="s">
        <v>224</v>
      </c>
      <c r="M261" s="113" t="s">
        <v>224</v>
      </c>
      <c r="O261" s="222"/>
    </row>
    <row r="262" spans="1:15">
      <c r="A262" s="77">
        <v>41759</v>
      </c>
      <c r="B262" s="77">
        <v>41760</v>
      </c>
      <c r="C262" s="77" t="s">
        <v>2979</v>
      </c>
      <c r="D262" s="108">
        <v>200</v>
      </c>
      <c r="E262" s="77">
        <v>41788</v>
      </c>
      <c r="F262" s="33">
        <v>200</v>
      </c>
      <c r="G262" s="33">
        <v>0</v>
      </c>
      <c r="H262" s="33">
        <v>0</v>
      </c>
      <c r="I262" s="33">
        <v>0</v>
      </c>
      <c r="J262" s="33">
        <v>0</v>
      </c>
      <c r="K262" s="113" t="s">
        <v>224</v>
      </c>
      <c r="L262" s="113" t="s">
        <v>224</v>
      </c>
      <c r="M262" s="113" t="s">
        <v>224</v>
      </c>
      <c r="O262" s="222"/>
    </row>
    <row r="263" spans="1:15">
      <c r="A263" s="77">
        <v>41764</v>
      </c>
      <c r="B263" s="77">
        <v>41765</v>
      </c>
      <c r="C263" s="77" t="s">
        <v>2979</v>
      </c>
      <c r="D263" s="108">
        <v>200</v>
      </c>
      <c r="E263" s="77">
        <v>41772</v>
      </c>
      <c r="F263" s="33">
        <v>200</v>
      </c>
      <c r="G263" s="33">
        <v>0</v>
      </c>
      <c r="H263" s="33">
        <v>0</v>
      </c>
      <c r="I263" s="33">
        <v>0</v>
      </c>
      <c r="J263" s="33">
        <v>0</v>
      </c>
      <c r="K263" s="113" t="s">
        <v>224</v>
      </c>
      <c r="L263" s="113" t="s">
        <v>224</v>
      </c>
      <c r="M263" s="113" t="s">
        <v>224</v>
      </c>
      <c r="O263" s="222"/>
    </row>
    <row r="264" spans="1:15">
      <c r="A264" s="77">
        <v>41764</v>
      </c>
      <c r="B264" s="77">
        <v>41765</v>
      </c>
      <c r="C264" s="77" t="s">
        <v>2979</v>
      </c>
      <c r="D264" s="108">
        <v>200</v>
      </c>
      <c r="E264" s="77">
        <v>41793</v>
      </c>
      <c r="F264" s="33">
        <v>200</v>
      </c>
      <c r="G264" s="33">
        <v>0</v>
      </c>
      <c r="H264" s="33">
        <v>0</v>
      </c>
      <c r="I264" s="33">
        <v>0</v>
      </c>
      <c r="J264" s="33">
        <v>0</v>
      </c>
      <c r="K264" s="113" t="s">
        <v>224</v>
      </c>
      <c r="L264" s="113" t="s">
        <v>224</v>
      </c>
      <c r="M264" s="113" t="s">
        <v>224</v>
      </c>
      <c r="O264" s="222"/>
    </row>
    <row r="265" spans="1:15">
      <c r="A265" s="77">
        <v>41766</v>
      </c>
      <c r="B265" s="77">
        <v>41767</v>
      </c>
      <c r="C265" s="77" t="s">
        <v>2979</v>
      </c>
      <c r="D265" s="108">
        <v>200</v>
      </c>
      <c r="E265" s="77">
        <v>41774</v>
      </c>
      <c r="F265" s="33">
        <v>200</v>
      </c>
      <c r="G265" s="33">
        <v>0</v>
      </c>
      <c r="H265" s="33">
        <v>0</v>
      </c>
      <c r="I265" s="33">
        <v>0</v>
      </c>
      <c r="J265" s="33">
        <v>0</v>
      </c>
      <c r="K265" s="113" t="s">
        <v>224</v>
      </c>
      <c r="L265" s="113" t="s">
        <v>224</v>
      </c>
      <c r="M265" s="113" t="s">
        <v>224</v>
      </c>
      <c r="O265" s="222"/>
    </row>
    <row r="266" spans="1:15">
      <c r="A266" s="77">
        <v>41766</v>
      </c>
      <c r="B266" s="77">
        <v>41767</v>
      </c>
      <c r="C266" s="77" t="s">
        <v>2979</v>
      </c>
      <c r="D266" s="108">
        <v>200</v>
      </c>
      <c r="E266" s="77">
        <v>41795</v>
      </c>
      <c r="F266" s="33">
        <v>200</v>
      </c>
      <c r="G266" s="33">
        <v>0</v>
      </c>
      <c r="H266" s="33">
        <v>0</v>
      </c>
      <c r="I266" s="33">
        <v>0</v>
      </c>
      <c r="J266" s="33">
        <v>0</v>
      </c>
      <c r="K266" s="113" t="s">
        <v>224</v>
      </c>
      <c r="L266" s="113" t="s">
        <v>224</v>
      </c>
      <c r="M266" s="113" t="s">
        <v>224</v>
      </c>
      <c r="O266" s="222"/>
    </row>
    <row r="267" spans="1:15">
      <c r="A267" s="77">
        <v>41771</v>
      </c>
      <c r="B267" s="77">
        <v>41772</v>
      </c>
      <c r="C267" s="77" t="s">
        <v>2979</v>
      </c>
      <c r="D267" s="108">
        <v>200</v>
      </c>
      <c r="E267" s="77">
        <v>41779</v>
      </c>
      <c r="F267" s="33">
        <v>200</v>
      </c>
      <c r="G267" s="33">
        <v>0</v>
      </c>
      <c r="H267" s="33">
        <v>0</v>
      </c>
      <c r="I267" s="33">
        <v>0</v>
      </c>
      <c r="J267" s="33">
        <v>0</v>
      </c>
      <c r="K267" s="113" t="s">
        <v>224</v>
      </c>
      <c r="L267" s="113" t="s">
        <v>224</v>
      </c>
      <c r="M267" s="113" t="s">
        <v>224</v>
      </c>
      <c r="O267" s="222"/>
    </row>
    <row r="268" spans="1:15">
      <c r="A268" s="77">
        <v>41771</v>
      </c>
      <c r="B268" s="77">
        <v>41772</v>
      </c>
      <c r="C268" s="77" t="s">
        <v>2979</v>
      </c>
      <c r="D268" s="108">
        <v>200</v>
      </c>
      <c r="E268" s="77">
        <v>41800</v>
      </c>
      <c r="F268" s="33">
        <v>200</v>
      </c>
      <c r="G268" s="33">
        <v>0</v>
      </c>
      <c r="H268" s="33">
        <v>0</v>
      </c>
      <c r="I268" s="33">
        <v>0</v>
      </c>
      <c r="J268" s="33">
        <v>0</v>
      </c>
      <c r="K268" s="113" t="s">
        <v>224</v>
      </c>
      <c r="L268" s="113" t="s">
        <v>224</v>
      </c>
      <c r="M268" s="113" t="s">
        <v>224</v>
      </c>
      <c r="O268" s="222"/>
    </row>
    <row r="269" spans="1:15">
      <c r="A269" s="77">
        <v>41773</v>
      </c>
      <c r="B269" s="77">
        <v>41774</v>
      </c>
      <c r="C269" s="77" t="s">
        <v>2979</v>
      </c>
      <c r="D269" s="108">
        <v>200</v>
      </c>
      <c r="E269" s="77">
        <v>41781</v>
      </c>
      <c r="F269" s="33">
        <v>200</v>
      </c>
      <c r="G269" s="33">
        <v>0</v>
      </c>
      <c r="H269" s="33">
        <v>0</v>
      </c>
      <c r="I269" s="33">
        <v>0</v>
      </c>
      <c r="J269" s="33">
        <v>0</v>
      </c>
      <c r="K269" s="113" t="s">
        <v>224</v>
      </c>
      <c r="L269" s="113" t="s">
        <v>224</v>
      </c>
      <c r="M269" s="113" t="s">
        <v>224</v>
      </c>
      <c r="O269" s="222"/>
    </row>
    <row r="270" spans="1:15">
      <c r="A270" s="77">
        <v>41773</v>
      </c>
      <c r="B270" s="77">
        <v>41774</v>
      </c>
      <c r="C270" s="77" t="s">
        <v>2979</v>
      </c>
      <c r="D270" s="108">
        <v>200</v>
      </c>
      <c r="E270" s="77">
        <v>41802</v>
      </c>
      <c r="F270" s="33">
        <v>200</v>
      </c>
      <c r="G270" s="33">
        <v>0</v>
      </c>
      <c r="H270" s="33">
        <v>0</v>
      </c>
      <c r="I270" s="33">
        <v>0</v>
      </c>
      <c r="J270" s="33">
        <v>0</v>
      </c>
      <c r="K270" s="113" t="s">
        <v>224</v>
      </c>
      <c r="L270" s="113" t="s">
        <v>224</v>
      </c>
      <c r="M270" s="113" t="s">
        <v>224</v>
      </c>
      <c r="O270" s="222"/>
    </row>
    <row r="271" spans="1:15">
      <c r="A271" s="77">
        <v>41778</v>
      </c>
      <c r="B271" s="77">
        <v>41779</v>
      </c>
      <c r="C271" s="77" t="s">
        <v>2979</v>
      </c>
      <c r="D271" s="108">
        <v>200</v>
      </c>
      <c r="E271" s="77">
        <v>41786</v>
      </c>
      <c r="F271" s="33">
        <v>200</v>
      </c>
      <c r="G271" s="33">
        <v>0</v>
      </c>
      <c r="H271" s="33">
        <v>0</v>
      </c>
      <c r="I271" s="33">
        <v>0</v>
      </c>
      <c r="J271" s="33">
        <v>0</v>
      </c>
      <c r="K271" s="113" t="s">
        <v>224</v>
      </c>
      <c r="L271" s="113" t="s">
        <v>224</v>
      </c>
      <c r="M271" s="113" t="s">
        <v>224</v>
      </c>
      <c r="O271" s="222"/>
    </row>
    <row r="272" spans="1:15">
      <c r="A272" s="77">
        <v>41778</v>
      </c>
      <c r="B272" s="77">
        <v>41779</v>
      </c>
      <c r="C272" s="77" t="s">
        <v>2979</v>
      </c>
      <c r="D272" s="108">
        <v>200</v>
      </c>
      <c r="E272" s="77">
        <v>41807</v>
      </c>
      <c r="F272" s="33">
        <v>200</v>
      </c>
      <c r="G272" s="33">
        <v>0</v>
      </c>
      <c r="H272" s="33">
        <v>0</v>
      </c>
      <c r="I272" s="33">
        <v>0</v>
      </c>
      <c r="J272" s="33">
        <v>0</v>
      </c>
      <c r="K272" s="113" t="s">
        <v>224</v>
      </c>
      <c r="L272" s="113" t="s">
        <v>224</v>
      </c>
      <c r="M272" s="113" t="s">
        <v>224</v>
      </c>
      <c r="O272" s="222"/>
    </row>
    <row r="273" spans="1:15">
      <c r="A273" s="77">
        <v>41780</v>
      </c>
      <c r="B273" s="77">
        <v>41780</v>
      </c>
      <c r="C273" s="77" t="s">
        <v>2979</v>
      </c>
      <c r="D273" s="108">
        <v>200</v>
      </c>
      <c r="E273" s="77">
        <v>41788</v>
      </c>
      <c r="F273" s="33">
        <v>200</v>
      </c>
      <c r="G273" s="33">
        <v>200</v>
      </c>
      <c r="H273" s="33">
        <v>1</v>
      </c>
      <c r="I273" s="33">
        <v>200</v>
      </c>
      <c r="J273" s="33">
        <v>1</v>
      </c>
      <c r="K273" s="113">
        <v>3</v>
      </c>
      <c r="L273" s="113">
        <v>3</v>
      </c>
      <c r="M273" s="113" t="s">
        <v>224</v>
      </c>
      <c r="O273" s="222"/>
    </row>
    <row r="274" spans="1:15">
      <c r="A274" s="77">
        <v>41780</v>
      </c>
      <c r="B274" s="77">
        <v>41780</v>
      </c>
      <c r="C274" s="77" t="s">
        <v>2979</v>
      </c>
      <c r="D274" s="108">
        <v>200</v>
      </c>
      <c r="E274" s="77">
        <v>41809</v>
      </c>
      <c r="F274" s="33">
        <v>200</v>
      </c>
      <c r="G274" s="33">
        <v>0</v>
      </c>
      <c r="H274" s="33">
        <v>0</v>
      </c>
      <c r="I274" s="33">
        <v>0</v>
      </c>
      <c r="J274" s="33">
        <v>0</v>
      </c>
      <c r="K274" s="113" t="s">
        <v>224</v>
      </c>
      <c r="L274" s="113" t="s">
        <v>224</v>
      </c>
      <c r="M274" s="113" t="s">
        <v>224</v>
      </c>
      <c r="O274" s="222"/>
    </row>
    <row r="275" spans="1:15">
      <c r="A275" s="77">
        <v>41785</v>
      </c>
      <c r="B275" s="77">
        <v>41786</v>
      </c>
      <c r="C275" s="77" t="s">
        <v>2979</v>
      </c>
      <c r="D275" s="108">
        <v>200</v>
      </c>
      <c r="E275" s="77">
        <v>41793</v>
      </c>
      <c r="F275" s="33">
        <v>200</v>
      </c>
      <c r="G275" s="33">
        <v>0</v>
      </c>
      <c r="H275" s="33">
        <v>0</v>
      </c>
      <c r="I275" s="33">
        <v>0</v>
      </c>
      <c r="J275" s="33">
        <v>0</v>
      </c>
      <c r="K275" s="113" t="s">
        <v>224</v>
      </c>
      <c r="L275" s="113" t="s">
        <v>224</v>
      </c>
      <c r="M275" s="113" t="s">
        <v>224</v>
      </c>
      <c r="O275" s="222"/>
    </row>
    <row r="276" spans="1:15">
      <c r="A276" s="77">
        <v>41785</v>
      </c>
      <c r="B276" s="77">
        <v>41786</v>
      </c>
      <c r="C276" s="77" t="s">
        <v>2979</v>
      </c>
      <c r="D276" s="108">
        <v>200</v>
      </c>
      <c r="E276" s="77">
        <v>41814</v>
      </c>
      <c r="F276" s="33">
        <v>200</v>
      </c>
      <c r="G276" s="33">
        <v>0</v>
      </c>
      <c r="H276" s="33">
        <v>0</v>
      </c>
      <c r="I276" s="33">
        <v>0</v>
      </c>
      <c r="J276" s="33">
        <v>0</v>
      </c>
      <c r="K276" s="113" t="s">
        <v>224</v>
      </c>
      <c r="L276" s="113" t="s">
        <v>224</v>
      </c>
      <c r="M276" s="113" t="s">
        <v>224</v>
      </c>
      <c r="O276" s="222"/>
    </row>
    <row r="277" spans="1:15">
      <c r="A277" s="77">
        <v>41787</v>
      </c>
      <c r="B277" s="77">
        <v>41788</v>
      </c>
      <c r="C277" s="77" t="s">
        <v>2979</v>
      </c>
      <c r="D277" s="108">
        <v>200</v>
      </c>
      <c r="E277" s="77">
        <v>41795</v>
      </c>
      <c r="F277" s="33">
        <v>200</v>
      </c>
      <c r="G277" s="33">
        <v>200</v>
      </c>
      <c r="H277" s="33">
        <v>1</v>
      </c>
      <c r="I277" s="33">
        <v>200</v>
      </c>
      <c r="J277" s="33">
        <v>1</v>
      </c>
      <c r="K277" s="113">
        <v>3</v>
      </c>
      <c r="L277" s="113">
        <v>3</v>
      </c>
      <c r="M277" s="113" t="s">
        <v>224</v>
      </c>
      <c r="O277" s="222"/>
    </row>
    <row r="278" spans="1:15">
      <c r="A278" s="77">
        <v>41787</v>
      </c>
      <c r="B278" s="77">
        <v>41788</v>
      </c>
      <c r="C278" s="77" t="s">
        <v>2979</v>
      </c>
      <c r="D278" s="108">
        <v>200</v>
      </c>
      <c r="E278" s="77">
        <v>41816</v>
      </c>
      <c r="F278" s="33">
        <v>200</v>
      </c>
      <c r="G278" s="33">
        <v>0</v>
      </c>
      <c r="H278" s="33">
        <v>0</v>
      </c>
      <c r="I278" s="33">
        <v>0</v>
      </c>
      <c r="J278" s="33">
        <v>0</v>
      </c>
      <c r="K278" s="113" t="s">
        <v>224</v>
      </c>
      <c r="L278" s="113" t="s">
        <v>224</v>
      </c>
      <c r="M278" s="113" t="s">
        <v>224</v>
      </c>
      <c r="O278" s="222"/>
    </row>
    <row r="279" spans="1:15">
      <c r="A279" s="77">
        <v>41794</v>
      </c>
      <c r="B279" s="77">
        <v>41795</v>
      </c>
      <c r="C279" s="77" t="s">
        <v>2979</v>
      </c>
      <c r="D279" s="108">
        <v>200</v>
      </c>
      <c r="E279" s="77">
        <v>41802</v>
      </c>
      <c r="F279" s="33">
        <v>200</v>
      </c>
      <c r="G279" s="33">
        <v>0</v>
      </c>
      <c r="H279" s="33">
        <v>0</v>
      </c>
      <c r="I279" s="33">
        <v>0</v>
      </c>
      <c r="J279" s="33">
        <v>0</v>
      </c>
      <c r="K279" s="113" t="s">
        <v>224</v>
      </c>
      <c r="L279" s="113" t="s">
        <v>224</v>
      </c>
      <c r="M279" s="113" t="s">
        <v>224</v>
      </c>
      <c r="O279" s="222"/>
    </row>
    <row r="280" spans="1:15">
      <c r="A280" s="77">
        <v>41794</v>
      </c>
      <c r="B280" s="77">
        <v>41795</v>
      </c>
      <c r="C280" s="77" t="s">
        <v>2979</v>
      </c>
      <c r="D280" s="108">
        <v>200</v>
      </c>
      <c r="E280" s="77">
        <v>41823</v>
      </c>
      <c r="F280" s="33">
        <v>200</v>
      </c>
      <c r="G280" s="33">
        <v>0</v>
      </c>
      <c r="H280" s="33">
        <v>0</v>
      </c>
      <c r="I280" s="33">
        <v>0</v>
      </c>
      <c r="J280" s="33">
        <v>0</v>
      </c>
      <c r="K280" s="113" t="s">
        <v>224</v>
      </c>
      <c r="L280" s="113" t="s">
        <v>224</v>
      </c>
      <c r="M280" s="113" t="s">
        <v>224</v>
      </c>
      <c r="O280" s="222"/>
    </row>
    <row r="281" spans="1:15">
      <c r="A281" s="77">
        <v>41799</v>
      </c>
      <c r="B281" s="77">
        <v>41800</v>
      </c>
      <c r="C281" s="77" t="s">
        <v>2979</v>
      </c>
      <c r="D281" s="108">
        <v>200</v>
      </c>
      <c r="E281" s="77">
        <v>41807</v>
      </c>
      <c r="F281" s="33">
        <v>200</v>
      </c>
      <c r="G281" s="33">
        <v>0</v>
      </c>
      <c r="H281" s="33">
        <v>0</v>
      </c>
      <c r="I281" s="33">
        <v>0</v>
      </c>
      <c r="J281" s="33">
        <v>0</v>
      </c>
      <c r="K281" s="113" t="s">
        <v>224</v>
      </c>
      <c r="L281" s="113" t="s">
        <v>224</v>
      </c>
      <c r="M281" s="113" t="s">
        <v>224</v>
      </c>
      <c r="O281" s="222"/>
    </row>
    <row r="282" spans="1:15">
      <c r="A282" s="77">
        <v>41799</v>
      </c>
      <c r="B282" s="77">
        <v>41800</v>
      </c>
      <c r="C282" s="77" t="s">
        <v>2979</v>
      </c>
      <c r="D282" s="108">
        <v>200</v>
      </c>
      <c r="E282" s="77">
        <v>41828</v>
      </c>
      <c r="F282" s="33">
        <v>200</v>
      </c>
      <c r="G282" s="33">
        <v>0</v>
      </c>
      <c r="H282" s="33">
        <v>0</v>
      </c>
      <c r="I282" s="33">
        <v>0</v>
      </c>
      <c r="J282" s="33">
        <v>0</v>
      </c>
      <c r="K282" s="113" t="s">
        <v>224</v>
      </c>
      <c r="L282" s="113" t="s">
        <v>224</v>
      </c>
      <c r="M282" s="113" t="s">
        <v>224</v>
      </c>
      <c r="O282" s="222"/>
    </row>
    <row r="283" spans="1:15">
      <c r="A283" s="77">
        <v>41801</v>
      </c>
      <c r="B283" s="77">
        <v>41802</v>
      </c>
      <c r="C283" s="77" t="s">
        <v>2979</v>
      </c>
      <c r="D283" s="108">
        <v>200</v>
      </c>
      <c r="E283" s="77">
        <v>41809</v>
      </c>
      <c r="F283" s="33">
        <v>200</v>
      </c>
      <c r="G283" s="33">
        <v>0</v>
      </c>
      <c r="H283" s="33">
        <v>0</v>
      </c>
      <c r="I283" s="33">
        <v>0</v>
      </c>
      <c r="J283" s="33">
        <v>0</v>
      </c>
      <c r="K283" s="113" t="s">
        <v>224</v>
      </c>
      <c r="L283" s="113" t="s">
        <v>224</v>
      </c>
      <c r="M283" s="113" t="s">
        <v>224</v>
      </c>
      <c r="O283" s="222"/>
    </row>
    <row r="284" spans="1:15">
      <c r="A284" s="77">
        <v>41801</v>
      </c>
      <c r="B284" s="77">
        <v>41802</v>
      </c>
      <c r="C284" s="77" t="s">
        <v>2979</v>
      </c>
      <c r="D284" s="108">
        <v>200</v>
      </c>
      <c r="E284" s="77">
        <v>41830</v>
      </c>
      <c r="F284" s="33">
        <v>200</v>
      </c>
      <c r="G284" s="33">
        <v>0</v>
      </c>
      <c r="H284" s="33">
        <v>0</v>
      </c>
      <c r="I284" s="33">
        <v>0</v>
      </c>
      <c r="J284" s="33">
        <v>0</v>
      </c>
      <c r="K284" s="113" t="s">
        <v>224</v>
      </c>
      <c r="L284" s="113" t="s">
        <v>224</v>
      </c>
      <c r="M284" s="113" t="s">
        <v>224</v>
      </c>
      <c r="O284" s="222"/>
    </row>
    <row r="285" spans="1:15">
      <c r="A285" s="77">
        <v>41806</v>
      </c>
      <c r="B285" s="77">
        <v>41807</v>
      </c>
      <c r="C285" s="77" t="s">
        <v>2979</v>
      </c>
      <c r="D285" s="108">
        <v>200</v>
      </c>
      <c r="E285" s="77">
        <v>41814</v>
      </c>
      <c r="F285" s="33">
        <v>200</v>
      </c>
      <c r="G285" s="33">
        <v>0</v>
      </c>
      <c r="H285" s="33">
        <v>0</v>
      </c>
      <c r="I285" s="33">
        <v>0</v>
      </c>
      <c r="J285" s="33">
        <v>0</v>
      </c>
      <c r="K285" s="113" t="s">
        <v>224</v>
      </c>
      <c r="L285" s="113" t="s">
        <v>224</v>
      </c>
      <c r="M285" s="113" t="s">
        <v>224</v>
      </c>
      <c r="O285" s="222"/>
    </row>
    <row r="286" spans="1:15">
      <c r="A286" s="77">
        <v>41806</v>
      </c>
      <c r="B286" s="77">
        <v>41807</v>
      </c>
      <c r="C286" s="77" t="s">
        <v>2979</v>
      </c>
      <c r="D286" s="108">
        <v>200</v>
      </c>
      <c r="E286" s="77">
        <v>41835</v>
      </c>
      <c r="F286" s="33">
        <v>200</v>
      </c>
      <c r="G286" s="33">
        <v>0</v>
      </c>
      <c r="H286" s="33">
        <v>0</v>
      </c>
      <c r="I286" s="33">
        <v>0</v>
      </c>
      <c r="J286" s="33">
        <v>0</v>
      </c>
      <c r="K286" s="113" t="s">
        <v>224</v>
      </c>
      <c r="L286" s="113" t="s">
        <v>224</v>
      </c>
      <c r="M286" s="113" t="s">
        <v>224</v>
      </c>
      <c r="O286" s="222"/>
    </row>
    <row r="287" spans="1:15">
      <c r="A287" s="77">
        <v>41808</v>
      </c>
      <c r="B287" s="77">
        <v>41809</v>
      </c>
      <c r="C287" s="77" t="s">
        <v>2979</v>
      </c>
      <c r="D287" s="108">
        <v>200</v>
      </c>
      <c r="E287" s="77">
        <v>41816</v>
      </c>
      <c r="F287" s="33">
        <v>200</v>
      </c>
      <c r="G287" s="33">
        <v>0</v>
      </c>
      <c r="H287" s="33">
        <v>0</v>
      </c>
      <c r="I287" s="33">
        <v>0</v>
      </c>
      <c r="J287" s="33">
        <v>0</v>
      </c>
      <c r="K287" s="113" t="s">
        <v>224</v>
      </c>
      <c r="L287" s="113" t="s">
        <v>224</v>
      </c>
      <c r="M287" s="113" t="s">
        <v>224</v>
      </c>
      <c r="O287" s="222"/>
    </row>
    <row r="288" spans="1:15">
      <c r="A288" s="77">
        <v>41808</v>
      </c>
      <c r="B288" s="77">
        <v>41809</v>
      </c>
      <c r="C288" s="77" t="s">
        <v>2979</v>
      </c>
      <c r="D288" s="108">
        <v>200</v>
      </c>
      <c r="E288" s="77">
        <v>41837</v>
      </c>
      <c r="F288" s="33">
        <v>200</v>
      </c>
      <c r="G288" s="33">
        <v>0</v>
      </c>
      <c r="H288" s="33">
        <v>0</v>
      </c>
      <c r="I288" s="33">
        <v>0</v>
      </c>
      <c r="J288" s="33">
        <v>0</v>
      </c>
      <c r="K288" s="113" t="s">
        <v>224</v>
      </c>
      <c r="L288" s="113" t="s">
        <v>224</v>
      </c>
      <c r="M288" s="113" t="s">
        <v>224</v>
      </c>
      <c r="O288" s="222"/>
    </row>
    <row r="289" spans="1:15">
      <c r="A289" s="77">
        <v>41813</v>
      </c>
      <c r="B289" s="77">
        <v>41814</v>
      </c>
      <c r="C289" s="77" t="s">
        <v>2979</v>
      </c>
      <c r="D289" s="108">
        <v>200</v>
      </c>
      <c r="E289" s="77">
        <v>41821</v>
      </c>
      <c r="F289" s="33">
        <v>200</v>
      </c>
      <c r="G289" s="33">
        <v>0</v>
      </c>
      <c r="H289" s="33">
        <v>0</v>
      </c>
      <c r="I289" s="33">
        <v>0</v>
      </c>
      <c r="J289" s="33">
        <v>0</v>
      </c>
      <c r="K289" s="113" t="s">
        <v>224</v>
      </c>
      <c r="L289" s="113" t="s">
        <v>224</v>
      </c>
      <c r="M289" s="113" t="s">
        <v>224</v>
      </c>
      <c r="O289" s="222"/>
    </row>
    <row r="290" spans="1:15">
      <c r="A290" s="77">
        <v>41813</v>
      </c>
      <c r="B290" s="77">
        <v>41814</v>
      </c>
      <c r="C290" s="77" t="s">
        <v>2979</v>
      </c>
      <c r="D290" s="108">
        <v>200</v>
      </c>
      <c r="E290" s="77">
        <v>41842</v>
      </c>
      <c r="F290" s="33">
        <v>200</v>
      </c>
      <c r="G290" s="33">
        <v>0</v>
      </c>
      <c r="H290" s="33">
        <v>0</v>
      </c>
      <c r="I290" s="33">
        <v>0</v>
      </c>
      <c r="J290" s="33">
        <v>0</v>
      </c>
      <c r="K290" s="113" t="s">
        <v>224</v>
      </c>
      <c r="L290" s="113" t="s">
        <v>224</v>
      </c>
      <c r="M290" s="113" t="s">
        <v>224</v>
      </c>
      <c r="O290" s="222"/>
    </row>
    <row r="291" spans="1:15">
      <c r="A291" s="77">
        <v>41815</v>
      </c>
      <c r="B291" s="77">
        <v>41816</v>
      </c>
      <c r="C291" s="77" t="s">
        <v>2979</v>
      </c>
      <c r="D291" s="108">
        <v>200</v>
      </c>
      <c r="E291" s="77">
        <v>41823</v>
      </c>
      <c r="F291" s="33">
        <v>200</v>
      </c>
      <c r="G291" s="33">
        <v>0</v>
      </c>
      <c r="H291" s="33">
        <v>0</v>
      </c>
      <c r="I291" s="33">
        <v>0</v>
      </c>
      <c r="J291" s="33">
        <v>0</v>
      </c>
      <c r="K291" s="113" t="s">
        <v>224</v>
      </c>
      <c r="L291" s="113" t="s">
        <v>224</v>
      </c>
      <c r="M291" s="113" t="s">
        <v>224</v>
      </c>
      <c r="O291" s="222"/>
    </row>
    <row r="292" spans="1:15">
      <c r="A292" s="77">
        <v>41815</v>
      </c>
      <c r="B292" s="77">
        <v>41816</v>
      </c>
      <c r="C292" s="77" t="s">
        <v>2979</v>
      </c>
      <c r="D292" s="108">
        <v>200</v>
      </c>
      <c r="E292" s="77">
        <v>41844</v>
      </c>
      <c r="F292" s="33">
        <v>200</v>
      </c>
      <c r="G292" s="33">
        <v>0</v>
      </c>
      <c r="H292" s="33">
        <v>0</v>
      </c>
      <c r="I292" s="33">
        <v>0</v>
      </c>
      <c r="J292" s="33">
        <v>0</v>
      </c>
      <c r="K292" s="113" t="s">
        <v>224</v>
      </c>
      <c r="L292" s="113" t="s">
        <v>224</v>
      </c>
      <c r="M292" s="113" t="s">
        <v>224</v>
      </c>
      <c r="O292" s="222"/>
    </row>
    <row r="293" spans="1:15">
      <c r="A293" s="77">
        <v>41820</v>
      </c>
      <c r="B293" s="77">
        <v>41821</v>
      </c>
      <c r="C293" s="77" t="s">
        <v>2979</v>
      </c>
      <c r="D293" s="108">
        <v>200</v>
      </c>
      <c r="E293" s="77">
        <v>41828</v>
      </c>
      <c r="F293" s="33">
        <v>200</v>
      </c>
      <c r="G293" s="33">
        <v>0</v>
      </c>
      <c r="H293" s="33">
        <v>0</v>
      </c>
      <c r="I293" s="33">
        <v>0</v>
      </c>
      <c r="J293" s="33">
        <v>0</v>
      </c>
      <c r="K293" s="113" t="s">
        <v>224</v>
      </c>
      <c r="L293" s="113" t="s">
        <v>224</v>
      </c>
      <c r="M293" s="113" t="s">
        <v>224</v>
      </c>
      <c r="O293" s="222"/>
    </row>
    <row r="294" spans="1:15">
      <c r="A294" s="77">
        <v>41820</v>
      </c>
      <c r="B294" s="77">
        <v>41821</v>
      </c>
      <c r="C294" s="77" t="s">
        <v>2979</v>
      </c>
      <c r="D294" s="108">
        <v>200</v>
      </c>
      <c r="E294" s="77">
        <v>41849</v>
      </c>
      <c r="F294" s="33">
        <v>200</v>
      </c>
      <c r="G294" s="33">
        <v>0</v>
      </c>
      <c r="H294" s="33">
        <v>0</v>
      </c>
      <c r="I294" s="33">
        <v>0</v>
      </c>
      <c r="J294" s="33">
        <v>0</v>
      </c>
      <c r="K294" s="113" t="s">
        <v>224</v>
      </c>
      <c r="L294" s="113" t="s">
        <v>224</v>
      </c>
      <c r="M294" s="113" t="s">
        <v>224</v>
      </c>
      <c r="O294" s="222"/>
    </row>
    <row r="295" spans="1:15">
      <c r="A295" s="77">
        <v>41822</v>
      </c>
      <c r="B295" s="77">
        <v>41823</v>
      </c>
      <c r="C295" s="77" t="s">
        <v>2979</v>
      </c>
      <c r="D295" s="108">
        <v>200</v>
      </c>
      <c r="E295" s="77">
        <v>41830</v>
      </c>
      <c r="F295" s="33">
        <v>200</v>
      </c>
      <c r="G295" s="33">
        <v>200</v>
      </c>
      <c r="H295" s="33">
        <v>1</v>
      </c>
      <c r="I295" s="33">
        <v>200</v>
      </c>
      <c r="J295" s="33">
        <v>1</v>
      </c>
      <c r="K295" s="113">
        <v>3.25</v>
      </c>
      <c r="L295" s="113">
        <v>3.25</v>
      </c>
      <c r="M295" s="113" t="s">
        <v>224</v>
      </c>
      <c r="O295" s="222"/>
    </row>
    <row r="296" spans="1:15">
      <c r="A296" s="77">
        <v>41822</v>
      </c>
      <c r="B296" s="77">
        <v>41823</v>
      </c>
      <c r="C296" s="77" t="s">
        <v>2979</v>
      </c>
      <c r="D296" s="108">
        <v>200</v>
      </c>
      <c r="E296" s="77">
        <v>41851</v>
      </c>
      <c r="F296" s="33">
        <v>200</v>
      </c>
      <c r="G296" s="33">
        <v>0</v>
      </c>
      <c r="H296" s="33">
        <v>0</v>
      </c>
      <c r="I296" s="33">
        <v>0</v>
      </c>
      <c r="J296" s="33">
        <v>0</v>
      </c>
      <c r="K296" s="113" t="s">
        <v>224</v>
      </c>
      <c r="L296" s="113" t="s">
        <v>224</v>
      </c>
      <c r="M296" s="113" t="s">
        <v>224</v>
      </c>
      <c r="O296" s="222"/>
    </row>
    <row r="297" spans="1:15">
      <c r="A297" s="77">
        <v>41827</v>
      </c>
      <c r="B297" s="77">
        <v>41828</v>
      </c>
      <c r="C297" s="77" t="s">
        <v>2979</v>
      </c>
      <c r="D297" s="108">
        <v>200</v>
      </c>
      <c r="E297" s="77">
        <v>41835</v>
      </c>
      <c r="F297" s="33">
        <v>200</v>
      </c>
      <c r="G297" s="33">
        <v>0</v>
      </c>
      <c r="H297" s="33">
        <v>0</v>
      </c>
      <c r="I297" s="33">
        <v>0</v>
      </c>
      <c r="J297" s="33">
        <v>0</v>
      </c>
      <c r="K297" s="113" t="s">
        <v>224</v>
      </c>
      <c r="L297" s="113" t="s">
        <v>224</v>
      </c>
      <c r="M297" s="113" t="s">
        <v>224</v>
      </c>
      <c r="O297" s="222"/>
    </row>
    <row r="298" spans="1:15">
      <c r="A298" s="77">
        <v>41827</v>
      </c>
      <c r="B298" s="77">
        <v>41828</v>
      </c>
      <c r="C298" s="77" t="s">
        <v>2979</v>
      </c>
      <c r="D298" s="108">
        <v>200</v>
      </c>
      <c r="E298" s="77">
        <v>41856</v>
      </c>
      <c r="F298" s="33">
        <v>200</v>
      </c>
      <c r="G298" s="33">
        <v>0</v>
      </c>
      <c r="H298" s="33">
        <v>0</v>
      </c>
      <c r="I298" s="33">
        <v>0</v>
      </c>
      <c r="J298" s="33">
        <v>0</v>
      </c>
      <c r="K298" s="113" t="s">
        <v>224</v>
      </c>
      <c r="L298" s="113" t="s">
        <v>224</v>
      </c>
      <c r="M298" s="113" t="s">
        <v>224</v>
      </c>
      <c r="O298" s="222"/>
    </row>
    <row r="299" spans="1:15">
      <c r="A299" s="77">
        <v>41829</v>
      </c>
      <c r="B299" s="77">
        <v>41830</v>
      </c>
      <c r="C299" s="77" t="s">
        <v>2979</v>
      </c>
      <c r="D299" s="108">
        <v>200</v>
      </c>
      <c r="E299" s="77">
        <v>41837</v>
      </c>
      <c r="F299" s="33">
        <v>200</v>
      </c>
      <c r="G299" s="33">
        <v>0</v>
      </c>
      <c r="H299" s="33">
        <v>0</v>
      </c>
      <c r="I299" s="33">
        <v>0</v>
      </c>
      <c r="J299" s="33">
        <v>0</v>
      </c>
      <c r="K299" s="113" t="s">
        <v>224</v>
      </c>
      <c r="L299" s="113" t="s">
        <v>224</v>
      </c>
      <c r="M299" s="113" t="s">
        <v>224</v>
      </c>
      <c r="O299" s="222"/>
    </row>
    <row r="300" spans="1:15">
      <c r="A300" s="77">
        <v>41829</v>
      </c>
      <c r="B300" s="77">
        <v>41830</v>
      </c>
      <c r="C300" s="77" t="s">
        <v>2979</v>
      </c>
      <c r="D300" s="108">
        <v>200</v>
      </c>
      <c r="E300" s="77">
        <v>41858</v>
      </c>
      <c r="F300" s="33">
        <v>200</v>
      </c>
      <c r="G300" s="33">
        <v>0</v>
      </c>
      <c r="H300" s="33">
        <v>0</v>
      </c>
      <c r="I300" s="33">
        <v>0</v>
      </c>
      <c r="J300" s="33">
        <v>0</v>
      </c>
      <c r="K300" s="113" t="s">
        <v>224</v>
      </c>
      <c r="L300" s="113" t="s">
        <v>224</v>
      </c>
      <c r="M300" s="113" t="s">
        <v>224</v>
      </c>
      <c r="O300" s="222"/>
    </row>
    <row r="301" spans="1:15">
      <c r="A301" s="77">
        <v>41834</v>
      </c>
      <c r="B301" s="77">
        <v>41835</v>
      </c>
      <c r="C301" s="77" t="s">
        <v>2979</v>
      </c>
      <c r="D301" s="108">
        <v>200</v>
      </c>
      <c r="E301" s="77">
        <v>41842</v>
      </c>
      <c r="F301" s="33">
        <v>200</v>
      </c>
      <c r="G301" s="33">
        <v>0</v>
      </c>
      <c r="H301" s="33">
        <v>0</v>
      </c>
      <c r="I301" s="33">
        <v>0</v>
      </c>
      <c r="J301" s="33">
        <v>0</v>
      </c>
      <c r="K301" s="113" t="s">
        <v>224</v>
      </c>
      <c r="L301" s="113" t="s">
        <v>224</v>
      </c>
      <c r="M301" s="113" t="s">
        <v>224</v>
      </c>
      <c r="O301" s="222"/>
    </row>
    <row r="302" spans="1:15">
      <c r="A302" s="77">
        <v>41834</v>
      </c>
      <c r="B302" s="77">
        <v>41835</v>
      </c>
      <c r="C302" s="77" t="s">
        <v>2979</v>
      </c>
      <c r="D302" s="108">
        <v>200</v>
      </c>
      <c r="E302" s="77">
        <v>41863</v>
      </c>
      <c r="F302" s="33">
        <v>200</v>
      </c>
      <c r="G302" s="33">
        <v>0</v>
      </c>
      <c r="H302" s="33">
        <v>0</v>
      </c>
      <c r="I302" s="33">
        <v>0</v>
      </c>
      <c r="J302" s="33">
        <v>0</v>
      </c>
      <c r="K302" s="113" t="s">
        <v>224</v>
      </c>
      <c r="L302" s="113" t="s">
        <v>224</v>
      </c>
      <c r="M302" s="113" t="s">
        <v>224</v>
      </c>
      <c r="O302" s="222"/>
    </row>
    <row r="303" spans="1:15">
      <c r="A303" s="77">
        <v>41836</v>
      </c>
      <c r="B303" s="77">
        <v>41837</v>
      </c>
      <c r="C303" s="77" t="s">
        <v>2979</v>
      </c>
      <c r="D303" s="108">
        <v>200</v>
      </c>
      <c r="E303" s="77">
        <v>41844</v>
      </c>
      <c r="F303" s="33">
        <v>200</v>
      </c>
      <c r="G303" s="33">
        <v>0</v>
      </c>
      <c r="H303" s="33">
        <v>0</v>
      </c>
      <c r="I303" s="33">
        <v>0</v>
      </c>
      <c r="J303" s="33">
        <v>0</v>
      </c>
      <c r="K303" s="113" t="s">
        <v>224</v>
      </c>
      <c r="L303" s="113" t="s">
        <v>224</v>
      </c>
      <c r="M303" s="113" t="s">
        <v>224</v>
      </c>
      <c r="O303" s="222"/>
    </row>
    <row r="304" spans="1:15">
      <c r="A304" s="77">
        <v>41836</v>
      </c>
      <c r="B304" s="77">
        <v>41837</v>
      </c>
      <c r="C304" s="77" t="s">
        <v>2979</v>
      </c>
      <c r="D304" s="108">
        <v>200</v>
      </c>
      <c r="E304" s="77">
        <v>41865</v>
      </c>
      <c r="F304" s="33">
        <v>200</v>
      </c>
      <c r="G304" s="33">
        <v>0</v>
      </c>
      <c r="H304" s="33">
        <v>0</v>
      </c>
      <c r="I304" s="33">
        <v>0</v>
      </c>
      <c r="J304" s="33">
        <v>0</v>
      </c>
      <c r="K304" s="113" t="s">
        <v>224</v>
      </c>
      <c r="L304" s="113" t="s">
        <v>224</v>
      </c>
      <c r="M304" s="113" t="s">
        <v>224</v>
      </c>
      <c r="O304" s="222"/>
    </row>
    <row r="305" spans="1:15">
      <c r="A305" s="77">
        <v>41841</v>
      </c>
      <c r="B305" s="77">
        <v>41842</v>
      </c>
      <c r="C305" s="77" t="s">
        <v>2979</v>
      </c>
      <c r="D305" s="108">
        <v>200</v>
      </c>
      <c r="E305" s="77">
        <v>41849</v>
      </c>
      <c r="F305" s="33">
        <v>200</v>
      </c>
      <c r="G305" s="33">
        <v>0</v>
      </c>
      <c r="H305" s="33">
        <v>0</v>
      </c>
      <c r="I305" s="33">
        <v>0</v>
      </c>
      <c r="J305" s="33">
        <v>0</v>
      </c>
      <c r="K305" s="113" t="s">
        <v>224</v>
      </c>
      <c r="L305" s="113" t="s">
        <v>224</v>
      </c>
      <c r="M305" s="113" t="s">
        <v>224</v>
      </c>
      <c r="O305" s="222"/>
    </row>
    <row r="306" spans="1:15">
      <c r="A306" s="77">
        <v>41841</v>
      </c>
      <c r="B306" s="77">
        <v>41842</v>
      </c>
      <c r="C306" s="77" t="s">
        <v>2979</v>
      </c>
      <c r="D306" s="108">
        <v>200</v>
      </c>
      <c r="E306" s="77">
        <v>41870</v>
      </c>
      <c r="F306" s="33">
        <v>200</v>
      </c>
      <c r="G306" s="33">
        <v>0</v>
      </c>
      <c r="H306" s="33">
        <v>0</v>
      </c>
      <c r="I306" s="33">
        <v>0</v>
      </c>
      <c r="J306" s="33">
        <v>0</v>
      </c>
      <c r="K306" s="113" t="s">
        <v>224</v>
      </c>
      <c r="L306" s="113" t="s">
        <v>224</v>
      </c>
      <c r="M306" s="113" t="s">
        <v>224</v>
      </c>
      <c r="O306" s="222"/>
    </row>
    <row r="307" spans="1:15">
      <c r="A307" s="77">
        <v>41843</v>
      </c>
      <c r="B307" s="77">
        <v>41844</v>
      </c>
      <c r="C307" s="77" t="s">
        <v>2979</v>
      </c>
      <c r="D307" s="108">
        <v>200</v>
      </c>
      <c r="E307" s="77">
        <v>41851</v>
      </c>
      <c r="F307" s="33">
        <v>200</v>
      </c>
      <c r="G307" s="33">
        <v>0</v>
      </c>
      <c r="H307" s="33">
        <v>0</v>
      </c>
      <c r="I307" s="33">
        <v>0</v>
      </c>
      <c r="J307" s="33">
        <v>0</v>
      </c>
      <c r="K307" s="113" t="s">
        <v>224</v>
      </c>
      <c r="L307" s="113" t="s">
        <v>224</v>
      </c>
      <c r="M307" s="113" t="s">
        <v>224</v>
      </c>
      <c r="O307" s="222"/>
    </row>
    <row r="308" spans="1:15">
      <c r="A308" s="77">
        <v>41843</v>
      </c>
      <c r="B308" s="77">
        <v>41844</v>
      </c>
      <c r="C308" s="77" t="s">
        <v>2979</v>
      </c>
      <c r="D308" s="108">
        <v>200</v>
      </c>
      <c r="E308" s="77">
        <v>41872</v>
      </c>
      <c r="F308" s="33">
        <v>200</v>
      </c>
      <c r="G308" s="33">
        <v>0</v>
      </c>
      <c r="H308" s="33">
        <v>0</v>
      </c>
      <c r="I308" s="33">
        <v>0</v>
      </c>
      <c r="J308" s="33">
        <v>0</v>
      </c>
      <c r="K308" s="113" t="s">
        <v>224</v>
      </c>
      <c r="L308" s="113" t="s">
        <v>224</v>
      </c>
      <c r="M308" s="113" t="s">
        <v>224</v>
      </c>
      <c r="O308" s="222"/>
    </row>
    <row r="309" spans="1:15">
      <c r="A309" s="77">
        <v>41848</v>
      </c>
      <c r="B309" s="77">
        <v>41849</v>
      </c>
      <c r="C309" s="77" t="s">
        <v>2979</v>
      </c>
      <c r="D309" s="108">
        <v>200</v>
      </c>
      <c r="E309" s="77">
        <v>41856</v>
      </c>
      <c r="F309" s="33">
        <v>200</v>
      </c>
      <c r="G309" s="33">
        <v>200</v>
      </c>
      <c r="H309" s="33">
        <v>1</v>
      </c>
      <c r="I309" s="33">
        <v>200</v>
      </c>
      <c r="J309" s="33">
        <v>1</v>
      </c>
      <c r="K309" s="113">
        <v>3.5</v>
      </c>
      <c r="L309" s="113">
        <v>3.5</v>
      </c>
      <c r="M309" s="113" t="s">
        <v>224</v>
      </c>
      <c r="O309" s="222"/>
    </row>
    <row r="310" spans="1:15">
      <c r="A310" s="77">
        <v>41848</v>
      </c>
      <c r="B310" s="77">
        <v>41849</v>
      </c>
      <c r="C310" s="77" t="s">
        <v>2979</v>
      </c>
      <c r="D310" s="108">
        <v>200</v>
      </c>
      <c r="E310" s="77">
        <v>41877</v>
      </c>
      <c r="F310" s="33">
        <v>200</v>
      </c>
      <c r="G310" s="33">
        <v>0</v>
      </c>
      <c r="H310" s="33">
        <v>0</v>
      </c>
      <c r="I310" s="33">
        <v>0</v>
      </c>
      <c r="J310" s="33">
        <v>0</v>
      </c>
      <c r="K310" s="113" t="s">
        <v>224</v>
      </c>
      <c r="L310" s="113" t="s">
        <v>224</v>
      </c>
      <c r="M310" s="113" t="s">
        <v>224</v>
      </c>
      <c r="O310" s="222"/>
    </row>
    <row r="311" spans="1:15">
      <c r="A311" s="77">
        <v>41850</v>
      </c>
      <c r="B311" s="77">
        <v>41851</v>
      </c>
      <c r="C311" s="77" t="s">
        <v>2979</v>
      </c>
      <c r="D311" s="108">
        <v>200</v>
      </c>
      <c r="E311" s="77">
        <v>41858</v>
      </c>
      <c r="F311" s="33">
        <v>200</v>
      </c>
      <c r="G311" s="33">
        <v>0</v>
      </c>
      <c r="H311" s="33">
        <v>0</v>
      </c>
      <c r="I311" s="33">
        <v>0</v>
      </c>
      <c r="J311" s="33">
        <v>0</v>
      </c>
      <c r="K311" s="113" t="s">
        <v>224</v>
      </c>
      <c r="L311" s="113" t="s">
        <v>224</v>
      </c>
      <c r="M311" s="113" t="s">
        <v>224</v>
      </c>
      <c r="O311" s="222"/>
    </row>
    <row r="312" spans="1:15">
      <c r="A312" s="77">
        <v>41850</v>
      </c>
      <c r="B312" s="77">
        <v>41851</v>
      </c>
      <c r="C312" s="77" t="s">
        <v>2979</v>
      </c>
      <c r="D312" s="108">
        <v>200</v>
      </c>
      <c r="E312" s="77">
        <v>41879</v>
      </c>
      <c r="F312" s="33">
        <v>200</v>
      </c>
      <c r="G312" s="33">
        <v>0</v>
      </c>
      <c r="H312" s="33">
        <v>0</v>
      </c>
      <c r="I312" s="33">
        <v>0</v>
      </c>
      <c r="J312" s="33">
        <v>0</v>
      </c>
      <c r="K312" s="113" t="s">
        <v>224</v>
      </c>
      <c r="L312" s="113" t="s">
        <v>224</v>
      </c>
      <c r="M312" s="113" t="s">
        <v>224</v>
      </c>
      <c r="O312" s="222"/>
    </row>
    <row r="313" spans="1:15">
      <c r="A313" s="77">
        <v>41855</v>
      </c>
      <c r="B313" s="77">
        <v>41856</v>
      </c>
      <c r="C313" s="77" t="s">
        <v>2979</v>
      </c>
      <c r="D313" s="108">
        <v>200</v>
      </c>
      <c r="E313" s="77">
        <v>41863</v>
      </c>
      <c r="F313" s="33">
        <v>200</v>
      </c>
      <c r="G313" s="33">
        <v>0</v>
      </c>
      <c r="H313" s="33">
        <v>0</v>
      </c>
      <c r="I313" s="33">
        <v>0</v>
      </c>
      <c r="J313" s="33">
        <v>0</v>
      </c>
      <c r="K313" s="113" t="s">
        <v>224</v>
      </c>
      <c r="L313" s="113" t="s">
        <v>224</v>
      </c>
      <c r="M313" s="113" t="s">
        <v>224</v>
      </c>
      <c r="O313" s="222"/>
    </row>
    <row r="314" spans="1:15">
      <c r="A314" s="77">
        <v>41855</v>
      </c>
      <c r="B314" s="77">
        <v>41856</v>
      </c>
      <c r="C314" s="77" t="s">
        <v>2979</v>
      </c>
      <c r="D314" s="108">
        <v>200</v>
      </c>
      <c r="E314" s="77">
        <v>41884</v>
      </c>
      <c r="F314" s="33">
        <v>200</v>
      </c>
      <c r="G314" s="33">
        <v>0</v>
      </c>
      <c r="H314" s="33">
        <v>0</v>
      </c>
      <c r="I314" s="33">
        <v>0</v>
      </c>
      <c r="J314" s="33">
        <v>0</v>
      </c>
      <c r="K314" s="113" t="s">
        <v>224</v>
      </c>
      <c r="L314" s="113" t="s">
        <v>224</v>
      </c>
      <c r="M314" s="113" t="s">
        <v>224</v>
      </c>
      <c r="O314" s="222"/>
    </row>
    <row r="315" spans="1:15">
      <c r="A315" s="77">
        <v>41857</v>
      </c>
      <c r="B315" s="77">
        <v>41858</v>
      </c>
      <c r="C315" s="77" t="s">
        <v>2979</v>
      </c>
      <c r="D315" s="108">
        <v>200</v>
      </c>
      <c r="E315" s="77">
        <v>41865</v>
      </c>
      <c r="F315" s="33">
        <v>200</v>
      </c>
      <c r="G315" s="33">
        <v>0</v>
      </c>
      <c r="H315" s="33">
        <v>0</v>
      </c>
      <c r="I315" s="33">
        <v>0</v>
      </c>
      <c r="J315" s="33">
        <v>0</v>
      </c>
      <c r="K315" s="113" t="s">
        <v>224</v>
      </c>
      <c r="L315" s="113" t="s">
        <v>224</v>
      </c>
      <c r="M315" s="113" t="s">
        <v>224</v>
      </c>
      <c r="O315" s="222"/>
    </row>
    <row r="316" spans="1:15">
      <c r="A316" s="77">
        <v>41857</v>
      </c>
      <c r="B316" s="77">
        <v>41858</v>
      </c>
      <c r="C316" s="77" t="s">
        <v>2979</v>
      </c>
      <c r="D316" s="108">
        <v>200</v>
      </c>
      <c r="E316" s="77">
        <v>41886</v>
      </c>
      <c r="F316" s="33">
        <v>200</v>
      </c>
      <c r="G316" s="33">
        <v>0</v>
      </c>
      <c r="H316" s="33">
        <v>0</v>
      </c>
      <c r="I316" s="33">
        <v>0</v>
      </c>
      <c r="J316" s="33">
        <v>0</v>
      </c>
      <c r="K316" s="113" t="s">
        <v>224</v>
      </c>
      <c r="L316" s="113" t="s">
        <v>224</v>
      </c>
      <c r="M316" s="113" t="s">
        <v>224</v>
      </c>
      <c r="O316" s="222"/>
    </row>
    <row r="317" spans="1:15">
      <c r="A317" s="77">
        <v>41862</v>
      </c>
      <c r="B317" s="77">
        <v>41863</v>
      </c>
      <c r="C317" s="77" t="s">
        <v>2979</v>
      </c>
      <c r="D317" s="108">
        <v>200</v>
      </c>
      <c r="E317" s="77">
        <v>41870</v>
      </c>
      <c r="F317" s="33">
        <v>200</v>
      </c>
      <c r="G317" s="33">
        <v>150</v>
      </c>
      <c r="H317" s="33">
        <v>1</v>
      </c>
      <c r="I317" s="33">
        <v>150</v>
      </c>
      <c r="J317" s="33">
        <v>1</v>
      </c>
      <c r="K317" s="113">
        <v>3.5</v>
      </c>
      <c r="L317" s="113">
        <v>3.5</v>
      </c>
      <c r="M317" s="113" t="s">
        <v>224</v>
      </c>
      <c r="O317" s="222"/>
    </row>
    <row r="318" spans="1:15">
      <c r="A318" s="77">
        <v>41862</v>
      </c>
      <c r="B318" s="77">
        <v>41863</v>
      </c>
      <c r="C318" s="77" t="s">
        <v>2979</v>
      </c>
      <c r="D318" s="108">
        <v>200</v>
      </c>
      <c r="E318" s="77">
        <v>41891</v>
      </c>
      <c r="F318" s="33">
        <v>200</v>
      </c>
      <c r="G318" s="33">
        <v>0</v>
      </c>
      <c r="H318" s="33">
        <v>0</v>
      </c>
      <c r="I318" s="33">
        <v>0</v>
      </c>
      <c r="J318" s="33">
        <v>0</v>
      </c>
      <c r="K318" s="113" t="s">
        <v>224</v>
      </c>
      <c r="L318" s="113" t="s">
        <v>224</v>
      </c>
      <c r="M318" s="113" t="s">
        <v>224</v>
      </c>
      <c r="O318" s="222"/>
    </row>
    <row r="319" spans="1:15">
      <c r="A319" s="77">
        <v>41864</v>
      </c>
      <c r="B319" s="77">
        <v>41865</v>
      </c>
      <c r="C319" s="77" t="s">
        <v>2979</v>
      </c>
      <c r="D319" s="108">
        <v>200</v>
      </c>
      <c r="E319" s="77">
        <v>41872</v>
      </c>
      <c r="F319" s="33">
        <v>200</v>
      </c>
      <c r="G319" s="33">
        <v>0</v>
      </c>
      <c r="H319" s="33">
        <v>0</v>
      </c>
      <c r="I319" s="33">
        <v>0</v>
      </c>
      <c r="J319" s="33">
        <v>0</v>
      </c>
      <c r="K319" s="113" t="s">
        <v>224</v>
      </c>
      <c r="L319" s="113" t="s">
        <v>224</v>
      </c>
      <c r="M319" s="113" t="s">
        <v>224</v>
      </c>
      <c r="O319" s="222"/>
    </row>
    <row r="320" spans="1:15">
      <c r="A320" s="77">
        <v>41864</v>
      </c>
      <c r="B320" s="77">
        <v>41865</v>
      </c>
      <c r="C320" s="77" t="s">
        <v>2979</v>
      </c>
      <c r="D320" s="108">
        <v>200</v>
      </c>
      <c r="E320" s="77">
        <v>41893</v>
      </c>
      <c r="F320" s="33">
        <v>200</v>
      </c>
      <c r="G320" s="33">
        <v>0</v>
      </c>
      <c r="H320" s="33">
        <v>0</v>
      </c>
      <c r="I320" s="33">
        <v>0</v>
      </c>
      <c r="J320" s="33">
        <v>0</v>
      </c>
      <c r="K320" s="113" t="s">
        <v>224</v>
      </c>
      <c r="L320" s="113" t="s">
        <v>224</v>
      </c>
      <c r="M320" s="113" t="s">
        <v>224</v>
      </c>
      <c r="O320" s="222"/>
    </row>
    <row r="321" spans="1:15">
      <c r="A321" s="77">
        <v>41869</v>
      </c>
      <c r="B321" s="77">
        <v>41870</v>
      </c>
      <c r="C321" s="77" t="s">
        <v>2979</v>
      </c>
      <c r="D321" s="108">
        <v>200</v>
      </c>
      <c r="E321" s="77">
        <v>41877</v>
      </c>
      <c r="F321" s="33">
        <v>200</v>
      </c>
      <c r="G321" s="33">
        <v>0</v>
      </c>
      <c r="H321" s="33">
        <v>0</v>
      </c>
      <c r="I321" s="33">
        <v>0</v>
      </c>
      <c r="J321" s="33">
        <v>0</v>
      </c>
      <c r="K321" s="113" t="s">
        <v>224</v>
      </c>
      <c r="L321" s="113" t="s">
        <v>224</v>
      </c>
      <c r="M321" s="113" t="s">
        <v>224</v>
      </c>
      <c r="O321" s="222"/>
    </row>
    <row r="322" spans="1:15">
      <c r="A322" s="77">
        <v>41869</v>
      </c>
      <c r="B322" s="77">
        <v>41870</v>
      </c>
      <c r="C322" s="77" t="s">
        <v>2979</v>
      </c>
      <c r="D322" s="108">
        <v>200</v>
      </c>
      <c r="E322" s="77">
        <v>41898</v>
      </c>
      <c r="F322" s="33">
        <v>200</v>
      </c>
      <c r="G322" s="33">
        <v>0</v>
      </c>
      <c r="H322" s="33">
        <v>0</v>
      </c>
      <c r="I322" s="33">
        <v>0</v>
      </c>
      <c r="J322" s="33">
        <v>0</v>
      </c>
      <c r="K322" s="113" t="s">
        <v>224</v>
      </c>
      <c r="L322" s="113" t="s">
        <v>224</v>
      </c>
      <c r="M322" s="113" t="s">
        <v>224</v>
      </c>
      <c r="O322" s="222"/>
    </row>
    <row r="323" spans="1:15">
      <c r="A323" s="77">
        <v>41871</v>
      </c>
      <c r="B323" s="77">
        <v>41872</v>
      </c>
      <c r="C323" s="77" t="s">
        <v>2979</v>
      </c>
      <c r="D323" s="108">
        <v>200</v>
      </c>
      <c r="E323" s="77">
        <v>41879</v>
      </c>
      <c r="F323" s="33">
        <v>200</v>
      </c>
      <c r="G323" s="33">
        <v>0</v>
      </c>
      <c r="H323" s="33">
        <v>0</v>
      </c>
      <c r="I323" s="33">
        <v>0</v>
      </c>
      <c r="J323" s="33">
        <v>0</v>
      </c>
      <c r="K323" s="113" t="s">
        <v>224</v>
      </c>
      <c r="L323" s="113" t="s">
        <v>224</v>
      </c>
      <c r="M323" s="113" t="s">
        <v>224</v>
      </c>
      <c r="O323" s="222"/>
    </row>
    <row r="324" spans="1:15">
      <c r="A324" s="77">
        <v>41871</v>
      </c>
      <c r="B324" s="77">
        <v>41872</v>
      </c>
      <c r="C324" s="77" t="s">
        <v>2979</v>
      </c>
      <c r="D324" s="108">
        <v>200</v>
      </c>
      <c r="E324" s="77">
        <v>41900</v>
      </c>
      <c r="F324" s="33">
        <v>200</v>
      </c>
      <c r="G324" s="33">
        <v>0</v>
      </c>
      <c r="H324" s="33">
        <v>0</v>
      </c>
      <c r="I324" s="33">
        <v>0</v>
      </c>
      <c r="J324" s="33">
        <v>0</v>
      </c>
      <c r="K324" s="113" t="s">
        <v>224</v>
      </c>
      <c r="L324" s="113" t="s">
        <v>224</v>
      </c>
      <c r="M324" s="113" t="s">
        <v>224</v>
      </c>
      <c r="O324" s="222"/>
    </row>
    <row r="325" spans="1:15">
      <c r="A325" s="77">
        <v>41876</v>
      </c>
      <c r="B325" s="77">
        <v>41877</v>
      </c>
      <c r="C325" s="77" t="s">
        <v>2979</v>
      </c>
      <c r="D325" s="108">
        <v>200</v>
      </c>
      <c r="E325" s="77">
        <v>41884</v>
      </c>
      <c r="F325" s="33">
        <v>200</v>
      </c>
      <c r="G325" s="33">
        <v>0</v>
      </c>
      <c r="H325" s="33">
        <v>0</v>
      </c>
      <c r="I325" s="33">
        <v>0</v>
      </c>
      <c r="J325" s="33">
        <v>0</v>
      </c>
      <c r="K325" s="113" t="s">
        <v>224</v>
      </c>
      <c r="L325" s="113" t="s">
        <v>224</v>
      </c>
      <c r="M325" s="113" t="s">
        <v>224</v>
      </c>
      <c r="O325" s="222"/>
    </row>
    <row r="326" spans="1:15">
      <c r="A326" s="77">
        <v>41876</v>
      </c>
      <c r="B326" s="77">
        <v>41877</v>
      </c>
      <c r="C326" s="77" t="s">
        <v>2979</v>
      </c>
      <c r="D326" s="108">
        <v>200</v>
      </c>
      <c r="E326" s="77">
        <v>41905</v>
      </c>
      <c r="F326" s="33">
        <v>200</v>
      </c>
      <c r="G326" s="33">
        <v>0</v>
      </c>
      <c r="H326" s="33">
        <v>0</v>
      </c>
      <c r="I326" s="33">
        <v>0</v>
      </c>
      <c r="J326" s="33">
        <v>0</v>
      </c>
      <c r="K326" s="113" t="s">
        <v>224</v>
      </c>
      <c r="L326" s="113" t="s">
        <v>224</v>
      </c>
      <c r="M326" s="113" t="s">
        <v>224</v>
      </c>
      <c r="O326" s="222"/>
    </row>
    <row r="327" spans="1:15">
      <c r="A327" s="77">
        <v>41878</v>
      </c>
      <c r="B327" s="77">
        <v>41879</v>
      </c>
      <c r="C327" s="77" t="s">
        <v>2979</v>
      </c>
      <c r="D327" s="108">
        <v>200</v>
      </c>
      <c r="E327" s="77">
        <v>41886</v>
      </c>
      <c r="F327" s="33">
        <v>200</v>
      </c>
      <c r="G327" s="33">
        <v>200</v>
      </c>
      <c r="H327" s="33">
        <v>1</v>
      </c>
      <c r="I327" s="33">
        <v>200</v>
      </c>
      <c r="J327" s="33">
        <v>1</v>
      </c>
      <c r="K327" s="113">
        <v>3.5</v>
      </c>
      <c r="L327" s="113">
        <v>3.5</v>
      </c>
      <c r="M327" s="113" t="s">
        <v>224</v>
      </c>
      <c r="O327" s="222"/>
    </row>
    <row r="328" spans="1:15">
      <c r="A328" s="77">
        <v>41878</v>
      </c>
      <c r="B328" s="77">
        <v>41879</v>
      </c>
      <c r="C328" s="77" t="s">
        <v>2979</v>
      </c>
      <c r="D328" s="108">
        <v>200</v>
      </c>
      <c r="E328" s="77">
        <v>41907</v>
      </c>
      <c r="F328" s="33">
        <v>200</v>
      </c>
      <c r="G328" s="33">
        <v>0</v>
      </c>
      <c r="H328" s="33">
        <v>0</v>
      </c>
      <c r="I328" s="33">
        <v>0</v>
      </c>
      <c r="J328" s="33">
        <v>0</v>
      </c>
      <c r="K328" s="113" t="s">
        <v>224</v>
      </c>
      <c r="L328" s="113" t="s">
        <v>224</v>
      </c>
      <c r="M328" s="113" t="s">
        <v>224</v>
      </c>
      <c r="O328" s="222"/>
    </row>
    <row r="329" spans="1:15">
      <c r="A329" s="77">
        <v>41883</v>
      </c>
      <c r="B329" s="77">
        <v>41884</v>
      </c>
      <c r="C329" s="77" t="s">
        <v>2979</v>
      </c>
      <c r="D329" s="108">
        <v>200</v>
      </c>
      <c r="E329" s="77">
        <v>41891</v>
      </c>
      <c r="F329" s="33">
        <v>200</v>
      </c>
      <c r="G329" s="33">
        <v>0</v>
      </c>
      <c r="H329" s="33">
        <v>0</v>
      </c>
      <c r="I329" s="33">
        <v>0</v>
      </c>
      <c r="J329" s="33">
        <v>0</v>
      </c>
      <c r="K329" s="113" t="s">
        <v>224</v>
      </c>
      <c r="L329" s="113" t="s">
        <v>224</v>
      </c>
      <c r="M329" s="113" t="s">
        <v>224</v>
      </c>
      <c r="O329" s="222"/>
    </row>
    <row r="330" spans="1:15">
      <c r="A330" s="77">
        <v>41883</v>
      </c>
      <c r="B330" s="77">
        <v>41884</v>
      </c>
      <c r="C330" s="77" t="s">
        <v>2979</v>
      </c>
      <c r="D330" s="108">
        <v>200</v>
      </c>
      <c r="E330" s="77">
        <v>41912</v>
      </c>
      <c r="F330" s="33">
        <v>200</v>
      </c>
      <c r="G330" s="33">
        <v>0</v>
      </c>
      <c r="H330" s="33">
        <v>0</v>
      </c>
      <c r="I330" s="33">
        <v>0</v>
      </c>
      <c r="J330" s="33">
        <v>0</v>
      </c>
      <c r="K330" s="113" t="s">
        <v>224</v>
      </c>
      <c r="L330" s="113" t="s">
        <v>224</v>
      </c>
      <c r="M330" s="113" t="s">
        <v>224</v>
      </c>
      <c r="O330" s="222"/>
    </row>
    <row r="331" spans="1:15">
      <c r="A331" s="77">
        <v>41885</v>
      </c>
      <c r="B331" s="77">
        <v>41886</v>
      </c>
      <c r="C331" s="77" t="s">
        <v>2979</v>
      </c>
      <c r="D331" s="108">
        <v>200</v>
      </c>
      <c r="E331" s="77">
        <v>41893</v>
      </c>
      <c r="F331" s="33">
        <v>200</v>
      </c>
      <c r="G331" s="33">
        <v>0</v>
      </c>
      <c r="H331" s="33">
        <v>0</v>
      </c>
      <c r="I331" s="33">
        <v>0</v>
      </c>
      <c r="J331" s="33">
        <v>0</v>
      </c>
      <c r="K331" s="113" t="s">
        <v>224</v>
      </c>
      <c r="L331" s="113" t="s">
        <v>224</v>
      </c>
      <c r="M331" s="113" t="s">
        <v>224</v>
      </c>
      <c r="O331" s="222"/>
    </row>
    <row r="332" spans="1:15">
      <c r="A332" s="77">
        <v>41885</v>
      </c>
      <c r="B332" s="77">
        <v>41886</v>
      </c>
      <c r="C332" s="77" t="s">
        <v>2979</v>
      </c>
      <c r="D332" s="108">
        <v>200</v>
      </c>
      <c r="E332" s="77">
        <v>41914</v>
      </c>
      <c r="F332" s="33">
        <v>200</v>
      </c>
      <c r="G332" s="33">
        <v>0</v>
      </c>
      <c r="H332" s="33">
        <v>0</v>
      </c>
      <c r="I332" s="33">
        <v>0</v>
      </c>
      <c r="J332" s="33">
        <v>0</v>
      </c>
      <c r="K332" s="113" t="s">
        <v>224</v>
      </c>
      <c r="L332" s="113" t="s">
        <v>224</v>
      </c>
      <c r="M332" s="113" t="s">
        <v>224</v>
      </c>
      <c r="O332" s="222"/>
    </row>
    <row r="333" spans="1:15">
      <c r="A333" s="77">
        <v>41890</v>
      </c>
      <c r="B333" s="77">
        <v>41891</v>
      </c>
      <c r="C333" s="77" t="s">
        <v>2979</v>
      </c>
      <c r="D333" s="108">
        <v>200</v>
      </c>
      <c r="E333" s="77">
        <v>41898</v>
      </c>
      <c r="F333" s="33">
        <v>200</v>
      </c>
      <c r="G333" s="33">
        <v>0</v>
      </c>
      <c r="H333" s="33">
        <v>0</v>
      </c>
      <c r="I333" s="33">
        <v>0</v>
      </c>
      <c r="J333" s="33">
        <v>0</v>
      </c>
      <c r="K333" s="113" t="s">
        <v>224</v>
      </c>
      <c r="L333" s="113" t="s">
        <v>224</v>
      </c>
      <c r="M333" s="113" t="s">
        <v>224</v>
      </c>
      <c r="O333" s="222"/>
    </row>
    <row r="334" spans="1:15">
      <c r="A334" s="77">
        <v>41890</v>
      </c>
      <c r="B334" s="77">
        <v>41891</v>
      </c>
      <c r="C334" s="77" t="s">
        <v>2979</v>
      </c>
      <c r="D334" s="108">
        <v>200</v>
      </c>
      <c r="E334" s="77">
        <v>41919</v>
      </c>
      <c r="F334" s="33">
        <v>200</v>
      </c>
      <c r="G334" s="33">
        <v>0</v>
      </c>
      <c r="H334" s="33">
        <v>0</v>
      </c>
      <c r="I334" s="33">
        <v>0</v>
      </c>
      <c r="J334" s="33">
        <v>0</v>
      </c>
      <c r="K334" s="113" t="s">
        <v>224</v>
      </c>
      <c r="L334" s="113" t="s">
        <v>224</v>
      </c>
      <c r="M334" s="113" t="s">
        <v>224</v>
      </c>
      <c r="O334" s="222"/>
    </row>
    <row r="335" spans="1:15">
      <c r="A335" s="77">
        <v>41892</v>
      </c>
      <c r="B335" s="77">
        <v>41893</v>
      </c>
      <c r="C335" s="77" t="s">
        <v>2979</v>
      </c>
      <c r="D335" s="108">
        <v>200</v>
      </c>
      <c r="E335" s="77">
        <v>41900</v>
      </c>
      <c r="F335" s="33">
        <v>200</v>
      </c>
      <c r="G335" s="33">
        <v>200</v>
      </c>
      <c r="H335" s="33">
        <v>1</v>
      </c>
      <c r="I335" s="33">
        <v>200</v>
      </c>
      <c r="J335" s="33">
        <v>1</v>
      </c>
      <c r="K335" s="113">
        <v>3.5</v>
      </c>
      <c r="L335" s="113">
        <v>3.5</v>
      </c>
      <c r="M335" s="113" t="s">
        <v>224</v>
      </c>
      <c r="O335" s="222"/>
    </row>
    <row r="336" spans="1:15">
      <c r="A336" s="77">
        <v>41892</v>
      </c>
      <c r="B336" s="77">
        <v>41893</v>
      </c>
      <c r="C336" s="77" t="s">
        <v>2979</v>
      </c>
      <c r="D336" s="108">
        <v>200</v>
      </c>
      <c r="E336" s="77">
        <v>41921</v>
      </c>
      <c r="F336" s="33">
        <v>200</v>
      </c>
      <c r="G336" s="33">
        <v>0</v>
      </c>
      <c r="H336" s="33">
        <v>0</v>
      </c>
      <c r="I336" s="33">
        <v>0</v>
      </c>
      <c r="J336" s="33">
        <v>0</v>
      </c>
      <c r="K336" s="113" t="s">
        <v>224</v>
      </c>
      <c r="L336" s="113" t="s">
        <v>224</v>
      </c>
      <c r="M336" s="113" t="s">
        <v>224</v>
      </c>
      <c r="O336" s="222"/>
    </row>
    <row r="337" spans="1:15">
      <c r="A337" s="77">
        <v>41897</v>
      </c>
      <c r="B337" s="77">
        <v>41898</v>
      </c>
      <c r="C337" s="77" t="s">
        <v>2979</v>
      </c>
      <c r="D337" s="108">
        <v>200</v>
      </c>
      <c r="E337" s="77">
        <v>41905</v>
      </c>
      <c r="F337" s="33">
        <v>200</v>
      </c>
      <c r="G337" s="33">
        <v>200</v>
      </c>
      <c r="H337" s="33">
        <v>1</v>
      </c>
      <c r="I337" s="33">
        <v>200</v>
      </c>
      <c r="J337" s="33">
        <v>1</v>
      </c>
      <c r="K337" s="113">
        <v>3.5</v>
      </c>
      <c r="L337" s="113">
        <v>3.5</v>
      </c>
      <c r="M337" s="113" t="s">
        <v>224</v>
      </c>
      <c r="O337" s="222"/>
    </row>
    <row r="338" spans="1:15">
      <c r="A338" s="77">
        <v>41897</v>
      </c>
      <c r="B338" s="77">
        <v>41898</v>
      </c>
      <c r="C338" s="77" t="s">
        <v>2979</v>
      </c>
      <c r="D338" s="108">
        <v>200</v>
      </c>
      <c r="E338" s="77">
        <v>41926</v>
      </c>
      <c r="F338" s="33">
        <v>200</v>
      </c>
      <c r="G338" s="33">
        <v>0</v>
      </c>
      <c r="H338" s="33">
        <v>0</v>
      </c>
      <c r="I338" s="33">
        <v>0</v>
      </c>
      <c r="J338" s="33">
        <v>0</v>
      </c>
      <c r="K338" s="113" t="s">
        <v>224</v>
      </c>
      <c r="L338" s="113" t="s">
        <v>224</v>
      </c>
      <c r="M338" s="113" t="s">
        <v>224</v>
      </c>
      <c r="O338" s="222"/>
    </row>
    <row r="339" spans="1:15">
      <c r="A339" s="77">
        <v>41899</v>
      </c>
      <c r="B339" s="77">
        <v>41900</v>
      </c>
      <c r="C339" s="77" t="s">
        <v>2979</v>
      </c>
      <c r="D339" s="108">
        <v>200</v>
      </c>
      <c r="E339" s="77">
        <v>41907</v>
      </c>
      <c r="F339" s="33">
        <v>200</v>
      </c>
      <c r="G339" s="33">
        <v>200</v>
      </c>
      <c r="H339" s="33">
        <v>1</v>
      </c>
      <c r="I339" s="33">
        <v>200</v>
      </c>
      <c r="J339" s="33">
        <v>1</v>
      </c>
      <c r="K339" s="113">
        <v>3.5</v>
      </c>
      <c r="L339" s="113">
        <v>3.5</v>
      </c>
      <c r="M339" s="113" t="s">
        <v>224</v>
      </c>
      <c r="O339" s="222"/>
    </row>
    <row r="340" spans="1:15">
      <c r="A340" s="77">
        <v>41899</v>
      </c>
      <c r="B340" s="77">
        <v>41900</v>
      </c>
      <c r="C340" s="77" t="s">
        <v>2979</v>
      </c>
      <c r="D340" s="108">
        <v>200</v>
      </c>
      <c r="E340" s="77">
        <v>41928</v>
      </c>
      <c r="F340" s="33">
        <v>200</v>
      </c>
      <c r="G340" s="33">
        <v>0</v>
      </c>
      <c r="H340" s="33">
        <v>0</v>
      </c>
      <c r="I340" s="33">
        <v>0</v>
      </c>
      <c r="J340" s="33">
        <v>0</v>
      </c>
      <c r="K340" s="113" t="s">
        <v>224</v>
      </c>
      <c r="L340" s="113" t="s">
        <v>224</v>
      </c>
      <c r="M340" s="113" t="s">
        <v>224</v>
      </c>
      <c r="O340" s="222"/>
    </row>
    <row r="341" spans="1:15">
      <c r="A341" s="77">
        <v>41904</v>
      </c>
      <c r="B341" s="77">
        <v>41905</v>
      </c>
      <c r="C341" s="77" t="s">
        <v>2979</v>
      </c>
      <c r="D341" s="108">
        <v>200</v>
      </c>
      <c r="E341" s="77">
        <v>41912</v>
      </c>
      <c r="F341" s="33">
        <v>200</v>
      </c>
      <c r="G341" s="33">
        <v>200</v>
      </c>
      <c r="H341" s="33">
        <v>1</v>
      </c>
      <c r="I341" s="33">
        <v>200</v>
      </c>
      <c r="J341" s="33">
        <v>1</v>
      </c>
      <c r="K341" s="113">
        <v>3.5</v>
      </c>
      <c r="L341" s="113">
        <v>3.5</v>
      </c>
      <c r="M341" s="113" t="s">
        <v>224</v>
      </c>
      <c r="O341" s="222"/>
    </row>
    <row r="342" spans="1:15">
      <c r="A342" s="77">
        <v>41904</v>
      </c>
      <c r="B342" s="77">
        <v>41905</v>
      </c>
      <c r="C342" s="77" t="s">
        <v>2979</v>
      </c>
      <c r="D342" s="108">
        <v>200</v>
      </c>
      <c r="E342" s="77">
        <v>41933</v>
      </c>
      <c r="F342" s="33">
        <v>200</v>
      </c>
      <c r="G342" s="33">
        <v>0</v>
      </c>
      <c r="H342" s="33">
        <v>0</v>
      </c>
      <c r="I342" s="33">
        <v>0</v>
      </c>
      <c r="J342" s="33">
        <v>0</v>
      </c>
      <c r="K342" s="113" t="s">
        <v>224</v>
      </c>
      <c r="L342" s="113" t="s">
        <v>224</v>
      </c>
      <c r="M342" s="113" t="s">
        <v>224</v>
      </c>
      <c r="O342" s="222"/>
    </row>
    <row r="343" spans="1:15">
      <c r="A343" s="77">
        <v>41906</v>
      </c>
      <c r="B343" s="77">
        <v>41907</v>
      </c>
      <c r="C343" s="77" t="s">
        <v>2979</v>
      </c>
      <c r="D343" s="108">
        <v>200</v>
      </c>
      <c r="E343" s="77">
        <v>41914</v>
      </c>
      <c r="F343" s="33">
        <v>200</v>
      </c>
      <c r="G343" s="33">
        <v>0</v>
      </c>
      <c r="H343" s="33">
        <v>0</v>
      </c>
      <c r="I343" s="33">
        <v>0</v>
      </c>
      <c r="J343" s="33">
        <v>0</v>
      </c>
      <c r="K343" s="113" t="s">
        <v>224</v>
      </c>
      <c r="L343" s="113" t="s">
        <v>224</v>
      </c>
      <c r="M343" s="113" t="s">
        <v>224</v>
      </c>
      <c r="O343" s="222"/>
    </row>
    <row r="344" spans="1:15">
      <c r="A344" s="77">
        <v>41906</v>
      </c>
      <c r="B344" s="77">
        <v>41907</v>
      </c>
      <c r="C344" s="77" t="s">
        <v>2979</v>
      </c>
      <c r="D344" s="108">
        <v>200</v>
      </c>
      <c r="E344" s="77">
        <v>41935</v>
      </c>
      <c r="F344" s="33">
        <v>200</v>
      </c>
      <c r="G344" s="33">
        <v>0</v>
      </c>
      <c r="H344" s="33">
        <v>0</v>
      </c>
      <c r="I344" s="33">
        <v>0</v>
      </c>
      <c r="J344" s="33">
        <v>0</v>
      </c>
      <c r="K344" s="113" t="s">
        <v>224</v>
      </c>
      <c r="L344" s="113" t="s">
        <v>224</v>
      </c>
      <c r="M344" s="113" t="s">
        <v>224</v>
      </c>
      <c r="O344" s="222"/>
    </row>
    <row r="345" spans="1:15">
      <c r="A345" s="77">
        <v>41911</v>
      </c>
      <c r="B345" s="77">
        <v>41912</v>
      </c>
      <c r="C345" s="77" t="s">
        <v>2979</v>
      </c>
      <c r="D345" s="108">
        <v>200</v>
      </c>
      <c r="E345" s="77">
        <v>41919</v>
      </c>
      <c r="F345" s="33">
        <v>200</v>
      </c>
      <c r="G345" s="33">
        <v>0</v>
      </c>
      <c r="H345" s="33">
        <v>0</v>
      </c>
      <c r="I345" s="33">
        <v>0</v>
      </c>
      <c r="J345" s="33">
        <v>0</v>
      </c>
      <c r="K345" s="113" t="s">
        <v>224</v>
      </c>
      <c r="L345" s="113" t="s">
        <v>224</v>
      </c>
      <c r="M345" s="113" t="s">
        <v>224</v>
      </c>
      <c r="O345" s="222"/>
    </row>
    <row r="346" spans="1:15">
      <c r="A346" s="77">
        <v>41911</v>
      </c>
      <c r="B346" s="77">
        <v>41912</v>
      </c>
      <c r="C346" s="77" t="s">
        <v>2979</v>
      </c>
      <c r="D346" s="108">
        <v>200</v>
      </c>
      <c r="E346" s="77">
        <v>41940</v>
      </c>
      <c r="F346" s="33">
        <v>200</v>
      </c>
      <c r="G346" s="33">
        <v>0</v>
      </c>
      <c r="H346" s="33">
        <v>0</v>
      </c>
      <c r="I346" s="33">
        <v>0</v>
      </c>
      <c r="J346" s="33">
        <v>0</v>
      </c>
      <c r="K346" s="113" t="s">
        <v>224</v>
      </c>
      <c r="L346" s="113" t="s">
        <v>224</v>
      </c>
      <c r="M346" s="113" t="s">
        <v>224</v>
      </c>
      <c r="O346" s="222"/>
    </row>
    <row r="347" spans="1:15">
      <c r="A347" s="77">
        <v>41913</v>
      </c>
      <c r="B347" s="77">
        <v>41914</v>
      </c>
      <c r="C347" s="77" t="s">
        <v>2979</v>
      </c>
      <c r="D347" s="108">
        <v>200</v>
      </c>
      <c r="E347" s="77">
        <v>41921</v>
      </c>
      <c r="F347" s="33">
        <v>200</v>
      </c>
      <c r="G347" s="33">
        <v>0</v>
      </c>
      <c r="H347" s="33">
        <v>0</v>
      </c>
      <c r="I347" s="33">
        <v>0</v>
      </c>
      <c r="J347" s="33">
        <v>0</v>
      </c>
      <c r="K347" s="113" t="s">
        <v>224</v>
      </c>
      <c r="L347" s="113" t="s">
        <v>224</v>
      </c>
      <c r="M347" s="113" t="s">
        <v>224</v>
      </c>
      <c r="O347" s="222"/>
    </row>
    <row r="348" spans="1:15">
      <c r="A348" s="77">
        <v>41913</v>
      </c>
      <c r="B348" s="77">
        <v>41914</v>
      </c>
      <c r="C348" s="77" t="s">
        <v>2979</v>
      </c>
      <c r="D348" s="108">
        <v>200</v>
      </c>
      <c r="E348" s="77">
        <v>41942</v>
      </c>
      <c r="F348" s="33">
        <v>200</v>
      </c>
      <c r="G348" s="33">
        <v>0</v>
      </c>
      <c r="H348" s="33">
        <v>0</v>
      </c>
      <c r="I348" s="33">
        <v>0</v>
      </c>
      <c r="J348" s="33">
        <v>0</v>
      </c>
      <c r="K348" s="113" t="s">
        <v>224</v>
      </c>
      <c r="L348" s="113" t="s">
        <v>224</v>
      </c>
      <c r="M348" s="113" t="s">
        <v>224</v>
      </c>
      <c r="O348" s="222"/>
    </row>
    <row r="349" spans="1:15">
      <c r="A349" s="77">
        <v>41918</v>
      </c>
      <c r="B349" s="77">
        <v>41919</v>
      </c>
      <c r="C349" s="77" t="s">
        <v>2979</v>
      </c>
      <c r="D349" s="108">
        <v>200</v>
      </c>
      <c r="E349" s="77">
        <v>41926</v>
      </c>
      <c r="F349" s="33">
        <v>200</v>
      </c>
      <c r="G349" s="33">
        <v>400</v>
      </c>
      <c r="H349" s="33">
        <v>2</v>
      </c>
      <c r="I349" s="33">
        <v>200</v>
      </c>
      <c r="J349" s="33">
        <v>2</v>
      </c>
      <c r="K349" s="113">
        <v>3.5</v>
      </c>
      <c r="L349" s="113">
        <v>3.5</v>
      </c>
      <c r="M349" s="113">
        <v>3.5</v>
      </c>
      <c r="O349" s="222"/>
    </row>
    <row r="350" spans="1:15">
      <c r="A350" s="77">
        <v>41918</v>
      </c>
      <c r="B350" s="77">
        <v>41919</v>
      </c>
      <c r="C350" s="77" t="s">
        <v>2979</v>
      </c>
      <c r="D350" s="108">
        <v>200</v>
      </c>
      <c r="E350" s="77">
        <v>41947</v>
      </c>
      <c r="F350" s="33">
        <v>200</v>
      </c>
      <c r="G350" s="33">
        <v>0</v>
      </c>
      <c r="H350" s="33">
        <v>0</v>
      </c>
      <c r="I350" s="33">
        <v>0</v>
      </c>
      <c r="J350" s="33">
        <v>0</v>
      </c>
      <c r="K350" s="113" t="s">
        <v>224</v>
      </c>
      <c r="L350" s="113" t="s">
        <v>224</v>
      </c>
      <c r="M350" s="113" t="s">
        <v>224</v>
      </c>
      <c r="O350" s="222"/>
    </row>
    <row r="351" spans="1:15">
      <c r="A351" s="77">
        <v>41920</v>
      </c>
      <c r="B351" s="77">
        <v>41921</v>
      </c>
      <c r="C351" s="77" t="s">
        <v>2979</v>
      </c>
      <c r="D351" s="108">
        <v>400</v>
      </c>
      <c r="E351" s="77">
        <v>41928</v>
      </c>
      <c r="F351" s="33">
        <v>400</v>
      </c>
      <c r="G351" s="33">
        <v>800</v>
      </c>
      <c r="H351" s="33">
        <v>4</v>
      </c>
      <c r="I351" s="33">
        <v>300</v>
      </c>
      <c r="J351" s="33">
        <v>2</v>
      </c>
      <c r="K351" s="113" t="s">
        <v>3217</v>
      </c>
      <c r="L351" s="113">
        <v>3.48</v>
      </c>
      <c r="M351" s="113">
        <v>3.5</v>
      </c>
      <c r="O351" s="222"/>
    </row>
    <row r="352" spans="1:15">
      <c r="A352" s="77">
        <v>41920</v>
      </c>
      <c r="B352" s="77">
        <v>41921</v>
      </c>
      <c r="C352" s="77" t="s">
        <v>2979</v>
      </c>
      <c r="D352" s="108">
        <v>400</v>
      </c>
      <c r="E352" s="77">
        <v>41949</v>
      </c>
      <c r="F352" s="33">
        <v>400</v>
      </c>
      <c r="G352" s="33">
        <v>100</v>
      </c>
      <c r="H352" s="33">
        <v>1</v>
      </c>
      <c r="I352" s="33">
        <v>100</v>
      </c>
      <c r="J352" s="33">
        <v>1</v>
      </c>
      <c r="K352" s="113">
        <v>3.5</v>
      </c>
      <c r="L352" s="113">
        <v>3.5</v>
      </c>
      <c r="M352" s="113" t="s">
        <v>224</v>
      </c>
      <c r="O352" s="222"/>
    </row>
    <row r="353" spans="1:15">
      <c r="A353" s="77">
        <v>41925</v>
      </c>
      <c r="B353" s="77">
        <v>41926</v>
      </c>
      <c r="C353" s="77" t="s">
        <v>2979</v>
      </c>
      <c r="D353" s="108">
        <v>200</v>
      </c>
      <c r="E353" s="77">
        <v>41933</v>
      </c>
      <c r="F353" s="33">
        <v>200</v>
      </c>
      <c r="G353" s="33">
        <v>300</v>
      </c>
      <c r="H353" s="33">
        <v>3</v>
      </c>
      <c r="I353" s="33">
        <v>200</v>
      </c>
      <c r="J353" s="33">
        <v>2</v>
      </c>
      <c r="K353" s="113" t="s">
        <v>3217</v>
      </c>
      <c r="L353" s="113">
        <v>3.49</v>
      </c>
      <c r="M353" s="113">
        <v>3.5</v>
      </c>
      <c r="O353" s="222"/>
    </row>
    <row r="354" spans="1:15">
      <c r="A354" s="77">
        <v>41925</v>
      </c>
      <c r="B354" s="77">
        <v>41926</v>
      </c>
      <c r="C354" s="77" t="s">
        <v>2979</v>
      </c>
      <c r="D354" s="108">
        <v>200</v>
      </c>
      <c r="E354" s="77">
        <v>41954</v>
      </c>
      <c r="F354" s="33">
        <v>200</v>
      </c>
      <c r="G354" s="33">
        <v>100</v>
      </c>
      <c r="H354" s="33">
        <v>1</v>
      </c>
      <c r="I354" s="33">
        <v>0</v>
      </c>
      <c r="J354" s="33">
        <v>0</v>
      </c>
      <c r="K354" s="113" t="s">
        <v>224</v>
      </c>
      <c r="L354" s="113" t="s">
        <v>224</v>
      </c>
      <c r="M354" s="113">
        <v>3.5</v>
      </c>
      <c r="O354" s="222"/>
    </row>
    <row r="355" spans="1:15">
      <c r="A355" s="77">
        <v>41927</v>
      </c>
      <c r="B355" s="77">
        <v>41928</v>
      </c>
      <c r="C355" s="77" t="s">
        <v>2979</v>
      </c>
      <c r="D355" s="108">
        <v>200</v>
      </c>
      <c r="E355" s="77">
        <v>41935</v>
      </c>
      <c r="F355" s="33">
        <v>200</v>
      </c>
      <c r="G355" s="33">
        <v>200</v>
      </c>
      <c r="H355" s="33">
        <v>2</v>
      </c>
      <c r="I355" s="33">
        <v>200</v>
      </c>
      <c r="J355" s="33">
        <v>2</v>
      </c>
      <c r="K355" s="113" t="s">
        <v>3217</v>
      </c>
      <c r="L355" s="113">
        <v>3.49</v>
      </c>
      <c r="M355" s="113" t="s">
        <v>224</v>
      </c>
      <c r="O355" s="222"/>
    </row>
    <row r="356" spans="1:15">
      <c r="A356" s="77">
        <v>41927</v>
      </c>
      <c r="B356" s="77">
        <v>41928</v>
      </c>
      <c r="C356" s="77" t="s">
        <v>2979</v>
      </c>
      <c r="D356" s="108">
        <v>200</v>
      </c>
      <c r="E356" s="77">
        <v>41956</v>
      </c>
      <c r="F356" s="33">
        <v>200</v>
      </c>
      <c r="G356" s="33">
        <v>0</v>
      </c>
      <c r="H356" s="33">
        <v>0</v>
      </c>
      <c r="I356" s="33">
        <v>0</v>
      </c>
      <c r="J356" s="33">
        <v>0</v>
      </c>
      <c r="K356" s="113" t="s">
        <v>224</v>
      </c>
      <c r="L356" s="113" t="s">
        <v>224</v>
      </c>
      <c r="M356" s="113" t="s">
        <v>224</v>
      </c>
      <c r="O356" s="222"/>
    </row>
    <row r="357" spans="1:15">
      <c r="A357" s="77">
        <v>41932</v>
      </c>
      <c r="B357" s="77">
        <v>41933</v>
      </c>
      <c r="C357" s="77" t="s">
        <v>2979</v>
      </c>
      <c r="D357" s="108">
        <v>200</v>
      </c>
      <c r="E357" s="77">
        <v>41940</v>
      </c>
      <c r="F357" s="33">
        <v>200</v>
      </c>
      <c r="G357" s="33">
        <v>100</v>
      </c>
      <c r="H357" s="33">
        <v>1</v>
      </c>
      <c r="I357" s="33">
        <v>100</v>
      </c>
      <c r="J357" s="33">
        <v>1</v>
      </c>
      <c r="K357" s="113">
        <v>3.5</v>
      </c>
      <c r="L357" s="113">
        <v>3.5</v>
      </c>
      <c r="M357" s="113" t="s">
        <v>224</v>
      </c>
      <c r="O357" s="222"/>
    </row>
    <row r="358" spans="1:15">
      <c r="A358" s="77">
        <v>41932</v>
      </c>
      <c r="B358" s="77">
        <v>41933</v>
      </c>
      <c r="C358" s="77" t="s">
        <v>2979</v>
      </c>
      <c r="D358" s="108">
        <v>200</v>
      </c>
      <c r="E358" s="77">
        <v>41961</v>
      </c>
      <c r="F358" s="33">
        <v>200</v>
      </c>
      <c r="G358" s="33">
        <v>0</v>
      </c>
      <c r="H358" s="33">
        <v>0</v>
      </c>
      <c r="I358" s="33">
        <v>0</v>
      </c>
      <c r="J358" s="33">
        <v>0</v>
      </c>
      <c r="K358" s="113" t="s">
        <v>224</v>
      </c>
      <c r="L358" s="113" t="s">
        <v>224</v>
      </c>
      <c r="M358" s="113" t="s">
        <v>224</v>
      </c>
      <c r="O358" s="222"/>
    </row>
    <row r="359" spans="1:15">
      <c r="A359" s="77">
        <v>41934</v>
      </c>
      <c r="B359" s="77">
        <v>41935</v>
      </c>
      <c r="C359" s="77" t="s">
        <v>2979</v>
      </c>
      <c r="D359" s="108">
        <v>200</v>
      </c>
      <c r="E359" s="77">
        <v>41942</v>
      </c>
      <c r="F359" s="33">
        <v>200</v>
      </c>
      <c r="G359" s="33">
        <v>200</v>
      </c>
      <c r="H359" s="33">
        <v>1</v>
      </c>
      <c r="I359" s="33">
        <v>200</v>
      </c>
      <c r="J359" s="33">
        <v>1</v>
      </c>
      <c r="K359" s="113">
        <v>3.5</v>
      </c>
      <c r="L359" s="113">
        <v>3.5</v>
      </c>
      <c r="M359" s="113" t="s">
        <v>224</v>
      </c>
      <c r="O359" s="222"/>
    </row>
    <row r="360" spans="1:15">
      <c r="A360" s="77">
        <v>41934</v>
      </c>
      <c r="B360" s="77">
        <v>41935</v>
      </c>
      <c r="C360" s="77" t="s">
        <v>2979</v>
      </c>
      <c r="D360" s="108">
        <v>200</v>
      </c>
      <c r="E360" s="77">
        <v>41963</v>
      </c>
      <c r="F360" s="33">
        <v>200</v>
      </c>
      <c r="G360" s="33">
        <v>0</v>
      </c>
      <c r="H360" s="33">
        <v>0</v>
      </c>
      <c r="I360" s="33">
        <v>0</v>
      </c>
      <c r="J360" s="33">
        <v>0</v>
      </c>
      <c r="K360" s="113" t="s">
        <v>224</v>
      </c>
      <c r="L360" s="113" t="s">
        <v>224</v>
      </c>
      <c r="M360" s="113" t="s">
        <v>224</v>
      </c>
      <c r="O360" s="222"/>
    </row>
    <row r="361" spans="1:15">
      <c r="A361" s="77">
        <v>41936</v>
      </c>
      <c r="B361" s="77">
        <v>41940</v>
      </c>
      <c r="C361" s="77" t="s">
        <v>2979</v>
      </c>
      <c r="D361" s="108">
        <v>200</v>
      </c>
      <c r="E361" s="77">
        <v>41947</v>
      </c>
      <c r="F361" s="33">
        <v>200</v>
      </c>
      <c r="G361" s="33">
        <v>0</v>
      </c>
      <c r="H361" s="33">
        <v>0</v>
      </c>
      <c r="I361" s="33">
        <v>0</v>
      </c>
      <c r="J361" s="33">
        <v>0</v>
      </c>
      <c r="K361" s="113" t="s">
        <v>224</v>
      </c>
      <c r="L361" s="113" t="s">
        <v>224</v>
      </c>
      <c r="M361" s="113" t="s">
        <v>224</v>
      </c>
      <c r="O361" s="222"/>
    </row>
    <row r="362" spans="1:15">
      <c r="A362" s="77">
        <v>41936</v>
      </c>
      <c r="B362" s="77">
        <v>41940</v>
      </c>
      <c r="C362" s="77" t="s">
        <v>2979</v>
      </c>
      <c r="D362" s="108">
        <v>200</v>
      </c>
      <c r="E362" s="77">
        <v>41968</v>
      </c>
      <c r="F362" s="33">
        <v>200</v>
      </c>
      <c r="G362" s="33">
        <v>0</v>
      </c>
      <c r="H362" s="33">
        <v>0</v>
      </c>
      <c r="I362" s="33">
        <v>0</v>
      </c>
      <c r="J362" s="33">
        <v>0</v>
      </c>
      <c r="K362" s="113" t="s">
        <v>224</v>
      </c>
      <c r="L362" s="113" t="s">
        <v>224</v>
      </c>
      <c r="M362" s="113" t="s">
        <v>224</v>
      </c>
      <c r="O362" s="222"/>
    </row>
    <row r="363" spans="1:15">
      <c r="A363" s="77">
        <v>41941</v>
      </c>
      <c r="B363" s="77">
        <v>41942</v>
      </c>
      <c r="C363" s="77" t="s">
        <v>2979</v>
      </c>
      <c r="D363" s="108">
        <v>200</v>
      </c>
      <c r="E363" s="77">
        <v>41949</v>
      </c>
      <c r="F363" s="33">
        <v>200</v>
      </c>
      <c r="G363" s="33">
        <v>200</v>
      </c>
      <c r="H363" s="33">
        <v>1</v>
      </c>
      <c r="I363" s="33">
        <v>200</v>
      </c>
      <c r="J363" s="33">
        <v>1</v>
      </c>
      <c r="K363" s="113">
        <v>3.49</v>
      </c>
      <c r="L363" s="113">
        <v>3.49</v>
      </c>
      <c r="M363" s="113" t="s">
        <v>224</v>
      </c>
      <c r="O363" s="222"/>
    </row>
    <row r="364" spans="1:15">
      <c r="A364" s="77">
        <v>41941</v>
      </c>
      <c r="B364" s="77">
        <v>41942</v>
      </c>
      <c r="C364" s="77" t="s">
        <v>2979</v>
      </c>
      <c r="D364" s="108">
        <v>200</v>
      </c>
      <c r="E364" s="77">
        <v>41970</v>
      </c>
      <c r="F364" s="33">
        <v>200</v>
      </c>
      <c r="G364" s="33">
        <v>0</v>
      </c>
      <c r="H364" s="33">
        <v>0</v>
      </c>
      <c r="I364" s="33">
        <v>0</v>
      </c>
      <c r="J364" s="33">
        <v>0</v>
      </c>
      <c r="K364" s="113" t="s">
        <v>224</v>
      </c>
      <c r="L364" s="113" t="s">
        <v>224</v>
      </c>
      <c r="M364" s="113" t="s">
        <v>224</v>
      </c>
      <c r="O364" s="222"/>
    </row>
    <row r="365" spans="1:15">
      <c r="A365" s="77">
        <v>41946</v>
      </c>
      <c r="B365" s="77">
        <v>41947</v>
      </c>
      <c r="C365" s="77" t="s">
        <v>2979</v>
      </c>
      <c r="D365" s="108">
        <v>200</v>
      </c>
      <c r="E365" s="77">
        <v>41954</v>
      </c>
      <c r="F365" s="33">
        <v>200</v>
      </c>
      <c r="G365" s="33">
        <v>200</v>
      </c>
      <c r="H365" s="33">
        <v>1</v>
      </c>
      <c r="I365" s="33">
        <v>200</v>
      </c>
      <c r="J365" s="33">
        <v>1</v>
      </c>
      <c r="K365" s="113">
        <v>3.5</v>
      </c>
      <c r="L365" s="113">
        <v>3.5</v>
      </c>
      <c r="M365" s="113" t="s">
        <v>224</v>
      </c>
      <c r="O365" s="222"/>
    </row>
    <row r="366" spans="1:15">
      <c r="A366" s="77">
        <v>41946</v>
      </c>
      <c r="B366" s="77">
        <v>41947</v>
      </c>
      <c r="C366" s="77" t="s">
        <v>2979</v>
      </c>
      <c r="D366" s="108">
        <v>200</v>
      </c>
      <c r="E366" s="77">
        <v>41975</v>
      </c>
      <c r="F366" s="33">
        <v>200</v>
      </c>
      <c r="G366" s="33">
        <v>0</v>
      </c>
      <c r="H366" s="33">
        <v>0</v>
      </c>
      <c r="I366" s="33">
        <v>0</v>
      </c>
      <c r="J366" s="33">
        <v>0</v>
      </c>
      <c r="K366" s="113" t="s">
        <v>224</v>
      </c>
      <c r="L366" s="113" t="s">
        <v>224</v>
      </c>
      <c r="M366" s="113" t="s">
        <v>224</v>
      </c>
      <c r="O366" s="222"/>
    </row>
    <row r="367" spans="1:15">
      <c r="A367" s="77">
        <v>41948</v>
      </c>
      <c r="B367" s="77">
        <v>41949</v>
      </c>
      <c r="C367" s="77" t="s">
        <v>2979</v>
      </c>
      <c r="D367" s="108">
        <v>200</v>
      </c>
      <c r="E367" s="77">
        <v>41956</v>
      </c>
      <c r="F367" s="33">
        <v>200</v>
      </c>
      <c r="G367" s="33">
        <v>200</v>
      </c>
      <c r="H367" s="33">
        <v>1</v>
      </c>
      <c r="I367" s="33">
        <v>200</v>
      </c>
      <c r="J367" s="33">
        <v>1</v>
      </c>
      <c r="K367" s="113">
        <v>3.49</v>
      </c>
      <c r="L367" s="113">
        <v>3.49</v>
      </c>
      <c r="M367" s="113" t="s">
        <v>224</v>
      </c>
      <c r="O367" s="222"/>
    </row>
    <row r="368" spans="1:15">
      <c r="A368" s="77">
        <v>41948</v>
      </c>
      <c r="B368" s="77">
        <v>41949</v>
      </c>
      <c r="C368" s="77" t="s">
        <v>2979</v>
      </c>
      <c r="D368" s="108">
        <v>200</v>
      </c>
      <c r="E368" s="77">
        <v>41977</v>
      </c>
      <c r="F368" s="33">
        <v>200</v>
      </c>
      <c r="G368" s="33">
        <v>0</v>
      </c>
      <c r="H368" s="33">
        <v>0</v>
      </c>
      <c r="I368" s="33">
        <v>0</v>
      </c>
      <c r="J368" s="33">
        <v>0</v>
      </c>
      <c r="K368" s="113" t="s">
        <v>224</v>
      </c>
      <c r="L368" s="113" t="s">
        <v>224</v>
      </c>
      <c r="M368" s="113" t="s">
        <v>224</v>
      </c>
      <c r="O368" s="222"/>
    </row>
    <row r="369" spans="1:15">
      <c r="A369" s="77">
        <v>41953</v>
      </c>
      <c r="B369" s="77">
        <v>41954</v>
      </c>
      <c r="C369" s="77" t="s">
        <v>2979</v>
      </c>
      <c r="D369" s="108">
        <v>200</v>
      </c>
      <c r="E369" s="77">
        <v>41961</v>
      </c>
      <c r="F369" s="33">
        <v>200</v>
      </c>
      <c r="G369" s="33">
        <v>200</v>
      </c>
      <c r="H369" s="33">
        <v>1</v>
      </c>
      <c r="I369" s="33">
        <v>200</v>
      </c>
      <c r="J369" s="33">
        <v>1</v>
      </c>
      <c r="K369" s="113">
        <v>3.5</v>
      </c>
      <c r="L369" s="113">
        <v>3.5</v>
      </c>
      <c r="M369" s="113" t="s">
        <v>224</v>
      </c>
      <c r="O369" s="222"/>
    </row>
    <row r="370" spans="1:15">
      <c r="A370" s="77">
        <v>41953</v>
      </c>
      <c r="B370" s="77">
        <v>41954</v>
      </c>
      <c r="C370" s="77" t="s">
        <v>2979</v>
      </c>
      <c r="D370" s="108">
        <v>200</v>
      </c>
      <c r="E370" s="77">
        <v>41982</v>
      </c>
      <c r="F370" s="33">
        <v>200</v>
      </c>
      <c r="G370" s="33">
        <v>0</v>
      </c>
      <c r="H370" s="33">
        <v>0</v>
      </c>
      <c r="I370" s="33">
        <v>0</v>
      </c>
      <c r="J370" s="33">
        <v>0</v>
      </c>
      <c r="K370" s="113" t="s">
        <v>224</v>
      </c>
      <c r="L370" s="113" t="s">
        <v>224</v>
      </c>
      <c r="M370" s="113" t="s">
        <v>224</v>
      </c>
      <c r="O370" s="222"/>
    </row>
    <row r="371" spans="1:15">
      <c r="A371" s="77">
        <v>41955</v>
      </c>
      <c r="B371" s="77">
        <v>41956</v>
      </c>
      <c r="C371" s="77" t="s">
        <v>2979</v>
      </c>
      <c r="D371" s="108">
        <v>200</v>
      </c>
      <c r="E371" s="77">
        <v>41963</v>
      </c>
      <c r="F371" s="33">
        <v>200</v>
      </c>
      <c r="G371" s="33">
        <v>400</v>
      </c>
      <c r="H371" s="33">
        <v>2</v>
      </c>
      <c r="I371" s="33">
        <v>200</v>
      </c>
      <c r="J371" s="33">
        <v>2</v>
      </c>
      <c r="K371" s="113">
        <v>3.5</v>
      </c>
      <c r="L371" s="113">
        <v>3.5</v>
      </c>
      <c r="M371" s="113">
        <v>3.5</v>
      </c>
      <c r="O371" s="222"/>
    </row>
    <row r="372" spans="1:15">
      <c r="A372" s="77">
        <v>41955</v>
      </c>
      <c r="B372" s="77">
        <v>41956</v>
      </c>
      <c r="C372" s="77" t="s">
        <v>2979</v>
      </c>
      <c r="D372" s="108">
        <v>200</v>
      </c>
      <c r="E372" s="77">
        <v>41984</v>
      </c>
      <c r="F372" s="33">
        <v>200</v>
      </c>
      <c r="G372" s="33">
        <v>0</v>
      </c>
      <c r="H372" s="33">
        <v>0</v>
      </c>
      <c r="I372" s="33">
        <v>0</v>
      </c>
      <c r="J372" s="33">
        <v>0</v>
      </c>
      <c r="K372" s="113" t="s">
        <v>224</v>
      </c>
      <c r="L372" s="113" t="s">
        <v>224</v>
      </c>
      <c r="M372" s="113" t="s">
        <v>224</v>
      </c>
      <c r="O372" s="222"/>
    </row>
    <row r="373" spans="1:15">
      <c r="A373" s="77">
        <v>41960</v>
      </c>
      <c r="B373" s="77">
        <v>41961</v>
      </c>
      <c r="C373" s="77" t="s">
        <v>2979</v>
      </c>
      <c r="D373" s="108">
        <v>200</v>
      </c>
      <c r="E373" s="77">
        <v>41968</v>
      </c>
      <c r="F373" s="33">
        <v>200</v>
      </c>
      <c r="G373" s="33">
        <v>400</v>
      </c>
      <c r="H373" s="33">
        <v>2</v>
      </c>
      <c r="I373" s="33">
        <v>200</v>
      </c>
      <c r="J373" s="33">
        <v>1</v>
      </c>
      <c r="K373" s="113">
        <v>3.49</v>
      </c>
      <c r="L373" s="113">
        <v>3.49</v>
      </c>
      <c r="M373" s="113">
        <v>3.5</v>
      </c>
      <c r="O373" s="222"/>
    </row>
    <row r="374" spans="1:15">
      <c r="A374" s="77">
        <v>41960</v>
      </c>
      <c r="B374" s="77">
        <v>41961</v>
      </c>
      <c r="C374" s="77" t="s">
        <v>2979</v>
      </c>
      <c r="D374" s="108">
        <v>200</v>
      </c>
      <c r="E374" s="77">
        <v>41989</v>
      </c>
      <c r="F374" s="33">
        <v>200</v>
      </c>
      <c r="G374" s="33">
        <v>0</v>
      </c>
      <c r="H374" s="33">
        <v>0</v>
      </c>
      <c r="I374" s="33">
        <v>0</v>
      </c>
      <c r="J374" s="33">
        <v>0</v>
      </c>
      <c r="K374" s="113" t="s">
        <v>224</v>
      </c>
      <c r="L374" s="113" t="s">
        <v>224</v>
      </c>
      <c r="M374" s="113" t="s">
        <v>224</v>
      </c>
      <c r="O374" s="222"/>
    </row>
    <row r="375" spans="1:15">
      <c r="A375" s="77">
        <v>41962</v>
      </c>
      <c r="B375" s="77">
        <v>41963</v>
      </c>
      <c r="C375" s="77" t="s">
        <v>2979</v>
      </c>
      <c r="D375" s="108">
        <v>200</v>
      </c>
      <c r="E375" s="77">
        <v>41970</v>
      </c>
      <c r="F375" s="33">
        <v>200</v>
      </c>
      <c r="G375" s="33">
        <v>100</v>
      </c>
      <c r="H375" s="33">
        <v>1</v>
      </c>
      <c r="I375" s="33">
        <v>100</v>
      </c>
      <c r="J375" s="33">
        <v>1</v>
      </c>
      <c r="K375" s="113">
        <v>3.5</v>
      </c>
      <c r="L375" s="113">
        <v>3.5</v>
      </c>
      <c r="M375" s="113" t="s">
        <v>224</v>
      </c>
      <c r="O375" s="222"/>
    </row>
    <row r="376" spans="1:15">
      <c r="A376" s="77">
        <v>41962</v>
      </c>
      <c r="B376" s="77">
        <v>41963</v>
      </c>
      <c r="C376" s="77" t="s">
        <v>2979</v>
      </c>
      <c r="D376" s="108">
        <v>200</v>
      </c>
      <c r="E376" s="77">
        <v>41991</v>
      </c>
      <c r="F376" s="33">
        <v>200</v>
      </c>
      <c r="G376" s="33">
        <v>0</v>
      </c>
      <c r="H376" s="33">
        <v>0</v>
      </c>
      <c r="I376" s="33">
        <v>0</v>
      </c>
      <c r="J376" s="33">
        <v>0</v>
      </c>
      <c r="K376" s="113" t="s">
        <v>224</v>
      </c>
      <c r="L376" s="113" t="s">
        <v>224</v>
      </c>
      <c r="M376" s="113" t="s">
        <v>224</v>
      </c>
      <c r="O376" s="222"/>
    </row>
    <row r="377" spans="1:15">
      <c r="A377" s="77">
        <v>41967</v>
      </c>
      <c r="B377" s="77">
        <v>41968</v>
      </c>
      <c r="C377" s="77" t="s">
        <v>2979</v>
      </c>
      <c r="D377" s="108">
        <v>200</v>
      </c>
      <c r="E377" s="77">
        <v>41975</v>
      </c>
      <c r="F377" s="33">
        <v>200</v>
      </c>
      <c r="G377" s="33">
        <v>200</v>
      </c>
      <c r="H377" s="33">
        <v>1</v>
      </c>
      <c r="I377" s="33">
        <v>200</v>
      </c>
      <c r="J377" s="33">
        <v>1</v>
      </c>
      <c r="K377" s="113">
        <v>3.5</v>
      </c>
      <c r="L377" s="113">
        <v>3.5</v>
      </c>
      <c r="M377" s="113" t="s">
        <v>224</v>
      </c>
      <c r="O377" s="222"/>
    </row>
    <row r="378" spans="1:15">
      <c r="A378" s="77">
        <v>41967</v>
      </c>
      <c r="B378" s="77">
        <v>41968</v>
      </c>
      <c r="C378" s="77" t="s">
        <v>2979</v>
      </c>
      <c r="D378" s="108">
        <v>200</v>
      </c>
      <c r="E378" s="77">
        <v>41996</v>
      </c>
      <c r="F378" s="33">
        <v>200</v>
      </c>
      <c r="G378" s="33">
        <v>0</v>
      </c>
      <c r="H378" s="33">
        <v>0</v>
      </c>
      <c r="I378" s="33">
        <v>0</v>
      </c>
      <c r="J378" s="33">
        <v>0</v>
      </c>
      <c r="K378" s="113" t="s">
        <v>224</v>
      </c>
      <c r="L378" s="113" t="s">
        <v>224</v>
      </c>
      <c r="M378" s="113" t="s">
        <v>224</v>
      </c>
      <c r="O378" s="222"/>
    </row>
    <row r="379" spans="1:15">
      <c r="A379" s="77">
        <v>41969</v>
      </c>
      <c r="B379" s="77">
        <v>41970</v>
      </c>
      <c r="C379" s="77" t="s">
        <v>2979</v>
      </c>
      <c r="D379" s="108">
        <v>200</v>
      </c>
      <c r="E379" s="77">
        <v>41977</v>
      </c>
      <c r="F379" s="33">
        <v>200</v>
      </c>
      <c r="G379" s="33">
        <v>220</v>
      </c>
      <c r="H379" s="33">
        <v>2</v>
      </c>
      <c r="I379" s="33">
        <v>200</v>
      </c>
      <c r="J379" s="33">
        <v>2</v>
      </c>
      <c r="K379" s="113">
        <v>3.5</v>
      </c>
      <c r="L379" s="113">
        <v>3.5</v>
      </c>
      <c r="M379" s="113">
        <v>3.5</v>
      </c>
      <c r="O379" s="222"/>
    </row>
    <row r="380" spans="1:15">
      <c r="A380" s="77">
        <v>41969</v>
      </c>
      <c r="B380" s="77">
        <v>41970</v>
      </c>
      <c r="C380" s="77" t="s">
        <v>2979</v>
      </c>
      <c r="D380" s="108">
        <v>200</v>
      </c>
      <c r="E380" s="77">
        <v>42002</v>
      </c>
      <c r="F380" s="33">
        <v>200</v>
      </c>
      <c r="G380" s="33">
        <v>0</v>
      </c>
      <c r="H380" s="33">
        <v>0</v>
      </c>
      <c r="I380" s="33">
        <v>0</v>
      </c>
      <c r="J380" s="33">
        <v>0</v>
      </c>
      <c r="K380" s="113" t="s">
        <v>224</v>
      </c>
      <c r="L380" s="113" t="s">
        <v>224</v>
      </c>
      <c r="M380" s="113" t="s">
        <v>224</v>
      </c>
      <c r="O380" s="222"/>
    </row>
    <row r="381" spans="1:15">
      <c r="A381" s="77">
        <v>41974</v>
      </c>
      <c r="B381" s="77">
        <v>41975</v>
      </c>
      <c r="C381" s="77" t="s">
        <v>2979</v>
      </c>
      <c r="D381" s="108">
        <v>200</v>
      </c>
      <c r="E381" s="77">
        <v>41982</v>
      </c>
      <c r="F381" s="33">
        <v>200</v>
      </c>
      <c r="G381" s="33">
        <v>0</v>
      </c>
      <c r="H381" s="33">
        <v>0</v>
      </c>
      <c r="I381" s="33">
        <v>0</v>
      </c>
      <c r="J381" s="33">
        <v>0</v>
      </c>
      <c r="K381" s="113" t="s">
        <v>224</v>
      </c>
      <c r="L381" s="113" t="s">
        <v>224</v>
      </c>
      <c r="M381" s="113" t="s">
        <v>224</v>
      </c>
      <c r="O381" s="222"/>
    </row>
    <row r="382" spans="1:15">
      <c r="A382" s="77">
        <v>41974</v>
      </c>
      <c r="B382" s="77">
        <v>41975</v>
      </c>
      <c r="C382" s="77" t="s">
        <v>2979</v>
      </c>
      <c r="D382" s="108">
        <v>200</v>
      </c>
      <c r="E382" s="77">
        <v>42003</v>
      </c>
      <c r="F382" s="33">
        <v>200</v>
      </c>
      <c r="G382" s="33">
        <v>0</v>
      </c>
      <c r="H382" s="33">
        <v>0</v>
      </c>
      <c r="I382" s="33">
        <v>0</v>
      </c>
      <c r="J382" s="33">
        <v>0</v>
      </c>
      <c r="K382" s="113" t="s">
        <v>224</v>
      </c>
      <c r="L382" s="113" t="s">
        <v>224</v>
      </c>
      <c r="M382" s="113" t="s">
        <v>224</v>
      </c>
      <c r="O382" s="222"/>
    </row>
    <row r="383" spans="1:15">
      <c r="A383" s="77">
        <v>41976</v>
      </c>
      <c r="B383" s="77">
        <v>41977</v>
      </c>
      <c r="C383" s="77" t="s">
        <v>2979</v>
      </c>
      <c r="D383" s="108">
        <v>200</v>
      </c>
      <c r="E383" s="77">
        <v>41984</v>
      </c>
      <c r="F383" s="33">
        <v>200</v>
      </c>
      <c r="G383" s="33">
        <v>200</v>
      </c>
      <c r="H383" s="33">
        <v>1</v>
      </c>
      <c r="I383" s="33">
        <v>0</v>
      </c>
      <c r="J383" s="33">
        <v>0</v>
      </c>
      <c r="K383" s="113" t="s">
        <v>224</v>
      </c>
      <c r="L383" s="113" t="s">
        <v>224</v>
      </c>
      <c r="M383" s="113">
        <v>3.5</v>
      </c>
      <c r="O383" s="222"/>
    </row>
    <row r="384" spans="1:15">
      <c r="A384" s="77">
        <v>41976</v>
      </c>
      <c r="B384" s="77">
        <v>41977</v>
      </c>
      <c r="C384" s="77" t="s">
        <v>2979</v>
      </c>
      <c r="D384" s="108">
        <v>200</v>
      </c>
      <c r="E384" s="77">
        <v>42010</v>
      </c>
      <c r="F384" s="33">
        <v>200</v>
      </c>
      <c r="G384" s="33">
        <v>200</v>
      </c>
      <c r="H384" s="33">
        <v>1</v>
      </c>
      <c r="I384" s="33">
        <v>200</v>
      </c>
      <c r="J384" s="33">
        <v>1</v>
      </c>
      <c r="K384" s="113">
        <v>3.5</v>
      </c>
      <c r="L384" s="113">
        <v>3.5</v>
      </c>
      <c r="M384" s="113" t="s">
        <v>224</v>
      </c>
      <c r="O384" s="222"/>
    </row>
    <row r="385" spans="1:15">
      <c r="A385" s="77">
        <v>41981</v>
      </c>
      <c r="B385" s="77">
        <v>41982</v>
      </c>
      <c r="C385" s="77" t="s">
        <v>2979</v>
      </c>
      <c r="D385" s="108">
        <v>200</v>
      </c>
      <c r="E385" s="77">
        <v>41989</v>
      </c>
      <c r="F385" s="33">
        <v>200</v>
      </c>
      <c r="G385" s="33">
        <v>200</v>
      </c>
      <c r="H385" s="33">
        <v>1</v>
      </c>
      <c r="I385" s="33">
        <v>100</v>
      </c>
      <c r="J385" s="33">
        <v>1</v>
      </c>
      <c r="K385" s="113">
        <v>3.5</v>
      </c>
      <c r="L385" s="113">
        <v>3.5</v>
      </c>
      <c r="M385" s="113">
        <v>3.5</v>
      </c>
      <c r="O385" s="222"/>
    </row>
    <row r="386" spans="1:15">
      <c r="A386" s="77">
        <v>41981</v>
      </c>
      <c r="B386" s="77">
        <v>41982</v>
      </c>
      <c r="C386" s="77" t="s">
        <v>2979</v>
      </c>
      <c r="D386" s="108">
        <v>200</v>
      </c>
      <c r="E386" s="77">
        <v>42010</v>
      </c>
      <c r="F386" s="33">
        <v>200</v>
      </c>
      <c r="G386" s="33">
        <v>200</v>
      </c>
      <c r="H386" s="33">
        <v>1</v>
      </c>
      <c r="I386" s="33">
        <v>100</v>
      </c>
      <c r="J386" s="33">
        <v>1</v>
      </c>
      <c r="K386" s="113">
        <v>3.5</v>
      </c>
      <c r="L386" s="113">
        <v>3.5</v>
      </c>
      <c r="M386" s="113">
        <v>3.5</v>
      </c>
      <c r="O386" s="222"/>
    </row>
    <row r="387" spans="1:15">
      <c r="A387" s="77">
        <v>41983</v>
      </c>
      <c r="B387" s="77">
        <v>41984</v>
      </c>
      <c r="C387" s="77" t="s">
        <v>2979</v>
      </c>
      <c r="D387" s="108">
        <v>200</v>
      </c>
      <c r="E387" s="77">
        <v>41991</v>
      </c>
      <c r="F387" s="33">
        <v>200</v>
      </c>
      <c r="G387" s="33">
        <v>200</v>
      </c>
      <c r="H387" s="33">
        <v>1</v>
      </c>
      <c r="I387" s="33">
        <v>0</v>
      </c>
      <c r="J387" s="33">
        <v>0</v>
      </c>
      <c r="K387" s="113" t="s">
        <v>224</v>
      </c>
      <c r="L387" s="113" t="s">
        <v>224</v>
      </c>
      <c r="M387" s="113">
        <v>3.5</v>
      </c>
      <c r="O387" s="222"/>
    </row>
    <row r="388" spans="1:15">
      <c r="A388" s="77">
        <v>41983</v>
      </c>
      <c r="B388" s="77">
        <v>41984</v>
      </c>
      <c r="C388" s="77" t="s">
        <v>2979</v>
      </c>
      <c r="D388" s="108">
        <v>200</v>
      </c>
      <c r="E388" s="77">
        <v>42019</v>
      </c>
      <c r="F388" s="33">
        <v>200</v>
      </c>
      <c r="G388" s="33">
        <v>400</v>
      </c>
      <c r="H388" s="33">
        <v>2</v>
      </c>
      <c r="I388" s="33">
        <v>200</v>
      </c>
      <c r="J388" s="33">
        <v>2</v>
      </c>
      <c r="K388" s="113">
        <v>3.5</v>
      </c>
      <c r="L388" s="113">
        <v>3.5</v>
      </c>
      <c r="M388" s="113">
        <v>3.5</v>
      </c>
      <c r="O388" s="222"/>
    </row>
    <row r="389" spans="1:15">
      <c r="A389" s="77">
        <v>41988</v>
      </c>
      <c r="B389" s="77">
        <v>41989</v>
      </c>
      <c r="C389" s="77" t="s">
        <v>2979</v>
      </c>
      <c r="D389" s="108">
        <v>400</v>
      </c>
      <c r="E389" s="77">
        <v>41996</v>
      </c>
      <c r="F389" s="33">
        <v>400</v>
      </c>
      <c r="G389" s="33">
        <v>0</v>
      </c>
      <c r="H389" s="33">
        <v>0</v>
      </c>
      <c r="I389" s="33">
        <v>0</v>
      </c>
      <c r="J389" s="33">
        <v>0</v>
      </c>
      <c r="K389" s="113" t="s">
        <v>224</v>
      </c>
      <c r="L389" s="113" t="s">
        <v>224</v>
      </c>
      <c r="M389" s="113" t="s">
        <v>224</v>
      </c>
      <c r="O389" s="222"/>
    </row>
    <row r="390" spans="1:15">
      <c r="A390" s="77">
        <v>41988</v>
      </c>
      <c r="B390" s="77">
        <v>41989</v>
      </c>
      <c r="C390" s="77" t="s">
        <v>2979</v>
      </c>
      <c r="D390" s="108">
        <v>400</v>
      </c>
      <c r="E390" s="77">
        <v>42019</v>
      </c>
      <c r="F390" s="33">
        <v>400</v>
      </c>
      <c r="G390" s="33">
        <v>0</v>
      </c>
      <c r="H390" s="33">
        <v>0</v>
      </c>
      <c r="I390" s="33">
        <v>0</v>
      </c>
      <c r="J390" s="33">
        <v>0</v>
      </c>
      <c r="K390" s="113" t="s">
        <v>224</v>
      </c>
      <c r="L390" s="113" t="s">
        <v>224</v>
      </c>
      <c r="M390" s="113" t="s">
        <v>224</v>
      </c>
      <c r="O390" s="222"/>
    </row>
    <row r="391" spans="1:15">
      <c r="A391" s="77">
        <v>41990</v>
      </c>
      <c r="B391" s="77">
        <v>41991</v>
      </c>
      <c r="C391" s="77" t="s">
        <v>2979</v>
      </c>
      <c r="D391" s="108">
        <v>400</v>
      </c>
      <c r="E391" s="77">
        <v>42010</v>
      </c>
      <c r="F391" s="33">
        <v>400</v>
      </c>
      <c r="G391" s="33">
        <v>0</v>
      </c>
      <c r="H391" s="33">
        <v>0</v>
      </c>
      <c r="I391" s="33">
        <v>0</v>
      </c>
      <c r="J391" s="33">
        <v>0</v>
      </c>
      <c r="K391" s="113" t="s">
        <v>224</v>
      </c>
      <c r="L391" s="113" t="s">
        <v>224</v>
      </c>
      <c r="M391" s="113" t="s">
        <v>224</v>
      </c>
      <c r="O391" s="222"/>
    </row>
    <row r="392" spans="1:15">
      <c r="A392" s="77">
        <v>41990</v>
      </c>
      <c r="B392" s="77">
        <v>41991</v>
      </c>
      <c r="C392" s="77" t="s">
        <v>2979</v>
      </c>
      <c r="D392" s="108">
        <v>400</v>
      </c>
      <c r="E392" s="77">
        <v>42019</v>
      </c>
      <c r="F392" s="33">
        <v>400</v>
      </c>
      <c r="G392" s="33">
        <v>200</v>
      </c>
      <c r="H392" s="33">
        <v>1</v>
      </c>
      <c r="I392" s="33">
        <v>200</v>
      </c>
      <c r="J392" s="33">
        <v>1</v>
      </c>
      <c r="K392" s="113">
        <v>3.5</v>
      </c>
      <c r="L392" s="113">
        <v>3.5</v>
      </c>
      <c r="M392" s="113" t="s">
        <v>224</v>
      </c>
      <c r="O392" s="222"/>
    </row>
    <row r="393" spans="1:15">
      <c r="A393" s="77">
        <v>41995</v>
      </c>
      <c r="B393" s="77">
        <v>41996</v>
      </c>
      <c r="C393" s="77" t="s">
        <v>2979</v>
      </c>
      <c r="D393" s="108">
        <v>200</v>
      </c>
      <c r="E393" s="77">
        <v>42012</v>
      </c>
      <c r="F393" s="33">
        <v>200</v>
      </c>
      <c r="G393" s="33">
        <v>0</v>
      </c>
      <c r="H393" s="33">
        <v>0</v>
      </c>
      <c r="I393" s="33">
        <v>0</v>
      </c>
      <c r="J393" s="33">
        <v>0</v>
      </c>
      <c r="K393" s="113" t="s">
        <v>224</v>
      </c>
      <c r="L393" s="113" t="s">
        <v>224</v>
      </c>
      <c r="M393" s="113" t="s">
        <v>224</v>
      </c>
      <c r="O393" s="222"/>
    </row>
    <row r="394" spans="1:15">
      <c r="A394" s="77">
        <v>41995</v>
      </c>
      <c r="B394" s="77">
        <v>41996</v>
      </c>
      <c r="C394" s="77" t="s">
        <v>2979</v>
      </c>
      <c r="D394" s="108">
        <v>200</v>
      </c>
      <c r="E394" s="77">
        <v>42019</v>
      </c>
      <c r="F394" s="33">
        <v>200</v>
      </c>
      <c r="G394" s="33">
        <v>200</v>
      </c>
      <c r="H394" s="33">
        <v>1</v>
      </c>
      <c r="I394" s="33">
        <v>200</v>
      </c>
      <c r="J394" s="33">
        <v>1</v>
      </c>
      <c r="K394" s="113">
        <v>3.5</v>
      </c>
      <c r="L394" s="113">
        <v>3.5</v>
      </c>
      <c r="M394" s="113" t="s">
        <v>224</v>
      </c>
      <c r="O394" s="222"/>
    </row>
    <row r="395" spans="1:15">
      <c r="A395" s="77">
        <v>42009</v>
      </c>
      <c r="B395" s="77">
        <v>42010</v>
      </c>
      <c r="C395" s="77" t="s">
        <v>2979</v>
      </c>
      <c r="D395" s="108">
        <v>200</v>
      </c>
      <c r="E395" s="77">
        <v>42019</v>
      </c>
      <c r="F395" s="33">
        <v>200</v>
      </c>
      <c r="G395" s="33">
        <v>0</v>
      </c>
      <c r="H395" s="33">
        <v>0</v>
      </c>
      <c r="I395" s="33">
        <v>0</v>
      </c>
      <c r="J395" s="33">
        <v>0</v>
      </c>
      <c r="K395" s="113" t="s">
        <v>224</v>
      </c>
      <c r="L395" s="113" t="s">
        <v>224</v>
      </c>
      <c r="M395" s="113" t="s">
        <v>224</v>
      </c>
      <c r="O395" s="222"/>
    </row>
    <row r="396" spans="1:15">
      <c r="A396" s="77">
        <v>42009</v>
      </c>
      <c r="B396" s="77">
        <v>42010</v>
      </c>
      <c r="C396" s="77" t="s">
        <v>2979</v>
      </c>
      <c r="D396" s="108">
        <v>200</v>
      </c>
      <c r="E396" s="77">
        <v>42038</v>
      </c>
      <c r="F396" s="33">
        <v>200</v>
      </c>
      <c r="G396" s="33">
        <v>0</v>
      </c>
      <c r="H396" s="33">
        <v>0</v>
      </c>
      <c r="I396" s="33">
        <v>0</v>
      </c>
      <c r="J396" s="33">
        <v>0</v>
      </c>
      <c r="K396" s="113" t="s">
        <v>224</v>
      </c>
      <c r="L396" s="113" t="s">
        <v>224</v>
      </c>
      <c r="M396" s="113" t="s">
        <v>224</v>
      </c>
      <c r="O396" s="222"/>
    </row>
    <row r="397" spans="1:15">
      <c r="A397" s="77">
        <v>42011</v>
      </c>
      <c r="B397" s="77">
        <v>42012</v>
      </c>
      <c r="C397" s="77" t="s">
        <v>2979</v>
      </c>
      <c r="D397" s="108">
        <v>200</v>
      </c>
      <c r="E397" s="77">
        <v>42019</v>
      </c>
      <c r="F397" s="33">
        <v>200</v>
      </c>
      <c r="G397" s="33">
        <v>200</v>
      </c>
      <c r="H397" s="33">
        <v>1</v>
      </c>
      <c r="I397" s="33">
        <v>200</v>
      </c>
      <c r="J397" s="33">
        <v>1</v>
      </c>
      <c r="K397" s="113">
        <v>3.49</v>
      </c>
      <c r="L397" s="113">
        <v>3.49</v>
      </c>
      <c r="M397" s="113" t="s">
        <v>224</v>
      </c>
      <c r="O397" s="222"/>
    </row>
    <row r="398" spans="1:15">
      <c r="A398" s="77">
        <v>42011</v>
      </c>
      <c r="B398" s="77">
        <v>42012</v>
      </c>
      <c r="C398" s="77" t="s">
        <v>2979</v>
      </c>
      <c r="D398" s="108">
        <v>200</v>
      </c>
      <c r="E398" s="77">
        <v>42040</v>
      </c>
      <c r="F398" s="33">
        <v>200</v>
      </c>
      <c r="G398" s="33">
        <v>0</v>
      </c>
      <c r="H398" s="33">
        <v>0</v>
      </c>
      <c r="I398" s="33">
        <v>0</v>
      </c>
      <c r="J398" s="33">
        <v>0</v>
      </c>
      <c r="K398" s="113" t="s">
        <v>224</v>
      </c>
      <c r="L398" s="113" t="s">
        <v>224</v>
      </c>
      <c r="M398" s="113" t="s">
        <v>224</v>
      </c>
      <c r="O398" s="222"/>
    </row>
    <row r="399" spans="1:15">
      <c r="A399" s="77">
        <v>42016</v>
      </c>
      <c r="B399" s="77">
        <v>42017</v>
      </c>
      <c r="C399" s="77" t="s">
        <v>2979</v>
      </c>
      <c r="D399" s="108">
        <v>200</v>
      </c>
      <c r="E399" s="77">
        <v>42024</v>
      </c>
      <c r="F399" s="33">
        <v>200</v>
      </c>
      <c r="G399" s="33">
        <v>0</v>
      </c>
      <c r="H399" s="33">
        <v>0</v>
      </c>
      <c r="I399" s="33">
        <v>0</v>
      </c>
      <c r="J399" s="33">
        <v>0</v>
      </c>
      <c r="K399" s="113" t="s">
        <v>224</v>
      </c>
      <c r="L399" s="113" t="s">
        <v>224</v>
      </c>
      <c r="M399" s="113" t="s">
        <v>224</v>
      </c>
      <c r="O399" s="222"/>
    </row>
    <row r="400" spans="1:15">
      <c r="A400" s="77">
        <v>42016</v>
      </c>
      <c r="B400" s="77">
        <v>42017</v>
      </c>
      <c r="C400" s="77" t="s">
        <v>2979</v>
      </c>
      <c r="D400" s="108">
        <v>200</v>
      </c>
      <c r="E400" s="77">
        <v>42045</v>
      </c>
      <c r="F400" s="33">
        <v>200</v>
      </c>
      <c r="G400" s="33">
        <v>200</v>
      </c>
      <c r="H400" s="33">
        <v>1</v>
      </c>
      <c r="I400" s="33">
        <v>200</v>
      </c>
      <c r="J400" s="33">
        <v>1</v>
      </c>
      <c r="K400" s="113">
        <v>3.49</v>
      </c>
      <c r="L400" s="113">
        <v>3.49</v>
      </c>
      <c r="M400" s="113" t="s">
        <v>224</v>
      </c>
      <c r="O400" s="222"/>
    </row>
    <row r="401" spans="1:15">
      <c r="A401" s="77">
        <v>42018</v>
      </c>
      <c r="B401" s="77">
        <v>42019</v>
      </c>
      <c r="C401" s="77" t="s">
        <v>2979</v>
      </c>
      <c r="D401" s="108">
        <v>200</v>
      </c>
      <c r="E401" s="77">
        <v>42026</v>
      </c>
      <c r="F401" s="33">
        <v>200</v>
      </c>
      <c r="G401" s="33">
        <v>0</v>
      </c>
      <c r="H401" s="33">
        <v>0</v>
      </c>
      <c r="I401" s="33">
        <v>0</v>
      </c>
      <c r="J401" s="33">
        <v>0</v>
      </c>
      <c r="K401" s="113" t="s">
        <v>224</v>
      </c>
      <c r="L401" s="113" t="s">
        <v>224</v>
      </c>
      <c r="M401" s="113" t="s">
        <v>224</v>
      </c>
      <c r="O401" s="222"/>
    </row>
    <row r="402" spans="1:15">
      <c r="A402" s="77">
        <v>42018</v>
      </c>
      <c r="B402" s="77">
        <v>42019</v>
      </c>
      <c r="C402" s="77" t="s">
        <v>2979</v>
      </c>
      <c r="D402" s="108">
        <v>200</v>
      </c>
      <c r="E402" s="77">
        <v>42047</v>
      </c>
      <c r="F402" s="33">
        <v>200</v>
      </c>
      <c r="G402" s="33">
        <v>200</v>
      </c>
      <c r="H402" s="33">
        <v>1</v>
      </c>
      <c r="I402" s="33">
        <v>200</v>
      </c>
      <c r="J402" s="33">
        <v>1</v>
      </c>
      <c r="K402" s="113">
        <v>3.49</v>
      </c>
      <c r="L402" s="113">
        <v>3.49</v>
      </c>
      <c r="M402" s="113" t="s">
        <v>224</v>
      </c>
      <c r="O402" s="222"/>
    </row>
    <row r="403" spans="1:15">
      <c r="A403" s="77">
        <v>42023</v>
      </c>
      <c r="B403" s="77">
        <v>42024</v>
      </c>
      <c r="C403" s="77" t="s">
        <v>2979</v>
      </c>
      <c r="D403" s="108">
        <v>200</v>
      </c>
      <c r="E403" s="77">
        <v>42031</v>
      </c>
      <c r="F403" s="33">
        <v>200</v>
      </c>
      <c r="G403" s="33">
        <v>0</v>
      </c>
      <c r="H403" s="33">
        <v>0</v>
      </c>
      <c r="I403" s="33">
        <v>0</v>
      </c>
      <c r="J403" s="33">
        <v>0</v>
      </c>
      <c r="K403" s="113" t="s">
        <v>224</v>
      </c>
      <c r="L403" s="113" t="s">
        <v>224</v>
      </c>
      <c r="M403" s="113" t="s">
        <v>224</v>
      </c>
      <c r="O403" s="222"/>
    </row>
    <row r="404" spans="1:15">
      <c r="A404" s="77">
        <v>42023</v>
      </c>
      <c r="B404" s="77">
        <v>42024</v>
      </c>
      <c r="C404" s="77" t="s">
        <v>2979</v>
      </c>
      <c r="D404" s="108">
        <v>200</v>
      </c>
      <c r="E404" s="77">
        <v>42052</v>
      </c>
      <c r="F404" s="33">
        <v>200</v>
      </c>
      <c r="G404" s="33">
        <v>0</v>
      </c>
      <c r="H404" s="33">
        <v>0</v>
      </c>
      <c r="I404" s="33">
        <v>0</v>
      </c>
      <c r="J404" s="33">
        <v>0</v>
      </c>
      <c r="K404" s="113" t="s">
        <v>224</v>
      </c>
      <c r="L404" s="113" t="s">
        <v>224</v>
      </c>
      <c r="M404" s="113" t="s">
        <v>224</v>
      </c>
      <c r="O404" s="222"/>
    </row>
    <row r="405" spans="1:15">
      <c r="A405" s="77">
        <v>42025</v>
      </c>
      <c r="B405" s="77">
        <v>42026</v>
      </c>
      <c r="C405" s="77" t="s">
        <v>2979</v>
      </c>
      <c r="D405" s="108">
        <v>200</v>
      </c>
      <c r="E405" s="77">
        <v>42031</v>
      </c>
      <c r="F405" s="33">
        <v>200</v>
      </c>
      <c r="G405" s="33">
        <v>0</v>
      </c>
      <c r="H405" s="33">
        <v>0</v>
      </c>
      <c r="I405" s="33">
        <v>0</v>
      </c>
      <c r="J405" s="33">
        <v>0</v>
      </c>
      <c r="K405" s="113" t="s">
        <v>224</v>
      </c>
      <c r="L405" s="113" t="s">
        <v>224</v>
      </c>
      <c r="M405" s="113" t="s">
        <v>224</v>
      </c>
      <c r="O405" s="222"/>
    </row>
    <row r="406" spans="1:15">
      <c r="A406" s="77">
        <v>42025</v>
      </c>
      <c r="B406" s="77">
        <v>42026</v>
      </c>
      <c r="C406" s="77" t="s">
        <v>2979</v>
      </c>
      <c r="D406" s="108">
        <v>200</v>
      </c>
      <c r="E406" s="77">
        <v>42052</v>
      </c>
      <c r="F406" s="33">
        <v>200</v>
      </c>
      <c r="G406" s="33">
        <v>0</v>
      </c>
      <c r="H406" s="33">
        <v>0</v>
      </c>
      <c r="I406" s="33">
        <v>0</v>
      </c>
      <c r="J406" s="33">
        <v>0</v>
      </c>
      <c r="K406" s="113" t="s">
        <v>224</v>
      </c>
      <c r="L406" s="113" t="s">
        <v>224</v>
      </c>
      <c r="M406" s="113" t="s">
        <v>224</v>
      </c>
      <c r="O406" s="222"/>
    </row>
    <row r="407" spans="1:15">
      <c r="A407" s="77">
        <v>42030</v>
      </c>
      <c r="B407" s="77">
        <v>42031</v>
      </c>
      <c r="C407" s="77" t="s">
        <v>2979</v>
      </c>
      <c r="D407" s="108">
        <v>200</v>
      </c>
      <c r="E407" s="77">
        <v>42038</v>
      </c>
      <c r="F407" s="33">
        <v>200</v>
      </c>
      <c r="G407" s="33">
        <v>0</v>
      </c>
      <c r="H407" s="33">
        <v>0</v>
      </c>
      <c r="I407" s="33">
        <v>0</v>
      </c>
      <c r="J407" s="33">
        <v>0</v>
      </c>
      <c r="K407" s="113" t="s">
        <v>224</v>
      </c>
      <c r="L407" s="113" t="s">
        <v>224</v>
      </c>
      <c r="M407" s="113" t="s">
        <v>224</v>
      </c>
      <c r="O407" s="222"/>
    </row>
    <row r="408" spans="1:15">
      <c r="A408" s="77">
        <v>42030</v>
      </c>
      <c r="B408" s="77">
        <v>42031</v>
      </c>
      <c r="C408" s="77" t="s">
        <v>2979</v>
      </c>
      <c r="D408" s="108">
        <v>200</v>
      </c>
      <c r="E408" s="77">
        <v>42059</v>
      </c>
      <c r="F408" s="33">
        <v>200</v>
      </c>
      <c r="G408" s="33">
        <v>0</v>
      </c>
      <c r="H408" s="33">
        <v>0</v>
      </c>
      <c r="I408" s="33">
        <v>0</v>
      </c>
      <c r="J408" s="33">
        <v>0</v>
      </c>
      <c r="K408" s="113" t="s">
        <v>224</v>
      </c>
      <c r="L408" s="113" t="s">
        <v>224</v>
      </c>
      <c r="M408" s="113" t="s">
        <v>224</v>
      </c>
      <c r="O408" s="222"/>
    </row>
    <row r="409" spans="1:15">
      <c r="A409" s="77">
        <v>42032</v>
      </c>
      <c r="B409" s="77">
        <v>42033</v>
      </c>
      <c r="C409" s="77" t="s">
        <v>2979</v>
      </c>
      <c r="D409" s="108">
        <v>200</v>
      </c>
      <c r="E409" s="77">
        <v>42040</v>
      </c>
      <c r="F409" s="33">
        <v>200</v>
      </c>
      <c r="G409" s="33">
        <v>0</v>
      </c>
      <c r="H409" s="33">
        <v>0</v>
      </c>
      <c r="I409" s="33">
        <v>0</v>
      </c>
      <c r="J409" s="33">
        <v>0</v>
      </c>
      <c r="K409" s="113" t="s">
        <v>224</v>
      </c>
      <c r="L409" s="113" t="s">
        <v>224</v>
      </c>
      <c r="M409" s="113" t="s">
        <v>224</v>
      </c>
      <c r="O409" s="222"/>
    </row>
    <row r="410" spans="1:15">
      <c r="A410" s="77">
        <v>42032</v>
      </c>
      <c r="B410" s="77">
        <v>42033</v>
      </c>
      <c r="C410" s="77" t="s">
        <v>2979</v>
      </c>
      <c r="D410" s="108">
        <v>200</v>
      </c>
      <c r="E410" s="77">
        <v>42061</v>
      </c>
      <c r="F410" s="33">
        <v>200</v>
      </c>
      <c r="G410" s="33">
        <v>100</v>
      </c>
      <c r="H410" s="33">
        <v>1</v>
      </c>
      <c r="I410" s="33">
        <v>100</v>
      </c>
      <c r="J410" s="33">
        <v>1</v>
      </c>
      <c r="K410" s="113">
        <v>3.49</v>
      </c>
      <c r="L410" s="113">
        <v>3.49</v>
      </c>
      <c r="M410" s="113" t="s">
        <v>224</v>
      </c>
      <c r="O410" s="222"/>
    </row>
    <row r="411" spans="1:15">
      <c r="A411" s="77">
        <v>42037</v>
      </c>
      <c r="B411" s="77">
        <v>42038</v>
      </c>
      <c r="C411" s="77" t="s">
        <v>2979</v>
      </c>
      <c r="D411" s="108">
        <v>200</v>
      </c>
      <c r="E411" s="77">
        <v>42045</v>
      </c>
      <c r="F411" s="33">
        <v>200</v>
      </c>
      <c r="G411" s="33">
        <v>0</v>
      </c>
      <c r="H411" s="33">
        <v>0</v>
      </c>
      <c r="I411" s="33">
        <v>0</v>
      </c>
      <c r="J411" s="33">
        <v>0</v>
      </c>
      <c r="K411" s="113" t="s">
        <v>224</v>
      </c>
      <c r="L411" s="113" t="s">
        <v>224</v>
      </c>
      <c r="M411" s="113" t="s">
        <v>224</v>
      </c>
      <c r="O411" s="222"/>
    </row>
    <row r="412" spans="1:15">
      <c r="A412" s="77">
        <v>42037</v>
      </c>
      <c r="B412" s="77">
        <v>42038</v>
      </c>
      <c r="C412" s="77" t="s">
        <v>2979</v>
      </c>
      <c r="D412" s="108">
        <v>200</v>
      </c>
      <c r="E412" s="77">
        <v>42066</v>
      </c>
      <c r="F412" s="33">
        <v>200</v>
      </c>
      <c r="G412" s="33">
        <v>200</v>
      </c>
      <c r="H412" s="33">
        <v>1</v>
      </c>
      <c r="I412" s="33">
        <v>200</v>
      </c>
      <c r="J412" s="33">
        <v>1</v>
      </c>
      <c r="K412" s="113">
        <v>3.49</v>
      </c>
      <c r="L412" s="113">
        <v>3.49</v>
      </c>
      <c r="M412" s="113" t="s">
        <v>224</v>
      </c>
      <c r="O412" s="222"/>
    </row>
    <row r="413" spans="1:15">
      <c r="A413" s="77">
        <v>42039</v>
      </c>
      <c r="B413" s="77">
        <v>42040</v>
      </c>
      <c r="C413" s="77" t="s">
        <v>2979</v>
      </c>
      <c r="D413" s="108">
        <v>200</v>
      </c>
      <c r="E413" s="77">
        <v>42047</v>
      </c>
      <c r="F413" s="33">
        <v>200</v>
      </c>
      <c r="G413" s="33">
        <v>0</v>
      </c>
      <c r="H413" s="33">
        <v>0</v>
      </c>
      <c r="I413" s="33">
        <v>0</v>
      </c>
      <c r="J413" s="33">
        <v>0</v>
      </c>
      <c r="K413" s="113" t="s">
        <v>224</v>
      </c>
      <c r="L413" s="113" t="s">
        <v>224</v>
      </c>
      <c r="M413" s="113" t="s">
        <v>224</v>
      </c>
      <c r="O413" s="222"/>
    </row>
    <row r="414" spans="1:15">
      <c r="A414" s="77">
        <v>42039</v>
      </c>
      <c r="B414" s="77">
        <v>42040</v>
      </c>
      <c r="C414" s="77" t="s">
        <v>2979</v>
      </c>
      <c r="D414" s="108">
        <v>200</v>
      </c>
      <c r="E414" s="77">
        <v>42068</v>
      </c>
      <c r="F414" s="33">
        <v>200</v>
      </c>
      <c r="G414" s="33">
        <v>0</v>
      </c>
      <c r="H414" s="33">
        <v>0</v>
      </c>
      <c r="I414" s="33">
        <v>0</v>
      </c>
      <c r="J414" s="33">
        <v>0</v>
      </c>
      <c r="K414" s="113" t="s">
        <v>224</v>
      </c>
      <c r="L414" s="113" t="s">
        <v>224</v>
      </c>
      <c r="M414" s="113" t="s">
        <v>224</v>
      </c>
      <c r="O414" s="222"/>
    </row>
    <row r="415" spans="1:15">
      <c r="A415" s="77">
        <v>42044</v>
      </c>
      <c r="B415" s="77">
        <v>42045</v>
      </c>
      <c r="C415" s="77" t="s">
        <v>2979</v>
      </c>
      <c r="D415" s="108">
        <v>200</v>
      </c>
      <c r="E415" s="77">
        <v>42052</v>
      </c>
      <c r="F415" s="33">
        <v>200</v>
      </c>
      <c r="G415" s="33">
        <v>0</v>
      </c>
      <c r="H415" s="33">
        <v>0</v>
      </c>
      <c r="I415" s="33">
        <v>0</v>
      </c>
      <c r="J415" s="33">
        <v>0</v>
      </c>
      <c r="K415" s="113" t="s">
        <v>224</v>
      </c>
      <c r="L415" s="113" t="s">
        <v>224</v>
      </c>
      <c r="M415" s="113" t="s">
        <v>224</v>
      </c>
      <c r="O415" s="222"/>
    </row>
    <row r="416" spans="1:15">
      <c r="A416" s="77">
        <v>42044</v>
      </c>
      <c r="B416" s="77">
        <v>42045</v>
      </c>
      <c r="C416" s="77" t="s">
        <v>2979</v>
      </c>
      <c r="D416" s="108">
        <v>200</v>
      </c>
      <c r="E416" s="77">
        <v>42073</v>
      </c>
      <c r="F416" s="33">
        <v>200</v>
      </c>
      <c r="G416" s="33">
        <v>200</v>
      </c>
      <c r="H416" s="33">
        <v>1</v>
      </c>
      <c r="I416" s="33">
        <v>200</v>
      </c>
      <c r="J416" s="33">
        <v>1</v>
      </c>
      <c r="K416" s="113">
        <v>3.5</v>
      </c>
      <c r="L416" s="113">
        <v>3.5</v>
      </c>
      <c r="M416" s="113" t="s">
        <v>224</v>
      </c>
      <c r="O416" s="222"/>
    </row>
    <row r="417" spans="1:15">
      <c r="A417" s="77">
        <v>42046</v>
      </c>
      <c r="B417" s="77">
        <v>42047</v>
      </c>
      <c r="C417" s="77" t="s">
        <v>2979</v>
      </c>
      <c r="D417" s="108">
        <v>200</v>
      </c>
      <c r="E417" s="77">
        <v>42054</v>
      </c>
      <c r="F417" s="33">
        <v>200</v>
      </c>
      <c r="G417" s="33">
        <v>0</v>
      </c>
      <c r="H417" s="33">
        <v>0</v>
      </c>
      <c r="I417" s="33">
        <v>0</v>
      </c>
      <c r="J417" s="33">
        <v>0</v>
      </c>
      <c r="K417" s="113" t="s">
        <v>224</v>
      </c>
      <c r="L417" s="113" t="s">
        <v>224</v>
      </c>
      <c r="M417" s="113" t="s">
        <v>224</v>
      </c>
      <c r="O417" s="222"/>
    </row>
    <row r="418" spans="1:15">
      <c r="A418" s="77">
        <v>42046</v>
      </c>
      <c r="B418" s="77">
        <v>42047</v>
      </c>
      <c r="C418" s="77" t="s">
        <v>2979</v>
      </c>
      <c r="D418" s="108">
        <v>200</v>
      </c>
      <c r="E418" s="77">
        <v>42075</v>
      </c>
      <c r="F418" s="33">
        <v>200</v>
      </c>
      <c r="G418" s="33">
        <v>0</v>
      </c>
      <c r="H418" s="33">
        <v>0</v>
      </c>
      <c r="I418" s="33">
        <v>0</v>
      </c>
      <c r="J418" s="33">
        <v>0</v>
      </c>
      <c r="K418" s="113" t="s">
        <v>224</v>
      </c>
      <c r="L418" s="113" t="s">
        <v>224</v>
      </c>
      <c r="M418" s="113" t="s">
        <v>224</v>
      </c>
      <c r="O418" s="222"/>
    </row>
    <row r="419" spans="1:15">
      <c r="A419" s="77">
        <v>42051</v>
      </c>
      <c r="B419" s="77">
        <v>42052</v>
      </c>
      <c r="C419" s="77" t="s">
        <v>2979</v>
      </c>
      <c r="D419" s="108">
        <v>200</v>
      </c>
      <c r="E419" s="77">
        <v>42059</v>
      </c>
      <c r="F419" s="33">
        <v>200</v>
      </c>
      <c r="G419" s="33">
        <v>0</v>
      </c>
      <c r="H419" s="33">
        <v>0</v>
      </c>
      <c r="I419" s="33">
        <v>0</v>
      </c>
      <c r="J419" s="33">
        <v>0</v>
      </c>
      <c r="K419" s="113" t="s">
        <v>224</v>
      </c>
      <c r="L419" s="113" t="s">
        <v>224</v>
      </c>
      <c r="M419" s="113" t="s">
        <v>224</v>
      </c>
      <c r="O419" s="222"/>
    </row>
    <row r="420" spans="1:15">
      <c r="A420" s="77">
        <v>42051</v>
      </c>
      <c r="B420" s="77">
        <v>42052</v>
      </c>
      <c r="C420" s="77" t="s">
        <v>2979</v>
      </c>
      <c r="D420" s="108">
        <v>200</v>
      </c>
      <c r="E420" s="77">
        <v>42052</v>
      </c>
      <c r="F420" s="33">
        <v>200</v>
      </c>
      <c r="G420" s="33">
        <v>0</v>
      </c>
      <c r="H420" s="33">
        <v>0</v>
      </c>
      <c r="I420" s="33">
        <v>0</v>
      </c>
      <c r="J420" s="33">
        <v>0</v>
      </c>
      <c r="K420" s="113" t="s">
        <v>224</v>
      </c>
      <c r="L420" s="113" t="s">
        <v>224</v>
      </c>
      <c r="M420" s="113" t="s">
        <v>224</v>
      </c>
      <c r="O420" s="222"/>
    </row>
    <row r="421" spans="1:15">
      <c r="A421" s="77">
        <v>42053</v>
      </c>
      <c r="B421" s="77">
        <v>42054</v>
      </c>
      <c r="C421" s="77" t="s">
        <v>2979</v>
      </c>
      <c r="D421" s="108">
        <v>200</v>
      </c>
      <c r="E421" s="77">
        <v>42061</v>
      </c>
      <c r="F421" s="33">
        <v>200</v>
      </c>
      <c r="G421" s="33">
        <v>0</v>
      </c>
      <c r="H421" s="33">
        <v>0</v>
      </c>
      <c r="I421" s="33">
        <v>0</v>
      </c>
      <c r="J421" s="33">
        <v>0</v>
      </c>
      <c r="K421" s="113" t="s">
        <v>224</v>
      </c>
      <c r="L421" s="113" t="s">
        <v>224</v>
      </c>
      <c r="M421" s="113" t="s">
        <v>224</v>
      </c>
      <c r="O421" s="222"/>
    </row>
    <row r="422" spans="1:15">
      <c r="A422" s="77">
        <v>42053</v>
      </c>
      <c r="B422" s="77">
        <v>42054</v>
      </c>
      <c r="C422" s="77" t="s">
        <v>2979</v>
      </c>
      <c r="D422" s="108">
        <v>200</v>
      </c>
      <c r="E422" s="77">
        <v>42054</v>
      </c>
      <c r="F422" s="33">
        <v>200</v>
      </c>
      <c r="G422" s="33">
        <v>0</v>
      </c>
      <c r="H422" s="33">
        <v>0</v>
      </c>
      <c r="I422" s="33">
        <v>0</v>
      </c>
      <c r="J422" s="33">
        <v>0</v>
      </c>
      <c r="K422" s="113" t="s">
        <v>224</v>
      </c>
      <c r="L422" s="113" t="s">
        <v>224</v>
      </c>
      <c r="M422" s="113" t="s">
        <v>224</v>
      </c>
      <c r="O422" s="222"/>
    </row>
    <row r="423" spans="1:15">
      <c r="A423" s="77">
        <v>42058</v>
      </c>
      <c r="B423" s="77">
        <v>42059</v>
      </c>
      <c r="C423" s="77" t="s">
        <v>2979</v>
      </c>
      <c r="D423" s="108">
        <v>200</v>
      </c>
      <c r="E423" s="77">
        <v>42066</v>
      </c>
      <c r="F423" s="33">
        <v>200</v>
      </c>
      <c r="G423" s="33">
        <v>200</v>
      </c>
      <c r="H423" s="33">
        <v>1</v>
      </c>
      <c r="I423" s="33">
        <v>200</v>
      </c>
      <c r="J423" s="33">
        <v>1</v>
      </c>
      <c r="K423" s="113">
        <v>3.49</v>
      </c>
      <c r="L423" s="113">
        <v>3.49</v>
      </c>
      <c r="M423" s="113" t="s">
        <v>224</v>
      </c>
      <c r="O423" s="222"/>
    </row>
    <row r="424" spans="1:15">
      <c r="A424" s="77">
        <v>42058</v>
      </c>
      <c r="B424" s="77">
        <v>42059</v>
      </c>
      <c r="C424" s="77" t="s">
        <v>2979</v>
      </c>
      <c r="D424" s="108">
        <v>200</v>
      </c>
      <c r="E424" s="77">
        <v>42087</v>
      </c>
      <c r="F424" s="33">
        <v>200</v>
      </c>
      <c r="G424" s="33">
        <v>0</v>
      </c>
      <c r="H424" s="33">
        <v>0</v>
      </c>
      <c r="I424" s="33">
        <v>0</v>
      </c>
      <c r="J424" s="33">
        <v>0</v>
      </c>
      <c r="K424" s="113" t="s">
        <v>224</v>
      </c>
      <c r="L424" s="113" t="s">
        <v>224</v>
      </c>
      <c r="M424" s="113" t="s">
        <v>224</v>
      </c>
      <c r="O424" s="222"/>
    </row>
    <row r="425" spans="1:15">
      <c r="A425" s="77">
        <v>42060</v>
      </c>
      <c r="B425" s="77">
        <v>42061</v>
      </c>
      <c r="C425" s="77" t="s">
        <v>2979</v>
      </c>
      <c r="D425" s="108">
        <v>200</v>
      </c>
      <c r="E425" s="77">
        <v>42068</v>
      </c>
      <c r="F425" s="33">
        <v>200</v>
      </c>
      <c r="G425" s="33">
        <v>0</v>
      </c>
      <c r="H425" s="33">
        <v>0</v>
      </c>
      <c r="I425" s="33">
        <v>0</v>
      </c>
      <c r="J425" s="33">
        <v>0</v>
      </c>
      <c r="K425" s="113" t="s">
        <v>224</v>
      </c>
      <c r="L425" s="113" t="s">
        <v>224</v>
      </c>
      <c r="M425" s="113" t="s">
        <v>224</v>
      </c>
      <c r="O425" s="222"/>
    </row>
    <row r="426" spans="1:15">
      <c r="A426" s="77">
        <v>42060</v>
      </c>
      <c r="B426" s="77">
        <v>42061</v>
      </c>
      <c r="C426" s="77" t="s">
        <v>2979</v>
      </c>
      <c r="D426" s="108">
        <v>200</v>
      </c>
      <c r="E426" s="77">
        <v>42089</v>
      </c>
      <c r="F426" s="33">
        <v>200</v>
      </c>
      <c r="G426" s="33">
        <v>100</v>
      </c>
      <c r="H426" s="33">
        <v>1</v>
      </c>
      <c r="I426" s="33">
        <v>100</v>
      </c>
      <c r="J426" s="33">
        <v>1</v>
      </c>
      <c r="K426" s="113">
        <v>3.49</v>
      </c>
      <c r="L426" s="113">
        <v>3.49</v>
      </c>
      <c r="M426" s="113" t="s">
        <v>224</v>
      </c>
      <c r="O426" s="222"/>
    </row>
    <row r="427" spans="1:15">
      <c r="A427" s="77">
        <v>42065</v>
      </c>
      <c r="B427" s="77">
        <v>42066</v>
      </c>
      <c r="C427" s="77" t="s">
        <v>2979</v>
      </c>
      <c r="D427" s="108">
        <v>200</v>
      </c>
      <c r="E427" s="77">
        <v>42073</v>
      </c>
      <c r="F427" s="33">
        <v>200</v>
      </c>
      <c r="G427" s="33">
        <v>0</v>
      </c>
      <c r="H427" s="33">
        <v>0</v>
      </c>
      <c r="I427" s="33">
        <v>0</v>
      </c>
      <c r="J427" s="33">
        <v>0</v>
      </c>
      <c r="K427" s="113" t="s">
        <v>224</v>
      </c>
      <c r="L427" s="113" t="s">
        <v>224</v>
      </c>
      <c r="M427" s="113" t="s">
        <v>224</v>
      </c>
      <c r="O427" s="222"/>
    </row>
    <row r="428" spans="1:15">
      <c r="A428" s="77">
        <v>42065</v>
      </c>
      <c r="B428" s="77">
        <v>42066</v>
      </c>
      <c r="C428" s="77" t="s">
        <v>2979</v>
      </c>
      <c r="D428" s="108">
        <v>200</v>
      </c>
      <c r="E428" s="77">
        <v>42066</v>
      </c>
      <c r="F428" s="33">
        <v>200</v>
      </c>
      <c r="G428" s="33">
        <v>0</v>
      </c>
      <c r="H428" s="33">
        <v>0</v>
      </c>
      <c r="I428" s="33">
        <v>0</v>
      </c>
      <c r="J428" s="33">
        <v>0</v>
      </c>
      <c r="K428" s="113" t="s">
        <v>224</v>
      </c>
      <c r="L428" s="113" t="s">
        <v>224</v>
      </c>
      <c r="M428" s="113" t="s">
        <v>224</v>
      </c>
      <c r="O428" s="222"/>
    </row>
    <row r="429" spans="1:15">
      <c r="A429" s="77">
        <v>42067</v>
      </c>
      <c r="B429" s="77">
        <v>42068</v>
      </c>
      <c r="C429" s="77" t="s">
        <v>2979</v>
      </c>
      <c r="D429" s="108">
        <v>200</v>
      </c>
      <c r="E429" s="77">
        <v>42075</v>
      </c>
      <c r="F429" s="33">
        <v>200</v>
      </c>
      <c r="G429" s="33">
        <v>0</v>
      </c>
      <c r="H429" s="33">
        <v>0</v>
      </c>
      <c r="I429" s="33">
        <v>0</v>
      </c>
      <c r="J429" s="33">
        <v>0</v>
      </c>
      <c r="K429" s="113" t="s">
        <v>224</v>
      </c>
      <c r="L429" s="113" t="s">
        <v>224</v>
      </c>
      <c r="M429" s="113" t="s">
        <v>224</v>
      </c>
      <c r="O429" s="222"/>
    </row>
    <row r="430" spans="1:15">
      <c r="A430" s="77">
        <v>42067</v>
      </c>
      <c r="B430" s="77">
        <v>42068</v>
      </c>
      <c r="C430" s="77" t="s">
        <v>2979</v>
      </c>
      <c r="D430" s="108">
        <v>200</v>
      </c>
      <c r="E430" s="77">
        <v>42096</v>
      </c>
      <c r="F430" s="33">
        <v>200</v>
      </c>
      <c r="G430" s="33">
        <v>0</v>
      </c>
      <c r="H430" s="33">
        <v>0</v>
      </c>
      <c r="I430" s="33">
        <v>0</v>
      </c>
      <c r="J430" s="33">
        <v>0</v>
      </c>
      <c r="K430" s="113" t="s">
        <v>224</v>
      </c>
      <c r="L430" s="113" t="s">
        <v>224</v>
      </c>
      <c r="M430" s="113" t="s">
        <v>224</v>
      </c>
      <c r="O430" s="222"/>
    </row>
    <row r="431" spans="1:15">
      <c r="A431" s="77">
        <v>42072</v>
      </c>
      <c r="B431" s="77">
        <v>42073</v>
      </c>
      <c r="C431" s="77" t="s">
        <v>2979</v>
      </c>
      <c r="D431" s="108">
        <v>200</v>
      </c>
      <c r="E431" s="77">
        <v>42080</v>
      </c>
      <c r="F431" s="33">
        <v>200</v>
      </c>
      <c r="G431" s="33">
        <v>0</v>
      </c>
      <c r="H431" s="33">
        <v>0</v>
      </c>
      <c r="I431" s="33">
        <v>0</v>
      </c>
      <c r="J431" s="33">
        <v>0</v>
      </c>
      <c r="K431" s="113" t="s">
        <v>224</v>
      </c>
      <c r="L431" s="113" t="s">
        <v>224</v>
      </c>
      <c r="M431" s="113" t="s">
        <v>224</v>
      </c>
      <c r="O431" s="222"/>
    </row>
    <row r="432" spans="1:15">
      <c r="A432" s="77">
        <v>42072</v>
      </c>
      <c r="B432" s="77">
        <v>42073</v>
      </c>
      <c r="C432" s="77" t="s">
        <v>2979</v>
      </c>
      <c r="D432" s="108">
        <v>200</v>
      </c>
      <c r="E432" s="77">
        <v>42101</v>
      </c>
      <c r="F432" s="33">
        <v>200</v>
      </c>
      <c r="G432" s="33">
        <v>200</v>
      </c>
      <c r="H432" s="33">
        <v>1</v>
      </c>
      <c r="I432" s="33">
        <v>200</v>
      </c>
      <c r="J432" s="33">
        <v>1</v>
      </c>
      <c r="K432" s="113">
        <v>3.49</v>
      </c>
      <c r="L432" s="113">
        <v>3.49</v>
      </c>
      <c r="M432" s="113" t="s">
        <v>224</v>
      </c>
      <c r="O432" s="222"/>
    </row>
    <row r="433" spans="1:15">
      <c r="A433" s="77">
        <v>42074</v>
      </c>
      <c r="B433" s="77">
        <v>42075</v>
      </c>
      <c r="C433" s="77" t="s">
        <v>2979</v>
      </c>
      <c r="D433" s="108">
        <v>200</v>
      </c>
      <c r="E433" s="77">
        <v>42082</v>
      </c>
      <c r="F433" s="33">
        <v>200</v>
      </c>
      <c r="G433" s="33">
        <v>0</v>
      </c>
      <c r="H433" s="33">
        <v>0</v>
      </c>
      <c r="I433" s="33">
        <v>0</v>
      </c>
      <c r="J433" s="33">
        <v>0</v>
      </c>
      <c r="K433" s="113" t="s">
        <v>224</v>
      </c>
      <c r="L433" s="113" t="s">
        <v>224</v>
      </c>
      <c r="M433" s="113" t="s">
        <v>224</v>
      </c>
      <c r="O433" s="222"/>
    </row>
    <row r="434" spans="1:15">
      <c r="A434" s="77">
        <v>42074</v>
      </c>
      <c r="B434" s="77">
        <v>42075</v>
      </c>
      <c r="C434" s="77" t="s">
        <v>2979</v>
      </c>
      <c r="D434" s="108">
        <v>200</v>
      </c>
      <c r="E434" s="77">
        <v>42103</v>
      </c>
      <c r="F434" s="33">
        <v>200</v>
      </c>
      <c r="G434" s="33">
        <v>200</v>
      </c>
      <c r="H434" s="33">
        <v>1</v>
      </c>
      <c r="I434" s="33">
        <v>200</v>
      </c>
      <c r="J434" s="33">
        <v>1</v>
      </c>
      <c r="K434" s="113">
        <v>3.49</v>
      </c>
      <c r="L434" s="113">
        <v>3.49</v>
      </c>
      <c r="M434" s="113" t="s">
        <v>224</v>
      </c>
      <c r="O434" s="222"/>
    </row>
    <row r="435" spans="1:15">
      <c r="A435" s="77">
        <v>42079</v>
      </c>
      <c r="B435" s="77">
        <v>42080</v>
      </c>
      <c r="C435" s="77" t="s">
        <v>2979</v>
      </c>
      <c r="D435" s="108">
        <v>200</v>
      </c>
      <c r="E435" s="77">
        <v>42087</v>
      </c>
      <c r="F435" s="33">
        <v>200</v>
      </c>
      <c r="G435" s="33">
        <v>0</v>
      </c>
      <c r="H435" s="33">
        <v>0</v>
      </c>
      <c r="I435" s="33">
        <v>0</v>
      </c>
      <c r="J435" s="33">
        <v>0</v>
      </c>
      <c r="K435" s="113" t="s">
        <v>224</v>
      </c>
      <c r="L435" s="113" t="s">
        <v>224</v>
      </c>
      <c r="M435" s="113" t="s">
        <v>224</v>
      </c>
      <c r="O435" s="222"/>
    </row>
    <row r="436" spans="1:15">
      <c r="A436" s="77">
        <v>42079</v>
      </c>
      <c r="B436" s="77">
        <v>42080</v>
      </c>
      <c r="C436" s="77" t="s">
        <v>2979</v>
      </c>
      <c r="D436" s="108">
        <v>200</v>
      </c>
      <c r="E436" s="77">
        <v>42108</v>
      </c>
      <c r="F436" s="33">
        <v>200</v>
      </c>
      <c r="G436" s="33">
        <v>0</v>
      </c>
      <c r="H436" s="33">
        <v>0</v>
      </c>
      <c r="I436" s="33">
        <v>0</v>
      </c>
      <c r="J436" s="33">
        <v>0</v>
      </c>
      <c r="K436" s="113" t="s">
        <v>224</v>
      </c>
      <c r="L436" s="113" t="s">
        <v>224</v>
      </c>
      <c r="M436" s="113" t="s">
        <v>224</v>
      </c>
      <c r="O436" s="222"/>
    </row>
    <row r="437" spans="1:15">
      <c r="A437" s="77">
        <v>42081</v>
      </c>
      <c r="B437" s="77">
        <v>42082</v>
      </c>
      <c r="C437" s="77" t="s">
        <v>2979</v>
      </c>
      <c r="D437" s="108">
        <v>200</v>
      </c>
      <c r="E437" s="77">
        <v>42089</v>
      </c>
      <c r="F437" s="33">
        <v>200</v>
      </c>
      <c r="G437" s="33">
        <v>100</v>
      </c>
      <c r="H437" s="33">
        <v>1</v>
      </c>
      <c r="I437" s="33">
        <v>100</v>
      </c>
      <c r="J437" s="33">
        <v>1</v>
      </c>
      <c r="K437" s="113">
        <v>3.5</v>
      </c>
      <c r="L437" s="113">
        <v>3.5</v>
      </c>
      <c r="M437" s="113" t="s">
        <v>224</v>
      </c>
      <c r="O437" s="222"/>
    </row>
    <row r="438" spans="1:15">
      <c r="A438" s="77">
        <v>42081</v>
      </c>
      <c r="B438" s="77">
        <v>42082</v>
      </c>
      <c r="C438" s="77" t="s">
        <v>2979</v>
      </c>
      <c r="D438" s="108">
        <v>200</v>
      </c>
      <c r="E438" s="77">
        <v>42110</v>
      </c>
      <c r="F438" s="33">
        <v>200</v>
      </c>
      <c r="G438" s="33">
        <v>0</v>
      </c>
      <c r="H438" s="33">
        <v>0</v>
      </c>
      <c r="I438" s="33">
        <v>0</v>
      </c>
      <c r="J438" s="33">
        <v>0</v>
      </c>
      <c r="K438" s="113" t="s">
        <v>224</v>
      </c>
      <c r="L438" s="113" t="s">
        <v>224</v>
      </c>
      <c r="M438" s="113" t="s">
        <v>224</v>
      </c>
      <c r="O438" s="222"/>
    </row>
    <row r="439" spans="1:15">
      <c r="A439" s="77">
        <v>42086</v>
      </c>
      <c r="B439" s="77">
        <v>42087</v>
      </c>
      <c r="C439" s="77" t="s">
        <v>2979</v>
      </c>
      <c r="D439" s="108">
        <v>200</v>
      </c>
      <c r="E439" s="77">
        <v>42094</v>
      </c>
      <c r="F439" s="33">
        <v>200</v>
      </c>
      <c r="G439" s="33">
        <v>0</v>
      </c>
      <c r="H439" s="33">
        <v>0</v>
      </c>
      <c r="I439" s="33">
        <v>0</v>
      </c>
      <c r="J439" s="33">
        <v>0</v>
      </c>
      <c r="K439" s="113" t="s">
        <v>224</v>
      </c>
      <c r="L439" s="113" t="s">
        <v>224</v>
      </c>
      <c r="M439" s="113" t="s">
        <v>224</v>
      </c>
      <c r="O439" s="222"/>
    </row>
    <row r="440" spans="1:15">
      <c r="A440" s="77">
        <v>42086</v>
      </c>
      <c r="B440" s="77">
        <v>42087</v>
      </c>
      <c r="C440" s="77" t="s">
        <v>2979</v>
      </c>
      <c r="D440" s="108">
        <v>200</v>
      </c>
      <c r="E440" s="77">
        <v>42115</v>
      </c>
      <c r="F440" s="33">
        <v>200</v>
      </c>
      <c r="G440" s="33">
        <v>0</v>
      </c>
      <c r="H440" s="33">
        <v>0</v>
      </c>
      <c r="I440" s="33">
        <v>0</v>
      </c>
      <c r="J440" s="33">
        <v>0</v>
      </c>
      <c r="K440" s="113" t="s">
        <v>224</v>
      </c>
      <c r="L440" s="113" t="s">
        <v>224</v>
      </c>
      <c r="M440" s="113" t="s">
        <v>224</v>
      </c>
      <c r="O440" s="222"/>
    </row>
    <row r="441" spans="1:15">
      <c r="A441" s="77">
        <v>42088</v>
      </c>
      <c r="B441" s="77">
        <v>42089</v>
      </c>
      <c r="C441" s="77" t="s">
        <v>2979</v>
      </c>
      <c r="D441" s="108">
        <v>200</v>
      </c>
      <c r="E441" s="77">
        <v>42096</v>
      </c>
      <c r="F441" s="33">
        <v>200</v>
      </c>
      <c r="G441" s="33">
        <v>0</v>
      </c>
      <c r="H441" s="33">
        <v>0</v>
      </c>
      <c r="I441" s="33">
        <v>0</v>
      </c>
      <c r="J441" s="33">
        <v>0</v>
      </c>
      <c r="K441" s="113" t="s">
        <v>224</v>
      </c>
      <c r="L441" s="113" t="s">
        <v>224</v>
      </c>
      <c r="M441" s="113" t="s">
        <v>224</v>
      </c>
      <c r="O441" s="222"/>
    </row>
    <row r="442" spans="1:15">
      <c r="A442" s="77">
        <v>42088</v>
      </c>
      <c r="B442" s="77">
        <v>42089</v>
      </c>
      <c r="C442" s="77" t="s">
        <v>2979</v>
      </c>
      <c r="D442" s="108">
        <v>200</v>
      </c>
      <c r="E442" s="77">
        <v>42117</v>
      </c>
      <c r="F442" s="33">
        <v>200</v>
      </c>
      <c r="G442" s="33">
        <v>0</v>
      </c>
      <c r="H442" s="33">
        <v>0</v>
      </c>
      <c r="I442" s="33">
        <v>0</v>
      </c>
      <c r="J442" s="33">
        <v>0</v>
      </c>
      <c r="K442" s="113" t="s">
        <v>224</v>
      </c>
      <c r="L442" s="113" t="s">
        <v>224</v>
      </c>
      <c r="M442" s="113" t="s">
        <v>224</v>
      </c>
      <c r="O442" s="222"/>
    </row>
    <row r="443" spans="1:15">
      <c r="A443" s="77">
        <v>42093</v>
      </c>
      <c r="B443" s="77">
        <v>42094</v>
      </c>
      <c r="C443" s="77" t="s">
        <v>2979</v>
      </c>
      <c r="D443" s="108">
        <v>200</v>
      </c>
      <c r="E443" s="77">
        <v>42101</v>
      </c>
      <c r="F443" s="33">
        <v>200</v>
      </c>
      <c r="G443" s="33">
        <v>0</v>
      </c>
      <c r="H443" s="33">
        <v>0</v>
      </c>
      <c r="I443" s="33">
        <v>0</v>
      </c>
      <c r="J443" s="33">
        <v>0</v>
      </c>
      <c r="K443" s="113" t="s">
        <v>224</v>
      </c>
      <c r="L443" s="113" t="s">
        <v>224</v>
      </c>
      <c r="M443" s="113" t="s">
        <v>224</v>
      </c>
      <c r="O443" s="222"/>
    </row>
    <row r="444" spans="1:15">
      <c r="A444" s="77">
        <v>42093</v>
      </c>
      <c r="B444" s="77">
        <v>42094</v>
      </c>
      <c r="C444" s="77" t="s">
        <v>2979</v>
      </c>
      <c r="D444" s="108">
        <v>200</v>
      </c>
      <c r="E444" s="77">
        <v>42122</v>
      </c>
      <c r="F444" s="33">
        <v>200</v>
      </c>
      <c r="G444" s="33">
        <v>0</v>
      </c>
      <c r="H444" s="33">
        <v>0</v>
      </c>
      <c r="I444" s="33">
        <v>0</v>
      </c>
      <c r="J444" s="33">
        <v>0</v>
      </c>
      <c r="K444" s="113" t="s">
        <v>224</v>
      </c>
      <c r="L444" s="113" t="s">
        <v>224</v>
      </c>
      <c r="M444" s="113" t="s">
        <v>224</v>
      </c>
      <c r="O444" s="222"/>
    </row>
    <row r="445" spans="1:15">
      <c r="A445" s="77">
        <v>42095</v>
      </c>
      <c r="B445" s="77">
        <v>42096</v>
      </c>
      <c r="C445" s="77" t="s">
        <v>2979</v>
      </c>
      <c r="D445" s="108">
        <v>200</v>
      </c>
      <c r="E445" s="77">
        <v>42103</v>
      </c>
      <c r="F445" s="33">
        <v>200</v>
      </c>
      <c r="G445" s="33">
        <v>0</v>
      </c>
      <c r="H445" s="33">
        <v>0</v>
      </c>
      <c r="I445" s="33">
        <v>0</v>
      </c>
      <c r="J445" s="33">
        <v>0</v>
      </c>
      <c r="K445" s="113" t="s">
        <v>224</v>
      </c>
      <c r="L445" s="113" t="s">
        <v>224</v>
      </c>
      <c r="M445" s="113" t="s">
        <v>224</v>
      </c>
      <c r="O445" s="222"/>
    </row>
    <row r="446" spans="1:15">
      <c r="A446" s="77">
        <v>42095</v>
      </c>
      <c r="B446" s="77">
        <v>42096</v>
      </c>
      <c r="C446" s="77" t="s">
        <v>2979</v>
      </c>
      <c r="D446" s="108">
        <v>200</v>
      </c>
      <c r="E446" s="77">
        <v>42124</v>
      </c>
      <c r="F446" s="33">
        <v>200</v>
      </c>
      <c r="G446" s="33">
        <v>0</v>
      </c>
      <c r="H446" s="33">
        <v>0</v>
      </c>
      <c r="I446" s="33">
        <v>0</v>
      </c>
      <c r="J446" s="33">
        <v>0</v>
      </c>
      <c r="K446" s="113" t="s">
        <v>224</v>
      </c>
      <c r="L446" s="113" t="s">
        <v>224</v>
      </c>
      <c r="M446" s="113" t="s">
        <v>224</v>
      </c>
      <c r="O446" s="222"/>
    </row>
    <row r="447" spans="1:15">
      <c r="A447" s="77">
        <v>42102</v>
      </c>
      <c r="B447" s="77">
        <v>42103</v>
      </c>
      <c r="C447" s="77" t="s">
        <v>2979</v>
      </c>
      <c r="D447" s="108">
        <v>200</v>
      </c>
      <c r="E447" s="77">
        <v>42110</v>
      </c>
      <c r="F447" s="33">
        <v>200</v>
      </c>
      <c r="G447" s="33">
        <v>200</v>
      </c>
      <c r="H447" s="33">
        <v>1</v>
      </c>
      <c r="I447" s="33">
        <v>100</v>
      </c>
      <c r="J447" s="33">
        <v>1</v>
      </c>
      <c r="K447" s="113">
        <v>3.5</v>
      </c>
      <c r="L447" s="113">
        <v>3.5</v>
      </c>
      <c r="M447" s="113">
        <v>3.5</v>
      </c>
      <c r="O447" s="222"/>
    </row>
    <row r="448" spans="1:15">
      <c r="A448" s="77">
        <v>42102</v>
      </c>
      <c r="B448" s="77">
        <v>42103</v>
      </c>
      <c r="C448" s="77" t="s">
        <v>2979</v>
      </c>
      <c r="D448" s="108">
        <v>200</v>
      </c>
      <c r="E448" s="77">
        <v>42131</v>
      </c>
      <c r="F448" s="33">
        <v>200</v>
      </c>
      <c r="G448" s="33">
        <v>200</v>
      </c>
      <c r="H448" s="33">
        <v>1</v>
      </c>
      <c r="I448" s="33">
        <v>100</v>
      </c>
      <c r="J448" s="33">
        <v>1</v>
      </c>
      <c r="K448" s="113">
        <v>3.5</v>
      </c>
      <c r="L448" s="113">
        <v>3.5</v>
      </c>
      <c r="M448" s="113">
        <v>3.5</v>
      </c>
      <c r="O448" s="222"/>
    </row>
    <row r="449" spans="1:15">
      <c r="A449" s="77">
        <v>42108</v>
      </c>
      <c r="B449" s="77">
        <v>42109</v>
      </c>
      <c r="C449" s="77" t="s">
        <v>2979</v>
      </c>
      <c r="D449" s="108">
        <v>500</v>
      </c>
      <c r="E449" s="77">
        <v>42116</v>
      </c>
      <c r="F449" s="33">
        <v>500</v>
      </c>
      <c r="G449" s="33">
        <v>900</v>
      </c>
      <c r="H449" s="33">
        <v>4</v>
      </c>
      <c r="I449" s="33">
        <v>300</v>
      </c>
      <c r="J449" s="33">
        <v>2</v>
      </c>
      <c r="K449" s="113" t="s">
        <v>3265</v>
      </c>
      <c r="L449" s="113">
        <v>3.46</v>
      </c>
      <c r="M449" s="113" t="s">
        <v>3207</v>
      </c>
      <c r="O449" s="222"/>
    </row>
    <row r="450" spans="1:15">
      <c r="A450" s="77">
        <v>42108</v>
      </c>
      <c r="B450" s="77">
        <v>42109</v>
      </c>
      <c r="C450" s="77" t="s">
        <v>2979</v>
      </c>
      <c r="D450" s="108">
        <v>500</v>
      </c>
      <c r="E450" s="77">
        <v>42137</v>
      </c>
      <c r="F450" s="33">
        <v>500</v>
      </c>
      <c r="G450" s="33">
        <v>200</v>
      </c>
      <c r="H450" s="33">
        <v>1</v>
      </c>
      <c r="I450" s="33">
        <v>200</v>
      </c>
      <c r="J450" s="33">
        <v>1</v>
      </c>
      <c r="K450" s="113">
        <v>3.47</v>
      </c>
      <c r="L450" s="113">
        <v>3.47</v>
      </c>
      <c r="M450" s="113" t="s">
        <v>224</v>
      </c>
      <c r="O450" s="222"/>
    </row>
    <row r="451" spans="1:15">
      <c r="A451" s="77">
        <v>42109</v>
      </c>
      <c r="B451" s="77">
        <v>42110</v>
      </c>
      <c r="C451" s="77" t="s">
        <v>2979</v>
      </c>
      <c r="D451" s="108">
        <v>600</v>
      </c>
      <c r="E451" s="77">
        <v>42117</v>
      </c>
      <c r="F451" s="33">
        <v>600</v>
      </c>
      <c r="G451" s="33">
        <v>5</v>
      </c>
      <c r="H451" s="33">
        <v>1</v>
      </c>
      <c r="I451" s="33">
        <v>5</v>
      </c>
      <c r="J451" s="33">
        <v>1</v>
      </c>
      <c r="K451" s="113">
        <v>3.47</v>
      </c>
      <c r="L451" s="113">
        <v>3.47</v>
      </c>
      <c r="M451" s="113" t="s">
        <v>224</v>
      </c>
      <c r="O451" s="222"/>
    </row>
    <row r="452" spans="1:15">
      <c r="A452" s="77">
        <v>42109</v>
      </c>
      <c r="B452" s="77">
        <v>42110</v>
      </c>
      <c r="C452" s="77" t="s">
        <v>2979</v>
      </c>
      <c r="D452" s="108">
        <v>600</v>
      </c>
      <c r="E452" s="77">
        <v>42138</v>
      </c>
      <c r="F452" s="33">
        <v>600</v>
      </c>
      <c r="G452" s="33">
        <v>105</v>
      </c>
      <c r="H452" s="33">
        <v>2</v>
      </c>
      <c r="I452" s="33">
        <v>105</v>
      </c>
      <c r="J452" s="33">
        <v>2</v>
      </c>
      <c r="K452" s="113" t="s">
        <v>3233</v>
      </c>
      <c r="L452" s="113">
        <v>3.49</v>
      </c>
      <c r="M452" s="113" t="s">
        <v>224</v>
      </c>
      <c r="O452" s="222"/>
    </row>
    <row r="453" spans="1:15">
      <c r="A453" s="77">
        <v>42114</v>
      </c>
      <c r="B453" s="77">
        <v>42115</v>
      </c>
      <c r="C453" s="77" t="s">
        <v>2979</v>
      </c>
      <c r="D453" s="108">
        <v>200</v>
      </c>
      <c r="E453" s="77">
        <v>42122</v>
      </c>
      <c r="F453" s="33">
        <v>200</v>
      </c>
      <c r="G453" s="33">
        <v>210</v>
      </c>
      <c r="H453" s="33">
        <v>3</v>
      </c>
      <c r="I453" s="33">
        <v>105</v>
      </c>
      <c r="J453" s="33">
        <v>3</v>
      </c>
      <c r="K453" s="113" t="s">
        <v>3215</v>
      </c>
      <c r="L453" s="113">
        <v>3.5</v>
      </c>
      <c r="M453" s="113">
        <v>3.5</v>
      </c>
      <c r="O453" s="222"/>
    </row>
    <row r="454" spans="1:15">
      <c r="A454" s="77">
        <v>42114</v>
      </c>
      <c r="B454" s="77">
        <v>42115</v>
      </c>
      <c r="C454" s="77" t="s">
        <v>2979</v>
      </c>
      <c r="D454" s="108">
        <v>200</v>
      </c>
      <c r="E454" s="77">
        <v>42143</v>
      </c>
      <c r="F454" s="33">
        <v>200</v>
      </c>
      <c r="G454" s="33">
        <v>200</v>
      </c>
      <c r="H454" s="33">
        <v>1</v>
      </c>
      <c r="I454" s="33">
        <v>95</v>
      </c>
      <c r="J454" s="33">
        <v>1</v>
      </c>
      <c r="K454" s="113">
        <v>3.49</v>
      </c>
      <c r="L454" s="113">
        <v>3.49</v>
      </c>
      <c r="M454" s="113">
        <v>3.49</v>
      </c>
      <c r="O454" s="222"/>
    </row>
    <row r="455" spans="1:15">
      <c r="A455" s="77">
        <v>42116</v>
      </c>
      <c r="B455" s="77">
        <v>42117</v>
      </c>
      <c r="C455" s="77" t="s">
        <v>2979</v>
      </c>
      <c r="D455" s="108">
        <v>200</v>
      </c>
      <c r="E455" s="77">
        <v>42124</v>
      </c>
      <c r="F455" s="33">
        <v>200</v>
      </c>
      <c r="G455" s="33">
        <v>250</v>
      </c>
      <c r="H455" s="33">
        <v>2</v>
      </c>
      <c r="I455" s="33">
        <v>0</v>
      </c>
      <c r="J455" s="33">
        <v>0</v>
      </c>
      <c r="K455" s="113" t="s">
        <v>224</v>
      </c>
      <c r="L455" s="113" t="s">
        <v>224</v>
      </c>
      <c r="M455" s="113">
        <v>3.5</v>
      </c>
      <c r="O455" s="222"/>
    </row>
    <row r="456" spans="1:15">
      <c r="A456" s="77">
        <v>42116</v>
      </c>
      <c r="B456" s="77">
        <v>42117</v>
      </c>
      <c r="C456" s="77" t="s">
        <v>2979</v>
      </c>
      <c r="D456" s="108">
        <v>200</v>
      </c>
      <c r="E456" s="77">
        <v>42145</v>
      </c>
      <c r="F456" s="33">
        <v>200</v>
      </c>
      <c r="G456" s="33">
        <v>225</v>
      </c>
      <c r="H456" s="33">
        <v>3</v>
      </c>
      <c r="I456" s="33">
        <v>200</v>
      </c>
      <c r="J456" s="33">
        <v>2</v>
      </c>
      <c r="K456" s="113" t="s">
        <v>3217</v>
      </c>
      <c r="L456" s="113">
        <v>3.49</v>
      </c>
      <c r="M456" s="113">
        <v>3.5</v>
      </c>
      <c r="O456" s="222"/>
    </row>
    <row r="457" spans="1:15">
      <c r="A457" s="77">
        <v>42123</v>
      </c>
      <c r="B457" s="77">
        <v>42124</v>
      </c>
      <c r="C457" s="77" t="s">
        <v>2979</v>
      </c>
      <c r="D457" s="108">
        <v>200</v>
      </c>
      <c r="E457" s="77">
        <v>42131</v>
      </c>
      <c r="F457" s="33">
        <v>200</v>
      </c>
      <c r="G457" s="33">
        <v>214</v>
      </c>
      <c r="H457" s="33">
        <v>3</v>
      </c>
      <c r="I457" s="33">
        <v>200</v>
      </c>
      <c r="J457" s="33">
        <v>1</v>
      </c>
      <c r="K457" s="113">
        <v>3.45</v>
      </c>
      <c r="L457" s="113">
        <v>3.45</v>
      </c>
      <c r="M457" s="113" t="s">
        <v>3208</v>
      </c>
      <c r="O457" s="222"/>
    </row>
    <row r="458" spans="1:15">
      <c r="A458" s="77">
        <v>42123</v>
      </c>
      <c r="B458" s="77">
        <v>42124</v>
      </c>
      <c r="C458" s="77" t="s">
        <v>2979</v>
      </c>
      <c r="D458" s="108">
        <v>200</v>
      </c>
      <c r="E458" s="77">
        <v>42152</v>
      </c>
      <c r="F458" s="33">
        <v>200</v>
      </c>
      <c r="G458" s="33">
        <v>200</v>
      </c>
      <c r="H458" s="33">
        <v>1</v>
      </c>
      <c r="I458" s="33">
        <v>0</v>
      </c>
      <c r="J458" s="33">
        <v>0</v>
      </c>
      <c r="K458" s="113" t="s">
        <v>224</v>
      </c>
      <c r="L458" s="113" t="s">
        <v>224</v>
      </c>
      <c r="M458" s="113">
        <v>3.45</v>
      </c>
      <c r="O458" s="222"/>
    </row>
    <row r="459" spans="1:15">
      <c r="A459" s="77">
        <v>42123</v>
      </c>
      <c r="B459" s="77">
        <v>42124</v>
      </c>
      <c r="C459" s="77" t="s">
        <v>2979</v>
      </c>
      <c r="D459" s="108">
        <v>200</v>
      </c>
      <c r="E459" s="77">
        <v>42131</v>
      </c>
      <c r="F459" s="33">
        <v>200</v>
      </c>
      <c r="G459" s="33">
        <v>214</v>
      </c>
      <c r="H459" s="33">
        <v>3</v>
      </c>
      <c r="I459" s="33">
        <v>200</v>
      </c>
      <c r="J459" s="33">
        <v>1</v>
      </c>
      <c r="K459" s="113">
        <v>3.45</v>
      </c>
      <c r="L459" s="113">
        <v>3.45</v>
      </c>
      <c r="M459" s="113" t="s">
        <v>3208</v>
      </c>
      <c r="O459" s="222"/>
    </row>
    <row r="460" spans="1:15">
      <c r="A460" s="77">
        <v>42123</v>
      </c>
      <c r="B460" s="77">
        <v>42124</v>
      </c>
      <c r="C460" s="77" t="s">
        <v>2979</v>
      </c>
      <c r="D460" s="108">
        <v>200</v>
      </c>
      <c r="E460" s="77">
        <v>42152</v>
      </c>
      <c r="F460" s="33">
        <v>200</v>
      </c>
      <c r="G460" s="33">
        <v>200</v>
      </c>
      <c r="H460" s="33">
        <v>1</v>
      </c>
      <c r="I460" s="33">
        <v>0</v>
      </c>
      <c r="J460" s="33">
        <v>0</v>
      </c>
      <c r="K460" s="113" t="s">
        <v>224</v>
      </c>
      <c r="L460" s="113" t="s">
        <v>224</v>
      </c>
      <c r="M460" s="113">
        <v>3.45</v>
      </c>
      <c r="O460" s="222"/>
    </row>
    <row r="461" spans="1:15">
      <c r="A461" s="77">
        <v>42128</v>
      </c>
      <c r="B461" s="77">
        <v>42129</v>
      </c>
      <c r="C461" s="77" t="s">
        <v>2979</v>
      </c>
      <c r="D461" s="108">
        <v>200</v>
      </c>
      <c r="E461" s="77">
        <v>42136</v>
      </c>
      <c r="F461" s="33">
        <v>200</v>
      </c>
      <c r="G461" s="33">
        <v>425</v>
      </c>
      <c r="H461" s="33">
        <v>7</v>
      </c>
      <c r="I461" s="33">
        <v>24</v>
      </c>
      <c r="J461" s="33">
        <v>5</v>
      </c>
      <c r="K461" s="113" t="s">
        <v>3267</v>
      </c>
      <c r="L461" s="113">
        <v>3.45</v>
      </c>
      <c r="M461" s="113" t="s">
        <v>3215</v>
      </c>
      <c r="O461" s="222"/>
    </row>
    <row r="462" spans="1:15">
      <c r="A462" s="77">
        <v>42128</v>
      </c>
      <c r="B462" s="77">
        <v>42129</v>
      </c>
      <c r="C462" s="77" t="s">
        <v>2979</v>
      </c>
      <c r="D462" s="108">
        <v>200</v>
      </c>
      <c r="E462" s="77">
        <v>42157</v>
      </c>
      <c r="F462" s="33">
        <v>200</v>
      </c>
      <c r="G462" s="33">
        <v>200</v>
      </c>
      <c r="H462" s="33">
        <v>2</v>
      </c>
      <c r="I462" s="33">
        <v>176</v>
      </c>
      <c r="J462" s="33">
        <v>2</v>
      </c>
      <c r="K462" s="113" t="s">
        <v>3265</v>
      </c>
      <c r="L462" s="113">
        <v>3.46</v>
      </c>
      <c r="M462" s="113">
        <v>3.47</v>
      </c>
      <c r="O462" s="222"/>
    </row>
    <row r="463" spans="1:15">
      <c r="A463" s="77">
        <v>42130</v>
      </c>
      <c r="B463" s="77">
        <v>42131</v>
      </c>
      <c r="C463" s="77" t="s">
        <v>2979</v>
      </c>
      <c r="D463" s="108">
        <v>200</v>
      </c>
      <c r="E463" s="77">
        <v>42138</v>
      </c>
      <c r="F463" s="33">
        <v>200</v>
      </c>
      <c r="G463" s="33">
        <v>221</v>
      </c>
      <c r="H463" s="33">
        <v>4</v>
      </c>
      <c r="I463" s="33">
        <v>21</v>
      </c>
      <c r="J463" s="33">
        <v>3</v>
      </c>
      <c r="K463" s="113" t="s">
        <v>3268</v>
      </c>
      <c r="L463" s="113">
        <v>3.45</v>
      </c>
      <c r="M463" s="113">
        <v>3.5</v>
      </c>
      <c r="O463" s="222"/>
    </row>
    <row r="464" spans="1:15">
      <c r="A464" s="77">
        <v>42130</v>
      </c>
      <c r="B464" s="77">
        <v>42131</v>
      </c>
      <c r="C464" s="77" t="s">
        <v>2979</v>
      </c>
      <c r="D464" s="108">
        <v>200</v>
      </c>
      <c r="E464" s="77">
        <v>42159</v>
      </c>
      <c r="F464" s="33">
        <v>200</v>
      </c>
      <c r="G464" s="33">
        <v>200</v>
      </c>
      <c r="H464" s="33">
        <v>2</v>
      </c>
      <c r="I464" s="33">
        <v>179</v>
      </c>
      <c r="J464" s="33">
        <v>2</v>
      </c>
      <c r="K464" s="113" t="s">
        <v>3208</v>
      </c>
      <c r="L464" s="113">
        <v>3.47</v>
      </c>
      <c r="M464" s="113">
        <v>3.48</v>
      </c>
      <c r="O464" s="222"/>
    </row>
    <row r="465" spans="1:15">
      <c r="A465" s="77">
        <v>42135</v>
      </c>
      <c r="B465" s="77">
        <v>42136</v>
      </c>
      <c r="C465" s="77" t="s">
        <v>2979</v>
      </c>
      <c r="D465" s="108">
        <v>200</v>
      </c>
      <c r="E465" s="77">
        <v>42143</v>
      </c>
      <c r="F465" s="33">
        <v>200</v>
      </c>
      <c r="G465" s="33">
        <v>21</v>
      </c>
      <c r="H465" s="33">
        <v>3</v>
      </c>
      <c r="I465" s="33">
        <v>21</v>
      </c>
      <c r="J465" s="33">
        <v>3</v>
      </c>
      <c r="K465" s="113" t="s">
        <v>3221</v>
      </c>
      <c r="L465" s="113">
        <v>3.46</v>
      </c>
      <c r="M465" s="113" t="s">
        <v>224</v>
      </c>
      <c r="O465" s="222"/>
    </row>
    <row r="466" spans="1:15">
      <c r="A466" s="77">
        <v>42135</v>
      </c>
      <c r="B466" s="77">
        <v>42136</v>
      </c>
      <c r="C466" s="77" t="s">
        <v>2979</v>
      </c>
      <c r="D466" s="108">
        <v>200</v>
      </c>
      <c r="E466" s="77">
        <v>42164</v>
      </c>
      <c r="F466" s="33">
        <v>200</v>
      </c>
      <c r="G466" s="33">
        <v>125</v>
      </c>
      <c r="H466" s="33">
        <v>2</v>
      </c>
      <c r="I466" s="33">
        <v>125</v>
      </c>
      <c r="J466" s="33">
        <v>2</v>
      </c>
      <c r="K466" s="113">
        <v>3.5</v>
      </c>
      <c r="L466" s="113">
        <v>3.5</v>
      </c>
      <c r="M466" s="113" t="s">
        <v>224</v>
      </c>
      <c r="O466" s="222"/>
    </row>
    <row r="467" spans="1:15">
      <c r="A467" s="77">
        <v>42137</v>
      </c>
      <c r="B467" s="77">
        <v>42138</v>
      </c>
      <c r="C467" s="77" t="s">
        <v>2979</v>
      </c>
      <c r="D467" s="108">
        <v>200</v>
      </c>
      <c r="E467" s="77">
        <v>42145</v>
      </c>
      <c r="F467" s="33">
        <v>200</v>
      </c>
      <c r="G467" s="33">
        <v>27</v>
      </c>
      <c r="H467" s="33">
        <v>4</v>
      </c>
      <c r="I467" s="33">
        <v>27</v>
      </c>
      <c r="J467" s="33">
        <v>4</v>
      </c>
      <c r="K467" s="113" t="s">
        <v>3269</v>
      </c>
      <c r="L467" s="113">
        <v>3.46</v>
      </c>
      <c r="M467" s="113" t="s">
        <v>224</v>
      </c>
      <c r="O467" s="222"/>
    </row>
    <row r="468" spans="1:15">
      <c r="A468" s="77">
        <v>42137</v>
      </c>
      <c r="B468" s="77">
        <v>42138</v>
      </c>
      <c r="C468" s="77" t="s">
        <v>2979</v>
      </c>
      <c r="D468" s="108">
        <v>200</v>
      </c>
      <c r="E468" s="77">
        <v>42166</v>
      </c>
      <c r="F468" s="33">
        <v>200</v>
      </c>
      <c r="G468" s="33">
        <v>0</v>
      </c>
      <c r="H468" s="33">
        <v>0</v>
      </c>
      <c r="I468" s="33">
        <v>0</v>
      </c>
      <c r="J468" s="33">
        <v>0</v>
      </c>
      <c r="K468" s="113" t="s">
        <v>224</v>
      </c>
      <c r="L468" s="113" t="s">
        <v>224</v>
      </c>
      <c r="M468" s="113" t="s">
        <v>224</v>
      </c>
      <c r="O468" s="222"/>
    </row>
    <row r="469" spans="1:15">
      <c r="A469" s="77">
        <v>42142</v>
      </c>
      <c r="B469" s="77">
        <v>42143</v>
      </c>
      <c r="C469" s="77" t="s">
        <v>2979</v>
      </c>
      <c r="D469" s="108">
        <v>200</v>
      </c>
      <c r="E469" s="77">
        <v>42150</v>
      </c>
      <c r="F469" s="33">
        <v>200</v>
      </c>
      <c r="G469" s="33">
        <v>200</v>
      </c>
      <c r="H469" s="33">
        <v>1</v>
      </c>
      <c r="I469" s="33">
        <v>100</v>
      </c>
      <c r="J469" s="33">
        <v>1</v>
      </c>
      <c r="K469" s="113">
        <v>3.5</v>
      </c>
      <c r="L469" s="113">
        <v>3.5</v>
      </c>
      <c r="M469" s="113">
        <v>3.5</v>
      </c>
      <c r="O469" s="222"/>
    </row>
    <row r="470" spans="1:15">
      <c r="A470" s="77">
        <v>42142</v>
      </c>
      <c r="B470" s="77">
        <v>42143</v>
      </c>
      <c r="C470" s="77" t="s">
        <v>2979</v>
      </c>
      <c r="D470" s="108">
        <v>200</v>
      </c>
      <c r="E470" s="77">
        <v>42171</v>
      </c>
      <c r="F470" s="33">
        <v>200</v>
      </c>
      <c r="G470" s="33">
        <v>100</v>
      </c>
      <c r="H470" s="33">
        <v>1</v>
      </c>
      <c r="I470" s="33">
        <v>100</v>
      </c>
      <c r="J470" s="33">
        <v>1</v>
      </c>
      <c r="K470" s="113">
        <v>3.47</v>
      </c>
      <c r="L470" s="113">
        <v>3.47</v>
      </c>
      <c r="M470" s="113" t="s">
        <v>224</v>
      </c>
      <c r="O470" s="222"/>
    </row>
    <row r="471" spans="1:15">
      <c r="A471" s="77">
        <v>42144</v>
      </c>
      <c r="B471" s="77">
        <v>42145</v>
      </c>
      <c r="C471" s="77" t="s">
        <v>2979</v>
      </c>
      <c r="D471" s="108">
        <v>200</v>
      </c>
      <c r="E471" s="77">
        <v>42152</v>
      </c>
      <c r="F471" s="33">
        <v>200</v>
      </c>
      <c r="G471" s="33">
        <v>129</v>
      </c>
      <c r="H471" s="33">
        <v>5</v>
      </c>
      <c r="I471" s="33">
        <v>100</v>
      </c>
      <c r="J471" s="33">
        <v>5</v>
      </c>
      <c r="K471" s="113" t="s">
        <v>3210</v>
      </c>
      <c r="L471" s="113">
        <v>3.49</v>
      </c>
      <c r="M471" s="113">
        <v>3.5</v>
      </c>
      <c r="O471" s="222"/>
    </row>
    <row r="472" spans="1:15">
      <c r="A472" s="77">
        <v>42144</v>
      </c>
      <c r="B472" s="77">
        <v>42145</v>
      </c>
      <c r="C472" s="77" t="s">
        <v>2979</v>
      </c>
      <c r="D472" s="108">
        <v>200</v>
      </c>
      <c r="E472" s="77">
        <v>42173</v>
      </c>
      <c r="F472" s="33">
        <v>200</v>
      </c>
      <c r="G472" s="33">
        <v>100</v>
      </c>
      <c r="H472" s="33">
        <v>1</v>
      </c>
      <c r="I472" s="33">
        <v>100</v>
      </c>
      <c r="J472" s="33">
        <v>1</v>
      </c>
      <c r="K472" s="113">
        <v>3.47</v>
      </c>
      <c r="L472" s="113">
        <v>3.47</v>
      </c>
      <c r="M472" s="113" t="s">
        <v>224</v>
      </c>
      <c r="O472" s="222"/>
    </row>
    <row r="473" spans="1:15">
      <c r="A473" s="77">
        <v>42149</v>
      </c>
      <c r="B473" s="77">
        <v>42150</v>
      </c>
      <c r="C473" s="77" t="s">
        <v>2979</v>
      </c>
      <c r="D473" s="108">
        <v>200</v>
      </c>
      <c r="E473" s="77">
        <v>42157</v>
      </c>
      <c r="F473" s="33">
        <v>200</v>
      </c>
      <c r="G473" s="33">
        <v>324</v>
      </c>
      <c r="H473" s="33">
        <v>6</v>
      </c>
      <c r="I473" s="33">
        <v>100</v>
      </c>
      <c r="J473" s="33">
        <v>6</v>
      </c>
      <c r="K473" s="113" t="s">
        <v>3213</v>
      </c>
      <c r="L473" s="113">
        <v>3.5</v>
      </c>
      <c r="M473" s="113">
        <v>3.5</v>
      </c>
      <c r="O473" s="222"/>
    </row>
    <row r="474" spans="1:15">
      <c r="A474" s="77">
        <v>42149</v>
      </c>
      <c r="B474" s="77">
        <v>42150</v>
      </c>
      <c r="C474" s="77" t="s">
        <v>2979</v>
      </c>
      <c r="D474" s="108">
        <v>200</v>
      </c>
      <c r="E474" s="77">
        <v>42178</v>
      </c>
      <c r="F474" s="33">
        <v>200</v>
      </c>
      <c r="G474" s="33">
        <v>100</v>
      </c>
      <c r="H474" s="33">
        <v>1</v>
      </c>
      <c r="I474" s="33">
        <v>100</v>
      </c>
      <c r="J474" s="33">
        <v>1</v>
      </c>
      <c r="K474" s="113">
        <v>3.44</v>
      </c>
      <c r="L474" s="113">
        <v>3.44</v>
      </c>
      <c r="M474" s="113" t="s">
        <v>224</v>
      </c>
      <c r="O474" s="222"/>
    </row>
    <row r="475" spans="1:15">
      <c r="A475" s="77">
        <v>42151</v>
      </c>
      <c r="B475" s="77">
        <v>42152</v>
      </c>
      <c r="C475" s="77" t="s">
        <v>2979</v>
      </c>
      <c r="D475" s="108">
        <v>200</v>
      </c>
      <c r="E475" s="77">
        <v>42159</v>
      </c>
      <c r="F475" s="33">
        <v>200</v>
      </c>
      <c r="G475" s="33">
        <v>100</v>
      </c>
      <c r="H475" s="33">
        <v>1</v>
      </c>
      <c r="I475" s="33">
        <v>100</v>
      </c>
      <c r="J475" s="33">
        <v>1</v>
      </c>
      <c r="K475" s="113">
        <v>3.5</v>
      </c>
      <c r="L475" s="113">
        <v>3.5</v>
      </c>
      <c r="M475" s="113" t="s">
        <v>224</v>
      </c>
      <c r="O475" s="222"/>
    </row>
    <row r="476" spans="1:15">
      <c r="A476" s="77">
        <v>42151</v>
      </c>
      <c r="B476" s="77">
        <v>42152</v>
      </c>
      <c r="C476" s="77" t="s">
        <v>2979</v>
      </c>
      <c r="D476" s="108">
        <v>200</v>
      </c>
      <c r="E476" s="77">
        <v>42180</v>
      </c>
      <c r="F476" s="33">
        <v>200</v>
      </c>
      <c r="G476" s="33">
        <v>100</v>
      </c>
      <c r="H476" s="33">
        <v>1</v>
      </c>
      <c r="I476" s="33">
        <v>100</v>
      </c>
      <c r="J476" s="33">
        <v>1</v>
      </c>
      <c r="K476" s="113">
        <v>3.43</v>
      </c>
      <c r="L476" s="113">
        <v>3.43</v>
      </c>
      <c r="M476" s="113" t="s">
        <v>224</v>
      </c>
      <c r="O476" s="222"/>
    </row>
    <row r="477" spans="1:15">
      <c r="A477" s="77">
        <v>42158</v>
      </c>
      <c r="B477" s="77">
        <v>42159</v>
      </c>
      <c r="C477" s="77" t="s">
        <v>2979</v>
      </c>
      <c r="D477" s="108">
        <v>200</v>
      </c>
      <c r="E477" s="77">
        <v>42166</v>
      </c>
      <c r="F477" s="33">
        <v>200</v>
      </c>
      <c r="G477" s="33">
        <v>37</v>
      </c>
      <c r="H477" s="33">
        <v>4</v>
      </c>
      <c r="I477" s="33">
        <v>37</v>
      </c>
      <c r="J477" s="33">
        <v>4</v>
      </c>
      <c r="K477" s="113" t="s">
        <v>3210</v>
      </c>
      <c r="L477" s="113">
        <v>3.48</v>
      </c>
      <c r="M477" s="113" t="s">
        <v>224</v>
      </c>
      <c r="O477" s="222"/>
    </row>
    <row r="478" spans="1:15">
      <c r="A478" s="77">
        <v>42158</v>
      </c>
      <c r="B478" s="77">
        <v>42159</v>
      </c>
      <c r="C478" s="77" t="s">
        <v>2979</v>
      </c>
      <c r="D478" s="108">
        <v>200</v>
      </c>
      <c r="E478" s="77">
        <v>42187</v>
      </c>
      <c r="F478" s="33">
        <v>200</v>
      </c>
      <c r="G478" s="33">
        <v>0</v>
      </c>
      <c r="H478" s="33">
        <v>0</v>
      </c>
      <c r="I478" s="33">
        <v>0</v>
      </c>
      <c r="J478" s="33">
        <v>0</v>
      </c>
      <c r="K478" s="33" t="s">
        <v>224</v>
      </c>
      <c r="L478" s="33" t="s">
        <v>224</v>
      </c>
      <c r="M478" s="113" t="s">
        <v>224</v>
      </c>
      <c r="O478" s="222"/>
    </row>
    <row r="479" spans="1:15">
      <c r="A479" s="77">
        <v>42163</v>
      </c>
      <c r="B479" s="77">
        <v>42164</v>
      </c>
      <c r="C479" s="77" t="s">
        <v>2979</v>
      </c>
      <c r="D479" s="108">
        <v>200</v>
      </c>
      <c r="E479" s="77">
        <v>42171</v>
      </c>
      <c r="F479" s="33">
        <v>200</v>
      </c>
      <c r="G479" s="33">
        <v>212</v>
      </c>
      <c r="H479" s="33">
        <v>3</v>
      </c>
      <c r="I479" s="33">
        <v>200</v>
      </c>
      <c r="J479" s="33">
        <v>3</v>
      </c>
      <c r="K479" s="113" t="s">
        <v>3270</v>
      </c>
      <c r="L479" s="113">
        <v>3.42</v>
      </c>
      <c r="M479" s="113">
        <v>3.42</v>
      </c>
      <c r="O479" s="222"/>
    </row>
    <row r="480" spans="1:15">
      <c r="A480" s="77">
        <v>42163</v>
      </c>
      <c r="B480" s="77">
        <v>42164</v>
      </c>
      <c r="C480" s="77" t="s">
        <v>2979</v>
      </c>
      <c r="D480" s="108">
        <v>200</v>
      </c>
      <c r="E480" s="77">
        <v>42192</v>
      </c>
      <c r="F480" s="33">
        <v>200</v>
      </c>
      <c r="G480" s="33">
        <v>0</v>
      </c>
      <c r="H480" s="33">
        <v>0</v>
      </c>
      <c r="I480" s="33">
        <v>0</v>
      </c>
      <c r="J480" s="33">
        <v>0</v>
      </c>
      <c r="K480" s="33" t="s">
        <v>224</v>
      </c>
      <c r="L480" s="33" t="s">
        <v>224</v>
      </c>
      <c r="M480" s="113" t="s">
        <v>224</v>
      </c>
      <c r="O480" s="222"/>
    </row>
    <row r="481" spans="1:15">
      <c r="A481" s="77">
        <v>42165</v>
      </c>
      <c r="B481" s="77">
        <v>42166</v>
      </c>
      <c r="C481" s="77" t="s">
        <v>2979</v>
      </c>
      <c r="D481" s="108">
        <v>200</v>
      </c>
      <c r="E481" s="77">
        <v>42173</v>
      </c>
      <c r="F481" s="33">
        <v>200</v>
      </c>
      <c r="G481" s="33">
        <v>125</v>
      </c>
      <c r="H481" s="33">
        <v>4</v>
      </c>
      <c r="I481" s="33">
        <v>125</v>
      </c>
      <c r="J481" s="33">
        <v>4</v>
      </c>
      <c r="K481" s="113" t="s">
        <v>3271</v>
      </c>
      <c r="L481" s="113">
        <v>3.4</v>
      </c>
      <c r="M481" s="113" t="s">
        <v>224</v>
      </c>
      <c r="O481" s="222"/>
    </row>
    <row r="482" spans="1:15">
      <c r="A482" s="77">
        <v>42165</v>
      </c>
      <c r="B482" s="77">
        <v>42166</v>
      </c>
      <c r="C482" s="77" t="s">
        <v>2979</v>
      </c>
      <c r="D482" s="108">
        <v>200</v>
      </c>
      <c r="E482" s="77">
        <v>42194</v>
      </c>
      <c r="F482" s="33">
        <v>200</v>
      </c>
      <c r="G482" s="33">
        <v>10</v>
      </c>
      <c r="H482" s="33">
        <v>1</v>
      </c>
      <c r="I482" s="33">
        <v>10</v>
      </c>
      <c r="J482" s="33">
        <v>1</v>
      </c>
      <c r="K482" s="29">
        <v>3.4</v>
      </c>
      <c r="L482" s="29">
        <v>3.4</v>
      </c>
      <c r="M482" s="113" t="s">
        <v>224</v>
      </c>
      <c r="O482" s="222"/>
    </row>
    <row r="483" spans="1:15">
      <c r="A483" s="77">
        <v>42170</v>
      </c>
      <c r="B483" s="77">
        <v>42171</v>
      </c>
      <c r="C483" s="77" t="s">
        <v>2979</v>
      </c>
      <c r="D483" s="108">
        <v>200</v>
      </c>
      <c r="E483" s="77">
        <v>42178</v>
      </c>
      <c r="F483" s="33">
        <v>200</v>
      </c>
      <c r="G483" s="33">
        <v>200</v>
      </c>
      <c r="H483" s="33">
        <v>1</v>
      </c>
      <c r="I483" s="33">
        <v>200</v>
      </c>
      <c r="J483" s="33">
        <v>1</v>
      </c>
      <c r="K483" s="113">
        <v>3.25</v>
      </c>
      <c r="L483" s="113">
        <v>3.25</v>
      </c>
      <c r="M483" s="29" t="s">
        <v>224</v>
      </c>
      <c r="O483" s="222"/>
    </row>
    <row r="484" spans="1:15">
      <c r="A484" s="77">
        <v>42170</v>
      </c>
      <c r="B484" s="77">
        <v>42171</v>
      </c>
      <c r="C484" s="77" t="s">
        <v>2979</v>
      </c>
      <c r="D484" s="108">
        <v>200</v>
      </c>
      <c r="E484" s="77">
        <v>42199</v>
      </c>
      <c r="F484" s="33">
        <v>200</v>
      </c>
      <c r="G484" s="33">
        <v>0</v>
      </c>
      <c r="H484" s="33">
        <v>0</v>
      </c>
      <c r="I484" s="33">
        <v>0</v>
      </c>
      <c r="J484" s="33">
        <v>0</v>
      </c>
      <c r="K484" s="29" t="s">
        <v>224</v>
      </c>
      <c r="L484" s="29" t="s">
        <v>224</v>
      </c>
      <c r="M484" s="29" t="s">
        <v>224</v>
      </c>
      <c r="O484" s="222"/>
    </row>
    <row r="485" spans="1:15">
      <c r="A485" s="77">
        <v>42172</v>
      </c>
      <c r="B485" s="77">
        <v>42173</v>
      </c>
      <c r="C485" s="77" t="s">
        <v>2979</v>
      </c>
      <c r="D485" s="108">
        <v>300</v>
      </c>
      <c r="E485" s="77">
        <v>42180</v>
      </c>
      <c r="F485" s="33">
        <v>300</v>
      </c>
      <c r="G485" s="33">
        <v>500</v>
      </c>
      <c r="H485" s="33">
        <v>2</v>
      </c>
      <c r="I485" s="33">
        <v>300</v>
      </c>
      <c r="J485" s="33">
        <v>2</v>
      </c>
      <c r="K485" s="113">
        <v>3.25</v>
      </c>
      <c r="L485" s="113">
        <v>3.25</v>
      </c>
      <c r="M485" s="113">
        <v>3.25</v>
      </c>
      <c r="O485" s="222"/>
    </row>
    <row r="486" spans="1:15">
      <c r="A486" s="77">
        <v>42172</v>
      </c>
      <c r="B486" s="77">
        <v>42173</v>
      </c>
      <c r="C486" s="77" t="s">
        <v>2979</v>
      </c>
      <c r="D486" s="108">
        <v>300</v>
      </c>
      <c r="E486" s="77">
        <v>42201</v>
      </c>
      <c r="F486" s="33">
        <v>300</v>
      </c>
      <c r="G486" s="33">
        <v>0</v>
      </c>
      <c r="H486" s="33">
        <v>0</v>
      </c>
      <c r="I486" s="33">
        <v>0</v>
      </c>
      <c r="J486" s="33">
        <v>0</v>
      </c>
      <c r="K486" s="29" t="s">
        <v>224</v>
      </c>
      <c r="L486" s="29" t="s">
        <v>224</v>
      </c>
      <c r="M486" s="29" t="s">
        <v>224</v>
      </c>
      <c r="O486" s="222"/>
    </row>
    <row r="487" spans="1:15">
      <c r="A487" s="77">
        <v>42177</v>
      </c>
      <c r="B487" s="77">
        <v>42178</v>
      </c>
      <c r="C487" s="77" t="s">
        <v>2979</v>
      </c>
      <c r="D487" s="108">
        <v>300</v>
      </c>
      <c r="E487" s="77">
        <v>42185</v>
      </c>
      <c r="F487" s="33">
        <v>300</v>
      </c>
      <c r="G487" s="33">
        <v>350</v>
      </c>
      <c r="H487" s="33">
        <v>3</v>
      </c>
      <c r="I487" s="33">
        <v>300</v>
      </c>
      <c r="J487" s="33">
        <v>3</v>
      </c>
      <c r="K487" s="113" t="s">
        <v>3205</v>
      </c>
      <c r="L487" s="113">
        <v>3.25</v>
      </c>
      <c r="M487" s="113">
        <v>3.25</v>
      </c>
      <c r="O487" s="222"/>
    </row>
    <row r="488" spans="1:15">
      <c r="A488" s="77">
        <v>42177</v>
      </c>
      <c r="B488" s="77">
        <v>42178</v>
      </c>
      <c r="C488" s="77" t="s">
        <v>2979</v>
      </c>
      <c r="D488" s="108">
        <v>300</v>
      </c>
      <c r="E488" s="77">
        <v>42206</v>
      </c>
      <c r="F488" s="33">
        <v>300</v>
      </c>
      <c r="G488" s="33">
        <v>0</v>
      </c>
      <c r="H488" s="33">
        <v>0</v>
      </c>
      <c r="I488" s="33">
        <v>0</v>
      </c>
      <c r="J488" s="33">
        <v>0</v>
      </c>
      <c r="K488" s="29" t="s">
        <v>224</v>
      </c>
      <c r="L488" s="29" t="s">
        <v>224</v>
      </c>
      <c r="M488" s="29" t="s">
        <v>224</v>
      </c>
      <c r="O488" s="222"/>
    </row>
    <row r="489" spans="1:15">
      <c r="A489" s="77">
        <v>42179</v>
      </c>
      <c r="B489" s="77">
        <v>42180</v>
      </c>
      <c r="C489" s="77" t="s">
        <v>2979</v>
      </c>
      <c r="D489" s="108">
        <v>300</v>
      </c>
      <c r="E489" s="77">
        <v>42187</v>
      </c>
      <c r="F489" s="33">
        <v>300</v>
      </c>
      <c r="G489" s="33">
        <v>250</v>
      </c>
      <c r="H489" s="33">
        <v>3</v>
      </c>
      <c r="I489" s="33">
        <v>27</v>
      </c>
      <c r="J489" s="33">
        <v>1</v>
      </c>
      <c r="K489" s="152">
        <v>3.24</v>
      </c>
      <c r="L489" s="113">
        <v>3.24</v>
      </c>
      <c r="M489" s="113" t="s">
        <v>3205</v>
      </c>
      <c r="O489" s="222"/>
    </row>
    <row r="490" spans="1:15">
      <c r="A490" s="77">
        <v>42179</v>
      </c>
      <c r="B490" s="77">
        <v>42180</v>
      </c>
      <c r="C490" s="77" t="s">
        <v>2979</v>
      </c>
      <c r="D490" s="108">
        <v>300</v>
      </c>
      <c r="E490" s="77">
        <v>42208</v>
      </c>
      <c r="F490" s="33">
        <v>300</v>
      </c>
      <c r="G490" s="33">
        <v>300</v>
      </c>
      <c r="H490" s="33">
        <v>1</v>
      </c>
      <c r="I490" s="33">
        <v>273</v>
      </c>
      <c r="J490" s="33">
        <v>1</v>
      </c>
      <c r="K490" s="29">
        <v>3.24</v>
      </c>
      <c r="L490" s="29">
        <v>3.24</v>
      </c>
      <c r="M490" s="29">
        <v>3.24</v>
      </c>
      <c r="O490" s="222"/>
    </row>
    <row r="491" spans="1:15">
      <c r="A491" s="77">
        <v>42184</v>
      </c>
      <c r="B491" s="77">
        <v>42185</v>
      </c>
      <c r="C491" s="77" t="s">
        <v>2979</v>
      </c>
      <c r="D491" s="108">
        <v>400</v>
      </c>
      <c r="E491" s="77">
        <v>42192</v>
      </c>
      <c r="F491" s="33">
        <v>400</v>
      </c>
      <c r="G491" s="33">
        <v>0</v>
      </c>
      <c r="H491" s="33">
        <v>0</v>
      </c>
      <c r="I491" s="33">
        <v>0</v>
      </c>
      <c r="J491" s="33">
        <v>0</v>
      </c>
      <c r="K491" s="113" t="s">
        <v>224</v>
      </c>
      <c r="L491" s="113" t="s">
        <v>224</v>
      </c>
      <c r="M491" s="113" t="s">
        <v>224</v>
      </c>
      <c r="O491" s="222"/>
    </row>
    <row r="492" spans="1:15">
      <c r="A492" s="77">
        <v>42184</v>
      </c>
      <c r="B492" s="77">
        <v>42185</v>
      </c>
      <c r="C492" s="77" t="s">
        <v>2979</v>
      </c>
      <c r="D492" s="108">
        <v>400</v>
      </c>
      <c r="E492" s="77">
        <v>42213</v>
      </c>
      <c r="F492" s="33">
        <v>400</v>
      </c>
      <c r="G492" s="33">
        <v>0</v>
      </c>
      <c r="H492" s="33">
        <v>0</v>
      </c>
      <c r="I492" s="33">
        <v>0</v>
      </c>
      <c r="J492" s="33">
        <v>0</v>
      </c>
      <c r="K492" s="29" t="s">
        <v>224</v>
      </c>
      <c r="L492" s="29" t="s">
        <v>224</v>
      </c>
      <c r="M492" s="29" t="s">
        <v>224</v>
      </c>
      <c r="O492" s="222"/>
    </row>
    <row r="493" spans="1:15">
      <c r="A493" s="77">
        <v>42186</v>
      </c>
      <c r="B493" s="77">
        <v>42187</v>
      </c>
      <c r="C493" s="77" t="s">
        <v>2979</v>
      </c>
      <c r="D493" s="108">
        <v>500</v>
      </c>
      <c r="E493" s="77">
        <v>42194</v>
      </c>
      <c r="F493" s="33">
        <v>500</v>
      </c>
      <c r="G493" s="33">
        <v>590</v>
      </c>
      <c r="H493" s="33">
        <v>4</v>
      </c>
      <c r="I493" s="33">
        <v>180</v>
      </c>
      <c r="J493" s="33">
        <v>4</v>
      </c>
      <c r="K493" s="113" t="s">
        <v>3201</v>
      </c>
      <c r="L493" s="113">
        <v>3.24</v>
      </c>
      <c r="M493" s="113">
        <v>3.25</v>
      </c>
      <c r="O493" s="222"/>
    </row>
    <row r="494" spans="1:15">
      <c r="A494" s="77">
        <v>42186</v>
      </c>
      <c r="B494" s="77">
        <v>42187</v>
      </c>
      <c r="C494" s="77" t="s">
        <v>2979</v>
      </c>
      <c r="D494" s="108">
        <v>500</v>
      </c>
      <c r="E494" s="77">
        <v>42215</v>
      </c>
      <c r="F494" s="33">
        <v>500</v>
      </c>
      <c r="G494" s="33">
        <v>420</v>
      </c>
      <c r="H494" s="33">
        <v>2</v>
      </c>
      <c r="I494" s="33">
        <v>320</v>
      </c>
      <c r="J494" s="33">
        <v>2</v>
      </c>
      <c r="K494" s="29" t="s">
        <v>3280</v>
      </c>
      <c r="L494" s="29">
        <v>3.19</v>
      </c>
      <c r="M494" s="29">
        <v>3.19</v>
      </c>
      <c r="O494" s="222"/>
    </row>
    <row r="495" spans="1:15">
      <c r="A495" s="77">
        <v>42191</v>
      </c>
      <c r="B495" s="77">
        <v>42162</v>
      </c>
      <c r="C495" s="77" t="s">
        <v>2979</v>
      </c>
      <c r="D495" s="108">
        <v>500</v>
      </c>
      <c r="E495" s="77">
        <v>42199</v>
      </c>
      <c r="F495" s="33">
        <v>500</v>
      </c>
      <c r="G495" s="33">
        <v>530</v>
      </c>
      <c r="H495" s="33">
        <v>3</v>
      </c>
      <c r="I495" s="33">
        <v>200</v>
      </c>
      <c r="J495" s="33">
        <v>1</v>
      </c>
      <c r="K495" s="113">
        <v>3.2</v>
      </c>
      <c r="L495" s="113">
        <v>3.2</v>
      </c>
      <c r="M495" s="113" t="s">
        <v>3287</v>
      </c>
      <c r="O495" s="222"/>
    </row>
    <row r="496" spans="1:15">
      <c r="A496" s="77">
        <v>42191</v>
      </c>
      <c r="B496" s="77">
        <v>42162</v>
      </c>
      <c r="C496" s="77" t="s">
        <v>2979</v>
      </c>
      <c r="D496" s="108">
        <v>500</v>
      </c>
      <c r="E496" s="77">
        <v>42220</v>
      </c>
      <c r="F496" s="33">
        <v>500</v>
      </c>
      <c r="G496" s="33">
        <v>500</v>
      </c>
      <c r="H496" s="33">
        <v>2</v>
      </c>
      <c r="I496" s="33">
        <v>300</v>
      </c>
      <c r="J496" s="33">
        <v>1</v>
      </c>
      <c r="K496" s="29">
        <v>3.11</v>
      </c>
      <c r="L496" s="29">
        <v>3.11</v>
      </c>
      <c r="M496" s="29">
        <v>3.14</v>
      </c>
      <c r="O496" s="222"/>
    </row>
    <row r="497" spans="1:15">
      <c r="A497" s="77">
        <v>42193</v>
      </c>
      <c r="B497" s="77">
        <v>42194</v>
      </c>
      <c r="C497" s="77" t="s">
        <v>2979</v>
      </c>
      <c r="D497" s="108">
        <v>800</v>
      </c>
      <c r="E497" s="77">
        <v>42201</v>
      </c>
      <c r="F497" s="33">
        <v>800</v>
      </c>
      <c r="G497" s="33">
        <v>560</v>
      </c>
      <c r="H497" s="33">
        <v>4</v>
      </c>
      <c r="I497" s="33">
        <v>520</v>
      </c>
      <c r="J497" s="33">
        <v>2</v>
      </c>
      <c r="K497" s="29">
        <v>3.2</v>
      </c>
      <c r="L497" s="29">
        <v>3.2</v>
      </c>
      <c r="M497" s="29" t="s">
        <v>3282</v>
      </c>
      <c r="O497" s="222"/>
    </row>
    <row r="498" spans="1:15">
      <c r="A498" s="77">
        <v>42193</v>
      </c>
      <c r="B498" s="77">
        <v>42194</v>
      </c>
      <c r="C498" s="77" t="s">
        <v>2979</v>
      </c>
      <c r="D498" s="108">
        <v>800</v>
      </c>
      <c r="E498" s="77">
        <v>42222</v>
      </c>
      <c r="F498" s="33">
        <v>800</v>
      </c>
      <c r="G498" s="33">
        <v>800</v>
      </c>
      <c r="H498" s="33">
        <v>3</v>
      </c>
      <c r="I498" s="33">
        <v>280</v>
      </c>
      <c r="J498" s="33">
        <v>3</v>
      </c>
      <c r="K498" s="29" t="s">
        <v>3291</v>
      </c>
      <c r="L498" s="29">
        <v>3.12</v>
      </c>
      <c r="M498" s="29">
        <v>3.12</v>
      </c>
      <c r="O498" s="222"/>
    </row>
    <row r="499" spans="1:15">
      <c r="A499" s="77">
        <v>42198</v>
      </c>
      <c r="B499" s="77">
        <v>42199</v>
      </c>
      <c r="C499" s="77" t="s">
        <v>2979</v>
      </c>
      <c r="D499" s="108">
        <v>500</v>
      </c>
      <c r="E499" s="77">
        <v>42206</v>
      </c>
      <c r="F499" s="33">
        <v>500</v>
      </c>
      <c r="G499" s="33">
        <v>810</v>
      </c>
      <c r="H499" s="33">
        <v>4</v>
      </c>
      <c r="I499" s="33">
        <v>500</v>
      </c>
      <c r="J499" s="33">
        <v>2</v>
      </c>
      <c r="K499" s="29" t="s">
        <v>3297</v>
      </c>
      <c r="L499" s="29">
        <v>3.19</v>
      </c>
      <c r="M499" s="29" t="s">
        <v>3298</v>
      </c>
      <c r="O499" s="222"/>
    </row>
    <row r="500" spans="1:15">
      <c r="A500" s="77">
        <v>42198</v>
      </c>
      <c r="B500" s="77">
        <v>42199</v>
      </c>
      <c r="C500" s="77" t="s">
        <v>2979</v>
      </c>
      <c r="D500" s="108">
        <v>500</v>
      </c>
      <c r="E500" s="77">
        <v>42227</v>
      </c>
      <c r="F500" s="33">
        <v>500</v>
      </c>
      <c r="G500" s="33">
        <v>800</v>
      </c>
      <c r="H500" s="33">
        <v>4</v>
      </c>
      <c r="I500" s="33">
        <v>0</v>
      </c>
      <c r="J500" s="33">
        <v>0</v>
      </c>
      <c r="K500" s="29" t="s">
        <v>224</v>
      </c>
      <c r="L500" s="29" t="s">
        <v>224</v>
      </c>
      <c r="M500" s="29" t="s">
        <v>3299</v>
      </c>
      <c r="O500" s="222"/>
    </row>
    <row r="501" spans="1:15">
      <c r="A501" s="77">
        <v>42200</v>
      </c>
      <c r="B501" s="77">
        <v>42201</v>
      </c>
      <c r="C501" s="77" t="s">
        <v>2979</v>
      </c>
      <c r="D501" s="108">
        <v>1000</v>
      </c>
      <c r="E501" s="77">
        <v>42208</v>
      </c>
      <c r="F501" s="33">
        <v>1000</v>
      </c>
      <c r="G501" s="33">
        <v>1312</v>
      </c>
      <c r="H501" s="33">
        <v>8</v>
      </c>
      <c r="I501" s="33">
        <v>1000</v>
      </c>
      <c r="J501" s="33">
        <v>6</v>
      </c>
      <c r="K501" s="29" t="s">
        <v>3304</v>
      </c>
      <c r="L501" s="29">
        <v>3.18</v>
      </c>
      <c r="M501" s="29" t="s">
        <v>3278</v>
      </c>
      <c r="O501" s="222"/>
    </row>
    <row r="502" spans="1:15">
      <c r="A502" s="77">
        <v>42200</v>
      </c>
      <c r="B502" s="77">
        <v>42201</v>
      </c>
      <c r="C502" s="77" t="s">
        <v>2979</v>
      </c>
      <c r="D502" s="108">
        <v>1000</v>
      </c>
      <c r="E502" s="77">
        <v>42229</v>
      </c>
      <c r="F502" s="33">
        <v>1000</v>
      </c>
      <c r="G502" s="33">
        <v>300</v>
      </c>
      <c r="H502" s="33">
        <v>1</v>
      </c>
      <c r="I502" s="33">
        <v>0</v>
      </c>
      <c r="J502" s="33">
        <v>0</v>
      </c>
      <c r="K502" s="29" t="s">
        <v>224</v>
      </c>
      <c r="L502" s="29" t="s">
        <v>224</v>
      </c>
      <c r="M502" s="29">
        <v>3.07</v>
      </c>
      <c r="O502" s="222"/>
    </row>
    <row r="503" spans="1:15">
      <c r="A503" s="77">
        <v>42205</v>
      </c>
      <c r="B503" s="77">
        <v>42206</v>
      </c>
      <c r="C503" s="77" t="s">
        <v>2979</v>
      </c>
      <c r="D503" s="108">
        <v>800</v>
      </c>
      <c r="E503" s="77">
        <v>42213</v>
      </c>
      <c r="F503" s="33">
        <v>800</v>
      </c>
      <c r="G503" s="33">
        <v>840</v>
      </c>
      <c r="H503" s="33">
        <v>5</v>
      </c>
      <c r="I503" s="33">
        <v>800</v>
      </c>
      <c r="J503" s="33">
        <v>4</v>
      </c>
      <c r="K503" s="29" t="s">
        <v>3199</v>
      </c>
      <c r="L503" s="29">
        <v>2.99</v>
      </c>
      <c r="M503" s="29" t="s">
        <v>3307</v>
      </c>
      <c r="O503" s="222"/>
    </row>
    <row r="504" spans="1:15">
      <c r="A504" s="77">
        <v>42205</v>
      </c>
      <c r="B504" s="77">
        <v>42206</v>
      </c>
      <c r="C504" s="77" t="s">
        <v>2979</v>
      </c>
      <c r="D504" s="108">
        <v>800</v>
      </c>
      <c r="E504" s="77">
        <v>42234</v>
      </c>
      <c r="F504" s="33">
        <v>800</v>
      </c>
      <c r="G504" s="33">
        <v>100</v>
      </c>
      <c r="H504" s="33">
        <v>1</v>
      </c>
      <c r="I504" s="33">
        <v>0</v>
      </c>
      <c r="J504" s="33">
        <v>0</v>
      </c>
      <c r="K504" s="29" t="s">
        <v>224</v>
      </c>
      <c r="L504" s="29" t="s">
        <v>224</v>
      </c>
      <c r="M504" s="29">
        <v>2.96</v>
      </c>
      <c r="O504" s="222"/>
    </row>
    <row r="505" spans="1:15">
      <c r="A505" s="77">
        <v>42207</v>
      </c>
      <c r="B505" s="77">
        <v>42208</v>
      </c>
      <c r="C505" s="77" t="s">
        <v>2979</v>
      </c>
      <c r="D505" s="108">
        <v>600</v>
      </c>
      <c r="E505" s="77">
        <v>42215</v>
      </c>
      <c r="F505" s="33">
        <v>600</v>
      </c>
      <c r="G505" s="33">
        <v>600</v>
      </c>
      <c r="H505" s="33">
        <v>1</v>
      </c>
      <c r="I505" s="33">
        <v>300</v>
      </c>
      <c r="J505" s="33">
        <v>1</v>
      </c>
      <c r="K505" s="29">
        <v>2.94</v>
      </c>
      <c r="L505" s="29">
        <v>2.94</v>
      </c>
      <c r="M505" s="29">
        <v>2.94</v>
      </c>
      <c r="O505" s="222"/>
    </row>
    <row r="506" spans="1:15">
      <c r="A506" s="77">
        <v>42207</v>
      </c>
      <c r="B506" s="77">
        <v>42208</v>
      </c>
      <c r="C506" s="77" t="s">
        <v>2979</v>
      </c>
      <c r="D506" s="108">
        <v>600</v>
      </c>
      <c r="E506" s="77">
        <v>42236</v>
      </c>
      <c r="F506" s="33">
        <v>600</v>
      </c>
      <c r="G506" s="33">
        <v>300</v>
      </c>
      <c r="H506" s="33">
        <v>1</v>
      </c>
      <c r="I506" s="33">
        <v>300</v>
      </c>
      <c r="J506" s="33">
        <v>1</v>
      </c>
      <c r="K506" s="29">
        <v>2.93</v>
      </c>
      <c r="L506" s="29">
        <v>2.93</v>
      </c>
      <c r="M506" s="29" t="s">
        <v>224</v>
      </c>
      <c r="O506" s="222"/>
    </row>
    <row r="507" spans="1:15">
      <c r="A507" s="77">
        <v>42212</v>
      </c>
      <c r="B507" s="77">
        <v>42213</v>
      </c>
      <c r="C507" s="77" t="s">
        <v>2979</v>
      </c>
      <c r="D507" s="108">
        <v>600</v>
      </c>
      <c r="E507" s="77">
        <v>42220</v>
      </c>
      <c r="F507" s="33">
        <v>600</v>
      </c>
      <c r="G507" s="33">
        <v>30</v>
      </c>
      <c r="H507" s="33">
        <v>1</v>
      </c>
      <c r="I507" s="33">
        <v>30</v>
      </c>
      <c r="J507" s="33">
        <v>1</v>
      </c>
      <c r="K507" s="29">
        <v>2.95</v>
      </c>
      <c r="L507" s="29">
        <v>2.95</v>
      </c>
      <c r="M507" s="29" t="s">
        <v>224</v>
      </c>
      <c r="O507" s="222"/>
    </row>
    <row r="508" spans="1:15">
      <c r="A508" s="77">
        <v>42212</v>
      </c>
      <c r="B508" s="77">
        <v>42213</v>
      </c>
      <c r="C508" s="77" t="s">
        <v>2979</v>
      </c>
      <c r="D508" s="108">
        <v>600</v>
      </c>
      <c r="E508" s="77">
        <v>42241</v>
      </c>
      <c r="F508" s="33">
        <v>600</v>
      </c>
      <c r="G508" s="33">
        <v>460</v>
      </c>
      <c r="H508" s="33">
        <v>4</v>
      </c>
      <c r="I508" s="33">
        <v>460</v>
      </c>
      <c r="J508" s="33">
        <v>4</v>
      </c>
      <c r="K508" s="29" t="s">
        <v>3310</v>
      </c>
      <c r="L508" s="29">
        <v>2.98</v>
      </c>
      <c r="M508" s="29" t="s">
        <v>224</v>
      </c>
      <c r="O508" s="222"/>
    </row>
    <row r="509" spans="1:15">
      <c r="A509" s="77">
        <v>42214</v>
      </c>
      <c r="B509" s="77">
        <v>42215</v>
      </c>
      <c r="C509" s="77" t="s">
        <v>2979</v>
      </c>
      <c r="D509" s="108">
        <v>500</v>
      </c>
      <c r="E509" s="77">
        <v>42222</v>
      </c>
      <c r="F509" s="33">
        <v>500</v>
      </c>
      <c r="G509" s="33">
        <v>600</v>
      </c>
      <c r="H509" s="33">
        <v>3</v>
      </c>
      <c r="I509" s="33">
        <v>300</v>
      </c>
      <c r="J509" s="33">
        <v>2</v>
      </c>
      <c r="K509" s="29" t="s">
        <v>3312</v>
      </c>
      <c r="L509" s="29">
        <v>2.94</v>
      </c>
      <c r="M509" s="29">
        <v>2.99</v>
      </c>
      <c r="O509" s="222"/>
    </row>
    <row r="510" spans="1:15">
      <c r="A510" s="77">
        <v>42214</v>
      </c>
      <c r="B510" s="77">
        <v>42215</v>
      </c>
      <c r="C510" s="77" t="s">
        <v>2979</v>
      </c>
      <c r="D510" s="108">
        <v>500</v>
      </c>
      <c r="E510" s="77">
        <v>42243</v>
      </c>
      <c r="F510" s="33">
        <v>500</v>
      </c>
      <c r="G510" s="33">
        <v>200</v>
      </c>
      <c r="H510" s="33">
        <v>2</v>
      </c>
      <c r="I510" s="33">
        <v>200</v>
      </c>
      <c r="J510" s="33">
        <v>2</v>
      </c>
      <c r="K510" s="29" t="s">
        <v>3313</v>
      </c>
      <c r="L510" s="29">
        <v>2.95</v>
      </c>
      <c r="M510" s="29" t="s">
        <v>224</v>
      </c>
      <c r="O510" s="222"/>
    </row>
    <row r="511" spans="1:15">
      <c r="A511" s="77">
        <v>42219</v>
      </c>
      <c r="B511" s="77">
        <v>42220</v>
      </c>
      <c r="C511" s="77" t="s">
        <v>2979</v>
      </c>
      <c r="D511" s="108">
        <v>800</v>
      </c>
      <c r="E511" s="77">
        <v>42227</v>
      </c>
      <c r="F511" s="33">
        <v>800</v>
      </c>
      <c r="G511" s="33">
        <v>100</v>
      </c>
      <c r="H511" s="33">
        <v>1</v>
      </c>
      <c r="I511" s="33">
        <v>100</v>
      </c>
      <c r="J511" s="33">
        <v>1</v>
      </c>
      <c r="K511" s="29">
        <v>2.98</v>
      </c>
      <c r="L511" s="29">
        <v>2.98</v>
      </c>
      <c r="M511" s="29" t="s">
        <v>224</v>
      </c>
      <c r="O511" s="222"/>
    </row>
    <row r="512" spans="1:15">
      <c r="A512" s="77">
        <v>42219</v>
      </c>
      <c r="B512" s="77">
        <v>42220</v>
      </c>
      <c r="C512" s="77" t="s">
        <v>2979</v>
      </c>
      <c r="D512" s="108">
        <v>800</v>
      </c>
      <c r="E512" s="77">
        <v>42248</v>
      </c>
      <c r="F512" s="33">
        <v>800</v>
      </c>
      <c r="G512" s="33">
        <v>1010</v>
      </c>
      <c r="H512" s="33">
        <v>6</v>
      </c>
      <c r="I512" s="33">
        <v>700</v>
      </c>
      <c r="J512" s="33">
        <v>6</v>
      </c>
      <c r="K512" s="29" t="s">
        <v>3012</v>
      </c>
      <c r="L512" s="29">
        <v>2.97</v>
      </c>
      <c r="M512" s="29">
        <v>3</v>
      </c>
      <c r="O512" s="222"/>
    </row>
    <row r="513" spans="1:15">
      <c r="A513" s="77">
        <v>42221</v>
      </c>
      <c r="B513" s="77">
        <v>42222</v>
      </c>
      <c r="C513" s="77" t="s">
        <v>2979</v>
      </c>
      <c r="D513" s="108">
        <v>800</v>
      </c>
      <c r="E513" s="77">
        <v>42229</v>
      </c>
      <c r="F513" s="33">
        <v>800</v>
      </c>
      <c r="G513" s="33">
        <v>900</v>
      </c>
      <c r="H513" s="33">
        <v>2</v>
      </c>
      <c r="I513" s="33">
        <v>800</v>
      </c>
      <c r="J513" s="33">
        <v>1</v>
      </c>
      <c r="K513" s="29">
        <v>2.94</v>
      </c>
      <c r="L513" s="29">
        <v>2.94</v>
      </c>
      <c r="M513" s="29">
        <v>2.97</v>
      </c>
      <c r="O513" s="222"/>
    </row>
    <row r="514" spans="1:15">
      <c r="A514" s="77">
        <v>42221</v>
      </c>
      <c r="B514" s="77">
        <v>42222</v>
      </c>
      <c r="C514" s="77" t="s">
        <v>2979</v>
      </c>
      <c r="D514" s="108">
        <v>800</v>
      </c>
      <c r="E514" s="77">
        <v>42250</v>
      </c>
      <c r="F514" s="33">
        <v>800</v>
      </c>
      <c r="G514" s="33">
        <v>1810</v>
      </c>
      <c r="H514" s="33">
        <v>6</v>
      </c>
      <c r="I514" s="33">
        <v>0</v>
      </c>
      <c r="J514" s="33">
        <v>0</v>
      </c>
      <c r="K514" s="29" t="s">
        <v>224</v>
      </c>
      <c r="L514" s="29" t="s">
        <v>224</v>
      </c>
      <c r="M514" s="29" t="s">
        <v>3318</v>
      </c>
      <c r="O514" s="222"/>
    </row>
    <row r="515" spans="1:15">
      <c r="A515" s="77">
        <v>42226</v>
      </c>
      <c r="B515" s="77">
        <v>42227</v>
      </c>
      <c r="C515" s="77" t="s">
        <v>2979</v>
      </c>
      <c r="D515" s="108">
        <v>1000</v>
      </c>
      <c r="E515" s="77">
        <v>42234</v>
      </c>
      <c r="F515" s="33">
        <v>1000</v>
      </c>
      <c r="G515" s="33">
        <v>1011</v>
      </c>
      <c r="H515" s="33">
        <v>9</v>
      </c>
      <c r="I515" s="33">
        <v>664</v>
      </c>
      <c r="J515" s="33">
        <v>5</v>
      </c>
      <c r="K515" s="33" t="s">
        <v>3326</v>
      </c>
      <c r="L515" s="33">
        <v>2.94</v>
      </c>
      <c r="M515" s="33" t="s">
        <v>3327</v>
      </c>
      <c r="O515" s="222"/>
    </row>
    <row r="516" spans="1:15">
      <c r="A516" s="77">
        <v>42226</v>
      </c>
      <c r="B516" s="77">
        <v>42227</v>
      </c>
      <c r="C516" s="77" t="s">
        <v>2979</v>
      </c>
      <c r="D516" s="108">
        <v>1000</v>
      </c>
      <c r="E516" s="77">
        <v>42255</v>
      </c>
      <c r="F516" s="33">
        <v>1000</v>
      </c>
      <c r="G516" s="33">
        <v>840</v>
      </c>
      <c r="H516" s="33">
        <v>5</v>
      </c>
      <c r="I516" s="33">
        <v>336</v>
      </c>
      <c r="J516" s="33">
        <v>3</v>
      </c>
      <c r="K516" s="33" t="s">
        <v>3325</v>
      </c>
      <c r="L516" s="33">
        <v>2.95</v>
      </c>
      <c r="M516" s="33" t="s">
        <v>3327</v>
      </c>
      <c r="O516" s="222"/>
    </row>
    <row r="517" spans="1:15">
      <c r="A517" s="77">
        <v>42228</v>
      </c>
      <c r="B517" s="77">
        <v>42229</v>
      </c>
      <c r="C517" s="77" t="s">
        <v>2979</v>
      </c>
      <c r="D517" s="108">
        <v>1200</v>
      </c>
      <c r="E517" s="77">
        <v>42236</v>
      </c>
      <c r="F517" s="33">
        <v>1200</v>
      </c>
      <c r="G517" s="33">
        <v>240</v>
      </c>
      <c r="H517" s="33">
        <v>3</v>
      </c>
      <c r="I517" s="33">
        <v>240</v>
      </c>
      <c r="J517" s="33">
        <v>3</v>
      </c>
      <c r="K517" s="33" t="s">
        <v>3327</v>
      </c>
      <c r="L517" s="33">
        <v>3</v>
      </c>
      <c r="M517" s="33" t="s">
        <v>224</v>
      </c>
      <c r="O517" s="222"/>
    </row>
    <row r="518" spans="1:15">
      <c r="A518" s="77">
        <v>42228</v>
      </c>
      <c r="B518" s="77">
        <v>42229</v>
      </c>
      <c r="C518" s="77" t="s">
        <v>2979</v>
      </c>
      <c r="D518" s="108">
        <v>1200</v>
      </c>
      <c r="E518" s="77">
        <v>42257</v>
      </c>
      <c r="F518" s="33">
        <v>1200</v>
      </c>
      <c r="G518" s="33">
        <v>510</v>
      </c>
      <c r="H518" s="33">
        <v>3</v>
      </c>
      <c r="I518" s="33">
        <v>510</v>
      </c>
      <c r="J518" s="33">
        <v>3</v>
      </c>
      <c r="K518" s="33" t="s">
        <v>3327</v>
      </c>
      <c r="L518" s="33">
        <v>3</v>
      </c>
      <c r="M518" s="33" t="s">
        <v>224</v>
      </c>
      <c r="O518" s="222"/>
    </row>
    <row r="519" spans="1:15">
      <c r="A519" s="77">
        <v>42233</v>
      </c>
      <c r="B519" s="77">
        <v>42234</v>
      </c>
      <c r="C519" s="77" t="s">
        <v>2979</v>
      </c>
      <c r="D519" s="108">
        <v>1000</v>
      </c>
      <c r="E519" s="77">
        <v>42241</v>
      </c>
      <c r="F519" s="33">
        <v>1000</v>
      </c>
      <c r="G519" s="33">
        <v>21</v>
      </c>
      <c r="H519" s="33">
        <v>3</v>
      </c>
      <c r="I519" s="33">
        <v>21</v>
      </c>
      <c r="J519" s="33">
        <v>3</v>
      </c>
      <c r="K519" s="33" t="s">
        <v>3192</v>
      </c>
      <c r="L519" s="33">
        <v>2.94</v>
      </c>
      <c r="M519" s="33" t="s">
        <v>224</v>
      </c>
      <c r="O519" s="222"/>
    </row>
    <row r="520" spans="1:15">
      <c r="A520" s="77">
        <v>42233</v>
      </c>
      <c r="B520" s="77">
        <v>42234</v>
      </c>
      <c r="C520" s="77" t="s">
        <v>2979</v>
      </c>
      <c r="D520" s="108">
        <v>1000</v>
      </c>
      <c r="E520" s="77">
        <v>42262</v>
      </c>
      <c r="F520" s="33">
        <v>1000</v>
      </c>
      <c r="G520" s="33">
        <v>600</v>
      </c>
      <c r="H520" s="33">
        <v>2</v>
      </c>
      <c r="I520" s="33">
        <v>600</v>
      </c>
      <c r="J520" s="33">
        <v>2</v>
      </c>
      <c r="K520" s="33">
        <v>2.95</v>
      </c>
      <c r="L520" s="33">
        <v>2.95</v>
      </c>
      <c r="M520" s="33" t="s">
        <v>224</v>
      </c>
      <c r="O520" s="222"/>
    </row>
    <row r="521" spans="1:15">
      <c r="A521" s="77">
        <v>42235</v>
      </c>
      <c r="B521" s="77">
        <v>42236</v>
      </c>
      <c r="C521" s="77" t="s">
        <v>2979</v>
      </c>
      <c r="D521" s="108">
        <v>800</v>
      </c>
      <c r="E521" s="77">
        <v>42243</v>
      </c>
      <c r="F521" s="33">
        <v>800</v>
      </c>
      <c r="G521" s="33">
        <v>821</v>
      </c>
      <c r="H521" s="33">
        <v>4</v>
      </c>
      <c r="I521" s="33">
        <v>800</v>
      </c>
      <c r="J521" s="33">
        <v>2</v>
      </c>
      <c r="K521" s="33" t="s">
        <v>3312</v>
      </c>
      <c r="L521" s="33">
        <v>2.94</v>
      </c>
      <c r="M521" s="33" t="s">
        <v>3325</v>
      </c>
      <c r="O521" s="222"/>
    </row>
    <row r="522" spans="1:15">
      <c r="A522" s="77">
        <v>42235</v>
      </c>
      <c r="B522" s="77">
        <v>42236</v>
      </c>
      <c r="C522" s="77" t="s">
        <v>2979</v>
      </c>
      <c r="D522" s="108">
        <v>800</v>
      </c>
      <c r="E522" s="77">
        <v>42264</v>
      </c>
      <c r="F522" s="33">
        <v>800</v>
      </c>
      <c r="G522" s="33">
        <v>300</v>
      </c>
      <c r="H522" s="33">
        <v>1</v>
      </c>
      <c r="I522" s="33">
        <v>0</v>
      </c>
      <c r="J522" s="33">
        <v>0</v>
      </c>
      <c r="K522" s="33" t="s">
        <v>224</v>
      </c>
      <c r="L522" s="33" t="s">
        <v>224</v>
      </c>
      <c r="M522" s="33">
        <v>2.94</v>
      </c>
      <c r="O522" s="222"/>
    </row>
    <row r="523" spans="1:15">
      <c r="A523" s="77">
        <v>42240</v>
      </c>
      <c r="B523" s="77">
        <v>42241</v>
      </c>
      <c r="C523" s="77" t="s">
        <v>2979</v>
      </c>
      <c r="D523" s="108">
        <v>200</v>
      </c>
      <c r="E523" s="77">
        <v>42248</v>
      </c>
      <c r="F523" s="33">
        <v>200</v>
      </c>
      <c r="G523" s="33">
        <v>224</v>
      </c>
      <c r="H523" s="33">
        <v>4</v>
      </c>
      <c r="I523" s="33">
        <v>24</v>
      </c>
      <c r="J523" s="33">
        <v>3</v>
      </c>
      <c r="K523" s="33" t="s">
        <v>3337</v>
      </c>
      <c r="L523" s="33">
        <v>2.92</v>
      </c>
      <c r="M523" s="29">
        <v>3</v>
      </c>
      <c r="O523" s="222"/>
    </row>
    <row r="524" spans="1:15">
      <c r="A524" s="77">
        <v>42240</v>
      </c>
      <c r="B524" s="77">
        <v>42241</v>
      </c>
      <c r="C524" s="77" t="s">
        <v>2979</v>
      </c>
      <c r="D524" s="108">
        <v>200</v>
      </c>
      <c r="E524" s="77">
        <v>42269</v>
      </c>
      <c r="F524" s="33">
        <v>200</v>
      </c>
      <c r="G524" s="33">
        <v>240</v>
      </c>
      <c r="H524" s="33">
        <v>3</v>
      </c>
      <c r="I524" s="33">
        <v>176</v>
      </c>
      <c r="J524" s="33">
        <v>2</v>
      </c>
      <c r="K524" s="29">
        <v>2.9</v>
      </c>
      <c r="L524" s="29">
        <v>2.9</v>
      </c>
      <c r="M524" s="33" t="s">
        <v>3338</v>
      </c>
      <c r="O524" s="222"/>
    </row>
    <row r="525" spans="1:15">
      <c r="A525" s="77">
        <v>42242</v>
      </c>
      <c r="B525" s="77">
        <v>42243</v>
      </c>
      <c r="C525" s="77" t="s">
        <v>2979</v>
      </c>
      <c r="D525" s="108">
        <v>500</v>
      </c>
      <c r="E525" s="77">
        <v>42250</v>
      </c>
      <c r="F525" s="33">
        <v>500</v>
      </c>
      <c r="G525" s="33">
        <v>500</v>
      </c>
      <c r="H525" s="33">
        <v>1</v>
      </c>
      <c r="I525" s="33">
        <v>500</v>
      </c>
      <c r="J525" s="33">
        <v>1</v>
      </c>
      <c r="K525" s="33">
        <v>2.96</v>
      </c>
      <c r="L525" s="33">
        <v>2.96</v>
      </c>
      <c r="M525" s="29" t="s">
        <v>224</v>
      </c>
      <c r="O525" s="222"/>
    </row>
    <row r="526" spans="1:15">
      <c r="A526" s="77">
        <v>42242</v>
      </c>
      <c r="B526" s="77">
        <v>42243</v>
      </c>
      <c r="C526" s="77" t="s">
        <v>2979</v>
      </c>
      <c r="D526" s="108">
        <v>500</v>
      </c>
      <c r="E526" s="77">
        <v>42271</v>
      </c>
      <c r="F526" s="33">
        <v>500</v>
      </c>
      <c r="G526" s="33">
        <v>520</v>
      </c>
      <c r="H526" s="33">
        <v>2</v>
      </c>
      <c r="I526" s="33">
        <v>0</v>
      </c>
      <c r="J526" s="33">
        <v>0</v>
      </c>
      <c r="K526" s="29" t="s">
        <v>224</v>
      </c>
      <c r="L526" s="29" t="s">
        <v>224</v>
      </c>
      <c r="M526" s="33">
        <v>2.88</v>
      </c>
      <c r="O526" s="222"/>
    </row>
    <row r="527" spans="1:15">
      <c r="A527" s="77">
        <v>42247</v>
      </c>
      <c r="B527" s="77">
        <v>42248</v>
      </c>
      <c r="C527" s="77" t="s">
        <v>2979</v>
      </c>
      <c r="D527" s="108">
        <v>200</v>
      </c>
      <c r="E527" s="77">
        <v>42255</v>
      </c>
      <c r="F527" s="33">
        <v>200</v>
      </c>
      <c r="G527" s="33">
        <v>224</v>
      </c>
      <c r="H527" s="33">
        <v>4</v>
      </c>
      <c r="I527" s="33">
        <v>200</v>
      </c>
      <c r="J527" s="33">
        <v>4</v>
      </c>
      <c r="K527" s="33" t="s">
        <v>3341</v>
      </c>
      <c r="L527" s="33">
        <v>2.98</v>
      </c>
      <c r="M527" s="29">
        <v>2.98</v>
      </c>
      <c r="O527" s="222"/>
    </row>
    <row r="528" spans="1:15">
      <c r="A528" s="77">
        <v>42247</v>
      </c>
      <c r="B528" s="77">
        <v>42248</v>
      </c>
      <c r="C528" s="77" t="s">
        <v>2979</v>
      </c>
      <c r="D528" s="108">
        <v>200</v>
      </c>
      <c r="E528" s="77">
        <v>42276</v>
      </c>
      <c r="F528" s="33">
        <v>200</v>
      </c>
      <c r="G528" s="33">
        <v>200</v>
      </c>
      <c r="H528" s="33">
        <v>1</v>
      </c>
      <c r="I528" s="33">
        <v>0</v>
      </c>
      <c r="J528" s="33">
        <v>0</v>
      </c>
      <c r="K528" s="29" t="s">
        <v>224</v>
      </c>
      <c r="L528" s="29" t="s">
        <v>224</v>
      </c>
      <c r="M528" s="33">
        <v>2.83</v>
      </c>
      <c r="O528" s="222"/>
    </row>
    <row r="529" spans="1:15">
      <c r="A529" s="77">
        <v>42249</v>
      </c>
      <c r="B529" s="77">
        <v>42250</v>
      </c>
      <c r="C529" s="77" t="s">
        <v>2979</v>
      </c>
      <c r="D529" s="108">
        <v>200</v>
      </c>
      <c r="E529" s="77">
        <v>42257</v>
      </c>
      <c r="F529" s="33">
        <v>200</v>
      </c>
      <c r="G529" s="33">
        <v>200</v>
      </c>
      <c r="H529" s="33">
        <v>1</v>
      </c>
      <c r="I529" s="33">
        <v>200</v>
      </c>
      <c r="J529" s="33">
        <v>1</v>
      </c>
      <c r="K529" s="33">
        <v>2.98</v>
      </c>
      <c r="L529" s="33">
        <v>2.98</v>
      </c>
      <c r="M529" s="29" t="s">
        <v>224</v>
      </c>
      <c r="O529" s="222"/>
    </row>
    <row r="530" spans="1:15">
      <c r="A530" s="77">
        <v>42249</v>
      </c>
      <c r="B530" s="77">
        <v>42250</v>
      </c>
      <c r="C530" s="77" t="s">
        <v>2979</v>
      </c>
      <c r="D530" s="108">
        <v>200</v>
      </c>
      <c r="E530" s="77">
        <v>42278</v>
      </c>
      <c r="F530" s="33">
        <v>200</v>
      </c>
      <c r="G530" s="33">
        <v>200</v>
      </c>
      <c r="H530" s="33">
        <v>1</v>
      </c>
      <c r="I530" s="33">
        <v>0</v>
      </c>
      <c r="J530" s="33">
        <v>0</v>
      </c>
      <c r="K530" s="29" t="s">
        <v>224</v>
      </c>
      <c r="L530" s="29" t="s">
        <v>224</v>
      </c>
      <c r="M530" s="33">
        <v>2.81</v>
      </c>
      <c r="O530" s="222"/>
    </row>
    <row r="531" spans="1:15">
      <c r="A531" s="77">
        <v>42254</v>
      </c>
      <c r="B531" s="77">
        <v>42255</v>
      </c>
      <c r="C531" s="77" t="s">
        <v>2979</v>
      </c>
      <c r="D531" s="108">
        <v>300</v>
      </c>
      <c r="E531" s="77">
        <v>42262</v>
      </c>
      <c r="F531" s="33">
        <v>300</v>
      </c>
      <c r="G531" s="33">
        <v>0</v>
      </c>
      <c r="H531" s="33">
        <v>0</v>
      </c>
      <c r="I531" s="33">
        <v>0</v>
      </c>
      <c r="J531" s="33">
        <v>0</v>
      </c>
      <c r="K531" s="33" t="s">
        <v>224</v>
      </c>
      <c r="L531" s="33" t="s">
        <v>224</v>
      </c>
      <c r="M531" s="29" t="s">
        <v>224</v>
      </c>
      <c r="O531" s="222"/>
    </row>
    <row r="532" spans="1:15">
      <c r="A532" s="77">
        <v>42254</v>
      </c>
      <c r="B532" s="77">
        <v>42255</v>
      </c>
      <c r="C532" s="77" t="s">
        <v>2979</v>
      </c>
      <c r="D532" s="108">
        <v>300</v>
      </c>
      <c r="E532" s="77">
        <v>42283</v>
      </c>
      <c r="F532" s="33">
        <v>300</v>
      </c>
      <c r="G532" s="33">
        <v>500</v>
      </c>
      <c r="H532" s="33">
        <v>2</v>
      </c>
      <c r="I532" s="33">
        <v>300</v>
      </c>
      <c r="J532" s="33">
        <v>1</v>
      </c>
      <c r="K532" s="33">
        <v>2.76</v>
      </c>
      <c r="L532" s="33">
        <v>2.76</v>
      </c>
      <c r="M532" s="29">
        <v>2.78</v>
      </c>
      <c r="O532" s="222"/>
    </row>
    <row r="533" spans="1:15">
      <c r="A533" s="77">
        <v>42256</v>
      </c>
      <c r="B533" s="77">
        <v>42257</v>
      </c>
      <c r="C533" s="77" t="s">
        <v>2979</v>
      </c>
      <c r="D533" s="108">
        <v>500</v>
      </c>
      <c r="E533" s="77">
        <v>42264</v>
      </c>
      <c r="F533" s="33">
        <v>500</v>
      </c>
      <c r="G533" s="33">
        <v>730</v>
      </c>
      <c r="H533" s="33">
        <v>4</v>
      </c>
      <c r="I533" s="33">
        <v>200</v>
      </c>
      <c r="J533" s="33">
        <v>3</v>
      </c>
      <c r="K533" s="33" t="s">
        <v>3344</v>
      </c>
      <c r="L533" s="33">
        <v>2.75</v>
      </c>
      <c r="M533" s="29" t="s">
        <v>3345</v>
      </c>
      <c r="O533" s="222"/>
    </row>
    <row r="534" spans="1:15">
      <c r="A534" s="77">
        <v>42256</v>
      </c>
      <c r="B534" s="77">
        <v>42257</v>
      </c>
      <c r="C534" s="77" t="s">
        <v>2979</v>
      </c>
      <c r="D534" s="108">
        <v>300</v>
      </c>
      <c r="E534" s="77">
        <v>42285</v>
      </c>
      <c r="F534" s="33">
        <v>500</v>
      </c>
      <c r="G534" s="33">
        <v>300</v>
      </c>
      <c r="H534" s="33">
        <v>2</v>
      </c>
      <c r="I534" s="33">
        <v>300</v>
      </c>
      <c r="J534" s="33">
        <v>2</v>
      </c>
      <c r="K534" s="33" t="s">
        <v>3346</v>
      </c>
      <c r="L534" s="33">
        <v>2.73</v>
      </c>
      <c r="M534" s="29" t="s">
        <v>224</v>
      </c>
      <c r="O534" s="222"/>
    </row>
    <row r="535" spans="1:15">
      <c r="A535" s="77">
        <v>42261</v>
      </c>
      <c r="B535" s="77">
        <v>42262</v>
      </c>
      <c r="C535" s="77" t="s">
        <v>2979</v>
      </c>
      <c r="D535" s="108">
        <v>800</v>
      </c>
      <c r="E535" s="77">
        <v>42269</v>
      </c>
      <c r="F535" s="33">
        <v>800</v>
      </c>
      <c r="G535" s="33">
        <v>425</v>
      </c>
      <c r="H535" s="33">
        <v>2</v>
      </c>
      <c r="I535" s="33">
        <v>422</v>
      </c>
      <c r="J535" s="33">
        <v>2</v>
      </c>
      <c r="K535" s="33" t="s">
        <v>3347</v>
      </c>
      <c r="L535" s="33">
        <v>2.73</v>
      </c>
      <c r="M535" s="29">
        <v>2.75</v>
      </c>
      <c r="O535" s="222"/>
    </row>
    <row r="536" spans="1:15">
      <c r="A536" s="77">
        <v>42261</v>
      </c>
      <c r="B536" s="77">
        <v>42262</v>
      </c>
      <c r="C536" s="77" t="s">
        <v>2979</v>
      </c>
      <c r="D536" s="108">
        <v>800</v>
      </c>
      <c r="E536" s="77">
        <v>42290</v>
      </c>
      <c r="F536" s="33">
        <v>800</v>
      </c>
      <c r="G536" s="33">
        <v>400</v>
      </c>
      <c r="H536" s="33">
        <v>2</v>
      </c>
      <c r="I536" s="33">
        <v>378</v>
      </c>
      <c r="J536" s="33">
        <v>2</v>
      </c>
      <c r="K536" s="33" t="s">
        <v>3347</v>
      </c>
      <c r="L536" s="33">
        <v>2.74</v>
      </c>
      <c r="M536" s="29">
        <v>2.75</v>
      </c>
      <c r="O536" s="222"/>
    </row>
    <row r="537" spans="1:15">
      <c r="A537" s="77">
        <v>42263</v>
      </c>
      <c r="B537" s="77">
        <v>42264</v>
      </c>
      <c r="C537" s="77" t="s">
        <v>2979</v>
      </c>
      <c r="D537" s="108">
        <v>600</v>
      </c>
      <c r="E537" s="77">
        <v>42271</v>
      </c>
      <c r="F537" s="33">
        <v>600</v>
      </c>
      <c r="G537" s="33">
        <v>21</v>
      </c>
      <c r="H537" s="33">
        <v>3</v>
      </c>
      <c r="I537" s="33">
        <v>21</v>
      </c>
      <c r="J537" s="33">
        <v>3</v>
      </c>
      <c r="K537" s="33" t="s">
        <v>3347</v>
      </c>
      <c r="L537" s="33">
        <v>2.74</v>
      </c>
      <c r="M537" s="29" t="s">
        <v>224</v>
      </c>
      <c r="O537" s="222"/>
    </row>
    <row r="538" spans="1:15">
      <c r="A538" s="77">
        <v>42263</v>
      </c>
      <c r="B538" s="77">
        <v>42264</v>
      </c>
      <c r="C538" s="77" t="s">
        <v>2979</v>
      </c>
      <c r="D538" s="108">
        <v>600</v>
      </c>
      <c r="E538" s="77">
        <v>42292</v>
      </c>
      <c r="F538" s="33">
        <v>600</v>
      </c>
      <c r="G538" s="33">
        <v>200</v>
      </c>
      <c r="H538" s="33">
        <v>1</v>
      </c>
      <c r="I538" s="33">
        <v>200</v>
      </c>
      <c r="J538" s="33">
        <v>1</v>
      </c>
      <c r="K538" s="33">
        <v>2.73</v>
      </c>
      <c r="L538" s="33">
        <v>2.73</v>
      </c>
      <c r="M538" s="29" t="s">
        <v>224</v>
      </c>
      <c r="O538" s="222"/>
    </row>
    <row r="539" spans="1:15">
      <c r="A539" s="77">
        <v>42268</v>
      </c>
      <c r="B539" s="77">
        <v>42269</v>
      </c>
      <c r="C539" s="77" t="s">
        <v>2979</v>
      </c>
      <c r="D539" s="108">
        <v>500</v>
      </c>
      <c r="E539" s="77">
        <v>42276</v>
      </c>
      <c r="F539" s="33">
        <v>500</v>
      </c>
      <c r="G539" s="33">
        <v>250</v>
      </c>
      <c r="H539" s="33">
        <v>1</v>
      </c>
      <c r="I539" s="33">
        <v>250</v>
      </c>
      <c r="J539" s="33">
        <v>1</v>
      </c>
      <c r="K539" s="33">
        <v>2.75</v>
      </c>
      <c r="L539" s="33">
        <v>2.75</v>
      </c>
      <c r="M539" s="29" t="s">
        <v>224</v>
      </c>
      <c r="O539" s="222"/>
    </row>
    <row r="540" spans="1:15">
      <c r="A540" s="77">
        <v>42268</v>
      </c>
      <c r="B540" s="77">
        <v>42269</v>
      </c>
      <c r="C540" s="77" t="s">
        <v>2979</v>
      </c>
      <c r="D540" s="108">
        <v>500</v>
      </c>
      <c r="E540" s="77">
        <v>42297</v>
      </c>
      <c r="F540" s="33">
        <v>500</v>
      </c>
      <c r="G540" s="33">
        <v>250</v>
      </c>
      <c r="H540" s="33">
        <v>1</v>
      </c>
      <c r="I540" s="33">
        <v>250</v>
      </c>
      <c r="J540" s="33">
        <v>1</v>
      </c>
      <c r="K540" s="33">
        <v>2.75</v>
      </c>
      <c r="L540" s="33">
        <v>2.75</v>
      </c>
      <c r="M540" s="29" t="s">
        <v>224</v>
      </c>
      <c r="O540" s="222"/>
    </row>
    <row r="541" spans="1:15">
      <c r="A541" s="77">
        <v>42270</v>
      </c>
      <c r="B541" s="77">
        <v>42271</v>
      </c>
      <c r="C541" s="77" t="s">
        <v>2979</v>
      </c>
      <c r="D541" s="108">
        <v>300</v>
      </c>
      <c r="E541" s="77">
        <v>42278</v>
      </c>
      <c r="F541" s="33">
        <v>300</v>
      </c>
      <c r="G541" s="33">
        <v>201</v>
      </c>
      <c r="H541" s="33">
        <v>5</v>
      </c>
      <c r="I541" s="33">
        <v>201</v>
      </c>
      <c r="J541" s="33">
        <v>5</v>
      </c>
      <c r="K541" s="33" t="s">
        <v>3347</v>
      </c>
      <c r="L541" s="33">
        <v>2.74</v>
      </c>
      <c r="M541" s="29" t="s">
        <v>224</v>
      </c>
      <c r="O541" s="222"/>
    </row>
    <row r="542" spans="1:15">
      <c r="A542" s="77">
        <v>42270</v>
      </c>
      <c r="B542" s="77">
        <v>42271</v>
      </c>
      <c r="C542" s="77" t="s">
        <v>2979</v>
      </c>
      <c r="D542" s="108">
        <v>300</v>
      </c>
      <c r="E542" s="77">
        <v>42299</v>
      </c>
      <c r="F542" s="33">
        <v>300</v>
      </c>
      <c r="G542" s="33">
        <v>30</v>
      </c>
      <c r="H542" s="33">
        <v>1</v>
      </c>
      <c r="I542" s="33">
        <v>30</v>
      </c>
      <c r="J542" s="33">
        <v>1</v>
      </c>
      <c r="K542" s="33">
        <v>2.75</v>
      </c>
      <c r="L542" s="33">
        <v>2.75</v>
      </c>
      <c r="M542" s="29" t="s">
        <v>224</v>
      </c>
      <c r="O542" s="222"/>
    </row>
    <row r="543" spans="1:15">
      <c r="A543" s="77">
        <v>42275</v>
      </c>
      <c r="B543" s="77">
        <v>42276</v>
      </c>
      <c r="C543" s="77" t="s">
        <v>2979</v>
      </c>
      <c r="D543" s="108">
        <v>200</v>
      </c>
      <c r="E543" s="77">
        <v>42283</v>
      </c>
      <c r="F543" s="33">
        <v>200</v>
      </c>
      <c r="G543" s="33">
        <v>60</v>
      </c>
      <c r="H543" s="33">
        <v>3</v>
      </c>
      <c r="I543" s="33">
        <v>53</v>
      </c>
      <c r="J543" s="33">
        <v>3</v>
      </c>
      <c r="K543" s="33" t="s">
        <v>3347</v>
      </c>
      <c r="L543" s="33">
        <v>2.74</v>
      </c>
      <c r="M543" s="29">
        <v>2.75</v>
      </c>
      <c r="O543" s="222"/>
    </row>
    <row r="544" spans="1:15">
      <c r="A544" s="77">
        <v>42275</v>
      </c>
      <c r="B544" s="77">
        <v>42276</v>
      </c>
      <c r="C544" s="77" t="s">
        <v>2979</v>
      </c>
      <c r="D544" s="108">
        <v>200</v>
      </c>
      <c r="E544" s="77">
        <v>42304</v>
      </c>
      <c r="F544" s="33">
        <v>200</v>
      </c>
      <c r="G544" s="33">
        <v>220</v>
      </c>
      <c r="H544" s="33">
        <v>2</v>
      </c>
      <c r="I544" s="33">
        <v>147</v>
      </c>
      <c r="J544" s="33">
        <v>2</v>
      </c>
      <c r="K544" s="33">
        <v>2.75</v>
      </c>
      <c r="L544" s="33">
        <v>2.75</v>
      </c>
      <c r="M544" s="29">
        <v>2.75</v>
      </c>
      <c r="O544" s="222"/>
    </row>
    <row r="545" spans="1:15">
      <c r="A545" s="77">
        <v>42277</v>
      </c>
      <c r="B545" s="77">
        <v>42278</v>
      </c>
      <c r="C545" s="77" t="s">
        <v>2979</v>
      </c>
      <c r="D545" s="108">
        <v>200</v>
      </c>
      <c r="E545" s="77">
        <v>42285</v>
      </c>
      <c r="F545" s="33">
        <v>200</v>
      </c>
      <c r="G545" s="33">
        <v>250</v>
      </c>
      <c r="H545" s="33">
        <v>5</v>
      </c>
      <c r="I545" s="33">
        <v>19</v>
      </c>
      <c r="J545" s="33">
        <v>2</v>
      </c>
      <c r="K545" s="33" t="s">
        <v>3346</v>
      </c>
      <c r="L545" s="33">
        <v>2.73</v>
      </c>
      <c r="M545" s="29" t="s">
        <v>3344</v>
      </c>
      <c r="O545" s="222"/>
    </row>
    <row r="546" spans="1:15">
      <c r="A546" s="77">
        <v>42277</v>
      </c>
      <c r="B546" s="77">
        <v>42278</v>
      </c>
      <c r="C546" s="77" t="s">
        <v>2979</v>
      </c>
      <c r="D546" s="108">
        <v>200</v>
      </c>
      <c r="E546" s="77">
        <v>42306</v>
      </c>
      <c r="F546" s="33">
        <v>200</v>
      </c>
      <c r="G546" s="33">
        <v>220</v>
      </c>
      <c r="H546" s="33">
        <v>2</v>
      </c>
      <c r="I546" s="33">
        <v>181</v>
      </c>
      <c r="J546" s="33">
        <v>1</v>
      </c>
      <c r="K546" s="33">
        <v>2.74</v>
      </c>
      <c r="L546" s="33">
        <v>2.74</v>
      </c>
      <c r="M546" s="29" t="s">
        <v>3344</v>
      </c>
      <c r="O546" s="222"/>
    </row>
    <row r="547" spans="1:15">
      <c r="A547" s="77">
        <v>42282</v>
      </c>
      <c r="B547" s="77">
        <v>42283</v>
      </c>
      <c r="C547" s="77" t="s">
        <v>2979</v>
      </c>
      <c r="D547" s="108">
        <v>300</v>
      </c>
      <c r="E547" s="77">
        <v>42290</v>
      </c>
      <c r="F547" s="33">
        <v>300</v>
      </c>
      <c r="G547" s="33">
        <v>494</v>
      </c>
      <c r="H547" s="33">
        <v>6</v>
      </c>
      <c r="I547" s="33">
        <v>70</v>
      </c>
      <c r="J547" s="33">
        <v>6</v>
      </c>
      <c r="K547" s="33" t="s">
        <v>3352</v>
      </c>
      <c r="L547" s="33">
        <v>2.74</v>
      </c>
      <c r="M547" s="29" t="s">
        <v>224</v>
      </c>
      <c r="O547" s="222"/>
    </row>
    <row r="548" spans="1:15">
      <c r="A548" s="77">
        <v>42282</v>
      </c>
      <c r="B548" s="77">
        <v>42283</v>
      </c>
      <c r="C548" s="77" t="s">
        <v>2979</v>
      </c>
      <c r="D548" s="108">
        <v>300</v>
      </c>
      <c r="E548" s="77">
        <v>42311</v>
      </c>
      <c r="F548" s="33">
        <v>300</v>
      </c>
      <c r="G548" s="33">
        <v>230</v>
      </c>
      <c r="H548" s="33">
        <v>2</v>
      </c>
      <c r="I548" s="33">
        <v>230</v>
      </c>
      <c r="J548" s="33">
        <v>2</v>
      </c>
      <c r="K548" s="33">
        <v>2.73</v>
      </c>
      <c r="L548" s="33">
        <v>2.73</v>
      </c>
      <c r="M548" s="29" t="s">
        <v>224</v>
      </c>
      <c r="O548" s="222"/>
    </row>
    <row r="549" spans="1:15">
      <c r="A549" s="77">
        <v>42284</v>
      </c>
      <c r="B549" s="77">
        <v>42285</v>
      </c>
      <c r="C549" s="77" t="s">
        <v>2979</v>
      </c>
      <c r="D549" s="108">
        <v>300</v>
      </c>
      <c r="E549" s="77">
        <v>42292</v>
      </c>
      <c r="F549" s="33">
        <v>300</v>
      </c>
      <c r="G549" s="33">
        <v>166</v>
      </c>
      <c r="H549" s="33">
        <v>3</v>
      </c>
      <c r="I549" s="33">
        <v>95</v>
      </c>
      <c r="J549" s="33">
        <v>3</v>
      </c>
      <c r="K549" s="33" t="s">
        <v>3352</v>
      </c>
      <c r="L549" s="33">
        <v>2.74</v>
      </c>
      <c r="M549" s="29">
        <v>2.75</v>
      </c>
      <c r="O549" s="222"/>
    </row>
    <row r="550" spans="1:15">
      <c r="A550" s="77">
        <v>42284</v>
      </c>
      <c r="B550" s="77">
        <v>42285</v>
      </c>
      <c r="C550" s="77" t="s">
        <v>2979</v>
      </c>
      <c r="D550" s="108">
        <v>300</v>
      </c>
      <c r="E550" s="77">
        <v>42313</v>
      </c>
      <c r="F550" s="33">
        <v>300</v>
      </c>
      <c r="G550" s="33">
        <v>300</v>
      </c>
      <c r="H550" s="33">
        <v>2</v>
      </c>
      <c r="I550" s="33">
        <v>205</v>
      </c>
      <c r="J550" s="33">
        <v>2</v>
      </c>
      <c r="K550" s="33" t="s">
        <v>3354</v>
      </c>
      <c r="L550" s="33">
        <v>2.73</v>
      </c>
      <c r="M550" s="29">
        <v>2.73</v>
      </c>
      <c r="O550" s="222"/>
    </row>
    <row r="551" spans="1:15">
      <c r="A551" s="77">
        <v>42289</v>
      </c>
      <c r="B551" s="77">
        <v>42290</v>
      </c>
      <c r="C551" s="77" t="s">
        <v>2979</v>
      </c>
      <c r="D551" s="108">
        <v>400</v>
      </c>
      <c r="E551" s="77">
        <v>42297</v>
      </c>
      <c r="F551" s="33">
        <v>400</v>
      </c>
      <c r="G551" s="33">
        <v>416</v>
      </c>
      <c r="H551" s="33">
        <v>3</v>
      </c>
      <c r="I551" s="33">
        <v>16</v>
      </c>
      <c r="J551" s="33">
        <v>2</v>
      </c>
      <c r="K551" s="33" t="s">
        <v>3353</v>
      </c>
      <c r="L551" s="33">
        <v>2.73</v>
      </c>
      <c r="M551" s="29">
        <v>2.75</v>
      </c>
      <c r="O551" s="222"/>
    </row>
    <row r="552" spans="1:15">
      <c r="A552" s="77">
        <v>42289</v>
      </c>
      <c r="B552" s="77">
        <v>42290</v>
      </c>
      <c r="C552" s="77" t="s">
        <v>2979</v>
      </c>
      <c r="D552" s="108">
        <v>400</v>
      </c>
      <c r="E552" s="77">
        <v>42318</v>
      </c>
      <c r="F552" s="33">
        <v>400</v>
      </c>
      <c r="G552" s="33">
        <v>400</v>
      </c>
      <c r="H552" s="33">
        <v>2</v>
      </c>
      <c r="I552" s="33">
        <v>384</v>
      </c>
      <c r="J552" s="33">
        <v>2</v>
      </c>
      <c r="K552" s="33" t="s">
        <v>3357</v>
      </c>
      <c r="L552" s="33">
        <v>2.71</v>
      </c>
      <c r="M552" s="29">
        <v>2.72</v>
      </c>
      <c r="O552" s="222"/>
    </row>
    <row r="553" spans="1:15">
      <c r="A553" s="77">
        <v>42291</v>
      </c>
      <c r="B553" s="77">
        <v>42292</v>
      </c>
      <c r="C553" s="77" t="s">
        <v>2979</v>
      </c>
      <c r="D553" s="108">
        <v>300</v>
      </c>
      <c r="E553" s="77">
        <v>42299</v>
      </c>
      <c r="F553" s="33">
        <v>300</v>
      </c>
      <c r="G553" s="33">
        <v>490</v>
      </c>
      <c r="H553" s="33">
        <v>3</v>
      </c>
      <c r="I553" s="33">
        <v>300</v>
      </c>
      <c r="J553" s="33">
        <v>1</v>
      </c>
      <c r="K553" s="33">
        <v>2.73</v>
      </c>
      <c r="L553" s="33">
        <v>2.73</v>
      </c>
      <c r="M553" s="29">
        <v>2.75</v>
      </c>
      <c r="O553" s="222"/>
    </row>
    <row r="554" spans="1:15">
      <c r="A554" s="77">
        <v>42291</v>
      </c>
      <c r="B554" s="77">
        <v>42292</v>
      </c>
      <c r="C554" s="77" t="s">
        <v>2979</v>
      </c>
      <c r="D554" s="108">
        <v>300</v>
      </c>
      <c r="E554" s="77">
        <v>42320</v>
      </c>
      <c r="F554" s="33">
        <v>300</v>
      </c>
      <c r="G554" s="33">
        <v>0</v>
      </c>
      <c r="H554" s="33">
        <v>0</v>
      </c>
      <c r="I554" s="33">
        <v>0</v>
      </c>
      <c r="J554" s="33">
        <v>0</v>
      </c>
      <c r="K554" s="33" t="s">
        <v>224</v>
      </c>
      <c r="L554" s="33" t="s">
        <v>224</v>
      </c>
      <c r="M554" s="29" t="s">
        <v>224</v>
      </c>
      <c r="O554" s="222"/>
    </row>
    <row r="555" spans="1:15">
      <c r="A555" s="77">
        <v>42296</v>
      </c>
      <c r="B555" s="77">
        <v>42297</v>
      </c>
      <c r="C555" s="77" t="s">
        <v>2979</v>
      </c>
      <c r="D555" s="108">
        <v>200</v>
      </c>
      <c r="E555" s="77">
        <v>42304</v>
      </c>
      <c r="F555" s="33">
        <v>200</v>
      </c>
      <c r="G555" s="33">
        <v>100</v>
      </c>
      <c r="H555" s="33">
        <v>1</v>
      </c>
      <c r="I555" s="33">
        <v>100</v>
      </c>
      <c r="J555" s="33">
        <v>1</v>
      </c>
      <c r="K555" s="33">
        <v>2.73</v>
      </c>
      <c r="L555" s="33">
        <v>2.73</v>
      </c>
      <c r="M555" s="29" t="s">
        <v>224</v>
      </c>
      <c r="O555" s="222"/>
    </row>
    <row r="556" spans="1:15">
      <c r="A556" s="77">
        <v>42296</v>
      </c>
      <c r="B556" s="77">
        <v>42297</v>
      </c>
      <c r="C556" s="77" t="s">
        <v>2979</v>
      </c>
      <c r="D556" s="108">
        <v>200</v>
      </c>
      <c r="E556" s="77">
        <v>42325</v>
      </c>
      <c r="F556" s="33">
        <v>200</v>
      </c>
      <c r="G556" s="33">
        <v>120</v>
      </c>
      <c r="H556" s="33">
        <v>2</v>
      </c>
      <c r="I556" s="33">
        <v>100</v>
      </c>
      <c r="J556" s="33">
        <v>2</v>
      </c>
      <c r="K556" s="33" t="s">
        <v>3357</v>
      </c>
      <c r="L556" s="33">
        <v>2.72</v>
      </c>
      <c r="M556" s="29">
        <v>2.72</v>
      </c>
      <c r="O556" s="222"/>
    </row>
    <row r="557" spans="1:15">
      <c r="A557" s="77">
        <v>42298</v>
      </c>
      <c r="B557" s="77">
        <v>42299</v>
      </c>
      <c r="C557" s="77" t="s">
        <v>2979</v>
      </c>
      <c r="D557" s="108">
        <v>200</v>
      </c>
      <c r="E557" s="77">
        <v>42306</v>
      </c>
      <c r="F557" s="33">
        <v>200</v>
      </c>
      <c r="G557" s="33">
        <v>0</v>
      </c>
      <c r="H557" s="33">
        <v>0</v>
      </c>
      <c r="I557" s="33">
        <v>0</v>
      </c>
      <c r="J557" s="33">
        <v>0</v>
      </c>
      <c r="K557" s="113" t="s">
        <v>224</v>
      </c>
      <c r="L557" s="113" t="s">
        <v>224</v>
      </c>
      <c r="M557" s="113" t="s">
        <v>224</v>
      </c>
      <c r="O557" s="222"/>
    </row>
    <row r="558" spans="1:15">
      <c r="A558" s="77">
        <v>42298</v>
      </c>
      <c r="B558" s="77">
        <v>42299</v>
      </c>
      <c r="C558" s="77" t="s">
        <v>2979</v>
      </c>
      <c r="D558" s="108">
        <v>200</v>
      </c>
      <c r="E558" s="77">
        <v>42327</v>
      </c>
      <c r="F558" s="33">
        <v>200</v>
      </c>
      <c r="G558" s="33">
        <v>0</v>
      </c>
      <c r="H558" s="33">
        <v>0</v>
      </c>
      <c r="I558" s="33">
        <v>0</v>
      </c>
      <c r="J558" s="33">
        <v>0</v>
      </c>
      <c r="K558" s="113" t="s">
        <v>224</v>
      </c>
      <c r="L558" s="113" t="s">
        <v>224</v>
      </c>
      <c r="M558" s="113" t="s">
        <v>224</v>
      </c>
      <c r="O558" s="222"/>
    </row>
    <row r="559" spans="1:15">
      <c r="A559" s="77">
        <v>42300</v>
      </c>
      <c r="B559" s="77">
        <v>42304</v>
      </c>
      <c r="C559" s="77" t="s">
        <v>2979</v>
      </c>
      <c r="D559" s="108">
        <v>200</v>
      </c>
      <c r="E559" s="77">
        <v>42311</v>
      </c>
      <c r="F559" s="33">
        <v>200</v>
      </c>
      <c r="G559" s="33">
        <v>40</v>
      </c>
      <c r="H559" s="33">
        <v>2</v>
      </c>
      <c r="I559" s="33">
        <v>40</v>
      </c>
      <c r="J559" s="33">
        <v>2</v>
      </c>
      <c r="K559" s="113" t="s">
        <v>3361</v>
      </c>
      <c r="L559" s="113">
        <v>2.71</v>
      </c>
      <c r="M559" s="113" t="s">
        <v>224</v>
      </c>
      <c r="O559" s="222"/>
    </row>
    <row r="560" spans="1:15">
      <c r="A560" s="77">
        <v>42300</v>
      </c>
      <c r="B560" s="77">
        <v>42304</v>
      </c>
      <c r="C560" s="77" t="s">
        <v>2979</v>
      </c>
      <c r="D560" s="108">
        <v>200</v>
      </c>
      <c r="E560" s="77">
        <v>42332</v>
      </c>
      <c r="F560" s="33">
        <v>200</v>
      </c>
      <c r="G560" s="33">
        <v>0</v>
      </c>
      <c r="H560" s="33">
        <v>0</v>
      </c>
      <c r="I560" s="33">
        <v>0</v>
      </c>
      <c r="J560" s="33">
        <v>0</v>
      </c>
      <c r="K560" s="113" t="s">
        <v>224</v>
      </c>
      <c r="L560" s="113" t="s">
        <v>224</v>
      </c>
      <c r="M560" s="113" t="s">
        <v>224</v>
      </c>
      <c r="O560" s="222"/>
    </row>
    <row r="561" spans="1:15">
      <c r="A561" s="77">
        <v>42305</v>
      </c>
      <c r="B561" s="77">
        <v>42306</v>
      </c>
      <c r="C561" s="77" t="s">
        <v>2979</v>
      </c>
      <c r="D561" s="108">
        <v>200</v>
      </c>
      <c r="E561" s="77">
        <v>42313</v>
      </c>
      <c r="F561" s="33">
        <v>200</v>
      </c>
      <c r="G561" s="33">
        <v>40</v>
      </c>
      <c r="H561" s="33">
        <v>2</v>
      </c>
      <c r="I561" s="33">
        <v>0</v>
      </c>
      <c r="J561" s="33">
        <v>0</v>
      </c>
      <c r="K561" s="113" t="s">
        <v>224</v>
      </c>
      <c r="L561" s="113" t="s">
        <v>224</v>
      </c>
      <c r="M561" s="113" t="s">
        <v>3361</v>
      </c>
      <c r="O561" s="222"/>
    </row>
    <row r="562" spans="1:15">
      <c r="A562" s="77">
        <v>42305</v>
      </c>
      <c r="B562" s="77">
        <v>42306</v>
      </c>
      <c r="C562" s="77" t="s">
        <v>2979</v>
      </c>
      <c r="D562" s="108">
        <v>200</v>
      </c>
      <c r="E562" s="77">
        <v>42334</v>
      </c>
      <c r="F562" s="33">
        <v>200</v>
      </c>
      <c r="G562" s="33">
        <v>200</v>
      </c>
      <c r="H562" s="33">
        <v>1</v>
      </c>
      <c r="I562" s="33">
        <v>200</v>
      </c>
      <c r="J562" s="33">
        <v>1</v>
      </c>
      <c r="K562" s="113">
        <v>2.69</v>
      </c>
      <c r="L562" s="113">
        <v>2.69</v>
      </c>
      <c r="M562" s="113" t="s">
        <v>224</v>
      </c>
      <c r="O562" s="222"/>
    </row>
    <row r="563" spans="1:15">
      <c r="A563" s="77">
        <v>42310</v>
      </c>
      <c r="B563" s="77">
        <v>42311</v>
      </c>
      <c r="C563" s="77" t="s">
        <v>2979</v>
      </c>
      <c r="D563" s="108">
        <v>200</v>
      </c>
      <c r="E563" s="77">
        <v>42318</v>
      </c>
      <c r="F563" s="33">
        <v>200</v>
      </c>
      <c r="G563" s="33">
        <v>60</v>
      </c>
      <c r="H563" s="33">
        <v>3</v>
      </c>
      <c r="I563" s="33">
        <v>60</v>
      </c>
      <c r="J563" s="33">
        <v>3</v>
      </c>
      <c r="K563" s="113" t="s">
        <v>3360</v>
      </c>
      <c r="L563" s="113">
        <v>2.72</v>
      </c>
      <c r="M563" s="113" t="s">
        <v>224</v>
      </c>
      <c r="O563" s="222"/>
    </row>
    <row r="564" spans="1:15">
      <c r="A564" s="77">
        <v>42310</v>
      </c>
      <c r="B564" s="77">
        <v>42311</v>
      </c>
      <c r="C564" s="77" t="s">
        <v>2979</v>
      </c>
      <c r="D564" s="108">
        <v>200</v>
      </c>
      <c r="E564" s="77">
        <v>42339</v>
      </c>
      <c r="F564" s="33">
        <v>200</v>
      </c>
      <c r="G564" s="33">
        <v>100</v>
      </c>
      <c r="H564" s="33">
        <v>1</v>
      </c>
      <c r="I564" s="33">
        <v>100</v>
      </c>
      <c r="J564" s="33">
        <v>1</v>
      </c>
      <c r="K564" s="113">
        <v>2.75</v>
      </c>
      <c r="L564" s="113">
        <v>2.75</v>
      </c>
      <c r="M564" s="113" t="s">
        <v>224</v>
      </c>
      <c r="O564" s="222"/>
    </row>
    <row r="565" spans="1:15">
      <c r="A565" s="77">
        <v>42312</v>
      </c>
      <c r="B565" s="77">
        <v>42313</v>
      </c>
      <c r="C565" s="77" t="s">
        <v>2979</v>
      </c>
      <c r="D565" s="108">
        <v>200</v>
      </c>
      <c r="E565" s="77">
        <v>42320</v>
      </c>
      <c r="F565" s="33">
        <v>200</v>
      </c>
      <c r="G565" s="33">
        <v>430</v>
      </c>
      <c r="H565" s="33">
        <v>3</v>
      </c>
      <c r="I565" s="33">
        <v>182</v>
      </c>
      <c r="J565" s="33">
        <v>3</v>
      </c>
      <c r="K565" s="113" t="s">
        <v>3344</v>
      </c>
      <c r="L565" s="113">
        <v>2.75</v>
      </c>
      <c r="M565" s="113">
        <v>2.75</v>
      </c>
      <c r="O565" s="222"/>
    </row>
    <row r="566" spans="1:15">
      <c r="A566" s="77">
        <v>42312</v>
      </c>
      <c r="B566" s="77">
        <v>42313</v>
      </c>
      <c r="C566" s="77" t="s">
        <v>2979</v>
      </c>
      <c r="D566" s="108">
        <v>200</v>
      </c>
      <c r="E566" s="77">
        <v>42341</v>
      </c>
      <c r="F566" s="33">
        <v>200</v>
      </c>
      <c r="G566" s="33">
        <v>50</v>
      </c>
      <c r="H566" s="33">
        <v>1</v>
      </c>
      <c r="I566" s="33">
        <v>18</v>
      </c>
      <c r="J566" s="33">
        <v>1</v>
      </c>
      <c r="K566" s="113">
        <v>2.75</v>
      </c>
      <c r="L566" s="113">
        <v>2.75</v>
      </c>
      <c r="M566" s="113">
        <v>2.75</v>
      </c>
      <c r="O566" s="222"/>
    </row>
    <row r="567" spans="1:15">
      <c r="A567" s="77">
        <v>42317</v>
      </c>
      <c r="B567" s="77">
        <v>42318</v>
      </c>
      <c r="C567" s="77" t="s">
        <v>2979</v>
      </c>
      <c r="D567" s="108">
        <v>200</v>
      </c>
      <c r="E567" s="77">
        <v>42325</v>
      </c>
      <c r="F567" s="33">
        <v>200</v>
      </c>
      <c r="G567" s="33">
        <v>110</v>
      </c>
      <c r="H567" s="33">
        <v>4</v>
      </c>
      <c r="I567" s="33">
        <v>40</v>
      </c>
      <c r="J567" s="33">
        <v>2</v>
      </c>
      <c r="K567" s="113" t="s">
        <v>3354</v>
      </c>
      <c r="L567" s="113">
        <v>2.73</v>
      </c>
      <c r="M567" s="113" t="s">
        <v>3344</v>
      </c>
      <c r="O567" s="222"/>
    </row>
    <row r="568" spans="1:15">
      <c r="A568" s="77">
        <v>42317</v>
      </c>
      <c r="B568" s="77">
        <v>42318</v>
      </c>
      <c r="C568" s="77" t="s">
        <v>2979</v>
      </c>
      <c r="D568" s="108">
        <v>200</v>
      </c>
      <c r="E568" s="77">
        <v>42346</v>
      </c>
      <c r="F568" s="33">
        <v>200</v>
      </c>
      <c r="G568" s="33">
        <v>470</v>
      </c>
      <c r="H568" s="33">
        <v>4</v>
      </c>
      <c r="I568" s="33">
        <v>160</v>
      </c>
      <c r="J568" s="33">
        <v>1</v>
      </c>
      <c r="K568" s="113">
        <v>2.73</v>
      </c>
      <c r="L568" s="113">
        <v>2.73</v>
      </c>
      <c r="M568" s="113" t="s">
        <v>3344</v>
      </c>
      <c r="O568" s="222"/>
    </row>
    <row r="569" spans="1:15">
      <c r="A569" s="77">
        <v>42319</v>
      </c>
      <c r="B569" s="77">
        <v>42320</v>
      </c>
      <c r="C569" s="77" t="s">
        <v>2979</v>
      </c>
      <c r="D569" s="108">
        <v>300</v>
      </c>
      <c r="E569" s="77">
        <v>42327</v>
      </c>
      <c r="F569" s="33">
        <v>300</v>
      </c>
      <c r="G569" s="33">
        <v>0</v>
      </c>
      <c r="H569" s="33">
        <v>0</v>
      </c>
      <c r="I569" s="33">
        <v>0</v>
      </c>
      <c r="J569" s="33">
        <v>0</v>
      </c>
      <c r="K569" s="113" t="s">
        <v>224</v>
      </c>
      <c r="L569" s="113" t="s">
        <v>224</v>
      </c>
      <c r="M569" s="113" t="s">
        <v>224</v>
      </c>
      <c r="O569" s="222"/>
    </row>
    <row r="570" spans="1:15">
      <c r="A570" s="77">
        <v>42319</v>
      </c>
      <c r="B570" s="77">
        <v>42320</v>
      </c>
      <c r="C570" s="77" t="s">
        <v>2979</v>
      </c>
      <c r="D570" s="108">
        <v>300</v>
      </c>
      <c r="E570" s="77">
        <v>42348</v>
      </c>
      <c r="F570" s="33">
        <v>300</v>
      </c>
      <c r="G570" s="33">
        <v>640</v>
      </c>
      <c r="H570" s="33">
        <v>4</v>
      </c>
      <c r="I570" s="33">
        <v>300</v>
      </c>
      <c r="J570" s="33">
        <v>3</v>
      </c>
      <c r="K570" s="113">
        <v>2.73</v>
      </c>
      <c r="L570" s="113">
        <v>2.73</v>
      </c>
      <c r="M570" s="113" t="s">
        <v>3347</v>
      </c>
      <c r="O570" s="222"/>
    </row>
    <row r="571" spans="1:15">
      <c r="A571" s="77">
        <v>42324</v>
      </c>
      <c r="B571" s="77">
        <v>42324</v>
      </c>
      <c r="C571" s="77" t="s">
        <v>2979</v>
      </c>
      <c r="D571" s="108">
        <v>500</v>
      </c>
      <c r="E571" s="77">
        <v>42328</v>
      </c>
      <c r="F571" s="33">
        <v>500</v>
      </c>
      <c r="G571" s="33">
        <v>100</v>
      </c>
      <c r="H571" s="33">
        <v>1</v>
      </c>
      <c r="I571" s="33">
        <v>100</v>
      </c>
      <c r="J571" s="33">
        <v>1</v>
      </c>
      <c r="K571" s="113">
        <v>2.75</v>
      </c>
      <c r="L571" s="113">
        <v>2.75</v>
      </c>
      <c r="M571" s="113" t="s">
        <v>224</v>
      </c>
      <c r="O571" s="222"/>
    </row>
    <row r="572" spans="1:15">
      <c r="A572" s="77">
        <v>42324</v>
      </c>
      <c r="B572" s="77">
        <v>42325</v>
      </c>
      <c r="C572" s="77" t="s">
        <v>2979</v>
      </c>
      <c r="D572" s="108">
        <v>200</v>
      </c>
      <c r="E572" s="77">
        <v>42332</v>
      </c>
      <c r="F572" s="33">
        <v>200</v>
      </c>
      <c r="G572" s="33">
        <v>40</v>
      </c>
      <c r="H572" s="33">
        <v>2</v>
      </c>
      <c r="I572" s="33">
        <v>40</v>
      </c>
      <c r="J572" s="33">
        <v>2</v>
      </c>
      <c r="K572" s="33" t="s">
        <v>3364</v>
      </c>
      <c r="L572" s="33">
        <v>2.71</v>
      </c>
      <c r="M572" s="33" t="s">
        <v>224</v>
      </c>
      <c r="O572" s="222"/>
    </row>
    <row r="573" spans="1:15">
      <c r="A573" s="77">
        <v>42324</v>
      </c>
      <c r="B573" s="77">
        <v>42325</v>
      </c>
      <c r="C573" s="77" t="s">
        <v>2979</v>
      </c>
      <c r="D573" s="108">
        <v>200</v>
      </c>
      <c r="E573" s="77">
        <v>42353</v>
      </c>
      <c r="F573" s="33">
        <v>200</v>
      </c>
      <c r="G573" s="33">
        <v>230</v>
      </c>
      <c r="H573" s="33">
        <v>3</v>
      </c>
      <c r="I573" s="33">
        <v>160</v>
      </c>
      <c r="J573" s="33">
        <v>3</v>
      </c>
      <c r="K573" s="33" t="s">
        <v>3365</v>
      </c>
      <c r="L573" s="33">
        <v>2.72</v>
      </c>
      <c r="M573" s="33">
        <v>2.73</v>
      </c>
      <c r="O573" s="222"/>
    </row>
    <row r="574" spans="1:15">
      <c r="A574" s="77">
        <v>42325</v>
      </c>
      <c r="B574" s="77">
        <v>42325</v>
      </c>
      <c r="C574" s="77" t="s">
        <v>2979</v>
      </c>
      <c r="D574" s="108">
        <v>300</v>
      </c>
      <c r="E574" s="77">
        <v>42328</v>
      </c>
      <c r="F574" s="33">
        <v>300</v>
      </c>
      <c r="G574" s="33">
        <v>0</v>
      </c>
      <c r="H574" s="33">
        <v>0</v>
      </c>
      <c r="I574" s="33">
        <v>0</v>
      </c>
      <c r="J574" s="33">
        <v>0</v>
      </c>
      <c r="K574" s="33" t="s">
        <v>224</v>
      </c>
      <c r="L574" s="33" t="s">
        <v>224</v>
      </c>
      <c r="M574" s="33" t="s">
        <v>224</v>
      </c>
      <c r="O574" s="222"/>
    </row>
    <row r="575" spans="1:15">
      <c r="A575" s="77">
        <v>42326</v>
      </c>
      <c r="B575" s="77">
        <v>42327</v>
      </c>
      <c r="C575" s="77" t="s">
        <v>2979</v>
      </c>
      <c r="D575" s="108">
        <v>100</v>
      </c>
      <c r="E575" s="77">
        <v>42334</v>
      </c>
      <c r="F575" s="33">
        <v>100</v>
      </c>
      <c r="G575" s="78">
        <v>100</v>
      </c>
      <c r="H575" s="153">
        <v>1</v>
      </c>
      <c r="I575" s="78">
        <v>42</v>
      </c>
      <c r="J575" s="96">
        <v>1</v>
      </c>
      <c r="K575" s="96">
        <v>2.75</v>
      </c>
      <c r="L575" s="96">
        <v>2.75</v>
      </c>
      <c r="M575" s="96">
        <v>2.75</v>
      </c>
      <c r="O575" s="222"/>
    </row>
    <row r="576" spans="1:15">
      <c r="A576" s="77">
        <v>42326</v>
      </c>
      <c r="B576" s="77">
        <v>42327</v>
      </c>
      <c r="C576" s="77" t="s">
        <v>2979</v>
      </c>
      <c r="D576" s="108">
        <v>100</v>
      </c>
      <c r="E576" s="77">
        <v>42355</v>
      </c>
      <c r="F576" s="33">
        <v>100</v>
      </c>
      <c r="G576" s="78">
        <v>115</v>
      </c>
      <c r="H576" s="153">
        <v>2</v>
      </c>
      <c r="I576" s="78">
        <v>58</v>
      </c>
      <c r="J576" s="96">
        <v>2</v>
      </c>
      <c r="K576" s="154" t="s">
        <v>3361</v>
      </c>
      <c r="L576" s="96">
        <v>2.71</v>
      </c>
      <c r="M576" s="96">
        <v>2.71</v>
      </c>
      <c r="O576" s="222"/>
    </row>
    <row r="577" spans="1:15">
      <c r="A577" s="77">
        <v>42331</v>
      </c>
      <c r="B577" s="77">
        <v>42332</v>
      </c>
      <c r="C577" s="77" t="s">
        <v>2979</v>
      </c>
      <c r="D577" s="108">
        <v>100</v>
      </c>
      <c r="E577" s="77">
        <v>42339</v>
      </c>
      <c r="F577" s="33">
        <v>100</v>
      </c>
      <c r="G577" s="78">
        <v>150</v>
      </c>
      <c r="H577" s="153">
        <v>4</v>
      </c>
      <c r="I577" s="78">
        <v>50</v>
      </c>
      <c r="J577" s="96">
        <v>3</v>
      </c>
      <c r="K577" s="154" t="s">
        <v>3365</v>
      </c>
      <c r="L577" s="96">
        <v>2.71</v>
      </c>
      <c r="M577" s="96">
        <v>2.75</v>
      </c>
      <c r="O577" s="222"/>
    </row>
    <row r="578" spans="1:15">
      <c r="A578" s="77">
        <v>42331</v>
      </c>
      <c r="B578" s="77">
        <v>42332</v>
      </c>
      <c r="C578" s="77" t="s">
        <v>2979</v>
      </c>
      <c r="D578" s="108">
        <v>100</v>
      </c>
      <c r="E578" s="77">
        <v>42360</v>
      </c>
      <c r="F578" s="33">
        <v>100</v>
      </c>
      <c r="G578" s="78">
        <v>200</v>
      </c>
      <c r="H578" s="153">
        <v>2</v>
      </c>
      <c r="I578" s="78">
        <v>50</v>
      </c>
      <c r="J578" s="96">
        <v>1</v>
      </c>
      <c r="K578" s="96">
        <v>2.68</v>
      </c>
      <c r="L578" s="96">
        <v>2.68</v>
      </c>
      <c r="M578" s="96" t="s">
        <v>3366</v>
      </c>
      <c r="O578" s="222"/>
    </row>
    <row r="579" spans="1:15">
      <c r="A579" s="77">
        <v>42333</v>
      </c>
      <c r="B579" s="77">
        <v>42334</v>
      </c>
      <c r="C579" s="77" t="s">
        <v>2979</v>
      </c>
      <c r="D579" s="108">
        <v>200</v>
      </c>
      <c r="E579" s="77">
        <v>42341</v>
      </c>
      <c r="F579" s="33">
        <v>200</v>
      </c>
      <c r="G579" s="78">
        <v>300</v>
      </c>
      <c r="H579" s="153">
        <v>2</v>
      </c>
      <c r="I579" s="78">
        <v>200</v>
      </c>
      <c r="J579" s="96">
        <v>1</v>
      </c>
      <c r="K579" s="96">
        <v>2.69</v>
      </c>
      <c r="L579" s="96">
        <v>2.69</v>
      </c>
      <c r="M579" s="96">
        <v>2.75</v>
      </c>
      <c r="O579" s="222"/>
    </row>
    <row r="580" spans="1:15">
      <c r="A580" s="77">
        <v>42333</v>
      </c>
      <c r="B580" s="77">
        <v>42334</v>
      </c>
      <c r="C580" s="77" t="s">
        <v>2979</v>
      </c>
      <c r="D580" s="108">
        <v>200</v>
      </c>
      <c r="E580" s="77">
        <v>42362</v>
      </c>
      <c r="F580" s="33">
        <v>200</v>
      </c>
      <c r="G580" s="78">
        <v>100</v>
      </c>
      <c r="H580" s="153">
        <v>1</v>
      </c>
      <c r="I580" s="78">
        <v>0</v>
      </c>
      <c r="J580" s="96">
        <v>0</v>
      </c>
      <c r="K580" s="96" t="s">
        <v>224</v>
      </c>
      <c r="L580" s="96" t="s">
        <v>224</v>
      </c>
      <c r="M580" s="96">
        <v>2.66</v>
      </c>
      <c r="O580" s="222"/>
    </row>
    <row r="581" spans="1:15">
      <c r="A581" s="77">
        <v>42338</v>
      </c>
      <c r="B581" s="77">
        <v>42339</v>
      </c>
      <c r="C581" s="77" t="s">
        <v>2979</v>
      </c>
      <c r="D581" s="108">
        <v>200</v>
      </c>
      <c r="E581" s="77">
        <v>42346</v>
      </c>
      <c r="F581" s="33">
        <v>200</v>
      </c>
      <c r="G581" s="78">
        <v>425</v>
      </c>
      <c r="H581" s="153">
        <v>6</v>
      </c>
      <c r="I581" s="78">
        <v>100</v>
      </c>
      <c r="J581" s="96">
        <v>4</v>
      </c>
      <c r="K581" s="96" t="s">
        <v>3367</v>
      </c>
      <c r="L581" s="96">
        <v>2.71</v>
      </c>
      <c r="M581" s="96" t="s">
        <v>3358</v>
      </c>
      <c r="O581" s="222"/>
    </row>
    <row r="582" spans="1:15">
      <c r="A582" s="77">
        <v>42338</v>
      </c>
      <c r="B582" s="77">
        <v>42339</v>
      </c>
      <c r="C582" s="77" t="s">
        <v>2979</v>
      </c>
      <c r="D582" s="108">
        <v>200</v>
      </c>
      <c r="E582" s="77">
        <v>42376</v>
      </c>
      <c r="F582" s="33">
        <v>200</v>
      </c>
      <c r="G582" s="78">
        <v>100</v>
      </c>
      <c r="H582" s="153">
        <v>1</v>
      </c>
      <c r="I582" s="78">
        <v>100</v>
      </c>
      <c r="J582" s="96">
        <v>1</v>
      </c>
      <c r="K582" s="96">
        <v>2.6</v>
      </c>
      <c r="L582" s="96">
        <v>2.6</v>
      </c>
      <c r="M582" s="96" t="s">
        <v>224</v>
      </c>
      <c r="O582" s="222"/>
    </row>
    <row r="583" spans="1:15">
      <c r="A583" s="77">
        <v>42340</v>
      </c>
      <c r="B583" s="77">
        <v>42341</v>
      </c>
      <c r="C583" s="77" t="s">
        <v>2979</v>
      </c>
      <c r="D583" s="108">
        <v>200</v>
      </c>
      <c r="E583" s="77">
        <v>42348</v>
      </c>
      <c r="F583" s="33">
        <v>200</v>
      </c>
      <c r="G583" s="78">
        <v>120</v>
      </c>
      <c r="H583" s="153">
        <v>2</v>
      </c>
      <c r="I583" s="78">
        <v>20</v>
      </c>
      <c r="J583" s="96">
        <v>1</v>
      </c>
      <c r="K583" s="96">
        <v>2.67</v>
      </c>
      <c r="L583" s="96">
        <v>2.67</v>
      </c>
      <c r="M583" s="96">
        <v>2.75</v>
      </c>
      <c r="O583" s="222"/>
    </row>
    <row r="584" spans="1:15">
      <c r="A584" s="77">
        <v>42340</v>
      </c>
      <c r="B584" s="77">
        <v>42341</v>
      </c>
      <c r="C584" s="77" t="s">
        <v>2979</v>
      </c>
      <c r="D584" s="108">
        <v>200</v>
      </c>
      <c r="E584" s="77">
        <v>42376</v>
      </c>
      <c r="F584" s="33">
        <v>200</v>
      </c>
      <c r="G584" s="78">
        <v>315</v>
      </c>
      <c r="H584" s="153">
        <v>3</v>
      </c>
      <c r="I584" s="78">
        <v>180</v>
      </c>
      <c r="J584" s="96">
        <v>1</v>
      </c>
      <c r="K584" s="96">
        <v>2.61</v>
      </c>
      <c r="L584" s="96">
        <v>2.61</v>
      </c>
      <c r="M584" s="96" t="s">
        <v>3368</v>
      </c>
      <c r="O584" s="222"/>
    </row>
    <row r="585" spans="1:15">
      <c r="A585" s="77">
        <v>42345</v>
      </c>
      <c r="B585" s="77">
        <v>42346</v>
      </c>
      <c r="C585" s="77" t="s">
        <v>2979</v>
      </c>
      <c r="D585" s="108">
        <v>200</v>
      </c>
      <c r="E585" s="77">
        <v>42353</v>
      </c>
      <c r="F585" s="33">
        <v>200</v>
      </c>
      <c r="G585" s="78">
        <v>70</v>
      </c>
      <c r="H585" s="153">
        <v>4</v>
      </c>
      <c r="I585" s="78">
        <v>40</v>
      </c>
      <c r="J585" s="96">
        <v>2</v>
      </c>
      <c r="K585" s="154" t="s">
        <v>3065</v>
      </c>
      <c r="L585" s="96">
        <v>2.61</v>
      </c>
      <c r="M585" s="154" t="s">
        <v>3370</v>
      </c>
      <c r="O585" s="222"/>
    </row>
    <row r="586" spans="1:15">
      <c r="A586" s="77">
        <v>42345</v>
      </c>
      <c r="B586" s="77">
        <v>42346</v>
      </c>
      <c r="C586" s="77" t="s">
        <v>2979</v>
      </c>
      <c r="D586" s="108">
        <v>200</v>
      </c>
      <c r="E586" s="77">
        <v>42376</v>
      </c>
      <c r="F586" s="33">
        <v>200</v>
      </c>
      <c r="G586" s="78">
        <v>290</v>
      </c>
      <c r="H586" s="153">
        <v>3</v>
      </c>
      <c r="I586" s="78">
        <v>160</v>
      </c>
      <c r="J586" s="96">
        <v>1</v>
      </c>
      <c r="K586" s="155">
        <v>2.59</v>
      </c>
      <c r="L586" s="155">
        <v>2.59</v>
      </c>
      <c r="M586" s="155" t="s">
        <v>3371</v>
      </c>
      <c r="O586" s="222"/>
    </row>
    <row r="587" spans="1:15">
      <c r="A587" s="77">
        <v>42347</v>
      </c>
      <c r="B587" s="77">
        <v>42348</v>
      </c>
      <c r="C587" s="77" t="s">
        <v>2979</v>
      </c>
      <c r="D587" s="108">
        <v>200</v>
      </c>
      <c r="E587" s="77">
        <v>42355</v>
      </c>
      <c r="F587" s="33">
        <v>200</v>
      </c>
      <c r="G587" s="78">
        <v>125</v>
      </c>
      <c r="H587" s="153">
        <v>4</v>
      </c>
      <c r="I587" s="78">
        <v>0</v>
      </c>
      <c r="J587" s="96">
        <v>0</v>
      </c>
      <c r="K587" s="154" t="s">
        <v>224</v>
      </c>
      <c r="L587" s="96" t="s">
        <v>224</v>
      </c>
      <c r="M587" s="154" t="s">
        <v>3372</v>
      </c>
      <c r="O587" s="222"/>
    </row>
    <row r="588" spans="1:15">
      <c r="A588" s="77">
        <v>42347</v>
      </c>
      <c r="B588" s="77">
        <v>42348</v>
      </c>
      <c r="C588" s="77" t="s">
        <v>2979</v>
      </c>
      <c r="D588" s="108">
        <v>200</v>
      </c>
      <c r="E588" s="77">
        <v>42376</v>
      </c>
      <c r="F588" s="33">
        <v>200</v>
      </c>
      <c r="G588" s="78">
        <v>300</v>
      </c>
      <c r="H588" s="153">
        <v>2</v>
      </c>
      <c r="I588" s="78">
        <v>200</v>
      </c>
      <c r="J588" s="96">
        <v>1</v>
      </c>
      <c r="K588" s="155">
        <v>2.5499999999999998</v>
      </c>
      <c r="L588" s="155">
        <v>2.5499999999999998</v>
      </c>
      <c r="M588" s="155">
        <v>2.59</v>
      </c>
      <c r="O588" s="222"/>
    </row>
    <row r="589" spans="1:15">
      <c r="A589" s="77">
        <v>42352</v>
      </c>
      <c r="B589" s="77">
        <v>42352</v>
      </c>
      <c r="C589" s="77" t="s">
        <v>2979</v>
      </c>
      <c r="D589" s="108">
        <v>300</v>
      </c>
      <c r="E589" s="77">
        <v>42359</v>
      </c>
      <c r="F589" s="33">
        <v>300</v>
      </c>
      <c r="G589" s="78">
        <v>500</v>
      </c>
      <c r="H589" s="153">
        <v>2</v>
      </c>
      <c r="I589" s="78">
        <v>300</v>
      </c>
      <c r="J589" s="96">
        <v>2</v>
      </c>
      <c r="K589" s="113">
        <v>2.5</v>
      </c>
      <c r="L589" s="113">
        <v>2.5</v>
      </c>
      <c r="M589" s="113">
        <v>2.5</v>
      </c>
      <c r="O589" s="222"/>
    </row>
    <row r="590" spans="1:15">
      <c r="A590" s="77">
        <v>42352</v>
      </c>
      <c r="B590" s="77">
        <v>42353</v>
      </c>
      <c r="C590" s="77" t="s">
        <v>2979</v>
      </c>
      <c r="D590" s="108">
        <v>100</v>
      </c>
      <c r="E590" s="77">
        <v>42360</v>
      </c>
      <c r="F590" s="33">
        <v>100</v>
      </c>
      <c r="G590" s="78">
        <v>160</v>
      </c>
      <c r="H590" s="153">
        <v>3</v>
      </c>
      <c r="I590" s="78">
        <v>0</v>
      </c>
      <c r="J590" s="96">
        <v>0</v>
      </c>
      <c r="K590" s="113" t="s">
        <v>224</v>
      </c>
      <c r="L590" s="113" t="s">
        <v>224</v>
      </c>
      <c r="M590" s="113">
        <v>2.5</v>
      </c>
      <c r="O590" s="222"/>
    </row>
    <row r="591" spans="1:15">
      <c r="A591" s="77">
        <v>42352</v>
      </c>
      <c r="B591" s="77">
        <v>42353</v>
      </c>
      <c r="C591" s="77" t="s">
        <v>2979</v>
      </c>
      <c r="D591" s="108">
        <v>100</v>
      </c>
      <c r="E591" s="77">
        <v>42381</v>
      </c>
      <c r="F591" s="33">
        <v>100</v>
      </c>
      <c r="G591" s="78">
        <v>225</v>
      </c>
      <c r="H591" s="153">
        <v>3</v>
      </c>
      <c r="I591" s="78">
        <v>100</v>
      </c>
      <c r="J591" s="96">
        <v>1</v>
      </c>
      <c r="K591" s="113">
        <v>2.4500000000000002</v>
      </c>
      <c r="L591" s="113">
        <v>2.4500000000000002</v>
      </c>
      <c r="M591" s="113" t="s">
        <v>3115</v>
      </c>
      <c r="O591" s="222"/>
    </row>
    <row r="592" spans="1:15">
      <c r="A592" s="77">
        <v>42353</v>
      </c>
      <c r="B592" s="77">
        <v>42353</v>
      </c>
      <c r="C592" s="77" t="s">
        <v>2980</v>
      </c>
      <c r="D592" s="108">
        <v>200</v>
      </c>
      <c r="E592" s="77">
        <v>42359</v>
      </c>
      <c r="F592" s="33">
        <v>200</v>
      </c>
      <c r="G592" s="78">
        <v>100</v>
      </c>
      <c r="H592" s="153">
        <v>1</v>
      </c>
      <c r="I592" s="78">
        <v>0</v>
      </c>
      <c r="J592" s="96">
        <v>0</v>
      </c>
      <c r="K592" s="113" t="s">
        <v>224</v>
      </c>
      <c r="L592" s="113" t="s">
        <v>224</v>
      </c>
      <c r="M592" s="113">
        <v>2.48</v>
      </c>
      <c r="O592" s="222"/>
    </row>
    <row r="593" spans="1:15">
      <c r="A593" s="77">
        <v>42354</v>
      </c>
      <c r="B593" s="77">
        <v>42354</v>
      </c>
      <c r="C593" s="77" t="s">
        <v>2980</v>
      </c>
      <c r="D593" s="108">
        <v>300</v>
      </c>
      <c r="E593" s="77">
        <v>42359</v>
      </c>
      <c r="F593" s="33">
        <v>300</v>
      </c>
      <c r="G593" s="78">
        <v>50</v>
      </c>
      <c r="H593" s="153">
        <v>2</v>
      </c>
      <c r="I593" s="78">
        <v>20</v>
      </c>
      <c r="J593" s="96">
        <v>1</v>
      </c>
      <c r="K593" s="113">
        <v>2.48</v>
      </c>
      <c r="L593" s="113">
        <v>2.48</v>
      </c>
      <c r="M593" s="113">
        <v>2.5</v>
      </c>
      <c r="O593" s="222"/>
    </row>
    <row r="594" spans="1:15">
      <c r="A594" s="77">
        <v>42354</v>
      </c>
      <c r="B594" s="77">
        <v>42355</v>
      </c>
      <c r="C594" s="77" t="s">
        <v>2979</v>
      </c>
      <c r="D594" s="108">
        <v>100</v>
      </c>
      <c r="E594" s="77">
        <v>42362</v>
      </c>
      <c r="F594" s="33">
        <v>100</v>
      </c>
      <c r="G594" s="78">
        <v>30</v>
      </c>
      <c r="H594" s="153">
        <v>3</v>
      </c>
      <c r="I594" s="78">
        <v>27</v>
      </c>
      <c r="J594" s="96">
        <v>3</v>
      </c>
      <c r="K594" s="113" t="s">
        <v>3374</v>
      </c>
      <c r="L594" s="113">
        <v>2.4500000000000002</v>
      </c>
      <c r="M594" s="113">
        <v>2.46</v>
      </c>
      <c r="O594" s="222"/>
    </row>
    <row r="595" spans="1:15">
      <c r="A595" s="77">
        <v>42354</v>
      </c>
      <c r="B595" s="77">
        <v>42355</v>
      </c>
      <c r="C595" s="77" t="s">
        <v>2979</v>
      </c>
      <c r="D595" s="108">
        <v>100</v>
      </c>
      <c r="E595" s="77">
        <v>42383</v>
      </c>
      <c r="F595" s="33">
        <v>100</v>
      </c>
      <c r="G595" s="78">
        <v>200</v>
      </c>
      <c r="H595" s="153">
        <v>2</v>
      </c>
      <c r="I595" s="78">
        <v>73</v>
      </c>
      <c r="J595" s="96">
        <v>1</v>
      </c>
      <c r="K595" s="113">
        <v>2.46</v>
      </c>
      <c r="L595" s="113">
        <v>2.46</v>
      </c>
      <c r="M595" s="113" t="s">
        <v>3373</v>
      </c>
      <c r="O595" s="222"/>
    </row>
    <row r="596" spans="1:15">
      <c r="A596" s="77">
        <v>42355</v>
      </c>
      <c r="B596" s="77">
        <v>42355</v>
      </c>
      <c r="C596" s="77" t="s">
        <v>2980</v>
      </c>
      <c r="D596" s="108">
        <v>500</v>
      </c>
      <c r="E596" s="77">
        <v>42359</v>
      </c>
      <c r="F596" s="33">
        <v>500</v>
      </c>
      <c r="G596" s="78">
        <v>100</v>
      </c>
      <c r="H596" s="153">
        <v>1</v>
      </c>
      <c r="I596" s="78">
        <v>100</v>
      </c>
      <c r="J596" s="96">
        <v>1</v>
      </c>
      <c r="K596" s="113">
        <v>2.4900000000000002</v>
      </c>
      <c r="L596" s="113">
        <v>2.4900000000000002</v>
      </c>
      <c r="M596" s="113" t="s">
        <v>224</v>
      </c>
      <c r="O596" s="222"/>
    </row>
    <row r="597" spans="1:15">
      <c r="A597" s="77">
        <v>42356</v>
      </c>
      <c r="B597" s="77">
        <v>42356</v>
      </c>
      <c r="C597" s="77" t="s">
        <v>2980</v>
      </c>
      <c r="D597" s="108">
        <v>800</v>
      </c>
      <c r="E597" s="77">
        <v>42359</v>
      </c>
      <c r="F597" s="33">
        <v>800</v>
      </c>
      <c r="G597" s="78">
        <v>0</v>
      </c>
      <c r="H597" s="153">
        <v>0</v>
      </c>
      <c r="I597" s="78">
        <v>0</v>
      </c>
      <c r="J597" s="96">
        <v>0</v>
      </c>
      <c r="K597" s="113" t="s">
        <v>224</v>
      </c>
      <c r="L597" s="113" t="s">
        <v>224</v>
      </c>
      <c r="M597" s="113" t="s">
        <v>224</v>
      </c>
      <c r="O597" s="222"/>
    </row>
    <row r="598" spans="1:15">
      <c r="A598" s="77">
        <v>42359</v>
      </c>
      <c r="B598" s="77">
        <v>42360</v>
      </c>
      <c r="C598" s="77" t="s">
        <v>2979</v>
      </c>
      <c r="D598" s="108">
        <v>100</v>
      </c>
      <c r="E598" s="77">
        <v>42376</v>
      </c>
      <c r="F598" s="33">
        <v>100</v>
      </c>
      <c r="G598" s="78">
        <v>0</v>
      </c>
      <c r="H598" s="153">
        <v>0</v>
      </c>
      <c r="I598" s="78">
        <v>0</v>
      </c>
      <c r="J598" s="96">
        <v>0</v>
      </c>
      <c r="K598" s="113" t="s">
        <v>224</v>
      </c>
      <c r="L598" s="113" t="s">
        <v>224</v>
      </c>
      <c r="M598" s="113" t="s">
        <v>224</v>
      </c>
      <c r="O598" s="222"/>
    </row>
    <row r="599" spans="1:15">
      <c r="A599" s="77">
        <v>42359</v>
      </c>
      <c r="B599" s="77">
        <v>42360</v>
      </c>
      <c r="C599" s="77" t="s">
        <v>2979</v>
      </c>
      <c r="D599" s="108">
        <v>100</v>
      </c>
      <c r="E599" s="77">
        <v>42388</v>
      </c>
      <c r="F599" s="33">
        <v>100</v>
      </c>
      <c r="G599" s="78">
        <v>220</v>
      </c>
      <c r="H599" s="153">
        <v>3</v>
      </c>
      <c r="I599" s="78">
        <v>100</v>
      </c>
      <c r="J599" s="96">
        <v>2</v>
      </c>
      <c r="K599" s="113" t="s">
        <v>3171</v>
      </c>
      <c r="L599" s="113">
        <v>2.46</v>
      </c>
      <c r="M599" s="113" t="s">
        <v>3373</v>
      </c>
      <c r="O599" s="222"/>
    </row>
    <row r="600" spans="1:15">
      <c r="A600" s="77">
        <v>42361</v>
      </c>
      <c r="B600" s="77">
        <v>42362</v>
      </c>
      <c r="C600" s="77" t="s">
        <v>2979</v>
      </c>
      <c r="D600" s="108">
        <v>100</v>
      </c>
      <c r="E600" s="77">
        <v>42376</v>
      </c>
      <c r="F600" s="33">
        <v>100</v>
      </c>
      <c r="G600" s="78">
        <v>200</v>
      </c>
      <c r="H600" s="153">
        <v>5</v>
      </c>
      <c r="I600" s="78">
        <v>100</v>
      </c>
      <c r="J600" s="96">
        <v>4</v>
      </c>
      <c r="K600" s="113" t="s">
        <v>3375</v>
      </c>
      <c r="L600" s="113">
        <v>2.41</v>
      </c>
      <c r="M600" s="113">
        <v>2.5</v>
      </c>
      <c r="O600" s="222"/>
    </row>
    <row r="601" spans="1:15">
      <c r="A601" s="77">
        <v>42361</v>
      </c>
      <c r="B601" s="77">
        <v>42362</v>
      </c>
      <c r="C601" s="77" t="s">
        <v>2979</v>
      </c>
      <c r="D601" s="108">
        <v>100</v>
      </c>
      <c r="E601" s="77">
        <v>42390</v>
      </c>
      <c r="F601" s="33">
        <v>100</v>
      </c>
      <c r="G601" s="78">
        <v>320</v>
      </c>
      <c r="H601" s="153">
        <v>5</v>
      </c>
      <c r="I601" s="78">
        <v>0</v>
      </c>
      <c r="J601" s="96">
        <v>0</v>
      </c>
      <c r="K601" s="113" t="s">
        <v>224</v>
      </c>
      <c r="L601" s="113" t="s">
        <v>224</v>
      </c>
      <c r="M601" s="113" t="s">
        <v>3103</v>
      </c>
      <c r="O601" s="222"/>
    </row>
    <row r="602" spans="1:15">
      <c r="A602" s="77">
        <v>42376</v>
      </c>
      <c r="B602" s="77">
        <v>42376</v>
      </c>
      <c r="C602" s="77" t="s">
        <v>2980</v>
      </c>
      <c r="D602" s="108">
        <v>700</v>
      </c>
      <c r="E602" s="77">
        <v>42384</v>
      </c>
      <c r="F602" s="33">
        <v>700</v>
      </c>
      <c r="G602" s="78">
        <v>900</v>
      </c>
      <c r="H602" s="153">
        <v>2</v>
      </c>
      <c r="I602" s="78">
        <v>700</v>
      </c>
      <c r="J602" s="96">
        <v>2</v>
      </c>
      <c r="K602" s="113" t="s">
        <v>3020</v>
      </c>
      <c r="L602" s="113">
        <v>2.5</v>
      </c>
      <c r="M602" s="113">
        <v>2.5</v>
      </c>
      <c r="O602" s="222"/>
    </row>
    <row r="603" spans="1:15">
      <c r="A603" s="77">
        <v>42377</v>
      </c>
      <c r="B603" s="77">
        <v>42377</v>
      </c>
      <c r="C603" s="77" t="s">
        <v>2980</v>
      </c>
      <c r="D603" s="108">
        <v>800</v>
      </c>
      <c r="E603" s="77">
        <v>42384</v>
      </c>
      <c r="F603" s="33">
        <v>800</v>
      </c>
      <c r="G603" s="78">
        <v>500</v>
      </c>
      <c r="H603" s="153">
        <v>2</v>
      </c>
      <c r="I603" s="78">
        <v>500</v>
      </c>
      <c r="J603" s="96">
        <v>2</v>
      </c>
      <c r="K603" s="113">
        <v>2.5</v>
      </c>
      <c r="L603" s="113">
        <v>2.5</v>
      </c>
      <c r="M603" s="113" t="s">
        <v>224</v>
      </c>
      <c r="O603" s="222"/>
    </row>
    <row r="604" spans="1:15">
      <c r="A604" s="77">
        <v>42380</v>
      </c>
      <c r="B604" s="77">
        <v>42380</v>
      </c>
      <c r="C604" s="77" t="s">
        <v>2980</v>
      </c>
      <c r="D604" s="108">
        <v>800</v>
      </c>
      <c r="E604" s="77">
        <v>42384</v>
      </c>
      <c r="F604" s="33">
        <v>800</v>
      </c>
      <c r="G604" s="78">
        <v>2250</v>
      </c>
      <c r="H604" s="153">
        <v>5</v>
      </c>
      <c r="I604" s="78">
        <v>772</v>
      </c>
      <c r="J604" s="96">
        <v>1</v>
      </c>
      <c r="K604" s="113">
        <v>2.4700000000000002</v>
      </c>
      <c r="L604" s="113">
        <v>2.4700000000000002</v>
      </c>
      <c r="M604" s="113" t="s">
        <v>3113</v>
      </c>
      <c r="O604" s="222"/>
    </row>
    <row r="605" spans="1:15">
      <c r="A605" s="77">
        <v>42380</v>
      </c>
      <c r="B605" s="77">
        <v>42381</v>
      </c>
      <c r="C605" s="77" t="s">
        <v>2979</v>
      </c>
      <c r="D605" s="108">
        <v>200</v>
      </c>
      <c r="E605" s="77">
        <v>42388</v>
      </c>
      <c r="F605" s="33">
        <v>200</v>
      </c>
      <c r="G605" s="78">
        <v>50</v>
      </c>
      <c r="H605" s="153">
        <v>1</v>
      </c>
      <c r="I605" s="78">
        <v>0</v>
      </c>
      <c r="J605" s="96">
        <v>0</v>
      </c>
      <c r="K605" s="113" t="s">
        <v>224</v>
      </c>
      <c r="L605" s="113" t="s">
        <v>224</v>
      </c>
      <c r="M605" s="113">
        <v>2.5</v>
      </c>
      <c r="O605" s="222"/>
    </row>
    <row r="606" spans="1:15">
      <c r="A606" s="77">
        <v>42380</v>
      </c>
      <c r="B606" s="77">
        <v>42381</v>
      </c>
      <c r="C606" s="77" t="s">
        <v>2979</v>
      </c>
      <c r="D606" s="108">
        <v>200</v>
      </c>
      <c r="E606" s="77">
        <v>42409</v>
      </c>
      <c r="F606" s="33">
        <v>200</v>
      </c>
      <c r="G606" s="78">
        <v>245</v>
      </c>
      <c r="H606" s="153">
        <v>4</v>
      </c>
      <c r="I606" s="78">
        <v>200</v>
      </c>
      <c r="J606" s="96">
        <v>3</v>
      </c>
      <c r="K606" s="113" t="s">
        <v>3155</v>
      </c>
      <c r="L606" s="113">
        <v>2.4700000000000002</v>
      </c>
      <c r="M606" s="113" t="s">
        <v>3173</v>
      </c>
      <c r="O606" s="222"/>
    </row>
    <row r="607" spans="1:15">
      <c r="A607" s="77">
        <v>42382</v>
      </c>
      <c r="B607" s="77">
        <v>42383</v>
      </c>
      <c r="C607" s="77" t="s">
        <v>2979</v>
      </c>
      <c r="D607" s="108">
        <v>200</v>
      </c>
      <c r="E607" s="77">
        <v>42390</v>
      </c>
      <c r="F607" s="33">
        <v>200</v>
      </c>
      <c r="G607" s="78">
        <v>240</v>
      </c>
      <c r="H607" s="153">
        <v>4</v>
      </c>
      <c r="I607" s="78">
        <v>40</v>
      </c>
      <c r="J607" s="96">
        <v>3</v>
      </c>
      <c r="K607" s="113" t="s">
        <v>3161</v>
      </c>
      <c r="L607" s="113">
        <v>2.4500000000000002</v>
      </c>
      <c r="M607" s="113">
        <v>2.5</v>
      </c>
      <c r="O607" s="222"/>
    </row>
    <row r="608" spans="1:15">
      <c r="A608" s="77">
        <v>42382</v>
      </c>
      <c r="B608" s="77">
        <v>42383</v>
      </c>
      <c r="C608" s="77" t="s">
        <v>2979</v>
      </c>
      <c r="D608" s="108">
        <v>200</v>
      </c>
      <c r="E608" s="77">
        <v>42411</v>
      </c>
      <c r="F608" s="33">
        <v>200</v>
      </c>
      <c r="G608" s="78">
        <v>430</v>
      </c>
      <c r="H608" s="153">
        <v>4</v>
      </c>
      <c r="I608" s="78">
        <v>160</v>
      </c>
      <c r="J608" s="96">
        <v>3</v>
      </c>
      <c r="K608" s="113" t="s">
        <v>3376</v>
      </c>
      <c r="L608" s="113">
        <v>2.4700000000000002</v>
      </c>
      <c r="M608" s="113" t="s">
        <v>3149</v>
      </c>
      <c r="O608" s="222"/>
    </row>
    <row r="609" spans="1:15">
      <c r="A609" s="77">
        <v>42383</v>
      </c>
      <c r="B609" s="77">
        <v>42383</v>
      </c>
      <c r="C609" s="77" t="s">
        <v>2980</v>
      </c>
      <c r="D609" s="108">
        <v>300</v>
      </c>
      <c r="E609" s="77">
        <v>42389</v>
      </c>
      <c r="F609" s="33">
        <v>200</v>
      </c>
      <c r="G609" s="78">
        <v>650</v>
      </c>
      <c r="H609" s="153">
        <v>4</v>
      </c>
      <c r="I609" s="78">
        <v>200</v>
      </c>
      <c r="J609" s="96">
        <v>2</v>
      </c>
      <c r="K609" s="113" t="s">
        <v>3149</v>
      </c>
      <c r="L609" s="113">
        <v>2.4900000000000002</v>
      </c>
      <c r="M609" s="113" t="s">
        <v>3020</v>
      </c>
      <c r="O609" s="222"/>
    </row>
    <row r="610" spans="1:15">
      <c r="A610" s="77">
        <v>42387</v>
      </c>
      <c r="B610" s="77">
        <v>42388</v>
      </c>
      <c r="C610" s="77" t="s">
        <v>2979</v>
      </c>
      <c r="D610" s="108">
        <v>200</v>
      </c>
      <c r="E610" s="77">
        <v>42395</v>
      </c>
      <c r="F610" s="33">
        <v>200</v>
      </c>
      <c r="G610" s="33">
        <v>20</v>
      </c>
      <c r="H610" s="33">
        <v>2</v>
      </c>
      <c r="I610" s="33">
        <v>20</v>
      </c>
      <c r="J610" s="33">
        <v>2</v>
      </c>
      <c r="K610" s="33" t="s">
        <v>3170</v>
      </c>
      <c r="L610" s="33">
        <v>2.4700000000000002</v>
      </c>
      <c r="M610" s="33" t="s">
        <v>224</v>
      </c>
      <c r="O610" s="222"/>
    </row>
    <row r="611" spans="1:15">
      <c r="A611" s="77">
        <v>42387</v>
      </c>
      <c r="B611" s="77">
        <v>42388</v>
      </c>
      <c r="C611" s="77" t="s">
        <v>2979</v>
      </c>
      <c r="D611" s="108">
        <v>200</v>
      </c>
      <c r="E611" s="77">
        <v>42416</v>
      </c>
      <c r="F611" s="33">
        <v>200</v>
      </c>
      <c r="G611" s="33">
        <v>220</v>
      </c>
      <c r="H611" s="33">
        <v>3</v>
      </c>
      <c r="I611" s="33">
        <v>180</v>
      </c>
      <c r="J611" s="33">
        <v>3</v>
      </c>
      <c r="K611" s="33" t="s">
        <v>3152</v>
      </c>
      <c r="L611" s="33">
        <v>2.4700000000000002</v>
      </c>
      <c r="M611" s="33">
        <v>2.48</v>
      </c>
      <c r="O611" s="222"/>
    </row>
    <row r="612" spans="1:15">
      <c r="A612" s="77">
        <v>42389</v>
      </c>
      <c r="B612" s="77">
        <v>42390</v>
      </c>
      <c r="C612" s="77" t="s">
        <v>2979</v>
      </c>
      <c r="D612" s="108">
        <v>200</v>
      </c>
      <c r="E612" s="77">
        <v>42397</v>
      </c>
      <c r="F612" s="33">
        <v>200</v>
      </c>
      <c r="G612" s="33">
        <v>70</v>
      </c>
      <c r="H612" s="33">
        <v>3</v>
      </c>
      <c r="I612" s="33">
        <v>61</v>
      </c>
      <c r="J612" s="33">
        <v>3</v>
      </c>
      <c r="K612" s="33" t="s">
        <v>3374</v>
      </c>
      <c r="L612" s="33">
        <v>2.4500000000000002</v>
      </c>
      <c r="M612" s="33">
        <v>2.46</v>
      </c>
      <c r="O612" s="222"/>
    </row>
    <row r="613" spans="1:15">
      <c r="A613" s="77">
        <v>42389</v>
      </c>
      <c r="B613" s="77">
        <v>42390</v>
      </c>
      <c r="C613" s="77" t="s">
        <v>2979</v>
      </c>
      <c r="D613" s="108">
        <v>200</v>
      </c>
      <c r="E613" s="77">
        <v>42418</v>
      </c>
      <c r="F613" s="33">
        <v>200</v>
      </c>
      <c r="G613" s="78">
        <v>215</v>
      </c>
      <c r="H613" s="78">
        <v>2</v>
      </c>
      <c r="I613" s="78">
        <v>139</v>
      </c>
      <c r="J613" s="78">
        <v>1</v>
      </c>
      <c r="K613" s="156">
        <v>2.42</v>
      </c>
      <c r="L613" s="156">
        <v>2.42</v>
      </c>
      <c r="M613" s="156">
        <v>2.44</v>
      </c>
      <c r="O613" s="222"/>
    </row>
    <row r="614" spans="1:15">
      <c r="A614" s="77">
        <v>42394</v>
      </c>
      <c r="B614" s="77">
        <v>42395</v>
      </c>
      <c r="C614" s="77" t="s">
        <v>2979</v>
      </c>
      <c r="D614" s="108">
        <v>200</v>
      </c>
      <c r="E614" s="77">
        <v>42402</v>
      </c>
      <c r="F614" s="33">
        <v>200</v>
      </c>
      <c r="G614" s="78">
        <v>0</v>
      </c>
      <c r="H614" s="153">
        <v>0</v>
      </c>
      <c r="I614" s="78">
        <v>0</v>
      </c>
      <c r="J614" s="96">
        <v>0</v>
      </c>
      <c r="K614" s="114" t="s">
        <v>224</v>
      </c>
      <c r="L614" s="113" t="s">
        <v>224</v>
      </c>
      <c r="M614" s="113" t="s">
        <v>224</v>
      </c>
      <c r="O614" s="222"/>
    </row>
    <row r="615" spans="1:15">
      <c r="A615" s="77">
        <v>42394</v>
      </c>
      <c r="B615" s="77">
        <v>42395</v>
      </c>
      <c r="C615" s="77" t="s">
        <v>2979</v>
      </c>
      <c r="D615" s="108">
        <v>200</v>
      </c>
      <c r="E615" s="77">
        <v>42423</v>
      </c>
      <c r="F615" s="33">
        <v>200</v>
      </c>
      <c r="G615" s="78">
        <v>100</v>
      </c>
      <c r="H615" s="153">
        <v>2</v>
      </c>
      <c r="I615" s="78">
        <v>100</v>
      </c>
      <c r="J615" s="96">
        <v>2</v>
      </c>
      <c r="K615" s="113" t="s">
        <v>3173</v>
      </c>
      <c r="L615" s="113">
        <v>2.4750000000000001</v>
      </c>
      <c r="M615" s="113" t="s">
        <v>224</v>
      </c>
      <c r="O615" s="222"/>
    </row>
    <row r="616" spans="1:15">
      <c r="A616" s="77">
        <v>42396</v>
      </c>
      <c r="B616" s="77">
        <v>42397</v>
      </c>
      <c r="C616" s="77" t="s">
        <v>2979</v>
      </c>
      <c r="D616" s="108">
        <v>200</v>
      </c>
      <c r="E616" s="77">
        <v>42404</v>
      </c>
      <c r="F616" s="33">
        <v>200</v>
      </c>
      <c r="G616" s="78">
        <v>30</v>
      </c>
      <c r="H616" s="153">
        <v>2</v>
      </c>
      <c r="I616" s="78">
        <v>30</v>
      </c>
      <c r="J616" s="96">
        <v>2</v>
      </c>
      <c r="K616" s="113" t="s">
        <v>3156</v>
      </c>
      <c r="L616" s="113">
        <v>2.4500000000000002</v>
      </c>
      <c r="M616" s="113" t="s">
        <v>224</v>
      </c>
      <c r="O616" s="222"/>
    </row>
    <row r="617" spans="1:15">
      <c r="A617" s="77">
        <v>42396</v>
      </c>
      <c r="B617" s="77">
        <v>42397</v>
      </c>
      <c r="C617" s="77" t="s">
        <v>2979</v>
      </c>
      <c r="D617" s="108">
        <v>200</v>
      </c>
      <c r="E617" s="77">
        <v>42425</v>
      </c>
      <c r="F617" s="33">
        <v>200</v>
      </c>
      <c r="G617" s="78">
        <v>15</v>
      </c>
      <c r="H617" s="153">
        <v>1</v>
      </c>
      <c r="I617" s="78">
        <v>15</v>
      </c>
      <c r="J617" s="96">
        <v>1</v>
      </c>
      <c r="K617" s="113">
        <v>2.4500000000000002</v>
      </c>
      <c r="L617" s="113">
        <v>2.4500000000000002</v>
      </c>
      <c r="M617" s="113" t="s">
        <v>224</v>
      </c>
      <c r="O617" s="222"/>
    </row>
    <row r="618" spans="1:15">
      <c r="A618" s="77">
        <v>42401</v>
      </c>
      <c r="B618" s="77">
        <v>42402</v>
      </c>
      <c r="C618" s="77" t="s">
        <v>2979</v>
      </c>
      <c r="D618" s="108">
        <v>200</v>
      </c>
      <c r="E618" s="77">
        <v>42409</v>
      </c>
      <c r="F618" s="33">
        <v>200</v>
      </c>
      <c r="G618" s="96">
        <v>200</v>
      </c>
      <c r="H618" s="96">
        <v>3</v>
      </c>
      <c r="I618" s="96">
        <v>50</v>
      </c>
      <c r="J618" s="96">
        <v>1</v>
      </c>
      <c r="K618" s="96">
        <v>2.4500000000000002</v>
      </c>
      <c r="L618" s="96">
        <v>2.4500000000000002</v>
      </c>
      <c r="M618" s="96">
        <v>2.5</v>
      </c>
      <c r="O618" s="222"/>
    </row>
    <row r="619" spans="1:15">
      <c r="A619" s="77">
        <v>42401</v>
      </c>
      <c r="B619" s="77">
        <v>42402</v>
      </c>
      <c r="C619" s="77" t="s">
        <v>2979</v>
      </c>
      <c r="D619" s="108">
        <v>200</v>
      </c>
      <c r="E619" s="77">
        <v>42430</v>
      </c>
      <c r="F619" s="33">
        <v>200</v>
      </c>
      <c r="G619" s="33">
        <v>400</v>
      </c>
      <c r="H619" s="33">
        <v>3</v>
      </c>
      <c r="I619" s="33">
        <v>150</v>
      </c>
      <c r="J619" s="33">
        <v>1</v>
      </c>
      <c r="K619" s="33">
        <v>2.46</v>
      </c>
      <c r="L619" s="33">
        <v>2.46</v>
      </c>
      <c r="M619" s="33" t="s">
        <v>3104</v>
      </c>
      <c r="O619" s="222"/>
    </row>
    <row r="620" spans="1:15">
      <c r="A620" s="77">
        <v>42403</v>
      </c>
      <c r="B620" s="77">
        <v>42403</v>
      </c>
      <c r="C620" s="77" t="s">
        <v>2980</v>
      </c>
      <c r="D620" s="108">
        <v>200</v>
      </c>
      <c r="E620" s="77">
        <v>42410</v>
      </c>
      <c r="F620" s="33">
        <v>200</v>
      </c>
      <c r="G620" s="78">
        <v>730</v>
      </c>
      <c r="H620" s="153">
        <v>6</v>
      </c>
      <c r="I620" s="78">
        <v>200</v>
      </c>
      <c r="J620" s="96">
        <v>1</v>
      </c>
      <c r="K620" s="113">
        <v>2.4500000000000002</v>
      </c>
      <c r="L620" s="113">
        <v>2.4500000000000002</v>
      </c>
      <c r="M620" s="113" t="s">
        <v>3175</v>
      </c>
      <c r="O620" s="222"/>
    </row>
    <row r="621" spans="1:15">
      <c r="A621" s="77">
        <v>42403</v>
      </c>
      <c r="B621" s="77">
        <v>42404</v>
      </c>
      <c r="C621" s="77" t="s">
        <v>2979</v>
      </c>
      <c r="D621" s="108">
        <v>200</v>
      </c>
      <c r="E621" s="77">
        <v>42411</v>
      </c>
      <c r="F621" s="33">
        <v>200</v>
      </c>
      <c r="G621" s="96">
        <v>145</v>
      </c>
      <c r="H621" s="96">
        <v>5</v>
      </c>
      <c r="I621" s="96">
        <v>0</v>
      </c>
      <c r="J621" s="96">
        <v>0</v>
      </c>
      <c r="K621" s="96" t="s">
        <v>224</v>
      </c>
      <c r="L621" s="96" t="s">
        <v>224</v>
      </c>
      <c r="M621" s="96" t="s">
        <v>3174</v>
      </c>
      <c r="O621" s="222"/>
    </row>
    <row r="622" spans="1:15">
      <c r="A622" s="77">
        <v>42403</v>
      </c>
      <c r="B622" s="77">
        <v>42404</v>
      </c>
      <c r="C622" s="77" t="s">
        <v>2979</v>
      </c>
      <c r="D622" s="108">
        <v>200</v>
      </c>
      <c r="E622" s="77">
        <v>42432</v>
      </c>
      <c r="F622" s="33">
        <v>200</v>
      </c>
      <c r="G622" s="33">
        <v>600</v>
      </c>
      <c r="H622" s="33">
        <v>4</v>
      </c>
      <c r="I622" s="33">
        <v>200</v>
      </c>
      <c r="J622" s="33">
        <v>1</v>
      </c>
      <c r="K622" s="33">
        <v>2.4300000000000002</v>
      </c>
      <c r="L622" s="33">
        <v>2.4300000000000002</v>
      </c>
      <c r="M622" s="33" t="s">
        <v>3115</v>
      </c>
      <c r="O622" s="222"/>
    </row>
    <row r="623" spans="1:15">
      <c r="A623" s="77">
        <v>42404</v>
      </c>
      <c r="B623" s="77">
        <v>42404</v>
      </c>
      <c r="C623" s="77" t="s">
        <v>2980</v>
      </c>
      <c r="D623" s="108">
        <v>500</v>
      </c>
      <c r="E623" s="77">
        <v>42410</v>
      </c>
      <c r="F623" s="33">
        <v>500</v>
      </c>
      <c r="G623" s="78">
        <v>1080</v>
      </c>
      <c r="H623" s="153">
        <v>4</v>
      </c>
      <c r="I623" s="78">
        <v>500</v>
      </c>
      <c r="J623" s="96">
        <v>1</v>
      </c>
      <c r="K623" s="113">
        <v>2.4500000000000002</v>
      </c>
      <c r="L623" s="113">
        <v>2.4500000000000002</v>
      </c>
      <c r="M623" s="113" t="s">
        <v>3104</v>
      </c>
      <c r="O623" s="222"/>
    </row>
    <row r="624" spans="1:15">
      <c r="A624" s="77">
        <v>42405</v>
      </c>
      <c r="B624" s="77">
        <v>42409</v>
      </c>
      <c r="C624" s="77" t="s">
        <v>2979</v>
      </c>
      <c r="D624" s="108">
        <v>200</v>
      </c>
      <c r="E624" s="77">
        <v>42416</v>
      </c>
      <c r="F624" s="33">
        <v>200</v>
      </c>
      <c r="G624" s="96">
        <v>0</v>
      </c>
      <c r="H624" s="96">
        <v>0</v>
      </c>
      <c r="I624" s="96">
        <v>0</v>
      </c>
      <c r="J624" s="96">
        <v>0</v>
      </c>
      <c r="K624" s="96" t="s">
        <v>224</v>
      </c>
      <c r="L624" s="96" t="s">
        <v>224</v>
      </c>
      <c r="M624" s="96" t="s">
        <v>224</v>
      </c>
      <c r="O624" s="222"/>
    </row>
    <row r="625" spans="1:15">
      <c r="A625" s="77">
        <v>42405</v>
      </c>
      <c r="B625" s="77">
        <v>42409</v>
      </c>
      <c r="C625" s="77" t="s">
        <v>2979</v>
      </c>
      <c r="D625" s="108">
        <v>200</v>
      </c>
      <c r="E625" s="77">
        <v>42437</v>
      </c>
      <c r="F625" s="33">
        <v>200</v>
      </c>
      <c r="G625" s="33">
        <v>220</v>
      </c>
      <c r="H625" s="33">
        <v>2</v>
      </c>
      <c r="I625" s="33">
        <v>200</v>
      </c>
      <c r="J625" s="33">
        <v>1</v>
      </c>
      <c r="K625" s="33">
        <v>2.4300000000000002</v>
      </c>
      <c r="L625" s="33">
        <v>2.4300000000000002</v>
      </c>
      <c r="M625" s="33">
        <v>2.46</v>
      </c>
      <c r="O625" s="222"/>
    </row>
    <row r="626" spans="1:15">
      <c r="A626" s="77">
        <v>42410</v>
      </c>
      <c r="B626" s="77">
        <v>42410</v>
      </c>
      <c r="C626" s="77" t="s">
        <v>2980</v>
      </c>
      <c r="D626" s="108">
        <v>600</v>
      </c>
      <c r="E626" s="77">
        <v>42418</v>
      </c>
      <c r="F626" s="33">
        <v>600</v>
      </c>
      <c r="G626" s="78">
        <v>830</v>
      </c>
      <c r="H626" s="153">
        <v>4</v>
      </c>
      <c r="I626" s="78">
        <v>540</v>
      </c>
      <c r="J626" s="96">
        <v>2</v>
      </c>
      <c r="K626" s="113" t="s">
        <v>3171</v>
      </c>
      <c r="L626" s="113">
        <v>2.4500000000000002</v>
      </c>
      <c r="M626" s="113" t="s">
        <v>3175</v>
      </c>
      <c r="O626" s="222"/>
    </row>
    <row r="627" spans="1:15">
      <c r="A627" s="77">
        <v>42410</v>
      </c>
      <c r="B627" s="77">
        <v>42411</v>
      </c>
      <c r="C627" s="77" t="s">
        <v>2979</v>
      </c>
      <c r="D627" s="108">
        <v>200</v>
      </c>
      <c r="E627" s="77">
        <v>42418</v>
      </c>
      <c r="F627" s="33">
        <v>200</v>
      </c>
      <c r="G627" s="96">
        <v>60</v>
      </c>
      <c r="H627" s="96">
        <v>4</v>
      </c>
      <c r="I627" s="96">
        <v>30</v>
      </c>
      <c r="J627" s="96">
        <v>3</v>
      </c>
      <c r="K627" s="96" t="s">
        <v>3377</v>
      </c>
      <c r="L627" s="96">
        <v>2.4300000000000002</v>
      </c>
      <c r="M627" s="96">
        <v>2.4900000000000002</v>
      </c>
      <c r="O627" s="222"/>
    </row>
    <row r="628" spans="1:15">
      <c r="A628" s="77">
        <v>42410</v>
      </c>
      <c r="B628" s="77">
        <v>42411</v>
      </c>
      <c r="C628" s="77" t="s">
        <v>2979</v>
      </c>
      <c r="D628" s="108">
        <v>200</v>
      </c>
      <c r="E628" s="77">
        <v>42439</v>
      </c>
      <c r="F628" s="33">
        <v>200</v>
      </c>
      <c r="G628" s="33">
        <v>730</v>
      </c>
      <c r="H628" s="33">
        <v>7</v>
      </c>
      <c r="I628" s="33">
        <v>170</v>
      </c>
      <c r="J628" s="33">
        <v>3</v>
      </c>
      <c r="K628" s="33" t="s">
        <v>3158</v>
      </c>
      <c r="L628" s="33">
        <v>2.4500000000000002</v>
      </c>
      <c r="M628" s="33" t="s">
        <v>3000</v>
      </c>
      <c r="O628" s="222"/>
    </row>
    <row r="629" spans="1:15">
      <c r="A629" s="77">
        <v>42415</v>
      </c>
      <c r="B629" s="77">
        <v>42416</v>
      </c>
      <c r="C629" s="77" t="s">
        <v>2979</v>
      </c>
      <c r="D629" s="108">
        <v>200</v>
      </c>
      <c r="E629" s="77">
        <v>42423</v>
      </c>
      <c r="F629" s="33">
        <v>200</v>
      </c>
      <c r="G629" s="78">
        <v>265</v>
      </c>
      <c r="H629" s="153">
        <v>7</v>
      </c>
      <c r="I629" s="78">
        <v>25</v>
      </c>
      <c r="J629" s="96">
        <v>3</v>
      </c>
      <c r="K629" s="113" t="s">
        <v>3377</v>
      </c>
      <c r="L629" s="113">
        <v>2.4300000000000002</v>
      </c>
      <c r="M629" s="113" t="s">
        <v>3115</v>
      </c>
      <c r="O629" s="222"/>
    </row>
    <row r="630" spans="1:15">
      <c r="A630" s="77">
        <v>42415</v>
      </c>
      <c r="B630" s="77">
        <v>42416</v>
      </c>
      <c r="C630" s="77" t="s">
        <v>2979</v>
      </c>
      <c r="D630" s="108">
        <v>200</v>
      </c>
      <c r="E630" s="77">
        <v>42444</v>
      </c>
      <c r="F630" s="33">
        <v>200</v>
      </c>
      <c r="G630" s="78">
        <v>415</v>
      </c>
      <c r="H630" s="153">
        <v>5</v>
      </c>
      <c r="I630" s="78">
        <v>175</v>
      </c>
      <c r="J630" s="96">
        <v>3</v>
      </c>
      <c r="K630" s="152" t="s">
        <v>3171</v>
      </c>
      <c r="L630" s="152">
        <v>2.4500000000000002</v>
      </c>
      <c r="M630" s="113" t="s">
        <v>3373</v>
      </c>
      <c r="O630" s="222"/>
    </row>
    <row r="631" spans="1:15">
      <c r="A631" s="77">
        <v>42417</v>
      </c>
      <c r="B631" s="77">
        <v>42418</v>
      </c>
      <c r="C631" s="77" t="s">
        <v>2979</v>
      </c>
      <c r="D631" s="108">
        <v>300</v>
      </c>
      <c r="E631" s="77">
        <v>42425</v>
      </c>
      <c r="F631" s="153">
        <v>300</v>
      </c>
      <c r="G631" s="78">
        <v>330</v>
      </c>
      <c r="H631" s="153">
        <v>3</v>
      </c>
      <c r="I631" s="78">
        <v>100</v>
      </c>
      <c r="J631" s="96">
        <v>1</v>
      </c>
      <c r="K631" s="113">
        <v>2.41</v>
      </c>
      <c r="L631" s="113">
        <v>2.41</v>
      </c>
      <c r="M631" s="113" t="s">
        <v>3020</v>
      </c>
      <c r="O631" s="222"/>
    </row>
    <row r="632" spans="1:15">
      <c r="A632" s="77">
        <v>42417</v>
      </c>
      <c r="B632" s="77">
        <v>42418</v>
      </c>
      <c r="C632" s="77" t="s">
        <v>2979</v>
      </c>
      <c r="D632" s="33">
        <v>300</v>
      </c>
      <c r="E632" s="77">
        <v>42446</v>
      </c>
      <c r="F632" s="153">
        <v>300</v>
      </c>
      <c r="G632" s="78">
        <v>900</v>
      </c>
      <c r="H632" s="153">
        <v>6</v>
      </c>
      <c r="I632" s="78">
        <v>200</v>
      </c>
      <c r="J632" s="96">
        <v>1</v>
      </c>
      <c r="K632" s="152">
        <v>2.41</v>
      </c>
      <c r="L632" s="152">
        <v>2.41</v>
      </c>
      <c r="M632" s="113" t="s">
        <v>3378</v>
      </c>
      <c r="O632" s="222"/>
    </row>
    <row r="633" spans="1:15">
      <c r="A633" s="77">
        <v>42422</v>
      </c>
      <c r="B633" s="77">
        <v>42423</v>
      </c>
      <c r="C633" s="77" t="s">
        <v>2979</v>
      </c>
      <c r="D633" s="33">
        <v>300</v>
      </c>
      <c r="E633" s="77">
        <v>42430</v>
      </c>
      <c r="F633" s="153">
        <v>300</v>
      </c>
      <c r="G633" s="78">
        <v>160</v>
      </c>
      <c r="H633" s="153">
        <v>5</v>
      </c>
      <c r="I633" s="78">
        <v>19</v>
      </c>
      <c r="J633" s="96">
        <v>2</v>
      </c>
      <c r="K633" s="113" t="s">
        <v>3382</v>
      </c>
      <c r="L633" s="113">
        <v>2.4</v>
      </c>
      <c r="M633" s="113" t="s">
        <v>3183</v>
      </c>
      <c r="O633" s="222"/>
    </row>
    <row r="634" spans="1:15">
      <c r="A634" s="77">
        <v>42422</v>
      </c>
      <c r="B634" s="77">
        <v>42423</v>
      </c>
      <c r="C634" s="77" t="s">
        <v>2979</v>
      </c>
      <c r="D634" s="33">
        <v>300</v>
      </c>
      <c r="E634" s="77">
        <v>42451</v>
      </c>
      <c r="F634" s="153">
        <v>300</v>
      </c>
      <c r="G634" s="78">
        <v>315</v>
      </c>
      <c r="H634" s="153">
        <v>2</v>
      </c>
      <c r="I634" s="78">
        <v>281</v>
      </c>
      <c r="J634" s="96">
        <v>1</v>
      </c>
      <c r="K634" s="152">
        <v>2.4</v>
      </c>
      <c r="L634" s="152">
        <v>2.4</v>
      </c>
      <c r="M634" s="113" t="s">
        <v>3112</v>
      </c>
      <c r="O634" s="222"/>
    </row>
    <row r="635" spans="1:15">
      <c r="A635" s="77">
        <v>42424</v>
      </c>
      <c r="B635" s="77">
        <v>42424</v>
      </c>
      <c r="C635" s="77" t="s">
        <v>2980</v>
      </c>
      <c r="D635" s="33">
        <v>1100</v>
      </c>
      <c r="E635" s="77">
        <v>42429</v>
      </c>
      <c r="F635" s="153">
        <v>1100</v>
      </c>
      <c r="G635" s="78">
        <v>500</v>
      </c>
      <c r="H635" s="153">
        <v>3</v>
      </c>
      <c r="I635" s="78">
        <v>200</v>
      </c>
      <c r="J635" s="96">
        <v>2</v>
      </c>
      <c r="K635" s="152" t="s">
        <v>3385</v>
      </c>
      <c r="L635" s="152">
        <v>2.41</v>
      </c>
      <c r="M635" s="113">
        <v>2.4700000000000002</v>
      </c>
      <c r="O635" s="222"/>
    </row>
    <row r="636" spans="1:15">
      <c r="A636" s="77">
        <v>42424</v>
      </c>
      <c r="B636" s="77">
        <v>42425</v>
      </c>
      <c r="C636" s="77" t="s">
        <v>2979</v>
      </c>
      <c r="D636" s="33">
        <v>300</v>
      </c>
      <c r="E636" s="77">
        <v>42432</v>
      </c>
      <c r="F636" s="153">
        <v>300</v>
      </c>
      <c r="G636" s="78">
        <v>30</v>
      </c>
      <c r="H636" s="153">
        <v>3</v>
      </c>
      <c r="I636" s="78">
        <v>30</v>
      </c>
      <c r="J636" s="96">
        <v>3</v>
      </c>
      <c r="K636" s="113" t="s">
        <v>3386</v>
      </c>
      <c r="L636" s="113">
        <v>2.4</v>
      </c>
      <c r="M636" s="113" t="s">
        <v>224</v>
      </c>
      <c r="O636" s="222"/>
    </row>
    <row r="637" spans="1:15">
      <c r="A637" s="77">
        <v>42424</v>
      </c>
      <c r="B637" s="77">
        <v>42425</v>
      </c>
      <c r="C637" s="77" t="s">
        <v>2979</v>
      </c>
      <c r="D637" s="33">
        <v>300</v>
      </c>
      <c r="E637" s="77">
        <v>42453</v>
      </c>
      <c r="F637" s="153">
        <v>300</v>
      </c>
      <c r="G637" s="78">
        <v>520</v>
      </c>
      <c r="H637" s="153">
        <v>4</v>
      </c>
      <c r="I637" s="78">
        <v>270</v>
      </c>
      <c r="J637" s="96">
        <v>1</v>
      </c>
      <c r="K637" s="152">
        <v>2.39</v>
      </c>
      <c r="L637" s="152">
        <v>2.39</v>
      </c>
      <c r="M637" s="113" t="s">
        <v>3386</v>
      </c>
      <c r="O637" s="222"/>
    </row>
    <row r="638" spans="1:15">
      <c r="A638" s="77">
        <v>42425</v>
      </c>
      <c r="B638" s="77">
        <v>42425</v>
      </c>
      <c r="C638" s="77" t="s">
        <v>2980</v>
      </c>
      <c r="D638" s="33">
        <v>900</v>
      </c>
      <c r="E638" s="77">
        <v>42429</v>
      </c>
      <c r="F638" s="153">
        <v>900</v>
      </c>
      <c r="G638" s="78">
        <v>1080</v>
      </c>
      <c r="H638" s="153">
        <v>3</v>
      </c>
      <c r="I638" s="78">
        <v>180</v>
      </c>
      <c r="J638" s="96">
        <v>2</v>
      </c>
      <c r="K638" s="152" t="s">
        <v>3388</v>
      </c>
      <c r="L638" s="152">
        <v>2.42</v>
      </c>
      <c r="M638" s="113">
        <v>2.5</v>
      </c>
      <c r="O638" s="222"/>
    </row>
    <row r="639" spans="1:15">
      <c r="A639" s="77">
        <v>42429</v>
      </c>
      <c r="B639" s="77">
        <v>42430</v>
      </c>
      <c r="C639" s="77" t="s">
        <v>2979</v>
      </c>
      <c r="D639" s="33">
        <v>200</v>
      </c>
      <c r="E639" s="77">
        <v>42437</v>
      </c>
      <c r="F639" s="153">
        <v>200</v>
      </c>
      <c r="G639" s="78">
        <v>310</v>
      </c>
      <c r="H639" s="153">
        <v>6</v>
      </c>
      <c r="I639" s="78">
        <v>30</v>
      </c>
      <c r="J639" s="96">
        <v>3</v>
      </c>
      <c r="K639" s="113" t="s">
        <v>3389</v>
      </c>
      <c r="L639" s="113">
        <v>2.39</v>
      </c>
      <c r="M639" s="113" t="s">
        <v>3113</v>
      </c>
      <c r="O639" s="222"/>
    </row>
    <row r="640" spans="1:15">
      <c r="A640" s="77">
        <v>42429</v>
      </c>
      <c r="B640" s="77">
        <v>42430</v>
      </c>
      <c r="C640" s="77" t="s">
        <v>2979</v>
      </c>
      <c r="D640" s="33">
        <v>200</v>
      </c>
      <c r="E640" s="77">
        <v>42458</v>
      </c>
      <c r="F640" s="153">
        <v>200</v>
      </c>
      <c r="G640" s="78">
        <v>400</v>
      </c>
      <c r="H640" s="153">
        <v>2</v>
      </c>
      <c r="I640" s="78">
        <v>170</v>
      </c>
      <c r="J640" s="96">
        <v>1</v>
      </c>
      <c r="K640" s="152">
        <v>2.38</v>
      </c>
      <c r="L640" s="152">
        <v>2.38</v>
      </c>
      <c r="M640" s="113" t="s">
        <v>3389</v>
      </c>
      <c r="O640" s="222"/>
    </row>
    <row r="641" spans="1:15">
      <c r="A641" s="77">
        <v>42431</v>
      </c>
      <c r="B641" s="77">
        <v>42432</v>
      </c>
      <c r="C641" s="77" t="s">
        <v>2979</v>
      </c>
      <c r="D641" s="33">
        <v>200</v>
      </c>
      <c r="E641" s="77">
        <v>42439</v>
      </c>
      <c r="F641" s="153">
        <v>200</v>
      </c>
      <c r="G641" s="78">
        <v>230</v>
      </c>
      <c r="H641" s="153">
        <v>4</v>
      </c>
      <c r="I641" s="78">
        <v>30</v>
      </c>
      <c r="J641" s="96">
        <v>3</v>
      </c>
      <c r="K641" s="113" t="s">
        <v>3386</v>
      </c>
      <c r="L641" s="113">
        <v>2.4</v>
      </c>
      <c r="M641" s="113">
        <v>2.5</v>
      </c>
      <c r="O641" s="222"/>
    </row>
    <row r="642" spans="1:15">
      <c r="A642" s="77">
        <v>42431</v>
      </c>
      <c r="B642" s="77">
        <v>42432</v>
      </c>
      <c r="C642" s="77" t="s">
        <v>2979</v>
      </c>
      <c r="D642" s="33">
        <v>200</v>
      </c>
      <c r="E642" s="77">
        <v>42460</v>
      </c>
      <c r="F642" s="153">
        <v>200</v>
      </c>
      <c r="G642" s="78">
        <v>410</v>
      </c>
      <c r="H642" s="153">
        <v>3</v>
      </c>
      <c r="I642" s="78">
        <v>170</v>
      </c>
      <c r="J642" s="96">
        <v>1</v>
      </c>
      <c r="K642" s="113">
        <v>2.39</v>
      </c>
      <c r="L642" s="113">
        <v>2.39</v>
      </c>
      <c r="M642" s="113" t="s">
        <v>3390</v>
      </c>
      <c r="O642" s="222"/>
    </row>
    <row r="643" spans="1:15">
      <c r="A643" s="77">
        <v>42433</v>
      </c>
      <c r="B643" s="77">
        <v>42433</v>
      </c>
      <c r="C643" s="77" t="s">
        <v>2980</v>
      </c>
      <c r="D643" s="33">
        <v>400</v>
      </c>
      <c r="E643" s="77">
        <v>42438</v>
      </c>
      <c r="F643" s="153">
        <v>400</v>
      </c>
      <c r="G643" s="78">
        <v>490</v>
      </c>
      <c r="H643" s="153">
        <v>4</v>
      </c>
      <c r="I643" s="78">
        <v>290</v>
      </c>
      <c r="J643" s="96">
        <v>3</v>
      </c>
      <c r="K643" s="152" t="s">
        <v>3391</v>
      </c>
      <c r="L643" s="152">
        <v>2.44</v>
      </c>
      <c r="M643" s="113">
        <v>2.5</v>
      </c>
      <c r="O643" s="222"/>
    </row>
    <row r="644" spans="1:15">
      <c r="A644" s="77">
        <v>42436</v>
      </c>
      <c r="B644" s="77">
        <v>42437</v>
      </c>
      <c r="C644" s="77" t="s">
        <v>2979</v>
      </c>
      <c r="D644" s="96">
        <v>200</v>
      </c>
      <c r="E644" s="77">
        <v>42444</v>
      </c>
      <c r="F644" s="153">
        <v>200</v>
      </c>
      <c r="G644" s="78">
        <v>0</v>
      </c>
      <c r="H644" s="153">
        <v>0</v>
      </c>
      <c r="I644" s="78">
        <v>0</v>
      </c>
      <c r="J644" s="96">
        <v>0</v>
      </c>
      <c r="K644" s="113" t="s">
        <v>224</v>
      </c>
      <c r="L644" s="113" t="s">
        <v>224</v>
      </c>
      <c r="M644" s="113" t="s">
        <v>224</v>
      </c>
      <c r="O644" s="222"/>
    </row>
    <row r="645" spans="1:15">
      <c r="A645" s="77">
        <v>42436</v>
      </c>
      <c r="B645" s="77">
        <v>42437</v>
      </c>
      <c r="C645" s="77" t="s">
        <v>2979</v>
      </c>
      <c r="D645" s="96">
        <v>200</v>
      </c>
      <c r="E645" s="77">
        <v>42465</v>
      </c>
      <c r="F645" s="153">
        <v>200</v>
      </c>
      <c r="G645" s="78">
        <v>415</v>
      </c>
      <c r="H645" s="153">
        <v>4</v>
      </c>
      <c r="I645" s="78">
        <v>200</v>
      </c>
      <c r="J645" s="96">
        <v>3</v>
      </c>
      <c r="K645" s="113" t="s">
        <v>3392</v>
      </c>
      <c r="L645" s="113">
        <v>2.38</v>
      </c>
      <c r="M645" s="113" t="s">
        <v>3393</v>
      </c>
      <c r="O645" s="222"/>
    </row>
    <row r="646" spans="1:15">
      <c r="A646" s="77">
        <v>42438</v>
      </c>
      <c r="B646" s="77">
        <v>42439</v>
      </c>
      <c r="C646" s="77" t="s">
        <v>2979</v>
      </c>
      <c r="D646" s="96">
        <v>200</v>
      </c>
      <c r="E646" s="77">
        <v>42446</v>
      </c>
      <c r="F646" s="153">
        <v>200</v>
      </c>
      <c r="G646" s="78">
        <v>220</v>
      </c>
      <c r="H646" s="153">
        <v>3</v>
      </c>
      <c r="I646" s="78">
        <v>10</v>
      </c>
      <c r="J646" s="96">
        <v>1</v>
      </c>
      <c r="K646" s="113">
        <v>2.38</v>
      </c>
      <c r="L646" s="113">
        <v>2.38</v>
      </c>
      <c r="M646" s="113" t="s">
        <v>3394</v>
      </c>
      <c r="O646" s="222"/>
    </row>
    <row r="647" spans="1:15">
      <c r="A647" s="77">
        <v>42438</v>
      </c>
      <c r="B647" s="77">
        <v>42439</v>
      </c>
      <c r="C647" s="77" t="s">
        <v>2979</v>
      </c>
      <c r="D647" s="96">
        <v>200</v>
      </c>
      <c r="E647" s="77">
        <v>42467</v>
      </c>
      <c r="F647" s="153">
        <v>200</v>
      </c>
      <c r="G647" s="78">
        <v>400</v>
      </c>
      <c r="H647" s="153">
        <v>2</v>
      </c>
      <c r="I647" s="78">
        <v>190</v>
      </c>
      <c r="J647" s="96">
        <v>1</v>
      </c>
      <c r="K647" s="113">
        <v>2.38</v>
      </c>
      <c r="L647" s="113">
        <v>2.38</v>
      </c>
      <c r="M647" s="113" t="s">
        <v>3395</v>
      </c>
      <c r="O647" s="222"/>
    </row>
    <row r="648" spans="1:15">
      <c r="A648" s="77">
        <v>42443</v>
      </c>
      <c r="B648" s="77">
        <v>42444</v>
      </c>
      <c r="C648" s="77" t="s">
        <v>2979</v>
      </c>
      <c r="D648" s="96">
        <v>200</v>
      </c>
      <c r="E648" s="77">
        <v>42451</v>
      </c>
      <c r="F648" s="153">
        <v>200</v>
      </c>
      <c r="G648" s="78">
        <v>20</v>
      </c>
      <c r="H648" s="153">
        <v>2</v>
      </c>
      <c r="I648" s="78">
        <v>10</v>
      </c>
      <c r="J648" s="96">
        <v>1</v>
      </c>
      <c r="K648" s="113">
        <v>2.14</v>
      </c>
      <c r="L648" s="113">
        <v>2.14</v>
      </c>
      <c r="M648" s="113">
        <v>2.1800000000000002</v>
      </c>
      <c r="O648" s="222"/>
    </row>
    <row r="649" spans="1:15">
      <c r="A649" s="77">
        <v>42443</v>
      </c>
      <c r="B649" s="77">
        <v>42444</v>
      </c>
      <c r="C649" s="77" t="s">
        <v>2979</v>
      </c>
      <c r="D649" s="96">
        <v>200</v>
      </c>
      <c r="E649" s="77">
        <v>42472</v>
      </c>
      <c r="F649" s="153">
        <v>200</v>
      </c>
      <c r="G649" s="78">
        <v>415</v>
      </c>
      <c r="H649" s="153">
        <v>3</v>
      </c>
      <c r="I649" s="78">
        <v>190</v>
      </c>
      <c r="J649" s="96">
        <v>1</v>
      </c>
      <c r="K649" s="113">
        <v>2.15</v>
      </c>
      <c r="L649" s="113">
        <v>2.15</v>
      </c>
      <c r="M649" s="113" t="s">
        <v>3400</v>
      </c>
      <c r="O649" s="222"/>
    </row>
    <row r="650" spans="1:15">
      <c r="A650" s="77">
        <v>42445</v>
      </c>
      <c r="B650" s="77">
        <v>42446</v>
      </c>
      <c r="C650" s="77" t="s">
        <v>2979</v>
      </c>
      <c r="D650" s="96">
        <v>300</v>
      </c>
      <c r="E650" s="77">
        <v>42453</v>
      </c>
      <c r="F650" s="153">
        <v>300</v>
      </c>
      <c r="G650" s="78">
        <v>310</v>
      </c>
      <c r="H650" s="153">
        <v>2</v>
      </c>
      <c r="I650" s="78">
        <v>10</v>
      </c>
      <c r="J650" s="96">
        <v>1</v>
      </c>
      <c r="K650" s="113">
        <v>2.14</v>
      </c>
      <c r="L650" s="113">
        <v>2.14</v>
      </c>
      <c r="M650" s="113">
        <v>2.2200000000000002</v>
      </c>
      <c r="O650" s="222"/>
    </row>
    <row r="651" spans="1:15">
      <c r="A651" s="77">
        <v>42445</v>
      </c>
      <c r="B651" s="77">
        <v>42446</v>
      </c>
      <c r="C651" s="77" t="s">
        <v>2979</v>
      </c>
      <c r="D651" s="96">
        <v>300</v>
      </c>
      <c r="E651" s="77">
        <v>42474</v>
      </c>
      <c r="F651" s="153">
        <v>300</v>
      </c>
      <c r="G651" s="78">
        <v>610</v>
      </c>
      <c r="H651" s="153">
        <v>3</v>
      </c>
      <c r="I651" s="78">
        <v>290</v>
      </c>
      <c r="J651" s="96">
        <v>2</v>
      </c>
      <c r="K651" s="113" t="s">
        <v>3406</v>
      </c>
      <c r="L651" s="113">
        <v>2.1800000000000002</v>
      </c>
      <c r="M651" s="113" t="s">
        <v>3407</v>
      </c>
      <c r="O651" s="222"/>
    </row>
    <row r="652" spans="1:15">
      <c r="A652" s="77">
        <v>42446</v>
      </c>
      <c r="B652" s="77">
        <v>42446</v>
      </c>
      <c r="C652" s="77" t="s">
        <v>2980</v>
      </c>
      <c r="D652" s="96">
        <v>1600</v>
      </c>
      <c r="E652" s="77">
        <v>42450</v>
      </c>
      <c r="F652" s="153">
        <v>1600</v>
      </c>
      <c r="G652" s="78">
        <v>2800</v>
      </c>
      <c r="H652" s="153">
        <v>8</v>
      </c>
      <c r="I652" s="78">
        <v>1200</v>
      </c>
      <c r="J652" s="96">
        <v>3</v>
      </c>
      <c r="K652" s="113" t="s">
        <v>3410</v>
      </c>
      <c r="L652" s="113">
        <v>2.19</v>
      </c>
      <c r="M652" s="113" t="s">
        <v>3409</v>
      </c>
      <c r="O652" s="222"/>
    </row>
    <row r="653" spans="1:15">
      <c r="A653" s="77">
        <v>42447</v>
      </c>
      <c r="B653" s="77">
        <v>42447</v>
      </c>
      <c r="C653" s="77" t="s">
        <v>2980</v>
      </c>
      <c r="D653" s="96">
        <v>300</v>
      </c>
      <c r="E653" s="77">
        <v>42451</v>
      </c>
      <c r="F653" s="153">
        <v>300</v>
      </c>
      <c r="G653" s="78">
        <v>600</v>
      </c>
      <c r="H653" s="153">
        <v>2</v>
      </c>
      <c r="I653" s="78">
        <v>0</v>
      </c>
      <c r="J653" s="96">
        <v>0</v>
      </c>
      <c r="K653" s="113" t="s">
        <v>224</v>
      </c>
      <c r="L653" s="113" t="s">
        <v>224</v>
      </c>
      <c r="M653" s="113" t="s">
        <v>3398</v>
      </c>
      <c r="O653" s="222"/>
    </row>
    <row r="654" spans="1:15">
      <c r="A654" s="77">
        <v>42450</v>
      </c>
      <c r="B654" s="77">
        <v>42451</v>
      </c>
      <c r="C654" s="77" t="s">
        <v>2979</v>
      </c>
      <c r="D654" s="96">
        <v>400</v>
      </c>
      <c r="E654" s="77">
        <v>42458</v>
      </c>
      <c r="F654" s="153">
        <v>400</v>
      </c>
      <c r="G654" s="78">
        <v>800</v>
      </c>
      <c r="H654" s="153">
        <v>2</v>
      </c>
      <c r="I654" s="78">
        <v>0</v>
      </c>
      <c r="J654" s="96">
        <v>0</v>
      </c>
      <c r="K654" s="113" t="s">
        <v>224</v>
      </c>
      <c r="L654" s="113" t="s">
        <v>224</v>
      </c>
      <c r="M654" s="113">
        <v>2.25</v>
      </c>
      <c r="O654" s="222"/>
    </row>
    <row r="655" spans="1:15">
      <c r="A655" s="77">
        <v>42450</v>
      </c>
      <c r="B655" s="77">
        <v>42451</v>
      </c>
      <c r="C655" s="77" t="s">
        <v>2979</v>
      </c>
      <c r="D655" s="96">
        <v>400</v>
      </c>
      <c r="E655" s="77">
        <v>42479</v>
      </c>
      <c r="F655" s="153">
        <v>400</v>
      </c>
      <c r="G655" s="78">
        <v>1110</v>
      </c>
      <c r="H655" s="153">
        <v>4</v>
      </c>
      <c r="I655" s="78">
        <v>400</v>
      </c>
      <c r="J655" s="96">
        <v>3</v>
      </c>
      <c r="K655" s="113" t="s">
        <v>3407</v>
      </c>
      <c r="L655" s="113">
        <v>2.2000000000000002</v>
      </c>
      <c r="M655" s="113" t="s">
        <v>3409</v>
      </c>
      <c r="O655" s="222"/>
    </row>
    <row r="656" spans="1:15">
      <c r="A656" s="77">
        <v>42452</v>
      </c>
      <c r="B656" s="77">
        <v>42453</v>
      </c>
      <c r="C656" s="77" t="s">
        <v>2979</v>
      </c>
      <c r="D656" s="108">
        <v>200</v>
      </c>
      <c r="E656" s="77">
        <v>42460</v>
      </c>
      <c r="F656" s="33">
        <v>200</v>
      </c>
      <c r="G656" s="78">
        <v>200</v>
      </c>
      <c r="H656" s="153">
        <v>1</v>
      </c>
      <c r="I656" s="78">
        <v>0</v>
      </c>
      <c r="J656" s="96">
        <v>0</v>
      </c>
      <c r="K656" s="113" t="s">
        <v>224</v>
      </c>
      <c r="L656" s="113" t="s">
        <v>224</v>
      </c>
      <c r="M656" s="113">
        <v>2.2000000000000002</v>
      </c>
      <c r="O656" s="222"/>
    </row>
    <row r="657" spans="1:15">
      <c r="A657" s="77">
        <v>42452</v>
      </c>
      <c r="B657" s="77">
        <v>42453</v>
      </c>
      <c r="C657" s="77" t="s">
        <v>2979</v>
      </c>
      <c r="D657" s="108">
        <v>200</v>
      </c>
      <c r="E657" s="77">
        <v>42481</v>
      </c>
      <c r="F657" s="33">
        <v>200</v>
      </c>
      <c r="G657" s="78">
        <v>410</v>
      </c>
      <c r="H657" s="153">
        <v>3</v>
      </c>
      <c r="I657" s="78">
        <v>200</v>
      </c>
      <c r="J657" s="96">
        <v>2</v>
      </c>
      <c r="K657" s="113" t="s">
        <v>3411</v>
      </c>
      <c r="L657" s="113">
        <v>2.2000000000000002</v>
      </c>
      <c r="M657" s="113" t="s">
        <v>3405</v>
      </c>
      <c r="O657" s="222"/>
    </row>
    <row r="658" spans="1:15">
      <c r="A658" s="77">
        <v>42453</v>
      </c>
      <c r="B658" s="77">
        <v>42453</v>
      </c>
      <c r="C658" s="77" t="s">
        <v>2980</v>
      </c>
      <c r="D658" s="96">
        <v>200</v>
      </c>
      <c r="E658" s="77">
        <v>42461</v>
      </c>
      <c r="F658" s="153">
        <v>200</v>
      </c>
      <c r="G658" s="78">
        <v>200</v>
      </c>
      <c r="H658" s="153">
        <v>1</v>
      </c>
      <c r="I658" s="78">
        <v>190</v>
      </c>
      <c r="J658" s="96">
        <v>1</v>
      </c>
      <c r="K658" s="113">
        <v>2.2000000000000002</v>
      </c>
      <c r="L658" s="113">
        <v>2.2000000000000002</v>
      </c>
      <c r="M658" s="113">
        <v>2.2000000000000002</v>
      </c>
      <c r="O658" s="222"/>
    </row>
    <row r="659" spans="1:15">
      <c r="A659" s="77">
        <v>42453</v>
      </c>
      <c r="B659" s="77">
        <v>42458</v>
      </c>
      <c r="C659" s="77" t="s">
        <v>2979</v>
      </c>
      <c r="D659" s="108">
        <v>200</v>
      </c>
      <c r="E659" s="77">
        <v>42465</v>
      </c>
      <c r="F659" s="153">
        <v>200</v>
      </c>
      <c r="G659" s="78">
        <v>0</v>
      </c>
      <c r="H659" s="153">
        <v>0</v>
      </c>
      <c r="I659" s="78">
        <v>0</v>
      </c>
      <c r="J659" s="96">
        <v>0</v>
      </c>
      <c r="K659" s="113" t="s">
        <v>224</v>
      </c>
      <c r="L659" s="113" t="s">
        <v>224</v>
      </c>
      <c r="M659" s="113" t="s">
        <v>224</v>
      </c>
      <c r="O659" s="222"/>
    </row>
    <row r="660" spans="1:15">
      <c r="A660" s="77">
        <v>42453</v>
      </c>
      <c r="B660" s="77">
        <v>42458</v>
      </c>
      <c r="C660" s="77" t="s">
        <v>2979</v>
      </c>
      <c r="D660" s="108">
        <v>200</v>
      </c>
      <c r="E660" s="77">
        <v>42486</v>
      </c>
      <c r="F660" s="153">
        <v>200</v>
      </c>
      <c r="G660" s="78">
        <v>0</v>
      </c>
      <c r="H660" s="153">
        <v>0</v>
      </c>
      <c r="I660" s="78">
        <v>0</v>
      </c>
      <c r="J660" s="96">
        <v>0</v>
      </c>
      <c r="K660" s="113" t="s">
        <v>224</v>
      </c>
      <c r="L660" s="113" t="s">
        <v>224</v>
      </c>
      <c r="M660" s="113" t="s">
        <v>224</v>
      </c>
      <c r="O660" s="222"/>
    </row>
    <row r="661" spans="1:15">
      <c r="A661" s="77">
        <v>42458</v>
      </c>
      <c r="B661" s="77">
        <v>42458</v>
      </c>
      <c r="C661" s="77" t="s">
        <v>2980</v>
      </c>
      <c r="D661" s="96">
        <v>300</v>
      </c>
      <c r="E661" s="77">
        <v>42465</v>
      </c>
      <c r="F661" s="153">
        <v>300</v>
      </c>
      <c r="G661" s="78">
        <v>500</v>
      </c>
      <c r="H661" s="153">
        <v>2</v>
      </c>
      <c r="I661" s="78">
        <v>200</v>
      </c>
      <c r="J661" s="96">
        <v>1</v>
      </c>
      <c r="K661" s="113">
        <v>2.2000000000000002</v>
      </c>
      <c r="L661" s="113">
        <v>2.2000000000000002</v>
      </c>
      <c r="M661" s="113">
        <v>2.25</v>
      </c>
      <c r="O661" s="222"/>
    </row>
    <row r="662" spans="1:15">
      <c r="A662" s="77">
        <v>42459</v>
      </c>
      <c r="B662" s="77">
        <v>42459</v>
      </c>
      <c r="C662" s="77" t="s">
        <v>2980</v>
      </c>
      <c r="D662" s="96">
        <v>300</v>
      </c>
      <c r="E662" s="77">
        <v>42465</v>
      </c>
      <c r="F662" s="153">
        <v>300</v>
      </c>
      <c r="G662" s="78">
        <v>200</v>
      </c>
      <c r="H662" s="153">
        <v>1</v>
      </c>
      <c r="I662" s="78">
        <v>200</v>
      </c>
      <c r="J662" s="96">
        <v>1</v>
      </c>
      <c r="K662" s="113">
        <v>2.21</v>
      </c>
      <c r="L662" s="113">
        <v>2.21</v>
      </c>
      <c r="M662" s="113" t="s">
        <v>224</v>
      </c>
      <c r="O662" s="222"/>
    </row>
    <row r="663" spans="1:15">
      <c r="A663" s="77">
        <v>42459</v>
      </c>
      <c r="B663" s="77">
        <v>42460</v>
      </c>
      <c r="C663" s="77" t="s">
        <v>2979</v>
      </c>
      <c r="D663" s="108">
        <v>200</v>
      </c>
      <c r="E663" s="77">
        <v>42467</v>
      </c>
      <c r="F663" s="153">
        <v>200</v>
      </c>
      <c r="G663" s="78">
        <v>200</v>
      </c>
      <c r="H663" s="153">
        <v>1</v>
      </c>
      <c r="I663" s="78">
        <v>180</v>
      </c>
      <c r="J663" s="96">
        <v>1</v>
      </c>
      <c r="K663" s="113">
        <v>2.2400000000000002</v>
      </c>
      <c r="L663" s="113">
        <v>2.2400000000000002</v>
      </c>
      <c r="M663" s="113">
        <v>2.2400000000000002</v>
      </c>
      <c r="O663" s="222"/>
    </row>
    <row r="664" spans="1:15">
      <c r="A664" s="77">
        <v>42459</v>
      </c>
      <c r="B664" s="77">
        <v>42460</v>
      </c>
      <c r="C664" s="77" t="s">
        <v>2979</v>
      </c>
      <c r="D664" s="108">
        <v>200</v>
      </c>
      <c r="E664" s="77">
        <v>42488</v>
      </c>
      <c r="F664" s="153">
        <v>200</v>
      </c>
      <c r="G664" s="78">
        <v>20</v>
      </c>
      <c r="H664" s="153">
        <v>2</v>
      </c>
      <c r="I664" s="78">
        <v>20</v>
      </c>
      <c r="J664" s="96">
        <v>2</v>
      </c>
      <c r="K664" s="113" t="s">
        <v>3415</v>
      </c>
      <c r="L664" s="113">
        <v>2.1800000000000002</v>
      </c>
      <c r="M664" s="113" t="s">
        <v>224</v>
      </c>
      <c r="O664" s="222"/>
    </row>
    <row r="665" spans="1:15">
      <c r="A665" s="77">
        <v>42460</v>
      </c>
      <c r="B665" s="77">
        <v>42460</v>
      </c>
      <c r="C665" s="77" t="s">
        <v>2980</v>
      </c>
      <c r="D665" s="96">
        <v>200</v>
      </c>
      <c r="E665" s="77">
        <v>42465</v>
      </c>
      <c r="F665" s="153">
        <v>200</v>
      </c>
      <c r="G665" s="78">
        <v>200</v>
      </c>
      <c r="H665" s="153">
        <v>1</v>
      </c>
      <c r="I665" s="78">
        <v>200</v>
      </c>
      <c r="J665" s="96">
        <v>1</v>
      </c>
      <c r="K665" s="113">
        <v>2.21</v>
      </c>
      <c r="L665" s="113">
        <v>2.21</v>
      </c>
      <c r="M665" s="113" t="s">
        <v>224</v>
      </c>
      <c r="O665" s="222"/>
    </row>
    <row r="666" spans="1:15">
      <c r="A666" s="77">
        <v>42464</v>
      </c>
      <c r="B666" s="77">
        <v>42465</v>
      </c>
      <c r="C666" s="77" t="s">
        <v>2979</v>
      </c>
      <c r="D666" s="108">
        <v>300</v>
      </c>
      <c r="E666" s="77">
        <v>42472</v>
      </c>
      <c r="F666" s="153">
        <v>300</v>
      </c>
      <c r="G666" s="78">
        <v>300</v>
      </c>
      <c r="H666" s="153">
        <v>1</v>
      </c>
      <c r="I666" s="78">
        <v>0</v>
      </c>
      <c r="J666" s="96">
        <v>0</v>
      </c>
      <c r="K666" s="113" t="s">
        <v>224</v>
      </c>
      <c r="L666" s="113" t="s">
        <v>224</v>
      </c>
      <c r="M666" s="113">
        <v>2.25</v>
      </c>
      <c r="O666" s="222"/>
    </row>
    <row r="667" spans="1:15">
      <c r="A667" s="77">
        <v>42464</v>
      </c>
      <c r="B667" s="77">
        <v>42465</v>
      </c>
      <c r="C667" s="77" t="s">
        <v>2979</v>
      </c>
      <c r="D667" s="108">
        <v>300</v>
      </c>
      <c r="E667" s="77">
        <v>42493</v>
      </c>
      <c r="F667" s="153">
        <v>300</v>
      </c>
      <c r="G667" s="78">
        <v>315</v>
      </c>
      <c r="H667" s="153">
        <v>2</v>
      </c>
      <c r="I667" s="78">
        <v>300</v>
      </c>
      <c r="J667" s="96">
        <v>2</v>
      </c>
      <c r="K667" s="113" t="s">
        <v>3416</v>
      </c>
      <c r="L667" s="113">
        <v>2.21</v>
      </c>
      <c r="M667" s="113">
        <v>2.21</v>
      </c>
      <c r="O667" s="222"/>
    </row>
    <row r="668" spans="1:15">
      <c r="A668" s="77">
        <v>42466</v>
      </c>
      <c r="B668" s="77">
        <v>42466</v>
      </c>
      <c r="C668" s="77" t="s">
        <v>2980</v>
      </c>
      <c r="D668" s="96">
        <v>300</v>
      </c>
      <c r="E668" s="77">
        <v>42471</v>
      </c>
      <c r="F668" s="153">
        <v>300</v>
      </c>
      <c r="G668" s="78">
        <v>150</v>
      </c>
      <c r="H668" s="153">
        <v>1</v>
      </c>
      <c r="I668" s="78">
        <v>150</v>
      </c>
      <c r="J668" s="96">
        <v>1</v>
      </c>
      <c r="K668" s="113">
        <v>2.2200000000000002</v>
      </c>
      <c r="L668" s="113">
        <v>2.2200000000000002</v>
      </c>
      <c r="M668" s="113" t="s">
        <v>224</v>
      </c>
      <c r="O668" s="222"/>
    </row>
    <row r="669" spans="1:15">
      <c r="A669" s="77">
        <v>42466</v>
      </c>
      <c r="B669" s="77">
        <v>42467</v>
      </c>
      <c r="C669" s="77" t="s">
        <v>2979</v>
      </c>
      <c r="D669" s="108">
        <v>300</v>
      </c>
      <c r="E669" s="77">
        <v>42474</v>
      </c>
      <c r="F669" s="153">
        <v>300</v>
      </c>
      <c r="G669" s="78">
        <v>15</v>
      </c>
      <c r="H669" s="153">
        <v>1</v>
      </c>
      <c r="I669" s="78">
        <v>15</v>
      </c>
      <c r="J669" s="96">
        <v>1</v>
      </c>
      <c r="K669" s="113">
        <v>2.2000000000000002</v>
      </c>
      <c r="L669" s="113">
        <v>2.2000000000000002</v>
      </c>
      <c r="M669" s="113" t="s">
        <v>224</v>
      </c>
      <c r="O669" s="222"/>
    </row>
    <row r="670" spans="1:15">
      <c r="A670" s="77">
        <v>42466</v>
      </c>
      <c r="B670" s="77">
        <v>42467</v>
      </c>
      <c r="C670" s="77" t="s">
        <v>2979</v>
      </c>
      <c r="D670" s="108">
        <v>300</v>
      </c>
      <c r="E670" s="77">
        <v>42495</v>
      </c>
      <c r="F670" s="153">
        <v>300</v>
      </c>
      <c r="G670" s="78">
        <v>310</v>
      </c>
      <c r="H670" s="153">
        <v>2</v>
      </c>
      <c r="I670" s="78">
        <v>285</v>
      </c>
      <c r="J670" s="96">
        <v>2</v>
      </c>
      <c r="K670" s="113" t="s">
        <v>3417</v>
      </c>
      <c r="L670" s="113">
        <v>2.21</v>
      </c>
      <c r="M670" s="113">
        <v>2.21</v>
      </c>
      <c r="O670" s="222"/>
    </row>
    <row r="671" spans="1:15">
      <c r="A671" s="77">
        <v>42467</v>
      </c>
      <c r="B671" s="77">
        <v>42467</v>
      </c>
      <c r="C671" s="77" t="s">
        <v>2980</v>
      </c>
      <c r="D671" s="96">
        <v>200</v>
      </c>
      <c r="E671" s="77">
        <v>42472</v>
      </c>
      <c r="F671" s="153">
        <v>200</v>
      </c>
      <c r="G671" s="78">
        <v>400</v>
      </c>
      <c r="H671" s="153">
        <v>2</v>
      </c>
      <c r="I671" s="78">
        <v>200</v>
      </c>
      <c r="J671" s="96">
        <v>1</v>
      </c>
      <c r="K671" s="113">
        <v>2.2000000000000002</v>
      </c>
      <c r="L671" s="113">
        <v>2.2000000000000002</v>
      </c>
      <c r="M671" s="113">
        <v>2.25</v>
      </c>
      <c r="O671" s="222"/>
    </row>
    <row r="672" spans="1:15">
      <c r="A672" s="77">
        <v>42471</v>
      </c>
      <c r="B672" s="77">
        <v>42472</v>
      </c>
      <c r="C672" s="77" t="s">
        <v>2979</v>
      </c>
      <c r="D672" s="108">
        <v>300</v>
      </c>
      <c r="E672" s="77">
        <v>42479</v>
      </c>
      <c r="F672" s="153">
        <v>300</v>
      </c>
      <c r="G672" s="78">
        <v>150</v>
      </c>
      <c r="H672" s="153">
        <v>1</v>
      </c>
      <c r="I672" s="78">
        <v>0</v>
      </c>
      <c r="J672" s="96">
        <v>0</v>
      </c>
      <c r="K672" s="113" t="s">
        <v>224</v>
      </c>
      <c r="L672" s="113" t="s">
        <v>224</v>
      </c>
      <c r="M672" s="113">
        <v>2.25</v>
      </c>
      <c r="O672" s="222"/>
    </row>
    <row r="673" spans="1:15">
      <c r="A673" s="77">
        <v>42471</v>
      </c>
      <c r="B673" s="77">
        <v>42472</v>
      </c>
      <c r="C673" s="77" t="s">
        <v>2979</v>
      </c>
      <c r="D673" s="108">
        <v>300</v>
      </c>
      <c r="E673" s="77">
        <v>42500</v>
      </c>
      <c r="F673" s="153">
        <v>300</v>
      </c>
      <c r="G673" s="78">
        <v>650</v>
      </c>
      <c r="H673" s="153">
        <v>4</v>
      </c>
      <c r="I673" s="78">
        <v>300</v>
      </c>
      <c r="J673" s="96">
        <v>2</v>
      </c>
      <c r="K673" s="113" t="s">
        <v>3418</v>
      </c>
      <c r="L673" s="113">
        <v>2.19</v>
      </c>
      <c r="M673" s="113" t="s">
        <v>3411</v>
      </c>
      <c r="O673" s="222"/>
    </row>
    <row r="674" spans="1:15">
      <c r="A674" s="77">
        <v>42473</v>
      </c>
      <c r="B674" s="77">
        <v>42474</v>
      </c>
      <c r="C674" s="77" t="s">
        <v>2979</v>
      </c>
      <c r="D674" s="108">
        <v>200</v>
      </c>
      <c r="E674" s="77">
        <v>42481</v>
      </c>
      <c r="F674" s="153">
        <v>200</v>
      </c>
      <c r="G674" s="78">
        <v>220</v>
      </c>
      <c r="H674" s="153">
        <v>2</v>
      </c>
      <c r="I674" s="78">
        <v>0</v>
      </c>
      <c r="J674" s="96">
        <v>0</v>
      </c>
      <c r="K674" s="113" t="s">
        <v>224</v>
      </c>
      <c r="L674" s="113" t="s">
        <v>224</v>
      </c>
      <c r="M674" s="113" t="s">
        <v>3409</v>
      </c>
      <c r="O674" s="222"/>
    </row>
    <row r="675" spans="1:15">
      <c r="A675" s="77">
        <v>42473</v>
      </c>
      <c r="B675" s="77">
        <v>42474</v>
      </c>
      <c r="C675" s="77" t="s">
        <v>2979</v>
      </c>
      <c r="D675" s="108">
        <v>200</v>
      </c>
      <c r="E675" s="77">
        <v>42502</v>
      </c>
      <c r="F675" s="153">
        <v>200</v>
      </c>
      <c r="G675" s="78">
        <v>420</v>
      </c>
      <c r="H675" s="153">
        <v>3</v>
      </c>
      <c r="I675" s="78">
        <v>200</v>
      </c>
      <c r="J675" s="96">
        <v>1</v>
      </c>
      <c r="K675" s="113">
        <v>2.16</v>
      </c>
      <c r="L675" s="113">
        <v>2.16</v>
      </c>
      <c r="M675" s="113" t="s">
        <v>3418</v>
      </c>
      <c r="O675" s="222"/>
    </row>
    <row r="676" spans="1:15">
      <c r="A676" s="77">
        <v>42475</v>
      </c>
      <c r="B676" s="77">
        <v>42475</v>
      </c>
      <c r="C676" s="77" t="s">
        <v>2980</v>
      </c>
      <c r="D676" s="96">
        <v>200</v>
      </c>
      <c r="E676" s="77">
        <v>42480</v>
      </c>
      <c r="F676" s="153">
        <v>200</v>
      </c>
      <c r="G676" s="78">
        <v>0</v>
      </c>
      <c r="H676" s="153">
        <v>0</v>
      </c>
      <c r="I676" s="78">
        <v>0</v>
      </c>
      <c r="J676" s="96">
        <v>0</v>
      </c>
      <c r="K676" s="113" t="s">
        <v>224</v>
      </c>
      <c r="L676" s="113" t="s">
        <v>224</v>
      </c>
      <c r="M676" s="113" t="s">
        <v>224</v>
      </c>
      <c r="O676" s="222"/>
    </row>
    <row r="677" spans="1:15">
      <c r="A677" s="77">
        <v>42478</v>
      </c>
      <c r="B677" s="77">
        <v>42479</v>
      </c>
      <c r="C677" s="77" t="s">
        <v>2979</v>
      </c>
      <c r="D677" s="108">
        <v>200</v>
      </c>
      <c r="E677" s="77">
        <v>42486</v>
      </c>
      <c r="F677" s="153">
        <v>200</v>
      </c>
      <c r="G677" s="78">
        <v>15</v>
      </c>
      <c r="H677" s="153">
        <v>1</v>
      </c>
      <c r="I677" s="78">
        <v>15</v>
      </c>
      <c r="J677" s="96">
        <v>1</v>
      </c>
      <c r="K677" s="113">
        <v>2.2000000000000002</v>
      </c>
      <c r="L677" s="113">
        <v>2.2000000000000002</v>
      </c>
      <c r="M677" s="113" t="s">
        <v>224</v>
      </c>
      <c r="O677" s="222"/>
    </row>
    <row r="678" spans="1:15">
      <c r="A678" s="77">
        <v>42478</v>
      </c>
      <c r="B678" s="77">
        <v>42479</v>
      </c>
      <c r="C678" s="77" t="s">
        <v>2979</v>
      </c>
      <c r="D678" s="108">
        <v>200</v>
      </c>
      <c r="E678" s="77">
        <v>42507</v>
      </c>
      <c r="F678" s="153">
        <v>200</v>
      </c>
      <c r="G678" s="78">
        <v>240</v>
      </c>
      <c r="H678" s="153">
        <v>3</v>
      </c>
      <c r="I678" s="78">
        <v>185</v>
      </c>
      <c r="J678" s="96">
        <v>2</v>
      </c>
      <c r="K678" s="113" t="s">
        <v>3421</v>
      </c>
      <c r="L678" s="113">
        <v>2.16</v>
      </c>
      <c r="M678" s="113" t="s">
        <v>3422</v>
      </c>
      <c r="O678" s="222"/>
    </row>
    <row r="679" spans="1:15">
      <c r="A679" s="77">
        <v>42480</v>
      </c>
      <c r="B679" s="77">
        <v>42481</v>
      </c>
      <c r="C679" s="77" t="s">
        <v>2979</v>
      </c>
      <c r="D679" s="108">
        <v>300</v>
      </c>
      <c r="E679" s="77">
        <v>42488</v>
      </c>
      <c r="F679" s="153">
        <v>300</v>
      </c>
      <c r="G679" s="78">
        <v>600</v>
      </c>
      <c r="H679" s="153">
        <v>2</v>
      </c>
      <c r="I679" s="78">
        <v>300</v>
      </c>
      <c r="J679" s="96">
        <v>1</v>
      </c>
      <c r="K679" s="113">
        <v>2.19</v>
      </c>
      <c r="L679" s="113">
        <v>2.19</v>
      </c>
      <c r="M679" s="113">
        <v>2.25</v>
      </c>
      <c r="O679" s="222"/>
    </row>
    <row r="680" spans="1:15">
      <c r="A680" s="77">
        <v>42480</v>
      </c>
      <c r="B680" s="77">
        <v>42481</v>
      </c>
      <c r="C680" s="77" t="s">
        <v>2979</v>
      </c>
      <c r="D680" s="108">
        <v>300</v>
      </c>
      <c r="E680" s="77">
        <v>42509</v>
      </c>
      <c r="F680" s="153">
        <v>300</v>
      </c>
      <c r="G680" s="78">
        <v>300</v>
      </c>
      <c r="H680" s="153">
        <v>1</v>
      </c>
      <c r="I680" s="78">
        <v>0</v>
      </c>
      <c r="J680" s="96">
        <v>0</v>
      </c>
      <c r="K680" s="113" t="s">
        <v>224</v>
      </c>
      <c r="L680" s="113" t="s">
        <v>224</v>
      </c>
      <c r="M680" s="113">
        <v>2.2000000000000002</v>
      </c>
      <c r="O680" s="222"/>
    </row>
    <row r="681" spans="1:15">
      <c r="A681" s="77">
        <v>42482</v>
      </c>
      <c r="B681" s="77">
        <v>42486</v>
      </c>
      <c r="C681" s="77" t="s">
        <v>2979</v>
      </c>
      <c r="D681" s="108">
        <v>200</v>
      </c>
      <c r="E681" s="77">
        <v>42493</v>
      </c>
      <c r="F681" s="33">
        <v>200</v>
      </c>
      <c r="G681" s="78">
        <v>0</v>
      </c>
      <c r="H681" s="153">
        <v>0</v>
      </c>
      <c r="I681" s="78">
        <v>0</v>
      </c>
      <c r="J681" s="96">
        <v>0</v>
      </c>
      <c r="K681" s="113" t="s">
        <v>224</v>
      </c>
      <c r="L681" s="113" t="s">
        <v>224</v>
      </c>
      <c r="M681" s="113" t="s">
        <v>224</v>
      </c>
      <c r="O681" s="222"/>
    </row>
    <row r="682" spans="1:15">
      <c r="A682" s="77">
        <v>42482</v>
      </c>
      <c r="B682" s="77">
        <v>42486</v>
      </c>
      <c r="C682" s="77" t="s">
        <v>2979</v>
      </c>
      <c r="D682" s="108">
        <v>200</v>
      </c>
      <c r="E682" s="77">
        <v>42514</v>
      </c>
      <c r="F682" s="33">
        <v>200</v>
      </c>
      <c r="G682" s="78">
        <v>0</v>
      </c>
      <c r="H682" s="153">
        <v>0</v>
      </c>
      <c r="I682" s="78">
        <v>0</v>
      </c>
      <c r="J682" s="96">
        <v>0</v>
      </c>
      <c r="K682" s="113" t="s">
        <v>224</v>
      </c>
      <c r="L682" s="113" t="s">
        <v>224</v>
      </c>
      <c r="M682" s="113" t="s">
        <v>224</v>
      </c>
      <c r="O682" s="222"/>
    </row>
    <row r="683" spans="1:15">
      <c r="A683" s="77">
        <v>42487</v>
      </c>
      <c r="B683" s="77">
        <v>42488</v>
      </c>
      <c r="C683" s="77" t="s">
        <v>2979</v>
      </c>
      <c r="D683" s="108">
        <v>200</v>
      </c>
      <c r="E683" s="77">
        <v>42495</v>
      </c>
      <c r="F683" s="33">
        <v>200</v>
      </c>
      <c r="G683" s="78">
        <v>0</v>
      </c>
      <c r="H683" s="153">
        <v>0</v>
      </c>
      <c r="I683" s="78">
        <v>0</v>
      </c>
      <c r="J683" s="96">
        <v>0</v>
      </c>
      <c r="K683" s="113" t="s">
        <v>224</v>
      </c>
      <c r="L683" s="113" t="s">
        <v>224</v>
      </c>
      <c r="M683" s="113" t="s">
        <v>224</v>
      </c>
      <c r="O683" s="222"/>
    </row>
    <row r="684" spans="1:15">
      <c r="A684" s="77">
        <v>42487</v>
      </c>
      <c r="B684" s="77">
        <v>42488</v>
      </c>
      <c r="C684" s="77" t="s">
        <v>2979</v>
      </c>
      <c r="D684" s="108">
        <v>200</v>
      </c>
      <c r="E684" s="77">
        <v>42516</v>
      </c>
      <c r="F684" s="33">
        <v>200</v>
      </c>
      <c r="G684" s="78">
        <v>600</v>
      </c>
      <c r="H684" s="153">
        <v>5</v>
      </c>
      <c r="I684" s="78">
        <v>200</v>
      </c>
      <c r="J684" s="96">
        <v>3</v>
      </c>
      <c r="K684" s="113" t="s">
        <v>3425</v>
      </c>
      <c r="L684" s="113">
        <v>2.12</v>
      </c>
      <c r="M684" s="113" t="s">
        <v>3426</v>
      </c>
      <c r="O684" s="222"/>
    </row>
    <row r="685" spans="1:15">
      <c r="A685" s="77">
        <v>42492</v>
      </c>
      <c r="B685" s="77">
        <v>42493</v>
      </c>
      <c r="C685" s="77" t="s">
        <v>2979</v>
      </c>
      <c r="D685" s="108">
        <v>200</v>
      </c>
      <c r="E685" s="77">
        <v>42500</v>
      </c>
      <c r="F685" s="33">
        <v>200</v>
      </c>
      <c r="G685" s="78">
        <v>220</v>
      </c>
      <c r="H685" s="153">
        <v>2</v>
      </c>
      <c r="I685" s="78">
        <v>0</v>
      </c>
      <c r="J685" s="96">
        <v>0</v>
      </c>
      <c r="K685" s="113" t="s">
        <v>224</v>
      </c>
      <c r="L685" s="113" t="s">
        <v>224</v>
      </c>
      <c r="M685" s="113" t="s">
        <v>3429</v>
      </c>
      <c r="O685" s="222"/>
    </row>
    <row r="686" spans="1:15">
      <c r="A686" s="77">
        <v>42492</v>
      </c>
      <c r="B686" s="77">
        <v>42493</v>
      </c>
      <c r="C686" s="77" t="s">
        <v>2979</v>
      </c>
      <c r="D686" s="108">
        <v>200</v>
      </c>
      <c r="E686" s="77">
        <v>42521</v>
      </c>
      <c r="F686" s="33">
        <v>200</v>
      </c>
      <c r="G686" s="78">
        <v>514</v>
      </c>
      <c r="H686" s="153">
        <v>3</v>
      </c>
      <c r="I686" s="78">
        <v>200</v>
      </c>
      <c r="J686" s="96">
        <v>2</v>
      </c>
      <c r="K686" s="113" t="s">
        <v>3430</v>
      </c>
      <c r="L686" s="113">
        <v>2.21</v>
      </c>
      <c r="M686" s="113" t="s">
        <v>3431</v>
      </c>
      <c r="O686" s="222"/>
    </row>
    <row r="687" spans="1:15">
      <c r="A687" s="77">
        <v>42493</v>
      </c>
      <c r="B687" s="77">
        <v>42493</v>
      </c>
      <c r="C687" s="77" t="s">
        <v>2980</v>
      </c>
      <c r="D687" s="96">
        <v>500</v>
      </c>
      <c r="E687" s="77">
        <v>42496</v>
      </c>
      <c r="F687" s="153">
        <v>500</v>
      </c>
      <c r="G687" s="78">
        <v>300</v>
      </c>
      <c r="H687" s="153">
        <v>1</v>
      </c>
      <c r="I687" s="78">
        <v>0</v>
      </c>
      <c r="J687" s="96">
        <v>0</v>
      </c>
      <c r="K687" s="113" t="s">
        <v>224</v>
      </c>
      <c r="L687" s="113" t="s">
        <v>224</v>
      </c>
      <c r="M687" s="113">
        <v>2.21</v>
      </c>
      <c r="O687" s="222"/>
    </row>
    <row r="688" spans="1:15">
      <c r="A688" s="77">
        <v>42494</v>
      </c>
      <c r="B688" s="77">
        <v>42494</v>
      </c>
      <c r="C688" s="77" t="s">
        <v>2980</v>
      </c>
      <c r="D688" s="96">
        <v>600</v>
      </c>
      <c r="E688" s="77">
        <v>42499</v>
      </c>
      <c r="F688" s="153">
        <v>600</v>
      </c>
      <c r="G688" s="78">
        <v>350</v>
      </c>
      <c r="H688" s="153">
        <v>1</v>
      </c>
      <c r="I688" s="78">
        <v>350</v>
      </c>
      <c r="J688" s="96">
        <v>1</v>
      </c>
      <c r="K688" s="113">
        <v>2.2000000000000002</v>
      </c>
      <c r="L688" s="113">
        <v>2.2000000000000002</v>
      </c>
      <c r="M688" s="113" t="s">
        <v>224</v>
      </c>
      <c r="O688" s="222"/>
    </row>
    <row r="689" spans="1:15">
      <c r="A689" s="77">
        <v>42494</v>
      </c>
      <c r="B689" s="77">
        <v>42495</v>
      </c>
      <c r="C689" s="77" t="s">
        <v>2979</v>
      </c>
      <c r="D689" s="108">
        <v>200</v>
      </c>
      <c r="E689" s="77">
        <v>42502</v>
      </c>
      <c r="F689" s="33">
        <v>200</v>
      </c>
      <c r="G689" s="78">
        <v>200</v>
      </c>
      <c r="H689" s="153">
        <v>1</v>
      </c>
      <c r="I689" s="78">
        <v>0</v>
      </c>
      <c r="J689" s="96">
        <v>0</v>
      </c>
      <c r="K689" s="113" t="s">
        <v>224</v>
      </c>
      <c r="L689" s="113" t="s">
        <v>224</v>
      </c>
      <c r="M689" s="113">
        <v>2.19</v>
      </c>
      <c r="O689" s="222"/>
    </row>
    <row r="690" spans="1:15">
      <c r="A690" s="77">
        <v>42494</v>
      </c>
      <c r="B690" s="77">
        <v>42495</v>
      </c>
      <c r="C690" s="77" t="s">
        <v>2979</v>
      </c>
      <c r="D690" s="108">
        <v>200</v>
      </c>
      <c r="E690" s="77">
        <v>42523</v>
      </c>
      <c r="F690" s="33">
        <v>200</v>
      </c>
      <c r="G690" s="78">
        <v>420</v>
      </c>
      <c r="H690" s="153">
        <v>3</v>
      </c>
      <c r="I690" s="78">
        <v>200</v>
      </c>
      <c r="J690" s="96">
        <v>3</v>
      </c>
      <c r="K690" s="113">
        <v>2.19</v>
      </c>
      <c r="L690" s="113">
        <v>2.19</v>
      </c>
      <c r="M690" s="113">
        <v>2.19</v>
      </c>
      <c r="O690" s="222"/>
    </row>
    <row r="691" spans="1:15">
      <c r="A691" s="77">
        <v>42495</v>
      </c>
      <c r="B691" s="77">
        <v>42495</v>
      </c>
      <c r="C691" s="77" t="s">
        <v>2980</v>
      </c>
      <c r="D691" s="96">
        <v>600</v>
      </c>
      <c r="E691" s="77">
        <v>42499</v>
      </c>
      <c r="F691" s="153">
        <v>300</v>
      </c>
      <c r="G691" s="78">
        <v>300</v>
      </c>
      <c r="H691" s="153">
        <v>1</v>
      </c>
      <c r="I691" s="78">
        <v>300</v>
      </c>
      <c r="J691" s="96">
        <v>1</v>
      </c>
      <c r="K691" s="113">
        <v>2.19</v>
      </c>
      <c r="L691" s="113">
        <v>2.19</v>
      </c>
      <c r="M691" s="113" t="s">
        <v>224</v>
      </c>
      <c r="O691" s="222"/>
    </row>
    <row r="692" spans="1:15">
      <c r="A692" s="77">
        <v>42499</v>
      </c>
      <c r="B692" s="77">
        <v>42500</v>
      </c>
      <c r="C692" s="77" t="s">
        <v>2979</v>
      </c>
      <c r="D692" s="108">
        <v>200</v>
      </c>
      <c r="E692" s="77">
        <v>42507</v>
      </c>
      <c r="F692" s="33">
        <v>200</v>
      </c>
      <c r="G692" s="78">
        <v>200</v>
      </c>
      <c r="H692" s="153">
        <v>1</v>
      </c>
      <c r="I692" s="78">
        <v>0</v>
      </c>
      <c r="J692" s="96">
        <v>0</v>
      </c>
      <c r="K692" s="113" t="s">
        <v>224</v>
      </c>
      <c r="L692" s="113" t="s">
        <v>224</v>
      </c>
      <c r="M692" s="113">
        <v>2.23</v>
      </c>
      <c r="O692" s="222"/>
    </row>
    <row r="693" spans="1:15">
      <c r="A693" s="77">
        <v>42499</v>
      </c>
      <c r="B693" s="77">
        <v>42500</v>
      </c>
      <c r="C693" s="77" t="s">
        <v>2979</v>
      </c>
      <c r="D693" s="108">
        <v>200</v>
      </c>
      <c r="E693" s="77">
        <v>42528</v>
      </c>
      <c r="F693" s="33">
        <v>200</v>
      </c>
      <c r="G693" s="78">
        <v>600</v>
      </c>
      <c r="H693" s="153">
        <v>4</v>
      </c>
      <c r="I693" s="78">
        <v>200</v>
      </c>
      <c r="J693" s="96">
        <v>2</v>
      </c>
      <c r="K693" s="113" t="s">
        <v>3434</v>
      </c>
      <c r="L693" s="113">
        <v>2.19</v>
      </c>
      <c r="M693" s="113">
        <v>2.2200000000000002</v>
      </c>
      <c r="O693" s="222"/>
    </row>
    <row r="694" spans="1:15">
      <c r="A694" s="77">
        <v>42501</v>
      </c>
      <c r="B694" s="77">
        <v>42502</v>
      </c>
      <c r="C694" s="77" t="s">
        <v>2979</v>
      </c>
      <c r="D694" s="108">
        <v>300</v>
      </c>
      <c r="E694" s="77">
        <v>42509</v>
      </c>
      <c r="F694" s="33">
        <v>300</v>
      </c>
      <c r="G694" s="78">
        <v>0</v>
      </c>
      <c r="H694" s="153">
        <v>0</v>
      </c>
      <c r="I694" s="78">
        <v>0</v>
      </c>
      <c r="J694" s="96">
        <v>0</v>
      </c>
      <c r="K694" s="113" t="s">
        <v>224</v>
      </c>
      <c r="L694" s="113" t="s">
        <v>224</v>
      </c>
      <c r="M694" s="113" t="s">
        <v>224</v>
      </c>
      <c r="O694" s="222"/>
    </row>
    <row r="695" spans="1:15">
      <c r="A695" s="77">
        <v>42501</v>
      </c>
      <c r="B695" s="77">
        <v>42502</v>
      </c>
      <c r="C695" s="77" t="s">
        <v>2979</v>
      </c>
      <c r="D695" s="108">
        <v>300</v>
      </c>
      <c r="E695" s="77">
        <v>42530</v>
      </c>
      <c r="F695" s="33">
        <v>300</v>
      </c>
      <c r="G695" s="78">
        <v>515</v>
      </c>
      <c r="H695" s="153">
        <v>4</v>
      </c>
      <c r="I695" s="78">
        <v>300</v>
      </c>
      <c r="J695" s="96">
        <v>1</v>
      </c>
      <c r="K695" s="113">
        <v>2.17</v>
      </c>
      <c r="L695" s="113">
        <v>2.17</v>
      </c>
      <c r="M695" s="113" t="s">
        <v>3418</v>
      </c>
      <c r="O695" s="222"/>
    </row>
    <row r="696" spans="1:15">
      <c r="A696" s="77">
        <v>42503</v>
      </c>
      <c r="B696" s="77">
        <v>42503</v>
      </c>
      <c r="C696" s="77" t="s">
        <v>2980</v>
      </c>
      <c r="D696" s="96">
        <v>300</v>
      </c>
      <c r="E696" s="77">
        <v>42507</v>
      </c>
      <c r="F696" s="153">
        <v>300</v>
      </c>
      <c r="G696" s="78">
        <v>300</v>
      </c>
      <c r="H696" s="153">
        <v>1</v>
      </c>
      <c r="I696" s="78">
        <v>300</v>
      </c>
      <c r="J696" s="96">
        <v>1</v>
      </c>
      <c r="K696" s="113">
        <v>2.17</v>
      </c>
      <c r="L696" s="113">
        <v>2.17</v>
      </c>
      <c r="M696" s="113" t="s">
        <v>224</v>
      </c>
      <c r="O696" s="222"/>
    </row>
    <row r="697" spans="1:15">
      <c r="A697" s="77">
        <v>42506</v>
      </c>
      <c r="B697" s="77">
        <v>42507</v>
      </c>
      <c r="C697" s="77" t="s">
        <v>2979</v>
      </c>
      <c r="D697" s="108">
        <v>200</v>
      </c>
      <c r="E697" s="77">
        <v>42514</v>
      </c>
      <c r="F697" s="33">
        <v>200</v>
      </c>
      <c r="G697" s="78">
        <v>30</v>
      </c>
      <c r="H697" s="153">
        <v>3</v>
      </c>
      <c r="I697" s="78">
        <v>10</v>
      </c>
      <c r="J697" s="96">
        <v>2</v>
      </c>
      <c r="K697" s="113" t="s">
        <v>3415</v>
      </c>
      <c r="L697" s="113">
        <v>2.1800000000000002</v>
      </c>
      <c r="M697" s="113">
        <v>2.25</v>
      </c>
      <c r="O697" s="222"/>
    </row>
    <row r="698" spans="1:15">
      <c r="A698" s="77">
        <v>42506</v>
      </c>
      <c r="B698" s="77">
        <v>42507</v>
      </c>
      <c r="C698" s="77" t="s">
        <v>2979</v>
      </c>
      <c r="D698" s="108">
        <v>200</v>
      </c>
      <c r="E698" s="77">
        <v>42535</v>
      </c>
      <c r="F698" s="33">
        <v>200</v>
      </c>
      <c r="G698" s="78">
        <v>225</v>
      </c>
      <c r="H698" s="153">
        <v>2</v>
      </c>
      <c r="I698" s="78">
        <v>190</v>
      </c>
      <c r="J698" s="96">
        <v>2</v>
      </c>
      <c r="K698" s="113" t="s">
        <v>3406</v>
      </c>
      <c r="L698" s="113">
        <v>2.1800000000000002</v>
      </c>
      <c r="M698" s="113">
        <v>2.1800000000000002</v>
      </c>
      <c r="O698" s="222"/>
    </row>
    <row r="699" spans="1:15">
      <c r="A699" s="77">
        <v>42508</v>
      </c>
      <c r="B699" s="77">
        <v>42509</v>
      </c>
      <c r="C699" s="77" t="s">
        <v>2979</v>
      </c>
      <c r="D699" s="108">
        <v>200</v>
      </c>
      <c r="E699" s="77">
        <v>42516</v>
      </c>
      <c r="F699" s="33">
        <v>200</v>
      </c>
      <c r="G699" s="78">
        <v>0</v>
      </c>
      <c r="H699" s="153">
        <v>0</v>
      </c>
      <c r="I699" s="78">
        <v>0</v>
      </c>
      <c r="J699" s="96">
        <v>0</v>
      </c>
      <c r="K699" s="113" t="s">
        <v>224</v>
      </c>
      <c r="L699" s="113" t="s">
        <v>224</v>
      </c>
      <c r="M699" s="113" t="s">
        <v>224</v>
      </c>
      <c r="O699" s="222"/>
    </row>
    <row r="700" spans="1:15">
      <c r="A700" s="77">
        <v>42508</v>
      </c>
      <c r="B700" s="77">
        <v>42509</v>
      </c>
      <c r="C700" s="77" t="s">
        <v>2979</v>
      </c>
      <c r="D700" s="108">
        <v>200</v>
      </c>
      <c r="E700" s="77">
        <v>42537</v>
      </c>
      <c r="F700" s="33">
        <v>200</v>
      </c>
      <c r="G700" s="78">
        <v>215</v>
      </c>
      <c r="H700" s="153">
        <v>2</v>
      </c>
      <c r="I700" s="78">
        <v>200</v>
      </c>
      <c r="J700" s="96">
        <v>2</v>
      </c>
      <c r="K700" s="113" t="s">
        <v>3438</v>
      </c>
      <c r="L700" s="113">
        <v>2.17</v>
      </c>
      <c r="M700" s="113">
        <v>2.17</v>
      </c>
      <c r="O700" s="222"/>
    </row>
    <row r="701" spans="1:15">
      <c r="A701" s="77">
        <v>42513</v>
      </c>
      <c r="B701" s="77">
        <v>42514</v>
      </c>
      <c r="C701" s="77" t="s">
        <v>2979</v>
      </c>
      <c r="D701" s="108">
        <v>200</v>
      </c>
      <c r="E701" s="77">
        <v>42521</v>
      </c>
      <c r="F701" s="33">
        <v>200</v>
      </c>
      <c r="G701" s="78">
        <v>0</v>
      </c>
      <c r="H701" s="153">
        <v>0</v>
      </c>
      <c r="I701" s="78">
        <v>0</v>
      </c>
      <c r="J701" s="96">
        <v>0</v>
      </c>
      <c r="K701" s="113" t="s">
        <v>224</v>
      </c>
      <c r="L701" s="113" t="s">
        <v>224</v>
      </c>
      <c r="M701" s="113" t="s">
        <v>224</v>
      </c>
      <c r="O701" s="222"/>
    </row>
    <row r="702" spans="1:15">
      <c r="A702" s="77">
        <v>42513</v>
      </c>
      <c r="B702" s="77">
        <v>42514</v>
      </c>
      <c r="C702" s="77" t="s">
        <v>2979</v>
      </c>
      <c r="D702" s="108">
        <v>200</v>
      </c>
      <c r="E702" s="77">
        <v>42542</v>
      </c>
      <c r="F702" s="33">
        <v>200</v>
      </c>
      <c r="G702" s="78">
        <v>200</v>
      </c>
      <c r="H702" s="153">
        <v>1</v>
      </c>
      <c r="I702" s="78">
        <v>200</v>
      </c>
      <c r="J702" s="96">
        <v>1</v>
      </c>
      <c r="K702" s="113">
        <v>2.16</v>
      </c>
      <c r="L702" s="113">
        <v>2.16</v>
      </c>
      <c r="M702" s="113" t="s">
        <v>224</v>
      </c>
      <c r="O702" s="222"/>
    </row>
    <row r="703" spans="1:15">
      <c r="A703" s="77">
        <v>42515</v>
      </c>
      <c r="B703" s="77">
        <v>42516</v>
      </c>
      <c r="C703" s="77" t="s">
        <v>2979</v>
      </c>
      <c r="D703" s="108">
        <v>200</v>
      </c>
      <c r="E703" s="77">
        <v>42523</v>
      </c>
      <c r="F703" s="33">
        <v>200</v>
      </c>
      <c r="G703" s="78">
        <v>10</v>
      </c>
      <c r="H703" s="153">
        <v>2</v>
      </c>
      <c r="I703" s="78">
        <v>10</v>
      </c>
      <c r="J703" s="96">
        <v>2</v>
      </c>
      <c r="K703" s="113" t="s">
        <v>3439</v>
      </c>
      <c r="L703" s="113">
        <v>2.17</v>
      </c>
      <c r="M703" s="113" t="s">
        <v>224</v>
      </c>
      <c r="O703" s="222"/>
    </row>
    <row r="704" spans="1:15">
      <c r="A704" s="77">
        <v>42515</v>
      </c>
      <c r="B704" s="77">
        <v>42516</v>
      </c>
      <c r="C704" s="77" t="s">
        <v>2979</v>
      </c>
      <c r="D704" s="108">
        <v>200</v>
      </c>
      <c r="E704" s="77">
        <v>42544</v>
      </c>
      <c r="F704" s="33">
        <v>200</v>
      </c>
      <c r="G704" s="78">
        <v>220</v>
      </c>
      <c r="H704" s="153">
        <v>3</v>
      </c>
      <c r="I704" s="78">
        <v>190</v>
      </c>
      <c r="J704" s="96">
        <v>3</v>
      </c>
      <c r="K704" s="113" t="s">
        <v>3440</v>
      </c>
      <c r="L704" s="113">
        <v>2.17</v>
      </c>
      <c r="M704" s="113">
        <v>2.1800000000000002</v>
      </c>
      <c r="O704" s="222"/>
    </row>
    <row r="705" spans="1:15">
      <c r="A705" s="77">
        <v>42520</v>
      </c>
      <c r="B705" s="77">
        <v>42521</v>
      </c>
      <c r="C705" s="77" t="s">
        <v>2979</v>
      </c>
      <c r="D705" s="108">
        <v>200</v>
      </c>
      <c r="E705" s="77">
        <v>42528</v>
      </c>
      <c r="F705" s="33">
        <v>200</v>
      </c>
      <c r="G705" s="78">
        <v>30</v>
      </c>
      <c r="H705" s="153">
        <v>1</v>
      </c>
      <c r="I705" s="78">
        <v>0</v>
      </c>
      <c r="J705" s="96">
        <v>0</v>
      </c>
      <c r="K705" s="113" t="s">
        <v>224</v>
      </c>
      <c r="L705" s="113" t="s">
        <v>224</v>
      </c>
      <c r="M705" s="113">
        <v>2.25</v>
      </c>
      <c r="O705" s="222"/>
    </row>
    <row r="706" spans="1:15">
      <c r="A706" s="77">
        <v>42520</v>
      </c>
      <c r="B706" s="77">
        <v>42521</v>
      </c>
      <c r="C706" s="77" t="s">
        <v>2979</v>
      </c>
      <c r="D706" s="108">
        <v>200</v>
      </c>
      <c r="E706" s="77">
        <v>42549</v>
      </c>
      <c r="F706" s="33">
        <v>200</v>
      </c>
      <c r="G706" s="78">
        <v>200</v>
      </c>
      <c r="H706" s="153">
        <v>1</v>
      </c>
      <c r="I706" s="78">
        <v>200</v>
      </c>
      <c r="J706" s="96">
        <v>1</v>
      </c>
      <c r="K706" s="113">
        <v>2.16</v>
      </c>
      <c r="L706" s="113">
        <v>2.16</v>
      </c>
      <c r="M706" s="113" t="s">
        <v>224</v>
      </c>
      <c r="O706" s="222"/>
    </row>
    <row r="707" spans="1:15">
      <c r="A707" s="77">
        <v>42521</v>
      </c>
      <c r="B707" s="77">
        <v>42521</v>
      </c>
      <c r="C707" s="77" t="s">
        <v>2980</v>
      </c>
      <c r="D707" s="96">
        <v>200</v>
      </c>
      <c r="E707" s="77">
        <v>42528</v>
      </c>
      <c r="F707" s="153">
        <v>200</v>
      </c>
      <c r="G707" s="78">
        <v>200</v>
      </c>
      <c r="H707" s="153">
        <v>1</v>
      </c>
      <c r="I707" s="78">
        <v>200</v>
      </c>
      <c r="J707" s="96">
        <v>1</v>
      </c>
      <c r="K707" s="113">
        <v>2.23</v>
      </c>
      <c r="L707" s="113">
        <v>2.23</v>
      </c>
      <c r="M707" s="113" t="s">
        <v>224</v>
      </c>
      <c r="O707" s="222"/>
    </row>
    <row r="708" spans="1:15">
      <c r="A708" s="77">
        <v>42522</v>
      </c>
      <c r="B708" s="77">
        <v>42522</v>
      </c>
      <c r="C708" s="77" t="s">
        <v>2980</v>
      </c>
      <c r="D708" s="96">
        <v>500</v>
      </c>
      <c r="E708" s="77">
        <v>42529</v>
      </c>
      <c r="F708" s="153">
        <v>500</v>
      </c>
      <c r="G708" s="78">
        <v>200</v>
      </c>
      <c r="H708" s="153">
        <v>1</v>
      </c>
      <c r="I708" s="78">
        <v>150</v>
      </c>
      <c r="J708" s="96">
        <v>1</v>
      </c>
      <c r="K708" s="113">
        <v>2.2400000000000002</v>
      </c>
      <c r="L708" s="113">
        <v>2.2400000000000002</v>
      </c>
      <c r="M708" s="113">
        <v>2.25</v>
      </c>
      <c r="O708" s="222"/>
    </row>
    <row r="709" spans="1:15">
      <c r="A709" s="77">
        <v>42522</v>
      </c>
      <c r="B709" s="77">
        <v>42523</v>
      </c>
      <c r="C709" s="77" t="s">
        <v>2979</v>
      </c>
      <c r="D709" s="108">
        <v>300</v>
      </c>
      <c r="E709" s="77">
        <v>42530</v>
      </c>
      <c r="F709" s="33">
        <v>300</v>
      </c>
      <c r="G709" s="78">
        <v>30</v>
      </c>
      <c r="H709" s="153">
        <v>1</v>
      </c>
      <c r="I709" s="78">
        <v>30</v>
      </c>
      <c r="J709" s="96">
        <v>1</v>
      </c>
      <c r="K709" s="113">
        <v>2.23</v>
      </c>
      <c r="L709" s="113">
        <v>2.23</v>
      </c>
      <c r="M709" s="113" t="s">
        <v>224</v>
      </c>
      <c r="O709" s="222"/>
    </row>
    <row r="710" spans="1:15">
      <c r="A710" s="77">
        <v>42522</v>
      </c>
      <c r="B710" s="77">
        <v>42523</v>
      </c>
      <c r="C710" s="77" t="s">
        <v>2979</v>
      </c>
      <c r="D710" s="108">
        <v>300</v>
      </c>
      <c r="E710" s="77">
        <v>42551</v>
      </c>
      <c r="F710" s="33">
        <v>300</v>
      </c>
      <c r="G710" s="78">
        <v>0</v>
      </c>
      <c r="H710" s="153">
        <v>0</v>
      </c>
      <c r="I710" s="78">
        <v>0</v>
      </c>
      <c r="J710" s="96">
        <v>0</v>
      </c>
      <c r="K710" s="113" t="s">
        <v>224</v>
      </c>
      <c r="L710" s="113" t="s">
        <v>224</v>
      </c>
      <c r="M710" s="113" t="s">
        <v>224</v>
      </c>
      <c r="O710" s="222"/>
    </row>
    <row r="711" spans="1:15">
      <c r="A711" s="77">
        <v>42524</v>
      </c>
      <c r="B711" s="77">
        <v>42524</v>
      </c>
      <c r="C711" s="77" t="s">
        <v>2980</v>
      </c>
      <c r="D711" s="96">
        <v>400</v>
      </c>
      <c r="E711" s="77">
        <v>42530</v>
      </c>
      <c r="F711" s="153">
        <v>400</v>
      </c>
      <c r="G711" s="78">
        <v>800</v>
      </c>
      <c r="H711" s="153">
        <v>2</v>
      </c>
      <c r="I711" s="78">
        <v>400</v>
      </c>
      <c r="J711" s="96">
        <v>1</v>
      </c>
      <c r="K711" s="113">
        <v>2.2000000000000002</v>
      </c>
      <c r="L711" s="113">
        <v>2.2000000000000002</v>
      </c>
      <c r="M711" s="113">
        <v>2.2400000000000002</v>
      </c>
      <c r="O711" s="222"/>
    </row>
    <row r="712" spans="1:15">
      <c r="A712" s="77">
        <v>42524</v>
      </c>
      <c r="B712" s="77">
        <v>42528</v>
      </c>
      <c r="C712" s="77" t="s">
        <v>2979</v>
      </c>
      <c r="D712" s="108">
        <v>200</v>
      </c>
      <c r="E712" s="77">
        <v>42535</v>
      </c>
      <c r="F712" s="33">
        <v>200</v>
      </c>
      <c r="G712" s="78">
        <v>0</v>
      </c>
      <c r="H712" s="153">
        <v>0</v>
      </c>
      <c r="I712" s="78">
        <v>0</v>
      </c>
      <c r="J712" s="96">
        <v>0</v>
      </c>
      <c r="K712" s="113" t="s">
        <v>224</v>
      </c>
      <c r="L712" s="113" t="s">
        <v>224</v>
      </c>
      <c r="M712" s="113" t="s">
        <v>224</v>
      </c>
      <c r="O712" s="222"/>
    </row>
    <row r="713" spans="1:15">
      <c r="A713" s="77">
        <v>42524</v>
      </c>
      <c r="B713" s="77">
        <v>42528</v>
      </c>
      <c r="C713" s="77" t="s">
        <v>2979</v>
      </c>
      <c r="D713" s="108">
        <v>200</v>
      </c>
      <c r="E713" s="77">
        <v>42556</v>
      </c>
      <c r="F713" s="33">
        <v>200</v>
      </c>
      <c r="G713" s="78">
        <v>0</v>
      </c>
      <c r="H713" s="153">
        <v>0</v>
      </c>
      <c r="I713" s="78">
        <v>0</v>
      </c>
      <c r="J713" s="96">
        <v>0</v>
      </c>
      <c r="K713" s="113" t="s">
        <v>224</v>
      </c>
      <c r="L713" s="113" t="s">
        <v>224</v>
      </c>
      <c r="M713" s="113" t="s">
        <v>224</v>
      </c>
      <c r="O713" s="222"/>
    </row>
    <row r="714" spans="1:15">
      <c r="A714" s="77">
        <v>42529</v>
      </c>
      <c r="B714" s="77">
        <v>42529</v>
      </c>
      <c r="C714" s="77" t="s">
        <v>2980</v>
      </c>
      <c r="D714" s="96">
        <v>200</v>
      </c>
      <c r="E714" s="77">
        <v>42536</v>
      </c>
      <c r="F714" s="153">
        <v>200</v>
      </c>
      <c r="G714" s="78">
        <v>0</v>
      </c>
      <c r="H714" s="153">
        <v>0</v>
      </c>
      <c r="I714" s="78">
        <v>0</v>
      </c>
      <c r="J714" s="96">
        <v>0</v>
      </c>
      <c r="K714" s="113" t="s">
        <v>224</v>
      </c>
      <c r="L714" s="113" t="s">
        <v>224</v>
      </c>
      <c r="M714" s="113" t="s">
        <v>224</v>
      </c>
      <c r="O714" s="222"/>
    </row>
    <row r="715" spans="1:15">
      <c r="A715" s="77">
        <v>42529</v>
      </c>
      <c r="B715" s="77">
        <v>42530</v>
      </c>
      <c r="C715" s="77" t="s">
        <v>2979</v>
      </c>
      <c r="D715" s="33">
        <v>300</v>
      </c>
      <c r="E715" s="77">
        <v>42537</v>
      </c>
      <c r="F715" s="33">
        <v>300</v>
      </c>
      <c r="G715" s="33">
        <v>15</v>
      </c>
      <c r="H715" s="33">
        <v>3</v>
      </c>
      <c r="I715" s="33">
        <v>15</v>
      </c>
      <c r="J715" s="33">
        <v>3</v>
      </c>
      <c r="K715" s="33" t="s">
        <v>3439</v>
      </c>
      <c r="L715" s="33">
        <v>2.17</v>
      </c>
      <c r="M715" s="77" t="s">
        <v>224</v>
      </c>
      <c r="N715" s="77"/>
      <c r="O715" s="222"/>
    </row>
    <row r="716" spans="1:15">
      <c r="A716" s="77">
        <v>42529</v>
      </c>
      <c r="B716" s="77">
        <v>42530</v>
      </c>
      <c r="C716" s="77" t="s">
        <v>2979</v>
      </c>
      <c r="D716" s="33">
        <v>300</v>
      </c>
      <c r="E716" s="77">
        <v>42558</v>
      </c>
      <c r="F716" s="33">
        <v>300</v>
      </c>
      <c r="G716" s="33">
        <v>10</v>
      </c>
      <c r="H716" s="33">
        <v>1</v>
      </c>
      <c r="I716" s="33">
        <v>10</v>
      </c>
      <c r="J716" s="33">
        <v>1</v>
      </c>
      <c r="K716" s="33">
        <v>2.17</v>
      </c>
      <c r="L716" s="33">
        <v>2.17</v>
      </c>
      <c r="M716" s="77" t="s">
        <v>224</v>
      </c>
      <c r="N716" s="77"/>
      <c r="O716" s="222"/>
    </row>
    <row r="717" spans="1:15">
      <c r="A717" s="77">
        <v>42530</v>
      </c>
      <c r="B717" s="77">
        <v>42530</v>
      </c>
      <c r="C717" s="77" t="s">
        <v>2980</v>
      </c>
      <c r="D717" s="108">
        <v>600</v>
      </c>
      <c r="E717" s="77">
        <v>42536</v>
      </c>
      <c r="F717" s="33">
        <v>600</v>
      </c>
      <c r="G717" s="33">
        <v>900</v>
      </c>
      <c r="H717" s="108">
        <v>3</v>
      </c>
      <c r="I717" s="108">
        <v>300</v>
      </c>
      <c r="J717" s="108">
        <v>1</v>
      </c>
      <c r="K717" s="33">
        <v>2.23</v>
      </c>
      <c r="L717" s="33">
        <v>2.23</v>
      </c>
      <c r="M717" s="108" t="s">
        <v>3402</v>
      </c>
      <c r="O717" s="222"/>
    </row>
    <row r="718" spans="1:15">
      <c r="A718" s="77">
        <v>42534</v>
      </c>
      <c r="B718" s="77">
        <v>42535</v>
      </c>
      <c r="C718" s="77" t="s">
        <v>2979</v>
      </c>
      <c r="D718" s="33">
        <v>200</v>
      </c>
      <c r="E718" s="77">
        <v>42542</v>
      </c>
      <c r="F718" s="33">
        <v>200</v>
      </c>
      <c r="G718" s="33">
        <v>200</v>
      </c>
      <c r="H718" s="33">
        <v>1</v>
      </c>
      <c r="I718" s="33">
        <v>0</v>
      </c>
      <c r="J718" s="33">
        <v>0</v>
      </c>
      <c r="K718" s="33" t="s">
        <v>224</v>
      </c>
      <c r="L718" s="33" t="s">
        <v>224</v>
      </c>
      <c r="M718" s="113">
        <v>2.25</v>
      </c>
      <c r="O718" s="222"/>
    </row>
    <row r="719" spans="1:15">
      <c r="A719" s="77">
        <v>42529</v>
      </c>
      <c r="B719" s="77">
        <v>42530</v>
      </c>
      <c r="C719" s="77" t="s">
        <v>2979</v>
      </c>
      <c r="D719" s="33">
        <v>200</v>
      </c>
      <c r="E719" s="77">
        <v>42563</v>
      </c>
      <c r="F719" s="33">
        <v>200</v>
      </c>
      <c r="G719" s="33">
        <v>320</v>
      </c>
      <c r="H719" s="33">
        <v>4</v>
      </c>
      <c r="I719" s="33">
        <v>200</v>
      </c>
      <c r="J719" s="33">
        <v>2</v>
      </c>
      <c r="K719" s="33">
        <v>2.1800000000000002</v>
      </c>
      <c r="L719" s="33">
        <v>2.1800000000000002</v>
      </c>
      <c r="M719" s="77" t="s">
        <v>3443</v>
      </c>
      <c r="O719" s="222"/>
    </row>
    <row r="720" spans="1:15">
      <c r="A720" s="77">
        <v>42536</v>
      </c>
      <c r="B720" s="77">
        <v>42537</v>
      </c>
      <c r="C720" s="77" t="s">
        <v>2979</v>
      </c>
      <c r="D720" s="33">
        <v>200</v>
      </c>
      <c r="E720" s="77">
        <v>42544</v>
      </c>
      <c r="F720" s="33">
        <v>200</v>
      </c>
      <c r="G720" s="33">
        <v>226</v>
      </c>
      <c r="H720" s="33">
        <v>5</v>
      </c>
      <c r="I720" s="33">
        <v>0</v>
      </c>
      <c r="J720" s="33">
        <v>0</v>
      </c>
      <c r="K720" s="33" t="s">
        <v>224</v>
      </c>
      <c r="L720" s="33" t="s">
        <v>224</v>
      </c>
      <c r="M720" s="77" t="s">
        <v>3396</v>
      </c>
      <c r="O720" s="222"/>
    </row>
    <row r="721" spans="1:15">
      <c r="A721" s="77">
        <v>42536</v>
      </c>
      <c r="B721" s="77">
        <v>42537</v>
      </c>
      <c r="C721" s="77" t="s">
        <v>2979</v>
      </c>
      <c r="D721" s="33">
        <v>200</v>
      </c>
      <c r="E721" s="77">
        <v>42565</v>
      </c>
      <c r="F721" s="33">
        <v>200</v>
      </c>
      <c r="G721" s="33">
        <v>625</v>
      </c>
      <c r="H721" s="33">
        <v>5</v>
      </c>
      <c r="I721" s="33">
        <v>200</v>
      </c>
      <c r="J721" s="33">
        <v>3</v>
      </c>
      <c r="K721" s="33" t="s">
        <v>3415</v>
      </c>
      <c r="L721" s="33">
        <v>2.1800000000000002</v>
      </c>
      <c r="M721" s="77" t="s">
        <v>3396</v>
      </c>
      <c r="O721" s="222"/>
    </row>
    <row r="722" spans="1:15">
      <c r="A722" s="77">
        <v>42537</v>
      </c>
      <c r="B722" s="77">
        <v>42537</v>
      </c>
      <c r="C722" s="77" t="s">
        <v>2980</v>
      </c>
      <c r="D722" s="108">
        <v>750</v>
      </c>
      <c r="E722" s="77">
        <v>42541</v>
      </c>
      <c r="F722" s="33">
        <v>750</v>
      </c>
      <c r="G722" s="33">
        <v>1000</v>
      </c>
      <c r="H722" s="108">
        <v>3</v>
      </c>
      <c r="I722" s="108">
        <v>250</v>
      </c>
      <c r="J722" s="108">
        <v>1</v>
      </c>
      <c r="K722" s="33">
        <v>2.1800000000000002</v>
      </c>
      <c r="L722" s="33">
        <v>2.1800000000000002</v>
      </c>
      <c r="M722" s="108" t="s">
        <v>3409</v>
      </c>
      <c r="O722" s="222"/>
    </row>
    <row r="723" spans="1:15">
      <c r="A723" s="77">
        <v>42541</v>
      </c>
      <c r="B723" s="77">
        <v>42542</v>
      </c>
      <c r="C723" s="77" t="s">
        <v>2979</v>
      </c>
      <c r="D723" s="108">
        <v>200</v>
      </c>
      <c r="E723" s="77">
        <v>42549</v>
      </c>
      <c r="F723" s="33">
        <v>200</v>
      </c>
      <c r="G723" s="78">
        <v>10</v>
      </c>
      <c r="H723" s="153">
        <v>2</v>
      </c>
      <c r="I723" s="78">
        <v>10</v>
      </c>
      <c r="J723" s="96">
        <v>2</v>
      </c>
      <c r="K723" s="113" t="s">
        <v>3415</v>
      </c>
      <c r="L723" s="113">
        <v>2.1800000000000002</v>
      </c>
      <c r="M723" s="113" t="s">
        <v>224</v>
      </c>
      <c r="O723" s="222"/>
    </row>
    <row r="724" spans="1:15">
      <c r="A724" s="77">
        <v>42541</v>
      </c>
      <c r="B724" s="77">
        <v>42542</v>
      </c>
      <c r="C724" s="77" t="s">
        <v>2979</v>
      </c>
      <c r="D724" s="108">
        <v>200</v>
      </c>
      <c r="E724" s="77">
        <v>42570</v>
      </c>
      <c r="F724" s="33">
        <v>200</v>
      </c>
      <c r="G724" s="78">
        <v>30</v>
      </c>
      <c r="H724" s="153">
        <v>2</v>
      </c>
      <c r="I724" s="78">
        <v>30</v>
      </c>
      <c r="J724" s="96">
        <v>2</v>
      </c>
      <c r="K724" s="113" t="s">
        <v>3437</v>
      </c>
      <c r="L724" s="113">
        <v>2.2000000000000002</v>
      </c>
      <c r="M724" s="113" t="s">
        <v>224</v>
      </c>
      <c r="O724" s="222"/>
    </row>
    <row r="725" spans="1:15">
      <c r="A725" s="77">
        <v>42543</v>
      </c>
      <c r="B725" s="77">
        <v>42544</v>
      </c>
      <c r="C725" s="77" t="s">
        <v>2979</v>
      </c>
      <c r="D725" s="108">
        <v>200</v>
      </c>
      <c r="E725" s="77">
        <v>42551</v>
      </c>
      <c r="F725" s="33">
        <v>200</v>
      </c>
      <c r="G725" s="78">
        <v>220</v>
      </c>
      <c r="H725" s="153">
        <v>4</v>
      </c>
      <c r="I725" s="78">
        <v>0</v>
      </c>
      <c r="J725" s="96">
        <v>0</v>
      </c>
      <c r="K725" s="113" t="s">
        <v>224</v>
      </c>
      <c r="L725" s="113" t="s">
        <v>224</v>
      </c>
      <c r="M725" s="113" t="s">
        <v>3430</v>
      </c>
      <c r="O725" s="222"/>
    </row>
    <row r="726" spans="1:15">
      <c r="A726" s="77">
        <v>42543</v>
      </c>
      <c r="B726" s="77">
        <v>42544</v>
      </c>
      <c r="C726" s="77" t="s">
        <v>2979</v>
      </c>
      <c r="D726" s="108">
        <v>200</v>
      </c>
      <c r="E726" s="77">
        <v>42572</v>
      </c>
      <c r="F726" s="33">
        <v>200</v>
      </c>
      <c r="G726" s="78">
        <v>210</v>
      </c>
      <c r="H726" s="153">
        <v>3</v>
      </c>
      <c r="I726" s="78">
        <v>200</v>
      </c>
      <c r="J726" s="96">
        <v>2</v>
      </c>
      <c r="K726" s="113" t="s">
        <v>3415</v>
      </c>
      <c r="L726" s="113">
        <v>2.1800000000000002</v>
      </c>
      <c r="M726" s="113">
        <v>2.2400000000000002</v>
      </c>
      <c r="O726" s="222"/>
    </row>
    <row r="727" spans="1:15">
      <c r="A727" s="77">
        <v>42548</v>
      </c>
      <c r="B727" s="77">
        <v>42549</v>
      </c>
      <c r="C727" s="77" t="s">
        <v>2979</v>
      </c>
      <c r="D727" s="108">
        <v>200</v>
      </c>
      <c r="E727" s="77">
        <v>42556</v>
      </c>
      <c r="F727" s="33">
        <v>200</v>
      </c>
      <c r="G727" s="78">
        <v>20</v>
      </c>
      <c r="H727" s="153">
        <v>1</v>
      </c>
      <c r="I727" s="78">
        <v>20</v>
      </c>
      <c r="J727" s="96">
        <v>1</v>
      </c>
      <c r="K727" s="113">
        <v>2.17</v>
      </c>
      <c r="L727" s="113">
        <v>2.17</v>
      </c>
      <c r="M727" s="113" t="s">
        <v>224</v>
      </c>
      <c r="O727" s="222"/>
    </row>
    <row r="728" spans="1:15">
      <c r="A728" s="77">
        <v>42548</v>
      </c>
      <c r="B728" s="77">
        <v>42549</v>
      </c>
      <c r="C728" s="77" t="s">
        <v>2979</v>
      </c>
      <c r="D728" s="108">
        <v>200</v>
      </c>
      <c r="E728" s="77">
        <v>42577</v>
      </c>
      <c r="F728" s="33">
        <v>200</v>
      </c>
      <c r="G728" s="78">
        <v>15</v>
      </c>
      <c r="H728" s="153">
        <v>1</v>
      </c>
      <c r="I728" s="78">
        <v>15</v>
      </c>
      <c r="J728" s="96">
        <v>1</v>
      </c>
      <c r="K728" s="113">
        <v>2.2000000000000002</v>
      </c>
      <c r="L728" s="113">
        <v>2.2000000000000002</v>
      </c>
      <c r="M728" s="113" t="s">
        <v>224</v>
      </c>
      <c r="O728" s="222"/>
    </row>
    <row r="729" spans="1:15">
      <c r="A729" s="77">
        <v>42550</v>
      </c>
      <c r="B729" s="77">
        <v>42551</v>
      </c>
      <c r="C729" s="77" t="s">
        <v>2979</v>
      </c>
      <c r="D729" s="108">
        <v>200</v>
      </c>
      <c r="E729" s="77">
        <v>42558</v>
      </c>
      <c r="F729" s="33">
        <v>200</v>
      </c>
      <c r="G729" s="78">
        <v>0</v>
      </c>
      <c r="H729" s="153">
        <v>0</v>
      </c>
      <c r="I729" s="78">
        <v>0</v>
      </c>
      <c r="J729" s="96">
        <v>0</v>
      </c>
      <c r="K729" s="113" t="s">
        <v>224</v>
      </c>
      <c r="L729" s="113" t="s">
        <v>224</v>
      </c>
      <c r="M729" s="113" t="s">
        <v>224</v>
      </c>
      <c r="O729" s="222"/>
    </row>
    <row r="730" spans="1:15">
      <c r="A730" s="77">
        <v>42550</v>
      </c>
      <c r="B730" s="77">
        <v>42551</v>
      </c>
      <c r="C730" s="77" t="s">
        <v>2979</v>
      </c>
      <c r="D730" s="108">
        <v>200</v>
      </c>
      <c r="E730" s="77">
        <v>42579</v>
      </c>
      <c r="F730" s="33">
        <v>200</v>
      </c>
      <c r="G730" s="78">
        <v>0</v>
      </c>
      <c r="H730" s="153">
        <v>0</v>
      </c>
      <c r="I730" s="78">
        <v>0</v>
      </c>
      <c r="J730" s="96">
        <v>0</v>
      </c>
      <c r="K730" s="113" t="s">
        <v>224</v>
      </c>
      <c r="L730" s="113" t="s">
        <v>224</v>
      </c>
      <c r="M730" s="113" t="s">
        <v>224</v>
      </c>
      <c r="O730" s="222"/>
    </row>
    <row r="731" spans="1:15">
      <c r="A731" s="77">
        <v>42555</v>
      </c>
      <c r="B731" s="77">
        <v>42556</v>
      </c>
      <c r="C731" s="77" t="s">
        <v>2979</v>
      </c>
      <c r="D731" s="108">
        <v>300</v>
      </c>
      <c r="E731" s="77">
        <v>42563</v>
      </c>
      <c r="F731" s="33">
        <v>300</v>
      </c>
      <c r="G731" s="78">
        <v>0</v>
      </c>
      <c r="H731" s="153">
        <v>0</v>
      </c>
      <c r="I731" s="78">
        <v>0</v>
      </c>
      <c r="J731" s="96">
        <v>0</v>
      </c>
      <c r="K731" s="113" t="s">
        <v>224</v>
      </c>
      <c r="L731" s="113" t="s">
        <v>224</v>
      </c>
      <c r="M731" s="113" t="s">
        <v>224</v>
      </c>
      <c r="O731" s="222"/>
    </row>
    <row r="732" spans="1:15">
      <c r="A732" s="77">
        <v>42555</v>
      </c>
      <c r="B732" s="77">
        <v>42556</v>
      </c>
      <c r="C732" s="77" t="s">
        <v>2979</v>
      </c>
      <c r="D732" s="108">
        <v>300</v>
      </c>
      <c r="E732" s="77">
        <v>42584</v>
      </c>
      <c r="F732" s="33">
        <v>300</v>
      </c>
      <c r="G732" s="78">
        <v>20</v>
      </c>
      <c r="H732" s="153">
        <v>1</v>
      </c>
      <c r="I732" s="78">
        <v>20</v>
      </c>
      <c r="J732" s="96">
        <v>1</v>
      </c>
      <c r="K732" s="113">
        <v>2.2400000000000002</v>
      </c>
      <c r="L732" s="113">
        <v>2.2400000000000002</v>
      </c>
      <c r="M732" s="113" t="s">
        <v>224</v>
      </c>
      <c r="O732" s="222"/>
    </row>
    <row r="733" spans="1:15">
      <c r="A733" s="77">
        <v>42555</v>
      </c>
      <c r="B733" s="77">
        <v>42555</v>
      </c>
      <c r="C733" s="77" t="s">
        <v>2980</v>
      </c>
      <c r="D733" s="108">
        <v>1700</v>
      </c>
      <c r="E733" s="77">
        <v>42559</v>
      </c>
      <c r="F733" s="33">
        <v>1700</v>
      </c>
      <c r="G733" s="78">
        <v>1100</v>
      </c>
      <c r="H733" s="153">
        <v>2</v>
      </c>
      <c r="I733" s="78">
        <v>1100</v>
      </c>
      <c r="J733" s="96">
        <v>2</v>
      </c>
      <c r="K733" s="113">
        <v>2.2400000000000002</v>
      </c>
      <c r="L733" s="113">
        <v>2.2400000000000002</v>
      </c>
      <c r="M733" s="113" t="s">
        <v>224</v>
      </c>
      <c r="O733" s="222"/>
    </row>
    <row r="734" spans="1:15">
      <c r="A734" s="77">
        <v>42557</v>
      </c>
      <c r="B734" s="77">
        <v>42558</v>
      </c>
      <c r="C734" s="77" t="s">
        <v>2979</v>
      </c>
      <c r="D734" s="108">
        <v>200</v>
      </c>
      <c r="E734" s="77">
        <v>42565</v>
      </c>
      <c r="F734" s="33">
        <v>200</v>
      </c>
      <c r="G734" s="78">
        <v>410</v>
      </c>
      <c r="H734" s="153">
        <v>3</v>
      </c>
      <c r="I734" s="78">
        <v>190</v>
      </c>
      <c r="J734" s="96">
        <v>3</v>
      </c>
      <c r="K734" s="113">
        <v>2.25</v>
      </c>
      <c r="L734" s="113">
        <v>2.25</v>
      </c>
      <c r="M734" s="113">
        <v>2.25</v>
      </c>
      <c r="O734" s="222"/>
    </row>
    <row r="735" spans="1:15">
      <c r="A735" s="77">
        <v>42557</v>
      </c>
      <c r="B735" s="77">
        <v>42558</v>
      </c>
      <c r="C735" s="77" t="s">
        <v>2979</v>
      </c>
      <c r="D735" s="108">
        <v>200</v>
      </c>
      <c r="E735" s="77">
        <v>42586</v>
      </c>
      <c r="F735" s="33">
        <v>200</v>
      </c>
      <c r="G735" s="78">
        <v>10</v>
      </c>
      <c r="H735" s="153">
        <v>1</v>
      </c>
      <c r="I735" s="78">
        <v>10</v>
      </c>
      <c r="J735" s="96">
        <v>1</v>
      </c>
      <c r="K735" s="113">
        <v>2.2400000000000002</v>
      </c>
      <c r="L735" s="113">
        <v>2.2400000000000002</v>
      </c>
      <c r="M735" s="113" t="s">
        <v>224</v>
      </c>
      <c r="O735" s="222"/>
    </row>
    <row r="736" spans="1:15">
      <c r="A736" s="77">
        <v>42562</v>
      </c>
      <c r="B736" s="77">
        <v>42563</v>
      </c>
      <c r="C736" s="77" t="s">
        <v>2979</v>
      </c>
      <c r="D736" s="108">
        <v>200</v>
      </c>
      <c r="E736" s="77">
        <v>42570</v>
      </c>
      <c r="F736" s="33">
        <v>200</v>
      </c>
      <c r="G736" s="78">
        <v>0</v>
      </c>
      <c r="H736" s="153">
        <v>0</v>
      </c>
      <c r="I736" s="78">
        <v>0</v>
      </c>
      <c r="J736" s="96">
        <v>0</v>
      </c>
      <c r="K736" s="113" t="s">
        <v>224</v>
      </c>
      <c r="L736" s="113" t="s">
        <v>224</v>
      </c>
      <c r="M736" s="113" t="s">
        <v>224</v>
      </c>
      <c r="O736" s="222"/>
    </row>
    <row r="737" spans="1:15">
      <c r="A737" s="77">
        <v>42562</v>
      </c>
      <c r="B737" s="77">
        <v>42563</v>
      </c>
      <c r="C737" s="77" t="s">
        <v>2979</v>
      </c>
      <c r="D737" s="108">
        <v>200</v>
      </c>
      <c r="E737" s="77">
        <v>42591</v>
      </c>
      <c r="F737" s="33">
        <v>200</v>
      </c>
      <c r="G737" s="78">
        <v>20</v>
      </c>
      <c r="H737" s="153">
        <v>1</v>
      </c>
      <c r="I737" s="78">
        <v>20</v>
      </c>
      <c r="J737" s="96">
        <v>1</v>
      </c>
      <c r="K737" s="113">
        <v>2.23</v>
      </c>
      <c r="L737" s="113">
        <v>2.23</v>
      </c>
      <c r="M737" s="113" t="s">
        <v>224</v>
      </c>
      <c r="O737" s="222"/>
    </row>
    <row r="738" spans="1:15">
      <c r="A738" s="77">
        <v>42562</v>
      </c>
      <c r="B738" s="77">
        <v>42562</v>
      </c>
      <c r="C738" s="77" t="s">
        <v>2980</v>
      </c>
      <c r="D738" s="108">
        <v>800</v>
      </c>
      <c r="E738" s="77">
        <v>42566</v>
      </c>
      <c r="F738" s="33">
        <v>800</v>
      </c>
      <c r="G738" s="78">
        <v>800</v>
      </c>
      <c r="H738" s="153">
        <v>1</v>
      </c>
      <c r="I738" s="78">
        <v>0</v>
      </c>
      <c r="J738" s="96">
        <v>0</v>
      </c>
      <c r="K738" s="113" t="s">
        <v>224</v>
      </c>
      <c r="L738" s="113" t="s">
        <v>224</v>
      </c>
      <c r="M738" s="113">
        <v>2.25</v>
      </c>
      <c r="O738" s="222"/>
    </row>
    <row r="739" spans="1:15">
      <c r="A739" s="77">
        <v>42563</v>
      </c>
      <c r="B739" s="77">
        <v>42563</v>
      </c>
      <c r="C739" s="77" t="s">
        <v>2980</v>
      </c>
      <c r="D739" s="108">
        <v>700</v>
      </c>
      <c r="E739" s="77">
        <v>42571</v>
      </c>
      <c r="F739" s="33">
        <v>700</v>
      </c>
      <c r="G739" s="78">
        <v>600</v>
      </c>
      <c r="H739" s="153">
        <v>2</v>
      </c>
      <c r="I739" s="78">
        <v>600</v>
      </c>
      <c r="J739" s="96">
        <v>2</v>
      </c>
      <c r="K739" s="113">
        <v>2.25</v>
      </c>
      <c r="L739" s="113">
        <v>2.25</v>
      </c>
      <c r="M739" s="113" t="s">
        <v>224</v>
      </c>
      <c r="O739" s="222"/>
    </row>
    <row r="740" spans="1:15">
      <c r="A740" s="77">
        <v>42564</v>
      </c>
      <c r="B740" s="77">
        <v>42565</v>
      </c>
      <c r="C740" s="77" t="s">
        <v>2979</v>
      </c>
      <c r="D740" s="108">
        <v>200</v>
      </c>
      <c r="E740" s="77">
        <v>42572</v>
      </c>
      <c r="F740" s="33">
        <v>200</v>
      </c>
      <c r="G740" s="78">
        <v>100</v>
      </c>
      <c r="H740" s="153">
        <v>1</v>
      </c>
      <c r="I740" s="78">
        <v>100</v>
      </c>
      <c r="J740" s="96">
        <v>1</v>
      </c>
      <c r="K740" s="113">
        <v>2.25</v>
      </c>
      <c r="L740" s="113">
        <v>2.25</v>
      </c>
      <c r="M740" s="113" t="s">
        <v>224</v>
      </c>
      <c r="O740" s="222"/>
    </row>
    <row r="741" spans="1:15">
      <c r="A741" s="77">
        <v>42564</v>
      </c>
      <c r="B741" s="77">
        <v>42565</v>
      </c>
      <c r="C741" s="77" t="s">
        <v>2979</v>
      </c>
      <c r="D741" s="108">
        <v>200</v>
      </c>
      <c r="E741" s="77">
        <v>42593</v>
      </c>
      <c r="F741" s="33">
        <v>200</v>
      </c>
      <c r="G741" s="78">
        <v>110</v>
      </c>
      <c r="H741" s="153">
        <v>2</v>
      </c>
      <c r="I741" s="78">
        <v>100</v>
      </c>
      <c r="J741" s="96">
        <v>2</v>
      </c>
      <c r="K741" s="113" t="s">
        <v>3402</v>
      </c>
      <c r="L741" s="113">
        <v>2.25</v>
      </c>
      <c r="M741" s="113">
        <v>2.25</v>
      </c>
      <c r="O741" s="222"/>
    </row>
    <row r="742" spans="1:15">
      <c r="A742" s="77">
        <v>42564</v>
      </c>
      <c r="B742" s="77">
        <v>42564</v>
      </c>
      <c r="C742" s="77" t="s">
        <v>2980</v>
      </c>
      <c r="D742" s="108">
        <v>400</v>
      </c>
      <c r="E742" s="77">
        <v>42571</v>
      </c>
      <c r="F742" s="33">
        <v>400</v>
      </c>
      <c r="G742" s="78">
        <v>800</v>
      </c>
      <c r="H742" s="153">
        <v>2</v>
      </c>
      <c r="I742" s="78">
        <v>400</v>
      </c>
      <c r="J742" s="96">
        <v>1</v>
      </c>
      <c r="K742" s="113">
        <v>2.23</v>
      </c>
      <c r="L742" s="113">
        <v>2.23</v>
      </c>
      <c r="M742" s="113">
        <v>2.25</v>
      </c>
      <c r="O742" s="222"/>
    </row>
    <row r="743" spans="1:15">
      <c r="A743" s="77">
        <v>42566</v>
      </c>
      <c r="B743" s="77">
        <v>42566</v>
      </c>
      <c r="C743" s="77" t="s">
        <v>2980</v>
      </c>
      <c r="D743" s="108">
        <v>400</v>
      </c>
      <c r="E743" s="77">
        <v>42571</v>
      </c>
      <c r="F743" s="33">
        <v>400</v>
      </c>
      <c r="G743" s="78">
        <v>150</v>
      </c>
      <c r="H743" s="153">
        <v>1</v>
      </c>
      <c r="I743" s="78">
        <v>150</v>
      </c>
      <c r="J743" s="96">
        <v>1</v>
      </c>
      <c r="K743" s="113">
        <v>2.25</v>
      </c>
      <c r="L743" s="113">
        <v>2.25</v>
      </c>
      <c r="M743" s="113" t="s">
        <v>224</v>
      </c>
      <c r="O743" s="222"/>
    </row>
    <row r="744" spans="1:15">
      <c r="A744" s="77">
        <v>42569</v>
      </c>
      <c r="B744" s="77">
        <v>42570</v>
      </c>
      <c r="C744" s="77" t="s">
        <v>2979</v>
      </c>
      <c r="D744" s="108">
        <v>200</v>
      </c>
      <c r="E744" s="77">
        <v>42577</v>
      </c>
      <c r="F744" s="33">
        <v>200</v>
      </c>
      <c r="G744" s="78">
        <v>30</v>
      </c>
      <c r="H744" s="153">
        <v>2</v>
      </c>
      <c r="I744" s="78">
        <v>30</v>
      </c>
      <c r="J744" s="96">
        <v>2</v>
      </c>
      <c r="K744" s="113" t="s">
        <v>3402</v>
      </c>
      <c r="L744" s="113">
        <v>2.25</v>
      </c>
      <c r="M744" s="113" t="s">
        <v>224</v>
      </c>
      <c r="O744" s="222"/>
    </row>
    <row r="745" spans="1:15">
      <c r="A745" s="77">
        <v>42569</v>
      </c>
      <c r="B745" s="77">
        <v>42570</v>
      </c>
      <c r="C745" s="77" t="s">
        <v>2979</v>
      </c>
      <c r="D745" s="108">
        <v>200</v>
      </c>
      <c r="E745" s="77">
        <v>42598</v>
      </c>
      <c r="F745" s="33">
        <v>200</v>
      </c>
      <c r="G745" s="78">
        <v>10</v>
      </c>
      <c r="H745" s="153">
        <v>1</v>
      </c>
      <c r="I745" s="78">
        <v>10</v>
      </c>
      <c r="J745" s="96">
        <v>1</v>
      </c>
      <c r="K745" s="113">
        <v>2.1800000000000002</v>
      </c>
      <c r="L745" s="113">
        <v>2.1800000000000002</v>
      </c>
      <c r="M745" s="113" t="s">
        <v>224</v>
      </c>
      <c r="O745" s="222"/>
    </row>
    <row r="746" spans="1:15">
      <c r="A746" s="77">
        <v>42571</v>
      </c>
      <c r="B746" s="77">
        <v>42572</v>
      </c>
      <c r="C746" s="77" t="s">
        <v>2979</v>
      </c>
      <c r="D746" s="108">
        <v>200</v>
      </c>
      <c r="E746" s="77">
        <v>42579</v>
      </c>
      <c r="F746" s="33">
        <v>200</v>
      </c>
      <c r="G746" s="78">
        <v>0</v>
      </c>
      <c r="H746" s="153">
        <v>0</v>
      </c>
      <c r="I746" s="78">
        <v>0</v>
      </c>
      <c r="J746" s="96">
        <v>0</v>
      </c>
      <c r="K746" s="113" t="s">
        <v>224</v>
      </c>
      <c r="L746" s="113" t="s">
        <v>224</v>
      </c>
      <c r="M746" s="113" t="s">
        <v>224</v>
      </c>
      <c r="O746" s="222"/>
    </row>
    <row r="747" spans="1:15">
      <c r="A747" s="77">
        <v>42571</v>
      </c>
      <c r="B747" s="77">
        <v>42572</v>
      </c>
      <c r="C747" s="77" t="s">
        <v>2979</v>
      </c>
      <c r="D747" s="108">
        <v>200</v>
      </c>
      <c r="E747" s="77">
        <v>42600</v>
      </c>
      <c r="F747" s="33">
        <v>200</v>
      </c>
      <c r="G747" s="78">
        <v>0</v>
      </c>
      <c r="H747" s="153">
        <v>0</v>
      </c>
      <c r="I747" s="78">
        <v>0</v>
      </c>
      <c r="J747" s="96">
        <v>0</v>
      </c>
      <c r="K747" s="113" t="s">
        <v>224</v>
      </c>
      <c r="L747" s="113" t="s">
        <v>224</v>
      </c>
      <c r="M747" s="113" t="s">
        <v>224</v>
      </c>
      <c r="O747" s="222"/>
    </row>
    <row r="748" spans="1:15">
      <c r="A748" s="77">
        <v>42572</v>
      </c>
      <c r="B748" s="77">
        <v>42572</v>
      </c>
      <c r="C748" s="77" t="s">
        <v>2980</v>
      </c>
      <c r="D748" s="108">
        <v>400</v>
      </c>
      <c r="E748" s="77">
        <v>42579</v>
      </c>
      <c r="F748" s="33">
        <v>400</v>
      </c>
      <c r="G748" s="78">
        <v>400</v>
      </c>
      <c r="H748" s="153">
        <v>1</v>
      </c>
      <c r="I748" s="78">
        <v>267</v>
      </c>
      <c r="J748" s="96">
        <v>1</v>
      </c>
      <c r="K748" s="113">
        <v>2.25</v>
      </c>
      <c r="L748" s="113">
        <v>2.25</v>
      </c>
      <c r="M748" s="113">
        <v>2.25</v>
      </c>
      <c r="O748" s="222"/>
    </row>
    <row r="749" spans="1:15">
      <c r="A749" s="77">
        <v>42576</v>
      </c>
      <c r="B749" s="77">
        <v>42577</v>
      </c>
      <c r="C749" s="77" t="s">
        <v>2979</v>
      </c>
      <c r="D749" s="108">
        <v>200</v>
      </c>
      <c r="E749" s="77">
        <v>42584</v>
      </c>
      <c r="F749" s="33">
        <v>200</v>
      </c>
      <c r="G749" s="78">
        <v>200</v>
      </c>
      <c r="H749" s="153">
        <v>1</v>
      </c>
      <c r="I749" s="78">
        <v>100</v>
      </c>
      <c r="J749" s="96">
        <v>1</v>
      </c>
      <c r="K749" s="113">
        <v>2.23</v>
      </c>
      <c r="L749" s="113">
        <v>2.23</v>
      </c>
      <c r="M749" s="113">
        <v>2.23</v>
      </c>
      <c r="O749" s="222"/>
    </row>
    <row r="750" spans="1:15">
      <c r="A750" s="77">
        <v>42576</v>
      </c>
      <c r="B750" s="77">
        <v>42577</v>
      </c>
      <c r="C750" s="77" t="s">
        <v>2979</v>
      </c>
      <c r="D750" s="108">
        <v>200</v>
      </c>
      <c r="E750" s="77">
        <v>42605</v>
      </c>
      <c r="F750" s="33">
        <v>200</v>
      </c>
      <c r="G750" s="78">
        <v>210</v>
      </c>
      <c r="H750" s="153">
        <v>2</v>
      </c>
      <c r="I750" s="78">
        <v>100</v>
      </c>
      <c r="J750" s="96">
        <v>1</v>
      </c>
      <c r="K750" s="113">
        <v>2.12</v>
      </c>
      <c r="L750" s="113">
        <v>2.12</v>
      </c>
      <c r="M750" s="113" t="s">
        <v>3446</v>
      </c>
      <c r="O750" s="222"/>
    </row>
    <row r="751" spans="1:15">
      <c r="A751" s="77">
        <v>42578</v>
      </c>
      <c r="B751" s="77">
        <v>42579</v>
      </c>
      <c r="C751" s="77" t="s">
        <v>2979</v>
      </c>
      <c r="D751" s="108">
        <v>200</v>
      </c>
      <c r="E751" s="77">
        <v>42586</v>
      </c>
      <c r="F751" s="33">
        <v>200</v>
      </c>
      <c r="G751" s="78">
        <v>100</v>
      </c>
      <c r="H751" s="153">
        <v>1</v>
      </c>
      <c r="I751" s="78">
        <v>100</v>
      </c>
      <c r="J751" s="96">
        <v>1</v>
      </c>
      <c r="K751" s="113">
        <v>2.23</v>
      </c>
      <c r="L751" s="113">
        <v>2.23</v>
      </c>
      <c r="M751" s="113" t="s">
        <v>224</v>
      </c>
      <c r="O751" s="222"/>
    </row>
    <row r="752" spans="1:15">
      <c r="A752" s="77">
        <v>42578</v>
      </c>
      <c r="B752" s="77">
        <v>42579</v>
      </c>
      <c r="C752" s="77" t="s">
        <v>2979</v>
      </c>
      <c r="D752" s="108">
        <v>200</v>
      </c>
      <c r="E752" s="77">
        <v>42607</v>
      </c>
      <c r="F752" s="33">
        <v>200</v>
      </c>
      <c r="G752" s="78">
        <v>215</v>
      </c>
      <c r="H752" s="153">
        <v>2</v>
      </c>
      <c r="I752" s="78">
        <v>100</v>
      </c>
      <c r="J752" s="96">
        <v>2</v>
      </c>
      <c r="K752" s="113" t="s">
        <v>3447</v>
      </c>
      <c r="L752" s="113">
        <v>2.12</v>
      </c>
      <c r="M752" s="113">
        <v>2.13</v>
      </c>
      <c r="O752" s="222"/>
    </row>
    <row r="753" spans="1:15">
      <c r="A753" s="77">
        <v>42583</v>
      </c>
      <c r="B753" s="77">
        <v>42584</v>
      </c>
      <c r="C753" s="77" t="s">
        <v>2979</v>
      </c>
      <c r="D753" s="108">
        <v>200</v>
      </c>
      <c r="E753" s="77">
        <v>42591</v>
      </c>
      <c r="F753" s="33">
        <v>200</v>
      </c>
      <c r="G753" s="78">
        <v>135</v>
      </c>
      <c r="H753" s="153">
        <v>3</v>
      </c>
      <c r="I753" s="78">
        <v>35</v>
      </c>
      <c r="J753" s="96">
        <v>2</v>
      </c>
      <c r="K753" s="113" t="s">
        <v>3417</v>
      </c>
      <c r="L753" s="113">
        <v>2.21</v>
      </c>
      <c r="M753" s="113">
        <v>2.25</v>
      </c>
      <c r="O753" s="222"/>
    </row>
    <row r="754" spans="1:15">
      <c r="A754" s="77">
        <v>42583</v>
      </c>
      <c r="B754" s="77">
        <v>42584</v>
      </c>
      <c r="C754" s="77" t="s">
        <v>2979</v>
      </c>
      <c r="D754" s="108">
        <v>200</v>
      </c>
      <c r="E754" s="77">
        <v>42612</v>
      </c>
      <c r="F754" s="33">
        <v>200</v>
      </c>
      <c r="G754" s="78">
        <v>210</v>
      </c>
      <c r="H754" s="153">
        <v>2</v>
      </c>
      <c r="I754" s="78">
        <v>165</v>
      </c>
      <c r="J754" s="96">
        <v>2</v>
      </c>
      <c r="K754" s="113" t="s">
        <v>3448</v>
      </c>
      <c r="L754" s="113">
        <v>2.0699999999999998</v>
      </c>
      <c r="M754" s="113">
        <v>2.0699999999999998</v>
      </c>
      <c r="O754" s="222"/>
    </row>
    <row r="755" spans="1:15">
      <c r="A755" s="77">
        <v>42585</v>
      </c>
      <c r="B755" s="77">
        <v>42586</v>
      </c>
      <c r="C755" s="77" t="s">
        <v>2979</v>
      </c>
      <c r="D755" s="108">
        <v>200</v>
      </c>
      <c r="E755" s="77">
        <v>42593</v>
      </c>
      <c r="F755" s="33">
        <v>200</v>
      </c>
      <c r="G755" s="78">
        <v>0</v>
      </c>
      <c r="H755" s="153">
        <v>0</v>
      </c>
      <c r="I755" s="78">
        <v>0</v>
      </c>
      <c r="J755" s="96">
        <v>0</v>
      </c>
      <c r="K755" s="113" t="s">
        <v>224</v>
      </c>
      <c r="L755" s="113" t="s">
        <v>224</v>
      </c>
      <c r="M755" s="113" t="s">
        <v>224</v>
      </c>
      <c r="O755" s="222"/>
    </row>
    <row r="756" spans="1:15">
      <c r="A756" s="77">
        <v>42585</v>
      </c>
      <c r="B756" s="77">
        <v>42586</v>
      </c>
      <c r="C756" s="77" t="s">
        <v>2979</v>
      </c>
      <c r="D756" s="108">
        <v>200</v>
      </c>
      <c r="E756" s="77">
        <v>42614</v>
      </c>
      <c r="F756" s="33">
        <v>200</v>
      </c>
      <c r="G756" s="78">
        <v>220</v>
      </c>
      <c r="H756" s="153">
        <v>2</v>
      </c>
      <c r="I756" s="78">
        <v>200</v>
      </c>
      <c r="J756" s="96">
        <v>2</v>
      </c>
      <c r="K756" s="113">
        <v>2.04</v>
      </c>
      <c r="L756" s="113">
        <v>2.04</v>
      </c>
      <c r="M756" s="113">
        <v>2.04</v>
      </c>
      <c r="O756" s="222"/>
    </row>
    <row r="757" spans="1:15">
      <c r="A757" s="77">
        <v>42590</v>
      </c>
      <c r="B757" s="77">
        <v>42591</v>
      </c>
      <c r="C757" s="77" t="s">
        <v>2979</v>
      </c>
      <c r="D757" s="108">
        <v>200</v>
      </c>
      <c r="E757" s="77">
        <v>42598</v>
      </c>
      <c r="F757" s="33">
        <v>200</v>
      </c>
      <c r="G757" s="78">
        <v>20</v>
      </c>
      <c r="H757" s="153">
        <v>1</v>
      </c>
      <c r="I757" s="78">
        <v>20</v>
      </c>
      <c r="J757" s="96">
        <v>1</v>
      </c>
      <c r="K757" s="113">
        <v>2.06</v>
      </c>
      <c r="L757" s="113">
        <v>2.06</v>
      </c>
      <c r="M757" s="113" t="s">
        <v>224</v>
      </c>
      <c r="O757" s="222"/>
    </row>
    <row r="758" spans="1:15">
      <c r="A758" s="77">
        <v>42590</v>
      </c>
      <c r="B758" s="77">
        <v>42591</v>
      </c>
      <c r="C758" s="77" t="s">
        <v>2979</v>
      </c>
      <c r="D758" s="108">
        <v>200</v>
      </c>
      <c r="E758" s="77">
        <v>42619</v>
      </c>
      <c r="F758" s="33">
        <v>200</v>
      </c>
      <c r="G758" s="78">
        <v>225</v>
      </c>
      <c r="H758" s="153">
        <v>2</v>
      </c>
      <c r="I758" s="78">
        <v>180</v>
      </c>
      <c r="J758" s="96">
        <v>2</v>
      </c>
      <c r="K758" s="113" t="s">
        <v>3449</v>
      </c>
      <c r="L758" s="113">
        <v>2.0099999999999998</v>
      </c>
      <c r="M758" s="113">
        <v>2.0099999999999998</v>
      </c>
      <c r="O758" s="222"/>
    </row>
    <row r="759" spans="1:15">
      <c r="A759" s="77">
        <v>42592</v>
      </c>
      <c r="B759" s="77">
        <v>42593</v>
      </c>
      <c r="C759" s="77" t="s">
        <v>2979</v>
      </c>
      <c r="D759" s="108">
        <v>200</v>
      </c>
      <c r="E759" s="77">
        <v>42600</v>
      </c>
      <c r="F759" s="33">
        <v>200</v>
      </c>
      <c r="G759" s="78">
        <v>200</v>
      </c>
      <c r="H759" s="153">
        <v>1</v>
      </c>
      <c r="I759" s="78">
        <v>185</v>
      </c>
      <c r="J759" s="96">
        <v>1</v>
      </c>
      <c r="K759" s="113">
        <v>1.97</v>
      </c>
      <c r="L759" s="113">
        <v>1.97</v>
      </c>
      <c r="M759" s="113">
        <v>1.97</v>
      </c>
      <c r="O759" s="222"/>
    </row>
    <row r="760" spans="1:15">
      <c r="A760" s="77">
        <v>42592</v>
      </c>
      <c r="B760" s="77">
        <v>42593</v>
      </c>
      <c r="C760" s="77" t="s">
        <v>2979</v>
      </c>
      <c r="D760" s="108">
        <v>200</v>
      </c>
      <c r="E760" s="77">
        <v>42621</v>
      </c>
      <c r="F760" s="33">
        <v>200</v>
      </c>
      <c r="G760" s="78">
        <v>15</v>
      </c>
      <c r="H760" s="153">
        <v>1</v>
      </c>
      <c r="I760" s="78">
        <v>15</v>
      </c>
      <c r="J760" s="96">
        <v>1</v>
      </c>
      <c r="K760" s="113">
        <v>1.96</v>
      </c>
      <c r="L760" s="113">
        <v>1.96</v>
      </c>
      <c r="M760" s="113" t="s">
        <v>224</v>
      </c>
      <c r="O760" s="222"/>
    </row>
    <row r="761" spans="1:15">
      <c r="A761" s="77">
        <v>42597</v>
      </c>
      <c r="B761" s="77">
        <v>42598</v>
      </c>
      <c r="C761" s="77" t="s">
        <v>2979</v>
      </c>
      <c r="D761" s="108">
        <v>300</v>
      </c>
      <c r="E761" s="77">
        <v>42605</v>
      </c>
      <c r="F761" s="33">
        <v>300</v>
      </c>
      <c r="G761" s="78">
        <v>0</v>
      </c>
      <c r="H761" s="153">
        <v>0</v>
      </c>
      <c r="I761" s="78">
        <v>0</v>
      </c>
      <c r="J761" s="96">
        <v>0</v>
      </c>
      <c r="K761" s="113" t="s">
        <v>224</v>
      </c>
      <c r="L761" s="113" t="s">
        <v>224</v>
      </c>
      <c r="M761" s="113" t="s">
        <v>224</v>
      </c>
      <c r="O761" s="222"/>
    </row>
    <row r="762" spans="1:15">
      <c r="A762" s="77">
        <v>42597</v>
      </c>
      <c r="B762" s="77">
        <v>42598</v>
      </c>
      <c r="C762" s="77" t="s">
        <v>2979</v>
      </c>
      <c r="D762" s="108">
        <v>300</v>
      </c>
      <c r="E762" s="77">
        <v>42626</v>
      </c>
      <c r="F762" s="33">
        <v>300</v>
      </c>
      <c r="G762" s="78">
        <v>500</v>
      </c>
      <c r="H762" s="153">
        <v>2</v>
      </c>
      <c r="I762" s="78">
        <v>300</v>
      </c>
      <c r="J762" s="96">
        <v>2</v>
      </c>
      <c r="K762" s="113">
        <v>1.98</v>
      </c>
      <c r="L762" s="113">
        <v>1.98</v>
      </c>
      <c r="M762" s="113">
        <v>1.98</v>
      </c>
      <c r="O762" s="222"/>
    </row>
    <row r="763" spans="1:15">
      <c r="A763" s="77">
        <v>42598</v>
      </c>
      <c r="B763" s="77">
        <v>42598</v>
      </c>
      <c r="C763" s="77" t="s">
        <v>2980</v>
      </c>
      <c r="D763" s="108">
        <v>200</v>
      </c>
      <c r="E763" s="77">
        <v>42604</v>
      </c>
      <c r="F763" s="33">
        <v>200</v>
      </c>
      <c r="G763" s="78">
        <v>200</v>
      </c>
      <c r="H763" s="153">
        <v>1</v>
      </c>
      <c r="I763" s="78">
        <v>200</v>
      </c>
      <c r="J763" s="96">
        <v>1</v>
      </c>
      <c r="K763" s="113">
        <v>1.98</v>
      </c>
      <c r="L763" s="113">
        <v>1.98</v>
      </c>
      <c r="M763" s="113">
        <v>1.98</v>
      </c>
      <c r="O763" s="222"/>
    </row>
    <row r="764" spans="1:15">
      <c r="A764" s="77">
        <v>42599</v>
      </c>
      <c r="B764" s="77">
        <v>42600</v>
      </c>
      <c r="C764" s="77" t="s">
        <v>2979</v>
      </c>
      <c r="D764" s="108">
        <v>100</v>
      </c>
      <c r="E764" s="77">
        <v>42607</v>
      </c>
      <c r="F764" s="33">
        <v>100</v>
      </c>
      <c r="G764" s="78">
        <v>0</v>
      </c>
      <c r="H764" s="153">
        <v>0</v>
      </c>
      <c r="I764" s="78">
        <v>0</v>
      </c>
      <c r="J764" s="96">
        <v>0</v>
      </c>
      <c r="K764" s="113" t="s">
        <v>224</v>
      </c>
      <c r="L764" s="113" t="s">
        <v>224</v>
      </c>
      <c r="M764" s="113" t="s">
        <v>224</v>
      </c>
      <c r="O764" s="222"/>
    </row>
    <row r="765" spans="1:15">
      <c r="A765" s="77">
        <v>42599</v>
      </c>
      <c r="B765" s="77">
        <v>42600</v>
      </c>
      <c r="C765" s="77" t="s">
        <v>2979</v>
      </c>
      <c r="D765" s="108">
        <v>100</v>
      </c>
      <c r="E765" s="77">
        <v>42628</v>
      </c>
      <c r="F765" s="33">
        <v>100</v>
      </c>
      <c r="G765" s="78">
        <v>0</v>
      </c>
      <c r="H765" s="153">
        <v>0</v>
      </c>
      <c r="I765" s="78">
        <v>0</v>
      </c>
      <c r="J765" s="96">
        <v>0</v>
      </c>
      <c r="K765" s="113" t="s">
        <v>224</v>
      </c>
      <c r="L765" s="113" t="s">
        <v>224</v>
      </c>
      <c r="M765" s="113" t="s">
        <v>224</v>
      </c>
      <c r="O765" s="222"/>
    </row>
    <row r="766" spans="1:15">
      <c r="A766" s="77">
        <v>42604</v>
      </c>
      <c r="B766" s="77">
        <v>42605</v>
      </c>
      <c r="C766" s="77" t="s">
        <v>2979</v>
      </c>
      <c r="D766" s="108">
        <v>100</v>
      </c>
      <c r="E766" s="77">
        <v>42612</v>
      </c>
      <c r="F766" s="33">
        <v>100</v>
      </c>
      <c r="G766" s="78">
        <v>0</v>
      </c>
      <c r="H766" s="153">
        <v>0</v>
      </c>
      <c r="I766" s="78">
        <v>0</v>
      </c>
      <c r="J766" s="96">
        <v>0</v>
      </c>
      <c r="K766" s="113" t="s">
        <v>224</v>
      </c>
      <c r="L766" s="113" t="s">
        <v>224</v>
      </c>
      <c r="M766" s="113" t="s">
        <v>224</v>
      </c>
      <c r="O766" s="222"/>
    </row>
    <row r="767" spans="1:15">
      <c r="A767" s="77">
        <v>42604</v>
      </c>
      <c r="B767" s="77">
        <v>42605</v>
      </c>
      <c r="C767" s="77" t="s">
        <v>2979</v>
      </c>
      <c r="D767" s="108">
        <v>100</v>
      </c>
      <c r="E767" s="77">
        <v>42633</v>
      </c>
      <c r="F767" s="33">
        <v>100</v>
      </c>
      <c r="G767" s="78">
        <v>195</v>
      </c>
      <c r="H767" s="153">
        <v>3</v>
      </c>
      <c r="I767" s="78">
        <v>100</v>
      </c>
      <c r="J767" s="96">
        <v>2</v>
      </c>
      <c r="K767" s="113">
        <v>1.98</v>
      </c>
      <c r="L767" s="113">
        <v>1.98</v>
      </c>
      <c r="M767" s="113" t="s">
        <v>3453</v>
      </c>
      <c r="O767" s="222"/>
    </row>
    <row r="768" spans="1:15">
      <c r="A768" s="77">
        <v>42606</v>
      </c>
      <c r="B768" s="77">
        <v>42607</v>
      </c>
      <c r="C768" s="77" t="s">
        <v>2979</v>
      </c>
      <c r="D768" s="108">
        <v>100</v>
      </c>
      <c r="E768" s="77">
        <v>42614</v>
      </c>
      <c r="F768" s="33">
        <v>100</v>
      </c>
      <c r="G768" s="78">
        <v>0</v>
      </c>
      <c r="H768" s="153">
        <v>0</v>
      </c>
      <c r="I768" s="78">
        <v>0</v>
      </c>
      <c r="J768" s="96">
        <v>0</v>
      </c>
      <c r="K768" s="113" t="s">
        <v>224</v>
      </c>
      <c r="L768" s="113" t="s">
        <v>224</v>
      </c>
      <c r="M768" s="113" t="s">
        <v>224</v>
      </c>
      <c r="O768" s="222"/>
    </row>
    <row r="769" spans="1:15">
      <c r="A769" s="77">
        <v>42606</v>
      </c>
      <c r="B769" s="77">
        <v>42607</v>
      </c>
      <c r="C769" s="77" t="s">
        <v>2979</v>
      </c>
      <c r="D769" s="108">
        <v>100</v>
      </c>
      <c r="E769" s="77">
        <v>42635</v>
      </c>
      <c r="F769" s="33">
        <v>100</v>
      </c>
      <c r="G769" s="78">
        <v>65</v>
      </c>
      <c r="H769" s="153">
        <v>2</v>
      </c>
      <c r="I769" s="78">
        <v>65</v>
      </c>
      <c r="J769" s="96">
        <v>2</v>
      </c>
      <c r="K769" s="113" t="s">
        <v>3454</v>
      </c>
      <c r="L769" s="113">
        <v>1.98</v>
      </c>
      <c r="M769" s="113" t="s">
        <v>224</v>
      </c>
      <c r="O769" s="222"/>
    </row>
    <row r="770" spans="1:15">
      <c r="A770" s="77">
        <v>42606</v>
      </c>
      <c r="B770" s="77">
        <v>42606</v>
      </c>
      <c r="C770" s="77" t="s">
        <v>2980</v>
      </c>
      <c r="D770" s="108">
        <v>600</v>
      </c>
      <c r="E770" s="77">
        <v>42611</v>
      </c>
      <c r="F770" s="33">
        <v>600</v>
      </c>
      <c r="G770" s="78">
        <v>0</v>
      </c>
      <c r="H770" s="153">
        <v>0</v>
      </c>
      <c r="I770" s="78">
        <v>0</v>
      </c>
      <c r="J770" s="96">
        <v>0</v>
      </c>
      <c r="K770" s="113" t="s">
        <v>224</v>
      </c>
      <c r="L770" s="113" t="s">
        <v>224</v>
      </c>
      <c r="M770" s="113" t="s">
        <v>224</v>
      </c>
      <c r="O770" s="222"/>
    </row>
    <row r="771" spans="1:15">
      <c r="A771" s="77">
        <v>42611</v>
      </c>
      <c r="B771" s="77">
        <v>42612</v>
      </c>
      <c r="C771" s="77" t="s">
        <v>2979</v>
      </c>
      <c r="D771" s="108">
        <v>100</v>
      </c>
      <c r="E771" s="77">
        <v>42619</v>
      </c>
      <c r="F771" s="33">
        <v>100</v>
      </c>
      <c r="G771" s="78">
        <v>0</v>
      </c>
      <c r="H771" s="153">
        <v>0</v>
      </c>
      <c r="I771" s="78">
        <v>0</v>
      </c>
      <c r="J771" s="96">
        <v>0</v>
      </c>
      <c r="K771" s="113" t="s">
        <v>224</v>
      </c>
      <c r="L771" s="113" t="s">
        <v>224</v>
      </c>
      <c r="M771" s="113" t="s">
        <v>224</v>
      </c>
      <c r="O771" s="222"/>
    </row>
    <row r="772" spans="1:15">
      <c r="A772" s="77">
        <v>42611</v>
      </c>
      <c r="B772" s="77">
        <v>42612</v>
      </c>
      <c r="C772" s="77" t="s">
        <v>2979</v>
      </c>
      <c r="D772" s="108">
        <v>100</v>
      </c>
      <c r="E772" s="77">
        <v>42640</v>
      </c>
      <c r="F772" s="33">
        <v>100</v>
      </c>
      <c r="G772" s="78">
        <v>0</v>
      </c>
      <c r="H772" s="153">
        <v>0</v>
      </c>
      <c r="I772" s="78">
        <v>0</v>
      </c>
      <c r="J772" s="96">
        <v>0</v>
      </c>
      <c r="K772" s="113" t="s">
        <v>224</v>
      </c>
      <c r="L772" s="113" t="s">
        <v>224</v>
      </c>
      <c r="M772" s="113" t="s">
        <v>224</v>
      </c>
      <c r="O772" s="222"/>
    </row>
    <row r="773" spans="1:15">
      <c r="A773" s="77">
        <v>42613</v>
      </c>
      <c r="B773" s="77">
        <v>42614</v>
      </c>
      <c r="C773" s="77" t="s">
        <v>2979</v>
      </c>
      <c r="D773" s="108">
        <v>100</v>
      </c>
      <c r="E773" s="77">
        <v>42621</v>
      </c>
      <c r="F773" s="33">
        <v>100</v>
      </c>
      <c r="G773" s="78">
        <v>0</v>
      </c>
      <c r="H773" s="153">
        <v>0</v>
      </c>
      <c r="I773" s="78">
        <v>0</v>
      </c>
      <c r="J773" s="96">
        <v>0</v>
      </c>
      <c r="K773" s="113" t="s">
        <v>224</v>
      </c>
      <c r="L773" s="113" t="s">
        <v>224</v>
      </c>
      <c r="M773" s="113" t="s">
        <v>224</v>
      </c>
      <c r="O773" s="222"/>
    </row>
    <row r="774" spans="1:15">
      <c r="A774" s="77">
        <v>42613</v>
      </c>
      <c r="B774" s="77">
        <v>42614</v>
      </c>
      <c r="C774" s="77" t="s">
        <v>2979</v>
      </c>
      <c r="D774" s="108">
        <v>100</v>
      </c>
      <c r="E774" s="77">
        <v>42642</v>
      </c>
      <c r="F774" s="33">
        <v>100</v>
      </c>
      <c r="G774" s="78">
        <v>0</v>
      </c>
      <c r="H774" s="153">
        <v>0</v>
      </c>
      <c r="I774" s="78">
        <v>0</v>
      </c>
      <c r="J774" s="96">
        <v>0</v>
      </c>
      <c r="K774" s="113" t="s">
        <v>224</v>
      </c>
      <c r="L774" s="113" t="s">
        <v>224</v>
      </c>
      <c r="M774" s="113" t="s">
        <v>224</v>
      </c>
      <c r="O774" s="222"/>
    </row>
    <row r="775" spans="1:15">
      <c r="A775" s="77">
        <v>42618</v>
      </c>
      <c r="B775" s="77">
        <v>42619</v>
      </c>
      <c r="C775" s="77" t="s">
        <v>2979</v>
      </c>
      <c r="D775" s="108">
        <v>200</v>
      </c>
      <c r="E775" s="77">
        <v>42626</v>
      </c>
      <c r="F775" s="33">
        <v>200</v>
      </c>
      <c r="G775" s="78">
        <v>0</v>
      </c>
      <c r="H775" s="153">
        <v>0</v>
      </c>
      <c r="I775" s="78">
        <v>0</v>
      </c>
      <c r="J775" s="96">
        <v>0</v>
      </c>
      <c r="K775" s="113" t="s">
        <v>224</v>
      </c>
      <c r="L775" s="113" t="s">
        <v>224</v>
      </c>
      <c r="M775" s="113" t="s">
        <v>224</v>
      </c>
      <c r="O775" s="222"/>
    </row>
    <row r="776" spans="1:15">
      <c r="A776" s="77">
        <v>42618</v>
      </c>
      <c r="B776" s="77">
        <v>42619</v>
      </c>
      <c r="C776" s="77" t="s">
        <v>2979</v>
      </c>
      <c r="D776" s="108">
        <v>200</v>
      </c>
      <c r="E776" s="77">
        <v>42647</v>
      </c>
      <c r="F776" s="33">
        <v>200</v>
      </c>
      <c r="G776" s="78">
        <v>25</v>
      </c>
      <c r="H776" s="153">
        <v>1</v>
      </c>
      <c r="I776" s="78">
        <v>25</v>
      </c>
      <c r="J776" s="96">
        <v>1</v>
      </c>
      <c r="K776" s="113">
        <v>1.97</v>
      </c>
      <c r="L776" s="113">
        <v>1.97</v>
      </c>
      <c r="M776" s="113" t="s">
        <v>224</v>
      </c>
      <c r="O776" s="222"/>
    </row>
    <row r="777" spans="1:15">
      <c r="A777" s="77">
        <v>42618</v>
      </c>
      <c r="B777" s="77">
        <v>42618</v>
      </c>
      <c r="C777" s="77" t="s">
        <v>2980</v>
      </c>
      <c r="D777" s="108">
        <v>400</v>
      </c>
      <c r="E777" s="77">
        <v>42622</v>
      </c>
      <c r="F777" s="33">
        <v>400</v>
      </c>
      <c r="G777" s="78">
        <v>400</v>
      </c>
      <c r="H777" s="153">
        <v>1</v>
      </c>
      <c r="I777" s="78">
        <v>400</v>
      </c>
      <c r="J777" s="96">
        <v>1</v>
      </c>
      <c r="K777" s="113">
        <v>2</v>
      </c>
      <c r="L777" s="113">
        <v>2</v>
      </c>
      <c r="M777" s="113" t="s">
        <v>224</v>
      </c>
      <c r="O777" s="222"/>
    </row>
    <row r="778" spans="1:15">
      <c r="A778" s="77">
        <v>42620</v>
      </c>
      <c r="B778" s="77">
        <v>42621</v>
      </c>
      <c r="C778" s="77" t="s">
        <v>2979</v>
      </c>
      <c r="D778" s="108">
        <v>200</v>
      </c>
      <c r="E778" s="77">
        <v>42628</v>
      </c>
      <c r="F778" s="33">
        <v>200</v>
      </c>
      <c r="G778" s="78">
        <v>0</v>
      </c>
      <c r="H778" s="153">
        <v>0</v>
      </c>
      <c r="I778" s="78">
        <v>0</v>
      </c>
      <c r="J778" s="96">
        <v>0</v>
      </c>
      <c r="K778" s="113" t="s">
        <v>224</v>
      </c>
      <c r="L778" s="113" t="s">
        <v>224</v>
      </c>
      <c r="M778" s="113" t="s">
        <v>224</v>
      </c>
      <c r="O778" s="222"/>
    </row>
    <row r="779" spans="1:15">
      <c r="A779" s="77">
        <v>42620</v>
      </c>
      <c r="B779" s="77">
        <v>42621</v>
      </c>
      <c r="C779" s="77" t="s">
        <v>2979</v>
      </c>
      <c r="D779" s="108">
        <v>200</v>
      </c>
      <c r="E779" s="77">
        <v>42649</v>
      </c>
      <c r="F779" s="33">
        <v>200</v>
      </c>
      <c r="G779" s="78">
        <v>15</v>
      </c>
      <c r="H779" s="153">
        <v>1</v>
      </c>
      <c r="I779" s="78">
        <v>15</v>
      </c>
      <c r="J779" s="96">
        <v>1</v>
      </c>
      <c r="K779" s="113">
        <v>1.97</v>
      </c>
      <c r="L779" s="113">
        <v>1.97</v>
      </c>
      <c r="M779" s="113" t="s">
        <v>224</v>
      </c>
      <c r="O779" s="222"/>
    </row>
    <row r="780" spans="1:15">
      <c r="A780" s="77">
        <v>42625</v>
      </c>
      <c r="B780" s="77">
        <v>42625</v>
      </c>
      <c r="C780" s="77" t="s">
        <v>2980</v>
      </c>
      <c r="D780" s="108">
        <v>200</v>
      </c>
      <c r="E780" s="77">
        <v>42633</v>
      </c>
      <c r="F780" s="33">
        <v>200</v>
      </c>
      <c r="G780" s="78">
        <v>0</v>
      </c>
      <c r="H780" s="153">
        <v>0</v>
      </c>
      <c r="I780" s="78">
        <v>0</v>
      </c>
      <c r="J780" s="96">
        <v>0</v>
      </c>
      <c r="K780" s="113" t="s">
        <v>224</v>
      </c>
      <c r="L780" s="113" t="s">
        <v>224</v>
      </c>
      <c r="M780" s="113" t="s">
        <v>224</v>
      </c>
      <c r="O780" s="222"/>
    </row>
    <row r="781" spans="1:15">
      <c r="A781" s="77">
        <v>42625</v>
      </c>
      <c r="B781" s="77">
        <v>42626</v>
      </c>
      <c r="C781" s="77" t="s">
        <v>2979</v>
      </c>
      <c r="D781" s="108">
        <v>100</v>
      </c>
      <c r="E781" s="77">
        <v>42633</v>
      </c>
      <c r="F781" s="33">
        <v>100</v>
      </c>
      <c r="G781" s="78">
        <v>0</v>
      </c>
      <c r="H781" s="153">
        <v>0</v>
      </c>
      <c r="I781" s="78">
        <v>0</v>
      </c>
      <c r="J781" s="96">
        <v>0</v>
      </c>
      <c r="K781" s="113" t="s">
        <v>224</v>
      </c>
      <c r="L781" s="113" t="s">
        <v>224</v>
      </c>
      <c r="M781" s="113" t="s">
        <v>224</v>
      </c>
      <c r="O781" s="222"/>
    </row>
    <row r="782" spans="1:15">
      <c r="A782" s="77">
        <v>42625</v>
      </c>
      <c r="B782" s="77">
        <v>42626</v>
      </c>
      <c r="C782" s="77" t="s">
        <v>2979</v>
      </c>
      <c r="D782" s="108">
        <v>100</v>
      </c>
      <c r="E782" s="77">
        <v>42654</v>
      </c>
      <c r="F782" s="33">
        <v>100</v>
      </c>
      <c r="G782" s="78">
        <v>10</v>
      </c>
      <c r="H782" s="153">
        <v>1</v>
      </c>
      <c r="I782" s="78">
        <v>10</v>
      </c>
      <c r="J782" s="96">
        <v>1</v>
      </c>
      <c r="K782" s="113">
        <v>1.98</v>
      </c>
      <c r="L782" s="113">
        <v>1.98</v>
      </c>
      <c r="M782" s="113" t="s">
        <v>224</v>
      </c>
      <c r="O782" s="222"/>
    </row>
    <row r="783" spans="1:15">
      <c r="A783" s="77">
        <v>42626</v>
      </c>
      <c r="B783" s="77">
        <v>42626</v>
      </c>
      <c r="C783" s="77" t="s">
        <v>2980</v>
      </c>
      <c r="D783" s="108">
        <v>450</v>
      </c>
      <c r="E783" s="77">
        <v>42633</v>
      </c>
      <c r="F783" s="33">
        <v>450</v>
      </c>
      <c r="G783" s="78">
        <v>450</v>
      </c>
      <c r="H783" s="153">
        <v>1</v>
      </c>
      <c r="I783" s="78">
        <v>450</v>
      </c>
      <c r="J783" s="96">
        <v>1</v>
      </c>
      <c r="K783" s="113">
        <v>2</v>
      </c>
      <c r="L783" s="113">
        <v>2</v>
      </c>
      <c r="M783" s="113" t="s">
        <v>224</v>
      </c>
      <c r="O783" s="222"/>
    </row>
    <row r="784" spans="1:15">
      <c r="A784" s="77">
        <v>42627</v>
      </c>
      <c r="B784" s="77">
        <v>42627</v>
      </c>
      <c r="C784" s="77" t="s">
        <v>2980</v>
      </c>
      <c r="D784" s="108">
        <v>350</v>
      </c>
      <c r="E784" s="77">
        <v>42633</v>
      </c>
      <c r="F784" s="33">
        <v>350</v>
      </c>
      <c r="G784" s="78">
        <v>0</v>
      </c>
      <c r="H784" s="153">
        <v>0</v>
      </c>
      <c r="I784" s="78">
        <v>0</v>
      </c>
      <c r="J784" s="96">
        <v>0</v>
      </c>
      <c r="K784" s="113" t="s">
        <v>224</v>
      </c>
      <c r="L784" s="113" t="s">
        <v>224</v>
      </c>
      <c r="M784" s="113" t="s">
        <v>224</v>
      </c>
      <c r="O784" s="222"/>
    </row>
    <row r="785" spans="1:15">
      <c r="A785" s="77">
        <v>42627</v>
      </c>
      <c r="B785" s="77">
        <v>42628</v>
      </c>
      <c r="C785" s="77" t="s">
        <v>2979</v>
      </c>
      <c r="D785" s="108">
        <v>100</v>
      </c>
      <c r="E785" s="77">
        <v>42635</v>
      </c>
      <c r="F785" s="33">
        <v>100</v>
      </c>
      <c r="G785" s="78">
        <v>0</v>
      </c>
      <c r="H785" s="153">
        <v>0</v>
      </c>
      <c r="I785" s="78">
        <v>0</v>
      </c>
      <c r="J785" s="96">
        <v>0</v>
      </c>
      <c r="K785" s="113" t="s">
        <v>224</v>
      </c>
      <c r="L785" s="113" t="s">
        <v>224</v>
      </c>
      <c r="M785" s="113" t="s">
        <v>224</v>
      </c>
      <c r="O785" s="222"/>
    </row>
    <row r="786" spans="1:15">
      <c r="A786" s="77">
        <v>42627</v>
      </c>
      <c r="B786" s="77">
        <v>42628</v>
      </c>
      <c r="C786" s="77" t="s">
        <v>2979</v>
      </c>
      <c r="D786" s="108">
        <v>100</v>
      </c>
      <c r="E786" s="77">
        <v>42656</v>
      </c>
      <c r="F786" s="33">
        <v>100</v>
      </c>
      <c r="G786" s="78">
        <v>0</v>
      </c>
      <c r="H786" s="153">
        <v>0</v>
      </c>
      <c r="I786" s="78">
        <v>0</v>
      </c>
      <c r="J786" s="96">
        <v>0</v>
      </c>
      <c r="K786" s="113" t="s">
        <v>224</v>
      </c>
      <c r="L786" s="113" t="s">
        <v>224</v>
      </c>
      <c r="M786" s="113" t="s">
        <v>224</v>
      </c>
      <c r="O786" s="222"/>
    </row>
    <row r="787" spans="1:15">
      <c r="A787" s="77">
        <v>42629</v>
      </c>
      <c r="B787" s="77">
        <v>42633</v>
      </c>
      <c r="C787" s="77" t="s">
        <v>2980</v>
      </c>
      <c r="D787" s="108">
        <v>900</v>
      </c>
      <c r="E787" s="77">
        <v>42633</v>
      </c>
      <c r="F787" s="33">
        <v>900</v>
      </c>
      <c r="G787" s="78">
        <v>0</v>
      </c>
      <c r="H787" s="153">
        <v>0</v>
      </c>
      <c r="I787" s="78">
        <v>0</v>
      </c>
      <c r="J787" s="96">
        <v>0</v>
      </c>
      <c r="K787" s="113" t="s">
        <v>224</v>
      </c>
      <c r="L787" s="113" t="s">
        <v>224</v>
      </c>
      <c r="M787" s="113" t="s">
        <v>224</v>
      </c>
      <c r="O787" s="222"/>
    </row>
    <row r="788" spans="1:15">
      <c r="A788" s="77">
        <v>42632</v>
      </c>
      <c r="B788" s="77">
        <v>42633</v>
      </c>
      <c r="C788" s="77" t="s">
        <v>2979</v>
      </c>
      <c r="D788" s="108">
        <v>100</v>
      </c>
      <c r="E788" s="77">
        <v>42640</v>
      </c>
      <c r="F788" s="108">
        <v>100</v>
      </c>
      <c r="G788" s="78">
        <v>0</v>
      </c>
      <c r="H788" s="153">
        <v>0</v>
      </c>
      <c r="I788" s="78">
        <v>0</v>
      </c>
      <c r="J788" s="96">
        <v>0</v>
      </c>
      <c r="K788" s="113" t="s">
        <v>224</v>
      </c>
      <c r="L788" s="113" t="s">
        <v>224</v>
      </c>
      <c r="M788" s="113" t="s">
        <v>224</v>
      </c>
      <c r="O788" s="222"/>
    </row>
    <row r="789" spans="1:15">
      <c r="A789" s="77">
        <v>42632</v>
      </c>
      <c r="B789" s="77">
        <v>42633</v>
      </c>
      <c r="C789" s="77" t="s">
        <v>2979</v>
      </c>
      <c r="D789" s="108">
        <v>100</v>
      </c>
      <c r="E789" s="77">
        <v>42661</v>
      </c>
      <c r="F789" s="108">
        <v>100</v>
      </c>
      <c r="G789" s="78">
        <v>15</v>
      </c>
      <c r="H789" s="153">
        <v>1</v>
      </c>
      <c r="I789" s="78">
        <v>15</v>
      </c>
      <c r="J789" s="96">
        <v>1</v>
      </c>
      <c r="K789" s="113">
        <v>1.98</v>
      </c>
      <c r="L789" s="113">
        <v>1.98</v>
      </c>
      <c r="M789" s="113" t="s">
        <v>224</v>
      </c>
      <c r="O789" s="222"/>
    </row>
    <row r="790" spans="1:15">
      <c r="A790" s="77">
        <v>42634</v>
      </c>
      <c r="B790" s="77">
        <v>42635</v>
      </c>
      <c r="C790" s="77" t="s">
        <v>2979</v>
      </c>
      <c r="D790" s="108">
        <v>100</v>
      </c>
      <c r="E790" s="77">
        <v>42642</v>
      </c>
      <c r="F790" s="108">
        <v>100</v>
      </c>
      <c r="G790" s="78">
        <v>10</v>
      </c>
      <c r="H790" s="153">
        <v>1</v>
      </c>
      <c r="I790" s="78">
        <v>10</v>
      </c>
      <c r="J790" s="96">
        <v>1</v>
      </c>
      <c r="K790" s="113">
        <v>1.98</v>
      </c>
      <c r="L790" s="113">
        <v>1.98</v>
      </c>
      <c r="M790" s="113" t="s">
        <v>224</v>
      </c>
      <c r="O790" s="222"/>
    </row>
    <row r="791" spans="1:15">
      <c r="A791" s="77">
        <v>42634</v>
      </c>
      <c r="B791" s="77">
        <v>42635</v>
      </c>
      <c r="C791" s="77" t="s">
        <v>2979</v>
      </c>
      <c r="D791" s="108">
        <v>100</v>
      </c>
      <c r="E791" s="77">
        <v>42663</v>
      </c>
      <c r="F791" s="108">
        <v>100</v>
      </c>
      <c r="G791" s="78">
        <v>10</v>
      </c>
      <c r="H791" s="153">
        <v>1</v>
      </c>
      <c r="I791" s="78">
        <v>10</v>
      </c>
      <c r="J791" s="96">
        <v>1</v>
      </c>
      <c r="K791" s="113">
        <v>1.98</v>
      </c>
      <c r="L791" s="113">
        <v>1.98</v>
      </c>
      <c r="M791" s="113" t="s">
        <v>224</v>
      </c>
      <c r="O791" s="222"/>
    </row>
    <row r="792" spans="1:15">
      <c r="A792" s="77">
        <v>42639</v>
      </c>
      <c r="B792" s="77">
        <v>42640</v>
      </c>
      <c r="C792" s="77" t="s">
        <v>2979</v>
      </c>
      <c r="D792" s="108">
        <v>100</v>
      </c>
      <c r="E792" s="77">
        <v>42647</v>
      </c>
      <c r="F792" s="108">
        <v>100</v>
      </c>
      <c r="G792" s="78">
        <v>0</v>
      </c>
      <c r="H792" s="153">
        <v>0</v>
      </c>
      <c r="I792" s="78">
        <v>0</v>
      </c>
      <c r="J792" s="96">
        <v>0</v>
      </c>
      <c r="K792" s="113" t="s">
        <v>224</v>
      </c>
      <c r="L792" s="113" t="s">
        <v>224</v>
      </c>
      <c r="M792" s="113" t="s">
        <v>224</v>
      </c>
      <c r="O792" s="222"/>
    </row>
    <row r="793" spans="1:15">
      <c r="A793" s="77">
        <v>42639</v>
      </c>
      <c r="B793" s="77">
        <v>42640</v>
      </c>
      <c r="C793" s="77" t="s">
        <v>2979</v>
      </c>
      <c r="D793" s="108">
        <v>100</v>
      </c>
      <c r="E793" s="77">
        <v>42668</v>
      </c>
      <c r="F793" s="108">
        <v>100</v>
      </c>
      <c r="G793" s="78">
        <v>100</v>
      </c>
      <c r="H793" s="153">
        <v>1</v>
      </c>
      <c r="I793" s="78">
        <v>100</v>
      </c>
      <c r="J793" s="96">
        <v>1</v>
      </c>
      <c r="K793" s="113">
        <v>2</v>
      </c>
      <c r="L793" s="113">
        <v>2</v>
      </c>
      <c r="M793" s="113" t="s">
        <v>224</v>
      </c>
      <c r="O793" s="222"/>
    </row>
    <row r="794" spans="1:15">
      <c r="A794" s="77">
        <v>42641</v>
      </c>
      <c r="B794" s="77">
        <v>42642</v>
      </c>
      <c r="C794" s="77" t="s">
        <v>2979</v>
      </c>
      <c r="D794" s="108">
        <v>100</v>
      </c>
      <c r="E794" s="77">
        <v>42649</v>
      </c>
      <c r="F794" s="108">
        <v>100</v>
      </c>
      <c r="G794" s="78">
        <v>0</v>
      </c>
      <c r="H794" s="153">
        <v>0</v>
      </c>
      <c r="I794" s="78">
        <v>0</v>
      </c>
      <c r="J794" s="96">
        <v>0</v>
      </c>
      <c r="K794" s="113" t="s">
        <v>224</v>
      </c>
      <c r="L794" s="113" t="s">
        <v>224</v>
      </c>
      <c r="M794" s="113" t="s">
        <v>224</v>
      </c>
      <c r="O794" s="222"/>
    </row>
    <row r="795" spans="1:15">
      <c r="A795" s="77">
        <v>42641</v>
      </c>
      <c r="B795" s="77">
        <v>42642</v>
      </c>
      <c r="C795" s="77" t="s">
        <v>2979</v>
      </c>
      <c r="D795" s="108">
        <v>100</v>
      </c>
      <c r="E795" s="77">
        <v>42670</v>
      </c>
      <c r="F795" s="108">
        <v>100</v>
      </c>
      <c r="G795" s="78">
        <v>0</v>
      </c>
      <c r="H795" s="153">
        <v>0</v>
      </c>
      <c r="I795" s="78">
        <v>0</v>
      </c>
      <c r="J795" s="96">
        <v>0</v>
      </c>
      <c r="K795" s="113" t="s">
        <v>224</v>
      </c>
      <c r="L795" s="113" t="s">
        <v>224</v>
      </c>
      <c r="M795" s="113" t="s">
        <v>224</v>
      </c>
      <c r="O795" s="222"/>
    </row>
    <row r="796" spans="1:15">
      <c r="A796" s="77">
        <v>42646</v>
      </c>
      <c r="B796" s="77">
        <v>42647</v>
      </c>
      <c r="C796" s="77" t="s">
        <v>2979</v>
      </c>
      <c r="D796" s="108">
        <v>100</v>
      </c>
      <c r="E796" s="77">
        <v>42654</v>
      </c>
      <c r="F796" s="108">
        <v>100</v>
      </c>
      <c r="G796" s="78">
        <v>0</v>
      </c>
      <c r="H796" s="153">
        <v>0</v>
      </c>
      <c r="I796" s="78">
        <v>0</v>
      </c>
      <c r="J796" s="96">
        <v>0</v>
      </c>
      <c r="K796" s="113" t="s">
        <v>224</v>
      </c>
      <c r="L796" s="113" t="s">
        <v>224</v>
      </c>
      <c r="M796" s="113" t="s">
        <v>224</v>
      </c>
      <c r="O796" s="222"/>
    </row>
    <row r="797" spans="1:15">
      <c r="A797" s="77">
        <v>42646</v>
      </c>
      <c r="B797" s="77">
        <v>42647</v>
      </c>
      <c r="C797" s="77" t="s">
        <v>2979</v>
      </c>
      <c r="D797" s="108">
        <v>100</v>
      </c>
      <c r="E797" s="77">
        <v>42675</v>
      </c>
      <c r="F797" s="108">
        <v>100</v>
      </c>
      <c r="G797" s="78">
        <v>10</v>
      </c>
      <c r="H797" s="153">
        <v>1</v>
      </c>
      <c r="I797" s="78">
        <v>10</v>
      </c>
      <c r="J797" s="96">
        <v>1</v>
      </c>
      <c r="K797" s="113">
        <v>2</v>
      </c>
      <c r="L797" s="113">
        <v>2</v>
      </c>
      <c r="M797" s="113" t="s">
        <v>224</v>
      </c>
      <c r="O797" s="222"/>
    </row>
    <row r="798" spans="1:15">
      <c r="A798" s="77">
        <v>42648</v>
      </c>
      <c r="B798" s="77">
        <v>42649</v>
      </c>
      <c r="C798" s="77" t="s">
        <v>2979</v>
      </c>
      <c r="D798" s="108">
        <v>100</v>
      </c>
      <c r="E798" s="77">
        <v>42656</v>
      </c>
      <c r="F798" s="108">
        <v>100</v>
      </c>
      <c r="G798" s="78">
        <v>0</v>
      </c>
      <c r="H798" s="153">
        <v>0</v>
      </c>
      <c r="I798" s="78">
        <v>0</v>
      </c>
      <c r="J798" s="96">
        <v>0</v>
      </c>
      <c r="K798" s="113" t="s">
        <v>224</v>
      </c>
      <c r="L798" s="113" t="s">
        <v>224</v>
      </c>
      <c r="M798" s="113" t="s">
        <v>224</v>
      </c>
      <c r="O798" s="222"/>
    </row>
    <row r="799" spans="1:15">
      <c r="A799" s="77">
        <v>42648</v>
      </c>
      <c r="B799" s="77">
        <v>42649</v>
      </c>
      <c r="C799" s="77" t="s">
        <v>2979</v>
      </c>
      <c r="D799" s="108">
        <v>100</v>
      </c>
      <c r="E799" s="77">
        <v>42677</v>
      </c>
      <c r="F799" s="108">
        <v>100</v>
      </c>
      <c r="G799" s="78">
        <v>15</v>
      </c>
      <c r="H799" s="153">
        <v>1</v>
      </c>
      <c r="I799" s="78">
        <v>15</v>
      </c>
      <c r="J799" s="96">
        <v>1</v>
      </c>
      <c r="K799" s="113">
        <v>2</v>
      </c>
      <c r="L799" s="113">
        <v>2</v>
      </c>
      <c r="M799" s="113" t="s">
        <v>224</v>
      </c>
      <c r="O799" s="222"/>
    </row>
    <row r="800" spans="1:15">
      <c r="A800" s="77">
        <v>42649</v>
      </c>
      <c r="B800" s="77">
        <v>42649</v>
      </c>
      <c r="C800" s="77" t="s">
        <v>2980</v>
      </c>
      <c r="D800" s="108">
        <v>250</v>
      </c>
      <c r="E800" s="77">
        <v>42657</v>
      </c>
      <c r="F800" s="33">
        <v>250</v>
      </c>
      <c r="G800" s="78">
        <v>250</v>
      </c>
      <c r="H800" s="153">
        <v>1</v>
      </c>
      <c r="I800" s="78">
        <v>250</v>
      </c>
      <c r="J800" s="96">
        <v>1</v>
      </c>
      <c r="K800" s="113">
        <v>2</v>
      </c>
      <c r="L800" s="113">
        <v>2</v>
      </c>
      <c r="M800" s="113" t="s">
        <v>224</v>
      </c>
      <c r="O800" s="222"/>
    </row>
    <row r="801" spans="1:15">
      <c r="A801" s="77">
        <v>42653</v>
      </c>
      <c r="B801" s="77">
        <v>42654</v>
      </c>
      <c r="C801" s="77" t="s">
        <v>2979</v>
      </c>
      <c r="D801" s="108">
        <v>100</v>
      </c>
      <c r="E801" s="77">
        <v>42661</v>
      </c>
      <c r="F801" s="33">
        <v>100</v>
      </c>
      <c r="G801" s="78">
        <v>0</v>
      </c>
      <c r="H801" s="153">
        <v>0</v>
      </c>
      <c r="I801" s="78">
        <v>0</v>
      </c>
      <c r="J801" s="96">
        <v>0</v>
      </c>
      <c r="K801" s="113" t="s">
        <v>224</v>
      </c>
      <c r="L801" s="113" t="s">
        <v>224</v>
      </c>
      <c r="M801" s="113" t="s">
        <v>224</v>
      </c>
      <c r="O801" s="222"/>
    </row>
    <row r="802" spans="1:15">
      <c r="A802" s="77">
        <v>42653</v>
      </c>
      <c r="B802" s="77">
        <v>42654</v>
      </c>
      <c r="C802" s="77" t="s">
        <v>2979</v>
      </c>
      <c r="D802" s="108">
        <v>100</v>
      </c>
      <c r="E802" s="77">
        <v>42682</v>
      </c>
      <c r="F802" s="33">
        <v>100</v>
      </c>
      <c r="G802" s="78">
        <v>15</v>
      </c>
      <c r="H802" s="153">
        <v>1</v>
      </c>
      <c r="I802" s="78">
        <v>15</v>
      </c>
      <c r="J802" s="96">
        <v>1</v>
      </c>
      <c r="K802" s="113">
        <v>2</v>
      </c>
      <c r="L802" s="113">
        <v>2</v>
      </c>
      <c r="M802" s="113" t="s">
        <v>224</v>
      </c>
      <c r="O802" s="222"/>
    </row>
    <row r="803" spans="1:15">
      <c r="A803" s="77">
        <v>42653</v>
      </c>
      <c r="B803" s="77">
        <v>42653</v>
      </c>
      <c r="C803" s="77" t="s">
        <v>2980</v>
      </c>
      <c r="D803" s="108">
        <v>200</v>
      </c>
      <c r="E803" s="77">
        <v>42657</v>
      </c>
      <c r="F803" s="33">
        <v>200</v>
      </c>
      <c r="G803" s="78">
        <v>400</v>
      </c>
      <c r="H803" s="153">
        <v>2</v>
      </c>
      <c r="I803" s="78">
        <v>200</v>
      </c>
      <c r="J803" s="96">
        <v>2</v>
      </c>
      <c r="K803" s="113">
        <v>2</v>
      </c>
      <c r="L803" s="113">
        <v>2</v>
      </c>
      <c r="M803" s="113">
        <v>2</v>
      </c>
      <c r="O803" s="222"/>
    </row>
    <row r="804" spans="1:15">
      <c r="A804" s="77">
        <v>42655</v>
      </c>
      <c r="B804" s="77">
        <v>42656</v>
      </c>
      <c r="C804" s="77" t="s">
        <v>2979</v>
      </c>
      <c r="D804" s="108">
        <v>100</v>
      </c>
      <c r="E804" s="77">
        <v>42663</v>
      </c>
      <c r="F804" s="33">
        <v>100</v>
      </c>
      <c r="G804" s="78">
        <v>0</v>
      </c>
      <c r="H804" s="153">
        <v>0</v>
      </c>
      <c r="I804" s="78">
        <v>0</v>
      </c>
      <c r="J804" s="96">
        <v>0</v>
      </c>
      <c r="K804" s="113" t="s">
        <v>224</v>
      </c>
      <c r="L804" s="113" t="s">
        <v>224</v>
      </c>
      <c r="M804" s="113" t="s">
        <v>224</v>
      </c>
      <c r="O804" s="222"/>
    </row>
    <row r="805" spans="1:15">
      <c r="A805" s="77">
        <v>42655</v>
      </c>
      <c r="B805" s="77">
        <v>42656</v>
      </c>
      <c r="C805" s="77" t="s">
        <v>2979</v>
      </c>
      <c r="D805" s="108">
        <v>100</v>
      </c>
      <c r="E805" s="77">
        <v>42684</v>
      </c>
      <c r="F805" s="33">
        <v>100</v>
      </c>
      <c r="G805" s="78">
        <v>15</v>
      </c>
      <c r="H805" s="153">
        <v>1</v>
      </c>
      <c r="I805" s="78">
        <v>15</v>
      </c>
      <c r="J805" s="96">
        <v>1</v>
      </c>
      <c r="K805" s="113">
        <v>2</v>
      </c>
      <c r="L805" s="113">
        <v>2</v>
      </c>
      <c r="M805" s="113" t="s">
        <v>224</v>
      </c>
      <c r="O805" s="222"/>
    </row>
    <row r="806" spans="1:15">
      <c r="A806" s="77">
        <v>42660</v>
      </c>
      <c r="B806" s="77">
        <v>42660</v>
      </c>
      <c r="C806" s="77" t="s">
        <v>2980</v>
      </c>
      <c r="D806" s="108">
        <v>700</v>
      </c>
      <c r="E806" s="77">
        <v>42671</v>
      </c>
      <c r="F806" s="33">
        <v>700</v>
      </c>
      <c r="G806" s="78">
        <v>0</v>
      </c>
      <c r="H806" s="153">
        <v>0</v>
      </c>
      <c r="I806" s="78">
        <v>0</v>
      </c>
      <c r="J806" s="96">
        <v>0</v>
      </c>
      <c r="K806" s="113" t="s">
        <v>224</v>
      </c>
      <c r="L806" s="113" t="s">
        <v>224</v>
      </c>
      <c r="M806" s="113" t="s">
        <v>224</v>
      </c>
      <c r="O806" s="222"/>
    </row>
    <row r="807" spans="1:15">
      <c r="A807" s="77">
        <v>42660</v>
      </c>
      <c r="B807" s="77">
        <v>42661</v>
      </c>
      <c r="C807" s="77" t="s">
        <v>2979</v>
      </c>
      <c r="D807" s="108">
        <v>100</v>
      </c>
      <c r="E807" s="77">
        <v>42668</v>
      </c>
      <c r="F807" s="33">
        <v>100</v>
      </c>
      <c r="G807" s="78">
        <v>0</v>
      </c>
      <c r="H807" s="153">
        <v>0</v>
      </c>
      <c r="I807" s="78">
        <v>0</v>
      </c>
      <c r="J807" s="96">
        <v>0</v>
      </c>
      <c r="K807" s="113" t="s">
        <v>224</v>
      </c>
      <c r="L807" s="113" t="s">
        <v>224</v>
      </c>
      <c r="M807" s="113" t="s">
        <v>224</v>
      </c>
      <c r="O807" s="222"/>
    </row>
    <row r="808" spans="1:15">
      <c r="A808" s="77">
        <v>42660</v>
      </c>
      <c r="B808" s="77">
        <v>42661</v>
      </c>
      <c r="C808" s="77" t="s">
        <v>2979</v>
      </c>
      <c r="D808" s="108">
        <v>100</v>
      </c>
      <c r="E808" s="77">
        <v>42689</v>
      </c>
      <c r="F808" s="33">
        <v>100</v>
      </c>
      <c r="G808" s="78">
        <v>0</v>
      </c>
      <c r="H808" s="153">
        <v>0</v>
      </c>
      <c r="I808" s="78">
        <v>0</v>
      </c>
      <c r="J808" s="96">
        <v>0</v>
      </c>
      <c r="K808" s="113" t="s">
        <v>224</v>
      </c>
      <c r="L808" s="113" t="s">
        <v>224</v>
      </c>
      <c r="M808" s="113" t="s">
        <v>224</v>
      </c>
      <c r="O808" s="222"/>
    </row>
    <row r="809" spans="1:15">
      <c r="A809" s="77">
        <v>42661</v>
      </c>
      <c r="B809" s="77">
        <v>42661</v>
      </c>
      <c r="C809" s="77" t="s">
        <v>2980</v>
      </c>
      <c r="D809" s="108">
        <v>750</v>
      </c>
      <c r="E809" s="77">
        <v>42671</v>
      </c>
      <c r="F809" s="33">
        <v>750</v>
      </c>
      <c r="G809" s="78">
        <v>0</v>
      </c>
      <c r="H809" s="153">
        <v>0</v>
      </c>
      <c r="I809" s="78">
        <v>0</v>
      </c>
      <c r="J809" s="96">
        <v>0</v>
      </c>
      <c r="K809" s="113" t="s">
        <v>224</v>
      </c>
      <c r="L809" s="113" t="s">
        <v>224</v>
      </c>
      <c r="M809" s="113" t="s">
        <v>224</v>
      </c>
      <c r="O809" s="222"/>
    </row>
    <row r="810" spans="1:15">
      <c r="A810" s="77">
        <v>42662</v>
      </c>
      <c r="B810" s="77">
        <v>42663</v>
      </c>
      <c r="C810" s="77" t="s">
        <v>2979</v>
      </c>
      <c r="D810" s="108">
        <v>100</v>
      </c>
      <c r="E810" s="77">
        <v>42670</v>
      </c>
      <c r="F810" s="33">
        <v>100</v>
      </c>
      <c r="G810" s="78">
        <v>15</v>
      </c>
      <c r="H810" s="153">
        <v>1</v>
      </c>
      <c r="I810" s="78">
        <v>15</v>
      </c>
      <c r="J810" s="96">
        <v>1</v>
      </c>
      <c r="K810" s="113">
        <v>2</v>
      </c>
      <c r="L810" s="113">
        <v>2</v>
      </c>
      <c r="M810" s="113" t="s">
        <v>224</v>
      </c>
      <c r="O810" s="222"/>
    </row>
    <row r="811" spans="1:15">
      <c r="A811" s="77">
        <v>42662</v>
      </c>
      <c r="B811" s="77">
        <v>42663</v>
      </c>
      <c r="C811" s="77" t="s">
        <v>2979</v>
      </c>
      <c r="D811" s="108">
        <v>100</v>
      </c>
      <c r="E811" s="77">
        <v>42691</v>
      </c>
      <c r="F811" s="33">
        <v>100</v>
      </c>
      <c r="G811" s="78">
        <v>0</v>
      </c>
      <c r="H811" s="153">
        <v>0</v>
      </c>
      <c r="I811" s="78">
        <v>0</v>
      </c>
      <c r="J811" s="96">
        <v>0</v>
      </c>
      <c r="K811" s="113" t="s">
        <v>224</v>
      </c>
      <c r="L811" s="113" t="s">
        <v>224</v>
      </c>
      <c r="M811" s="113" t="s">
        <v>224</v>
      </c>
      <c r="O811" s="222"/>
    </row>
    <row r="812" spans="1:15">
      <c r="A812" s="77">
        <v>42663</v>
      </c>
      <c r="B812" s="77">
        <v>42663</v>
      </c>
      <c r="C812" s="77" t="s">
        <v>2980</v>
      </c>
      <c r="D812" s="108">
        <v>500</v>
      </c>
      <c r="E812" s="77">
        <v>42671</v>
      </c>
      <c r="F812" s="33">
        <v>500</v>
      </c>
      <c r="G812" s="78">
        <v>1000</v>
      </c>
      <c r="H812" s="153">
        <v>2</v>
      </c>
      <c r="I812" s="78">
        <v>500</v>
      </c>
      <c r="J812" s="96">
        <v>1</v>
      </c>
      <c r="K812" s="113">
        <v>1.98</v>
      </c>
      <c r="L812" s="113">
        <v>1.98</v>
      </c>
      <c r="M812" s="113">
        <v>2</v>
      </c>
      <c r="O812" s="222"/>
    </row>
    <row r="813" spans="1:15">
      <c r="A813" s="77">
        <v>42664</v>
      </c>
      <c r="B813" s="77">
        <v>42668</v>
      </c>
      <c r="C813" s="77" t="s">
        <v>2979</v>
      </c>
      <c r="D813" s="108">
        <v>100</v>
      </c>
      <c r="E813" s="77">
        <v>42675</v>
      </c>
      <c r="F813" s="33">
        <v>100</v>
      </c>
      <c r="G813" s="78">
        <v>0</v>
      </c>
      <c r="H813" s="153">
        <v>0</v>
      </c>
      <c r="I813" s="78">
        <v>0</v>
      </c>
      <c r="J813" s="96">
        <v>0</v>
      </c>
      <c r="K813" s="113" t="s">
        <v>224</v>
      </c>
      <c r="L813" s="113" t="s">
        <v>224</v>
      </c>
      <c r="M813" s="113" t="s">
        <v>224</v>
      </c>
      <c r="O813" s="222"/>
    </row>
    <row r="814" spans="1:15">
      <c r="A814" s="77">
        <v>42664</v>
      </c>
      <c r="B814" s="77">
        <v>42668</v>
      </c>
      <c r="C814" s="77" t="s">
        <v>2979</v>
      </c>
      <c r="D814" s="108">
        <v>100</v>
      </c>
      <c r="E814" s="77">
        <v>42696</v>
      </c>
      <c r="F814" s="33">
        <v>100</v>
      </c>
      <c r="G814" s="78">
        <v>15</v>
      </c>
      <c r="H814" s="153">
        <v>1</v>
      </c>
      <c r="I814" s="78">
        <v>15</v>
      </c>
      <c r="J814" s="96">
        <v>1</v>
      </c>
      <c r="K814" s="113">
        <v>1.91</v>
      </c>
      <c r="L814" s="113">
        <v>1.91</v>
      </c>
      <c r="M814" s="113" t="s">
        <v>224</v>
      </c>
      <c r="O814" s="222"/>
    </row>
    <row r="815" spans="1:15">
      <c r="A815" s="77">
        <v>42668</v>
      </c>
      <c r="B815" s="77">
        <v>42668</v>
      </c>
      <c r="C815" s="77" t="s">
        <v>2980</v>
      </c>
      <c r="D815" s="108">
        <v>850</v>
      </c>
      <c r="E815" s="77">
        <v>42671</v>
      </c>
      <c r="F815" s="33">
        <v>850</v>
      </c>
      <c r="G815" s="78">
        <v>500</v>
      </c>
      <c r="H815" s="153">
        <v>1</v>
      </c>
      <c r="I815" s="78">
        <v>500</v>
      </c>
      <c r="J815" s="96">
        <v>1</v>
      </c>
      <c r="K815" s="113">
        <v>2</v>
      </c>
      <c r="L815" s="113">
        <v>2</v>
      </c>
      <c r="M815" s="113" t="s">
        <v>224</v>
      </c>
      <c r="O815" s="222"/>
    </row>
    <row r="816" spans="1:15">
      <c r="A816" s="77">
        <v>42669</v>
      </c>
      <c r="B816" s="77">
        <v>42670</v>
      </c>
      <c r="C816" s="77" t="s">
        <v>2979</v>
      </c>
      <c r="D816" s="108">
        <v>100</v>
      </c>
      <c r="E816" s="77">
        <v>42677</v>
      </c>
      <c r="F816" s="33">
        <v>100</v>
      </c>
      <c r="G816" s="78">
        <v>0</v>
      </c>
      <c r="H816" s="153">
        <v>0</v>
      </c>
      <c r="I816" s="78">
        <v>0</v>
      </c>
      <c r="J816" s="96">
        <v>0</v>
      </c>
      <c r="K816" s="113" t="s">
        <v>224</v>
      </c>
      <c r="L816" s="113" t="s">
        <v>224</v>
      </c>
      <c r="M816" s="113" t="s">
        <v>224</v>
      </c>
      <c r="O816" s="222"/>
    </row>
    <row r="817" spans="1:15">
      <c r="A817" s="77">
        <v>42669</v>
      </c>
      <c r="B817" s="77">
        <v>42670</v>
      </c>
      <c r="C817" s="77" t="s">
        <v>2979</v>
      </c>
      <c r="D817" s="108">
        <v>100</v>
      </c>
      <c r="E817" s="77">
        <v>42698</v>
      </c>
      <c r="F817" s="33">
        <v>100</v>
      </c>
      <c r="G817" s="78">
        <v>0</v>
      </c>
      <c r="H817" s="153">
        <v>0</v>
      </c>
      <c r="I817" s="78">
        <v>0</v>
      </c>
      <c r="J817" s="96">
        <v>0</v>
      </c>
      <c r="K817" s="113" t="s">
        <v>224</v>
      </c>
      <c r="L817" s="113" t="s">
        <v>224</v>
      </c>
      <c r="M817" s="113" t="s">
        <v>224</v>
      </c>
      <c r="O817" s="222"/>
    </row>
    <row r="818" spans="1:15">
      <c r="A818" s="77">
        <v>42674</v>
      </c>
      <c r="B818" s="77">
        <v>42675</v>
      </c>
      <c r="C818" s="77" t="s">
        <v>2979</v>
      </c>
      <c r="D818" s="108">
        <v>100</v>
      </c>
      <c r="E818" s="77">
        <v>42682</v>
      </c>
      <c r="F818" s="33">
        <v>100</v>
      </c>
      <c r="G818" s="78">
        <v>0</v>
      </c>
      <c r="H818" s="153">
        <v>0</v>
      </c>
      <c r="I818" s="78">
        <v>0</v>
      </c>
      <c r="J818" s="96">
        <v>0</v>
      </c>
      <c r="K818" s="113" t="s">
        <v>224</v>
      </c>
      <c r="L818" s="113" t="s">
        <v>224</v>
      </c>
      <c r="M818" s="113" t="s">
        <v>224</v>
      </c>
      <c r="O818" s="222"/>
    </row>
    <row r="819" spans="1:15">
      <c r="A819" s="77">
        <v>42674</v>
      </c>
      <c r="B819" s="77">
        <v>42675</v>
      </c>
      <c r="C819" s="77" t="s">
        <v>2979</v>
      </c>
      <c r="D819" s="108">
        <v>100</v>
      </c>
      <c r="E819" s="77">
        <v>42703</v>
      </c>
      <c r="F819" s="33">
        <v>100</v>
      </c>
      <c r="G819" s="78">
        <v>100</v>
      </c>
      <c r="H819" s="153">
        <v>1</v>
      </c>
      <c r="I819" s="78">
        <v>100</v>
      </c>
      <c r="J819" s="96">
        <v>1</v>
      </c>
      <c r="K819" s="113">
        <v>1.84</v>
      </c>
      <c r="L819" s="113">
        <v>1.84</v>
      </c>
      <c r="M819" s="113" t="s">
        <v>224</v>
      </c>
      <c r="O819" s="222"/>
    </row>
    <row r="820" spans="1:15">
      <c r="A820" s="77">
        <v>42675</v>
      </c>
      <c r="B820" s="77">
        <v>42675</v>
      </c>
      <c r="C820" s="77" t="s">
        <v>2980</v>
      </c>
      <c r="D820" s="108">
        <v>300</v>
      </c>
      <c r="E820" s="77">
        <v>42683</v>
      </c>
      <c r="F820" s="33">
        <v>300</v>
      </c>
      <c r="G820" s="78">
        <v>0</v>
      </c>
      <c r="H820" s="153">
        <v>0</v>
      </c>
      <c r="I820" s="78">
        <v>0</v>
      </c>
      <c r="J820" s="96">
        <v>0</v>
      </c>
      <c r="K820" s="113" t="s">
        <v>224</v>
      </c>
      <c r="L820" s="113" t="s">
        <v>224</v>
      </c>
      <c r="M820" s="113" t="s">
        <v>224</v>
      </c>
      <c r="O820" s="222"/>
    </row>
    <row r="821" spans="1:15">
      <c r="A821" s="77">
        <v>42676</v>
      </c>
      <c r="B821" s="77">
        <v>42676</v>
      </c>
      <c r="C821" s="77" t="s">
        <v>2980</v>
      </c>
      <c r="D821" s="108">
        <v>400</v>
      </c>
      <c r="E821" s="77">
        <v>42683</v>
      </c>
      <c r="F821" s="33">
        <v>400</v>
      </c>
      <c r="G821" s="78">
        <v>0</v>
      </c>
      <c r="H821" s="153">
        <v>0</v>
      </c>
      <c r="I821" s="78">
        <v>0</v>
      </c>
      <c r="J821" s="96">
        <v>0</v>
      </c>
      <c r="K821" s="113" t="s">
        <v>224</v>
      </c>
      <c r="L821" s="113" t="s">
        <v>224</v>
      </c>
      <c r="M821" s="113" t="s">
        <v>224</v>
      </c>
      <c r="O821" s="222"/>
    </row>
    <row r="822" spans="1:15">
      <c r="A822" s="77">
        <v>42676</v>
      </c>
      <c r="B822" s="77">
        <v>42677</v>
      </c>
      <c r="C822" s="77" t="s">
        <v>2979</v>
      </c>
      <c r="D822" s="108">
        <v>100</v>
      </c>
      <c r="E822" s="77">
        <v>42684</v>
      </c>
      <c r="F822" s="33">
        <v>100</v>
      </c>
      <c r="G822" s="78">
        <v>0</v>
      </c>
      <c r="H822" s="153">
        <v>0</v>
      </c>
      <c r="I822" s="78">
        <v>0</v>
      </c>
      <c r="J822" s="96">
        <v>0</v>
      </c>
      <c r="K822" s="113" t="s">
        <v>224</v>
      </c>
      <c r="L822" s="113" t="s">
        <v>224</v>
      </c>
      <c r="M822" s="113" t="s">
        <v>224</v>
      </c>
      <c r="O822" s="222"/>
    </row>
    <row r="823" spans="1:15">
      <c r="A823" s="77">
        <v>42676</v>
      </c>
      <c r="B823" s="77">
        <v>42677</v>
      </c>
      <c r="C823" s="77" t="s">
        <v>2979</v>
      </c>
      <c r="D823" s="108">
        <v>100</v>
      </c>
      <c r="E823" s="77">
        <v>42705</v>
      </c>
      <c r="F823" s="33">
        <v>100</v>
      </c>
      <c r="G823" s="78">
        <v>30</v>
      </c>
      <c r="H823" s="153">
        <v>1</v>
      </c>
      <c r="I823" s="78">
        <v>30</v>
      </c>
      <c r="J823" s="96">
        <v>1</v>
      </c>
      <c r="K823" s="113">
        <v>1.82</v>
      </c>
      <c r="L823" s="113">
        <v>1.82</v>
      </c>
      <c r="M823" s="113" t="s">
        <v>224</v>
      </c>
      <c r="O823" s="222"/>
    </row>
    <row r="824" spans="1:15">
      <c r="A824" s="77">
        <v>42678</v>
      </c>
      <c r="B824" s="77">
        <v>42678</v>
      </c>
      <c r="C824" s="77" t="s">
        <v>2980</v>
      </c>
      <c r="D824" s="108">
        <v>400</v>
      </c>
      <c r="E824" s="77">
        <v>42695</v>
      </c>
      <c r="F824" s="33">
        <v>400</v>
      </c>
      <c r="G824" s="78">
        <v>0</v>
      </c>
      <c r="H824" s="153">
        <v>0</v>
      </c>
      <c r="I824" s="78">
        <v>0</v>
      </c>
      <c r="J824" s="96">
        <v>0</v>
      </c>
      <c r="K824" s="113" t="s">
        <v>224</v>
      </c>
      <c r="L824" s="113" t="s">
        <v>224</v>
      </c>
      <c r="M824" s="113" t="s">
        <v>224</v>
      </c>
      <c r="O824" s="222"/>
    </row>
    <row r="825" spans="1:15">
      <c r="A825" s="77">
        <v>42681</v>
      </c>
      <c r="B825" s="77">
        <v>42681</v>
      </c>
      <c r="C825" s="77" t="s">
        <v>2980</v>
      </c>
      <c r="D825" s="108">
        <v>300</v>
      </c>
      <c r="E825" s="77">
        <v>42695</v>
      </c>
      <c r="F825" s="33">
        <v>300</v>
      </c>
      <c r="G825" s="78">
        <v>300</v>
      </c>
      <c r="H825" s="153">
        <v>1</v>
      </c>
      <c r="I825" s="78">
        <v>100</v>
      </c>
      <c r="J825" s="96">
        <v>1</v>
      </c>
      <c r="K825" s="113">
        <v>1.84</v>
      </c>
      <c r="L825" s="113">
        <v>1.84</v>
      </c>
      <c r="M825" s="113">
        <v>1.84</v>
      </c>
      <c r="O825" s="222"/>
    </row>
    <row r="826" spans="1:15">
      <c r="A826" s="77">
        <v>42681</v>
      </c>
      <c r="B826" s="77">
        <v>42682</v>
      </c>
      <c r="C826" s="77" t="s">
        <v>2979</v>
      </c>
      <c r="D826" s="108">
        <v>100</v>
      </c>
      <c r="E826" s="77">
        <v>42689</v>
      </c>
      <c r="F826" s="33">
        <v>100</v>
      </c>
      <c r="G826" s="78">
        <v>0</v>
      </c>
      <c r="H826" s="153">
        <v>0</v>
      </c>
      <c r="I826" s="78">
        <v>0</v>
      </c>
      <c r="J826" s="96">
        <v>0</v>
      </c>
      <c r="K826" s="113" t="s">
        <v>224</v>
      </c>
      <c r="L826" s="113" t="s">
        <v>224</v>
      </c>
      <c r="M826" s="113" t="s">
        <v>224</v>
      </c>
      <c r="O826" s="222"/>
    </row>
    <row r="827" spans="1:15">
      <c r="A827" s="77">
        <v>42681</v>
      </c>
      <c r="B827" s="77">
        <v>42682</v>
      </c>
      <c r="C827" s="77" t="s">
        <v>2979</v>
      </c>
      <c r="D827" s="108">
        <v>100</v>
      </c>
      <c r="E827" s="77">
        <v>42710</v>
      </c>
      <c r="F827" s="33">
        <v>100</v>
      </c>
      <c r="G827" s="78">
        <v>10</v>
      </c>
      <c r="H827" s="153">
        <v>1</v>
      </c>
      <c r="I827" s="78">
        <v>10</v>
      </c>
      <c r="J827" s="96">
        <v>1</v>
      </c>
      <c r="K827" s="113">
        <v>1.82</v>
      </c>
      <c r="L827" s="113">
        <v>1.82</v>
      </c>
      <c r="M827" s="113" t="s">
        <v>224</v>
      </c>
      <c r="O827" s="222"/>
    </row>
    <row r="828" spans="1:15">
      <c r="A828" s="77">
        <v>42683</v>
      </c>
      <c r="B828" s="77">
        <v>42684</v>
      </c>
      <c r="C828" s="77" t="s">
        <v>2979</v>
      </c>
      <c r="D828" s="108">
        <v>100</v>
      </c>
      <c r="E828" s="77">
        <v>42691</v>
      </c>
      <c r="F828" s="33">
        <v>100</v>
      </c>
      <c r="G828" s="78">
        <v>0</v>
      </c>
      <c r="H828" s="153">
        <v>0</v>
      </c>
      <c r="I828" s="78">
        <v>0</v>
      </c>
      <c r="J828" s="96">
        <v>0</v>
      </c>
      <c r="K828" s="113" t="s">
        <v>224</v>
      </c>
      <c r="L828" s="113" t="s">
        <v>224</v>
      </c>
      <c r="M828" s="113" t="s">
        <v>224</v>
      </c>
      <c r="O828" s="222"/>
    </row>
    <row r="829" spans="1:15">
      <c r="A829" s="77">
        <v>42683</v>
      </c>
      <c r="B829" s="77">
        <v>42684</v>
      </c>
      <c r="C829" s="77" t="s">
        <v>2979</v>
      </c>
      <c r="D829" s="108">
        <v>100</v>
      </c>
      <c r="E829" s="77">
        <v>42712</v>
      </c>
      <c r="F829" s="33">
        <v>100</v>
      </c>
      <c r="G829" s="78">
        <v>0</v>
      </c>
      <c r="H829" s="153">
        <v>0</v>
      </c>
      <c r="I829" s="78">
        <v>0</v>
      </c>
      <c r="J829" s="96">
        <v>0</v>
      </c>
      <c r="K829" s="113" t="s">
        <v>224</v>
      </c>
      <c r="L829" s="113" t="s">
        <v>224</v>
      </c>
      <c r="M829" s="113" t="s">
        <v>224</v>
      </c>
      <c r="O829" s="222"/>
    </row>
    <row r="830" spans="1:15">
      <c r="A830" s="77">
        <v>42688</v>
      </c>
      <c r="B830" s="77">
        <v>42689</v>
      </c>
      <c r="C830" s="77" t="s">
        <v>2979</v>
      </c>
      <c r="D830" s="108">
        <v>100</v>
      </c>
      <c r="E830" s="77">
        <v>42696</v>
      </c>
      <c r="F830" s="33">
        <v>100</v>
      </c>
      <c r="G830" s="78">
        <v>0</v>
      </c>
      <c r="H830" s="153">
        <v>0</v>
      </c>
      <c r="I830" s="78">
        <v>0</v>
      </c>
      <c r="J830" s="96">
        <v>0</v>
      </c>
      <c r="K830" s="113" t="s">
        <v>224</v>
      </c>
      <c r="L830" s="113" t="s">
        <v>224</v>
      </c>
      <c r="M830" s="113" t="s">
        <v>224</v>
      </c>
      <c r="O830" s="222"/>
    </row>
    <row r="831" spans="1:15">
      <c r="A831" s="77">
        <v>42688</v>
      </c>
      <c r="B831" s="77">
        <v>42689</v>
      </c>
      <c r="C831" s="77" t="s">
        <v>2979</v>
      </c>
      <c r="D831" s="108">
        <v>100</v>
      </c>
      <c r="E831" s="77">
        <v>42717</v>
      </c>
      <c r="F831" s="33">
        <v>100</v>
      </c>
      <c r="G831" s="78">
        <v>20</v>
      </c>
      <c r="H831" s="153">
        <v>1</v>
      </c>
      <c r="I831" s="78">
        <v>20</v>
      </c>
      <c r="J831" s="96">
        <v>1</v>
      </c>
      <c r="K831" s="113">
        <v>1.74</v>
      </c>
      <c r="L831" s="113">
        <v>1.74</v>
      </c>
      <c r="M831" s="113" t="s">
        <v>224</v>
      </c>
      <c r="O831" s="222"/>
    </row>
    <row r="832" spans="1:15">
      <c r="A832" s="77">
        <v>42690</v>
      </c>
      <c r="B832" s="77">
        <v>42691</v>
      </c>
      <c r="C832" s="77" t="s">
        <v>2979</v>
      </c>
      <c r="D832" s="108">
        <v>100</v>
      </c>
      <c r="E832" s="77">
        <v>42698</v>
      </c>
      <c r="F832" s="33">
        <v>100</v>
      </c>
      <c r="G832" s="78">
        <v>0</v>
      </c>
      <c r="H832" s="153">
        <v>0</v>
      </c>
      <c r="I832" s="78">
        <v>0</v>
      </c>
      <c r="J832" s="96">
        <v>0</v>
      </c>
      <c r="K832" s="113" t="s">
        <v>224</v>
      </c>
      <c r="L832" s="113" t="s">
        <v>224</v>
      </c>
      <c r="M832" s="113" t="s">
        <v>224</v>
      </c>
      <c r="O832" s="222"/>
    </row>
    <row r="833" spans="1:15">
      <c r="A833" s="77">
        <v>42690</v>
      </c>
      <c r="B833" s="77">
        <v>42691</v>
      </c>
      <c r="C833" s="77" t="s">
        <v>2979</v>
      </c>
      <c r="D833" s="108">
        <v>100</v>
      </c>
      <c r="E833" s="77">
        <v>42719</v>
      </c>
      <c r="F833" s="33">
        <v>100</v>
      </c>
      <c r="G833" s="78">
        <v>10</v>
      </c>
      <c r="H833" s="153">
        <v>1</v>
      </c>
      <c r="I833" s="78">
        <v>10</v>
      </c>
      <c r="J833" s="96">
        <v>1</v>
      </c>
      <c r="K833" s="113">
        <v>1.75</v>
      </c>
      <c r="L833" s="113">
        <v>1.75</v>
      </c>
      <c r="M833" s="113" t="s">
        <v>224</v>
      </c>
      <c r="O833" s="222"/>
    </row>
    <row r="834" spans="1:15">
      <c r="A834" s="77">
        <v>42692</v>
      </c>
      <c r="B834" s="77">
        <v>42692</v>
      </c>
      <c r="C834" s="77" t="s">
        <v>2980</v>
      </c>
      <c r="D834" s="108">
        <v>600</v>
      </c>
      <c r="E834" s="77">
        <v>42702</v>
      </c>
      <c r="F834" s="33">
        <v>600</v>
      </c>
      <c r="G834" s="78">
        <v>700</v>
      </c>
      <c r="H834" s="153">
        <v>2</v>
      </c>
      <c r="I834" s="78">
        <v>600</v>
      </c>
      <c r="J834" s="96">
        <v>2</v>
      </c>
      <c r="K834" s="113" t="s">
        <v>3467</v>
      </c>
      <c r="L834" s="113">
        <v>1.75</v>
      </c>
      <c r="M834" s="113">
        <v>1.75</v>
      </c>
      <c r="O834" s="222"/>
    </row>
    <row r="835" spans="1:15">
      <c r="A835" s="77">
        <v>42695</v>
      </c>
      <c r="B835" s="77">
        <v>42695</v>
      </c>
      <c r="C835" s="77" t="s">
        <v>2980</v>
      </c>
      <c r="D835" s="108">
        <v>600</v>
      </c>
      <c r="E835" s="77">
        <v>42702</v>
      </c>
      <c r="F835" s="33">
        <v>600</v>
      </c>
      <c r="G835" s="78">
        <v>300</v>
      </c>
      <c r="H835" s="153">
        <v>1</v>
      </c>
      <c r="I835" s="78">
        <v>300</v>
      </c>
      <c r="J835" s="96">
        <v>1</v>
      </c>
      <c r="K835" s="113">
        <v>1.75</v>
      </c>
      <c r="L835" s="113">
        <v>1.75</v>
      </c>
      <c r="M835" s="113" t="s">
        <v>224</v>
      </c>
      <c r="O835" s="222"/>
    </row>
    <row r="836" spans="1:15">
      <c r="A836" s="77">
        <v>42695</v>
      </c>
      <c r="B836" s="77">
        <v>42696</v>
      </c>
      <c r="C836" s="77" t="s">
        <v>2979</v>
      </c>
      <c r="D836" s="108">
        <v>100</v>
      </c>
      <c r="E836" s="77">
        <v>42703</v>
      </c>
      <c r="F836" s="33">
        <v>100</v>
      </c>
      <c r="G836" s="78">
        <v>0</v>
      </c>
      <c r="H836" s="153">
        <v>0</v>
      </c>
      <c r="I836" s="78">
        <v>0</v>
      </c>
      <c r="J836" s="96">
        <v>0</v>
      </c>
      <c r="K836" s="113" t="s">
        <v>224</v>
      </c>
      <c r="L836" s="113" t="s">
        <v>224</v>
      </c>
      <c r="M836" s="113" t="s">
        <v>224</v>
      </c>
      <c r="O836" s="222"/>
    </row>
    <row r="837" spans="1:15">
      <c r="A837" s="77">
        <v>42695</v>
      </c>
      <c r="B837" s="77">
        <v>42696</v>
      </c>
      <c r="C837" s="77" t="s">
        <v>2979</v>
      </c>
      <c r="D837" s="108">
        <v>100</v>
      </c>
      <c r="E837" s="77">
        <v>42724</v>
      </c>
      <c r="F837" s="33">
        <v>100</v>
      </c>
      <c r="G837" s="78">
        <v>10</v>
      </c>
      <c r="H837" s="153">
        <v>1</v>
      </c>
      <c r="I837" s="78">
        <v>10</v>
      </c>
      <c r="J837" s="96">
        <v>1</v>
      </c>
      <c r="K837" s="113">
        <v>1.74</v>
      </c>
      <c r="L837" s="113">
        <v>1.74</v>
      </c>
      <c r="M837" s="113" t="s">
        <v>224</v>
      </c>
      <c r="O837" s="222"/>
    </row>
    <row r="838" spans="1:15">
      <c r="A838" s="77">
        <v>42697</v>
      </c>
      <c r="B838" s="77">
        <v>42698</v>
      </c>
      <c r="C838" s="77" t="s">
        <v>2979</v>
      </c>
      <c r="D838" s="108">
        <v>100</v>
      </c>
      <c r="E838" s="77">
        <v>42705</v>
      </c>
      <c r="F838" s="33">
        <v>100</v>
      </c>
      <c r="G838" s="78">
        <v>0</v>
      </c>
      <c r="H838" s="153">
        <v>0</v>
      </c>
      <c r="I838" s="78">
        <v>0</v>
      </c>
      <c r="J838" s="96">
        <v>0</v>
      </c>
      <c r="K838" s="113" t="s">
        <v>224</v>
      </c>
      <c r="L838" s="113" t="s">
        <v>224</v>
      </c>
      <c r="M838" s="113" t="s">
        <v>224</v>
      </c>
      <c r="O838" s="222"/>
    </row>
    <row r="839" spans="1:15">
      <c r="A839" s="77">
        <v>42697</v>
      </c>
      <c r="B839" s="77">
        <v>42698</v>
      </c>
      <c r="C839" s="77" t="s">
        <v>2979</v>
      </c>
      <c r="D839" s="108">
        <v>100</v>
      </c>
      <c r="E839" s="77">
        <v>42726</v>
      </c>
      <c r="F839" s="33">
        <v>100</v>
      </c>
      <c r="G839" s="78">
        <v>0</v>
      </c>
      <c r="H839" s="153">
        <v>0</v>
      </c>
      <c r="I839" s="78">
        <v>0</v>
      </c>
      <c r="J839" s="96">
        <v>0</v>
      </c>
      <c r="K839" s="113" t="s">
        <v>224</v>
      </c>
      <c r="L839" s="113" t="s">
        <v>224</v>
      </c>
      <c r="M839" s="113" t="s">
        <v>224</v>
      </c>
      <c r="O839" s="222"/>
    </row>
    <row r="840" spans="1:15">
      <c r="A840" s="77">
        <v>42699</v>
      </c>
      <c r="B840" s="77">
        <v>42699</v>
      </c>
      <c r="C840" s="77" t="s">
        <v>2980</v>
      </c>
      <c r="D840" s="108">
        <v>200</v>
      </c>
      <c r="E840" s="77">
        <v>42705</v>
      </c>
      <c r="F840" s="33">
        <v>200</v>
      </c>
      <c r="G840" s="78">
        <v>600</v>
      </c>
      <c r="H840" s="153">
        <v>3</v>
      </c>
      <c r="I840" s="78">
        <v>200</v>
      </c>
      <c r="J840" s="96">
        <v>1</v>
      </c>
      <c r="K840" s="113">
        <v>1.73</v>
      </c>
      <c r="L840" s="113">
        <v>1.73</v>
      </c>
      <c r="M840" s="113">
        <v>1.75</v>
      </c>
      <c r="O840" s="222"/>
    </row>
    <row r="841" spans="1:15">
      <c r="A841" s="77">
        <v>42702</v>
      </c>
      <c r="B841" s="77">
        <v>42703</v>
      </c>
      <c r="C841" s="77" t="s">
        <v>2979</v>
      </c>
      <c r="D841" s="108">
        <v>100</v>
      </c>
      <c r="E841" s="77">
        <v>42710</v>
      </c>
      <c r="F841" s="33">
        <v>100</v>
      </c>
      <c r="G841" s="78">
        <v>0</v>
      </c>
      <c r="H841" s="153">
        <v>0</v>
      </c>
      <c r="I841" s="78">
        <v>0</v>
      </c>
      <c r="J841" s="96">
        <v>0</v>
      </c>
      <c r="K841" s="113" t="s">
        <v>224</v>
      </c>
      <c r="L841" s="113" t="s">
        <v>224</v>
      </c>
      <c r="M841" s="113" t="s">
        <v>224</v>
      </c>
      <c r="O841" s="222"/>
    </row>
    <row r="842" spans="1:15">
      <c r="A842" s="77">
        <v>42702</v>
      </c>
      <c r="B842" s="77">
        <v>42703</v>
      </c>
      <c r="C842" s="77" t="s">
        <v>2979</v>
      </c>
      <c r="D842" s="108">
        <v>100</v>
      </c>
      <c r="E842" s="77">
        <v>42740</v>
      </c>
      <c r="F842" s="33">
        <v>100</v>
      </c>
      <c r="G842" s="78">
        <v>115</v>
      </c>
      <c r="H842" s="153">
        <v>2</v>
      </c>
      <c r="I842" s="78">
        <v>100</v>
      </c>
      <c r="J842" s="96">
        <v>2</v>
      </c>
      <c r="K842" s="113">
        <v>1.75</v>
      </c>
      <c r="L842" s="113">
        <v>1.75</v>
      </c>
      <c r="M842" s="113">
        <v>1.75</v>
      </c>
      <c r="O842" s="222"/>
    </row>
    <row r="843" spans="1:15">
      <c r="A843" s="77">
        <v>42704</v>
      </c>
      <c r="B843" s="77">
        <v>42705</v>
      </c>
      <c r="C843" s="77" t="s">
        <v>2979</v>
      </c>
      <c r="D843" s="108">
        <v>100</v>
      </c>
      <c r="E843" s="77">
        <v>42712</v>
      </c>
      <c r="F843" s="33">
        <v>100</v>
      </c>
      <c r="G843" s="78">
        <v>0</v>
      </c>
      <c r="H843" s="153">
        <v>0</v>
      </c>
      <c r="I843" s="78">
        <v>0</v>
      </c>
      <c r="J843" s="96">
        <v>0</v>
      </c>
      <c r="K843" s="113" t="s">
        <v>224</v>
      </c>
      <c r="L843" s="113" t="s">
        <v>224</v>
      </c>
      <c r="M843" s="113" t="s">
        <v>224</v>
      </c>
      <c r="O843" s="222"/>
    </row>
    <row r="844" spans="1:15">
      <c r="A844" s="77">
        <v>42704</v>
      </c>
      <c r="B844" s="77">
        <v>42705</v>
      </c>
      <c r="C844" s="77" t="s">
        <v>2979</v>
      </c>
      <c r="D844" s="108">
        <v>100</v>
      </c>
      <c r="E844" s="77">
        <v>42740</v>
      </c>
      <c r="F844" s="33">
        <v>100</v>
      </c>
      <c r="G844" s="78">
        <v>110</v>
      </c>
      <c r="H844" s="153">
        <v>2</v>
      </c>
      <c r="I844" s="78">
        <v>100</v>
      </c>
      <c r="J844" s="96">
        <v>2</v>
      </c>
      <c r="K844" s="113" t="s">
        <v>3467</v>
      </c>
      <c r="L844" s="113">
        <v>1.75</v>
      </c>
      <c r="M844" s="113">
        <v>1.75</v>
      </c>
      <c r="O844" s="222"/>
    </row>
    <row r="845" spans="1:15">
      <c r="A845" s="77">
        <v>42709</v>
      </c>
      <c r="B845" s="77">
        <v>42709</v>
      </c>
      <c r="C845" s="77" t="s">
        <v>2980</v>
      </c>
      <c r="D845" s="108">
        <v>900</v>
      </c>
      <c r="E845" s="77">
        <v>42724</v>
      </c>
      <c r="F845" s="33">
        <v>900</v>
      </c>
      <c r="G845" s="78">
        <v>900</v>
      </c>
      <c r="H845" s="153">
        <v>1</v>
      </c>
      <c r="I845" s="78">
        <v>900</v>
      </c>
      <c r="J845" s="96">
        <v>1</v>
      </c>
      <c r="K845" s="113">
        <v>1.74</v>
      </c>
      <c r="L845" s="113">
        <v>1.74</v>
      </c>
      <c r="M845" s="113" t="s">
        <v>224</v>
      </c>
      <c r="O845" s="222"/>
    </row>
    <row r="846" spans="1:15">
      <c r="A846" s="77">
        <v>42709</v>
      </c>
      <c r="B846" s="77">
        <v>42710</v>
      </c>
      <c r="C846" s="77" t="s">
        <v>2979</v>
      </c>
      <c r="D846" s="108">
        <v>100</v>
      </c>
      <c r="E846" s="77">
        <v>42717</v>
      </c>
      <c r="F846" s="33">
        <v>100</v>
      </c>
      <c r="G846" s="78">
        <v>0</v>
      </c>
      <c r="H846" s="153">
        <v>0</v>
      </c>
      <c r="I846" s="78">
        <v>0</v>
      </c>
      <c r="J846" s="96">
        <v>0</v>
      </c>
      <c r="K846" s="113" t="s">
        <v>224</v>
      </c>
      <c r="L846" s="113" t="s">
        <v>224</v>
      </c>
      <c r="M846" s="113" t="s">
        <v>224</v>
      </c>
      <c r="O846" s="222"/>
    </row>
    <row r="847" spans="1:15">
      <c r="A847" s="77">
        <v>42709</v>
      </c>
      <c r="B847" s="77">
        <v>42710</v>
      </c>
      <c r="C847" s="77" t="s">
        <v>2979</v>
      </c>
      <c r="D847" s="108">
        <v>100</v>
      </c>
      <c r="E847" s="77">
        <v>42740</v>
      </c>
      <c r="F847" s="33">
        <v>100</v>
      </c>
      <c r="G847" s="78">
        <v>100</v>
      </c>
      <c r="H847" s="153">
        <v>1</v>
      </c>
      <c r="I847" s="78">
        <v>100</v>
      </c>
      <c r="J847" s="96">
        <v>1</v>
      </c>
      <c r="K847" s="113">
        <v>1.75</v>
      </c>
      <c r="L847" s="113">
        <v>1.75</v>
      </c>
      <c r="M847" s="113" t="s">
        <v>224</v>
      </c>
      <c r="O847" s="222"/>
    </row>
    <row r="848" spans="1:15">
      <c r="A848" s="77">
        <v>42711</v>
      </c>
      <c r="B848" s="77">
        <v>42712</v>
      </c>
      <c r="C848" s="77" t="s">
        <v>2979</v>
      </c>
      <c r="D848" s="108">
        <v>100</v>
      </c>
      <c r="E848" s="77">
        <v>42719</v>
      </c>
      <c r="F848" s="33">
        <v>100</v>
      </c>
      <c r="G848" s="78">
        <v>10</v>
      </c>
      <c r="H848" s="153">
        <v>1</v>
      </c>
      <c r="I848" s="78">
        <v>10</v>
      </c>
      <c r="J848" s="96">
        <v>1</v>
      </c>
      <c r="K848" s="113">
        <v>1.75</v>
      </c>
      <c r="L848" s="113">
        <v>1.75</v>
      </c>
      <c r="M848" s="113" t="s">
        <v>224</v>
      </c>
      <c r="O848" s="222"/>
    </row>
    <row r="849" spans="1:15">
      <c r="A849" s="77">
        <v>42711</v>
      </c>
      <c r="B849" s="77">
        <v>42712</v>
      </c>
      <c r="C849" s="77" t="s">
        <v>2979</v>
      </c>
      <c r="D849" s="108">
        <v>100</v>
      </c>
      <c r="E849" s="77">
        <v>42751</v>
      </c>
      <c r="F849" s="33">
        <v>100</v>
      </c>
      <c r="G849" s="78">
        <v>15</v>
      </c>
      <c r="H849" s="153">
        <v>1</v>
      </c>
      <c r="I849" s="78">
        <v>15</v>
      </c>
      <c r="J849" s="96">
        <v>1</v>
      </c>
      <c r="K849" s="113">
        <v>1.74</v>
      </c>
      <c r="L849" s="113">
        <v>1.74</v>
      </c>
      <c r="M849" s="113" t="s">
        <v>224</v>
      </c>
      <c r="O849" s="222"/>
    </row>
    <row r="850" spans="1:15">
      <c r="A850" s="77">
        <v>42716</v>
      </c>
      <c r="B850" s="77">
        <v>42717</v>
      </c>
      <c r="C850" s="77" t="s">
        <v>2979</v>
      </c>
      <c r="D850" s="108">
        <v>100</v>
      </c>
      <c r="E850" s="77">
        <v>42724</v>
      </c>
      <c r="F850" s="33">
        <v>100</v>
      </c>
      <c r="G850" s="78">
        <v>0</v>
      </c>
      <c r="H850" s="153">
        <v>0</v>
      </c>
      <c r="I850" s="78">
        <v>0</v>
      </c>
      <c r="J850" s="96">
        <v>0</v>
      </c>
      <c r="K850" s="113" t="s">
        <v>224</v>
      </c>
      <c r="L850" s="113" t="s">
        <v>224</v>
      </c>
      <c r="M850" s="113" t="s">
        <v>224</v>
      </c>
      <c r="O850" s="222"/>
    </row>
    <row r="851" spans="1:15">
      <c r="A851" s="77">
        <v>42716</v>
      </c>
      <c r="B851" s="77">
        <v>42717</v>
      </c>
      <c r="C851" s="77" t="s">
        <v>2979</v>
      </c>
      <c r="D851" s="108">
        <v>100</v>
      </c>
      <c r="E851" s="77">
        <v>42751</v>
      </c>
      <c r="F851" s="33">
        <v>100</v>
      </c>
      <c r="G851" s="78">
        <v>200</v>
      </c>
      <c r="H851" s="153">
        <v>2</v>
      </c>
      <c r="I851" s="78">
        <v>100</v>
      </c>
      <c r="J851" s="96">
        <v>2</v>
      </c>
      <c r="K851" s="113">
        <v>1.75</v>
      </c>
      <c r="L851" s="113">
        <v>1.75</v>
      </c>
      <c r="M851" s="113">
        <v>1.75</v>
      </c>
      <c r="O851" s="222"/>
    </row>
    <row r="852" spans="1:15">
      <c r="A852" s="77">
        <v>42716</v>
      </c>
      <c r="B852" s="77">
        <v>42716</v>
      </c>
      <c r="C852" s="77" t="s">
        <v>2980</v>
      </c>
      <c r="D852" s="108">
        <v>300</v>
      </c>
      <c r="E852" s="77">
        <v>42724</v>
      </c>
      <c r="F852" s="33">
        <v>300</v>
      </c>
      <c r="G852" s="78">
        <v>300</v>
      </c>
      <c r="H852" s="153">
        <v>1</v>
      </c>
      <c r="I852" s="78">
        <v>300</v>
      </c>
      <c r="J852" s="96">
        <v>1</v>
      </c>
      <c r="K852" s="113">
        <v>1.75</v>
      </c>
      <c r="L852" s="113">
        <v>1.75</v>
      </c>
      <c r="M852" s="113" t="s">
        <v>224</v>
      </c>
      <c r="O852" s="222"/>
    </row>
    <row r="853" spans="1:15">
      <c r="A853" s="77">
        <v>42718</v>
      </c>
      <c r="B853" s="77">
        <v>42719</v>
      </c>
      <c r="C853" s="77" t="s">
        <v>2979</v>
      </c>
      <c r="D853" s="108">
        <v>100</v>
      </c>
      <c r="E853" s="77">
        <v>42726</v>
      </c>
      <c r="F853" s="33">
        <v>100</v>
      </c>
      <c r="G853" s="78">
        <v>100</v>
      </c>
      <c r="H853" s="153">
        <v>1</v>
      </c>
      <c r="I853" s="78">
        <v>100</v>
      </c>
      <c r="J853" s="96">
        <v>1</v>
      </c>
      <c r="K853" s="113">
        <v>1.75</v>
      </c>
      <c r="L853" s="113">
        <v>1.75</v>
      </c>
      <c r="M853" s="113" t="s">
        <v>224</v>
      </c>
      <c r="O853" s="222"/>
    </row>
    <row r="854" spans="1:15">
      <c r="A854" s="77">
        <v>42718</v>
      </c>
      <c r="B854" s="77">
        <v>42719</v>
      </c>
      <c r="C854" s="77" t="s">
        <v>2979</v>
      </c>
      <c r="D854" s="108">
        <v>100</v>
      </c>
      <c r="E854" s="77">
        <v>42751</v>
      </c>
      <c r="F854" s="33">
        <v>100</v>
      </c>
      <c r="G854" s="78">
        <v>0</v>
      </c>
      <c r="H854" s="153">
        <v>0</v>
      </c>
      <c r="I854" s="78">
        <v>0</v>
      </c>
      <c r="J854" s="96">
        <v>0</v>
      </c>
      <c r="K854" s="113" t="s">
        <v>224</v>
      </c>
      <c r="L854" s="113" t="s">
        <v>224</v>
      </c>
      <c r="M854" s="113" t="s">
        <v>224</v>
      </c>
      <c r="O854" s="222"/>
    </row>
    <row r="855" spans="1:15">
      <c r="A855" s="77">
        <v>42718</v>
      </c>
      <c r="B855" s="77">
        <v>42718</v>
      </c>
      <c r="C855" s="77" t="s">
        <v>2980</v>
      </c>
      <c r="D855" s="108">
        <v>700</v>
      </c>
      <c r="E855" s="77">
        <v>42724</v>
      </c>
      <c r="F855" s="33">
        <v>700</v>
      </c>
      <c r="G855" s="78">
        <v>900</v>
      </c>
      <c r="H855" s="153">
        <v>2</v>
      </c>
      <c r="I855" s="78">
        <v>700</v>
      </c>
      <c r="J855" s="96">
        <v>2</v>
      </c>
      <c r="K855" s="113">
        <v>1.75</v>
      </c>
      <c r="L855" s="113">
        <v>1.75</v>
      </c>
      <c r="M855" s="113">
        <v>1.75</v>
      </c>
      <c r="O855" s="222"/>
    </row>
    <row r="856" spans="1:15">
      <c r="A856" s="77">
        <v>42723</v>
      </c>
      <c r="B856" s="77">
        <v>42724</v>
      </c>
      <c r="C856" s="77" t="s">
        <v>2979</v>
      </c>
      <c r="D856" s="108">
        <v>100</v>
      </c>
      <c r="E856" s="77">
        <v>42740</v>
      </c>
      <c r="F856" s="33">
        <v>100</v>
      </c>
      <c r="G856" s="78">
        <v>10</v>
      </c>
      <c r="H856" s="153">
        <v>1</v>
      </c>
      <c r="I856" s="78">
        <v>0</v>
      </c>
      <c r="J856" s="96">
        <v>0</v>
      </c>
      <c r="K856" s="113" t="s">
        <v>224</v>
      </c>
      <c r="L856" s="113" t="s">
        <v>224</v>
      </c>
      <c r="M856" s="113">
        <v>1.74</v>
      </c>
      <c r="O856" s="222"/>
    </row>
    <row r="857" spans="1:15">
      <c r="A857" s="77">
        <v>42723</v>
      </c>
      <c r="B857" s="77">
        <v>42724</v>
      </c>
      <c r="C857" s="77" t="s">
        <v>2979</v>
      </c>
      <c r="D857" s="108">
        <v>100</v>
      </c>
      <c r="E857" s="77">
        <v>42751</v>
      </c>
      <c r="F857" s="33">
        <v>100</v>
      </c>
      <c r="G857" s="78">
        <v>210</v>
      </c>
      <c r="H857" s="153">
        <v>3</v>
      </c>
      <c r="I857" s="78">
        <v>100</v>
      </c>
      <c r="J857" s="96">
        <v>2</v>
      </c>
      <c r="K857" s="113">
        <v>1.74</v>
      </c>
      <c r="L857" s="113">
        <v>1.74</v>
      </c>
      <c r="M857" s="113" t="s">
        <v>3467</v>
      </c>
      <c r="O857" s="222"/>
    </row>
    <row r="858" spans="1:15">
      <c r="A858" s="77">
        <v>42725</v>
      </c>
      <c r="B858" s="77">
        <v>42726</v>
      </c>
      <c r="C858" s="77" t="s">
        <v>2979</v>
      </c>
      <c r="D858" s="108">
        <v>600</v>
      </c>
      <c r="E858" s="77">
        <v>42740</v>
      </c>
      <c r="F858" s="33">
        <v>600</v>
      </c>
      <c r="G858" s="78">
        <v>0</v>
      </c>
      <c r="H858" s="153">
        <v>0</v>
      </c>
      <c r="I858" s="78">
        <v>0</v>
      </c>
      <c r="J858" s="96">
        <v>0</v>
      </c>
      <c r="K858" s="113" t="s">
        <v>224</v>
      </c>
      <c r="L858" s="113" t="s">
        <v>224</v>
      </c>
      <c r="M858" s="113" t="s">
        <v>224</v>
      </c>
      <c r="O858" s="222"/>
    </row>
    <row r="859" spans="1:15">
      <c r="A859" s="77">
        <v>42725</v>
      </c>
      <c r="B859" s="77">
        <v>42726</v>
      </c>
      <c r="C859" s="77" t="s">
        <v>2979</v>
      </c>
      <c r="D859" s="108">
        <v>600</v>
      </c>
      <c r="E859" s="77">
        <v>42751</v>
      </c>
      <c r="F859" s="33">
        <v>600</v>
      </c>
      <c r="G859" s="78">
        <v>1200</v>
      </c>
      <c r="H859" s="153">
        <v>2</v>
      </c>
      <c r="I859" s="78">
        <v>600</v>
      </c>
      <c r="J859" s="96">
        <v>2</v>
      </c>
      <c r="K859" s="113">
        <v>1.74</v>
      </c>
      <c r="L859" s="113">
        <v>1.74</v>
      </c>
      <c r="M859" s="113">
        <v>1.74</v>
      </c>
      <c r="O859" s="222"/>
    </row>
    <row r="860" spans="1:15">
      <c r="A860" s="77">
        <v>42726</v>
      </c>
      <c r="B860" s="77">
        <v>42726</v>
      </c>
      <c r="C860" s="77" t="s">
        <v>2980</v>
      </c>
      <c r="D860" s="108">
        <v>1300</v>
      </c>
      <c r="E860" s="77">
        <v>42751</v>
      </c>
      <c r="F860" s="33">
        <v>1300</v>
      </c>
      <c r="G860" s="78">
        <v>2400</v>
      </c>
      <c r="H860" s="153">
        <v>4</v>
      </c>
      <c r="I860" s="78">
        <v>1300</v>
      </c>
      <c r="J860" s="96">
        <v>2</v>
      </c>
      <c r="K860" s="113" t="s">
        <v>3470</v>
      </c>
      <c r="L860" s="113">
        <v>1.71</v>
      </c>
      <c r="M860" s="113">
        <v>1.74</v>
      </c>
      <c r="O860" s="222"/>
    </row>
    <row r="861" spans="1:15">
      <c r="A861" s="77">
        <v>42733</v>
      </c>
      <c r="B861" s="77">
        <v>42733</v>
      </c>
      <c r="C861" s="77" t="s">
        <v>2980</v>
      </c>
      <c r="D861" s="108">
        <v>900</v>
      </c>
      <c r="E861" s="77">
        <v>42740</v>
      </c>
      <c r="F861" s="33">
        <v>900</v>
      </c>
      <c r="G861" s="78">
        <v>2000</v>
      </c>
      <c r="H861" s="153">
        <v>4</v>
      </c>
      <c r="I861" s="78">
        <v>900</v>
      </c>
      <c r="J861" s="96">
        <v>2</v>
      </c>
      <c r="K861" s="113">
        <v>1.69</v>
      </c>
      <c r="L861" s="113">
        <v>1.69</v>
      </c>
      <c r="M861" s="113" t="s">
        <v>3473</v>
      </c>
      <c r="O861" s="222"/>
    </row>
    <row r="862" spans="1:15">
      <c r="A862" s="77">
        <v>42739</v>
      </c>
      <c r="B862" s="77">
        <v>42739</v>
      </c>
      <c r="C862" s="77" t="s">
        <v>2980</v>
      </c>
      <c r="D862" s="108">
        <v>1000</v>
      </c>
      <c r="E862" s="77">
        <v>42751</v>
      </c>
      <c r="F862" s="33">
        <v>1000</v>
      </c>
      <c r="G862" s="78">
        <v>1400</v>
      </c>
      <c r="H862" s="153">
        <v>4</v>
      </c>
      <c r="I862" s="78">
        <v>1000</v>
      </c>
      <c r="J862" s="96">
        <v>4</v>
      </c>
      <c r="K862" s="113" t="s">
        <v>3474</v>
      </c>
      <c r="L862" s="113">
        <v>1.71</v>
      </c>
      <c r="M862" s="113">
        <v>1.74</v>
      </c>
      <c r="O862" s="222"/>
    </row>
    <row r="863" spans="1:15">
      <c r="A863" s="77">
        <v>42739</v>
      </c>
      <c r="B863" s="77">
        <v>42740</v>
      </c>
      <c r="C863" s="77" t="s">
        <v>2979</v>
      </c>
      <c r="D863" s="108">
        <v>100</v>
      </c>
      <c r="E863" s="77">
        <v>42747</v>
      </c>
      <c r="F863" s="33">
        <v>100</v>
      </c>
      <c r="G863" s="78">
        <v>20</v>
      </c>
      <c r="H863" s="153">
        <v>1</v>
      </c>
      <c r="I863" s="78">
        <v>0</v>
      </c>
      <c r="J863" s="96">
        <v>0</v>
      </c>
      <c r="K863" s="113" t="s">
        <v>224</v>
      </c>
      <c r="L863" s="113" t="s">
        <v>224</v>
      </c>
      <c r="M863" s="113" t="s">
        <v>224</v>
      </c>
      <c r="O863" s="222"/>
    </row>
    <row r="864" spans="1:15">
      <c r="A864" s="77">
        <v>42739</v>
      </c>
      <c r="B864" s="77">
        <v>42740</v>
      </c>
      <c r="C864" s="77" t="s">
        <v>2979</v>
      </c>
      <c r="D864" s="108">
        <v>100</v>
      </c>
      <c r="E864" s="77">
        <v>42768</v>
      </c>
      <c r="F864" s="33">
        <v>100</v>
      </c>
      <c r="G864" s="78">
        <v>215</v>
      </c>
      <c r="H864" s="153">
        <v>3</v>
      </c>
      <c r="I864" s="78">
        <v>100</v>
      </c>
      <c r="J864" s="96">
        <v>1</v>
      </c>
      <c r="K864" s="113">
        <v>1.7</v>
      </c>
      <c r="L864" s="113">
        <v>1.7</v>
      </c>
      <c r="M864" s="113" t="s">
        <v>3467</v>
      </c>
      <c r="O864" s="222"/>
    </row>
    <row r="865" spans="1:15">
      <c r="A865" s="77">
        <v>42740</v>
      </c>
      <c r="B865" s="77">
        <v>42740</v>
      </c>
      <c r="C865" s="77" t="s">
        <v>2980</v>
      </c>
      <c r="D865" s="108">
        <v>1200</v>
      </c>
      <c r="E865" s="77">
        <v>42748</v>
      </c>
      <c r="F865" s="33">
        <v>1200</v>
      </c>
      <c r="G865" s="78">
        <v>1400</v>
      </c>
      <c r="H865" s="153">
        <v>3</v>
      </c>
      <c r="I865" s="78">
        <v>900</v>
      </c>
      <c r="J865" s="96">
        <v>2</v>
      </c>
      <c r="K865" s="113" t="s">
        <v>3476</v>
      </c>
      <c r="L865" s="113">
        <v>1.71</v>
      </c>
      <c r="M865" s="113">
        <v>1.74</v>
      </c>
      <c r="O865" s="222"/>
    </row>
    <row r="866" spans="1:15">
      <c r="A866" s="77">
        <v>42741</v>
      </c>
      <c r="B866" s="77">
        <v>42741</v>
      </c>
      <c r="C866" s="77" t="s">
        <v>2980</v>
      </c>
      <c r="D866" s="108">
        <v>400</v>
      </c>
      <c r="E866" s="77">
        <v>42748</v>
      </c>
      <c r="F866" s="33">
        <v>400</v>
      </c>
      <c r="G866" s="78">
        <v>500</v>
      </c>
      <c r="H866" s="153">
        <v>2</v>
      </c>
      <c r="I866" s="78">
        <v>400</v>
      </c>
      <c r="J866" s="96">
        <v>2</v>
      </c>
      <c r="K866" s="113" t="s">
        <v>3477</v>
      </c>
      <c r="L866" s="113">
        <v>1.73</v>
      </c>
      <c r="M866" s="113">
        <v>1.73</v>
      </c>
      <c r="O866" s="222"/>
    </row>
    <row r="867" spans="1:15">
      <c r="A867" s="77">
        <v>42744</v>
      </c>
      <c r="B867" s="77">
        <v>42745</v>
      </c>
      <c r="C867" s="77" t="s">
        <v>2979</v>
      </c>
      <c r="D867" s="108">
        <v>100</v>
      </c>
      <c r="E867" s="77">
        <v>42752</v>
      </c>
      <c r="F867" s="33">
        <v>100</v>
      </c>
      <c r="G867" s="78">
        <v>0</v>
      </c>
      <c r="H867" s="153">
        <v>0</v>
      </c>
      <c r="I867" s="78">
        <v>0</v>
      </c>
      <c r="J867" s="96">
        <v>0</v>
      </c>
      <c r="K867" s="113" t="s">
        <v>224</v>
      </c>
      <c r="L867" s="113" t="s">
        <v>224</v>
      </c>
      <c r="M867" s="113" t="s">
        <v>224</v>
      </c>
      <c r="O867" s="222"/>
    </row>
    <row r="868" spans="1:15">
      <c r="A868" s="77">
        <v>42744</v>
      </c>
      <c r="B868" s="77">
        <v>42745</v>
      </c>
      <c r="C868" s="77" t="s">
        <v>2979</v>
      </c>
      <c r="D868" s="108">
        <v>100</v>
      </c>
      <c r="E868" s="77">
        <v>42773</v>
      </c>
      <c r="F868" s="33">
        <v>100</v>
      </c>
      <c r="G868" s="78">
        <v>115</v>
      </c>
      <c r="H868" s="153">
        <v>2</v>
      </c>
      <c r="I868" s="78">
        <v>100</v>
      </c>
      <c r="J868" s="96">
        <v>2</v>
      </c>
      <c r="K868" s="113">
        <v>1.71</v>
      </c>
      <c r="L868" s="113">
        <v>1.71</v>
      </c>
      <c r="M868" s="113">
        <v>1.71</v>
      </c>
      <c r="O868" s="222"/>
    </row>
    <row r="869" spans="1:15">
      <c r="A869" s="77">
        <v>42744</v>
      </c>
      <c r="B869" s="77">
        <v>42744</v>
      </c>
      <c r="C869" s="77" t="s">
        <v>2980</v>
      </c>
      <c r="D869" s="108">
        <v>200</v>
      </c>
      <c r="E869" s="77">
        <v>42755</v>
      </c>
      <c r="F869" s="33">
        <v>200</v>
      </c>
      <c r="G869" s="78">
        <v>250</v>
      </c>
      <c r="H869" s="153">
        <v>2</v>
      </c>
      <c r="I869" s="78">
        <v>200</v>
      </c>
      <c r="J869" s="96">
        <v>2</v>
      </c>
      <c r="K869" s="113" t="s">
        <v>3478</v>
      </c>
      <c r="L869" s="113">
        <v>1.73</v>
      </c>
      <c r="M869" s="113">
        <v>1.74</v>
      </c>
      <c r="O869" s="222"/>
    </row>
    <row r="870" spans="1:15">
      <c r="A870" s="77">
        <v>42746</v>
      </c>
      <c r="B870" s="77">
        <v>42747</v>
      </c>
      <c r="C870" s="77" t="s">
        <v>2979</v>
      </c>
      <c r="D870" s="108">
        <v>100</v>
      </c>
      <c r="E870" s="77">
        <v>42754</v>
      </c>
      <c r="F870" s="33">
        <v>100</v>
      </c>
      <c r="G870" s="78">
        <v>0</v>
      </c>
      <c r="H870" s="153">
        <v>0</v>
      </c>
      <c r="I870" s="78">
        <v>0</v>
      </c>
      <c r="J870" s="96">
        <v>0</v>
      </c>
      <c r="K870" s="113" t="s">
        <v>224</v>
      </c>
      <c r="L870" s="113" t="s">
        <v>224</v>
      </c>
      <c r="M870" s="113" t="s">
        <v>224</v>
      </c>
      <c r="O870" s="222"/>
    </row>
    <row r="871" spans="1:15">
      <c r="A871" s="77">
        <v>42746</v>
      </c>
      <c r="B871" s="77">
        <v>42747</v>
      </c>
      <c r="C871" s="77" t="s">
        <v>2979</v>
      </c>
      <c r="D871" s="108">
        <v>100</v>
      </c>
      <c r="E871" s="77">
        <v>42775</v>
      </c>
      <c r="F871" s="33">
        <v>100</v>
      </c>
      <c r="G871" s="78">
        <v>110</v>
      </c>
      <c r="H871" s="153">
        <v>2</v>
      </c>
      <c r="I871" s="78">
        <v>100</v>
      </c>
      <c r="J871" s="96">
        <v>2</v>
      </c>
      <c r="K871" s="113" t="s">
        <v>3479</v>
      </c>
      <c r="L871" s="113">
        <v>1.75</v>
      </c>
      <c r="M871" s="113">
        <v>1.75</v>
      </c>
      <c r="O871" s="222"/>
    </row>
    <row r="872" spans="1:15">
      <c r="A872" s="77">
        <v>42751</v>
      </c>
      <c r="B872" s="77">
        <v>42752</v>
      </c>
      <c r="C872" s="77" t="s">
        <v>2979</v>
      </c>
      <c r="D872" s="108">
        <v>200</v>
      </c>
      <c r="E872" s="77">
        <v>42759</v>
      </c>
      <c r="F872" s="33">
        <v>200</v>
      </c>
      <c r="G872" s="78">
        <v>200</v>
      </c>
      <c r="H872" s="153">
        <v>1</v>
      </c>
      <c r="I872" s="78">
        <v>200</v>
      </c>
      <c r="J872" s="96">
        <v>1</v>
      </c>
      <c r="K872" s="113">
        <v>1.73</v>
      </c>
      <c r="L872" s="113">
        <v>1.73</v>
      </c>
      <c r="M872" s="113" t="s">
        <v>224</v>
      </c>
      <c r="O872" s="222"/>
    </row>
    <row r="873" spans="1:15">
      <c r="A873" s="77">
        <v>42751</v>
      </c>
      <c r="B873" s="77">
        <v>42752</v>
      </c>
      <c r="C873" s="77" t="s">
        <v>2979</v>
      </c>
      <c r="D873" s="108">
        <v>200</v>
      </c>
      <c r="E873" s="77">
        <v>42780</v>
      </c>
      <c r="F873" s="33">
        <v>200</v>
      </c>
      <c r="G873" s="78">
        <v>400</v>
      </c>
      <c r="H873" s="153">
        <v>2</v>
      </c>
      <c r="I873" s="78">
        <v>0</v>
      </c>
      <c r="J873" s="96">
        <v>0</v>
      </c>
      <c r="K873" s="113" t="s">
        <v>224</v>
      </c>
      <c r="L873" s="113" t="s">
        <v>224</v>
      </c>
      <c r="M873" s="113" t="s">
        <v>3469</v>
      </c>
      <c r="O873" s="222"/>
    </row>
    <row r="874" spans="1:15">
      <c r="A874" s="77">
        <v>42751</v>
      </c>
      <c r="B874" s="77">
        <v>42751</v>
      </c>
      <c r="C874" s="77" t="s">
        <v>2980</v>
      </c>
      <c r="D874" s="108">
        <v>500</v>
      </c>
      <c r="E874" s="77">
        <v>42755</v>
      </c>
      <c r="F874" s="33">
        <v>500</v>
      </c>
      <c r="G874" s="78">
        <v>500</v>
      </c>
      <c r="H874" s="153">
        <v>1</v>
      </c>
      <c r="I874" s="78">
        <v>500</v>
      </c>
      <c r="J874" s="96">
        <v>1</v>
      </c>
      <c r="K874" s="113">
        <v>1.7</v>
      </c>
      <c r="L874" s="113">
        <v>1.7</v>
      </c>
      <c r="M874" s="113" t="s">
        <v>224</v>
      </c>
      <c r="O874" s="222"/>
    </row>
    <row r="875" spans="1:15">
      <c r="A875" s="77">
        <v>42753</v>
      </c>
      <c r="B875" s="77">
        <v>42754</v>
      </c>
      <c r="C875" s="77" t="s">
        <v>2979</v>
      </c>
      <c r="D875" s="108">
        <v>200</v>
      </c>
      <c r="E875" s="77">
        <v>42761</v>
      </c>
      <c r="F875" s="33">
        <v>200</v>
      </c>
      <c r="G875" s="78">
        <v>0</v>
      </c>
      <c r="H875" s="153">
        <v>0</v>
      </c>
      <c r="I875" s="78">
        <v>0</v>
      </c>
      <c r="J875" s="96">
        <v>0</v>
      </c>
      <c r="K875" s="113" t="s">
        <v>224</v>
      </c>
      <c r="L875" s="113" t="s">
        <v>224</v>
      </c>
      <c r="M875" s="113" t="s">
        <v>224</v>
      </c>
      <c r="O875" s="222"/>
    </row>
    <row r="876" spans="1:15">
      <c r="A876" s="77">
        <v>42753</v>
      </c>
      <c r="B876" s="77">
        <v>42754</v>
      </c>
      <c r="C876" s="77" t="s">
        <v>2979</v>
      </c>
      <c r="D876" s="108">
        <v>200</v>
      </c>
      <c r="E876" s="77">
        <v>42782</v>
      </c>
      <c r="F876" s="33">
        <v>200</v>
      </c>
      <c r="G876" s="78">
        <v>215</v>
      </c>
      <c r="H876" s="153">
        <v>2</v>
      </c>
      <c r="I876" s="78">
        <v>200</v>
      </c>
      <c r="J876" s="96">
        <v>1</v>
      </c>
      <c r="K876" s="113">
        <v>1.72</v>
      </c>
      <c r="L876" s="113">
        <v>1.72</v>
      </c>
      <c r="M876" s="113">
        <v>1.73</v>
      </c>
      <c r="O876" s="222"/>
    </row>
    <row r="877" spans="1:15">
      <c r="A877" s="77">
        <v>42753</v>
      </c>
      <c r="B877" s="77">
        <v>42753</v>
      </c>
      <c r="C877" s="77" t="s">
        <v>2980</v>
      </c>
      <c r="D877" s="108">
        <v>500</v>
      </c>
      <c r="E877" s="77">
        <v>42765</v>
      </c>
      <c r="F877" s="33">
        <v>500</v>
      </c>
      <c r="G877" s="78">
        <v>400</v>
      </c>
      <c r="H877" s="153">
        <v>2</v>
      </c>
      <c r="I877" s="78">
        <v>400</v>
      </c>
      <c r="J877" s="96">
        <v>2</v>
      </c>
      <c r="K877" s="113" t="s">
        <v>3469</v>
      </c>
      <c r="L877" s="113">
        <v>1.75</v>
      </c>
      <c r="M877" s="113" t="s">
        <v>224</v>
      </c>
      <c r="O877" s="222"/>
    </row>
    <row r="878" spans="1:15">
      <c r="A878" s="77">
        <v>42755</v>
      </c>
      <c r="B878" s="77">
        <v>42755</v>
      </c>
      <c r="C878" s="77" t="s">
        <v>2980</v>
      </c>
      <c r="D878" s="108">
        <v>100</v>
      </c>
      <c r="E878" s="77">
        <v>42765</v>
      </c>
      <c r="F878" s="33">
        <v>100</v>
      </c>
      <c r="G878" s="78">
        <v>100</v>
      </c>
      <c r="H878" s="153">
        <v>1</v>
      </c>
      <c r="I878" s="78">
        <v>100</v>
      </c>
      <c r="J878" s="96">
        <v>1</v>
      </c>
      <c r="K878" s="113">
        <v>1.73</v>
      </c>
      <c r="L878" s="113">
        <v>1.73</v>
      </c>
      <c r="M878" s="113" t="s">
        <v>224</v>
      </c>
      <c r="O878" s="222"/>
    </row>
    <row r="879" spans="1:15">
      <c r="A879" s="77">
        <v>42758</v>
      </c>
      <c r="B879" s="77">
        <v>42759</v>
      </c>
      <c r="C879" s="77" t="s">
        <v>2979</v>
      </c>
      <c r="D879" s="108">
        <v>100</v>
      </c>
      <c r="E879" s="77">
        <v>42766</v>
      </c>
      <c r="F879" s="33">
        <v>100</v>
      </c>
      <c r="G879" s="78">
        <v>0</v>
      </c>
      <c r="H879" s="153">
        <v>0</v>
      </c>
      <c r="I879" s="78">
        <v>0</v>
      </c>
      <c r="J879" s="96">
        <v>0</v>
      </c>
      <c r="K879" s="113" t="s">
        <v>224</v>
      </c>
      <c r="L879" s="113" t="s">
        <v>224</v>
      </c>
      <c r="M879" s="113" t="s">
        <v>224</v>
      </c>
      <c r="O879" s="222"/>
    </row>
    <row r="880" spans="1:15">
      <c r="A880" s="77">
        <v>42758</v>
      </c>
      <c r="B880" s="77">
        <v>42759</v>
      </c>
      <c r="C880" s="77" t="s">
        <v>2979</v>
      </c>
      <c r="D880" s="108">
        <v>100</v>
      </c>
      <c r="E880" s="77">
        <v>42787</v>
      </c>
      <c r="F880" s="33">
        <v>100</v>
      </c>
      <c r="G880" s="78">
        <v>120</v>
      </c>
      <c r="H880" s="153">
        <v>2</v>
      </c>
      <c r="I880" s="78">
        <v>100</v>
      </c>
      <c r="J880" s="96">
        <v>2</v>
      </c>
      <c r="K880" s="113" t="s">
        <v>3479</v>
      </c>
      <c r="L880" s="113">
        <v>1.74</v>
      </c>
      <c r="M880" s="113">
        <v>1.75</v>
      </c>
      <c r="O880" s="222"/>
    </row>
    <row r="881" spans="1:15">
      <c r="A881" s="77">
        <v>42760</v>
      </c>
      <c r="B881" s="77">
        <v>42761</v>
      </c>
      <c r="C881" s="77" t="s">
        <v>2979</v>
      </c>
      <c r="D881" s="33">
        <v>100</v>
      </c>
      <c r="E881" s="77">
        <v>42768</v>
      </c>
      <c r="F881" s="33">
        <v>100</v>
      </c>
      <c r="G881" s="78">
        <v>0</v>
      </c>
      <c r="H881" s="153">
        <v>0</v>
      </c>
      <c r="I881" s="78">
        <v>0</v>
      </c>
      <c r="J881" s="96">
        <v>0</v>
      </c>
      <c r="K881" s="113" t="s">
        <v>224</v>
      </c>
      <c r="L881" s="113" t="s">
        <v>224</v>
      </c>
      <c r="M881" s="113" t="s">
        <v>224</v>
      </c>
      <c r="O881" s="222"/>
    </row>
    <row r="882" spans="1:15">
      <c r="A882" s="77">
        <v>42760</v>
      </c>
      <c r="B882" s="77">
        <v>42761</v>
      </c>
      <c r="C882" s="77" t="s">
        <v>2979</v>
      </c>
      <c r="D882" s="33">
        <v>100</v>
      </c>
      <c r="E882" s="77">
        <v>42789</v>
      </c>
      <c r="F882" s="33">
        <v>100</v>
      </c>
      <c r="G882" s="78">
        <v>110</v>
      </c>
      <c r="H882" s="153">
        <v>2</v>
      </c>
      <c r="I882" s="78">
        <v>100</v>
      </c>
      <c r="J882" s="96">
        <v>2</v>
      </c>
      <c r="K882" s="113" t="s">
        <v>3466</v>
      </c>
      <c r="L882" s="113">
        <v>1.75</v>
      </c>
      <c r="M882" s="113">
        <v>1.75</v>
      </c>
      <c r="O882" s="222"/>
    </row>
    <row r="883" spans="1:15">
      <c r="A883" s="77">
        <v>42765</v>
      </c>
      <c r="B883" s="77">
        <v>42766</v>
      </c>
      <c r="C883" s="77" t="s">
        <v>2979</v>
      </c>
      <c r="D883" s="33">
        <v>100</v>
      </c>
      <c r="E883" s="77">
        <v>42773</v>
      </c>
      <c r="F883" s="33">
        <v>100</v>
      </c>
      <c r="G883" s="78">
        <v>0</v>
      </c>
      <c r="H883" s="153">
        <v>0</v>
      </c>
      <c r="I883" s="78">
        <v>0</v>
      </c>
      <c r="J883" s="96">
        <v>0</v>
      </c>
      <c r="K883" s="113" t="s">
        <v>224</v>
      </c>
      <c r="L883" s="113" t="s">
        <v>224</v>
      </c>
      <c r="M883" s="113" t="s">
        <v>224</v>
      </c>
      <c r="O883" s="222"/>
    </row>
    <row r="884" spans="1:15">
      <c r="A884" s="77">
        <v>42765</v>
      </c>
      <c r="B884" s="77">
        <v>42766</v>
      </c>
      <c r="C884" s="77" t="s">
        <v>2979</v>
      </c>
      <c r="D884" s="33">
        <v>100</v>
      </c>
      <c r="E884" s="77">
        <v>42794</v>
      </c>
      <c r="F884" s="33">
        <v>100</v>
      </c>
      <c r="G884" s="78">
        <v>100</v>
      </c>
      <c r="H884" s="153">
        <v>1</v>
      </c>
      <c r="I884" s="78">
        <v>100</v>
      </c>
      <c r="J884" s="96">
        <v>1</v>
      </c>
      <c r="K884" s="113">
        <v>1.75</v>
      </c>
      <c r="L884" s="113">
        <v>1.75</v>
      </c>
      <c r="M884" s="113" t="s">
        <v>224</v>
      </c>
      <c r="O884" s="222"/>
    </row>
    <row r="885" spans="1:15">
      <c r="A885" s="77">
        <v>42767</v>
      </c>
      <c r="B885" s="77">
        <v>42768</v>
      </c>
      <c r="C885" s="77" t="s">
        <v>2979</v>
      </c>
      <c r="D885" s="108">
        <v>100</v>
      </c>
      <c r="E885" s="77">
        <v>42775</v>
      </c>
      <c r="F885" s="33">
        <v>100</v>
      </c>
      <c r="G885" s="78">
        <v>50</v>
      </c>
      <c r="H885" s="153">
        <v>1</v>
      </c>
      <c r="I885" s="78">
        <v>33</v>
      </c>
      <c r="J885" s="96">
        <v>1</v>
      </c>
      <c r="K885" s="113">
        <v>1.75</v>
      </c>
      <c r="L885" s="113">
        <v>1.75</v>
      </c>
      <c r="M885" s="113">
        <v>1.75</v>
      </c>
      <c r="O885" s="222"/>
    </row>
    <row r="886" spans="1:15">
      <c r="A886" s="77">
        <v>42767</v>
      </c>
      <c r="B886" s="77">
        <v>42768</v>
      </c>
      <c r="C886" s="77" t="s">
        <v>2979</v>
      </c>
      <c r="D886" s="108">
        <v>100</v>
      </c>
      <c r="E886" s="77">
        <v>42796</v>
      </c>
      <c r="F886" s="33">
        <v>100</v>
      </c>
      <c r="G886" s="78">
        <v>100</v>
      </c>
      <c r="H886" s="153">
        <v>1</v>
      </c>
      <c r="I886" s="78">
        <v>67</v>
      </c>
      <c r="J886" s="96">
        <v>1</v>
      </c>
      <c r="K886" s="113">
        <v>1.75</v>
      </c>
      <c r="L886" s="113">
        <v>1.75</v>
      </c>
      <c r="M886" s="113">
        <v>1.75</v>
      </c>
      <c r="O886" s="222"/>
    </row>
    <row r="887" spans="1:15">
      <c r="A887" s="77">
        <v>42768</v>
      </c>
      <c r="B887" s="77">
        <v>42768</v>
      </c>
      <c r="C887" s="77" t="s">
        <v>2980</v>
      </c>
      <c r="D887" s="108">
        <v>300</v>
      </c>
      <c r="E887" s="77">
        <v>42786</v>
      </c>
      <c r="F887" s="33">
        <v>300</v>
      </c>
      <c r="G887" s="78">
        <v>300</v>
      </c>
      <c r="H887" s="153">
        <v>1</v>
      </c>
      <c r="I887" s="78">
        <v>0</v>
      </c>
      <c r="J887" s="96">
        <v>0</v>
      </c>
      <c r="K887" s="113" t="s">
        <v>224</v>
      </c>
      <c r="L887" s="113" t="s">
        <v>224</v>
      </c>
      <c r="M887" s="113">
        <v>1.74</v>
      </c>
      <c r="O887" s="222"/>
    </row>
    <row r="888" spans="1:15">
      <c r="A888" s="77">
        <v>42769</v>
      </c>
      <c r="B888" s="77">
        <v>42773</v>
      </c>
      <c r="C888" s="77" t="s">
        <v>2979</v>
      </c>
      <c r="D888" s="108">
        <v>100</v>
      </c>
      <c r="E888" s="77">
        <v>42780</v>
      </c>
      <c r="F888" s="33">
        <v>100</v>
      </c>
      <c r="G888" s="78">
        <v>0</v>
      </c>
      <c r="H888" s="153">
        <v>0</v>
      </c>
      <c r="I888" s="78">
        <v>0</v>
      </c>
      <c r="J888" s="96">
        <v>0</v>
      </c>
      <c r="K888" s="113" t="s">
        <v>224</v>
      </c>
      <c r="L888" s="113" t="s">
        <v>224</v>
      </c>
      <c r="M888" s="113" t="s">
        <v>224</v>
      </c>
      <c r="O888" s="222"/>
    </row>
    <row r="889" spans="1:15">
      <c r="A889" s="77">
        <v>42769</v>
      </c>
      <c r="B889" s="77">
        <v>42773</v>
      </c>
      <c r="C889" s="77" t="s">
        <v>2979</v>
      </c>
      <c r="D889" s="108">
        <v>100</v>
      </c>
      <c r="E889" s="77">
        <v>42801</v>
      </c>
      <c r="F889" s="33">
        <v>100</v>
      </c>
      <c r="G889" s="78">
        <v>0</v>
      </c>
      <c r="H889" s="153">
        <v>0</v>
      </c>
      <c r="I889" s="78">
        <v>0</v>
      </c>
      <c r="J889" s="96">
        <v>0</v>
      </c>
      <c r="K889" s="113" t="s">
        <v>224</v>
      </c>
      <c r="L889" s="113" t="s">
        <v>224</v>
      </c>
      <c r="M889" s="113" t="s">
        <v>224</v>
      </c>
      <c r="O889" s="222"/>
    </row>
    <row r="890" spans="1:15">
      <c r="A890" s="77">
        <v>42773</v>
      </c>
      <c r="B890" s="77">
        <v>42773</v>
      </c>
      <c r="C890" s="77" t="s">
        <v>2980</v>
      </c>
      <c r="D890" s="108">
        <v>600</v>
      </c>
      <c r="E890" s="77">
        <v>42786</v>
      </c>
      <c r="F890" s="33">
        <v>600</v>
      </c>
      <c r="G890" s="78">
        <v>600</v>
      </c>
      <c r="H890" s="153">
        <v>1</v>
      </c>
      <c r="I890" s="78">
        <v>600</v>
      </c>
      <c r="J890" s="96">
        <v>1</v>
      </c>
      <c r="K890" s="113">
        <v>1.73</v>
      </c>
      <c r="L890" s="113">
        <v>1.73</v>
      </c>
      <c r="M890" s="113" t="s">
        <v>224</v>
      </c>
      <c r="O890" s="222"/>
    </row>
    <row r="891" spans="1:15">
      <c r="A891" s="77">
        <v>42774</v>
      </c>
      <c r="B891" s="77">
        <v>42775</v>
      </c>
      <c r="C891" s="77" t="s">
        <v>2979</v>
      </c>
      <c r="D891" s="108">
        <v>100</v>
      </c>
      <c r="E891" s="77">
        <v>42782</v>
      </c>
      <c r="F891" s="33">
        <v>100</v>
      </c>
      <c r="G891" s="78">
        <v>40</v>
      </c>
      <c r="H891" s="153">
        <v>1</v>
      </c>
      <c r="I891" s="78">
        <v>40</v>
      </c>
      <c r="J891" s="96">
        <v>1</v>
      </c>
      <c r="K891" s="113">
        <v>1.74</v>
      </c>
      <c r="L891" s="113">
        <v>1.74</v>
      </c>
      <c r="M891" s="113" t="s">
        <v>224</v>
      </c>
      <c r="O891" s="222"/>
    </row>
    <row r="892" spans="1:15">
      <c r="A892" s="77">
        <v>42774</v>
      </c>
      <c r="B892" s="77">
        <v>42775</v>
      </c>
      <c r="C892" s="77" t="s">
        <v>2979</v>
      </c>
      <c r="D892" s="108">
        <v>100</v>
      </c>
      <c r="E892" s="77">
        <v>42803</v>
      </c>
      <c r="F892" s="33">
        <v>100</v>
      </c>
      <c r="G892" s="78">
        <v>115</v>
      </c>
      <c r="H892" s="153">
        <v>2</v>
      </c>
      <c r="I892" s="78">
        <v>60</v>
      </c>
      <c r="J892" s="96">
        <v>2</v>
      </c>
      <c r="K892" s="113" t="s">
        <v>3481</v>
      </c>
      <c r="L892" s="113">
        <v>1.74</v>
      </c>
      <c r="M892" s="113">
        <v>1.75</v>
      </c>
      <c r="O892" s="222"/>
    </row>
    <row r="893" spans="1:15">
      <c r="A893" s="77">
        <v>42775</v>
      </c>
      <c r="B893" s="77">
        <v>42775</v>
      </c>
      <c r="C893" s="77" t="s">
        <v>2980</v>
      </c>
      <c r="D893" s="108">
        <v>200</v>
      </c>
      <c r="E893" s="77">
        <v>42783</v>
      </c>
      <c r="F893" s="33">
        <v>200</v>
      </c>
      <c r="G893" s="78">
        <v>400</v>
      </c>
      <c r="H893" s="153">
        <v>2</v>
      </c>
      <c r="I893" s="78">
        <v>200</v>
      </c>
      <c r="J893" s="96">
        <v>1</v>
      </c>
      <c r="K893" s="113">
        <v>1.72</v>
      </c>
      <c r="L893" s="113">
        <v>1.72</v>
      </c>
      <c r="M893" s="113">
        <v>1.75</v>
      </c>
      <c r="O893" s="222"/>
    </row>
    <row r="894" spans="1:15">
      <c r="A894" s="77">
        <v>42779</v>
      </c>
      <c r="B894" s="77">
        <v>42780</v>
      </c>
      <c r="C894" s="77" t="s">
        <v>2979</v>
      </c>
      <c r="D894" s="108">
        <v>100</v>
      </c>
      <c r="E894" s="77">
        <v>42787</v>
      </c>
      <c r="F894" s="33">
        <v>100</v>
      </c>
      <c r="G894" s="78">
        <v>0</v>
      </c>
      <c r="H894" s="153">
        <v>0</v>
      </c>
      <c r="I894" s="78">
        <v>0</v>
      </c>
      <c r="J894" s="96">
        <v>0</v>
      </c>
      <c r="K894" s="113" t="s">
        <v>224</v>
      </c>
      <c r="L894" s="113" t="s">
        <v>224</v>
      </c>
      <c r="M894" s="113" t="s">
        <v>224</v>
      </c>
      <c r="O894" s="222"/>
    </row>
    <row r="895" spans="1:15">
      <c r="A895" s="77">
        <v>42779</v>
      </c>
      <c r="B895" s="77">
        <v>42780</v>
      </c>
      <c r="C895" s="77" t="s">
        <v>2979</v>
      </c>
      <c r="D895" s="108">
        <v>100</v>
      </c>
      <c r="E895" s="77">
        <v>42808</v>
      </c>
      <c r="F895" s="33">
        <v>100</v>
      </c>
      <c r="G895" s="78">
        <v>0</v>
      </c>
      <c r="H895" s="153">
        <v>0</v>
      </c>
      <c r="I895" s="78">
        <v>0</v>
      </c>
      <c r="J895" s="96">
        <v>0</v>
      </c>
      <c r="K895" s="113" t="s">
        <v>224</v>
      </c>
      <c r="L895" s="113" t="s">
        <v>224</v>
      </c>
      <c r="M895" s="113" t="s">
        <v>224</v>
      </c>
      <c r="O895" s="222"/>
    </row>
    <row r="896" spans="1:15">
      <c r="A896" s="77">
        <v>42781</v>
      </c>
      <c r="B896" s="77">
        <v>42781</v>
      </c>
      <c r="C896" s="77" t="s">
        <v>2980</v>
      </c>
      <c r="D896" s="108">
        <v>300</v>
      </c>
      <c r="E896" s="77">
        <v>42787</v>
      </c>
      <c r="F896" s="33">
        <v>300</v>
      </c>
      <c r="G896" s="78">
        <v>300</v>
      </c>
      <c r="H896" s="153">
        <v>1</v>
      </c>
      <c r="I896" s="78">
        <v>300</v>
      </c>
      <c r="J896" s="96">
        <v>1</v>
      </c>
      <c r="K896" s="113">
        <v>1.75</v>
      </c>
      <c r="L896" s="113">
        <v>1.75</v>
      </c>
      <c r="M896" s="113" t="s">
        <v>224</v>
      </c>
      <c r="O896" s="222"/>
    </row>
    <row r="897" spans="1:15">
      <c r="A897" s="77">
        <v>42781</v>
      </c>
      <c r="B897" s="77">
        <v>42782</v>
      </c>
      <c r="C897" s="77" t="s">
        <v>2979</v>
      </c>
      <c r="D897" s="108">
        <v>100</v>
      </c>
      <c r="E897" s="77">
        <v>42789</v>
      </c>
      <c r="F897" s="33">
        <v>100</v>
      </c>
      <c r="G897" s="78">
        <v>0</v>
      </c>
      <c r="H897" s="153">
        <v>0</v>
      </c>
      <c r="I897" s="78">
        <v>0</v>
      </c>
      <c r="J897" s="96">
        <v>0</v>
      </c>
      <c r="K897" s="113" t="s">
        <v>224</v>
      </c>
      <c r="L897" s="113" t="s">
        <v>224</v>
      </c>
      <c r="M897" s="113" t="s">
        <v>224</v>
      </c>
      <c r="O897" s="222"/>
    </row>
    <row r="898" spans="1:15">
      <c r="A898" s="77">
        <v>42781</v>
      </c>
      <c r="B898" s="77">
        <v>42782</v>
      </c>
      <c r="C898" s="77" t="s">
        <v>2979</v>
      </c>
      <c r="D898" s="108">
        <v>100</v>
      </c>
      <c r="E898" s="77">
        <v>42810</v>
      </c>
      <c r="F898" s="33">
        <v>100</v>
      </c>
      <c r="G898" s="78">
        <v>0</v>
      </c>
      <c r="H898" s="153">
        <v>0</v>
      </c>
      <c r="I898" s="78">
        <v>0</v>
      </c>
      <c r="J898" s="96">
        <v>0</v>
      </c>
      <c r="K898" s="113" t="s">
        <v>224</v>
      </c>
      <c r="L898" s="113" t="s">
        <v>224</v>
      </c>
      <c r="M898" s="113" t="s">
        <v>224</v>
      </c>
      <c r="O898" s="222"/>
    </row>
    <row r="899" spans="1:15">
      <c r="A899" s="77">
        <v>42783</v>
      </c>
      <c r="B899" s="77">
        <v>42783</v>
      </c>
      <c r="C899" s="77" t="s">
        <v>2980</v>
      </c>
      <c r="D899" s="108">
        <v>600</v>
      </c>
      <c r="E899" s="77">
        <v>42794</v>
      </c>
      <c r="F899" s="33">
        <v>600</v>
      </c>
      <c r="G899" s="78">
        <v>0</v>
      </c>
      <c r="H899" s="153">
        <v>0</v>
      </c>
      <c r="I899" s="78">
        <v>0</v>
      </c>
      <c r="J899" s="96">
        <v>0</v>
      </c>
      <c r="K899" s="113" t="s">
        <v>224</v>
      </c>
      <c r="L899" s="113" t="s">
        <v>224</v>
      </c>
      <c r="M899" s="113" t="s">
        <v>224</v>
      </c>
      <c r="O899" s="222"/>
    </row>
    <row r="900" spans="1:15">
      <c r="A900" s="77">
        <v>42786</v>
      </c>
      <c r="B900" s="77">
        <v>42787</v>
      </c>
      <c r="C900" s="77" t="s">
        <v>2979</v>
      </c>
      <c r="D900" s="108">
        <v>100</v>
      </c>
      <c r="E900" s="77">
        <v>42794</v>
      </c>
      <c r="F900" s="33">
        <v>100</v>
      </c>
      <c r="G900" s="78">
        <v>110</v>
      </c>
      <c r="H900" s="153">
        <v>2</v>
      </c>
      <c r="I900" s="78">
        <v>80</v>
      </c>
      <c r="J900" s="96">
        <v>2</v>
      </c>
      <c r="K900" s="113">
        <v>1.75</v>
      </c>
      <c r="L900" s="113">
        <v>1.75</v>
      </c>
      <c r="M900" s="113">
        <v>1.75</v>
      </c>
      <c r="O900" s="222"/>
    </row>
    <row r="901" spans="1:15">
      <c r="A901" s="77">
        <v>42786</v>
      </c>
      <c r="B901" s="77">
        <v>42787</v>
      </c>
      <c r="C901" s="77" t="s">
        <v>2979</v>
      </c>
      <c r="D901" s="108">
        <v>100</v>
      </c>
      <c r="E901" s="77">
        <v>42815</v>
      </c>
      <c r="F901" s="33">
        <v>100</v>
      </c>
      <c r="G901" s="78">
        <v>20</v>
      </c>
      <c r="H901" s="153">
        <v>1</v>
      </c>
      <c r="I901" s="78">
        <v>20</v>
      </c>
      <c r="J901" s="96">
        <v>1</v>
      </c>
      <c r="K901" s="113">
        <v>1.73</v>
      </c>
      <c r="L901" s="113">
        <v>1.73</v>
      </c>
      <c r="M901" s="113" t="s">
        <v>224</v>
      </c>
      <c r="O901" s="222"/>
    </row>
    <row r="902" spans="1:15">
      <c r="A902" s="77">
        <v>42788</v>
      </c>
      <c r="B902" s="77">
        <v>42789</v>
      </c>
      <c r="C902" s="77" t="s">
        <v>2979</v>
      </c>
      <c r="D902" s="108">
        <v>100</v>
      </c>
      <c r="E902" s="77">
        <v>42796</v>
      </c>
      <c r="F902" s="33">
        <v>100</v>
      </c>
      <c r="G902" s="78">
        <v>100</v>
      </c>
      <c r="H902" s="153">
        <v>1</v>
      </c>
      <c r="I902" s="78">
        <v>100</v>
      </c>
      <c r="J902" s="96">
        <v>1</v>
      </c>
      <c r="K902" s="113">
        <v>1.75</v>
      </c>
      <c r="L902" s="113">
        <v>1.75</v>
      </c>
      <c r="M902" s="113" t="s">
        <v>224</v>
      </c>
      <c r="O902" s="222"/>
    </row>
    <row r="903" spans="1:15">
      <c r="A903" s="77">
        <v>42788</v>
      </c>
      <c r="B903" s="77">
        <v>42789</v>
      </c>
      <c r="C903" s="77" t="s">
        <v>2979</v>
      </c>
      <c r="D903" s="108">
        <v>100</v>
      </c>
      <c r="E903" s="77">
        <v>42817</v>
      </c>
      <c r="F903" s="33">
        <v>100</v>
      </c>
      <c r="G903" s="78">
        <v>0</v>
      </c>
      <c r="H903" s="153">
        <v>0</v>
      </c>
      <c r="I903" s="78">
        <v>0</v>
      </c>
      <c r="J903" s="96">
        <v>0</v>
      </c>
      <c r="K903" s="113" t="s">
        <v>224</v>
      </c>
      <c r="L903" s="113" t="s">
        <v>224</v>
      </c>
      <c r="M903" s="113" t="s">
        <v>224</v>
      </c>
      <c r="O903" s="222"/>
    </row>
    <row r="904" spans="1:15">
      <c r="A904" s="77">
        <v>42793</v>
      </c>
      <c r="B904" s="77">
        <v>42794</v>
      </c>
      <c r="C904" s="77" t="s">
        <v>2979</v>
      </c>
      <c r="D904" s="108">
        <v>100</v>
      </c>
      <c r="E904" s="77">
        <v>42801</v>
      </c>
      <c r="F904" s="33">
        <v>100</v>
      </c>
      <c r="G904" s="78">
        <v>0</v>
      </c>
      <c r="H904" s="153">
        <v>0</v>
      </c>
      <c r="I904" s="78">
        <v>0</v>
      </c>
      <c r="J904" s="96">
        <v>0</v>
      </c>
      <c r="K904" s="113" t="s">
        <v>224</v>
      </c>
      <c r="L904" s="113" t="s">
        <v>224</v>
      </c>
      <c r="M904" s="113" t="s">
        <v>224</v>
      </c>
      <c r="O904" s="222"/>
    </row>
    <row r="905" spans="1:15">
      <c r="A905" s="77">
        <v>42793</v>
      </c>
      <c r="B905" s="77">
        <v>42794</v>
      </c>
      <c r="C905" s="77" t="s">
        <v>2979</v>
      </c>
      <c r="D905" s="108">
        <v>100</v>
      </c>
      <c r="E905" s="77">
        <v>42822</v>
      </c>
      <c r="F905" s="33">
        <v>100</v>
      </c>
      <c r="G905" s="78">
        <v>10</v>
      </c>
      <c r="H905" s="153">
        <v>1</v>
      </c>
      <c r="I905" s="78">
        <v>10</v>
      </c>
      <c r="J905" s="96">
        <v>1</v>
      </c>
      <c r="K905" s="113">
        <v>1.75</v>
      </c>
      <c r="L905" s="113">
        <v>1.75</v>
      </c>
      <c r="M905" s="113" t="s">
        <v>224</v>
      </c>
      <c r="O905" s="222"/>
    </row>
    <row r="906" spans="1:15">
      <c r="A906" s="77">
        <v>42795</v>
      </c>
      <c r="B906" s="77">
        <v>42796</v>
      </c>
      <c r="C906" s="77" t="s">
        <v>2979</v>
      </c>
      <c r="D906" s="108">
        <v>100</v>
      </c>
      <c r="E906" s="77">
        <v>42803</v>
      </c>
      <c r="F906" s="33">
        <v>100</v>
      </c>
      <c r="G906" s="78">
        <v>30</v>
      </c>
      <c r="H906" s="153">
        <v>1</v>
      </c>
      <c r="I906" s="78">
        <v>30</v>
      </c>
      <c r="J906" s="96">
        <v>1</v>
      </c>
      <c r="K906" s="113">
        <v>1.75</v>
      </c>
      <c r="L906" s="113">
        <v>1.75</v>
      </c>
      <c r="M906" s="113" t="s">
        <v>224</v>
      </c>
      <c r="O906" s="222"/>
    </row>
    <row r="907" spans="1:15">
      <c r="A907" s="77">
        <v>42795</v>
      </c>
      <c r="B907" s="77">
        <v>42796</v>
      </c>
      <c r="C907" s="77" t="s">
        <v>2979</v>
      </c>
      <c r="D907" s="108">
        <v>100</v>
      </c>
      <c r="E907" s="77">
        <v>42824</v>
      </c>
      <c r="F907" s="33">
        <v>100</v>
      </c>
      <c r="G907" s="78">
        <v>10</v>
      </c>
      <c r="H907" s="153">
        <v>1</v>
      </c>
      <c r="I907" s="78">
        <v>10</v>
      </c>
      <c r="J907" s="96">
        <v>1</v>
      </c>
      <c r="K907" s="113">
        <v>1.75</v>
      </c>
      <c r="L907" s="113">
        <v>1.75</v>
      </c>
      <c r="M907" s="113" t="s">
        <v>224</v>
      </c>
      <c r="O907" s="222"/>
    </row>
    <row r="908" spans="1:15">
      <c r="A908" s="77">
        <v>42797</v>
      </c>
      <c r="B908" s="77">
        <v>42797</v>
      </c>
      <c r="C908" s="77" t="s">
        <v>2980</v>
      </c>
      <c r="D908" s="108">
        <v>300</v>
      </c>
      <c r="E908" s="77">
        <v>42804</v>
      </c>
      <c r="F908" s="33">
        <v>300</v>
      </c>
      <c r="G908" s="78">
        <v>300</v>
      </c>
      <c r="H908" s="153">
        <v>1</v>
      </c>
      <c r="I908" s="78">
        <v>300</v>
      </c>
      <c r="J908" s="96">
        <v>1</v>
      </c>
      <c r="K908" s="113">
        <v>1.75</v>
      </c>
      <c r="L908" s="113">
        <v>1.75</v>
      </c>
      <c r="M908" s="113" t="s">
        <v>224</v>
      </c>
      <c r="O908" s="222"/>
    </row>
    <row r="909" spans="1:15">
      <c r="A909" s="77">
        <v>42800</v>
      </c>
      <c r="B909" s="77">
        <v>42800</v>
      </c>
      <c r="C909" s="77" t="s">
        <v>2980</v>
      </c>
      <c r="D909" s="108">
        <v>500</v>
      </c>
      <c r="E909" s="77">
        <v>42804</v>
      </c>
      <c r="F909" s="33">
        <v>500</v>
      </c>
      <c r="G909" s="78">
        <v>250</v>
      </c>
      <c r="H909" s="153">
        <v>1</v>
      </c>
      <c r="I909" s="78">
        <v>250</v>
      </c>
      <c r="J909" s="96">
        <v>1</v>
      </c>
      <c r="K909" s="113">
        <v>1.75</v>
      </c>
      <c r="L909" s="113">
        <v>1.75</v>
      </c>
      <c r="M909" s="113" t="s">
        <v>224</v>
      </c>
      <c r="O909" s="222"/>
    </row>
    <row r="910" spans="1:15">
      <c r="A910" s="77">
        <v>42800</v>
      </c>
      <c r="B910" s="77">
        <v>42801</v>
      </c>
      <c r="C910" s="77" t="s">
        <v>2979</v>
      </c>
      <c r="D910" s="108">
        <v>100</v>
      </c>
      <c r="E910" s="77">
        <v>42808</v>
      </c>
      <c r="F910" s="33">
        <v>100</v>
      </c>
      <c r="G910" s="78">
        <v>0</v>
      </c>
      <c r="H910" s="153">
        <v>0</v>
      </c>
      <c r="I910" s="78">
        <v>0</v>
      </c>
      <c r="J910" s="96">
        <v>0</v>
      </c>
      <c r="K910" s="113" t="s">
        <v>224</v>
      </c>
      <c r="L910" s="113" t="s">
        <v>224</v>
      </c>
      <c r="M910" s="113" t="s">
        <v>224</v>
      </c>
      <c r="O910" s="222"/>
    </row>
    <row r="911" spans="1:15">
      <c r="A911" s="77">
        <v>42800</v>
      </c>
      <c r="B911" s="77">
        <v>42801</v>
      </c>
      <c r="C911" s="77" t="s">
        <v>2979</v>
      </c>
      <c r="D911" s="108">
        <v>100</v>
      </c>
      <c r="E911" s="77">
        <v>42829</v>
      </c>
      <c r="F911" s="33">
        <v>100</v>
      </c>
      <c r="G911" s="78">
        <v>0</v>
      </c>
      <c r="H911" s="153">
        <v>0</v>
      </c>
      <c r="I911" s="78">
        <v>0</v>
      </c>
      <c r="J911" s="96">
        <v>0</v>
      </c>
      <c r="K911" s="113" t="s">
        <v>224</v>
      </c>
      <c r="L911" s="113" t="s">
        <v>224</v>
      </c>
      <c r="M911" s="113" t="s">
        <v>224</v>
      </c>
      <c r="O911" s="222"/>
    </row>
    <row r="912" spans="1:15">
      <c r="A912" s="77">
        <v>42801</v>
      </c>
      <c r="B912" s="77">
        <v>42801</v>
      </c>
      <c r="C912" s="77" t="s">
        <v>2980</v>
      </c>
      <c r="D912" s="108">
        <v>300</v>
      </c>
      <c r="E912" s="77">
        <v>42804</v>
      </c>
      <c r="F912" s="33">
        <v>300</v>
      </c>
      <c r="G912" s="78">
        <v>290</v>
      </c>
      <c r="H912" s="153">
        <v>2</v>
      </c>
      <c r="I912" s="78">
        <v>260</v>
      </c>
      <c r="J912" s="96">
        <v>1</v>
      </c>
      <c r="K912" s="113">
        <v>1.74</v>
      </c>
      <c r="L912" s="113">
        <v>1.74</v>
      </c>
      <c r="M912" s="113" t="s">
        <v>224</v>
      </c>
      <c r="O912" s="222"/>
    </row>
    <row r="913" spans="1:15">
      <c r="A913" s="77">
        <v>42802</v>
      </c>
      <c r="B913" s="77">
        <v>42803</v>
      </c>
      <c r="C913" s="77" t="s">
        <v>2979</v>
      </c>
      <c r="D913" s="108">
        <v>100</v>
      </c>
      <c r="E913" s="77">
        <v>42810</v>
      </c>
      <c r="F913" s="33">
        <v>100</v>
      </c>
      <c r="G913" s="78">
        <v>30</v>
      </c>
      <c r="H913" s="153">
        <v>1</v>
      </c>
      <c r="I913" s="78">
        <v>0</v>
      </c>
      <c r="J913" s="96">
        <v>0</v>
      </c>
      <c r="K913" s="113" t="s">
        <v>224</v>
      </c>
      <c r="L913" s="113" t="s">
        <v>224</v>
      </c>
      <c r="M913" s="113">
        <v>1.75</v>
      </c>
      <c r="O913" s="222"/>
    </row>
    <row r="914" spans="1:15">
      <c r="A914" s="77">
        <v>42802</v>
      </c>
      <c r="B914" s="77">
        <v>42803</v>
      </c>
      <c r="C914" s="77" t="s">
        <v>2979</v>
      </c>
      <c r="D914" s="108">
        <v>100</v>
      </c>
      <c r="E914" s="77">
        <v>42831</v>
      </c>
      <c r="F914" s="33">
        <v>100</v>
      </c>
      <c r="G914" s="78">
        <v>100</v>
      </c>
      <c r="H914" s="153">
        <v>1</v>
      </c>
      <c r="I914" s="78">
        <v>100</v>
      </c>
      <c r="J914" s="96">
        <v>1</v>
      </c>
      <c r="K914" s="113">
        <v>1.75</v>
      </c>
      <c r="L914" s="113">
        <v>1.75</v>
      </c>
      <c r="M914" s="113" t="s">
        <v>224</v>
      </c>
      <c r="O914" s="222"/>
    </row>
    <row r="915" spans="1:15">
      <c r="A915" s="157">
        <v>42807</v>
      </c>
      <c r="B915" s="157">
        <v>42807</v>
      </c>
      <c r="C915" s="157" t="s">
        <v>2980</v>
      </c>
      <c r="D915" s="158">
        <v>500</v>
      </c>
      <c r="E915" s="77">
        <v>42814</v>
      </c>
      <c r="F915" s="159">
        <v>500</v>
      </c>
      <c r="G915" s="160">
        <v>1200</v>
      </c>
      <c r="H915" s="161">
        <v>4</v>
      </c>
      <c r="I915" s="160">
        <v>500</v>
      </c>
      <c r="J915" s="162">
        <v>1</v>
      </c>
      <c r="K915" s="163">
        <v>1.74</v>
      </c>
      <c r="L915" s="163">
        <v>1.74</v>
      </c>
      <c r="M915" s="163">
        <v>1.75</v>
      </c>
      <c r="O915" s="222"/>
    </row>
    <row r="916" spans="1:15">
      <c r="A916" s="77">
        <v>42807</v>
      </c>
      <c r="B916" s="77">
        <v>42808</v>
      </c>
      <c r="C916" s="77" t="s">
        <v>2979</v>
      </c>
      <c r="D916" s="108">
        <v>100</v>
      </c>
      <c r="E916" s="77">
        <v>42815</v>
      </c>
      <c r="F916" s="33">
        <v>100</v>
      </c>
      <c r="G916" s="78">
        <v>30</v>
      </c>
      <c r="H916" s="153">
        <v>1</v>
      </c>
      <c r="I916" s="78">
        <v>0</v>
      </c>
      <c r="J916" s="96">
        <v>0</v>
      </c>
      <c r="K916" s="113" t="s">
        <v>224</v>
      </c>
      <c r="L916" s="113" t="s">
        <v>224</v>
      </c>
      <c r="M916" s="113">
        <v>1.75</v>
      </c>
      <c r="O916" s="222"/>
    </row>
    <row r="917" spans="1:15">
      <c r="A917" s="77">
        <v>42807</v>
      </c>
      <c r="B917" s="77">
        <v>42808</v>
      </c>
      <c r="C917" s="77" t="s">
        <v>2979</v>
      </c>
      <c r="D917" s="108">
        <v>100</v>
      </c>
      <c r="E917" s="77">
        <v>42836</v>
      </c>
      <c r="F917" s="33">
        <v>100</v>
      </c>
      <c r="G917" s="78">
        <v>100</v>
      </c>
      <c r="H917" s="153">
        <v>1</v>
      </c>
      <c r="I917" s="78">
        <v>100</v>
      </c>
      <c r="J917" s="96">
        <v>1</v>
      </c>
      <c r="K917" s="113">
        <v>1.75</v>
      </c>
      <c r="L917" s="113">
        <v>1.75</v>
      </c>
      <c r="M917" s="113" t="s">
        <v>224</v>
      </c>
      <c r="O917" s="222"/>
    </row>
    <row r="918" spans="1:15">
      <c r="A918" s="77">
        <v>42809</v>
      </c>
      <c r="B918" s="77">
        <v>42810</v>
      </c>
      <c r="C918" s="77" t="s">
        <v>2979</v>
      </c>
      <c r="D918" s="108">
        <v>100</v>
      </c>
      <c r="E918" s="77">
        <v>42817</v>
      </c>
      <c r="F918" s="33">
        <v>100</v>
      </c>
      <c r="G918" s="78">
        <v>0</v>
      </c>
      <c r="H918" s="153">
        <v>0</v>
      </c>
      <c r="I918" s="78">
        <v>0</v>
      </c>
      <c r="J918" s="96">
        <v>0</v>
      </c>
      <c r="K918" s="113" t="s">
        <v>224</v>
      </c>
      <c r="L918" s="113" t="s">
        <v>224</v>
      </c>
      <c r="M918" s="113" t="s">
        <v>224</v>
      </c>
      <c r="O918" s="222"/>
    </row>
    <row r="919" spans="1:15">
      <c r="A919" s="77">
        <v>42809</v>
      </c>
      <c r="B919" s="77">
        <v>42810</v>
      </c>
      <c r="C919" s="77" t="s">
        <v>2979</v>
      </c>
      <c r="D919" s="108">
        <v>100</v>
      </c>
      <c r="E919" s="77">
        <v>42838</v>
      </c>
      <c r="F919" s="33">
        <v>100</v>
      </c>
      <c r="G919" s="78">
        <v>10</v>
      </c>
      <c r="H919" s="153">
        <v>1</v>
      </c>
      <c r="I919" s="78">
        <v>10</v>
      </c>
      <c r="J919" s="96">
        <v>1</v>
      </c>
      <c r="K919" s="113">
        <v>1.75</v>
      </c>
      <c r="L919" s="113">
        <v>1.75</v>
      </c>
      <c r="M919" s="113" t="s">
        <v>224</v>
      </c>
      <c r="O919" s="222"/>
    </row>
    <row r="920" spans="1:15">
      <c r="A920" s="157">
        <v>42810</v>
      </c>
      <c r="B920" s="157">
        <v>42810</v>
      </c>
      <c r="C920" s="157" t="s">
        <v>2980</v>
      </c>
      <c r="D920" s="158">
        <v>300</v>
      </c>
      <c r="E920" s="77">
        <v>42822</v>
      </c>
      <c r="F920" s="159">
        <v>300</v>
      </c>
      <c r="G920" s="160">
        <v>600</v>
      </c>
      <c r="H920" s="161">
        <v>2</v>
      </c>
      <c r="I920" s="160">
        <v>300</v>
      </c>
      <c r="J920" s="162">
        <v>1</v>
      </c>
      <c r="K920" s="163">
        <v>1.74</v>
      </c>
      <c r="L920" s="163">
        <v>1.74</v>
      </c>
      <c r="M920" s="163">
        <v>1.75</v>
      </c>
      <c r="O920" s="222"/>
    </row>
    <row r="921" spans="1:15">
      <c r="A921" s="77">
        <v>42814</v>
      </c>
      <c r="B921" s="77">
        <v>42814</v>
      </c>
      <c r="C921" s="77" t="s">
        <v>2980</v>
      </c>
      <c r="D921" s="108">
        <v>500</v>
      </c>
      <c r="E921" s="77">
        <v>42822</v>
      </c>
      <c r="F921" s="33">
        <v>500</v>
      </c>
      <c r="G921" s="78">
        <v>500</v>
      </c>
      <c r="H921" s="153">
        <v>1</v>
      </c>
      <c r="I921" s="78">
        <v>500</v>
      </c>
      <c r="J921" s="96">
        <v>1</v>
      </c>
      <c r="K921" s="113">
        <v>1.74</v>
      </c>
      <c r="L921" s="113">
        <v>1.74</v>
      </c>
      <c r="M921" s="113" t="s">
        <v>224</v>
      </c>
      <c r="O921" s="222"/>
    </row>
    <row r="922" spans="1:15">
      <c r="A922" s="77">
        <v>42814</v>
      </c>
      <c r="B922" s="77">
        <v>42815</v>
      </c>
      <c r="C922" s="77" t="s">
        <v>2979</v>
      </c>
      <c r="D922" s="108">
        <v>100</v>
      </c>
      <c r="E922" s="77">
        <v>42822</v>
      </c>
      <c r="F922" s="33">
        <v>100</v>
      </c>
      <c r="G922" s="78">
        <v>40</v>
      </c>
      <c r="H922" s="153">
        <v>1</v>
      </c>
      <c r="I922" s="78">
        <v>40</v>
      </c>
      <c r="J922" s="96">
        <v>1</v>
      </c>
      <c r="K922" s="113">
        <v>1.74</v>
      </c>
      <c r="L922" s="113">
        <v>1.74</v>
      </c>
      <c r="M922" s="113" t="s">
        <v>224</v>
      </c>
      <c r="O922" s="222"/>
    </row>
    <row r="923" spans="1:15">
      <c r="A923" s="77">
        <v>42814</v>
      </c>
      <c r="B923" s="77">
        <v>42815</v>
      </c>
      <c r="C923" s="77" t="s">
        <v>2979</v>
      </c>
      <c r="D923" s="108">
        <v>100</v>
      </c>
      <c r="E923" s="77">
        <v>42843</v>
      </c>
      <c r="F923" s="33">
        <v>100</v>
      </c>
      <c r="G923" s="78">
        <v>120</v>
      </c>
      <c r="H923" s="153">
        <v>2</v>
      </c>
      <c r="I923" s="78">
        <v>60</v>
      </c>
      <c r="J923" s="96">
        <v>2</v>
      </c>
      <c r="K923" s="113" t="s">
        <v>3467</v>
      </c>
      <c r="L923" s="113">
        <v>1.75</v>
      </c>
      <c r="M923" s="113">
        <v>1.75</v>
      </c>
      <c r="O923" s="222"/>
    </row>
    <row r="924" spans="1:15">
      <c r="A924" s="77">
        <v>42816</v>
      </c>
      <c r="B924" s="77">
        <v>42817</v>
      </c>
      <c r="C924" s="77" t="s">
        <v>2979</v>
      </c>
      <c r="D924" s="108">
        <v>100</v>
      </c>
      <c r="E924" s="77">
        <v>42824</v>
      </c>
      <c r="F924" s="33">
        <v>100</v>
      </c>
      <c r="G924" s="78">
        <v>0</v>
      </c>
      <c r="H924" s="153">
        <v>0</v>
      </c>
      <c r="I924" s="78">
        <v>0</v>
      </c>
      <c r="J924" s="96">
        <v>0</v>
      </c>
      <c r="K924" s="113" t="s">
        <v>224</v>
      </c>
      <c r="L924" s="113" t="s">
        <v>224</v>
      </c>
      <c r="M924" s="113" t="s">
        <v>224</v>
      </c>
      <c r="O924" s="222"/>
    </row>
    <row r="925" spans="1:15">
      <c r="A925" s="77">
        <v>42816</v>
      </c>
      <c r="B925" s="77">
        <v>42817</v>
      </c>
      <c r="C925" s="77" t="s">
        <v>2979</v>
      </c>
      <c r="D925" s="108">
        <v>100</v>
      </c>
      <c r="E925" s="77">
        <v>42845</v>
      </c>
      <c r="F925" s="33">
        <v>100</v>
      </c>
      <c r="G925" s="78">
        <v>0</v>
      </c>
      <c r="H925" s="153">
        <v>0</v>
      </c>
      <c r="I925" s="78">
        <v>0</v>
      </c>
      <c r="J925" s="96">
        <v>0</v>
      </c>
      <c r="K925" s="113" t="s">
        <v>224</v>
      </c>
      <c r="L925" s="113" t="s">
        <v>224</v>
      </c>
      <c r="M925" s="113" t="s">
        <v>224</v>
      </c>
      <c r="O925" s="222"/>
    </row>
    <row r="926" spans="1:15">
      <c r="A926" s="77">
        <v>42821</v>
      </c>
      <c r="B926" s="77">
        <v>42822</v>
      </c>
      <c r="C926" s="77" t="s">
        <v>2979</v>
      </c>
      <c r="D926" s="108">
        <v>100</v>
      </c>
      <c r="E926" s="77">
        <v>42829</v>
      </c>
      <c r="F926" s="33">
        <v>100</v>
      </c>
      <c r="G926" s="78">
        <v>30</v>
      </c>
      <c r="H926" s="153">
        <v>1</v>
      </c>
      <c r="I926" s="78">
        <v>18</v>
      </c>
      <c r="J926" s="96">
        <v>1</v>
      </c>
      <c r="K926" s="113">
        <v>1.75</v>
      </c>
      <c r="L926" s="113">
        <v>1.75</v>
      </c>
      <c r="M926" s="113">
        <v>1.75</v>
      </c>
      <c r="O926" s="222"/>
    </row>
    <row r="927" spans="1:15">
      <c r="A927" s="77">
        <v>42821</v>
      </c>
      <c r="B927" s="77">
        <v>42822</v>
      </c>
      <c r="C927" s="77" t="s">
        <v>2979</v>
      </c>
      <c r="D927" s="108">
        <v>100</v>
      </c>
      <c r="E927" s="77">
        <v>42851</v>
      </c>
      <c r="F927" s="33">
        <v>100</v>
      </c>
      <c r="G927" s="78">
        <v>120</v>
      </c>
      <c r="H927" s="153">
        <v>2</v>
      </c>
      <c r="I927" s="78">
        <v>82</v>
      </c>
      <c r="J927" s="96">
        <v>2</v>
      </c>
      <c r="K927" s="113" t="s">
        <v>3469</v>
      </c>
      <c r="L927" s="113">
        <v>1.75</v>
      </c>
      <c r="M927" s="113">
        <v>0</v>
      </c>
      <c r="O927" s="222"/>
    </row>
    <row r="928" spans="1:15">
      <c r="A928" s="77">
        <v>42823</v>
      </c>
      <c r="B928" s="77">
        <v>42824</v>
      </c>
      <c r="C928" s="77" t="s">
        <v>2979</v>
      </c>
      <c r="D928" s="108">
        <v>100</v>
      </c>
      <c r="E928" s="77">
        <v>42831</v>
      </c>
      <c r="F928" s="33">
        <v>100</v>
      </c>
      <c r="G928" s="78">
        <v>0</v>
      </c>
      <c r="H928" s="153">
        <v>0</v>
      </c>
      <c r="I928" s="78">
        <v>0</v>
      </c>
      <c r="J928" s="96">
        <v>0</v>
      </c>
      <c r="K928" s="113" t="s">
        <v>224</v>
      </c>
      <c r="L928" s="113" t="s">
        <v>224</v>
      </c>
      <c r="M928" s="113" t="s">
        <v>224</v>
      </c>
      <c r="O928" s="222"/>
    </row>
    <row r="929" spans="1:15">
      <c r="A929" s="77">
        <v>42823</v>
      </c>
      <c r="B929" s="77">
        <v>42824</v>
      </c>
      <c r="C929" s="77" t="s">
        <v>2979</v>
      </c>
      <c r="D929" s="108">
        <v>100</v>
      </c>
      <c r="E929" s="77">
        <v>42852</v>
      </c>
      <c r="F929" s="33">
        <v>100</v>
      </c>
      <c r="G929" s="78">
        <v>0</v>
      </c>
      <c r="H929" s="153">
        <v>0</v>
      </c>
      <c r="I929" s="78">
        <v>0</v>
      </c>
      <c r="J929" s="96">
        <v>0</v>
      </c>
      <c r="K929" s="113" t="s">
        <v>224</v>
      </c>
      <c r="L929" s="113" t="s">
        <v>224</v>
      </c>
      <c r="M929" s="113" t="s">
        <v>224</v>
      </c>
      <c r="O929" s="222"/>
    </row>
    <row r="930" spans="1:15">
      <c r="A930" s="77">
        <v>42828</v>
      </c>
      <c r="B930" s="77">
        <v>42829</v>
      </c>
      <c r="C930" s="77" t="s">
        <v>2979</v>
      </c>
      <c r="D930" s="108">
        <v>100</v>
      </c>
      <c r="E930" s="77">
        <v>42836</v>
      </c>
      <c r="F930" s="33">
        <v>100</v>
      </c>
      <c r="G930" s="78">
        <v>10</v>
      </c>
      <c r="H930" s="153">
        <v>1</v>
      </c>
      <c r="I930" s="78">
        <v>10</v>
      </c>
      <c r="J930" s="96">
        <v>1</v>
      </c>
      <c r="K930" s="113">
        <v>1.74</v>
      </c>
      <c r="L930" s="113">
        <v>1.74</v>
      </c>
      <c r="M930" s="113" t="s">
        <v>224</v>
      </c>
      <c r="O930" s="222"/>
    </row>
    <row r="931" spans="1:15">
      <c r="A931" s="77">
        <v>42828</v>
      </c>
      <c r="B931" s="77">
        <v>42829</v>
      </c>
      <c r="C931" s="77" t="s">
        <v>2979</v>
      </c>
      <c r="D931" s="108">
        <v>100</v>
      </c>
      <c r="E931" s="77">
        <v>42857</v>
      </c>
      <c r="F931" s="33">
        <v>100</v>
      </c>
      <c r="G931" s="78">
        <v>20</v>
      </c>
      <c r="H931" s="153">
        <v>1</v>
      </c>
      <c r="I931" s="78">
        <v>20</v>
      </c>
      <c r="J931" s="96">
        <v>1</v>
      </c>
      <c r="K931" s="113">
        <v>1.74</v>
      </c>
      <c r="L931" s="113">
        <v>1.74</v>
      </c>
      <c r="M931" s="113" t="s">
        <v>224</v>
      </c>
      <c r="O931" s="222"/>
    </row>
    <row r="932" spans="1:15">
      <c r="A932" s="77">
        <v>42830</v>
      </c>
      <c r="B932" s="77">
        <v>42830</v>
      </c>
      <c r="C932" s="77" t="s">
        <v>2980</v>
      </c>
      <c r="D932" s="108">
        <v>800</v>
      </c>
      <c r="E932" s="77">
        <v>42845</v>
      </c>
      <c r="F932" s="33">
        <v>800</v>
      </c>
      <c r="G932" s="78">
        <v>900</v>
      </c>
      <c r="H932" s="153">
        <v>2</v>
      </c>
      <c r="I932" s="78">
        <v>800</v>
      </c>
      <c r="J932" s="96">
        <v>2</v>
      </c>
      <c r="K932" s="113">
        <v>1.75</v>
      </c>
      <c r="L932" s="113">
        <v>1.75</v>
      </c>
      <c r="M932" s="113">
        <v>1.75</v>
      </c>
      <c r="O932" s="222"/>
    </row>
    <row r="933" spans="1:15">
      <c r="A933" s="77">
        <v>42830</v>
      </c>
      <c r="B933" s="77">
        <v>42831</v>
      </c>
      <c r="C933" s="77" t="s">
        <v>2979</v>
      </c>
      <c r="D933" s="108">
        <v>100</v>
      </c>
      <c r="E933" s="77">
        <v>42838</v>
      </c>
      <c r="F933" s="33">
        <v>100</v>
      </c>
      <c r="G933" s="78">
        <v>0</v>
      </c>
      <c r="H933" s="153">
        <v>0</v>
      </c>
      <c r="I933" s="78">
        <v>0</v>
      </c>
      <c r="J933" s="96">
        <v>0</v>
      </c>
      <c r="K933" s="113" t="s">
        <v>224</v>
      </c>
      <c r="L933" s="113" t="s">
        <v>224</v>
      </c>
      <c r="M933" s="113" t="s">
        <v>224</v>
      </c>
      <c r="O933" s="222"/>
    </row>
    <row r="934" spans="1:15">
      <c r="A934" s="77">
        <v>42830</v>
      </c>
      <c r="B934" s="77">
        <v>42831</v>
      </c>
      <c r="C934" s="77" t="s">
        <v>2979</v>
      </c>
      <c r="D934" s="108">
        <v>100</v>
      </c>
      <c r="E934" s="77">
        <v>42859</v>
      </c>
      <c r="F934" s="33">
        <v>100</v>
      </c>
      <c r="G934" s="78">
        <v>0</v>
      </c>
      <c r="H934" s="153">
        <v>0</v>
      </c>
      <c r="I934" s="78">
        <v>0</v>
      </c>
      <c r="J934" s="96">
        <v>0</v>
      </c>
      <c r="K934" s="113" t="s">
        <v>224</v>
      </c>
      <c r="L934" s="113" t="s">
        <v>224</v>
      </c>
      <c r="M934" s="113" t="s">
        <v>224</v>
      </c>
      <c r="O934" s="222"/>
    </row>
    <row r="935" spans="1:15">
      <c r="A935" s="77">
        <v>42831</v>
      </c>
      <c r="B935" s="77">
        <v>42831</v>
      </c>
      <c r="C935" s="77" t="s">
        <v>2980</v>
      </c>
      <c r="D935" s="108">
        <v>200</v>
      </c>
      <c r="E935" s="77">
        <v>42845</v>
      </c>
      <c r="F935" s="33">
        <v>200</v>
      </c>
      <c r="G935" s="78">
        <v>550</v>
      </c>
      <c r="H935" s="153">
        <v>3</v>
      </c>
      <c r="I935" s="78">
        <v>200</v>
      </c>
      <c r="J935" s="96">
        <v>3</v>
      </c>
      <c r="K935" s="113" t="s">
        <v>3467</v>
      </c>
      <c r="L935" s="113">
        <v>1.74</v>
      </c>
      <c r="M935" s="113">
        <v>1.75</v>
      </c>
      <c r="O935" s="222"/>
    </row>
    <row r="936" spans="1:15">
      <c r="A936" s="77">
        <v>42835</v>
      </c>
      <c r="B936" s="77">
        <v>42836</v>
      </c>
      <c r="C936" s="77" t="s">
        <v>2979</v>
      </c>
      <c r="D936" s="108">
        <v>100</v>
      </c>
      <c r="E936" s="77">
        <v>42843</v>
      </c>
      <c r="F936" s="33">
        <v>100</v>
      </c>
      <c r="G936" s="78">
        <v>0</v>
      </c>
      <c r="H936" s="153">
        <v>0</v>
      </c>
      <c r="I936" s="78">
        <v>0</v>
      </c>
      <c r="J936" s="96">
        <v>0</v>
      </c>
      <c r="K936" s="113" t="s">
        <v>224</v>
      </c>
      <c r="L936" s="113" t="s">
        <v>224</v>
      </c>
      <c r="M936" s="113" t="s">
        <v>224</v>
      </c>
      <c r="O936" s="222"/>
    </row>
    <row r="937" spans="1:15">
      <c r="A937" s="77">
        <v>42835</v>
      </c>
      <c r="B937" s="77">
        <v>42836</v>
      </c>
      <c r="C937" s="77" t="s">
        <v>2979</v>
      </c>
      <c r="D937" s="108">
        <v>100</v>
      </c>
      <c r="E937" s="77">
        <v>42864</v>
      </c>
      <c r="F937" s="33">
        <v>100</v>
      </c>
      <c r="G937" s="78">
        <v>115</v>
      </c>
      <c r="H937" s="153">
        <v>2</v>
      </c>
      <c r="I937" s="78">
        <v>100</v>
      </c>
      <c r="J937" s="96">
        <v>2</v>
      </c>
      <c r="K937" s="113">
        <v>1.75</v>
      </c>
      <c r="L937" s="113">
        <v>1.75</v>
      </c>
      <c r="M937" s="113">
        <v>1.75</v>
      </c>
      <c r="O937" s="222"/>
    </row>
    <row r="938" spans="1:15">
      <c r="A938" s="77">
        <v>42837</v>
      </c>
      <c r="B938" s="77">
        <v>42838</v>
      </c>
      <c r="C938" s="77" t="s">
        <v>2979</v>
      </c>
      <c r="D938" s="108">
        <v>100</v>
      </c>
      <c r="E938" s="77">
        <v>42845</v>
      </c>
      <c r="F938" s="33">
        <v>100</v>
      </c>
      <c r="G938" s="78">
        <v>100</v>
      </c>
      <c r="H938" s="153">
        <v>1</v>
      </c>
      <c r="I938" s="78">
        <v>100</v>
      </c>
      <c r="J938" s="96">
        <v>1</v>
      </c>
      <c r="K938" s="113">
        <v>1.74</v>
      </c>
      <c r="L938" s="113">
        <v>1.74</v>
      </c>
      <c r="M938" s="113" t="s">
        <v>224</v>
      </c>
      <c r="O938" s="222"/>
    </row>
    <row r="939" spans="1:15">
      <c r="A939" s="77">
        <v>42837</v>
      </c>
      <c r="B939" s="77">
        <v>42838</v>
      </c>
      <c r="C939" s="77" t="s">
        <v>2979</v>
      </c>
      <c r="D939" s="108">
        <v>100</v>
      </c>
      <c r="E939" s="77">
        <v>42866</v>
      </c>
      <c r="F939" s="33">
        <v>100</v>
      </c>
      <c r="G939" s="78">
        <v>0</v>
      </c>
      <c r="H939" s="153">
        <v>0</v>
      </c>
      <c r="I939" s="78">
        <v>0</v>
      </c>
      <c r="J939" s="96">
        <v>0</v>
      </c>
      <c r="K939" s="113" t="s">
        <v>224</v>
      </c>
      <c r="L939" s="113" t="s">
        <v>224</v>
      </c>
      <c r="M939" s="113" t="s">
        <v>224</v>
      </c>
      <c r="O939" s="222"/>
    </row>
    <row r="940" spans="1:15">
      <c r="A940" s="77">
        <v>42838</v>
      </c>
      <c r="B940" s="77">
        <v>42838</v>
      </c>
      <c r="C940" s="77" t="s">
        <v>2980</v>
      </c>
      <c r="D940" s="108">
        <v>400</v>
      </c>
      <c r="E940" s="77">
        <v>42845</v>
      </c>
      <c r="F940" s="33">
        <v>400</v>
      </c>
      <c r="G940" s="78">
        <v>0</v>
      </c>
      <c r="H940" s="153">
        <v>0</v>
      </c>
      <c r="I940" s="78">
        <v>0</v>
      </c>
      <c r="J940" s="96">
        <v>0</v>
      </c>
      <c r="K940" s="113" t="s">
        <v>224</v>
      </c>
      <c r="L940" s="113" t="s">
        <v>224</v>
      </c>
      <c r="M940" s="113" t="s">
        <v>224</v>
      </c>
      <c r="O940" s="222"/>
    </row>
    <row r="941" spans="1:15">
      <c r="A941" s="77">
        <v>42838</v>
      </c>
      <c r="B941" s="77">
        <v>42843</v>
      </c>
      <c r="C941" s="77" t="s">
        <v>2979</v>
      </c>
      <c r="D941" s="108">
        <v>100</v>
      </c>
      <c r="E941" s="77">
        <v>42851</v>
      </c>
      <c r="F941" s="33">
        <v>100</v>
      </c>
      <c r="G941" s="78">
        <v>200</v>
      </c>
      <c r="H941" s="153">
        <v>2</v>
      </c>
      <c r="I941" s="78">
        <v>100</v>
      </c>
      <c r="J941" s="96">
        <v>2</v>
      </c>
      <c r="K941" s="113">
        <v>1.75</v>
      </c>
      <c r="L941" s="113">
        <v>1.75</v>
      </c>
      <c r="M941" s="113">
        <v>1.75</v>
      </c>
      <c r="O941" s="222"/>
    </row>
    <row r="942" spans="1:15">
      <c r="A942" s="77">
        <v>42838</v>
      </c>
      <c r="B942" s="77">
        <v>42843</v>
      </c>
      <c r="C942" s="77" t="s">
        <v>2979</v>
      </c>
      <c r="D942" s="108">
        <v>100</v>
      </c>
      <c r="E942" s="77">
        <v>42871</v>
      </c>
      <c r="F942" s="33">
        <v>100</v>
      </c>
      <c r="G942" s="78">
        <v>0</v>
      </c>
      <c r="H942" s="153">
        <v>0</v>
      </c>
      <c r="I942" s="78">
        <v>0</v>
      </c>
      <c r="J942" s="96">
        <v>0</v>
      </c>
      <c r="K942" s="113" t="s">
        <v>224</v>
      </c>
      <c r="L942" s="113" t="s">
        <v>224</v>
      </c>
      <c r="M942" s="113" t="s">
        <v>224</v>
      </c>
      <c r="O942" s="222"/>
    </row>
    <row r="943" spans="1:15">
      <c r="A943" s="77">
        <v>42844</v>
      </c>
      <c r="B943" s="77">
        <v>42845</v>
      </c>
      <c r="C943" s="77" t="s">
        <v>2979</v>
      </c>
      <c r="D943" s="108">
        <v>100</v>
      </c>
      <c r="E943" s="77">
        <v>42852</v>
      </c>
      <c r="F943" s="33">
        <v>100</v>
      </c>
      <c r="G943" s="33">
        <v>100</v>
      </c>
      <c r="H943" s="153">
        <v>1</v>
      </c>
      <c r="I943" s="78">
        <v>100</v>
      </c>
      <c r="J943" s="96">
        <v>1</v>
      </c>
      <c r="K943" s="113">
        <v>1.73</v>
      </c>
      <c r="L943" s="113">
        <v>1.73</v>
      </c>
      <c r="M943" s="113" t="s">
        <v>224</v>
      </c>
      <c r="O943" s="222"/>
    </row>
    <row r="944" spans="1:15">
      <c r="A944" s="77">
        <v>42844</v>
      </c>
      <c r="B944" s="77">
        <v>42845</v>
      </c>
      <c r="C944" s="77" t="s">
        <v>2979</v>
      </c>
      <c r="D944" s="108">
        <v>100</v>
      </c>
      <c r="E944" s="77">
        <v>42873</v>
      </c>
      <c r="F944" s="33">
        <v>100</v>
      </c>
      <c r="G944" s="78">
        <v>10</v>
      </c>
      <c r="H944" s="153">
        <v>1</v>
      </c>
      <c r="I944" s="78">
        <v>0</v>
      </c>
      <c r="J944" s="96">
        <v>0</v>
      </c>
      <c r="K944" s="113" t="s">
        <v>224</v>
      </c>
      <c r="L944" s="113" t="s">
        <v>224</v>
      </c>
      <c r="M944" s="113">
        <v>1.75</v>
      </c>
      <c r="O944" s="222"/>
    </row>
    <row r="945" spans="1:15">
      <c r="A945" s="77">
        <v>42849</v>
      </c>
      <c r="B945" s="77">
        <v>42851</v>
      </c>
      <c r="C945" s="77" t="s">
        <v>2979</v>
      </c>
      <c r="D945" s="108">
        <v>100</v>
      </c>
      <c r="E945" s="77">
        <v>42857</v>
      </c>
      <c r="F945" s="33">
        <v>100</v>
      </c>
      <c r="G945" s="33">
        <v>100</v>
      </c>
      <c r="H945" s="153">
        <v>1</v>
      </c>
      <c r="I945" s="78">
        <v>80</v>
      </c>
      <c r="J945" s="96">
        <v>1</v>
      </c>
      <c r="K945" s="113">
        <v>1.75</v>
      </c>
      <c r="L945" s="113">
        <v>1.75</v>
      </c>
      <c r="M945" s="113">
        <v>1.75</v>
      </c>
      <c r="O945" s="222"/>
    </row>
    <row r="946" spans="1:15">
      <c r="A946" s="77">
        <v>42849</v>
      </c>
      <c r="B946" s="77">
        <v>42851</v>
      </c>
      <c r="C946" s="77" t="s">
        <v>2979</v>
      </c>
      <c r="D946" s="108">
        <v>100</v>
      </c>
      <c r="E946" s="77">
        <v>42878</v>
      </c>
      <c r="F946" s="33">
        <v>100</v>
      </c>
      <c r="G946" s="78">
        <v>20</v>
      </c>
      <c r="H946" s="153">
        <v>1</v>
      </c>
      <c r="I946" s="78">
        <v>20</v>
      </c>
      <c r="J946" s="96">
        <v>1</v>
      </c>
      <c r="K946" s="113">
        <v>1.73</v>
      </c>
      <c r="L946" s="113">
        <v>1.73</v>
      </c>
      <c r="M946" s="113" t="s">
        <v>224</v>
      </c>
      <c r="O946" s="222"/>
    </row>
    <row r="947" spans="1:15">
      <c r="A947" s="77">
        <v>42851</v>
      </c>
      <c r="B947" s="77">
        <v>42852</v>
      </c>
      <c r="C947" s="77" t="s">
        <v>2979</v>
      </c>
      <c r="D947" s="108">
        <v>100</v>
      </c>
      <c r="E947" s="77">
        <v>42859</v>
      </c>
      <c r="F947" s="33">
        <v>100</v>
      </c>
      <c r="G947" s="78">
        <v>0</v>
      </c>
      <c r="H947" s="153">
        <v>0</v>
      </c>
      <c r="I947" s="78">
        <v>0</v>
      </c>
      <c r="J947" s="96">
        <v>0</v>
      </c>
      <c r="K947" s="113" t="s">
        <v>224</v>
      </c>
      <c r="L947" s="113" t="s">
        <v>224</v>
      </c>
      <c r="M947" s="113" t="s">
        <v>224</v>
      </c>
      <c r="O947" s="222"/>
    </row>
    <row r="948" spans="1:15">
      <c r="A948" s="77">
        <v>42851</v>
      </c>
      <c r="B948" s="77">
        <v>42852</v>
      </c>
      <c r="C948" s="77" t="s">
        <v>2979</v>
      </c>
      <c r="D948" s="108">
        <v>100</v>
      </c>
      <c r="E948" s="77">
        <v>42880</v>
      </c>
      <c r="F948" s="33">
        <v>100</v>
      </c>
      <c r="G948" s="78">
        <v>115</v>
      </c>
      <c r="H948" s="153">
        <v>2</v>
      </c>
      <c r="I948" s="78">
        <v>100</v>
      </c>
      <c r="J948" s="96">
        <v>2</v>
      </c>
      <c r="K948" s="113" t="s">
        <v>3469</v>
      </c>
      <c r="L948" s="113">
        <v>1.75</v>
      </c>
      <c r="M948" s="113">
        <v>1.75</v>
      </c>
      <c r="O948" s="222"/>
    </row>
    <row r="949" spans="1:15">
      <c r="A949" s="77">
        <v>42853</v>
      </c>
      <c r="B949" s="77">
        <v>42853</v>
      </c>
      <c r="C949" s="77" t="s">
        <v>2980</v>
      </c>
      <c r="D949" s="108">
        <v>600</v>
      </c>
      <c r="E949" s="77">
        <v>42860</v>
      </c>
      <c r="F949" s="33">
        <v>600</v>
      </c>
      <c r="G949" s="78">
        <v>950</v>
      </c>
      <c r="H949" s="153">
        <v>2</v>
      </c>
      <c r="I949" s="78">
        <v>600</v>
      </c>
      <c r="J949" s="96">
        <v>2</v>
      </c>
      <c r="K949" s="113">
        <v>1.74</v>
      </c>
      <c r="L949" s="113">
        <v>1.74</v>
      </c>
      <c r="M949" s="113">
        <v>1.74</v>
      </c>
      <c r="O949" s="222"/>
    </row>
    <row r="950" spans="1:15">
      <c r="A950" s="77">
        <v>42856</v>
      </c>
      <c r="B950" s="77">
        <v>42857</v>
      </c>
      <c r="C950" s="77" t="s">
        <v>2979</v>
      </c>
      <c r="D950" s="108">
        <v>100</v>
      </c>
      <c r="E950" s="77">
        <v>42864</v>
      </c>
      <c r="F950" s="33">
        <v>100</v>
      </c>
      <c r="G950" s="78">
        <v>0</v>
      </c>
      <c r="H950" s="153">
        <v>0</v>
      </c>
      <c r="I950" s="78">
        <v>0</v>
      </c>
      <c r="J950" s="96">
        <v>0</v>
      </c>
      <c r="K950" s="113" t="s">
        <v>224</v>
      </c>
      <c r="L950" s="113" t="s">
        <v>224</v>
      </c>
      <c r="M950" s="113" t="s">
        <v>224</v>
      </c>
      <c r="O950" s="222"/>
    </row>
    <row r="951" spans="1:15">
      <c r="A951" s="77">
        <v>42856</v>
      </c>
      <c r="B951" s="77">
        <v>42857</v>
      </c>
      <c r="C951" s="77" t="s">
        <v>2979</v>
      </c>
      <c r="D951" s="108">
        <v>100</v>
      </c>
      <c r="E951" s="77">
        <v>42885</v>
      </c>
      <c r="F951" s="33">
        <v>100</v>
      </c>
      <c r="G951" s="78">
        <v>20</v>
      </c>
      <c r="H951" s="153">
        <v>1</v>
      </c>
      <c r="I951" s="78">
        <v>20</v>
      </c>
      <c r="J951" s="96">
        <v>1</v>
      </c>
      <c r="K951" s="113">
        <v>1.74</v>
      </c>
      <c r="L951" s="113">
        <v>1.74</v>
      </c>
      <c r="M951" s="113" t="s">
        <v>224</v>
      </c>
      <c r="O951" s="222"/>
    </row>
    <row r="952" spans="1:15">
      <c r="A952" s="77">
        <v>42857</v>
      </c>
      <c r="B952" s="77">
        <v>42857</v>
      </c>
      <c r="C952" s="77" t="s">
        <v>2980</v>
      </c>
      <c r="D952" s="108">
        <v>700</v>
      </c>
      <c r="E952" s="77">
        <v>42863</v>
      </c>
      <c r="F952" s="33">
        <v>700</v>
      </c>
      <c r="G952" s="78">
        <v>440</v>
      </c>
      <c r="H952" s="153">
        <v>4</v>
      </c>
      <c r="I952" s="78">
        <v>440</v>
      </c>
      <c r="J952" s="96">
        <v>4</v>
      </c>
      <c r="K952" s="113" t="s">
        <v>3467</v>
      </c>
      <c r="L952" s="113">
        <v>1.75</v>
      </c>
      <c r="M952" s="113" t="s">
        <v>224</v>
      </c>
      <c r="O952" s="222"/>
    </row>
    <row r="953" spans="1:15">
      <c r="A953" s="77">
        <v>42858</v>
      </c>
      <c r="B953" s="77">
        <v>42859</v>
      </c>
      <c r="C953" s="77" t="s">
        <v>2979</v>
      </c>
      <c r="D953" s="108">
        <v>100</v>
      </c>
      <c r="E953" s="77">
        <v>42866</v>
      </c>
      <c r="F953" s="33">
        <v>100</v>
      </c>
      <c r="G953" s="78">
        <v>0</v>
      </c>
      <c r="H953" s="153">
        <v>0</v>
      </c>
      <c r="I953" s="78">
        <v>0</v>
      </c>
      <c r="J953" s="96">
        <v>0</v>
      </c>
      <c r="K953" s="113" t="s">
        <v>224</v>
      </c>
      <c r="L953" s="113" t="s">
        <v>224</v>
      </c>
      <c r="M953" s="113" t="s">
        <v>224</v>
      </c>
      <c r="O953" s="222"/>
    </row>
    <row r="954" spans="1:15">
      <c r="A954" s="77">
        <v>42858</v>
      </c>
      <c r="B954" s="77">
        <v>42859</v>
      </c>
      <c r="C954" s="77" t="s">
        <v>2979</v>
      </c>
      <c r="D954" s="108">
        <v>100</v>
      </c>
      <c r="E954" s="77">
        <v>42887</v>
      </c>
      <c r="F954" s="33">
        <v>100</v>
      </c>
      <c r="G954" s="78">
        <v>20</v>
      </c>
      <c r="H954" s="153">
        <v>1</v>
      </c>
      <c r="I954" s="78">
        <v>20</v>
      </c>
      <c r="J954" s="96">
        <v>1</v>
      </c>
      <c r="K954" s="113">
        <v>1.74</v>
      </c>
      <c r="L954" s="113">
        <v>1.74</v>
      </c>
      <c r="M954" s="113" t="s">
        <v>224</v>
      </c>
      <c r="O954" s="222"/>
    </row>
    <row r="955" spans="1:15">
      <c r="A955" s="77">
        <v>42863</v>
      </c>
      <c r="B955" s="77">
        <v>42864</v>
      </c>
      <c r="C955" s="77" t="s">
        <v>2979</v>
      </c>
      <c r="D955" s="108">
        <v>100</v>
      </c>
      <c r="E955" s="77">
        <v>42871</v>
      </c>
      <c r="F955" s="33">
        <v>100</v>
      </c>
      <c r="G955" s="78">
        <v>0</v>
      </c>
      <c r="H955" s="153">
        <v>0</v>
      </c>
      <c r="I955" s="78">
        <v>0</v>
      </c>
      <c r="J955" s="96">
        <v>0</v>
      </c>
      <c r="K955" s="113" t="s">
        <v>224</v>
      </c>
      <c r="L955" s="113" t="s">
        <v>224</v>
      </c>
      <c r="M955" s="113" t="s">
        <v>224</v>
      </c>
      <c r="O955" s="222"/>
    </row>
    <row r="956" spans="1:15">
      <c r="A956" s="77">
        <v>42863</v>
      </c>
      <c r="B956" s="77">
        <v>42864</v>
      </c>
      <c r="C956" s="77" t="s">
        <v>2979</v>
      </c>
      <c r="D956" s="108">
        <v>100</v>
      </c>
      <c r="E956" s="77">
        <v>42892</v>
      </c>
      <c r="F956" s="33">
        <v>100</v>
      </c>
      <c r="G956" s="78">
        <v>10</v>
      </c>
      <c r="H956" s="153">
        <v>1</v>
      </c>
      <c r="I956" s="78">
        <v>10</v>
      </c>
      <c r="J956" s="96">
        <v>1</v>
      </c>
      <c r="K956" s="113">
        <v>1.75</v>
      </c>
      <c r="L956" s="113">
        <v>1.75</v>
      </c>
      <c r="M956" s="113" t="s">
        <v>224</v>
      </c>
      <c r="O956" s="222"/>
    </row>
    <row r="957" spans="1:15">
      <c r="A957" s="77">
        <v>42865</v>
      </c>
      <c r="B957" s="77">
        <v>42866</v>
      </c>
      <c r="C957" s="77" t="s">
        <v>2979</v>
      </c>
      <c r="D957" s="108">
        <v>100</v>
      </c>
      <c r="E957" s="77">
        <v>42873</v>
      </c>
      <c r="F957" s="33">
        <v>100</v>
      </c>
      <c r="G957" s="78">
        <v>0</v>
      </c>
      <c r="H957" s="153">
        <v>0</v>
      </c>
      <c r="I957" s="78">
        <v>0</v>
      </c>
      <c r="J957" s="96">
        <v>0</v>
      </c>
      <c r="K957" s="113" t="s">
        <v>224</v>
      </c>
      <c r="L957" s="113" t="s">
        <v>224</v>
      </c>
      <c r="M957" s="113" t="s">
        <v>224</v>
      </c>
      <c r="O957" s="222"/>
    </row>
    <row r="958" spans="1:15">
      <c r="A958" s="77">
        <v>42865</v>
      </c>
      <c r="B958" s="77">
        <v>42866</v>
      </c>
      <c r="C958" s="77" t="s">
        <v>2979</v>
      </c>
      <c r="D958" s="108">
        <v>100</v>
      </c>
      <c r="E958" s="77">
        <v>42894</v>
      </c>
      <c r="F958" s="33">
        <v>100</v>
      </c>
      <c r="G958" s="78">
        <v>0</v>
      </c>
      <c r="H958" s="153">
        <v>0</v>
      </c>
      <c r="I958" s="78">
        <v>0</v>
      </c>
      <c r="J958" s="96">
        <v>0</v>
      </c>
      <c r="K958" s="113" t="s">
        <v>224</v>
      </c>
      <c r="L958" s="113" t="s">
        <v>224</v>
      </c>
      <c r="M958" s="113" t="s">
        <v>224</v>
      </c>
      <c r="O958" s="222"/>
    </row>
    <row r="959" spans="1:15">
      <c r="A959" s="77">
        <v>42870</v>
      </c>
      <c r="B959" s="77">
        <v>42871</v>
      </c>
      <c r="C959" s="77" t="s">
        <v>2979</v>
      </c>
      <c r="D959" s="108">
        <v>100</v>
      </c>
      <c r="E959" s="77">
        <v>42878</v>
      </c>
      <c r="F959" s="33">
        <v>100</v>
      </c>
      <c r="G959" s="78">
        <v>0</v>
      </c>
      <c r="H959" s="153">
        <v>0</v>
      </c>
      <c r="I959" s="78">
        <v>0</v>
      </c>
      <c r="J959" s="96">
        <v>0</v>
      </c>
      <c r="K959" s="113" t="s">
        <v>224</v>
      </c>
      <c r="L959" s="113" t="s">
        <v>224</v>
      </c>
      <c r="M959" s="113" t="s">
        <v>224</v>
      </c>
      <c r="O959" s="222"/>
    </row>
    <row r="960" spans="1:15">
      <c r="A960" s="77">
        <v>42870</v>
      </c>
      <c r="B960" s="77">
        <v>42871</v>
      </c>
      <c r="C960" s="77" t="s">
        <v>2979</v>
      </c>
      <c r="D960" s="108">
        <v>100</v>
      </c>
      <c r="E960" s="77">
        <v>42899</v>
      </c>
      <c r="F960" s="33">
        <v>100</v>
      </c>
      <c r="G960" s="78">
        <v>10</v>
      </c>
      <c r="H960" s="153">
        <v>1</v>
      </c>
      <c r="I960" s="78">
        <v>10</v>
      </c>
      <c r="J960" s="96">
        <v>1</v>
      </c>
      <c r="K960" s="113">
        <v>1.75</v>
      </c>
      <c r="L960" s="113">
        <v>1.75</v>
      </c>
      <c r="M960" s="113" t="s">
        <v>224</v>
      </c>
      <c r="O960" s="222"/>
    </row>
    <row r="961" spans="1:15">
      <c r="A961" s="77">
        <v>42872</v>
      </c>
      <c r="B961" s="77">
        <v>42873</v>
      </c>
      <c r="C961" s="77" t="s">
        <v>2979</v>
      </c>
      <c r="D961" s="108">
        <v>100</v>
      </c>
      <c r="E961" s="77">
        <v>42880</v>
      </c>
      <c r="F961" s="33">
        <v>100</v>
      </c>
      <c r="G961" s="78">
        <v>0</v>
      </c>
      <c r="H961" s="153">
        <v>0</v>
      </c>
      <c r="I961" s="78">
        <v>0</v>
      </c>
      <c r="J961" s="96">
        <v>0</v>
      </c>
      <c r="K961" s="113" t="s">
        <v>224</v>
      </c>
      <c r="L961" s="113" t="s">
        <v>224</v>
      </c>
      <c r="M961" s="113" t="s">
        <v>224</v>
      </c>
      <c r="O961" s="222"/>
    </row>
    <row r="962" spans="1:15">
      <c r="A962" s="77">
        <v>42872</v>
      </c>
      <c r="B962" s="77">
        <v>42873</v>
      </c>
      <c r="C962" s="77" t="s">
        <v>2979</v>
      </c>
      <c r="D962" s="108">
        <v>100</v>
      </c>
      <c r="E962" s="77">
        <v>42901</v>
      </c>
      <c r="F962" s="33">
        <v>100</v>
      </c>
      <c r="G962" s="78">
        <v>0</v>
      </c>
      <c r="H962" s="153">
        <v>0</v>
      </c>
      <c r="I962" s="78">
        <v>0</v>
      </c>
      <c r="J962" s="96">
        <v>0</v>
      </c>
      <c r="K962" s="113" t="s">
        <v>224</v>
      </c>
      <c r="L962" s="113" t="s">
        <v>224</v>
      </c>
      <c r="M962" s="113" t="s">
        <v>224</v>
      </c>
      <c r="O962" s="222"/>
    </row>
    <row r="963" spans="1:15">
      <c r="A963" s="77">
        <v>42877</v>
      </c>
      <c r="B963" s="77">
        <v>42878</v>
      </c>
      <c r="C963" s="77" t="s">
        <v>2979</v>
      </c>
      <c r="D963" s="108">
        <v>100</v>
      </c>
      <c r="E963" s="77">
        <v>42885</v>
      </c>
      <c r="F963" s="33">
        <v>100</v>
      </c>
      <c r="G963" s="78">
        <v>0</v>
      </c>
      <c r="H963" s="153">
        <v>0</v>
      </c>
      <c r="I963" s="78">
        <v>0</v>
      </c>
      <c r="J963" s="96">
        <v>0</v>
      </c>
      <c r="K963" s="113" t="s">
        <v>224</v>
      </c>
      <c r="L963" s="113" t="s">
        <v>224</v>
      </c>
      <c r="M963" s="113" t="s">
        <v>224</v>
      </c>
      <c r="O963" s="222"/>
    </row>
    <row r="964" spans="1:15">
      <c r="A964" s="77">
        <v>42877</v>
      </c>
      <c r="B964" s="77">
        <v>42878</v>
      </c>
      <c r="C964" s="77" t="s">
        <v>2979</v>
      </c>
      <c r="D964" s="108">
        <v>100</v>
      </c>
      <c r="E964" s="77">
        <v>42906</v>
      </c>
      <c r="F964" s="33">
        <v>100</v>
      </c>
      <c r="G964" s="78">
        <v>100</v>
      </c>
      <c r="H964" s="153">
        <v>1</v>
      </c>
      <c r="I964" s="78">
        <v>100</v>
      </c>
      <c r="J964" s="96">
        <v>1</v>
      </c>
      <c r="K964" s="113">
        <v>1.75</v>
      </c>
      <c r="L964" s="113">
        <v>1.75</v>
      </c>
      <c r="M964" s="113" t="s">
        <v>224</v>
      </c>
      <c r="O964" s="222"/>
    </row>
    <row r="965" spans="1:15">
      <c r="A965" s="77">
        <v>42879</v>
      </c>
      <c r="B965" s="77">
        <v>42880</v>
      </c>
      <c r="C965" s="77" t="s">
        <v>2979</v>
      </c>
      <c r="D965" s="108">
        <v>100</v>
      </c>
      <c r="E965" s="77">
        <v>42887</v>
      </c>
      <c r="F965" s="33">
        <v>100</v>
      </c>
      <c r="G965" s="78">
        <v>0</v>
      </c>
      <c r="H965" s="153">
        <v>0</v>
      </c>
      <c r="I965" s="78">
        <v>0</v>
      </c>
      <c r="J965" s="96">
        <v>0</v>
      </c>
      <c r="K965" s="113" t="s">
        <v>224</v>
      </c>
      <c r="L965" s="113" t="s">
        <v>224</v>
      </c>
      <c r="M965" s="113" t="s">
        <v>224</v>
      </c>
      <c r="O965" s="222"/>
    </row>
    <row r="966" spans="1:15">
      <c r="A966" s="77">
        <v>42879</v>
      </c>
      <c r="B966" s="77">
        <v>42880</v>
      </c>
      <c r="C966" s="77" t="s">
        <v>2979</v>
      </c>
      <c r="D966" s="108">
        <v>100</v>
      </c>
      <c r="E966" s="77">
        <v>42908</v>
      </c>
      <c r="F966" s="33">
        <v>100</v>
      </c>
      <c r="G966" s="78">
        <v>115</v>
      </c>
      <c r="H966" s="153">
        <v>2</v>
      </c>
      <c r="I966" s="78">
        <v>100</v>
      </c>
      <c r="J966" s="96">
        <v>2</v>
      </c>
      <c r="K966" s="113" t="s">
        <v>3469</v>
      </c>
      <c r="L966" s="113">
        <v>1.75</v>
      </c>
      <c r="M966" s="113">
        <v>1.75</v>
      </c>
      <c r="O966" s="222"/>
    </row>
    <row r="967" spans="1:15">
      <c r="A967" s="77">
        <v>42884</v>
      </c>
      <c r="B967" s="77">
        <v>42885</v>
      </c>
      <c r="C967" s="77" t="s">
        <v>2979</v>
      </c>
      <c r="D967" s="108">
        <v>100</v>
      </c>
      <c r="E967" s="77">
        <v>42892</v>
      </c>
      <c r="F967" s="33">
        <v>100</v>
      </c>
      <c r="G967" s="78">
        <v>100</v>
      </c>
      <c r="H967" s="153">
        <v>1</v>
      </c>
      <c r="I967" s="78">
        <v>80</v>
      </c>
      <c r="J967" s="96">
        <v>1</v>
      </c>
      <c r="K967" s="113">
        <v>1.75</v>
      </c>
      <c r="L967" s="113">
        <v>1.75</v>
      </c>
      <c r="M967" s="113">
        <v>1.75</v>
      </c>
      <c r="O967" s="222"/>
    </row>
    <row r="968" spans="1:15">
      <c r="A968" s="77">
        <v>42884</v>
      </c>
      <c r="B968" s="77">
        <v>42885</v>
      </c>
      <c r="C968" s="77" t="s">
        <v>2979</v>
      </c>
      <c r="D968" s="108">
        <v>100</v>
      </c>
      <c r="E968" s="77">
        <v>42913</v>
      </c>
      <c r="F968" s="33">
        <v>100</v>
      </c>
      <c r="G968" s="78">
        <v>20</v>
      </c>
      <c r="H968" s="153">
        <v>1</v>
      </c>
      <c r="I968" s="78">
        <v>20</v>
      </c>
      <c r="J968" s="96">
        <v>1</v>
      </c>
      <c r="K968" s="113">
        <v>1.73</v>
      </c>
      <c r="L968" s="113">
        <v>1.73</v>
      </c>
      <c r="M968" s="113" t="s">
        <v>224</v>
      </c>
      <c r="O968" s="222"/>
    </row>
    <row r="969" spans="1:15">
      <c r="A969" s="77">
        <v>42886</v>
      </c>
      <c r="B969" s="77">
        <v>42887</v>
      </c>
      <c r="C969" s="77" t="s">
        <v>2979</v>
      </c>
      <c r="D969" s="108">
        <v>100</v>
      </c>
      <c r="E969" s="77">
        <v>42894</v>
      </c>
      <c r="F969" s="33">
        <v>100</v>
      </c>
      <c r="G969" s="78">
        <v>0</v>
      </c>
      <c r="H969" s="153">
        <v>0</v>
      </c>
      <c r="I969" s="78">
        <v>0</v>
      </c>
      <c r="J969" s="96">
        <v>0</v>
      </c>
      <c r="K969" s="113" t="s">
        <v>224</v>
      </c>
      <c r="L969" s="113" t="s">
        <v>224</v>
      </c>
      <c r="M969" s="113" t="s">
        <v>224</v>
      </c>
      <c r="O969" s="222"/>
    </row>
    <row r="970" spans="1:15">
      <c r="A970" s="77">
        <v>42886</v>
      </c>
      <c r="B970" s="77">
        <v>42887</v>
      </c>
      <c r="C970" s="77" t="s">
        <v>2979</v>
      </c>
      <c r="D970" s="108">
        <v>100</v>
      </c>
      <c r="E970" s="77">
        <v>42915</v>
      </c>
      <c r="F970" s="33">
        <v>100</v>
      </c>
      <c r="G970" s="78">
        <v>20</v>
      </c>
      <c r="H970" s="153">
        <v>1</v>
      </c>
      <c r="I970" s="78">
        <v>20</v>
      </c>
      <c r="J970" s="96">
        <v>1</v>
      </c>
      <c r="K970" s="113">
        <v>1.75</v>
      </c>
      <c r="L970" s="113">
        <v>1.75</v>
      </c>
      <c r="M970" s="113" t="s">
        <v>224</v>
      </c>
      <c r="O970" s="222"/>
    </row>
    <row r="971" spans="1:15">
      <c r="A971" s="77">
        <v>42893</v>
      </c>
      <c r="B971" s="77">
        <v>42894</v>
      </c>
      <c r="C971" s="77" t="s">
        <v>2979</v>
      </c>
      <c r="D971" s="108">
        <v>100</v>
      </c>
      <c r="E971" s="77">
        <v>42901</v>
      </c>
      <c r="F971" s="33">
        <v>100</v>
      </c>
      <c r="G971" s="78">
        <v>0</v>
      </c>
      <c r="H971" s="153">
        <v>0</v>
      </c>
      <c r="I971" s="78">
        <v>0</v>
      </c>
      <c r="J971" s="96">
        <v>0</v>
      </c>
      <c r="K971" s="113" t="s">
        <v>224</v>
      </c>
      <c r="L971" s="113" t="s">
        <v>224</v>
      </c>
      <c r="M971" s="113" t="s">
        <v>224</v>
      </c>
      <c r="O971" s="222"/>
    </row>
    <row r="972" spans="1:15">
      <c r="A972" s="77">
        <v>42893</v>
      </c>
      <c r="B972" s="77">
        <v>42894</v>
      </c>
      <c r="C972" s="77" t="s">
        <v>2979</v>
      </c>
      <c r="D972" s="108">
        <v>100</v>
      </c>
      <c r="E972" s="77">
        <v>42922</v>
      </c>
      <c r="F972" s="33">
        <v>100</v>
      </c>
      <c r="G972" s="78">
        <v>10</v>
      </c>
      <c r="H972" s="153">
        <v>1</v>
      </c>
      <c r="I972" s="78">
        <v>10</v>
      </c>
      <c r="J972" s="96">
        <v>1</v>
      </c>
      <c r="K972" s="113">
        <v>1.75</v>
      </c>
      <c r="L972" s="113">
        <v>1.75</v>
      </c>
      <c r="M972" s="113" t="s">
        <v>224</v>
      </c>
      <c r="O972" s="222"/>
    </row>
    <row r="973" spans="1:15">
      <c r="A973" s="77">
        <v>42898</v>
      </c>
      <c r="B973" s="77">
        <v>42899</v>
      </c>
      <c r="C973" s="77" t="s">
        <v>2979</v>
      </c>
      <c r="D973" s="108">
        <v>100</v>
      </c>
      <c r="E973" s="77">
        <v>42906</v>
      </c>
      <c r="F973" s="33">
        <v>100</v>
      </c>
      <c r="G973" s="78">
        <v>0</v>
      </c>
      <c r="H973" s="153">
        <v>0</v>
      </c>
      <c r="I973" s="78">
        <v>0</v>
      </c>
      <c r="J973" s="96">
        <v>0</v>
      </c>
      <c r="K973" s="113" t="s">
        <v>224</v>
      </c>
      <c r="L973" s="113" t="s">
        <v>224</v>
      </c>
      <c r="M973" s="113" t="s">
        <v>224</v>
      </c>
      <c r="O973" s="222"/>
    </row>
    <row r="974" spans="1:15">
      <c r="A974" s="77">
        <v>42898</v>
      </c>
      <c r="B974" s="77">
        <v>42899</v>
      </c>
      <c r="C974" s="77" t="s">
        <v>2979</v>
      </c>
      <c r="D974" s="108">
        <v>100</v>
      </c>
      <c r="E974" s="77">
        <v>42927</v>
      </c>
      <c r="F974" s="33">
        <v>100</v>
      </c>
      <c r="G974" s="78">
        <v>110</v>
      </c>
      <c r="H974" s="153">
        <v>2</v>
      </c>
      <c r="I974" s="78">
        <v>100</v>
      </c>
      <c r="J974" s="96">
        <v>2</v>
      </c>
      <c r="K974" s="113">
        <v>1.75</v>
      </c>
      <c r="L974" s="113">
        <v>1.75</v>
      </c>
      <c r="M974" s="113">
        <v>1.75</v>
      </c>
      <c r="O974" s="222"/>
    </row>
    <row r="975" spans="1:15">
      <c r="A975" s="77">
        <v>42900</v>
      </c>
      <c r="B975" s="77">
        <v>42901</v>
      </c>
      <c r="C975" s="77" t="s">
        <v>2979</v>
      </c>
      <c r="D975" s="108">
        <v>100</v>
      </c>
      <c r="E975" s="77">
        <v>42908</v>
      </c>
      <c r="F975" s="33">
        <v>100</v>
      </c>
      <c r="G975" s="78">
        <v>0</v>
      </c>
      <c r="H975" s="153">
        <v>0</v>
      </c>
      <c r="I975" s="78">
        <v>0</v>
      </c>
      <c r="J975" s="96">
        <v>0</v>
      </c>
      <c r="K975" s="113" t="s">
        <v>224</v>
      </c>
      <c r="L975" s="113" t="s">
        <v>224</v>
      </c>
      <c r="M975" s="113" t="s">
        <v>224</v>
      </c>
      <c r="O975" s="222"/>
    </row>
    <row r="976" spans="1:15">
      <c r="A976" s="77">
        <v>42900</v>
      </c>
      <c r="B976" s="77">
        <v>42901</v>
      </c>
      <c r="C976" s="77" t="s">
        <v>2979</v>
      </c>
      <c r="D976" s="108">
        <v>100</v>
      </c>
      <c r="E976" s="77">
        <v>42929</v>
      </c>
      <c r="F976" s="33">
        <v>100</v>
      </c>
      <c r="G976" s="78">
        <v>10</v>
      </c>
      <c r="H976" s="153">
        <v>1</v>
      </c>
      <c r="I976" s="78">
        <v>10</v>
      </c>
      <c r="J976" s="96">
        <v>1</v>
      </c>
      <c r="K976" s="113">
        <v>1.75</v>
      </c>
      <c r="L976" s="113">
        <v>1.75</v>
      </c>
      <c r="M976" s="113" t="s">
        <v>224</v>
      </c>
      <c r="O976" s="222"/>
    </row>
    <row r="977" spans="1:15">
      <c r="A977" s="77">
        <v>42905</v>
      </c>
      <c r="B977" s="77">
        <v>42906</v>
      </c>
      <c r="C977" s="77" t="s">
        <v>2979</v>
      </c>
      <c r="D977" s="108">
        <v>100</v>
      </c>
      <c r="E977" s="77">
        <v>42913</v>
      </c>
      <c r="F977" s="33">
        <v>100</v>
      </c>
      <c r="G977" s="78">
        <v>0</v>
      </c>
      <c r="H977" s="153">
        <v>0</v>
      </c>
      <c r="I977" s="78">
        <v>0</v>
      </c>
      <c r="J977" s="96">
        <v>0</v>
      </c>
      <c r="K977" s="113" t="s">
        <v>224</v>
      </c>
      <c r="L977" s="113" t="s">
        <v>224</v>
      </c>
      <c r="M977" s="113" t="s">
        <v>224</v>
      </c>
      <c r="O977" s="222"/>
    </row>
    <row r="978" spans="1:15">
      <c r="A978" s="77">
        <v>42905</v>
      </c>
      <c r="B978" s="77">
        <v>42906</v>
      </c>
      <c r="C978" s="77" t="s">
        <v>2979</v>
      </c>
      <c r="D978" s="108">
        <v>100</v>
      </c>
      <c r="E978" s="77">
        <v>42934</v>
      </c>
      <c r="F978" s="33">
        <v>100</v>
      </c>
      <c r="G978" s="78">
        <v>115</v>
      </c>
      <c r="H978" s="153">
        <v>2</v>
      </c>
      <c r="I978" s="78">
        <v>100</v>
      </c>
      <c r="J978" s="96">
        <v>2</v>
      </c>
      <c r="K978" s="113">
        <v>1.75</v>
      </c>
      <c r="L978" s="113">
        <v>1.75</v>
      </c>
      <c r="M978" s="113">
        <v>1.75</v>
      </c>
      <c r="O978" s="222"/>
    </row>
    <row r="979" spans="1:15">
      <c r="A979" s="77">
        <v>42907</v>
      </c>
      <c r="B979" s="77">
        <v>42908</v>
      </c>
      <c r="C979" s="77" t="s">
        <v>2979</v>
      </c>
      <c r="D979" s="108">
        <v>100</v>
      </c>
      <c r="E979" s="77">
        <v>42915</v>
      </c>
      <c r="F979" s="33">
        <v>100</v>
      </c>
      <c r="G979" s="78">
        <v>100</v>
      </c>
      <c r="H979" s="153">
        <v>1</v>
      </c>
      <c r="I979" s="78">
        <v>91</v>
      </c>
      <c r="J979" s="96">
        <v>1</v>
      </c>
      <c r="K979" s="113">
        <v>1.75</v>
      </c>
      <c r="L979" s="113">
        <v>1.75</v>
      </c>
      <c r="M979" s="113">
        <v>1.75</v>
      </c>
      <c r="O979" s="222"/>
    </row>
    <row r="980" spans="1:15">
      <c r="A980" s="77">
        <v>42907</v>
      </c>
      <c r="B980" s="77">
        <v>42908</v>
      </c>
      <c r="C980" s="77" t="s">
        <v>2979</v>
      </c>
      <c r="D980" s="108">
        <v>100</v>
      </c>
      <c r="E980" s="77">
        <v>42936</v>
      </c>
      <c r="F980" s="33">
        <v>100</v>
      </c>
      <c r="G980" s="78">
        <v>10</v>
      </c>
      <c r="H980" s="153">
        <v>1</v>
      </c>
      <c r="I980" s="78">
        <v>9</v>
      </c>
      <c r="J980" s="96">
        <v>1</v>
      </c>
      <c r="K980" s="113">
        <v>1.75</v>
      </c>
      <c r="L980" s="113">
        <v>1.75</v>
      </c>
      <c r="M980" s="113">
        <v>1.75</v>
      </c>
      <c r="O980" s="222"/>
    </row>
    <row r="981" spans="1:15">
      <c r="A981" s="77">
        <v>42909</v>
      </c>
      <c r="B981" s="77">
        <v>42909</v>
      </c>
      <c r="C981" s="77" t="s">
        <v>2980</v>
      </c>
      <c r="D981" s="108">
        <v>500</v>
      </c>
      <c r="E981" s="77">
        <v>42914</v>
      </c>
      <c r="F981" s="33">
        <v>500</v>
      </c>
      <c r="G981" s="78">
        <v>0</v>
      </c>
      <c r="H981" s="153">
        <v>0</v>
      </c>
      <c r="I981" s="78">
        <v>0</v>
      </c>
      <c r="J981" s="96">
        <v>0</v>
      </c>
      <c r="K981" s="113" t="s">
        <v>224</v>
      </c>
      <c r="L981" s="113" t="s">
        <v>224</v>
      </c>
      <c r="M981" s="113" t="s">
        <v>224</v>
      </c>
      <c r="O981" s="222"/>
    </row>
    <row r="982" spans="1:15">
      <c r="A982" s="77">
        <v>42912</v>
      </c>
      <c r="B982" s="77">
        <v>42913</v>
      </c>
      <c r="C982" s="77" t="s">
        <v>2979</v>
      </c>
      <c r="D982" s="108">
        <v>100</v>
      </c>
      <c r="E982" s="77">
        <v>42920</v>
      </c>
      <c r="F982" s="33">
        <v>100</v>
      </c>
      <c r="G982" s="78">
        <v>0</v>
      </c>
      <c r="H982" s="153">
        <v>0</v>
      </c>
      <c r="I982" s="78">
        <v>0</v>
      </c>
      <c r="J982" s="96">
        <v>0</v>
      </c>
      <c r="K982" s="113" t="s">
        <v>224</v>
      </c>
      <c r="L982" s="113" t="s">
        <v>224</v>
      </c>
      <c r="M982" s="113" t="s">
        <v>224</v>
      </c>
      <c r="O982" s="222"/>
    </row>
    <row r="983" spans="1:15">
      <c r="A983" s="77">
        <v>42912</v>
      </c>
      <c r="B983" s="77">
        <v>42913</v>
      </c>
      <c r="C983" s="77" t="s">
        <v>2979</v>
      </c>
      <c r="D983" s="108">
        <v>100</v>
      </c>
      <c r="E983" s="77">
        <v>42941</v>
      </c>
      <c r="F983" s="33">
        <v>100</v>
      </c>
      <c r="G983" s="78">
        <v>20</v>
      </c>
      <c r="H983" s="153">
        <v>1</v>
      </c>
      <c r="I983" s="78">
        <v>20</v>
      </c>
      <c r="J983" s="96">
        <v>1</v>
      </c>
      <c r="K983" s="113">
        <v>1.75</v>
      </c>
      <c r="L983" s="113">
        <v>1.75</v>
      </c>
      <c r="M983" s="113" t="s">
        <v>224</v>
      </c>
      <c r="O983" s="222"/>
    </row>
    <row r="984" spans="1:15">
      <c r="A984" s="77">
        <v>42914</v>
      </c>
      <c r="B984" s="77">
        <v>42915</v>
      </c>
      <c r="C984" s="77" t="s">
        <v>2979</v>
      </c>
      <c r="D984" s="108">
        <v>100</v>
      </c>
      <c r="E984" s="77">
        <v>42922</v>
      </c>
      <c r="F984" s="33">
        <v>100</v>
      </c>
      <c r="G984" s="78">
        <v>0</v>
      </c>
      <c r="H984" s="153">
        <v>0</v>
      </c>
      <c r="I984" s="78">
        <v>0</v>
      </c>
      <c r="J984" s="96">
        <v>0</v>
      </c>
      <c r="K984" s="113" t="s">
        <v>224</v>
      </c>
      <c r="L984" s="113" t="s">
        <v>224</v>
      </c>
      <c r="M984" s="113" t="s">
        <v>224</v>
      </c>
      <c r="O984" s="222"/>
    </row>
    <row r="985" spans="1:15">
      <c r="A985" s="77">
        <v>42914</v>
      </c>
      <c r="B985" s="77">
        <v>42915</v>
      </c>
      <c r="C985" s="77" t="s">
        <v>2979</v>
      </c>
      <c r="D985" s="108">
        <v>100</v>
      </c>
      <c r="E985" s="77">
        <v>42943</v>
      </c>
      <c r="F985" s="33">
        <v>100</v>
      </c>
      <c r="G985" s="78">
        <v>10</v>
      </c>
      <c r="H985" s="153">
        <v>1</v>
      </c>
      <c r="I985" s="78">
        <v>10</v>
      </c>
      <c r="J985" s="96">
        <v>1</v>
      </c>
      <c r="K985" s="113">
        <v>1.75</v>
      </c>
      <c r="L985" s="113">
        <v>1.75</v>
      </c>
      <c r="M985" s="113" t="s">
        <v>224</v>
      </c>
      <c r="O985" s="222"/>
    </row>
    <row r="986" spans="1:15">
      <c r="A986" s="77">
        <v>42919</v>
      </c>
      <c r="B986" s="77">
        <v>42919</v>
      </c>
      <c r="C986" s="77" t="s">
        <v>2980</v>
      </c>
      <c r="D986" s="108">
        <v>900</v>
      </c>
      <c r="E986" s="77">
        <v>42936</v>
      </c>
      <c r="F986" s="33">
        <v>900</v>
      </c>
      <c r="G986" s="78">
        <v>0</v>
      </c>
      <c r="H986" s="153">
        <v>0</v>
      </c>
      <c r="I986" s="78">
        <v>0</v>
      </c>
      <c r="J986" s="96">
        <v>0</v>
      </c>
      <c r="K986" s="113" t="s">
        <v>224</v>
      </c>
      <c r="L986" s="113" t="s">
        <v>224</v>
      </c>
      <c r="M986" s="113" t="s">
        <v>224</v>
      </c>
      <c r="O986" s="222"/>
    </row>
    <row r="987" spans="1:15">
      <c r="A987" s="77">
        <v>42919</v>
      </c>
      <c r="B987" s="77">
        <v>42920</v>
      </c>
      <c r="C987" s="77" t="s">
        <v>2979</v>
      </c>
      <c r="D987" s="108">
        <v>200</v>
      </c>
      <c r="E987" s="77">
        <v>42927</v>
      </c>
      <c r="F987" s="33">
        <v>200</v>
      </c>
      <c r="G987" s="78">
        <v>0</v>
      </c>
      <c r="H987" s="153">
        <v>0</v>
      </c>
      <c r="I987" s="78">
        <v>0</v>
      </c>
      <c r="J987" s="96">
        <v>0</v>
      </c>
      <c r="K987" s="113" t="s">
        <v>224</v>
      </c>
      <c r="L987" s="113" t="s">
        <v>224</v>
      </c>
      <c r="M987" s="113" t="s">
        <v>224</v>
      </c>
      <c r="O987" s="222"/>
    </row>
    <row r="988" spans="1:15">
      <c r="A988" s="77">
        <v>42919</v>
      </c>
      <c r="B988" s="77">
        <v>42920</v>
      </c>
      <c r="C988" s="77" t="s">
        <v>2979</v>
      </c>
      <c r="D988" s="108">
        <v>200</v>
      </c>
      <c r="E988" s="77">
        <v>42948</v>
      </c>
      <c r="F988" s="33">
        <v>200</v>
      </c>
      <c r="G988" s="78">
        <v>10</v>
      </c>
      <c r="H988" s="153">
        <v>1</v>
      </c>
      <c r="I988" s="78">
        <v>10</v>
      </c>
      <c r="J988" s="96">
        <v>1</v>
      </c>
      <c r="K988" s="113">
        <v>1.75</v>
      </c>
      <c r="L988" s="113">
        <v>1.75</v>
      </c>
      <c r="M988" s="113" t="s">
        <v>224</v>
      </c>
      <c r="O988" s="222"/>
    </row>
    <row r="989" spans="1:15">
      <c r="A989" s="77">
        <v>42920</v>
      </c>
      <c r="B989" s="77">
        <v>42920</v>
      </c>
      <c r="C989" s="77" t="s">
        <v>2980</v>
      </c>
      <c r="D989" s="108">
        <v>1400</v>
      </c>
      <c r="E989" s="77">
        <v>42936</v>
      </c>
      <c r="F989" s="33">
        <v>1400</v>
      </c>
      <c r="G989" s="78">
        <v>200</v>
      </c>
      <c r="H989" s="153">
        <v>1</v>
      </c>
      <c r="I989" s="78">
        <v>200</v>
      </c>
      <c r="J989" s="96">
        <v>1</v>
      </c>
      <c r="K989" s="113">
        <v>1.75</v>
      </c>
      <c r="L989" s="113">
        <v>1.75</v>
      </c>
      <c r="M989" s="113" t="s">
        <v>224</v>
      </c>
      <c r="O989" s="222"/>
    </row>
    <row r="990" spans="1:15">
      <c r="A990" s="77">
        <v>42921</v>
      </c>
      <c r="B990" s="77">
        <v>42921</v>
      </c>
      <c r="C990" s="77" t="s">
        <v>2980</v>
      </c>
      <c r="D990" s="108">
        <v>800</v>
      </c>
      <c r="E990" s="77">
        <v>42936</v>
      </c>
      <c r="F990" s="33">
        <v>800</v>
      </c>
      <c r="G990" s="78">
        <v>200</v>
      </c>
      <c r="H990" s="153">
        <v>1</v>
      </c>
      <c r="I990" s="78">
        <v>200</v>
      </c>
      <c r="J990" s="96">
        <v>1</v>
      </c>
      <c r="K990" s="113">
        <v>1.75</v>
      </c>
      <c r="L990" s="113">
        <v>1.75</v>
      </c>
      <c r="M990" s="113" t="s">
        <v>224</v>
      </c>
      <c r="O990" s="222"/>
    </row>
    <row r="991" spans="1:15">
      <c r="A991" s="77">
        <v>42921</v>
      </c>
      <c r="B991" s="77">
        <v>42922</v>
      </c>
      <c r="C991" s="77" t="s">
        <v>2979</v>
      </c>
      <c r="D991" s="108">
        <v>200</v>
      </c>
      <c r="E991" s="77">
        <v>42929</v>
      </c>
      <c r="F991" s="33">
        <v>200</v>
      </c>
      <c r="G991" s="78">
        <v>0</v>
      </c>
      <c r="H991" s="153">
        <v>0</v>
      </c>
      <c r="I991" s="78">
        <v>0</v>
      </c>
      <c r="J991" s="96">
        <v>0</v>
      </c>
      <c r="K991" s="113" t="s">
        <v>224</v>
      </c>
      <c r="L991" s="113" t="s">
        <v>224</v>
      </c>
      <c r="M991" s="113" t="s">
        <v>224</v>
      </c>
      <c r="O991" s="222"/>
    </row>
    <row r="992" spans="1:15">
      <c r="A992" s="77">
        <v>42921</v>
      </c>
      <c r="B992" s="77">
        <v>42922</v>
      </c>
      <c r="C992" s="77" t="s">
        <v>2979</v>
      </c>
      <c r="D992" s="108">
        <v>200</v>
      </c>
      <c r="E992" s="77">
        <v>42950</v>
      </c>
      <c r="F992" s="33">
        <v>200</v>
      </c>
      <c r="G992" s="78">
        <v>15</v>
      </c>
      <c r="H992" s="153">
        <v>1</v>
      </c>
      <c r="I992" s="78">
        <v>15</v>
      </c>
      <c r="J992" s="96">
        <v>1</v>
      </c>
      <c r="K992" s="113">
        <v>1.75</v>
      </c>
      <c r="L992" s="113">
        <v>1.75</v>
      </c>
      <c r="M992" s="113" t="s">
        <v>224</v>
      </c>
      <c r="O992" s="222"/>
    </row>
    <row r="993" spans="1:15">
      <c r="A993" s="77">
        <v>42922</v>
      </c>
      <c r="B993" s="77">
        <v>42922</v>
      </c>
      <c r="C993" s="77" t="s">
        <v>2980</v>
      </c>
      <c r="D993" s="108">
        <v>800</v>
      </c>
      <c r="E993" s="77">
        <v>42936</v>
      </c>
      <c r="F993" s="33">
        <v>800</v>
      </c>
      <c r="G993" s="78">
        <v>300</v>
      </c>
      <c r="H993" s="153">
        <v>1</v>
      </c>
      <c r="I993" s="78">
        <v>300</v>
      </c>
      <c r="J993" s="96">
        <v>1</v>
      </c>
      <c r="K993" s="113">
        <v>1.75</v>
      </c>
      <c r="L993" s="113">
        <v>1.75</v>
      </c>
      <c r="M993" s="113" t="s">
        <v>224</v>
      </c>
      <c r="O993" s="222"/>
    </row>
    <row r="994" spans="1:15">
      <c r="A994" s="77">
        <v>42923</v>
      </c>
      <c r="B994" s="77">
        <v>42923</v>
      </c>
      <c r="C994" s="77" t="s">
        <v>2980</v>
      </c>
      <c r="D994" s="108">
        <v>800</v>
      </c>
      <c r="E994" s="77">
        <v>42936</v>
      </c>
      <c r="F994" s="33">
        <v>800</v>
      </c>
      <c r="G994" s="78">
        <v>0</v>
      </c>
      <c r="H994" s="153">
        <v>0</v>
      </c>
      <c r="I994" s="78">
        <v>0</v>
      </c>
      <c r="J994" s="96">
        <v>0</v>
      </c>
      <c r="K994" s="113" t="s">
        <v>224</v>
      </c>
      <c r="L994" s="113" t="s">
        <v>224</v>
      </c>
      <c r="M994" s="113" t="s">
        <v>224</v>
      </c>
      <c r="O994" s="222"/>
    </row>
    <row r="995" spans="1:15">
      <c r="A995" s="77">
        <v>42926</v>
      </c>
      <c r="B995" s="77">
        <v>42926</v>
      </c>
      <c r="C995" s="77" t="s">
        <v>2980</v>
      </c>
      <c r="D995" s="108">
        <v>600</v>
      </c>
      <c r="E995" s="77">
        <v>42936</v>
      </c>
      <c r="F995" s="33">
        <v>600</v>
      </c>
      <c r="G995" s="78">
        <v>0</v>
      </c>
      <c r="H995" s="153">
        <v>0</v>
      </c>
      <c r="I995" s="78">
        <v>0</v>
      </c>
      <c r="J995" s="96">
        <v>0</v>
      </c>
      <c r="K995" s="113" t="s">
        <v>224</v>
      </c>
      <c r="L995" s="113" t="s">
        <v>224</v>
      </c>
      <c r="M995" s="113" t="s">
        <v>224</v>
      </c>
      <c r="O995" s="222"/>
    </row>
    <row r="996" spans="1:15">
      <c r="A996" s="77">
        <v>42926</v>
      </c>
      <c r="B996" s="77">
        <v>42927</v>
      </c>
      <c r="C996" s="77" t="s">
        <v>2979</v>
      </c>
      <c r="D996" s="108">
        <v>200</v>
      </c>
      <c r="E996" s="77">
        <v>42934</v>
      </c>
      <c r="F996" s="33">
        <v>200</v>
      </c>
      <c r="G996" s="78">
        <v>200</v>
      </c>
      <c r="H996" s="153">
        <v>1</v>
      </c>
      <c r="I996" s="78">
        <v>182</v>
      </c>
      <c r="J996" s="96">
        <v>1</v>
      </c>
      <c r="K996" s="113">
        <v>1.75</v>
      </c>
      <c r="L996" s="113">
        <v>1.75</v>
      </c>
      <c r="M996" s="113">
        <v>1.75</v>
      </c>
      <c r="O996" s="222"/>
    </row>
    <row r="997" spans="1:15">
      <c r="A997" s="77">
        <v>42926</v>
      </c>
      <c r="B997" s="77">
        <v>42927</v>
      </c>
      <c r="C997" s="77" t="s">
        <v>2979</v>
      </c>
      <c r="D997" s="108">
        <v>200</v>
      </c>
      <c r="E997" s="77">
        <v>42955</v>
      </c>
      <c r="F997" s="33">
        <v>200</v>
      </c>
      <c r="G997" s="78">
        <v>20</v>
      </c>
      <c r="H997" s="153">
        <v>1</v>
      </c>
      <c r="I997" s="78">
        <v>18</v>
      </c>
      <c r="J997" s="96">
        <v>1</v>
      </c>
      <c r="K997" s="113">
        <v>1.75</v>
      </c>
      <c r="L997" s="113">
        <v>1.75</v>
      </c>
      <c r="M997" s="113">
        <v>1.75</v>
      </c>
      <c r="O997" s="222"/>
    </row>
    <row r="998" spans="1:15">
      <c r="A998" s="77">
        <v>42927</v>
      </c>
      <c r="B998" s="77">
        <v>42927</v>
      </c>
      <c r="C998" s="77" t="s">
        <v>2980</v>
      </c>
      <c r="D998" s="108">
        <v>1300</v>
      </c>
      <c r="E998" s="77">
        <v>42936</v>
      </c>
      <c r="F998" s="33">
        <v>1300</v>
      </c>
      <c r="G998" s="78">
        <v>1200</v>
      </c>
      <c r="H998" s="153">
        <v>3</v>
      </c>
      <c r="I998" s="78">
        <v>1200</v>
      </c>
      <c r="J998" s="96">
        <v>3</v>
      </c>
      <c r="K998" s="113">
        <v>1.75</v>
      </c>
      <c r="L998" s="113">
        <v>1.75</v>
      </c>
      <c r="M998" s="113" t="s">
        <v>224</v>
      </c>
      <c r="O998" s="222"/>
    </row>
    <row r="999" spans="1:15">
      <c r="A999" s="77">
        <v>42928</v>
      </c>
      <c r="B999" s="77">
        <v>42928</v>
      </c>
      <c r="C999" s="77" t="s">
        <v>2980</v>
      </c>
      <c r="D999" s="108">
        <v>800</v>
      </c>
      <c r="E999" s="77">
        <v>42944</v>
      </c>
      <c r="F999" s="33">
        <v>800</v>
      </c>
      <c r="G999" s="78">
        <v>300</v>
      </c>
      <c r="H999" s="153">
        <v>1</v>
      </c>
      <c r="I999" s="78">
        <v>300</v>
      </c>
      <c r="J999" s="96">
        <v>1</v>
      </c>
      <c r="K999" s="113">
        <v>1.75</v>
      </c>
      <c r="L999" s="113">
        <v>1.75</v>
      </c>
      <c r="M999" s="113" t="s">
        <v>224</v>
      </c>
      <c r="O999" s="222"/>
    </row>
    <row r="1000" spans="1:15">
      <c r="A1000" s="77">
        <v>42928</v>
      </c>
      <c r="B1000" s="77">
        <v>42929</v>
      </c>
      <c r="C1000" s="77" t="s">
        <v>2979</v>
      </c>
      <c r="D1000" s="108">
        <v>200</v>
      </c>
      <c r="E1000" s="77">
        <v>42936</v>
      </c>
      <c r="F1000" s="33">
        <v>200</v>
      </c>
      <c r="G1000" s="78">
        <v>200</v>
      </c>
      <c r="H1000" s="153">
        <v>1</v>
      </c>
      <c r="I1000" s="78">
        <v>0</v>
      </c>
      <c r="J1000" s="96">
        <v>0</v>
      </c>
      <c r="K1000" s="113" t="s">
        <v>224</v>
      </c>
      <c r="L1000" s="113" t="s">
        <v>224</v>
      </c>
      <c r="M1000" s="113">
        <v>1.75</v>
      </c>
      <c r="O1000" s="222"/>
    </row>
    <row r="1001" spans="1:15">
      <c r="A1001" s="77">
        <v>42928</v>
      </c>
      <c r="B1001" s="77">
        <v>42929</v>
      </c>
      <c r="C1001" s="77" t="s">
        <v>2979</v>
      </c>
      <c r="D1001" s="108">
        <v>200</v>
      </c>
      <c r="E1001" s="77">
        <v>42957</v>
      </c>
      <c r="F1001" s="33">
        <v>200</v>
      </c>
      <c r="G1001" s="78">
        <v>210</v>
      </c>
      <c r="H1001" s="153">
        <v>2</v>
      </c>
      <c r="I1001" s="78">
        <v>200</v>
      </c>
      <c r="J1001" s="96">
        <v>1</v>
      </c>
      <c r="K1001" s="113">
        <v>1.74</v>
      </c>
      <c r="L1001" s="113">
        <v>1.74</v>
      </c>
      <c r="M1001" s="113">
        <v>1.75</v>
      </c>
      <c r="O1001" s="222"/>
    </row>
    <row r="1002" spans="1:15">
      <c r="A1002" s="77">
        <v>42929</v>
      </c>
      <c r="B1002" s="77">
        <v>42929</v>
      </c>
      <c r="C1002" s="77" t="s">
        <v>2980</v>
      </c>
      <c r="D1002" s="108">
        <v>400</v>
      </c>
      <c r="E1002" s="77">
        <v>42944</v>
      </c>
      <c r="F1002" s="33">
        <v>400</v>
      </c>
      <c r="G1002" s="78">
        <v>500</v>
      </c>
      <c r="H1002" s="153">
        <v>2</v>
      </c>
      <c r="I1002" s="78">
        <v>200</v>
      </c>
      <c r="J1002" s="96">
        <v>2</v>
      </c>
      <c r="K1002" s="113">
        <v>1.75</v>
      </c>
      <c r="L1002" s="113">
        <v>1.75</v>
      </c>
      <c r="M1002" s="113">
        <v>1.75</v>
      </c>
      <c r="O1002" s="222"/>
    </row>
    <row r="1003" spans="1:15">
      <c r="A1003" s="77">
        <v>42933</v>
      </c>
      <c r="B1003" s="77">
        <v>42934</v>
      </c>
      <c r="C1003" s="77" t="s">
        <v>2979</v>
      </c>
      <c r="D1003" s="108">
        <v>100</v>
      </c>
      <c r="E1003" s="77">
        <v>42941</v>
      </c>
      <c r="F1003" s="33">
        <v>100</v>
      </c>
      <c r="G1003" s="78">
        <v>120</v>
      </c>
      <c r="H1003" s="153">
        <v>2</v>
      </c>
      <c r="I1003" s="78">
        <v>0</v>
      </c>
      <c r="J1003" s="96">
        <v>0</v>
      </c>
      <c r="K1003" s="113" t="s">
        <v>224</v>
      </c>
      <c r="L1003" s="113" t="s">
        <v>224</v>
      </c>
      <c r="M1003" s="113">
        <v>1.75</v>
      </c>
      <c r="O1003" s="222"/>
    </row>
    <row r="1004" spans="1:15">
      <c r="A1004" s="77">
        <v>42933</v>
      </c>
      <c r="B1004" s="77">
        <v>42934</v>
      </c>
      <c r="C1004" s="77" t="s">
        <v>2979</v>
      </c>
      <c r="D1004" s="108">
        <v>100</v>
      </c>
      <c r="E1004" s="77">
        <v>42962</v>
      </c>
      <c r="F1004" s="33">
        <v>100</v>
      </c>
      <c r="G1004" s="78">
        <v>215</v>
      </c>
      <c r="H1004" s="153">
        <v>3</v>
      </c>
      <c r="I1004" s="78">
        <v>100</v>
      </c>
      <c r="J1004" s="96">
        <v>2</v>
      </c>
      <c r="K1004" s="113">
        <v>1.74</v>
      </c>
      <c r="L1004" s="113">
        <v>1.74</v>
      </c>
      <c r="M1004" s="113" t="s">
        <v>3469</v>
      </c>
      <c r="O1004" s="222"/>
    </row>
    <row r="1005" spans="1:15">
      <c r="A1005" s="77">
        <v>42935</v>
      </c>
      <c r="B1005" s="77">
        <v>42936</v>
      </c>
      <c r="C1005" s="77" t="s">
        <v>2979</v>
      </c>
      <c r="D1005" s="108">
        <v>100</v>
      </c>
      <c r="E1005" s="77">
        <v>42943</v>
      </c>
      <c r="F1005" s="33">
        <v>100</v>
      </c>
      <c r="G1005" s="78">
        <v>100</v>
      </c>
      <c r="H1005" s="153">
        <v>1</v>
      </c>
      <c r="I1005" s="78">
        <v>46</v>
      </c>
      <c r="J1005" s="96">
        <v>1</v>
      </c>
      <c r="K1005" s="113">
        <v>1.74</v>
      </c>
      <c r="L1005" s="113">
        <v>1.74</v>
      </c>
      <c r="M1005" s="113">
        <v>1.74</v>
      </c>
      <c r="O1005" s="222"/>
    </row>
    <row r="1006" spans="1:15">
      <c r="A1006" s="77">
        <v>42935</v>
      </c>
      <c r="B1006" s="77">
        <v>42936</v>
      </c>
      <c r="C1006" s="77" t="s">
        <v>2979</v>
      </c>
      <c r="D1006" s="108">
        <v>100</v>
      </c>
      <c r="E1006" s="77">
        <v>42964</v>
      </c>
      <c r="F1006" s="33">
        <v>100</v>
      </c>
      <c r="G1006" s="78">
        <v>315</v>
      </c>
      <c r="H1006" s="153">
        <v>4</v>
      </c>
      <c r="I1006" s="78">
        <v>54</v>
      </c>
      <c r="J1006" s="96">
        <v>2</v>
      </c>
      <c r="K1006" s="113">
        <v>1.74</v>
      </c>
      <c r="L1006" s="113">
        <v>1.74</v>
      </c>
      <c r="M1006" s="113" t="s">
        <v>3469</v>
      </c>
      <c r="O1006" s="222"/>
    </row>
    <row r="1007" spans="1:15">
      <c r="A1007" s="77">
        <v>42936</v>
      </c>
      <c r="B1007" s="77">
        <v>42936</v>
      </c>
      <c r="C1007" s="77" t="s">
        <v>2980</v>
      </c>
      <c r="D1007" s="108">
        <v>700</v>
      </c>
      <c r="E1007" s="77">
        <v>42944</v>
      </c>
      <c r="F1007" s="33">
        <v>700</v>
      </c>
      <c r="G1007" s="78">
        <v>1600</v>
      </c>
      <c r="H1007" s="153">
        <v>3</v>
      </c>
      <c r="I1007" s="78">
        <v>700</v>
      </c>
      <c r="J1007" s="96">
        <v>3</v>
      </c>
      <c r="K1007" s="113" t="s">
        <v>3468</v>
      </c>
      <c r="L1007" s="113">
        <v>1.73</v>
      </c>
      <c r="M1007" s="113">
        <v>1.74</v>
      </c>
      <c r="O1007" s="222"/>
    </row>
    <row r="1008" spans="1:15">
      <c r="A1008" s="77">
        <v>42940</v>
      </c>
      <c r="B1008" s="77">
        <v>42941</v>
      </c>
      <c r="C1008" s="77" t="s">
        <v>2979</v>
      </c>
      <c r="D1008" s="108">
        <v>100</v>
      </c>
      <c r="E1008" s="77">
        <v>42948</v>
      </c>
      <c r="F1008" s="33">
        <v>100</v>
      </c>
      <c r="G1008" s="78">
        <v>100</v>
      </c>
      <c r="H1008" s="153">
        <v>1</v>
      </c>
      <c r="I1008" s="78">
        <v>100</v>
      </c>
      <c r="J1008" s="96">
        <v>1</v>
      </c>
      <c r="K1008" s="113">
        <v>1.73</v>
      </c>
      <c r="L1008" s="113">
        <v>1.73</v>
      </c>
      <c r="M1008" s="113" t="s">
        <v>224</v>
      </c>
      <c r="O1008" s="222"/>
    </row>
    <row r="1009" spans="1:15">
      <c r="A1009" s="77">
        <v>42940</v>
      </c>
      <c r="B1009" s="77">
        <v>42941</v>
      </c>
      <c r="C1009" s="77" t="s">
        <v>2979</v>
      </c>
      <c r="D1009" s="108">
        <v>100</v>
      </c>
      <c r="E1009" s="77">
        <v>42969</v>
      </c>
      <c r="F1009" s="33">
        <v>100</v>
      </c>
      <c r="G1009" s="78">
        <v>20</v>
      </c>
      <c r="H1009" s="153">
        <v>1</v>
      </c>
      <c r="I1009" s="78">
        <v>0</v>
      </c>
      <c r="J1009" s="96">
        <v>0</v>
      </c>
      <c r="K1009" s="113" t="s">
        <v>224</v>
      </c>
      <c r="L1009" s="113" t="s">
        <v>224</v>
      </c>
      <c r="M1009" s="113">
        <v>1.74</v>
      </c>
      <c r="O1009" s="222"/>
    </row>
    <row r="1010" spans="1:15">
      <c r="A1010" s="77">
        <v>42942</v>
      </c>
      <c r="B1010" s="77">
        <v>42943</v>
      </c>
      <c r="C1010" s="77" t="s">
        <v>2979</v>
      </c>
      <c r="D1010" s="108">
        <v>100</v>
      </c>
      <c r="E1010" s="77">
        <v>42950</v>
      </c>
      <c r="F1010" s="33">
        <v>100</v>
      </c>
      <c r="G1010" s="78">
        <v>100</v>
      </c>
      <c r="H1010" s="153">
        <v>1</v>
      </c>
      <c r="I1010" s="78">
        <v>87</v>
      </c>
      <c r="J1010" s="96">
        <v>1</v>
      </c>
      <c r="K1010" s="113">
        <v>1.73</v>
      </c>
      <c r="L1010" s="113">
        <v>1.73</v>
      </c>
      <c r="M1010" s="113">
        <v>1.73</v>
      </c>
      <c r="O1010" s="222"/>
    </row>
    <row r="1011" spans="1:15">
      <c r="A1011" s="77">
        <v>42942</v>
      </c>
      <c r="B1011" s="77">
        <v>42943</v>
      </c>
      <c r="C1011" s="77" t="s">
        <v>2979</v>
      </c>
      <c r="D1011" s="108">
        <v>100</v>
      </c>
      <c r="E1011" s="77">
        <v>42971</v>
      </c>
      <c r="F1011" s="33">
        <v>100</v>
      </c>
      <c r="G1011" s="78">
        <v>15</v>
      </c>
      <c r="H1011" s="153">
        <v>1</v>
      </c>
      <c r="I1011" s="78">
        <v>13</v>
      </c>
      <c r="J1011" s="96">
        <v>1</v>
      </c>
      <c r="K1011" s="113">
        <v>1.73</v>
      </c>
      <c r="L1011" s="113">
        <v>1.73</v>
      </c>
      <c r="M1011" s="113">
        <v>1.73</v>
      </c>
      <c r="O1011" s="222"/>
    </row>
    <row r="1012" spans="1:15">
      <c r="A1012" s="77">
        <v>42947</v>
      </c>
      <c r="B1012" s="77">
        <v>42948</v>
      </c>
      <c r="C1012" s="77" t="s">
        <v>2979</v>
      </c>
      <c r="D1012" s="108">
        <v>100</v>
      </c>
      <c r="E1012" s="77">
        <v>42955</v>
      </c>
      <c r="F1012" s="33">
        <v>100</v>
      </c>
      <c r="G1012" s="78">
        <v>0</v>
      </c>
      <c r="H1012" s="153">
        <v>0</v>
      </c>
      <c r="I1012" s="78">
        <v>0</v>
      </c>
      <c r="J1012" s="96">
        <v>0</v>
      </c>
      <c r="K1012" s="113" t="s">
        <v>224</v>
      </c>
      <c r="L1012" s="113" t="s">
        <v>224</v>
      </c>
      <c r="M1012" s="113" t="s">
        <v>224</v>
      </c>
      <c r="O1012" s="222"/>
    </row>
    <row r="1013" spans="1:15">
      <c r="A1013" s="77">
        <v>42947</v>
      </c>
      <c r="B1013" s="77">
        <v>42948</v>
      </c>
      <c r="C1013" s="77" t="s">
        <v>2979</v>
      </c>
      <c r="D1013" s="108">
        <v>100</v>
      </c>
      <c r="E1013" s="77">
        <v>42976</v>
      </c>
      <c r="F1013" s="33">
        <v>100</v>
      </c>
      <c r="G1013" s="78">
        <v>10</v>
      </c>
      <c r="H1013" s="153">
        <v>1</v>
      </c>
      <c r="I1013" s="78">
        <v>10</v>
      </c>
      <c r="J1013" s="96">
        <v>1</v>
      </c>
      <c r="K1013" s="113">
        <v>1.73</v>
      </c>
      <c r="L1013" s="113">
        <v>1.73</v>
      </c>
      <c r="M1013" s="113" t="s">
        <v>224</v>
      </c>
      <c r="O1013" s="222"/>
    </row>
    <row r="1014" spans="1:15">
      <c r="A1014" s="77">
        <v>42949</v>
      </c>
      <c r="B1014" s="77">
        <v>42950</v>
      </c>
      <c r="C1014" s="77" t="s">
        <v>2979</v>
      </c>
      <c r="D1014" s="108">
        <v>100</v>
      </c>
      <c r="E1014" s="77">
        <v>42957</v>
      </c>
      <c r="F1014" s="33">
        <v>100</v>
      </c>
      <c r="G1014" s="78">
        <v>0</v>
      </c>
      <c r="H1014" s="153">
        <v>0</v>
      </c>
      <c r="I1014" s="78">
        <v>0</v>
      </c>
      <c r="J1014" s="96">
        <v>0</v>
      </c>
      <c r="K1014" s="113" t="s">
        <v>224</v>
      </c>
      <c r="L1014" s="113" t="s">
        <v>224</v>
      </c>
      <c r="M1014" s="113" t="s">
        <v>224</v>
      </c>
      <c r="O1014" s="222"/>
    </row>
    <row r="1015" spans="1:15">
      <c r="A1015" s="77">
        <v>42949</v>
      </c>
      <c r="B1015" s="77">
        <v>42950</v>
      </c>
      <c r="C1015" s="77" t="s">
        <v>2979</v>
      </c>
      <c r="D1015" s="108">
        <v>100</v>
      </c>
      <c r="E1015" s="77">
        <v>42978</v>
      </c>
      <c r="F1015" s="33">
        <v>100</v>
      </c>
      <c r="G1015" s="78">
        <v>120</v>
      </c>
      <c r="H1015" s="153">
        <v>2</v>
      </c>
      <c r="I1015" s="78">
        <v>100</v>
      </c>
      <c r="J1015" s="96">
        <v>2</v>
      </c>
      <c r="K1015" s="113" t="s">
        <v>3466</v>
      </c>
      <c r="L1015" s="113">
        <v>1.75</v>
      </c>
      <c r="M1015" s="113">
        <v>1.75</v>
      </c>
      <c r="O1015" s="222"/>
    </row>
    <row r="1016" spans="1:15">
      <c r="A1016" s="77">
        <v>42951</v>
      </c>
      <c r="B1016" s="77">
        <v>42951</v>
      </c>
      <c r="C1016" s="77" t="s">
        <v>2980</v>
      </c>
      <c r="D1016" s="108">
        <v>400</v>
      </c>
      <c r="E1016" s="77">
        <v>42958</v>
      </c>
      <c r="F1016" s="33">
        <v>400</v>
      </c>
      <c r="G1016" s="78">
        <v>600</v>
      </c>
      <c r="H1016" s="153">
        <v>2</v>
      </c>
      <c r="I1016" s="78">
        <v>400</v>
      </c>
      <c r="J1016" s="96">
        <v>2</v>
      </c>
      <c r="K1016" s="113">
        <v>1.75</v>
      </c>
      <c r="L1016" s="113">
        <v>1.75</v>
      </c>
      <c r="M1016" s="113">
        <v>1.75</v>
      </c>
      <c r="O1016" s="222"/>
    </row>
    <row r="1017" spans="1:15">
      <c r="A1017" s="77">
        <v>42954</v>
      </c>
      <c r="B1017" s="77">
        <v>42955</v>
      </c>
      <c r="C1017" s="77" t="s">
        <v>2979</v>
      </c>
      <c r="D1017" s="108">
        <v>100</v>
      </c>
      <c r="E1017" s="77">
        <v>42962</v>
      </c>
      <c r="F1017" s="33">
        <v>100</v>
      </c>
      <c r="G1017" s="78">
        <v>0</v>
      </c>
      <c r="H1017" s="153">
        <v>0</v>
      </c>
      <c r="I1017" s="78">
        <v>0</v>
      </c>
      <c r="J1017" s="96">
        <v>0</v>
      </c>
      <c r="K1017" s="113" t="s">
        <v>224</v>
      </c>
      <c r="L1017" s="113" t="s">
        <v>224</v>
      </c>
      <c r="M1017" s="113" t="s">
        <v>224</v>
      </c>
      <c r="O1017" s="222"/>
    </row>
    <row r="1018" spans="1:15">
      <c r="A1018" s="77">
        <v>42954</v>
      </c>
      <c r="B1018" s="77">
        <v>42955</v>
      </c>
      <c r="C1018" s="77" t="s">
        <v>2979</v>
      </c>
      <c r="D1018" s="108">
        <v>100</v>
      </c>
      <c r="E1018" s="77">
        <v>42983</v>
      </c>
      <c r="F1018" s="33">
        <v>100</v>
      </c>
      <c r="G1018" s="78">
        <v>10</v>
      </c>
      <c r="H1018" s="153">
        <v>1</v>
      </c>
      <c r="I1018" s="78">
        <v>10</v>
      </c>
      <c r="J1018" s="96">
        <v>1</v>
      </c>
      <c r="K1018" s="113">
        <v>1.74</v>
      </c>
      <c r="L1018" s="113">
        <v>1.74</v>
      </c>
      <c r="M1018" s="113" t="s">
        <v>224</v>
      </c>
      <c r="O1018" s="222"/>
    </row>
    <row r="1019" spans="1:15">
      <c r="A1019" s="77">
        <v>42956</v>
      </c>
      <c r="B1019" s="77">
        <v>42957</v>
      </c>
      <c r="C1019" s="77" t="s">
        <v>2979</v>
      </c>
      <c r="D1019" s="108">
        <v>100</v>
      </c>
      <c r="E1019" s="77">
        <v>42964</v>
      </c>
      <c r="F1019" s="33">
        <v>100</v>
      </c>
      <c r="G1019" s="78">
        <v>200</v>
      </c>
      <c r="H1019" s="153">
        <v>2</v>
      </c>
      <c r="I1019" s="78">
        <v>100</v>
      </c>
      <c r="J1019" s="96">
        <v>1</v>
      </c>
      <c r="K1019" s="113">
        <v>1.74</v>
      </c>
      <c r="L1019" s="113">
        <v>1.74</v>
      </c>
      <c r="M1019" s="113">
        <v>1.75</v>
      </c>
      <c r="O1019" s="222"/>
    </row>
    <row r="1020" spans="1:15">
      <c r="A1020" s="77">
        <v>42956</v>
      </c>
      <c r="B1020" s="77">
        <v>42957</v>
      </c>
      <c r="C1020" s="77" t="s">
        <v>2979</v>
      </c>
      <c r="D1020" s="108">
        <v>100</v>
      </c>
      <c r="E1020" s="77">
        <v>42985</v>
      </c>
      <c r="F1020" s="33">
        <v>100</v>
      </c>
      <c r="G1020" s="78">
        <v>0</v>
      </c>
      <c r="H1020" s="153">
        <v>0</v>
      </c>
      <c r="I1020" s="78">
        <v>0</v>
      </c>
      <c r="J1020" s="96">
        <v>0</v>
      </c>
      <c r="K1020" s="113" t="s">
        <v>224</v>
      </c>
      <c r="L1020" s="113" t="s">
        <v>224</v>
      </c>
      <c r="M1020" s="113" t="s">
        <v>224</v>
      </c>
      <c r="O1020" s="222"/>
    </row>
    <row r="1021" spans="1:15">
      <c r="A1021" s="77">
        <v>42961</v>
      </c>
      <c r="B1021" s="77">
        <v>42962</v>
      </c>
      <c r="C1021" s="77" t="s">
        <v>2979</v>
      </c>
      <c r="D1021" s="108">
        <v>100</v>
      </c>
      <c r="E1021" s="77">
        <v>42969</v>
      </c>
      <c r="F1021" s="33">
        <v>100</v>
      </c>
      <c r="G1021" s="78">
        <v>200</v>
      </c>
      <c r="H1021" s="153">
        <v>2</v>
      </c>
      <c r="I1021" s="78">
        <v>100</v>
      </c>
      <c r="J1021" s="96">
        <v>1</v>
      </c>
      <c r="K1021" s="113">
        <v>1.73</v>
      </c>
      <c r="L1021" s="113">
        <v>1.73</v>
      </c>
      <c r="M1021" s="113">
        <v>1.74</v>
      </c>
      <c r="O1021" s="222"/>
    </row>
    <row r="1022" spans="1:15">
      <c r="A1022" s="77">
        <v>42961</v>
      </c>
      <c r="B1022" s="77">
        <v>42962</v>
      </c>
      <c r="C1022" s="77" t="s">
        <v>2979</v>
      </c>
      <c r="D1022" s="108">
        <v>100</v>
      </c>
      <c r="E1022" s="77">
        <v>42990</v>
      </c>
      <c r="F1022" s="33">
        <v>100</v>
      </c>
      <c r="G1022" s="78">
        <v>120</v>
      </c>
      <c r="H1022" s="153">
        <v>2</v>
      </c>
      <c r="I1022" s="78">
        <v>0</v>
      </c>
      <c r="J1022" s="96">
        <v>0</v>
      </c>
      <c r="K1022" s="113" t="s">
        <v>224</v>
      </c>
      <c r="L1022" s="113" t="s">
        <v>224</v>
      </c>
      <c r="M1022" s="113">
        <v>1.74</v>
      </c>
      <c r="O1022" s="222"/>
    </row>
    <row r="1023" spans="1:15">
      <c r="A1023" s="77">
        <v>42962</v>
      </c>
      <c r="B1023" s="77">
        <v>42962</v>
      </c>
      <c r="C1023" s="77" t="s">
        <v>2980</v>
      </c>
      <c r="D1023" s="108">
        <v>200</v>
      </c>
      <c r="E1023" s="77">
        <v>42968</v>
      </c>
      <c r="F1023" s="33">
        <v>200</v>
      </c>
      <c r="G1023" s="78">
        <v>400</v>
      </c>
      <c r="H1023" s="153">
        <v>2</v>
      </c>
      <c r="I1023" s="78">
        <v>200</v>
      </c>
      <c r="J1023" s="96">
        <v>1</v>
      </c>
      <c r="K1023" s="113">
        <v>1.72</v>
      </c>
      <c r="L1023" s="113">
        <v>1.72</v>
      </c>
      <c r="M1023" s="113">
        <v>1.73</v>
      </c>
      <c r="O1023" s="222"/>
    </row>
    <row r="1024" spans="1:15">
      <c r="A1024" s="77">
        <v>42963</v>
      </c>
      <c r="B1024" s="77">
        <v>42963</v>
      </c>
      <c r="C1024" s="77" t="s">
        <v>2980</v>
      </c>
      <c r="D1024" s="108">
        <v>1100</v>
      </c>
      <c r="E1024" s="77">
        <v>42968</v>
      </c>
      <c r="F1024" s="33">
        <v>1100</v>
      </c>
      <c r="G1024" s="78">
        <v>2200</v>
      </c>
      <c r="H1024" s="153">
        <v>4</v>
      </c>
      <c r="I1024" s="78">
        <v>1100</v>
      </c>
      <c r="J1024" s="96">
        <v>1</v>
      </c>
      <c r="K1024" s="113">
        <v>1.71</v>
      </c>
      <c r="L1024" s="113">
        <v>1.71</v>
      </c>
      <c r="M1024" s="113" t="s">
        <v>3485</v>
      </c>
      <c r="O1024" s="222"/>
    </row>
    <row r="1025" spans="1:15">
      <c r="A1025" s="77">
        <v>42963</v>
      </c>
      <c r="B1025" s="77">
        <v>42964</v>
      </c>
      <c r="C1025" s="77" t="s">
        <v>2979</v>
      </c>
      <c r="D1025" s="108">
        <v>200</v>
      </c>
      <c r="E1025" s="77">
        <v>42971</v>
      </c>
      <c r="F1025" s="33">
        <v>200</v>
      </c>
      <c r="G1025" s="78">
        <v>200</v>
      </c>
      <c r="H1025" s="153">
        <v>1</v>
      </c>
      <c r="I1025" s="78">
        <v>180</v>
      </c>
      <c r="J1025" s="96">
        <v>1</v>
      </c>
      <c r="K1025" s="113">
        <v>1.74</v>
      </c>
      <c r="L1025" s="113">
        <v>1.74</v>
      </c>
      <c r="M1025" s="113">
        <v>1.74</v>
      </c>
      <c r="O1025" s="222"/>
    </row>
    <row r="1026" spans="1:15">
      <c r="A1026" s="77">
        <v>42963</v>
      </c>
      <c r="B1026" s="77">
        <v>42964</v>
      </c>
      <c r="C1026" s="77" t="s">
        <v>2979</v>
      </c>
      <c r="D1026" s="108">
        <v>200</v>
      </c>
      <c r="E1026" s="77">
        <v>42992</v>
      </c>
      <c r="F1026" s="33">
        <v>200</v>
      </c>
      <c r="G1026" s="78">
        <v>20</v>
      </c>
      <c r="H1026" s="153">
        <v>1</v>
      </c>
      <c r="I1026" s="78">
        <v>20</v>
      </c>
      <c r="J1026" s="96">
        <v>1</v>
      </c>
      <c r="K1026" s="113">
        <v>1.73</v>
      </c>
      <c r="L1026" s="113">
        <v>1.73</v>
      </c>
      <c r="M1026" s="113" t="s">
        <v>224</v>
      </c>
      <c r="O1026" s="222"/>
    </row>
    <row r="1027" spans="1:15">
      <c r="A1027" s="77">
        <v>42964</v>
      </c>
      <c r="B1027" s="77">
        <v>42964</v>
      </c>
      <c r="C1027" s="77" t="s">
        <v>2980</v>
      </c>
      <c r="D1027" s="108">
        <v>800</v>
      </c>
      <c r="E1027" s="77">
        <v>42975</v>
      </c>
      <c r="F1027" s="33">
        <v>800</v>
      </c>
      <c r="G1027" s="78">
        <v>800</v>
      </c>
      <c r="H1027" s="153">
        <v>2</v>
      </c>
      <c r="I1027" s="78">
        <v>400</v>
      </c>
      <c r="J1027" s="96">
        <v>2</v>
      </c>
      <c r="K1027" s="113">
        <v>1.75</v>
      </c>
      <c r="L1027" s="113">
        <v>1.75</v>
      </c>
      <c r="M1027" s="113">
        <v>1.75</v>
      </c>
      <c r="O1027" s="222"/>
    </row>
    <row r="1028" spans="1:15">
      <c r="A1028" s="77">
        <v>42968</v>
      </c>
      <c r="B1028" s="77">
        <v>42968</v>
      </c>
      <c r="C1028" s="77" t="s">
        <v>2980</v>
      </c>
      <c r="D1028" s="108">
        <v>200</v>
      </c>
      <c r="E1028" s="77">
        <v>42975</v>
      </c>
      <c r="F1028" s="33">
        <v>200</v>
      </c>
      <c r="G1028" s="78">
        <v>600</v>
      </c>
      <c r="H1028" s="153">
        <v>3</v>
      </c>
      <c r="I1028" s="78">
        <v>200</v>
      </c>
      <c r="J1028" s="96">
        <v>2</v>
      </c>
      <c r="K1028" s="113">
        <v>1.73</v>
      </c>
      <c r="L1028" s="113">
        <v>1.73</v>
      </c>
      <c r="M1028" s="113" t="s">
        <v>3466</v>
      </c>
      <c r="O1028" s="222"/>
    </row>
    <row r="1029" spans="1:15">
      <c r="A1029" s="77">
        <v>42968</v>
      </c>
      <c r="B1029" s="77">
        <v>42969</v>
      </c>
      <c r="C1029" s="77" t="s">
        <v>2979</v>
      </c>
      <c r="D1029" s="108">
        <v>100</v>
      </c>
      <c r="E1029" s="77">
        <v>42976</v>
      </c>
      <c r="F1029" s="33">
        <v>100</v>
      </c>
      <c r="G1029" s="78">
        <v>100</v>
      </c>
      <c r="H1029" s="153">
        <v>1</v>
      </c>
      <c r="I1029" s="78">
        <v>0</v>
      </c>
      <c r="J1029" s="96">
        <v>0</v>
      </c>
      <c r="K1029" s="113" t="s">
        <v>224</v>
      </c>
      <c r="L1029" s="113" t="s">
        <v>224</v>
      </c>
      <c r="M1029" s="113">
        <v>1.73</v>
      </c>
      <c r="O1029" s="222"/>
    </row>
    <row r="1030" spans="1:15">
      <c r="A1030" s="77">
        <v>42968</v>
      </c>
      <c r="B1030" s="77">
        <v>42969</v>
      </c>
      <c r="C1030" s="77" t="s">
        <v>2979</v>
      </c>
      <c r="D1030" s="108">
        <v>100</v>
      </c>
      <c r="E1030" s="77">
        <v>42997</v>
      </c>
      <c r="F1030" s="33">
        <v>100</v>
      </c>
      <c r="G1030" s="78">
        <v>100</v>
      </c>
      <c r="H1030" s="153">
        <v>1</v>
      </c>
      <c r="I1030" s="78">
        <v>100</v>
      </c>
      <c r="J1030" s="96">
        <v>1</v>
      </c>
      <c r="K1030" s="113">
        <v>1.72</v>
      </c>
      <c r="L1030" s="113">
        <v>1.72</v>
      </c>
      <c r="M1030" s="113" t="s">
        <v>224</v>
      </c>
      <c r="O1030" s="222"/>
    </row>
    <row r="1031" spans="1:15">
      <c r="A1031" s="77">
        <v>42970</v>
      </c>
      <c r="B1031" s="77">
        <v>42971</v>
      </c>
      <c r="C1031" s="77" t="s">
        <v>2979</v>
      </c>
      <c r="D1031" s="108">
        <v>100</v>
      </c>
      <c r="E1031" s="77">
        <v>42978</v>
      </c>
      <c r="F1031" s="33">
        <v>100</v>
      </c>
      <c r="G1031" s="78">
        <v>0</v>
      </c>
      <c r="H1031" s="153">
        <v>0</v>
      </c>
      <c r="I1031" s="78">
        <v>0</v>
      </c>
      <c r="J1031" s="96">
        <v>0</v>
      </c>
      <c r="K1031" s="113" t="s">
        <v>224</v>
      </c>
      <c r="L1031" s="113" t="s">
        <v>224</v>
      </c>
      <c r="M1031" s="113" t="s">
        <v>224</v>
      </c>
      <c r="O1031" s="222"/>
    </row>
    <row r="1032" spans="1:15">
      <c r="A1032" s="77">
        <v>42970</v>
      </c>
      <c r="B1032" s="77">
        <v>42971</v>
      </c>
      <c r="C1032" s="77" t="s">
        <v>2979</v>
      </c>
      <c r="D1032" s="108">
        <v>100</v>
      </c>
      <c r="E1032" s="77">
        <v>42999</v>
      </c>
      <c r="F1032" s="33">
        <v>100</v>
      </c>
      <c r="G1032" s="78">
        <v>110</v>
      </c>
      <c r="H1032" s="153">
        <v>2</v>
      </c>
      <c r="I1032" s="78">
        <v>100</v>
      </c>
      <c r="J1032" s="96">
        <v>1</v>
      </c>
      <c r="K1032" s="113">
        <v>1.73</v>
      </c>
      <c r="L1032" s="113">
        <v>1.73</v>
      </c>
      <c r="M1032" s="113">
        <v>1.74</v>
      </c>
      <c r="O1032" s="222"/>
    </row>
    <row r="1033" spans="1:15">
      <c r="A1033" s="77">
        <v>42975</v>
      </c>
      <c r="B1033" s="77">
        <v>42976</v>
      </c>
      <c r="C1033" s="77" t="s">
        <v>2979</v>
      </c>
      <c r="D1033" s="108">
        <v>100</v>
      </c>
      <c r="E1033" s="77">
        <v>42983</v>
      </c>
      <c r="F1033" s="33">
        <v>100</v>
      </c>
      <c r="G1033" s="78">
        <v>0</v>
      </c>
      <c r="H1033" s="153">
        <v>0</v>
      </c>
      <c r="I1033" s="78">
        <v>0</v>
      </c>
      <c r="J1033" s="96">
        <v>0</v>
      </c>
      <c r="K1033" s="113" t="s">
        <v>224</v>
      </c>
      <c r="L1033" s="113" t="s">
        <v>224</v>
      </c>
      <c r="M1033" s="113" t="s">
        <v>224</v>
      </c>
      <c r="O1033" s="222"/>
    </row>
    <row r="1034" spans="1:15">
      <c r="A1034" s="77">
        <v>42975</v>
      </c>
      <c r="B1034" s="77">
        <v>42976</v>
      </c>
      <c r="C1034" s="77" t="s">
        <v>2979</v>
      </c>
      <c r="D1034" s="108">
        <v>100</v>
      </c>
      <c r="E1034" s="77">
        <v>43004</v>
      </c>
      <c r="F1034" s="33">
        <v>100</v>
      </c>
      <c r="G1034" s="78">
        <v>10</v>
      </c>
      <c r="H1034" s="153">
        <v>1</v>
      </c>
      <c r="I1034" s="78">
        <v>10</v>
      </c>
      <c r="J1034" s="96">
        <v>1</v>
      </c>
      <c r="K1034" s="113">
        <v>1.73</v>
      </c>
      <c r="L1034" s="113">
        <v>1.73</v>
      </c>
      <c r="M1034" s="113" t="s">
        <v>224</v>
      </c>
      <c r="O1034" s="222"/>
    </row>
    <row r="1035" spans="1:15">
      <c r="A1035" s="77">
        <v>42977</v>
      </c>
      <c r="B1035" s="77">
        <v>42978</v>
      </c>
      <c r="C1035" s="77" t="s">
        <v>2979</v>
      </c>
      <c r="D1035" s="108">
        <v>100</v>
      </c>
      <c r="E1035" s="77">
        <v>42985</v>
      </c>
      <c r="F1035" s="33">
        <v>100</v>
      </c>
      <c r="G1035" s="78">
        <v>120</v>
      </c>
      <c r="H1035" s="153">
        <v>2</v>
      </c>
      <c r="I1035" s="78">
        <v>20</v>
      </c>
      <c r="J1035" s="96">
        <v>1</v>
      </c>
      <c r="K1035" s="113">
        <v>1.73</v>
      </c>
      <c r="L1035" s="113" t="s">
        <v>3486</v>
      </c>
      <c r="M1035" s="113" t="s">
        <v>3487</v>
      </c>
      <c r="O1035" s="222"/>
    </row>
    <row r="1036" spans="1:15">
      <c r="A1036" s="77">
        <v>42977</v>
      </c>
      <c r="B1036" s="77">
        <v>42978</v>
      </c>
      <c r="C1036" s="77" t="s">
        <v>2979</v>
      </c>
      <c r="D1036" s="108">
        <v>100</v>
      </c>
      <c r="E1036" s="77">
        <v>43006</v>
      </c>
      <c r="F1036" s="33">
        <v>100</v>
      </c>
      <c r="G1036" s="78">
        <v>100</v>
      </c>
      <c r="H1036" s="153">
        <v>1</v>
      </c>
      <c r="I1036" s="78">
        <v>80</v>
      </c>
      <c r="J1036" s="96">
        <v>1</v>
      </c>
      <c r="K1036" s="113">
        <v>1.7500000000000002</v>
      </c>
      <c r="L1036" s="113" t="s">
        <v>3487</v>
      </c>
      <c r="M1036" s="113" t="s">
        <v>3487</v>
      </c>
      <c r="O1036" s="222"/>
    </row>
    <row r="1037" spans="1:15">
      <c r="A1037" s="77">
        <v>42982</v>
      </c>
      <c r="B1037" s="77">
        <v>42983</v>
      </c>
      <c r="C1037" s="77" t="s">
        <v>2979</v>
      </c>
      <c r="D1037" s="108">
        <v>100</v>
      </c>
      <c r="E1037" s="77">
        <v>42990</v>
      </c>
      <c r="F1037" s="33">
        <v>100</v>
      </c>
      <c r="G1037" s="78">
        <v>100</v>
      </c>
      <c r="H1037" s="153">
        <v>1</v>
      </c>
      <c r="I1037" s="78">
        <v>0</v>
      </c>
      <c r="J1037" s="96">
        <v>0</v>
      </c>
      <c r="K1037" s="113" t="s">
        <v>224</v>
      </c>
      <c r="L1037" s="113" t="s">
        <v>224</v>
      </c>
      <c r="M1037" s="113">
        <v>1.75</v>
      </c>
      <c r="O1037" s="222"/>
    </row>
    <row r="1038" spans="1:15">
      <c r="A1038" s="77">
        <v>42982</v>
      </c>
      <c r="B1038" s="77">
        <v>42983</v>
      </c>
      <c r="C1038" s="77" t="s">
        <v>2979</v>
      </c>
      <c r="D1038" s="108">
        <v>100</v>
      </c>
      <c r="E1038" s="77">
        <v>43011</v>
      </c>
      <c r="F1038" s="33">
        <v>100</v>
      </c>
      <c r="G1038" s="78">
        <v>160</v>
      </c>
      <c r="H1038" s="153">
        <v>4</v>
      </c>
      <c r="I1038" s="78">
        <v>100</v>
      </c>
      <c r="J1038" s="96">
        <v>4</v>
      </c>
      <c r="K1038" s="113" t="s">
        <v>3466</v>
      </c>
      <c r="L1038" s="113">
        <v>1.75</v>
      </c>
      <c r="M1038" s="113">
        <v>1.75</v>
      </c>
      <c r="O1038" s="222"/>
    </row>
    <row r="1039" spans="1:15">
      <c r="A1039" s="77">
        <v>42984</v>
      </c>
      <c r="B1039" s="77">
        <v>42985</v>
      </c>
      <c r="C1039" s="77" t="s">
        <v>2979</v>
      </c>
      <c r="D1039" s="108">
        <v>100</v>
      </c>
      <c r="E1039" s="77">
        <v>42992</v>
      </c>
      <c r="F1039" s="33">
        <v>100</v>
      </c>
      <c r="G1039" s="78">
        <v>0</v>
      </c>
      <c r="H1039" s="153">
        <v>0</v>
      </c>
      <c r="I1039" s="78">
        <v>0</v>
      </c>
      <c r="J1039" s="96">
        <v>0</v>
      </c>
      <c r="K1039" s="113" t="s">
        <v>224</v>
      </c>
      <c r="L1039" s="113" t="s">
        <v>224</v>
      </c>
      <c r="M1039" s="113" t="s">
        <v>224</v>
      </c>
      <c r="O1039" s="222"/>
    </row>
    <row r="1040" spans="1:15">
      <c r="A1040" s="77">
        <v>42984</v>
      </c>
      <c r="B1040" s="77">
        <v>42985</v>
      </c>
      <c r="C1040" s="77" t="s">
        <v>2979</v>
      </c>
      <c r="D1040" s="108">
        <v>100</v>
      </c>
      <c r="E1040" s="77">
        <v>43013</v>
      </c>
      <c r="F1040" s="33">
        <v>100</v>
      </c>
      <c r="G1040" s="78">
        <v>20</v>
      </c>
      <c r="H1040" s="153">
        <v>1</v>
      </c>
      <c r="I1040" s="78">
        <v>20</v>
      </c>
      <c r="J1040" s="96">
        <v>1</v>
      </c>
      <c r="K1040" s="113">
        <v>1.74</v>
      </c>
      <c r="L1040" s="113">
        <v>1.74</v>
      </c>
      <c r="M1040" s="113" t="s">
        <v>224</v>
      </c>
      <c r="O1040" s="222"/>
    </row>
    <row r="1041" spans="1:15">
      <c r="A1041" s="77">
        <v>42989</v>
      </c>
      <c r="B1041" s="77">
        <v>42990</v>
      </c>
      <c r="C1041" s="77" t="s">
        <v>2979</v>
      </c>
      <c r="D1041" s="108">
        <v>100</v>
      </c>
      <c r="E1041" s="77">
        <v>42997</v>
      </c>
      <c r="F1041" s="33">
        <v>100</v>
      </c>
      <c r="G1041" s="78">
        <v>100</v>
      </c>
      <c r="H1041" s="153">
        <v>1</v>
      </c>
      <c r="I1041" s="78">
        <v>50</v>
      </c>
      <c r="J1041" s="96">
        <v>1</v>
      </c>
      <c r="K1041" s="113">
        <v>1.74</v>
      </c>
      <c r="L1041" s="113">
        <v>1.74</v>
      </c>
      <c r="M1041" s="113">
        <v>1.74</v>
      </c>
      <c r="O1041" s="222"/>
    </row>
    <row r="1042" spans="1:15">
      <c r="A1042" s="77">
        <v>42989</v>
      </c>
      <c r="B1042" s="77">
        <v>42990</v>
      </c>
      <c r="C1042" s="77" t="s">
        <v>2979</v>
      </c>
      <c r="D1042" s="108">
        <v>100</v>
      </c>
      <c r="E1042" s="77">
        <v>43018</v>
      </c>
      <c r="F1042" s="33">
        <v>100</v>
      </c>
      <c r="G1042" s="78">
        <v>100</v>
      </c>
      <c r="H1042" s="153">
        <v>1</v>
      </c>
      <c r="I1042" s="78">
        <v>50</v>
      </c>
      <c r="J1042" s="96">
        <v>1</v>
      </c>
      <c r="K1042" s="113">
        <v>1.74</v>
      </c>
      <c r="L1042" s="113">
        <v>1.74</v>
      </c>
      <c r="M1042" s="113">
        <v>1.74</v>
      </c>
      <c r="O1042" s="222"/>
    </row>
    <row r="1043" spans="1:15">
      <c r="A1043" s="77">
        <v>42991</v>
      </c>
      <c r="B1043" s="77">
        <v>42991</v>
      </c>
      <c r="C1043" s="77" t="s">
        <v>2980</v>
      </c>
      <c r="D1043" s="108">
        <v>900</v>
      </c>
      <c r="E1043" s="77">
        <v>42998</v>
      </c>
      <c r="F1043" s="33">
        <v>900</v>
      </c>
      <c r="G1043" s="78">
        <v>1200</v>
      </c>
      <c r="H1043" s="153">
        <v>3</v>
      </c>
      <c r="I1043" s="78">
        <v>900</v>
      </c>
      <c r="J1043" s="96">
        <v>3</v>
      </c>
      <c r="K1043" s="113" t="s">
        <v>3466</v>
      </c>
      <c r="L1043" s="113">
        <v>1.74</v>
      </c>
      <c r="M1043" s="113">
        <v>1.75</v>
      </c>
      <c r="O1043" s="222"/>
    </row>
    <row r="1044" spans="1:15">
      <c r="A1044" s="77">
        <v>42991</v>
      </c>
      <c r="B1044" s="77">
        <v>42992</v>
      </c>
      <c r="C1044" s="77" t="s">
        <v>2979</v>
      </c>
      <c r="D1044" s="108">
        <v>100</v>
      </c>
      <c r="E1044" s="77">
        <v>42999</v>
      </c>
      <c r="F1044" s="33">
        <v>100</v>
      </c>
      <c r="G1044" s="78">
        <v>100</v>
      </c>
      <c r="H1044" s="153">
        <v>1</v>
      </c>
      <c r="I1044" s="78">
        <v>45</v>
      </c>
      <c r="J1044" s="96">
        <v>1</v>
      </c>
      <c r="K1044" s="113">
        <v>1.74</v>
      </c>
      <c r="L1044" s="113">
        <v>1.74</v>
      </c>
      <c r="M1044" s="113">
        <v>1.74</v>
      </c>
      <c r="O1044" s="222"/>
    </row>
    <row r="1045" spans="1:15">
      <c r="A1045" s="77">
        <v>42991</v>
      </c>
      <c r="B1045" s="77">
        <v>42992</v>
      </c>
      <c r="C1045" s="77" t="s">
        <v>2979</v>
      </c>
      <c r="D1045" s="108">
        <v>100</v>
      </c>
      <c r="E1045" s="77">
        <v>43020</v>
      </c>
      <c r="F1045" s="33">
        <v>100</v>
      </c>
      <c r="G1045" s="78">
        <v>120</v>
      </c>
      <c r="H1045" s="153">
        <v>2</v>
      </c>
      <c r="I1045" s="78">
        <v>55</v>
      </c>
      <c r="J1045" s="96">
        <v>2</v>
      </c>
      <c r="K1045" s="113">
        <v>1.74</v>
      </c>
      <c r="L1045" s="113">
        <v>1.74</v>
      </c>
      <c r="M1045" s="113">
        <v>1.74</v>
      </c>
      <c r="O1045" s="222"/>
    </row>
    <row r="1046" spans="1:15">
      <c r="A1046" s="77" t="s">
        <v>3492</v>
      </c>
      <c r="B1046" s="77" t="s">
        <v>3493</v>
      </c>
      <c r="C1046" s="77" t="s">
        <v>2979</v>
      </c>
      <c r="D1046" s="108">
        <v>100</v>
      </c>
      <c r="E1046" s="77">
        <v>43004</v>
      </c>
      <c r="F1046" s="33">
        <v>100</v>
      </c>
      <c r="G1046" s="78">
        <v>200</v>
      </c>
      <c r="H1046" s="153">
        <v>2</v>
      </c>
      <c r="I1046" s="78">
        <v>87</v>
      </c>
      <c r="J1046" s="96">
        <v>1</v>
      </c>
      <c r="K1046" s="113">
        <v>1.73</v>
      </c>
      <c r="L1046" s="113" t="s">
        <v>3486</v>
      </c>
      <c r="M1046" s="113" t="s">
        <v>3466</v>
      </c>
      <c r="O1046" s="222"/>
    </row>
    <row r="1047" spans="1:15">
      <c r="A1047" s="77" t="s">
        <v>3492</v>
      </c>
      <c r="B1047" s="77" t="s">
        <v>3493</v>
      </c>
      <c r="C1047" s="77" t="s">
        <v>2979</v>
      </c>
      <c r="D1047" s="108">
        <v>100</v>
      </c>
      <c r="E1047" s="77">
        <v>43025</v>
      </c>
      <c r="F1047" s="33">
        <v>100</v>
      </c>
      <c r="G1047" s="78">
        <v>215</v>
      </c>
      <c r="H1047" s="153">
        <v>3</v>
      </c>
      <c r="I1047" s="78">
        <v>13</v>
      </c>
      <c r="J1047" s="96">
        <v>1</v>
      </c>
      <c r="K1047" s="113">
        <v>1.73</v>
      </c>
      <c r="L1047" s="113" t="s">
        <v>3486</v>
      </c>
      <c r="M1047" s="113" t="s">
        <v>3466</v>
      </c>
      <c r="O1047" s="222"/>
    </row>
    <row r="1048" spans="1:15">
      <c r="A1048" s="77" t="s">
        <v>3495</v>
      </c>
      <c r="B1048" s="77" t="s">
        <v>3496</v>
      </c>
      <c r="C1048" s="77" t="s">
        <v>2979</v>
      </c>
      <c r="D1048" s="108">
        <v>100</v>
      </c>
      <c r="E1048" s="77">
        <v>43006</v>
      </c>
      <c r="F1048" s="33">
        <v>100</v>
      </c>
      <c r="G1048" s="78">
        <v>200</v>
      </c>
      <c r="H1048" s="153">
        <v>2</v>
      </c>
      <c r="I1048" s="78">
        <v>100</v>
      </c>
      <c r="J1048" s="96">
        <v>1</v>
      </c>
      <c r="K1048" s="113">
        <v>1.73</v>
      </c>
      <c r="L1048" s="113" t="s">
        <v>3486</v>
      </c>
      <c r="M1048" s="113" t="s">
        <v>3487</v>
      </c>
      <c r="O1048" s="222"/>
    </row>
    <row r="1049" spans="1:15">
      <c r="A1049" s="77" t="s">
        <v>3495</v>
      </c>
      <c r="B1049" s="77" t="s">
        <v>3496</v>
      </c>
      <c r="C1049" s="77" t="s">
        <v>2979</v>
      </c>
      <c r="D1049" s="108">
        <v>100</v>
      </c>
      <c r="E1049" s="77">
        <v>43027</v>
      </c>
      <c r="F1049" s="33">
        <v>100</v>
      </c>
      <c r="G1049" s="78">
        <v>200</v>
      </c>
      <c r="H1049" s="153">
        <v>2</v>
      </c>
      <c r="I1049" s="78">
        <v>0</v>
      </c>
      <c r="J1049" s="96">
        <v>0</v>
      </c>
      <c r="K1049" s="113" t="s">
        <v>224</v>
      </c>
      <c r="L1049" s="113" t="s">
        <v>224</v>
      </c>
      <c r="M1049" s="113" t="s">
        <v>3469</v>
      </c>
      <c r="O1049" s="222"/>
    </row>
    <row r="1050" spans="1:15">
      <c r="A1050" s="77" t="s">
        <v>3496</v>
      </c>
      <c r="B1050" s="77" t="s">
        <v>3496</v>
      </c>
      <c r="C1050" s="77" t="s">
        <v>2980</v>
      </c>
      <c r="D1050" s="108">
        <v>800</v>
      </c>
      <c r="E1050" s="77">
        <v>43006</v>
      </c>
      <c r="F1050" s="33">
        <v>800</v>
      </c>
      <c r="G1050" s="78">
        <v>1650</v>
      </c>
      <c r="H1050" s="153">
        <v>5</v>
      </c>
      <c r="I1050" s="78">
        <v>300</v>
      </c>
      <c r="J1050" s="96">
        <v>1</v>
      </c>
      <c r="K1050" s="113">
        <v>1.72</v>
      </c>
      <c r="L1050" s="113" t="s">
        <v>3498</v>
      </c>
      <c r="M1050" s="113" t="s">
        <v>3481</v>
      </c>
      <c r="O1050" s="222"/>
    </row>
    <row r="1051" spans="1:15">
      <c r="A1051" s="77" t="s">
        <v>3499</v>
      </c>
      <c r="B1051" s="77" t="s">
        <v>3500</v>
      </c>
      <c r="C1051" s="77" t="s">
        <v>2979</v>
      </c>
      <c r="D1051" s="108">
        <v>100</v>
      </c>
      <c r="E1051" s="77">
        <v>43011</v>
      </c>
      <c r="F1051" s="33">
        <v>100</v>
      </c>
      <c r="G1051" s="78">
        <v>100</v>
      </c>
      <c r="H1051" s="153">
        <v>1</v>
      </c>
      <c r="I1051" s="78">
        <v>0</v>
      </c>
      <c r="J1051" s="96">
        <v>0</v>
      </c>
      <c r="K1051" s="113" t="s">
        <v>224</v>
      </c>
      <c r="L1051" s="113" t="s">
        <v>224</v>
      </c>
      <c r="M1051" s="113" t="s">
        <v>3501</v>
      </c>
      <c r="O1051" s="222"/>
    </row>
    <row r="1052" spans="1:15">
      <c r="A1052" s="77" t="s">
        <v>3499</v>
      </c>
      <c r="B1052" s="77" t="s">
        <v>3500</v>
      </c>
      <c r="C1052" s="77" t="s">
        <v>2979</v>
      </c>
      <c r="D1052" s="108">
        <v>100</v>
      </c>
      <c r="E1052" s="77">
        <v>43032</v>
      </c>
      <c r="F1052" s="33">
        <v>100</v>
      </c>
      <c r="G1052" s="78">
        <v>110</v>
      </c>
      <c r="H1052" s="153">
        <v>2</v>
      </c>
      <c r="I1052" s="78">
        <v>100</v>
      </c>
      <c r="J1052" s="96">
        <v>2</v>
      </c>
      <c r="K1052" s="113" t="s">
        <v>3468</v>
      </c>
      <c r="L1052" s="113" t="s">
        <v>3501</v>
      </c>
      <c r="M1052" s="113" t="s">
        <v>3501</v>
      </c>
      <c r="O1052" s="222"/>
    </row>
    <row r="1053" spans="1:15">
      <c r="A1053" s="77" t="s">
        <v>3506</v>
      </c>
      <c r="B1053" s="77" t="s">
        <v>3507</v>
      </c>
      <c r="C1053" s="77" t="s">
        <v>2979</v>
      </c>
      <c r="D1053" s="108">
        <v>100</v>
      </c>
      <c r="E1053" s="77">
        <v>43013</v>
      </c>
      <c r="F1053" s="33">
        <v>100</v>
      </c>
      <c r="G1053" s="78">
        <v>0</v>
      </c>
      <c r="H1053" s="153">
        <v>0</v>
      </c>
      <c r="I1053" s="78">
        <v>0</v>
      </c>
      <c r="J1053" s="96">
        <v>0</v>
      </c>
      <c r="K1053" s="113" t="s">
        <v>224</v>
      </c>
      <c r="L1053" s="113" t="s">
        <v>224</v>
      </c>
      <c r="M1053" s="113" t="s">
        <v>224</v>
      </c>
      <c r="O1053" s="222"/>
    </row>
    <row r="1054" spans="1:15">
      <c r="A1054" s="77" t="s">
        <v>3506</v>
      </c>
      <c r="B1054" s="77" t="s">
        <v>3507</v>
      </c>
      <c r="C1054" s="77" t="s">
        <v>2979</v>
      </c>
      <c r="D1054" s="108">
        <v>100</v>
      </c>
      <c r="E1054" s="77">
        <v>43034</v>
      </c>
      <c r="F1054" s="33">
        <v>100</v>
      </c>
      <c r="G1054" s="78">
        <v>15</v>
      </c>
      <c r="H1054" s="153">
        <v>1</v>
      </c>
      <c r="I1054" s="78">
        <v>10</v>
      </c>
      <c r="J1054" s="96">
        <v>1</v>
      </c>
      <c r="K1054" s="113">
        <v>1.73</v>
      </c>
      <c r="L1054" s="113" t="s">
        <v>3486</v>
      </c>
      <c r="M1054" s="113" t="s">
        <v>224</v>
      </c>
      <c r="O1054" s="222"/>
    </row>
    <row r="1055" spans="1:15">
      <c r="A1055" s="77" t="s">
        <v>3509</v>
      </c>
      <c r="B1055" s="77" t="s">
        <v>3509</v>
      </c>
      <c r="C1055" s="77" t="s">
        <v>2980</v>
      </c>
      <c r="D1055" s="108">
        <v>200</v>
      </c>
      <c r="E1055" s="77">
        <v>43013</v>
      </c>
      <c r="F1055" s="33">
        <v>200</v>
      </c>
      <c r="G1055" s="78">
        <v>300</v>
      </c>
      <c r="H1055" s="153">
        <v>2</v>
      </c>
      <c r="I1055" s="78">
        <v>175</v>
      </c>
      <c r="J1055" s="96">
        <v>1</v>
      </c>
      <c r="K1055" s="113">
        <v>1.7000000000000002</v>
      </c>
      <c r="L1055" s="113" t="s">
        <v>3510</v>
      </c>
      <c r="M1055" s="113" t="s">
        <v>3511</v>
      </c>
      <c r="O1055" s="222"/>
    </row>
    <row r="1056" spans="1:15">
      <c r="A1056" s="77" t="s">
        <v>3513</v>
      </c>
      <c r="B1056" s="77" t="s">
        <v>3514</v>
      </c>
      <c r="C1056" s="77" t="s">
        <v>2979</v>
      </c>
      <c r="D1056" s="108">
        <v>100</v>
      </c>
      <c r="E1056" s="77">
        <v>43018</v>
      </c>
      <c r="F1056" s="33">
        <v>100</v>
      </c>
      <c r="G1056" s="78">
        <v>20</v>
      </c>
      <c r="H1056" s="153">
        <v>1</v>
      </c>
      <c r="I1056" s="78">
        <v>20</v>
      </c>
      <c r="J1056" s="96">
        <v>1</v>
      </c>
      <c r="K1056" s="113">
        <v>1.7500000000000002</v>
      </c>
      <c r="L1056" s="113" t="s">
        <v>3487</v>
      </c>
      <c r="M1056" s="113" t="s">
        <v>224</v>
      </c>
      <c r="O1056" s="222"/>
    </row>
    <row r="1057" spans="1:15">
      <c r="A1057" s="77" t="s">
        <v>3513</v>
      </c>
      <c r="B1057" s="77" t="s">
        <v>3514</v>
      </c>
      <c r="C1057" s="77" t="s">
        <v>2979</v>
      </c>
      <c r="D1057" s="108">
        <v>100</v>
      </c>
      <c r="E1057" s="77">
        <v>43039</v>
      </c>
      <c r="F1057" s="33">
        <v>100</v>
      </c>
      <c r="G1057" s="78">
        <v>10</v>
      </c>
      <c r="H1057" s="153">
        <v>1</v>
      </c>
      <c r="I1057" s="78">
        <v>10</v>
      </c>
      <c r="J1057" s="96">
        <v>1</v>
      </c>
      <c r="K1057" s="113">
        <v>1.73</v>
      </c>
      <c r="L1057" s="113" t="s">
        <v>3486</v>
      </c>
      <c r="M1057" s="113" t="s">
        <v>224</v>
      </c>
      <c r="O1057" s="222"/>
    </row>
    <row r="1058" spans="1:15">
      <c r="A1058" s="77" t="s">
        <v>3514</v>
      </c>
      <c r="B1058" s="77" t="s">
        <v>3514</v>
      </c>
      <c r="C1058" s="77" t="s">
        <v>2980</v>
      </c>
      <c r="D1058" s="108">
        <v>900</v>
      </c>
      <c r="E1058" s="77">
        <v>43028</v>
      </c>
      <c r="F1058" s="33">
        <v>900</v>
      </c>
      <c r="G1058" s="78">
        <v>1500</v>
      </c>
      <c r="H1058" s="153">
        <v>3</v>
      </c>
      <c r="I1058" s="78">
        <v>855</v>
      </c>
      <c r="J1058" s="96">
        <v>1</v>
      </c>
      <c r="K1058" s="113">
        <v>1.7399999999999998</v>
      </c>
      <c r="L1058" s="113" t="s">
        <v>3501</v>
      </c>
      <c r="M1058" s="113" t="s">
        <v>3469</v>
      </c>
      <c r="O1058" s="222"/>
    </row>
    <row r="1059" spans="1:15">
      <c r="A1059" s="77" t="s">
        <v>3518</v>
      </c>
      <c r="B1059" s="77" t="s">
        <v>3518</v>
      </c>
      <c r="C1059" s="77" t="s">
        <v>2980</v>
      </c>
      <c r="D1059" s="108">
        <v>1000</v>
      </c>
      <c r="E1059" s="77">
        <v>43028</v>
      </c>
      <c r="F1059" s="33">
        <v>1000</v>
      </c>
      <c r="G1059" s="78">
        <v>300</v>
      </c>
      <c r="H1059" s="153">
        <v>1</v>
      </c>
      <c r="I1059" s="78">
        <v>300</v>
      </c>
      <c r="J1059" s="96">
        <v>1</v>
      </c>
      <c r="K1059" s="113">
        <v>1.74</v>
      </c>
      <c r="L1059" s="113">
        <v>1.74</v>
      </c>
      <c r="M1059" s="113" t="s">
        <v>224</v>
      </c>
      <c r="O1059" s="222"/>
    </row>
    <row r="1060" spans="1:15">
      <c r="A1060" s="77" t="s">
        <v>3518</v>
      </c>
      <c r="B1060" s="77" t="s">
        <v>3519</v>
      </c>
      <c r="C1060" s="77" t="s">
        <v>2979</v>
      </c>
      <c r="D1060" s="108">
        <v>100</v>
      </c>
      <c r="E1060" s="77">
        <v>43020</v>
      </c>
      <c r="F1060" s="33">
        <v>100</v>
      </c>
      <c r="G1060" s="78">
        <v>0</v>
      </c>
      <c r="H1060" s="153">
        <v>0</v>
      </c>
      <c r="I1060" s="78">
        <v>0</v>
      </c>
      <c r="J1060" s="96">
        <v>0</v>
      </c>
      <c r="K1060" s="113" t="s">
        <v>224</v>
      </c>
      <c r="L1060" s="113" t="s">
        <v>224</v>
      </c>
      <c r="M1060" s="113" t="s">
        <v>224</v>
      </c>
      <c r="O1060" s="222"/>
    </row>
    <row r="1061" spans="1:15">
      <c r="A1061" s="77" t="s">
        <v>3518</v>
      </c>
      <c r="B1061" s="77" t="s">
        <v>3519</v>
      </c>
      <c r="C1061" s="77" t="s">
        <v>2979</v>
      </c>
      <c r="D1061" s="108">
        <v>100</v>
      </c>
      <c r="E1061" s="77">
        <v>43041</v>
      </c>
      <c r="F1061" s="33">
        <v>100</v>
      </c>
      <c r="G1061" s="78">
        <v>20</v>
      </c>
      <c r="H1061" s="153">
        <v>1</v>
      </c>
      <c r="I1061" s="78">
        <v>20</v>
      </c>
      <c r="J1061" s="96">
        <v>1</v>
      </c>
      <c r="K1061" s="113">
        <v>1.73</v>
      </c>
      <c r="L1061" s="113" t="s">
        <v>3486</v>
      </c>
      <c r="M1061" s="113" t="s">
        <v>224</v>
      </c>
      <c r="O1061" s="222"/>
    </row>
    <row r="1062" spans="1:15">
      <c r="A1062" s="77" t="s">
        <v>3519</v>
      </c>
      <c r="B1062" s="77" t="s">
        <v>3519</v>
      </c>
      <c r="C1062" s="77" t="s">
        <v>2980</v>
      </c>
      <c r="D1062" s="108">
        <v>1000</v>
      </c>
      <c r="E1062" s="77">
        <v>43028</v>
      </c>
      <c r="F1062" s="33">
        <v>1000</v>
      </c>
      <c r="G1062" s="78">
        <v>0</v>
      </c>
      <c r="H1062" s="153">
        <v>0</v>
      </c>
      <c r="I1062" s="78">
        <v>0</v>
      </c>
      <c r="J1062" s="96">
        <v>0</v>
      </c>
      <c r="K1062" s="113" t="s">
        <v>224</v>
      </c>
      <c r="L1062" s="113" t="s">
        <v>224</v>
      </c>
      <c r="M1062" s="113" t="s">
        <v>224</v>
      </c>
      <c r="O1062" s="222"/>
    </row>
    <row r="1063" spans="1:15">
      <c r="A1063" s="77" t="s">
        <v>3523</v>
      </c>
      <c r="B1063" s="77" t="s">
        <v>3523</v>
      </c>
      <c r="C1063" s="77" t="s">
        <v>2980</v>
      </c>
      <c r="D1063" s="108">
        <v>300</v>
      </c>
      <c r="E1063" s="77">
        <v>43028</v>
      </c>
      <c r="F1063" s="33">
        <v>300</v>
      </c>
      <c r="G1063" s="78">
        <v>350</v>
      </c>
      <c r="H1063" s="153">
        <v>2</v>
      </c>
      <c r="I1063" s="78">
        <v>300</v>
      </c>
      <c r="J1063" s="96">
        <v>2</v>
      </c>
      <c r="K1063" s="113" t="s">
        <v>3481</v>
      </c>
      <c r="L1063" s="113" t="s">
        <v>3486</v>
      </c>
      <c r="M1063" s="113" t="s">
        <v>3487</v>
      </c>
      <c r="O1063" s="222"/>
    </row>
    <row r="1064" spans="1:15">
      <c r="A1064" s="77">
        <v>43017</v>
      </c>
      <c r="B1064" s="77">
        <v>43018</v>
      </c>
      <c r="C1064" s="77" t="s">
        <v>2979</v>
      </c>
      <c r="D1064" s="108">
        <v>100</v>
      </c>
      <c r="E1064" s="77">
        <v>43025</v>
      </c>
      <c r="F1064" s="33">
        <v>100</v>
      </c>
      <c r="G1064" s="78">
        <v>0</v>
      </c>
      <c r="H1064" s="153">
        <v>0</v>
      </c>
      <c r="I1064" s="78">
        <v>0</v>
      </c>
      <c r="J1064" s="96">
        <v>0</v>
      </c>
      <c r="K1064" s="113" t="s">
        <v>224</v>
      </c>
      <c r="L1064" s="113" t="s">
        <v>224</v>
      </c>
      <c r="M1064" s="113" t="s">
        <v>224</v>
      </c>
      <c r="O1064" s="222"/>
    </row>
    <row r="1065" spans="1:15">
      <c r="A1065" s="77">
        <v>43017</v>
      </c>
      <c r="B1065" s="77">
        <v>43018</v>
      </c>
      <c r="C1065" s="77" t="s">
        <v>2979</v>
      </c>
      <c r="D1065" s="108">
        <v>100</v>
      </c>
      <c r="E1065" s="77">
        <v>43046</v>
      </c>
      <c r="F1065" s="33">
        <v>100</v>
      </c>
      <c r="G1065" s="78">
        <v>170</v>
      </c>
      <c r="H1065" s="153">
        <v>4</v>
      </c>
      <c r="I1065" s="78">
        <v>100</v>
      </c>
      <c r="J1065" s="96">
        <v>4</v>
      </c>
      <c r="K1065" s="113" t="s">
        <v>3467</v>
      </c>
      <c r="L1065" s="113">
        <v>1.75</v>
      </c>
      <c r="M1065" s="113">
        <v>1.75</v>
      </c>
      <c r="O1065" s="222"/>
    </row>
    <row r="1066" spans="1:15">
      <c r="A1066" s="77" t="s">
        <v>3525</v>
      </c>
      <c r="B1066" s="77" t="s">
        <v>3526</v>
      </c>
      <c r="C1066" s="77" t="s">
        <v>2979</v>
      </c>
      <c r="D1066" s="108">
        <v>100</v>
      </c>
      <c r="E1066" s="77">
        <v>43027</v>
      </c>
      <c r="F1066" s="33">
        <v>100</v>
      </c>
      <c r="G1066" s="78">
        <v>0</v>
      </c>
      <c r="H1066" s="153">
        <v>0</v>
      </c>
      <c r="I1066" s="78">
        <v>0</v>
      </c>
      <c r="J1066" s="96">
        <v>0</v>
      </c>
      <c r="K1066" s="113" t="s">
        <v>224</v>
      </c>
      <c r="L1066" s="113" t="s">
        <v>224</v>
      </c>
      <c r="M1066" s="113" t="s">
        <v>224</v>
      </c>
      <c r="O1066" s="222"/>
    </row>
    <row r="1067" spans="1:15">
      <c r="A1067" s="77" t="s">
        <v>3525</v>
      </c>
      <c r="B1067" s="77" t="s">
        <v>3526</v>
      </c>
      <c r="C1067" s="77" t="s">
        <v>2979</v>
      </c>
      <c r="D1067" s="108">
        <v>100</v>
      </c>
      <c r="E1067" s="77">
        <v>43048</v>
      </c>
      <c r="F1067" s="33">
        <v>100</v>
      </c>
      <c r="G1067" s="78">
        <v>110</v>
      </c>
      <c r="H1067" s="153">
        <v>2</v>
      </c>
      <c r="I1067" s="78">
        <v>100</v>
      </c>
      <c r="J1067" s="96">
        <v>1</v>
      </c>
      <c r="K1067" s="113">
        <v>1.73</v>
      </c>
      <c r="L1067" s="113" t="s">
        <v>3486</v>
      </c>
      <c r="M1067" s="113" t="s">
        <v>3487</v>
      </c>
      <c r="O1067" s="222"/>
    </row>
    <row r="1068" spans="1:15">
      <c r="A1068" s="77">
        <v>43024</v>
      </c>
      <c r="B1068" s="77">
        <v>43025</v>
      </c>
      <c r="C1068" s="77" t="s">
        <v>2979</v>
      </c>
      <c r="D1068" s="108">
        <v>100</v>
      </c>
      <c r="E1068" s="77">
        <v>43032</v>
      </c>
      <c r="F1068" s="33">
        <v>100</v>
      </c>
      <c r="G1068" s="78">
        <v>0</v>
      </c>
      <c r="H1068" s="153">
        <v>0</v>
      </c>
      <c r="I1068" s="78">
        <v>0</v>
      </c>
      <c r="J1068" s="96">
        <v>0</v>
      </c>
      <c r="K1068" s="113" t="s">
        <v>224</v>
      </c>
      <c r="L1068" s="113" t="s">
        <v>224</v>
      </c>
      <c r="M1068" s="113" t="s">
        <v>224</v>
      </c>
      <c r="O1068" s="222"/>
    </row>
    <row r="1069" spans="1:15">
      <c r="A1069" s="77">
        <v>43024</v>
      </c>
      <c r="B1069" s="77">
        <v>43025</v>
      </c>
      <c r="C1069" s="77" t="s">
        <v>2979</v>
      </c>
      <c r="D1069" s="108">
        <v>100</v>
      </c>
      <c r="E1069" s="77">
        <v>43053</v>
      </c>
      <c r="F1069" s="33">
        <v>100</v>
      </c>
      <c r="G1069" s="78">
        <v>0</v>
      </c>
      <c r="H1069" s="153">
        <v>0</v>
      </c>
      <c r="I1069" s="78">
        <v>0</v>
      </c>
      <c r="J1069" s="96">
        <v>0</v>
      </c>
      <c r="K1069" s="113" t="s">
        <v>224</v>
      </c>
      <c r="L1069" s="113" t="s">
        <v>224</v>
      </c>
      <c r="M1069" s="113" t="s">
        <v>224</v>
      </c>
      <c r="O1069" s="222"/>
    </row>
    <row r="1070" spans="1:15">
      <c r="A1070" s="77" t="s">
        <v>3529</v>
      </c>
      <c r="B1070" s="77" t="s">
        <v>3529</v>
      </c>
      <c r="C1070" s="77" t="s">
        <v>2980</v>
      </c>
      <c r="D1070" s="108">
        <v>200</v>
      </c>
      <c r="E1070" s="77">
        <v>43035</v>
      </c>
      <c r="F1070" s="33">
        <v>200</v>
      </c>
      <c r="G1070" s="78">
        <v>200</v>
      </c>
      <c r="H1070" s="153">
        <v>1</v>
      </c>
      <c r="I1070" s="78">
        <v>0</v>
      </c>
      <c r="J1070" s="96">
        <v>0</v>
      </c>
      <c r="K1070" s="113" t="s">
        <v>224</v>
      </c>
      <c r="L1070" s="113" t="s">
        <v>224</v>
      </c>
      <c r="M1070" s="113" t="s">
        <v>3501</v>
      </c>
      <c r="O1070" s="222"/>
    </row>
    <row r="1071" spans="1:15">
      <c r="A1071" s="77" t="s">
        <v>3529</v>
      </c>
      <c r="B1071" s="77" t="s">
        <v>3530</v>
      </c>
      <c r="C1071" s="77" t="s">
        <v>2979</v>
      </c>
      <c r="D1071" s="108">
        <v>100</v>
      </c>
      <c r="E1071" s="77">
        <v>43034</v>
      </c>
      <c r="F1071" s="33">
        <v>100</v>
      </c>
      <c r="G1071" s="78">
        <v>0</v>
      </c>
      <c r="H1071" s="153">
        <v>0</v>
      </c>
      <c r="I1071" s="78">
        <v>0</v>
      </c>
      <c r="J1071" s="96">
        <v>0</v>
      </c>
      <c r="K1071" s="113" t="s">
        <v>224</v>
      </c>
      <c r="L1071" s="113" t="s">
        <v>224</v>
      </c>
      <c r="M1071" s="113" t="s">
        <v>224</v>
      </c>
      <c r="O1071" s="222"/>
    </row>
    <row r="1072" spans="1:15">
      <c r="A1072" s="77" t="s">
        <v>3529</v>
      </c>
      <c r="B1072" s="77" t="s">
        <v>3530</v>
      </c>
      <c r="C1072" s="77" t="s">
        <v>2979</v>
      </c>
      <c r="D1072" s="108">
        <v>100</v>
      </c>
      <c r="E1072" s="77">
        <v>43055</v>
      </c>
      <c r="F1072" s="33">
        <v>100</v>
      </c>
      <c r="G1072" s="78">
        <v>20</v>
      </c>
      <c r="H1072" s="153">
        <v>1</v>
      </c>
      <c r="I1072" s="78">
        <v>20</v>
      </c>
      <c r="J1072" s="96">
        <v>1</v>
      </c>
      <c r="K1072" s="113">
        <v>1.73</v>
      </c>
      <c r="L1072" s="113" t="s">
        <v>3486</v>
      </c>
      <c r="M1072" s="113" t="s">
        <v>224</v>
      </c>
      <c r="O1072" s="222"/>
    </row>
    <row r="1073" spans="1:15">
      <c r="A1073" s="77" t="s">
        <v>3530</v>
      </c>
      <c r="B1073" s="77" t="s">
        <v>3530</v>
      </c>
      <c r="C1073" s="77" t="s">
        <v>2980</v>
      </c>
      <c r="D1073" s="108">
        <v>1000</v>
      </c>
      <c r="E1073" s="77">
        <v>43035</v>
      </c>
      <c r="F1073" s="33">
        <v>1000</v>
      </c>
      <c r="G1073" s="78">
        <v>1000</v>
      </c>
      <c r="H1073" s="153">
        <v>2</v>
      </c>
      <c r="I1073" s="78">
        <v>700</v>
      </c>
      <c r="J1073" s="96">
        <v>1</v>
      </c>
      <c r="K1073" s="113" t="s">
        <v>3498</v>
      </c>
      <c r="L1073" s="113" t="s">
        <v>3498</v>
      </c>
      <c r="M1073" s="113" t="s">
        <v>3487</v>
      </c>
      <c r="O1073" s="222"/>
    </row>
    <row r="1074" spans="1:15">
      <c r="A1074" s="77" t="s">
        <v>3533</v>
      </c>
      <c r="B1074" s="77" t="s">
        <v>3534</v>
      </c>
      <c r="C1074" s="77" t="s">
        <v>2979</v>
      </c>
      <c r="D1074" s="108">
        <v>100</v>
      </c>
      <c r="E1074" s="77">
        <v>43039</v>
      </c>
      <c r="F1074" s="33">
        <v>100</v>
      </c>
      <c r="G1074" s="78">
        <v>100</v>
      </c>
      <c r="H1074" s="153">
        <v>1</v>
      </c>
      <c r="I1074" s="78">
        <v>100</v>
      </c>
      <c r="J1074" s="96">
        <v>1</v>
      </c>
      <c r="K1074" s="113">
        <v>1.7399999999999998</v>
      </c>
      <c r="L1074" s="113" t="s">
        <v>3501</v>
      </c>
      <c r="M1074" s="113" t="s">
        <v>224</v>
      </c>
      <c r="O1074" s="222"/>
    </row>
    <row r="1075" spans="1:15">
      <c r="A1075" s="77" t="s">
        <v>3533</v>
      </c>
      <c r="B1075" s="77" t="s">
        <v>3534</v>
      </c>
      <c r="C1075" s="77" t="s">
        <v>2979</v>
      </c>
      <c r="D1075" s="108">
        <v>100</v>
      </c>
      <c r="E1075" s="77">
        <v>43060</v>
      </c>
      <c r="F1075" s="33">
        <v>100</v>
      </c>
      <c r="G1075" s="78">
        <v>100</v>
      </c>
      <c r="H1075" s="153">
        <v>1</v>
      </c>
      <c r="I1075" s="78">
        <v>0</v>
      </c>
      <c r="J1075" s="96">
        <v>0</v>
      </c>
      <c r="K1075" s="113" t="s">
        <v>224</v>
      </c>
      <c r="L1075" s="113" t="s">
        <v>224</v>
      </c>
      <c r="M1075" s="113" t="s">
        <v>3487</v>
      </c>
      <c r="O1075" s="222"/>
    </row>
    <row r="1076" spans="1:15">
      <c r="A1076" s="77" t="s">
        <v>3534</v>
      </c>
      <c r="B1076" s="77" t="s">
        <v>3534</v>
      </c>
      <c r="C1076" s="77" t="s">
        <v>2980</v>
      </c>
      <c r="D1076" s="108">
        <v>800</v>
      </c>
      <c r="E1076" s="77">
        <v>43035</v>
      </c>
      <c r="F1076" s="33">
        <v>800</v>
      </c>
      <c r="G1076" s="78">
        <v>1630</v>
      </c>
      <c r="H1076" s="153">
        <v>4</v>
      </c>
      <c r="I1076" s="78">
        <v>774</v>
      </c>
      <c r="J1076" s="96">
        <v>2</v>
      </c>
      <c r="K1076" s="113" t="s">
        <v>3504</v>
      </c>
      <c r="L1076" s="113" t="s">
        <v>3510</v>
      </c>
      <c r="M1076" s="113" t="s">
        <v>3479</v>
      </c>
      <c r="O1076" s="222"/>
    </row>
    <row r="1077" spans="1:15">
      <c r="A1077" s="77" t="s">
        <v>3536</v>
      </c>
      <c r="B1077" s="77" t="s">
        <v>3537</v>
      </c>
      <c r="C1077" s="77" t="s">
        <v>2979</v>
      </c>
      <c r="D1077" s="108">
        <v>100</v>
      </c>
      <c r="E1077" s="77">
        <v>43041</v>
      </c>
      <c r="F1077" s="33">
        <v>100</v>
      </c>
      <c r="G1077" s="78">
        <v>130</v>
      </c>
      <c r="H1077" s="153">
        <v>2</v>
      </c>
      <c r="I1077" s="78">
        <v>0</v>
      </c>
      <c r="J1077" s="96">
        <v>0</v>
      </c>
      <c r="K1077" s="113" t="s">
        <v>224</v>
      </c>
      <c r="L1077" s="113" t="s">
        <v>224</v>
      </c>
      <c r="M1077" s="113" t="s">
        <v>3469</v>
      </c>
      <c r="O1077" s="222"/>
    </row>
    <row r="1078" spans="1:15">
      <c r="A1078" s="77" t="s">
        <v>3536</v>
      </c>
      <c r="B1078" s="77" t="s">
        <v>3537</v>
      </c>
      <c r="C1078" s="77" t="s">
        <v>2979</v>
      </c>
      <c r="D1078" s="108">
        <v>100</v>
      </c>
      <c r="E1078" s="77">
        <v>43062</v>
      </c>
      <c r="F1078" s="33">
        <v>100</v>
      </c>
      <c r="G1078" s="78">
        <v>100</v>
      </c>
      <c r="H1078" s="153">
        <v>1</v>
      </c>
      <c r="I1078" s="78">
        <v>100</v>
      </c>
      <c r="J1078" s="96">
        <v>1</v>
      </c>
      <c r="K1078" s="113">
        <v>1.7500000000000002</v>
      </c>
      <c r="L1078" s="113" t="s">
        <v>3487</v>
      </c>
      <c r="M1078" s="113" t="s">
        <v>224</v>
      </c>
      <c r="O1078" s="222"/>
    </row>
    <row r="1079" spans="1:15">
      <c r="A1079" s="77" t="s">
        <v>3537</v>
      </c>
      <c r="B1079" s="77" t="s">
        <v>3537</v>
      </c>
      <c r="C1079" s="77" t="s">
        <v>2980</v>
      </c>
      <c r="D1079" s="108">
        <v>1000</v>
      </c>
      <c r="E1079" s="77">
        <v>43038</v>
      </c>
      <c r="F1079" s="33">
        <v>1000</v>
      </c>
      <c r="G1079" s="78">
        <v>1930</v>
      </c>
      <c r="H1079" s="153">
        <v>5</v>
      </c>
      <c r="I1079" s="78">
        <v>1000</v>
      </c>
      <c r="J1079" s="96">
        <v>1</v>
      </c>
      <c r="K1079" s="113" t="s">
        <v>3538</v>
      </c>
      <c r="L1079" s="113" t="s">
        <v>3538</v>
      </c>
      <c r="M1079" s="113" t="s">
        <v>3511</v>
      </c>
      <c r="O1079" s="222"/>
    </row>
    <row r="1080" spans="1:15">
      <c r="A1080" s="77" t="s">
        <v>3543</v>
      </c>
      <c r="B1080" s="77" t="s">
        <v>3543</v>
      </c>
      <c r="C1080" s="77" t="s">
        <v>2980</v>
      </c>
      <c r="D1080" s="108">
        <v>750</v>
      </c>
      <c r="E1080" s="77">
        <v>43045</v>
      </c>
      <c r="F1080" s="33">
        <v>750</v>
      </c>
      <c r="G1080" s="78">
        <v>2280</v>
      </c>
      <c r="H1080" s="153">
        <v>5</v>
      </c>
      <c r="I1080" s="78">
        <v>745</v>
      </c>
      <c r="J1080" s="96">
        <v>1</v>
      </c>
      <c r="K1080" s="113" t="s">
        <v>3544</v>
      </c>
      <c r="L1080" s="113" t="s">
        <v>3544</v>
      </c>
      <c r="M1080" s="113" t="s">
        <v>3545</v>
      </c>
      <c r="O1080" s="222"/>
    </row>
    <row r="1081" spans="1:15">
      <c r="A1081" s="77" t="s">
        <v>3543</v>
      </c>
      <c r="B1081" s="77" t="s">
        <v>3546</v>
      </c>
      <c r="C1081" s="77" t="s">
        <v>2979</v>
      </c>
      <c r="D1081" s="108">
        <v>100</v>
      </c>
      <c r="E1081" s="77">
        <v>43046</v>
      </c>
      <c r="F1081" s="33">
        <v>100</v>
      </c>
      <c r="G1081" s="78">
        <v>230</v>
      </c>
      <c r="H1081" s="153">
        <v>3</v>
      </c>
      <c r="I1081" s="78">
        <v>100</v>
      </c>
      <c r="J1081" s="96">
        <v>1</v>
      </c>
      <c r="K1081" s="113">
        <v>1.6500000000000001</v>
      </c>
      <c r="L1081" s="113" t="s">
        <v>3547</v>
      </c>
      <c r="M1081" s="113" t="s">
        <v>3466</v>
      </c>
      <c r="O1081" s="222"/>
    </row>
    <row r="1082" spans="1:15">
      <c r="A1082" s="77" t="s">
        <v>3543</v>
      </c>
      <c r="B1082" s="77" t="s">
        <v>3546</v>
      </c>
      <c r="C1082" s="77" t="s">
        <v>2979</v>
      </c>
      <c r="D1082" s="108">
        <v>100</v>
      </c>
      <c r="E1082" s="77">
        <v>43067</v>
      </c>
      <c r="F1082" s="33">
        <v>100</v>
      </c>
      <c r="G1082" s="78">
        <v>100</v>
      </c>
      <c r="H1082" s="153">
        <v>1</v>
      </c>
      <c r="I1082" s="78">
        <v>0</v>
      </c>
      <c r="J1082" s="96">
        <v>0</v>
      </c>
      <c r="K1082" s="113" t="s">
        <v>224</v>
      </c>
      <c r="L1082" s="113" t="s">
        <v>224</v>
      </c>
      <c r="M1082" s="113" t="s">
        <v>3486</v>
      </c>
      <c r="O1082" s="222"/>
    </row>
    <row r="1083" spans="1:15">
      <c r="A1083" s="77" t="s">
        <v>3546</v>
      </c>
      <c r="B1083" s="77" t="s">
        <v>3546</v>
      </c>
      <c r="C1083" s="77" t="s">
        <v>2980</v>
      </c>
      <c r="D1083" s="108">
        <v>750</v>
      </c>
      <c r="E1083" s="77">
        <v>43045</v>
      </c>
      <c r="F1083" s="33">
        <v>750</v>
      </c>
      <c r="G1083" s="78">
        <v>1380</v>
      </c>
      <c r="H1083" s="153">
        <v>4</v>
      </c>
      <c r="I1083" s="78">
        <v>358</v>
      </c>
      <c r="J1083" s="96">
        <v>1</v>
      </c>
      <c r="K1083" s="113" t="s">
        <v>3547</v>
      </c>
      <c r="L1083" s="113" t="s">
        <v>3547</v>
      </c>
      <c r="M1083" s="113" t="s">
        <v>3551</v>
      </c>
      <c r="O1083" s="222"/>
    </row>
    <row r="1084" spans="1:15">
      <c r="A1084" s="77" t="s">
        <v>3555</v>
      </c>
      <c r="B1084" s="77" t="s">
        <v>3556</v>
      </c>
      <c r="C1084" s="77" t="s">
        <v>2979</v>
      </c>
      <c r="D1084" s="108">
        <v>100</v>
      </c>
      <c r="E1084" s="77">
        <v>43048</v>
      </c>
      <c r="F1084" s="33">
        <v>100</v>
      </c>
      <c r="G1084" s="78">
        <v>100</v>
      </c>
      <c r="H1084" s="153">
        <v>1</v>
      </c>
      <c r="I1084" s="78">
        <v>0</v>
      </c>
      <c r="J1084" s="96">
        <v>0</v>
      </c>
      <c r="K1084" s="113" t="s">
        <v>224</v>
      </c>
      <c r="L1084" s="113" t="s">
        <v>224</v>
      </c>
      <c r="M1084" s="113" t="s">
        <v>3501</v>
      </c>
      <c r="O1084" s="222"/>
    </row>
    <row r="1085" spans="1:15">
      <c r="A1085" s="77" t="s">
        <v>3555</v>
      </c>
      <c r="B1085" s="77" t="s">
        <v>3556</v>
      </c>
      <c r="C1085" s="77" t="s">
        <v>2979</v>
      </c>
      <c r="D1085" s="108">
        <v>100</v>
      </c>
      <c r="E1085" s="77">
        <v>43069</v>
      </c>
      <c r="F1085" s="33">
        <v>100</v>
      </c>
      <c r="G1085" s="78">
        <v>220</v>
      </c>
      <c r="H1085" s="153">
        <v>3</v>
      </c>
      <c r="I1085" s="78">
        <v>100</v>
      </c>
      <c r="J1085" s="96">
        <v>1</v>
      </c>
      <c r="K1085" s="113">
        <v>1.71</v>
      </c>
      <c r="L1085" s="113" t="s">
        <v>3557</v>
      </c>
      <c r="M1085" s="113" t="s">
        <v>3501</v>
      </c>
      <c r="O1085" s="222"/>
    </row>
    <row r="1086" spans="1:15">
      <c r="A1086" s="77" t="s">
        <v>3560</v>
      </c>
      <c r="B1086" s="77" t="s">
        <v>3560</v>
      </c>
      <c r="C1086" s="77" t="s">
        <v>2980</v>
      </c>
      <c r="D1086" s="108">
        <v>1300</v>
      </c>
      <c r="E1086" s="77">
        <v>43047</v>
      </c>
      <c r="F1086" s="33">
        <v>1300</v>
      </c>
      <c r="G1086" s="78">
        <v>1850</v>
      </c>
      <c r="H1086" s="153">
        <v>4</v>
      </c>
      <c r="I1086" s="78">
        <v>1285</v>
      </c>
      <c r="J1086" s="96">
        <v>3</v>
      </c>
      <c r="K1086" s="113" t="s">
        <v>3561</v>
      </c>
      <c r="L1086" s="113" t="s">
        <v>3562</v>
      </c>
      <c r="M1086" s="113" t="s">
        <v>3478</v>
      </c>
      <c r="O1086" s="222"/>
    </row>
    <row r="1087" spans="1:15">
      <c r="A1087" s="77" t="s">
        <v>3560</v>
      </c>
      <c r="B1087" s="77" t="s">
        <v>3560</v>
      </c>
      <c r="C1087" s="77" t="s">
        <v>2980</v>
      </c>
      <c r="D1087" s="108">
        <v>1300</v>
      </c>
      <c r="E1087" s="77">
        <v>43059</v>
      </c>
      <c r="F1087" s="33">
        <v>1300</v>
      </c>
      <c r="G1087" s="78">
        <v>1280</v>
      </c>
      <c r="H1087" s="153">
        <v>4</v>
      </c>
      <c r="I1087" s="78">
        <v>0</v>
      </c>
      <c r="J1087" s="96">
        <v>0</v>
      </c>
      <c r="K1087" s="113" t="s">
        <v>224</v>
      </c>
      <c r="L1087" s="113" t="s">
        <v>224</v>
      </c>
      <c r="M1087" s="113" t="s">
        <v>3481</v>
      </c>
      <c r="O1087" s="222"/>
    </row>
    <row r="1088" spans="1:15">
      <c r="A1088" s="77" t="s">
        <v>3563</v>
      </c>
      <c r="B1088" s="77" t="s">
        <v>3563</v>
      </c>
      <c r="C1088" s="77" t="s">
        <v>2980</v>
      </c>
      <c r="D1088" s="108">
        <v>1000</v>
      </c>
      <c r="E1088" s="77">
        <v>43049</v>
      </c>
      <c r="F1088" s="108">
        <v>1000</v>
      </c>
      <c r="G1088" s="78">
        <v>2000</v>
      </c>
      <c r="H1088" s="153">
        <v>3</v>
      </c>
      <c r="I1088" s="78">
        <v>0</v>
      </c>
      <c r="J1088" s="96">
        <v>0</v>
      </c>
      <c r="K1088" s="113" t="s">
        <v>224</v>
      </c>
      <c r="L1088" s="113" t="s">
        <v>224</v>
      </c>
      <c r="M1088" s="113" t="s">
        <v>3564</v>
      </c>
      <c r="O1088" s="222"/>
    </row>
    <row r="1089" spans="1:15">
      <c r="A1089" s="77" t="s">
        <v>3563</v>
      </c>
      <c r="B1089" s="77" t="s">
        <v>3563</v>
      </c>
      <c r="C1089" s="77" t="s">
        <v>2980</v>
      </c>
      <c r="D1089" s="108">
        <v>1000</v>
      </c>
      <c r="E1089" s="77">
        <v>43059</v>
      </c>
      <c r="F1089" s="108">
        <v>1000</v>
      </c>
      <c r="G1089" s="78">
        <v>1800</v>
      </c>
      <c r="H1089" s="153">
        <v>3</v>
      </c>
      <c r="I1089" s="78">
        <v>1000</v>
      </c>
      <c r="J1089" s="96">
        <v>1</v>
      </c>
      <c r="K1089" s="113">
        <v>1.6500000000000001</v>
      </c>
      <c r="L1089" s="113" t="s">
        <v>3547</v>
      </c>
      <c r="M1089" s="113" t="s">
        <v>3469</v>
      </c>
      <c r="O1089" s="222"/>
    </row>
    <row r="1090" spans="1:15">
      <c r="A1090" s="77" t="s">
        <v>3563</v>
      </c>
      <c r="B1090" s="77" t="s">
        <v>3565</v>
      </c>
      <c r="C1090" s="77" t="s">
        <v>2979</v>
      </c>
      <c r="D1090" s="108">
        <v>100</v>
      </c>
      <c r="E1090" s="77">
        <v>43053</v>
      </c>
      <c r="F1090" s="33">
        <v>100</v>
      </c>
      <c r="G1090" s="78">
        <v>0</v>
      </c>
      <c r="H1090" s="153">
        <v>0</v>
      </c>
      <c r="I1090" s="78">
        <v>0</v>
      </c>
      <c r="J1090" s="96">
        <v>0</v>
      </c>
      <c r="K1090" s="113" t="s">
        <v>224</v>
      </c>
      <c r="L1090" s="113" t="s">
        <v>224</v>
      </c>
      <c r="M1090" s="113" t="s">
        <v>224</v>
      </c>
      <c r="O1090" s="222"/>
    </row>
    <row r="1091" spans="1:15">
      <c r="A1091" s="77" t="s">
        <v>3563</v>
      </c>
      <c r="B1091" s="77" t="s">
        <v>3565</v>
      </c>
      <c r="C1091" s="77" t="s">
        <v>2979</v>
      </c>
      <c r="D1091" s="108">
        <v>100</v>
      </c>
      <c r="E1091" s="77">
        <v>43074</v>
      </c>
      <c r="F1091" s="33">
        <v>100</v>
      </c>
      <c r="G1091" s="78">
        <v>200</v>
      </c>
      <c r="H1091" s="153">
        <v>2</v>
      </c>
      <c r="I1091" s="78">
        <v>100</v>
      </c>
      <c r="J1091" s="96">
        <v>1</v>
      </c>
      <c r="K1091" s="113">
        <v>1.73</v>
      </c>
      <c r="L1091" s="113" t="s">
        <v>3486</v>
      </c>
      <c r="M1091" s="113" t="s">
        <v>3501</v>
      </c>
      <c r="O1091" s="222"/>
    </row>
    <row r="1092" spans="1:15">
      <c r="A1092" s="77" t="s">
        <v>3570</v>
      </c>
      <c r="B1092" s="77" t="s">
        <v>3570</v>
      </c>
      <c r="C1092" s="77" t="s">
        <v>2980</v>
      </c>
      <c r="D1092" s="108">
        <v>900</v>
      </c>
      <c r="E1092" s="77">
        <v>43067</v>
      </c>
      <c r="F1092" s="33">
        <v>900</v>
      </c>
      <c r="G1092" s="78">
        <v>1600</v>
      </c>
      <c r="H1092" s="153">
        <v>3</v>
      </c>
      <c r="I1092" s="78">
        <v>300</v>
      </c>
      <c r="J1092" s="96">
        <v>1</v>
      </c>
      <c r="K1092" s="113" t="s">
        <v>3510</v>
      </c>
      <c r="L1092" s="113" t="s">
        <v>3510</v>
      </c>
      <c r="M1092" s="113" t="s">
        <v>3481</v>
      </c>
      <c r="O1092" s="222"/>
    </row>
    <row r="1093" spans="1:15">
      <c r="A1093" s="77" t="s">
        <v>3570</v>
      </c>
      <c r="B1093" s="77" t="s">
        <v>3571</v>
      </c>
      <c r="C1093" s="77" t="s">
        <v>2979</v>
      </c>
      <c r="D1093" s="108">
        <v>100</v>
      </c>
      <c r="E1093" s="77">
        <v>43055</v>
      </c>
      <c r="F1093" s="33">
        <v>100</v>
      </c>
      <c r="G1093" s="78">
        <v>0</v>
      </c>
      <c r="H1093" s="153">
        <v>0</v>
      </c>
      <c r="I1093" s="78">
        <v>0</v>
      </c>
      <c r="J1093" s="96">
        <v>0</v>
      </c>
      <c r="K1093" s="113" t="s">
        <v>224</v>
      </c>
      <c r="L1093" s="113" t="s">
        <v>224</v>
      </c>
      <c r="M1093" s="113" t="s">
        <v>224</v>
      </c>
      <c r="O1093" s="222"/>
    </row>
    <row r="1094" spans="1:15">
      <c r="A1094" s="77" t="s">
        <v>3570</v>
      </c>
      <c r="B1094" s="77" t="s">
        <v>3571</v>
      </c>
      <c r="C1094" s="77" t="s">
        <v>2979</v>
      </c>
      <c r="D1094" s="108">
        <v>100</v>
      </c>
      <c r="E1094" s="77">
        <v>43076</v>
      </c>
      <c r="F1094" s="33">
        <v>100</v>
      </c>
      <c r="G1094" s="78">
        <v>420</v>
      </c>
      <c r="H1094" s="153">
        <v>5</v>
      </c>
      <c r="I1094" s="78">
        <v>100</v>
      </c>
      <c r="J1094" s="96">
        <v>3</v>
      </c>
      <c r="K1094" s="113">
        <v>1.72</v>
      </c>
      <c r="L1094" s="113" t="s">
        <v>3498</v>
      </c>
      <c r="M1094" s="113" t="s">
        <v>3481</v>
      </c>
      <c r="O1094" s="222"/>
    </row>
    <row r="1095" spans="1:15">
      <c r="A1095" s="77" t="s">
        <v>3577</v>
      </c>
      <c r="B1095" s="77" t="s">
        <v>3578</v>
      </c>
      <c r="C1095" s="77" t="s">
        <v>2979</v>
      </c>
      <c r="D1095" s="108">
        <v>100</v>
      </c>
      <c r="E1095" s="77">
        <v>43060</v>
      </c>
      <c r="F1095" s="33">
        <v>100</v>
      </c>
      <c r="G1095" s="78">
        <v>0</v>
      </c>
      <c r="H1095" s="153">
        <v>0</v>
      </c>
      <c r="I1095" s="78">
        <v>0</v>
      </c>
      <c r="J1095" s="96">
        <v>0</v>
      </c>
      <c r="K1095" s="113" t="s">
        <v>224</v>
      </c>
      <c r="L1095" s="113" t="s">
        <v>224</v>
      </c>
      <c r="M1095" s="113" t="s">
        <v>224</v>
      </c>
      <c r="O1095" s="222"/>
    </row>
    <row r="1096" spans="1:15">
      <c r="A1096" s="77" t="s">
        <v>3577</v>
      </c>
      <c r="B1096" s="77" t="s">
        <v>3578</v>
      </c>
      <c r="C1096" s="77" t="s">
        <v>2979</v>
      </c>
      <c r="D1096" s="108">
        <v>100</v>
      </c>
      <c r="E1096" s="77">
        <v>43081</v>
      </c>
      <c r="F1096" s="33">
        <v>100</v>
      </c>
      <c r="G1096" s="78">
        <v>110</v>
      </c>
      <c r="H1096" s="153">
        <v>2</v>
      </c>
      <c r="I1096" s="78">
        <v>100</v>
      </c>
      <c r="J1096" s="96">
        <v>1</v>
      </c>
      <c r="K1096" s="113">
        <v>1.7000000000000002</v>
      </c>
      <c r="L1096" s="113" t="s">
        <v>3510</v>
      </c>
      <c r="M1096" s="113" t="s">
        <v>3557</v>
      </c>
      <c r="O1096" s="222"/>
    </row>
    <row r="1097" spans="1:15">
      <c r="A1097" s="77" t="s">
        <v>3578</v>
      </c>
      <c r="B1097" s="77" t="s">
        <v>3578</v>
      </c>
      <c r="C1097" s="77" t="s">
        <v>2980</v>
      </c>
      <c r="D1097" s="108">
        <v>900</v>
      </c>
      <c r="E1097" s="77">
        <v>43060</v>
      </c>
      <c r="F1097" s="33">
        <v>900</v>
      </c>
      <c r="G1097" s="78">
        <v>700</v>
      </c>
      <c r="H1097" s="153">
        <v>2</v>
      </c>
      <c r="I1097" s="78">
        <v>343</v>
      </c>
      <c r="J1097" s="96">
        <v>1</v>
      </c>
      <c r="K1097" s="113" t="s">
        <v>3510</v>
      </c>
      <c r="L1097" s="113" t="s">
        <v>3510</v>
      </c>
      <c r="M1097" s="113" t="s">
        <v>3511</v>
      </c>
      <c r="O1097" s="222"/>
    </row>
    <row r="1098" spans="1:15">
      <c r="A1098" s="77" t="s">
        <v>3578</v>
      </c>
      <c r="B1098" s="77" t="s">
        <v>3578</v>
      </c>
      <c r="C1098" s="77" t="s">
        <v>2980</v>
      </c>
      <c r="D1098" s="108">
        <v>900</v>
      </c>
      <c r="E1098" s="77">
        <v>43067</v>
      </c>
      <c r="F1098" s="33">
        <v>900</v>
      </c>
      <c r="G1098" s="78">
        <v>1765</v>
      </c>
      <c r="H1098" s="153">
        <v>6</v>
      </c>
      <c r="I1098" s="78">
        <v>557</v>
      </c>
      <c r="J1098" s="96">
        <v>2</v>
      </c>
      <c r="K1098" s="113" t="s">
        <v>3579</v>
      </c>
      <c r="L1098" s="113">
        <v>1.67</v>
      </c>
      <c r="M1098" s="113" t="s">
        <v>3511</v>
      </c>
      <c r="O1098" s="222"/>
    </row>
    <row r="1099" spans="1:15">
      <c r="A1099" s="77" t="s">
        <v>3581</v>
      </c>
      <c r="B1099" s="77" t="s">
        <v>3581</v>
      </c>
      <c r="C1099" s="77" t="s">
        <v>2980</v>
      </c>
      <c r="D1099" s="108">
        <v>500</v>
      </c>
      <c r="E1099" s="77">
        <v>43067</v>
      </c>
      <c r="F1099" s="33">
        <v>500</v>
      </c>
      <c r="G1099" s="78">
        <v>1900</v>
      </c>
      <c r="H1099" s="153">
        <v>5</v>
      </c>
      <c r="I1099" s="78">
        <v>400</v>
      </c>
      <c r="J1099" s="96">
        <v>1</v>
      </c>
      <c r="K1099" s="113" t="s">
        <v>3562</v>
      </c>
      <c r="L1099" s="113" t="s">
        <v>3562</v>
      </c>
      <c r="M1099" s="113" t="s">
        <v>3511</v>
      </c>
      <c r="O1099" s="222"/>
    </row>
    <row r="1100" spans="1:15">
      <c r="A1100" s="77" t="s">
        <v>3581</v>
      </c>
      <c r="B1100" s="77" t="s">
        <v>3582</v>
      </c>
      <c r="C1100" s="77" t="s">
        <v>2979</v>
      </c>
      <c r="D1100" s="108">
        <v>200</v>
      </c>
      <c r="E1100" s="77">
        <v>43062</v>
      </c>
      <c r="F1100" s="33">
        <v>200</v>
      </c>
      <c r="G1100" s="78">
        <v>230</v>
      </c>
      <c r="H1100" s="153">
        <v>2</v>
      </c>
      <c r="I1100" s="78">
        <v>30</v>
      </c>
      <c r="J1100" s="96">
        <v>1</v>
      </c>
      <c r="K1100" s="113">
        <v>1.7000000000000002</v>
      </c>
      <c r="L1100" s="113" t="s">
        <v>3510</v>
      </c>
      <c r="M1100" s="113" t="s">
        <v>3498</v>
      </c>
      <c r="O1100" s="222"/>
    </row>
    <row r="1101" spans="1:15">
      <c r="A1101" s="77" t="s">
        <v>3581</v>
      </c>
      <c r="B1101" s="77" t="s">
        <v>3582</v>
      </c>
      <c r="C1101" s="77" t="s">
        <v>2979</v>
      </c>
      <c r="D1101" s="108">
        <v>200</v>
      </c>
      <c r="E1101" s="77">
        <v>43083</v>
      </c>
      <c r="F1101" s="33">
        <v>200</v>
      </c>
      <c r="G1101" s="78">
        <v>200</v>
      </c>
      <c r="H1101" s="153">
        <v>1</v>
      </c>
      <c r="I1101" s="78">
        <v>170</v>
      </c>
      <c r="J1101" s="96">
        <v>1</v>
      </c>
      <c r="K1101" s="113">
        <v>1.72</v>
      </c>
      <c r="L1101" s="113" t="s">
        <v>3498</v>
      </c>
      <c r="M1101" s="113" t="s">
        <v>3498</v>
      </c>
      <c r="O1101" s="222"/>
    </row>
    <row r="1102" spans="1:15">
      <c r="A1102" s="77" t="s">
        <v>3582</v>
      </c>
      <c r="B1102" s="77" t="s">
        <v>3582</v>
      </c>
      <c r="C1102" s="77" t="s">
        <v>2980</v>
      </c>
      <c r="D1102" s="108">
        <v>800</v>
      </c>
      <c r="E1102" s="77">
        <v>43069</v>
      </c>
      <c r="F1102" s="33">
        <v>800</v>
      </c>
      <c r="G1102" s="78">
        <v>1000</v>
      </c>
      <c r="H1102" s="153">
        <v>2</v>
      </c>
      <c r="I1102" s="78">
        <v>0</v>
      </c>
      <c r="J1102" s="96">
        <v>0</v>
      </c>
      <c r="K1102" s="113" t="s">
        <v>224</v>
      </c>
      <c r="L1102" s="113" t="s">
        <v>224</v>
      </c>
      <c r="M1102" s="113" t="s">
        <v>3486</v>
      </c>
      <c r="O1102" s="222"/>
    </row>
    <row r="1103" spans="1:15">
      <c r="A1103" s="77" t="s">
        <v>3586</v>
      </c>
      <c r="B1103" s="77" t="s">
        <v>3586</v>
      </c>
      <c r="C1103" s="77" t="s">
        <v>2980</v>
      </c>
      <c r="D1103" s="108">
        <v>600</v>
      </c>
      <c r="E1103" s="77">
        <v>43069</v>
      </c>
      <c r="F1103" s="33">
        <v>600</v>
      </c>
      <c r="G1103" s="78">
        <v>2100</v>
      </c>
      <c r="H1103" s="153">
        <v>6</v>
      </c>
      <c r="I1103" s="78">
        <v>400</v>
      </c>
      <c r="J1103" s="96">
        <v>2</v>
      </c>
      <c r="K1103" s="113" t="s">
        <v>3554</v>
      </c>
      <c r="L1103" s="113" t="s">
        <v>3587</v>
      </c>
      <c r="M1103" s="113" t="s">
        <v>3588</v>
      </c>
      <c r="O1103" s="222"/>
    </row>
    <row r="1104" spans="1:15">
      <c r="A1104" s="77" t="s">
        <v>3590</v>
      </c>
      <c r="B1104" s="77" t="s">
        <v>3590</v>
      </c>
      <c r="C1104" s="77" t="s">
        <v>2980</v>
      </c>
      <c r="D1104" s="108">
        <v>700</v>
      </c>
      <c r="E1104" s="77">
        <v>43066</v>
      </c>
      <c r="F1104" s="33">
        <v>700</v>
      </c>
      <c r="G1104" s="78">
        <v>2300</v>
      </c>
      <c r="H1104" s="153">
        <v>4</v>
      </c>
      <c r="I1104" s="78">
        <v>679</v>
      </c>
      <c r="J1104" s="96">
        <v>1</v>
      </c>
      <c r="K1104" s="113" t="s">
        <v>3591</v>
      </c>
      <c r="L1104" s="113" t="s">
        <v>3591</v>
      </c>
      <c r="M1104" s="113" t="s">
        <v>3592</v>
      </c>
      <c r="O1104" s="222"/>
    </row>
    <row r="1105" spans="1:15">
      <c r="A1105" s="77" t="s">
        <v>3590</v>
      </c>
      <c r="B1105" s="77" t="s">
        <v>3593</v>
      </c>
      <c r="C1105" s="77" t="s">
        <v>2979</v>
      </c>
      <c r="D1105" s="108">
        <v>200</v>
      </c>
      <c r="E1105" s="77">
        <v>43067</v>
      </c>
      <c r="F1105" s="33">
        <v>200</v>
      </c>
      <c r="G1105" s="78">
        <v>200</v>
      </c>
      <c r="H1105" s="153">
        <v>1</v>
      </c>
      <c r="I1105" s="78">
        <v>0</v>
      </c>
      <c r="J1105" s="96">
        <v>0</v>
      </c>
      <c r="K1105" s="113" t="s">
        <v>224</v>
      </c>
      <c r="L1105" s="113" t="s">
        <v>224</v>
      </c>
      <c r="M1105" s="113" t="s">
        <v>3498</v>
      </c>
      <c r="O1105" s="222"/>
    </row>
    <row r="1106" spans="1:15">
      <c r="A1106" s="77" t="s">
        <v>3590</v>
      </c>
      <c r="B1106" s="77" t="s">
        <v>3593</v>
      </c>
      <c r="C1106" s="77" t="s">
        <v>2979</v>
      </c>
      <c r="D1106" s="108">
        <v>200</v>
      </c>
      <c r="E1106" s="77">
        <v>43088</v>
      </c>
      <c r="F1106" s="33">
        <v>200</v>
      </c>
      <c r="G1106" s="78">
        <v>415</v>
      </c>
      <c r="H1106" s="153">
        <v>3</v>
      </c>
      <c r="I1106" s="78">
        <v>200</v>
      </c>
      <c r="J1106" s="96">
        <v>1</v>
      </c>
      <c r="K1106" s="113">
        <v>1.69</v>
      </c>
      <c r="L1106" s="113" t="s">
        <v>3562</v>
      </c>
      <c r="M1106" s="113" t="s">
        <v>3510</v>
      </c>
      <c r="O1106" s="222"/>
    </row>
    <row r="1107" spans="1:15">
      <c r="A1107" s="77" t="s">
        <v>3593</v>
      </c>
      <c r="B1107" s="77" t="s">
        <v>3593</v>
      </c>
      <c r="C1107" s="77" t="s">
        <v>2980</v>
      </c>
      <c r="D1107" s="108">
        <v>500</v>
      </c>
      <c r="E1107" s="77">
        <v>43074</v>
      </c>
      <c r="F1107" s="33">
        <v>500</v>
      </c>
      <c r="G1107" s="78">
        <v>300</v>
      </c>
      <c r="H1107" s="153">
        <v>1</v>
      </c>
      <c r="I1107" s="78">
        <v>100</v>
      </c>
      <c r="J1107" s="96">
        <v>1</v>
      </c>
      <c r="K1107" s="113" t="s">
        <v>3498</v>
      </c>
      <c r="L1107" s="113" t="s">
        <v>3498</v>
      </c>
      <c r="M1107" s="113" t="s">
        <v>3498</v>
      </c>
      <c r="O1107" s="222"/>
    </row>
    <row r="1108" spans="1:15">
      <c r="A1108" s="77" t="s">
        <v>3597</v>
      </c>
      <c r="B1108" s="77" t="s">
        <v>3597</v>
      </c>
      <c r="C1108" s="77" t="s">
        <v>2980</v>
      </c>
      <c r="D1108" s="108">
        <v>400</v>
      </c>
      <c r="E1108" s="77">
        <v>43074</v>
      </c>
      <c r="F1108" s="33">
        <v>400</v>
      </c>
      <c r="G1108" s="78">
        <v>800</v>
      </c>
      <c r="H1108" s="153">
        <v>3</v>
      </c>
      <c r="I1108" s="78">
        <v>200</v>
      </c>
      <c r="J1108" s="96">
        <v>1</v>
      </c>
      <c r="K1108" s="113" t="s">
        <v>3538</v>
      </c>
      <c r="L1108" s="113" t="s">
        <v>3538</v>
      </c>
      <c r="M1108" s="113" t="s">
        <v>3481</v>
      </c>
      <c r="O1108" s="222"/>
    </row>
    <row r="1109" spans="1:15">
      <c r="A1109" s="77" t="s">
        <v>3597</v>
      </c>
      <c r="B1109" s="77">
        <v>43062</v>
      </c>
      <c r="C1109" s="77" t="s">
        <v>2979</v>
      </c>
      <c r="D1109" s="108">
        <v>200</v>
      </c>
      <c r="E1109" s="77">
        <v>43069</v>
      </c>
      <c r="F1109" s="33">
        <v>200</v>
      </c>
      <c r="G1109" s="78">
        <v>30</v>
      </c>
      <c r="H1109" s="153">
        <v>1</v>
      </c>
      <c r="I1109" s="78">
        <v>23</v>
      </c>
      <c r="J1109" s="96">
        <v>1</v>
      </c>
      <c r="K1109" s="113">
        <v>1.7000000000000002</v>
      </c>
      <c r="L1109" s="113" t="s">
        <v>3510</v>
      </c>
      <c r="M1109" s="113" t="s">
        <v>3510</v>
      </c>
      <c r="O1109" s="222"/>
    </row>
    <row r="1110" spans="1:15">
      <c r="A1110" s="77" t="s">
        <v>3597</v>
      </c>
      <c r="B1110" s="77">
        <v>43062</v>
      </c>
      <c r="C1110" s="77" t="s">
        <v>2979</v>
      </c>
      <c r="D1110" s="108">
        <v>200</v>
      </c>
      <c r="E1110" s="77">
        <v>43090</v>
      </c>
      <c r="F1110" s="33">
        <v>200</v>
      </c>
      <c r="G1110" s="78">
        <v>220</v>
      </c>
      <c r="H1110" s="153">
        <v>2</v>
      </c>
      <c r="I1110" s="78">
        <v>177</v>
      </c>
      <c r="J1110" s="96">
        <v>2</v>
      </c>
      <c r="K1110" s="113" t="s">
        <v>3561</v>
      </c>
      <c r="L1110" s="113" t="s">
        <v>3510</v>
      </c>
      <c r="M1110" s="113" t="s">
        <v>3510</v>
      </c>
      <c r="O1110" s="222"/>
    </row>
    <row r="1111" spans="1:15">
      <c r="A1111" s="77" t="s">
        <v>3601</v>
      </c>
      <c r="B1111" s="77" t="s">
        <v>3601</v>
      </c>
      <c r="C1111" s="77" t="s">
        <v>2980</v>
      </c>
      <c r="D1111" s="108">
        <v>500</v>
      </c>
      <c r="E1111" s="77">
        <v>43077</v>
      </c>
      <c r="F1111" s="33">
        <v>500</v>
      </c>
      <c r="G1111" s="78">
        <v>1000</v>
      </c>
      <c r="H1111" s="153">
        <v>2</v>
      </c>
      <c r="I1111" s="78">
        <v>490</v>
      </c>
      <c r="J1111" s="96">
        <v>1</v>
      </c>
      <c r="K1111" s="113" t="s">
        <v>3587</v>
      </c>
      <c r="L1111" s="113" t="s">
        <v>3587</v>
      </c>
      <c r="M1111" s="113" t="s">
        <v>3602</v>
      </c>
      <c r="O1111" s="222"/>
    </row>
    <row r="1112" spans="1:15">
      <c r="A1112" s="77" t="s">
        <v>3601</v>
      </c>
      <c r="B1112" s="77" t="s">
        <v>3603</v>
      </c>
      <c r="C1112" s="77" t="s">
        <v>2979</v>
      </c>
      <c r="D1112" s="108">
        <v>200</v>
      </c>
      <c r="E1112" s="77">
        <v>43074</v>
      </c>
      <c r="F1112" s="33">
        <v>200</v>
      </c>
      <c r="G1112" s="78">
        <v>210</v>
      </c>
      <c r="H1112" s="153">
        <v>2</v>
      </c>
      <c r="I1112" s="78">
        <v>10</v>
      </c>
      <c r="J1112" s="96">
        <v>1</v>
      </c>
      <c r="K1112" s="113" t="s">
        <v>3562</v>
      </c>
      <c r="L1112" s="113" t="s">
        <v>3562</v>
      </c>
      <c r="M1112" s="113" t="s">
        <v>3501</v>
      </c>
      <c r="O1112" s="222"/>
    </row>
    <row r="1113" spans="1:15">
      <c r="A1113" s="77" t="s">
        <v>3601</v>
      </c>
      <c r="B1113" s="77" t="s">
        <v>3603</v>
      </c>
      <c r="C1113" s="77" t="s">
        <v>2979</v>
      </c>
      <c r="D1113" s="108">
        <v>200</v>
      </c>
      <c r="E1113" s="77">
        <v>43115</v>
      </c>
      <c r="F1113" s="33">
        <v>200</v>
      </c>
      <c r="G1113" s="78">
        <v>210</v>
      </c>
      <c r="H1113" s="153">
        <v>2</v>
      </c>
      <c r="I1113" s="78">
        <v>190</v>
      </c>
      <c r="J1113" s="96">
        <v>2</v>
      </c>
      <c r="K1113" s="113" t="s">
        <v>3604</v>
      </c>
      <c r="L1113" s="113" t="s">
        <v>3501</v>
      </c>
      <c r="M1113" s="113" t="s">
        <v>3501</v>
      </c>
      <c r="O1113" s="222"/>
    </row>
    <row r="1114" spans="1:15">
      <c r="A1114" s="77" t="s">
        <v>3606</v>
      </c>
      <c r="B1114" s="77" t="s">
        <v>3607</v>
      </c>
      <c r="C1114" s="77" t="s">
        <v>2979</v>
      </c>
      <c r="D1114" s="108">
        <v>200</v>
      </c>
      <c r="E1114" s="77">
        <v>43076</v>
      </c>
      <c r="F1114" s="33">
        <v>200</v>
      </c>
      <c r="G1114" s="78">
        <v>200</v>
      </c>
      <c r="H1114" s="153">
        <v>1</v>
      </c>
      <c r="I1114" s="78">
        <v>0</v>
      </c>
      <c r="J1114" s="96">
        <v>0</v>
      </c>
      <c r="K1114" s="113" t="s">
        <v>224</v>
      </c>
      <c r="L1114" s="113" t="s">
        <v>224</v>
      </c>
      <c r="M1114" s="113" t="s">
        <v>3501</v>
      </c>
      <c r="O1114" s="222"/>
    </row>
    <row r="1115" spans="1:15">
      <c r="A1115" s="77" t="s">
        <v>3606</v>
      </c>
      <c r="B1115" s="77" t="s">
        <v>3607</v>
      </c>
      <c r="C1115" s="77" t="s">
        <v>2979</v>
      </c>
      <c r="D1115" s="108">
        <v>200</v>
      </c>
      <c r="E1115" s="77">
        <v>43115</v>
      </c>
      <c r="F1115" s="33">
        <v>200</v>
      </c>
      <c r="G1115" s="78">
        <v>400</v>
      </c>
      <c r="H1115" s="153">
        <v>2</v>
      </c>
      <c r="I1115" s="78">
        <v>200</v>
      </c>
      <c r="J1115" s="96">
        <v>1</v>
      </c>
      <c r="K1115" s="113">
        <v>1.7399999999999998</v>
      </c>
      <c r="L1115" s="113" t="s">
        <v>3501</v>
      </c>
      <c r="M1115" s="113" t="s">
        <v>3487</v>
      </c>
      <c r="O1115" s="222"/>
    </row>
    <row r="1116" spans="1:15">
      <c r="A1116" s="77" t="s">
        <v>3612</v>
      </c>
      <c r="B1116" s="77" t="s">
        <v>3613</v>
      </c>
      <c r="C1116" s="77" t="s">
        <v>2979</v>
      </c>
      <c r="D1116" s="108">
        <v>200</v>
      </c>
      <c r="E1116" s="77">
        <v>43081</v>
      </c>
      <c r="F1116" s="33">
        <v>200</v>
      </c>
      <c r="G1116" s="78">
        <v>200</v>
      </c>
      <c r="H1116" s="153">
        <v>1</v>
      </c>
      <c r="I1116" s="78">
        <v>0</v>
      </c>
      <c r="J1116" s="96">
        <v>0</v>
      </c>
      <c r="K1116" s="113" t="s">
        <v>224</v>
      </c>
      <c r="L1116" s="113" t="s">
        <v>224</v>
      </c>
      <c r="M1116" s="113" t="s">
        <v>3501</v>
      </c>
      <c r="O1116" s="222"/>
    </row>
    <row r="1117" spans="1:15">
      <c r="A1117" s="77" t="s">
        <v>3612</v>
      </c>
      <c r="B1117" s="77" t="s">
        <v>3613</v>
      </c>
      <c r="C1117" s="77" t="s">
        <v>2979</v>
      </c>
      <c r="D1117" s="108">
        <v>200</v>
      </c>
      <c r="E1117" s="77">
        <v>43115</v>
      </c>
      <c r="F1117" s="33">
        <v>200</v>
      </c>
      <c r="G1117" s="78">
        <v>410</v>
      </c>
      <c r="H1117" s="153">
        <v>3</v>
      </c>
      <c r="I1117" s="78">
        <v>200</v>
      </c>
      <c r="J1117" s="96">
        <v>2</v>
      </c>
      <c r="K1117" s="113">
        <v>1.73</v>
      </c>
      <c r="L1117" s="113" t="s">
        <v>3486</v>
      </c>
      <c r="M1117" s="113" t="s">
        <v>3468</v>
      </c>
      <c r="O1117" s="222"/>
    </row>
    <row r="1118" spans="1:15">
      <c r="A1118" s="77" t="s">
        <v>3615</v>
      </c>
      <c r="B1118" s="77" t="s">
        <v>3615</v>
      </c>
      <c r="C1118" s="77" t="s">
        <v>2980</v>
      </c>
      <c r="D1118" s="108">
        <v>900</v>
      </c>
      <c r="E1118" s="77">
        <v>43083</v>
      </c>
      <c r="F1118" s="33">
        <v>900</v>
      </c>
      <c r="G1118" s="78">
        <v>400</v>
      </c>
      <c r="H1118" s="153">
        <v>1</v>
      </c>
      <c r="I1118" s="78">
        <v>400</v>
      </c>
      <c r="J1118" s="96">
        <v>1</v>
      </c>
      <c r="K1118" s="113" t="s">
        <v>3501</v>
      </c>
      <c r="L1118" s="113" t="s">
        <v>3501</v>
      </c>
      <c r="M1118" s="113" t="s">
        <v>224</v>
      </c>
      <c r="O1118" s="222"/>
    </row>
    <row r="1119" spans="1:15">
      <c r="A1119" s="77" t="s">
        <v>3615</v>
      </c>
      <c r="B1119" s="77" t="s">
        <v>3616</v>
      </c>
      <c r="C1119" s="77" t="s">
        <v>2979</v>
      </c>
      <c r="D1119" s="108">
        <v>200</v>
      </c>
      <c r="E1119" s="77">
        <v>43083</v>
      </c>
      <c r="F1119" s="33">
        <v>200</v>
      </c>
      <c r="G1119" s="78">
        <v>0</v>
      </c>
      <c r="H1119" s="153">
        <v>0</v>
      </c>
      <c r="I1119" s="78">
        <v>0</v>
      </c>
      <c r="J1119" s="96">
        <v>0</v>
      </c>
      <c r="K1119" s="113" t="s">
        <v>224</v>
      </c>
      <c r="L1119" s="113" t="s">
        <v>224</v>
      </c>
      <c r="M1119" s="113" t="s">
        <v>224</v>
      </c>
      <c r="O1119" s="222"/>
    </row>
    <row r="1120" spans="1:15">
      <c r="A1120" s="77" t="s">
        <v>3615</v>
      </c>
      <c r="B1120" s="77" t="s">
        <v>3616</v>
      </c>
      <c r="C1120" s="77" t="s">
        <v>2979</v>
      </c>
      <c r="D1120" s="108">
        <v>200</v>
      </c>
      <c r="E1120" s="77">
        <v>43115</v>
      </c>
      <c r="F1120" s="33">
        <v>200</v>
      </c>
      <c r="G1120" s="78">
        <v>210</v>
      </c>
      <c r="H1120" s="153">
        <v>2</v>
      </c>
      <c r="I1120" s="78">
        <v>200</v>
      </c>
      <c r="J1120" s="96">
        <v>2</v>
      </c>
      <c r="K1120" s="113">
        <v>1.73</v>
      </c>
      <c r="L1120" s="113" t="s">
        <v>3486</v>
      </c>
      <c r="M1120" s="113" t="s">
        <v>3486</v>
      </c>
      <c r="O1120" s="222"/>
    </row>
    <row r="1121" spans="1:15">
      <c r="A1121" s="77" t="s">
        <v>3618</v>
      </c>
      <c r="B1121" s="77" t="s">
        <v>3619</v>
      </c>
      <c r="C1121" s="77" t="s">
        <v>2979</v>
      </c>
      <c r="D1121" s="108">
        <v>200</v>
      </c>
      <c r="E1121" s="77">
        <v>43088</v>
      </c>
      <c r="F1121" s="33">
        <v>200</v>
      </c>
      <c r="G1121" s="78">
        <v>0</v>
      </c>
      <c r="H1121" s="153">
        <v>0</v>
      </c>
      <c r="I1121" s="78">
        <v>0</v>
      </c>
      <c r="J1121" s="96">
        <v>0</v>
      </c>
      <c r="K1121" s="113" t="s">
        <v>224</v>
      </c>
      <c r="L1121" s="113" t="s">
        <v>224</v>
      </c>
      <c r="M1121" s="113" t="s">
        <v>224</v>
      </c>
      <c r="O1121" s="222"/>
    </row>
    <row r="1122" spans="1:15">
      <c r="A1122" s="77" t="s">
        <v>3618</v>
      </c>
      <c r="B1122" s="77" t="s">
        <v>3619</v>
      </c>
      <c r="C1122" s="77" t="s">
        <v>2979</v>
      </c>
      <c r="D1122" s="108">
        <v>200</v>
      </c>
      <c r="E1122" s="77">
        <v>43115</v>
      </c>
      <c r="F1122" s="33">
        <v>200</v>
      </c>
      <c r="G1122" s="78">
        <v>200</v>
      </c>
      <c r="H1122" s="153">
        <v>1</v>
      </c>
      <c r="I1122" s="78">
        <v>200</v>
      </c>
      <c r="J1122" s="96">
        <v>1</v>
      </c>
      <c r="K1122" s="113">
        <v>1.71</v>
      </c>
      <c r="L1122" s="113" t="s">
        <v>3557</v>
      </c>
      <c r="M1122" s="113" t="s">
        <v>224</v>
      </c>
      <c r="O1122" s="222"/>
    </row>
    <row r="1123" spans="1:15">
      <c r="A1123" s="77" t="s">
        <v>3620</v>
      </c>
      <c r="B1123" s="77" t="s">
        <v>3620</v>
      </c>
      <c r="C1123" s="77" t="s">
        <v>2980</v>
      </c>
      <c r="D1123" s="108">
        <v>1000</v>
      </c>
      <c r="E1123" s="77">
        <v>43089</v>
      </c>
      <c r="F1123" s="33">
        <v>1000</v>
      </c>
      <c r="G1123" s="78">
        <v>800</v>
      </c>
      <c r="H1123" s="153">
        <v>3</v>
      </c>
      <c r="I1123" s="78">
        <v>300</v>
      </c>
      <c r="J1123" s="96">
        <v>1</v>
      </c>
      <c r="K1123" s="113" t="s">
        <v>3498</v>
      </c>
      <c r="L1123" s="113" t="s">
        <v>3498</v>
      </c>
      <c r="M1123" s="113" t="s">
        <v>3487</v>
      </c>
      <c r="O1123" s="222"/>
    </row>
    <row r="1124" spans="1:15">
      <c r="A1124" s="77" t="s">
        <v>3620</v>
      </c>
      <c r="B1124" s="77" t="s">
        <v>3620</v>
      </c>
      <c r="C1124" s="77" t="s">
        <v>2980</v>
      </c>
      <c r="D1124" s="108">
        <v>1000</v>
      </c>
      <c r="E1124" s="77">
        <v>43115</v>
      </c>
      <c r="F1124" s="33">
        <v>1000</v>
      </c>
      <c r="G1124" s="78">
        <v>1500</v>
      </c>
      <c r="H1124" s="153">
        <v>3</v>
      </c>
      <c r="I1124" s="78">
        <v>700</v>
      </c>
      <c r="J1124" s="96">
        <v>3</v>
      </c>
      <c r="K1124" s="113">
        <v>1.75</v>
      </c>
      <c r="L1124" s="113">
        <v>1.75</v>
      </c>
      <c r="M1124" s="113" t="s">
        <v>3487</v>
      </c>
      <c r="O1124" s="222"/>
    </row>
    <row r="1125" spans="1:15">
      <c r="A1125" s="77" t="s">
        <v>3620</v>
      </c>
      <c r="B1125" s="77" t="s">
        <v>3621</v>
      </c>
      <c r="C1125" s="77" t="s">
        <v>2979</v>
      </c>
      <c r="D1125" s="108">
        <v>200</v>
      </c>
      <c r="E1125" s="77">
        <v>43090</v>
      </c>
      <c r="F1125" s="33">
        <v>200</v>
      </c>
      <c r="G1125" s="78">
        <v>200</v>
      </c>
      <c r="H1125" s="153">
        <v>1</v>
      </c>
      <c r="I1125" s="78">
        <v>0</v>
      </c>
      <c r="J1125" s="96">
        <v>0</v>
      </c>
      <c r="K1125" s="113" t="s">
        <v>224</v>
      </c>
      <c r="L1125" s="113" t="s">
        <v>224</v>
      </c>
      <c r="M1125" s="113" t="s">
        <v>3487</v>
      </c>
      <c r="O1125" s="222"/>
    </row>
    <row r="1126" spans="1:15">
      <c r="A1126" s="77" t="s">
        <v>3620</v>
      </c>
      <c r="B1126" s="77" t="s">
        <v>3621</v>
      </c>
      <c r="C1126" s="77" t="s">
        <v>2979</v>
      </c>
      <c r="D1126" s="108">
        <v>200</v>
      </c>
      <c r="E1126" s="77">
        <v>43115</v>
      </c>
      <c r="F1126" s="33">
        <v>200</v>
      </c>
      <c r="G1126" s="78">
        <v>600</v>
      </c>
      <c r="H1126" s="153">
        <v>3</v>
      </c>
      <c r="I1126" s="78">
        <v>200</v>
      </c>
      <c r="J1126" s="96">
        <v>1</v>
      </c>
      <c r="K1126" s="113">
        <v>1.7399999999999998</v>
      </c>
      <c r="L1126" s="113" t="s">
        <v>3501</v>
      </c>
      <c r="M1126" s="113" t="s">
        <v>3487</v>
      </c>
      <c r="O1126" s="222"/>
    </row>
    <row r="1127" spans="1:15">
      <c r="A1127" s="77" t="s">
        <v>3623</v>
      </c>
      <c r="B1127" s="77" t="s">
        <v>3623</v>
      </c>
      <c r="C1127" s="77" t="s">
        <v>2980</v>
      </c>
      <c r="D1127" s="108">
        <v>900</v>
      </c>
      <c r="E1127" s="77">
        <v>43089</v>
      </c>
      <c r="F1127" s="33">
        <v>900</v>
      </c>
      <c r="G1127" s="78">
        <v>3130</v>
      </c>
      <c r="H1127" s="153">
        <v>5</v>
      </c>
      <c r="I1127" s="78">
        <v>900</v>
      </c>
      <c r="J1127" s="96">
        <v>1</v>
      </c>
      <c r="K1127" s="113" t="s">
        <v>3624</v>
      </c>
      <c r="L1127" s="113" t="s">
        <v>3624</v>
      </c>
      <c r="M1127" s="113" t="s">
        <v>3625</v>
      </c>
      <c r="O1127" s="222"/>
    </row>
    <row r="1128" spans="1:15">
      <c r="A1128" s="77" t="s">
        <v>3627</v>
      </c>
      <c r="B1128" s="77" t="s">
        <v>3627</v>
      </c>
      <c r="C1128" s="77" t="s">
        <v>2980</v>
      </c>
      <c r="D1128" s="108">
        <v>800</v>
      </c>
      <c r="E1128" s="77">
        <v>43091</v>
      </c>
      <c r="F1128" s="33">
        <v>800</v>
      </c>
      <c r="G1128" s="78">
        <v>900</v>
      </c>
      <c r="H1128" s="153">
        <v>2</v>
      </c>
      <c r="I1128" s="78">
        <v>300</v>
      </c>
      <c r="J1128" s="96">
        <v>1</v>
      </c>
      <c r="K1128" s="113" t="s">
        <v>3498</v>
      </c>
      <c r="L1128" s="113" t="s">
        <v>3498</v>
      </c>
      <c r="M1128" s="113" t="s">
        <v>3481</v>
      </c>
      <c r="O1128" s="222"/>
    </row>
    <row r="1129" spans="1:15">
      <c r="A1129" s="77" t="s">
        <v>3627</v>
      </c>
      <c r="B1129" s="77" t="s">
        <v>3628</v>
      </c>
      <c r="C1129" s="77" t="s">
        <v>2979</v>
      </c>
      <c r="D1129" s="108">
        <v>200</v>
      </c>
      <c r="E1129" s="77">
        <v>43104</v>
      </c>
      <c r="F1129" s="33">
        <v>200</v>
      </c>
      <c r="G1129" s="78">
        <v>0</v>
      </c>
      <c r="H1129" s="153">
        <v>0</v>
      </c>
      <c r="I1129" s="78">
        <v>0</v>
      </c>
      <c r="J1129" s="96">
        <v>0</v>
      </c>
      <c r="K1129" s="113" t="s">
        <v>224</v>
      </c>
      <c r="L1129" s="113" t="s">
        <v>224</v>
      </c>
      <c r="M1129" s="113" t="s">
        <v>224</v>
      </c>
      <c r="O1129" s="222"/>
    </row>
    <row r="1130" spans="1:15">
      <c r="A1130" s="77" t="s">
        <v>3627</v>
      </c>
      <c r="B1130" s="77" t="s">
        <v>3628</v>
      </c>
      <c r="C1130" s="77" t="s">
        <v>2979</v>
      </c>
      <c r="D1130" s="108">
        <v>200</v>
      </c>
      <c r="E1130" s="77">
        <v>43115</v>
      </c>
      <c r="F1130" s="33">
        <v>200</v>
      </c>
      <c r="G1130" s="78">
        <v>200</v>
      </c>
      <c r="H1130" s="153">
        <v>1</v>
      </c>
      <c r="I1130" s="78">
        <v>200</v>
      </c>
      <c r="J1130" s="96">
        <v>1</v>
      </c>
      <c r="K1130" s="113">
        <v>1.71</v>
      </c>
      <c r="L1130" s="113" t="s">
        <v>3557</v>
      </c>
      <c r="M1130" s="113" t="s">
        <v>224</v>
      </c>
      <c r="O1130" s="222"/>
    </row>
    <row r="1131" spans="1:15">
      <c r="A1131" s="77">
        <v>43088</v>
      </c>
      <c r="B1131" s="77">
        <v>43088</v>
      </c>
      <c r="C1131" s="77" t="s">
        <v>2980</v>
      </c>
      <c r="D1131" s="108">
        <v>900</v>
      </c>
      <c r="E1131" s="77">
        <v>43091</v>
      </c>
      <c r="F1131" s="33">
        <v>900</v>
      </c>
      <c r="G1131" s="78">
        <v>1300</v>
      </c>
      <c r="H1131" s="153">
        <v>3</v>
      </c>
      <c r="I1131" s="78">
        <v>900</v>
      </c>
      <c r="J1131" s="96">
        <v>2</v>
      </c>
      <c r="K1131" s="113">
        <v>1.74</v>
      </c>
      <c r="L1131" s="113">
        <v>1.74</v>
      </c>
      <c r="M1131" s="113" t="s">
        <v>3469</v>
      </c>
      <c r="O1131" s="222"/>
    </row>
    <row r="1132" spans="1:15">
      <c r="A1132" s="77" t="s">
        <v>3629</v>
      </c>
      <c r="B1132" s="77" t="s">
        <v>3629</v>
      </c>
      <c r="C1132" s="77" t="s">
        <v>2980</v>
      </c>
      <c r="D1132" s="108">
        <v>800</v>
      </c>
      <c r="E1132" s="77">
        <v>43112</v>
      </c>
      <c r="F1132" s="33">
        <v>800</v>
      </c>
      <c r="G1132" s="78">
        <v>1330</v>
      </c>
      <c r="H1132" s="153">
        <v>4</v>
      </c>
      <c r="I1132" s="78">
        <v>740</v>
      </c>
      <c r="J1132" s="96">
        <v>4</v>
      </c>
      <c r="K1132" s="113" t="s">
        <v>3511</v>
      </c>
      <c r="L1132" s="113" t="s">
        <v>3557</v>
      </c>
      <c r="M1132" s="113" t="s">
        <v>3487</v>
      </c>
      <c r="O1132" s="222"/>
    </row>
    <row r="1133" spans="1:15">
      <c r="A1133" s="77" t="s">
        <v>3629</v>
      </c>
      <c r="B1133" s="77" t="s">
        <v>3630</v>
      </c>
      <c r="C1133" s="77" t="s">
        <v>2979</v>
      </c>
      <c r="D1133" s="108">
        <v>200</v>
      </c>
      <c r="E1133" s="77">
        <v>43104</v>
      </c>
      <c r="F1133" s="33">
        <v>200</v>
      </c>
      <c r="G1133" s="78">
        <v>0</v>
      </c>
      <c r="H1133" s="153">
        <v>0</v>
      </c>
      <c r="I1133" s="78">
        <v>0</v>
      </c>
      <c r="J1133" s="96">
        <v>0</v>
      </c>
      <c r="K1133" s="113" t="s">
        <v>224</v>
      </c>
      <c r="L1133" s="113" t="s">
        <v>224</v>
      </c>
      <c r="M1133" s="113" t="s">
        <v>224</v>
      </c>
      <c r="O1133" s="222"/>
    </row>
    <row r="1134" spans="1:15">
      <c r="A1134" s="77" t="s">
        <v>3629</v>
      </c>
      <c r="B1134" s="77" t="s">
        <v>3630</v>
      </c>
      <c r="C1134" s="77" t="s">
        <v>2979</v>
      </c>
      <c r="D1134" s="108">
        <v>200</v>
      </c>
      <c r="E1134" s="77">
        <v>43118</v>
      </c>
      <c r="F1134" s="33">
        <v>200</v>
      </c>
      <c r="G1134" s="78">
        <v>200</v>
      </c>
      <c r="H1134" s="153">
        <v>1</v>
      </c>
      <c r="I1134" s="78">
        <v>200</v>
      </c>
      <c r="J1134" s="96">
        <v>1</v>
      </c>
      <c r="K1134" s="113">
        <v>1.7399999999999998</v>
      </c>
      <c r="L1134" s="113" t="s">
        <v>3501</v>
      </c>
      <c r="M1134" s="113" t="s">
        <v>224</v>
      </c>
      <c r="O1134" s="222"/>
    </row>
    <row r="1135" spans="1:15">
      <c r="A1135" s="77">
        <v>43091</v>
      </c>
      <c r="B1135" s="77">
        <v>43091</v>
      </c>
      <c r="C1135" s="77" t="s">
        <v>2980</v>
      </c>
      <c r="D1135" s="108">
        <v>800</v>
      </c>
      <c r="E1135" s="77">
        <v>43109</v>
      </c>
      <c r="F1135" s="33">
        <v>800</v>
      </c>
      <c r="G1135" s="78">
        <v>1800</v>
      </c>
      <c r="H1135" s="153">
        <v>4</v>
      </c>
      <c r="I1135" s="78">
        <v>783</v>
      </c>
      <c r="J1135" s="96">
        <v>2</v>
      </c>
      <c r="K1135" s="113" t="s">
        <v>3472</v>
      </c>
      <c r="L1135" s="113">
        <v>1.7</v>
      </c>
      <c r="M1135" s="113" t="s">
        <v>3472</v>
      </c>
      <c r="O1135" s="222"/>
    </row>
    <row r="1136" spans="1:15">
      <c r="A1136" s="77" t="s">
        <v>3633</v>
      </c>
      <c r="B1136" s="77" t="s">
        <v>3633</v>
      </c>
      <c r="C1136" s="77" t="s">
        <v>2980</v>
      </c>
      <c r="D1136" s="108">
        <v>800</v>
      </c>
      <c r="E1136" s="77">
        <v>43115</v>
      </c>
      <c r="F1136" s="33">
        <v>800</v>
      </c>
      <c r="G1136" s="78">
        <v>1200</v>
      </c>
      <c r="H1136" s="153">
        <v>3</v>
      </c>
      <c r="I1136" s="78">
        <v>400</v>
      </c>
      <c r="J1136" s="96">
        <v>1</v>
      </c>
      <c r="K1136" s="113" t="s">
        <v>3510</v>
      </c>
      <c r="L1136" s="113" t="s">
        <v>3510</v>
      </c>
      <c r="M1136" s="113" t="s">
        <v>3466</v>
      </c>
      <c r="O1136" s="222"/>
    </row>
    <row r="1137" spans="1:15">
      <c r="A1137" s="77" t="s">
        <v>3636</v>
      </c>
      <c r="B1137" s="77" t="s">
        <v>3636</v>
      </c>
      <c r="C1137" s="77" t="s">
        <v>2980</v>
      </c>
      <c r="D1137" s="108">
        <v>600</v>
      </c>
      <c r="E1137" s="77">
        <v>43115</v>
      </c>
      <c r="F1137" s="33">
        <v>600</v>
      </c>
      <c r="G1137" s="78">
        <v>700</v>
      </c>
      <c r="H1137" s="153">
        <v>2</v>
      </c>
      <c r="I1137" s="78">
        <v>0</v>
      </c>
      <c r="J1137" s="96">
        <v>0</v>
      </c>
      <c r="K1137" s="113" t="s">
        <v>224</v>
      </c>
      <c r="L1137" s="113" t="s">
        <v>224</v>
      </c>
      <c r="M1137" s="113" t="s">
        <v>3466</v>
      </c>
      <c r="O1137" s="222"/>
    </row>
    <row r="1138" spans="1:15">
      <c r="A1138" s="77" t="s">
        <v>3638</v>
      </c>
      <c r="B1138" s="77" t="s">
        <v>3638</v>
      </c>
      <c r="C1138" s="77" t="s">
        <v>2980</v>
      </c>
      <c r="D1138" s="108">
        <v>500</v>
      </c>
      <c r="E1138" s="77">
        <v>43115</v>
      </c>
      <c r="F1138" s="33">
        <v>500</v>
      </c>
      <c r="G1138" s="78">
        <v>300</v>
      </c>
      <c r="H1138" s="153">
        <v>1</v>
      </c>
      <c r="I1138" s="78">
        <v>0</v>
      </c>
      <c r="J1138" s="96">
        <v>0</v>
      </c>
      <c r="K1138" s="113" t="s">
        <v>224</v>
      </c>
      <c r="L1138" s="113" t="s">
        <v>224</v>
      </c>
      <c r="M1138" s="113" t="s">
        <v>3487</v>
      </c>
      <c r="O1138" s="222"/>
    </row>
    <row r="1139" spans="1:15">
      <c r="A1139" s="77" t="s">
        <v>3640</v>
      </c>
      <c r="B1139" s="77" t="s">
        <v>3640</v>
      </c>
      <c r="C1139" s="77" t="s">
        <v>2980</v>
      </c>
      <c r="D1139" s="108">
        <v>800</v>
      </c>
      <c r="E1139" s="77">
        <v>43115</v>
      </c>
      <c r="F1139" s="33">
        <v>800</v>
      </c>
      <c r="G1139" s="78">
        <v>900</v>
      </c>
      <c r="H1139" s="153">
        <v>2</v>
      </c>
      <c r="I1139" s="78">
        <v>300</v>
      </c>
      <c r="J1139" s="96">
        <v>1</v>
      </c>
      <c r="K1139" s="113" t="s">
        <v>3486</v>
      </c>
      <c r="L1139" s="113" t="s">
        <v>3486</v>
      </c>
      <c r="M1139" s="113" t="s">
        <v>3466</v>
      </c>
      <c r="O1139" s="222"/>
    </row>
    <row r="1140" spans="1:15">
      <c r="A1140" s="77" t="s">
        <v>3640</v>
      </c>
      <c r="B1140" s="77" t="s">
        <v>3641</v>
      </c>
      <c r="C1140" s="77" t="s">
        <v>2979</v>
      </c>
      <c r="D1140" s="108">
        <v>200</v>
      </c>
      <c r="E1140" s="77">
        <v>43111</v>
      </c>
      <c r="F1140" s="33">
        <v>200</v>
      </c>
      <c r="G1140" s="78">
        <v>0</v>
      </c>
      <c r="H1140" s="153">
        <v>0</v>
      </c>
      <c r="I1140" s="78">
        <v>0</v>
      </c>
      <c r="J1140" s="96">
        <v>0</v>
      </c>
      <c r="K1140" s="113" t="s">
        <v>224</v>
      </c>
      <c r="L1140" s="113" t="s">
        <v>224</v>
      </c>
      <c r="M1140" s="113" t="s">
        <v>224</v>
      </c>
      <c r="O1140" s="222"/>
    </row>
    <row r="1141" spans="1:15">
      <c r="A1141" s="77" t="s">
        <v>3640</v>
      </c>
      <c r="B1141" s="77" t="s">
        <v>3641</v>
      </c>
      <c r="C1141" s="77" t="s">
        <v>2979</v>
      </c>
      <c r="D1141" s="108">
        <v>200</v>
      </c>
      <c r="E1141" s="77">
        <v>43132</v>
      </c>
      <c r="F1141" s="33">
        <v>200</v>
      </c>
      <c r="G1141" s="78">
        <v>15</v>
      </c>
      <c r="H1141" s="153">
        <v>1</v>
      </c>
      <c r="I1141" s="78">
        <v>15</v>
      </c>
      <c r="J1141" s="96">
        <v>1</v>
      </c>
      <c r="K1141" s="113">
        <v>1.7399999999999998</v>
      </c>
      <c r="L1141" s="113" t="s">
        <v>3501</v>
      </c>
      <c r="M1141" s="113" t="s">
        <v>224</v>
      </c>
      <c r="O1141" s="222"/>
    </row>
    <row r="1142" spans="1:15">
      <c r="A1142" s="77" t="s">
        <v>3641</v>
      </c>
      <c r="B1142" s="77" t="s">
        <v>3641</v>
      </c>
      <c r="C1142" s="77" t="s">
        <v>2980</v>
      </c>
      <c r="D1142" s="108">
        <v>700</v>
      </c>
      <c r="E1142" s="77">
        <v>43115</v>
      </c>
      <c r="F1142" s="33">
        <v>700</v>
      </c>
      <c r="G1142" s="78">
        <v>1100</v>
      </c>
      <c r="H1142" s="153">
        <v>2</v>
      </c>
      <c r="I1142" s="78">
        <v>27</v>
      </c>
      <c r="J1142" s="96">
        <v>1</v>
      </c>
      <c r="K1142" s="113" t="s">
        <v>3486</v>
      </c>
      <c r="L1142" s="113" t="s">
        <v>3486</v>
      </c>
      <c r="M1142" s="113" t="s">
        <v>3466</v>
      </c>
      <c r="O1142" s="222"/>
    </row>
    <row r="1143" spans="1:15">
      <c r="A1143" s="77" t="s">
        <v>3643</v>
      </c>
      <c r="B1143" s="77" t="s">
        <v>3643</v>
      </c>
      <c r="C1143" s="77" t="s">
        <v>2980</v>
      </c>
      <c r="D1143" s="108">
        <v>700</v>
      </c>
      <c r="E1143" s="77">
        <v>43115</v>
      </c>
      <c r="F1143" s="33">
        <v>700</v>
      </c>
      <c r="G1143" s="78">
        <v>1200</v>
      </c>
      <c r="H1143" s="153">
        <v>2</v>
      </c>
      <c r="I1143" s="78">
        <v>666</v>
      </c>
      <c r="J1143" s="96">
        <v>1</v>
      </c>
      <c r="K1143" s="113" t="s">
        <v>3538</v>
      </c>
      <c r="L1143" s="113" t="s">
        <v>3538</v>
      </c>
      <c r="M1143" s="113" t="s">
        <v>3559</v>
      </c>
      <c r="O1143" s="222"/>
    </row>
    <row r="1144" spans="1:15">
      <c r="A1144" s="77" t="s">
        <v>3644</v>
      </c>
      <c r="B1144" s="77" t="s">
        <v>3644</v>
      </c>
      <c r="C1144" s="77" t="s">
        <v>2980</v>
      </c>
      <c r="D1144" s="108">
        <v>600</v>
      </c>
      <c r="E1144" s="77">
        <v>43116</v>
      </c>
      <c r="F1144" s="33">
        <v>600</v>
      </c>
      <c r="G1144" s="78">
        <v>300</v>
      </c>
      <c r="H1144" s="153">
        <v>1</v>
      </c>
      <c r="I1144" s="78">
        <v>0</v>
      </c>
      <c r="J1144" s="96">
        <v>0</v>
      </c>
      <c r="K1144" s="113" t="s">
        <v>224</v>
      </c>
      <c r="L1144" s="113" t="s">
        <v>224</v>
      </c>
      <c r="M1144" s="113" t="s">
        <v>3487</v>
      </c>
      <c r="O1144" s="222"/>
    </row>
    <row r="1145" spans="1:15">
      <c r="A1145" s="77" t="s">
        <v>3644</v>
      </c>
      <c r="B1145" s="77" t="s">
        <v>3644</v>
      </c>
      <c r="C1145" s="77" t="s">
        <v>2980</v>
      </c>
      <c r="D1145" s="108">
        <v>600</v>
      </c>
      <c r="E1145" s="77">
        <v>43122</v>
      </c>
      <c r="F1145" s="33">
        <v>600</v>
      </c>
      <c r="G1145" s="78">
        <v>1200</v>
      </c>
      <c r="H1145" s="153">
        <v>4</v>
      </c>
      <c r="I1145" s="78">
        <v>572</v>
      </c>
      <c r="J1145" s="96">
        <v>2</v>
      </c>
      <c r="K1145" s="113" t="s">
        <v>3516</v>
      </c>
      <c r="L1145" s="113">
        <v>1.71</v>
      </c>
      <c r="M1145" s="113" t="s">
        <v>3481</v>
      </c>
      <c r="O1145" s="222"/>
    </row>
    <row r="1146" spans="1:15">
      <c r="A1146" s="77" t="s">
        <v>3644</v>
      </c>
      <c r="B1146" s="77" t="s">
        <v>3645</v>
      </c>
      <c r="C1146" s="77" t="s">
        <v>2979</v>
      </c>
      <c r="D1146" s="108">
        <v>200</v>
      </c>
      <c r="E1146" s="77">
        <v>43116</v>
      </c>
      <c r="F1146" s="33">
        <v>200</v>
      </c>
      <c r="G1146" s="78">
        <v>0</v>
      </c>
      <c r="H1146" s="153">
        <v>0</v>
      </c>
      <c r="I1146" s="78">
        <v>0</v>
      </c>
      <c r="J1146" s="96">
        <v>0</v>
      </c>
      <c r="K1146" s="113" t="s">
        <v>224</v>
      </c>
      <c r="L1146" s="113" t="s">
        <v>224</v>
      </c>
      <c r="M1146" s="113" t="s">
        <v>224</v>
      </c>
      <c r="O1146" s="222"/>
    </row>
    <row r="1147" spans="1:15">
      <c r="A1147" s="77" t="s">
        <v>3644</v>
      </c>
      <c r="B1147" s="77" t="s">
        <v>3645</v>
      </c>
      <c r="C1147" s="77" t="s">
        <v>2979</v>
      </c>
      <c r="D1147" s="108">
        <v>200</v>
      </c>
      <c r="E1147" s="77">
        <v>43138</v>
      </c>
      <c r="F1147" s="33">
        <v>200</v>
      </c>
      <c r="G1147" s="78">
        <v>800</v>
      </c>
      <c r="H1147" s="153">
        <v>4</v>
      </c>
      <c r="I1147" s="78">
        <v>200</v>
      </c>
      <c r="J1147" s="96">
        <v>2</v>
      </c>
      <c r="K1147" s="113">
        <v>1.73</v>
      </c>
      <c r="L1147" s="113" t="s">
        <v>3486</v>
      </c>
      <c r="M1147" s="113" t="s">
        <v>3466</v>
      </c>
      <c r="O1147" s="222"/>
    </row>
    <row r="1148" spans="1:15">
      <c r="A1148" s="77" t="s">
        <v>3645</v>
      </c>
      <c r="B1148" s="77" t="s">
        <v>3645</v>
      </c>
      <c r="C1148" s="77" t="s">
        <v>2980</v>
      </c>
      <c r="D1148" s="108">
        <v>400</v>
      </c>
      <c r="E1148" s="77">
        <v>43116</v>
      </c>
      <c r="F1148" s="33">
        <v>400</v>
      </c>
      <c r="G1148" s="78">
        <v>700</v>
      </c>
      <c r="H1148" s="153">
        <v>2</v>
      </c>
      <c r="I1148" s="78">
        <v>300</v>
      </c>
      <c r="J1148" s="96">
        <v>1</v>
      </c>
      <c r="K1148" s="113" t="s">
        <v>3538</v>
      </c>
      <c r="L1148" s="113" t="s">
        <v>3538</v>
      </c>
      <c r="M1148" s="113" t="s">
        <v>3510</v>
      </c>
      <c r="O1148" s="222"/>
    </row>
    <row r="1149" spans="1:15">
      <c r="A1149" s="77" t="s">
        <v>3645</v>
      </c>
      <c r="B1149" s="77" t="s">
        <v>3645</v>
      </c>
      <c r="C1149" s="77" t="s">
        <v>2980</v>
      </c>
      <c r="D1149" s="108">
        <v>400</v>
      </c>
      <c r="E1149" s="77">
        <v>43122</v>
      </c>
      <c r="F1149" s="33">
        <v>400</v>
      </c>
      <c r="G1149" s="78">
        <v>900</v>
      </c>
      <c r="H1149" s="153">
        <v>4</v>
      </c>
      <c r="I1149" s="78">
        <v>100</v>
      </c>
      <c r="J1149" s="96">
        <v>1</v>
      </c>
      <c r="K1149" s="113">
        <v>1.7</v>
      </c>
      <c r="L1149" s="113">
        <v>1.7</v>
      </c>
      <c r="M1149" s="113" t="s">
        <v>3511</v>
      </c>
      <c r="O1149" s="222"/>
    </row>
    <row r="1150" spans="1:15">
      <c r="A1150" s="77" t="s">
        <v>3647</v>
      </c>
      <c r="B1150" s="77" t="s">
        <v>3647</v>
      </c>
      <c r="C1150" s="77" t="s">
        <v>2980</v>
      </c>
      <c r="D1150" s="108">
        <v>1100</v>
      </c>
      <c r="E1150" s="77">
        <v>43122</v>
      </c>
      <c r="F1150" s="33">
        <v>1100</v>
      </c>
      <c r="G1150" s="78">
        <v>2000</v>
      </c>
      <c r="H1150" s="153">
        <v>4</v>
      </c>
      <c r="I1150" s="78">
        <v>774</v>
      </c>
      <c r="J1150" s="96">
        <v>2</v>
      </c>
      <c r="K1150" s="113" t="s">
        <v>3472</v>
      </c>
      <c r="L1150" s="113" t="s">
        <v>3510</v>
      </c>
      <c r="M1150" s="113" t="s">
        <v>3466</v>
      </c>
      <c r="O1150" s="222"/>
    </row>
    <row r="1151" spans="1:15">
      <c r="A1151" s="77" t="s">
        <v>3647</v>
      </c>
      <c r="B1151" s="77" t="s">
        <v>3648</v>
      </c>
      <c r="C1151" s="77" t="s">
        <v>2979</v>
      </c>
      <c r="D1151" s="108">
        <v>200</v>
      </c>
      <c r="E1151" s="77">
        <v>43118</v>
      </c>
      <c r="F1151" s="33">
        <v>200</v>
      </c>
      <c r="G1151" s="78">
        <v>0</v>
      </c>
      <c r="H1151" s="153">
        <v>0</v>
      </c>
      <c r="I1151" s="78">
        <v>0</v>
      </c>
      <c r="J1151" s="96">
        <v>0</v>
      </c>
      <c r="K1151" s="113" t="s">
        <v>224</v>
      </c>
      <c r="L1151" s="113" t="s">
        <v>224</v>
      </c>
      <c r="M1151" s="113" t="s">
        <v>224</v>
      </c>
      <c r="O1151" s="222"/>
    </row>
    <row r="1152" spans="1:15">
      <c r="A1152" s="77" t="s">
        <v>3647</v>
      </c>
      <c r="B1152" s="77" t="s">
        <v>3648</v>
      </c>
      <c r="C1152" s="77" t="s">
        <v>2979</v>
      </c>
      <c r="D1152" s="108">
        <v>200</v>
      </c>
      <c r="E1152" s="77">
        <v>43139</v>
      </c>
      <c r="F1152" s="33">
        <v>200</v>
      </c>
      <c r="G1152" s="78">
        <v>310</v>
      </c>
      <c r="H1152" s="153">
        <v>3</v>
      </c>
      <c r="I1152" s="78">
        <v>200</v>
      </c>
      <c r="J1152" s="96">
        <v>3</v>
      </c>
      <c r="K1152" s="113" t="s">
        <v>3466</v>
      </c>
      <c r="L1152" s="113" t="s">
        <v>3501</v>
      </c>
      <c r="M1152" s="113" t="s">
        <v>3487</v>
      </c>
      <c r="O1152" s="222"/>
    </row>
    <row r="1153" spans="1:15">
      <c r="A1153" s="77" t="s">
        <v>3650</v>
      </c>
      <c r="B1153" s="77" t="s">
        <v>3650</v>
      </c>
      <c r="C1153" s="77" t="s">
        <v>2980</v>
      </c>
      <c r="D1153" s="108">
        <v>1000</v>
      </c>
      <c r="E1153" s="77">
        <v>43129</v>
      </c>
      <c r="F1153" s="33">
        <v>1000</v>
      </c>
      <c r="G1153" s="78">
        <v>1800</v>
      </c>
      <c r="H1153" s="153">
        <v>4</v>
      </c>
      <c r="I1153" s="78">
        <v>911</v>
      </c>
      <c r="J1153" s="96">
        <v>2</v>
      </c>
      <c r="K1153" s="113" t="s">
        <v>3632</v>
      </c>
      <c r="L1153" s="113" t="s">
        <v>3562</v>
      </c>
      <c r="M1153" s="113" t="s">
        <v>3511</v>
      </c>
      <c r="O1153" s="222"/>
    </row>
    <row r="1154" spans="1:15">
      <c r="A1154" s="77" t="s">
        <v>3651</v>
      </c>
      <c r="B1154" s="77" t="s">
        <v>3651</v>
      </c>
      <c r="C1154" s="77" t="s">
        <v>2980</v>
      </c>
      <c r="D1154" s="108">
        <v>250</v>
      </c>
      <c r="E1154" s="77">
        <v>43119</v>
      </c>
      <c r="F1154" s="33">
        <v>250</v>
      </c>
      <c r="G1154" s="78">
        <v>650</v>
      </c>
      <c r="H1154" s="153">
        <v>3</v>
      </c>
      <c r="I1154" s="78">
        <v>213</v>
      </c>
      <c r="J1154" s="96">
        <v>1</v>
      </c>
      <c r="K1154" s="113" t="s">
        <v>3538</v>
      </c>
      <c r="L1154" s="113" t="s">
        <v>3538</v>
      </c>
      <c r="M1154" s="113" t="s">
        <v>3559</v>
      </c>
      <c r="O1154" s="222"/>
    </row>
    <row r="1155" spans="1:15">
      <c r="A1155" s="77" t="s">
        <v>3651</v>
      </c>
      <c r="B1155" s="77" t="s">
        <v>3652</v>
      </c>
      <c r="C1155" s="77" t="s">
        <v>2979</v>
      </c>
      <c r="D1155" s="108">
        <v>200</v>
      </c>
      <c r="E1155" s="77">
        <v>43123</v>
      </c>
      <c r="F1155" s="33">
        <v>200</v>
      </c>
      <c r="G1155" s="78">
        <v>0</v>
      </c>
      <c r="H1155" s="153">
        <v>0</v>
      </c>
      <c r="I1155" s="78">
        <v>0</v>
      </c>
      <c r="J1155" s="96">
        <v>0</v>
      </c>
      <c r="K1155" s="113" t="s">
        <v>224</v>
      </c>
      <c r="L1155" s="113" t="s">
        <v>224</v>
      </c>
      <c r="M1155" s="113" t="s">
        <v>224</v>
      </c>
      <c r="O1155" s="222"/>
    </row>
    <row r="1156" spans="1:15">
      <c r="A1156" s="77" t="s">
        <v>3651</v>
      </c>
      <c r="B1156" s="77" t="s">
        <v>3652</v>
      </c>
      <c r="C1156" s="77" t="s">
        <v>2979</v>
      </c>
      <c r="D1156" s="108">
        <v>200</v>
      </c>
      <c r="E1156" s="77">
        <v>43144</v>
      </c>
      <c r="F1156" s="33">
        <v>200</v>
      </c>
      <c r="G1156" s="78">
        <v>400</v>
      </c>
      <c r="H1156" s="153">
        <v>2</v>
      </c>
      <c r="I1156" s="78">
        <v>200</v>
      </c>
      <c r="J1156" s="96">
        <v>1</v>
      </c>
      <c r="K1156" s="113">
        <v>1.73</v>
      </c>
      <c r="L1156" s="113" t="s">
        <v>3486</v>
      </c>
      <c r="M1156" s="113" t="s">
        <v>3487</v>
      </c>
      <c r="O1156" s="222"/>
    </row>
    <row r="1157" spans="1:15">
      <c r="A1157" s="77" t="s">
        <v>3654</v>
      </c>
      <c r="B1157" s="77" t="s">
        <v>3655</v>
      </c>
      <c r="C1157" s="77" t="s">
        <v>2979</v>
      </c>
      <c r="D1157" s="108">
        <v>200</v>
      </c>
      <c r="E1157" s="77">
        <v>43125</v>
      </c>
      <c r="F1157" s="33">
        <v>200</v>
      </c>
      <c r="G1157" s="78">
        <v>20</v>
      </c>
      <c r="H1157" s="153">
        <v>1</v>
      </c>
      <c r="I1157" s="78">
        <v>16</v>
      </c>
      <c r="J1157" s="96">
        <v>1</v>
      </c>
      <c r="K1157" s="113" t="s">
        <v>3486</v>
      </c>
      <c r="L1157" s="113" t="s">
        <v>3486</v>
      </c>
      <c r="M1157" s="113" t="s">
        <v>3486</v>
      </c>
      <c r="O1157" s="222"/>
    </row>
    <row r="1158" spans="1:15">
      <c r="A1158" s="77" t="s">
        <v>3654</v>
      </c>
      <c r="B1158" s="77" t="s">
        <v>3655</v>
      </c>
      <c r="C1158" s="77" t="s">
        <v>2979</v>
      </c>
      <c r="D1158" s="108">
        <v>200</v>
      </c>
      <c r="E1158" s="77">
        <v>43146</v>
      </c>
      <c r="F1158" s="33">
        <v>200</v>
      </c>
      <c r="G1158" s="78">
        <v>420</v>
      </c>
      <c r="H1158" s="153">
        <v>3</v>
      </c>
      <c r="I1158" s="78">
        <v>184</v>
      </c>
      <c r="J1158" s="96">
        <v>2</v>
      </c>
      <c r="K1158" s="113">
        <v>1.73</v>
      </c>
      <c r="L1158" s="113" t="s">
        <v>3486</v>
      </c>
      <c r="M1158" s="113" t="s">
        <v>3466</v>
      </c>
      <c r="O1158" s="222"/>
    </row>
    <row r="1159" spans="1:15">
      <c r="A1159" s="77" t="s">
        <v>3655</v>
      </c>
      <c r="B1159" s="77" t="s">
        <v>3655</v>
      </c>
      <c r="C1159" s="77" t="s">
        <v>2980</v>
      </c>
      <c r="D1159" s="108">
        <v>200</v>
      </c>
      <c r="E1159" s="77">
        <v>43125</v>
      </c>
      <c r="F1159" s="33">
        <v>200</v>
      </c>
      <c r="G1159" s="78">
        <v>400</v>
      </c>
      <c r="H1159" s="153">
        <v>2</v>
      </c>
      <c r="I1159" s="78">
        <v>200</v>
      </c>
      <c r="J1159" s="96">
        <v>2</v>
      </c>
      <c r="K1159" s="113" t="s">
        <v>3487</v>
      </c>
      <c r="L1159" s="113" t="s">
        <v>3487</v>
      </c>
      <c r="M1159" s="113" t="s">
        <v>3487</v>
      </c>
      <c r="O1159" s="222"/>
    </row>
    <row r="1160" spans="1:15">
      <c r="A1160" s="77" t="s">
        <v>3656</v>
      </c>
      <c r="B1160" s="77" t="s">
        <v>3656</v>
      </c>
      <c r="C1160" s="77" t="s">
        <v>2980</v>
      </c>
      <c r="D1160" s="108">
        <v>1200</v>
      </c>
      <c r="E1160" s="77">
        <v>43130</v>
      </c>
      <c r="F1160" s="33">
        <v>1200</v>
      </c>
      <c r="G1160" s="78">
        <v>1700</v>
      </c>
      <c r="H1160" s="153">
        <v>3</v>
      </c>
      <c r="I1160" s="78">
        <v>1175</v>
      </c>
      <c r="J1160" s="96">
        <v>3</v>
      </c>
      <c r="K1160" s="113" t="s">
        <v>3487</v>
      </c>
      <c r="L1160" s="113" t="s">
        <v>3487</v>
      </c>
      <c r="M1160" s="113" t="s">
        <v>3487</v>
      </c>
      <c r="O1160" s="222"/>
    </row>
    <row r="1161" spans="1:15">
      <c r="A1161" s="77" t="s">
        <v>3658</v>
      </c>
      <c r="B1161" s="77" t="s">
        <v>3658</v>
      </c>
      <c r="C1161" s="77" t="s">
        <v>2980</v>
      </c>
      <c r="D1161" s="108">
        <v>400</v>
      </c>
      <c r="E1161" s="77">
        <v>43126</v>
      </c>
      <c r="F1161" s="33">
        <v>400</v>
      </c>
      <c r="G1161" s="78">
        <v>1000</v>
      </c>
      <c r="H1161" s="153">
        <v>3</v>
      </c>
      <c r="I1161" s="78">
        <v>200</v>
      </c>
      <c r="J1161" s="96">
        <v>1</v>
      </c>
      <c r="K1161" s="113" t="s">
        <v>3498</v>
      </c>
      <c r="L1161" s="113" t="s">
        <v>3498</v>
      </c>
      <c r="M1161" s="113" t="s">
        <v>3485</v>
      </c>
      <c r="O1161" s="222"/>
    </row>
    <row r="1162" spans="1:15">
      <c r="A1162" s="77" t="s">
        <v>3658</v>
      </c>
      <c r="B1162" s="77" t="s">
        <v>3659</v>
      </c>
      <c r="C1162" s="77" t="s">
        <v>2979</v>
      </c>
      <c r="D1162" s="108">
        <v>200</v>
      </c>
      <c r="E1162" s="77">
        <v>43130</v>
      </c>
      <c r="F1162" s="33">
        <v>200</v>
      </c>
      <c r="G1162" s="78">
        <v>200</v>
      </c>
      <c r="H1162" s="153">
        <v>1</v>
      </c>
      <c r="I1162" s="78">
        <v>0</v>
      </c>
      <c r="J1162" s="96">
        <v>0</v>
      </c>
      <c r="K1162" s="113" t="s">
        <v>224</v>
      </c>
      <c r="L1162" s="113" t="s">
        <v>224</v>
      </c>
      <c r="M1162" s="113" t="s">
        <v>3487</v>
      </c>
      <c r="O1162" s="222"/>
    </row>
    <row r="1163" spans="1:15">
      <c r="A1163" s="77" t="s">
        <v>3658</v>
      </c>
      <c r="B1163" s="77" t="s">
        <v>3659</v>
      </c>
      <c r="C1163" s="77" t="s">
        <v>2979</v>
      </c>
      <c r="D1163" s="108">
        <v>200</v>
      </c>
      <c r="E1163" s="77">
        <v>43151</v>
      </c>
      <c r="F1163" s="33">
        <v>200</v>
      </c>
      <c r="G1163" s="78">
        <v>610</v>
      </c>
      <c r="H1163" s="153">
        <v>4</v>
      </c>
      <c r="I1163" s="78">
        <v>200</v>
      </c>
      <c r="J1163" s="96">
        <v>1</v>
      </c>
      <c r="K1163" s="113">
        <v>1.72</v>
      </c>
      <c r="L1163" s="113" t="s">
        <v>3498</v>
      </c>
      <c r="M1163" s="113" t="s">
        <v>3466</v>
      </c>
      <c r="O1163" s="222"/>
    </row>
    <row r="1164" spans="1:15">
      <c r="A1164" s="77" t="s">
        <v>3661</v>
      </c>
      <c r="B1164" s="77" t="s">
        <v>3662</v>
      </c>
      <c r="C1164" s="77" t="s">
        <v>2979</v>
      </c>
      <c r="D1164" s="108">
        <v>200</v>
      </c>
      <c r="E1164" s="77">
        <v>43132</v>
      </c>
      <c r="F1164" s="33">
        <v>200</v>
      </c>
      <c r="G1164" s="78">
        <v>200</v>
      </c>
      <c r="H1164" s="153">
        <v>1</v>
      </c>
      <c r="I1164" s="78">
        <v>200</v>
      </c>
      <c r="J1164" s="96">
        <v>1</v>
      </c>
      <c r="K1164" s="113" t="s">
        <v>3498</v>
      </c>
      <c r="L1164" s="113" t="s">
        <v>3498</v>
      </c>
      <c r="M1164" s="113" t="s">
        <v>224</v>
      </c>
      <c r="O1164" s="222"/>
    </row>
    <row r="1165" spans="1:15">
      <c r="A1165" s="77" t="s">
        <v>3661</v>
      </c>
      <c r="B1165" s="77" t="s">
        <v>3662</v>
      </c>
      <c r="C1165" s="77" t="s">
        <v>2979</v>
      </c>
      <c r="D1165" s="108">
        <v>200</v>
      </c>
      <c r="E1165" s="77">
        <v>43153</v>
      </c>
      <c r="F1165" s="33">
        <v>200</v>
      </c>
      <c r="G1165" s="78">
        <v>225</v>
      </c>
      <c r="H1165" s="153">
        <v>2</v>
      </c>
      <c r="I1165" s="78">
        <v>0</v>
      </c>
      <c r="J1165" s="96">
        <v>0</v>
      </c>
      <c r="K1165" s="113" t="s">
        <v>224</v>
      </c>
      <c r="L1165" s="113" t="s">
        <v>224</v>
      </c>
      <c r="M1165" s="113" t="s">
        <v>3498</v>
      </c>
      <c r="O1165" s="222"/>
    </row>
    <row r="1166" spans="1:15">
      <c r="A1166" s="77" t="s">
        <v>3663</v>
      </c>
      <c r="B1166" s="77" t="s">
        <v>3664</v>
      </c>
      <c r="C1166" s="77" t="s">
        <v>2979</v>
      </c>
      <c r="D1166" s="108">
        <v>200</v>
      </c>
      <c r="E1166" s="77">
        <v>43138</v>
      </c>
      <c r="F1166" s="33">
        <v>200</v>
      </c>
      <c r="G1166" s="78">
        <v>210</v>
      </c>
      <c r="H1166" s="153">
        <v>2</v>
      </c>
      <c r="I1166" s="78">
        <v>0</v>
      </c>
      <c r="J1166" s="96">
        <v>0</v>
      </c>
      <c r="K1166" s="113" t="s">
        <v>224</v>
      </c>
      <c r="L1166" s="113" t="s">
        <v>224</v>
      </c>
      <c r="M1166" s="113" t="s">
        <v>3510</v>
      </c>
      <c r="O1166" s="222"/>
    </row>
    <row r="1167" spans="1:15">
      <c r="A1167" s="77" t="s">
        <v>3663</v>
      </c>
      <c r="B1167" s="77" t="s">
        <v>3664</v>
      </c>
      <c r="C1167" s="77" t="s">
        <v>2979</v>
      </c>
      <c r="D1167" s="108">
        <v>200</v>
      </c>
      <c r="E1167" s="77">
        <v>43158</v>
      </c>
      <c r="F1167" s="33">
        <v>200</v>
      </c>
      <c r="G1167" s="78">
        <v>415</v>
      </c>
      <c r="H1167" s="153">
        <v>3</v>
      </c>
      <c r="I1167" s="78">
        <v>200</v>
      </c>
      <c r="J1167" s="96">
        <v>2</v>
      </c>
      <c r="K1167" s="113">
        <v>1.7000000000000002</v>
      </c>
      <c r="L1167" s="113" t="s">
        <v>3510</v>
      </c>
      <c r="M1167" s="113" t="s">
        <v>3472</v>
      </c>
      <c r="O1167" s="222"/>
    </row>
    <row r="1168" spans="1:15">
      <c r="A1168" s="77" t="s">
        <v>3666</v>
      </c>
      <c r="B1168" s="77" t="s">
        <v>3667</v>
      </c>
      <c r="C1168" s="77" t="s">
        <v>2979</v>
      </c>
      <c r="D1168" s="108">
        <v>200</v>
      </c>
      <c r="E1168" s="77">
        <v>43139</v>
      </c>
      <c r="F1168" s="33">
        <v>200</v>
      </c>
      <c r="G1168" s="78">
        <v>230</v>
      </c>
      <c r="H1168" s="153">
        <v>3</v>
      </c>
      <c r="I1168" s="78">
        <v>10</v>
      </c>
      <c r="J1168" s="96">
        <v>1</v>
      </c>
      <c r="K1168" s="113" t="s">
        <v>3562</v>
      </c>
      <c r="L1168" s="113" t="s">
        <v>3562</v>
      </c>
      <c r="M1168" s="113" t="s">
        <v>3487</v>
      </c>
      <c r="O1168" s="222"/>
    </row>
    <row r="1169" spans="1:15">
      <c r="A1169" s="77" t="s">
        <v>3666</v>
      </c>
      <c r="B1169" s="77" t="s">
        <v>3667</v>
      </c>
      <c r="C1169" s="77" t="s">
        <v>2979</v>
      </c>
      <c r="D1169" s="108">
        <v>200</v>
      </c>
      <c r="E1169" s="77">
        <v>43160</v>
      </c>
      <c r="F1169" s="33">
        <v>200</v>
      </c>
      <c r="G1169" s="78">
        <v>415</v>
      </c>
      <c r="H1169" s="153">
        <v>3</v>
      </c>
      <c r="I1169" s="78">
        <v>190</v>
      </c>
      <c r="J1169" s="96">
        <v>2</v>
      </c>
      <c r="K1169" s="113" t="s">
        <v>3604</v>
      </c>
      <c r="L1169" s="113" t="s">
        <v>3501</v>
      </c>
      <c r="M1169" s="113" t="s">
        <v>3469</v>
      </c>
      <c r="O1169" s="222"/>
    </row>
    <row r="1170" spans="1:15">
      <c r="A1170" s="77" t="s">
        <v>3667</v>
      </c>
      <c r="B1170" s="77" t="s">
        <v>3667</v>
      </c>
      <c r="C1170" s="77" t="s">
        <v>2980</v>
      </c>
      <c r="D1170" s="108">
        <v>600</v>
      </c>
      <c r="E1170" s="77">
        <v>43138</v>
      </c>
      <c r="F1170" s="33">
        <v>600</v>
      </c>
      <c r="G1170" s="78">
        <v>600</v>
      </c>
      <c r="H1170" s="153">
        <v>1</v>
      </c>
      <c r="I1170" s="78">
        <v>300</v>
      </c>
      <c r="J1170" s="96">
        <v>1</v>
      </c>
      <c r="K1170" s="113" t="s">
        <v>3498</v>
      </c>
      <c r="L1170" s="113" t="s">
        <v>3498</v>
      </c>
      <c r="M1170" s="113" t="s">
        <v>3498</v>
      </c>
      <c r="O1170" s="222"/>
    </row>
    <row r="1171" spans="1:15">
      <c r="A1171" s="77" t="s">
        <v>3667</v>
      </c>
      <c r="B1171" s="77" t="s">
        <v>3667</v>
      </c>
      <c r="C1171" s="77" t="s">
        <v>2980</v>
      </c>
      <c r="D1171" s="108">
        <v>600</v>
      </c>
      <c r="E1171" s="77">
        <v>43151</v>
      </c>
      <c r="F1171" s="33">
        <v>600</v>
      </c>
      <c r="G1171" s="78">
        <v>600</v>
      </c>
      <c r="H1171" s="153">
        <v>1</v>
      </c>
      <c r="I1171" s="78">
        <v>300</v>
      </c>
      <c r="J1171" s="96">
        <v>1</v>
      </c>
      <c r="K1171" s="113" t="s">
        <v>3498</v>
      </c>
      <c r="L1171" s="113" t="s">
        <v>3498</v>
      </c>
      <c r="M1171" s="113" t="s">
        <v>3498</v>
      </c>
      <c r="O1171" s="222"/>
    </row>
    <row r="1172" spans="1:15">
      <c r="A1172" s="77" t="s">
        <v>3668</v>
      </c>
      <c r="B1172" s="77" t="s">
        <v>3668</v>
      </c>
      <c r="C1172" s="77" t="s">
        <v>2980</v>
      </c>
      <c r="D1172" s="108">
        <v>800</v>
      </c>
      <c r="E1172" s="77">
        <v>43138</v>
      </c>
      <c r="F1172" s="33">
        <v>800</v>
      </c>
      <c r="G1172" s="78">
        <v>0</v>
      </c>
      <c r="H1172" s="153">
        <v>0</v>
      </c>
      <c r="I1172" s="78">
        <v>0</v>
      </c>
      <c r="J1172" s="96">
        <v>0</v>
      </c>
      <c r="K1172" s="113" t="s">
        <v>224</v>
      </c>
      <c r="L1172" s="113" t="s">
        <v>224</v>
      </c>
      <c r="M1172" s="113" t="s">
        <v>224</v>
      </c>
      <c r="O1172" s="222"/>
    </row>
    <row r="1173" spans="1:15">
      <c r="A1173" s="77" t="s">
        <v>3668</v>
      </c>
      <c r="B1173" s="77" t="s">
        <v>3668</v>
      </c>
      <c r="C1173" s="77" t="s">
        <v>2980</v>
      </c>
      <c r="D1173" s="108">
        <v>800</v>
      </c>
      <c r="E1173" s="77">
        <v>43151</v>
      </c>
      <c r="F1173" s="33">
        <v>800</v>
      </c>
      <c r="G1173" s="78">
        <v>500</v>
      </c>
      <c r="H1173" s="153">
        <v>500</v>
      </c>
      <c r="I1173" s="78">
        <v>500</v>
      </c>
      <c r="J1173" s="96">
        <v>2</v>
      </c>
      <c r="K1173" s="113" t="s">
        <v>3467</v>
      </c>
      <c r="L1173" s="113">
        <v>1.74</v>
      </c>
      <c r="M1173" s="113" t="s">
        <v>224</v>
      </c>
      <c r="O1173" s="222"/>
    </row>
    <row r="1174" spans="1:15">
      <c r="A1174" s="77" t="s">
        <v>3670</v>
      </c>
      <c r="B1174" s="77" t="s">
        <v>3670</v>
      </c>
      <c r="C1174" s="77" t="s">
        <v>2980</v>
      </c>
      <c r="D1174" s="108">
        <v>800</v>
      </c>
      <c r="E1174" s="77">
        <v>43151</v>
      </c>
      <c r="F1174" s="33">
        <v>800</v>
      </c>
      <c r="G1174" s="78">
        <v>400</v>
      </c>
      <c r="H1174" s="153">
        <v>1</v>
      </c>
      <c r="I1174" s="78">
        <v>400</v>
      </c>
      <c r="J1174" s="96">
        <v>1</v>
      </c>
      <c r="K1174" s="113" t="s">
        <v>3487</v>
      </c>
      <c r="L1174" s="113" t="s">
        <v>3487</v>
      </c>
      <c r="M1174" s="113" t="s">
        <v>224</v>
      </c>
      <c r="O1174" s="222"/>
    </row>
    <row r="1175" spans="1:15">
      <c r="A1175" s="77" t="s">
        <v>3670</v>
      </c>
      <c r="B1175" s="77" t="s">
        <v>3671</v>
      </c>
      <c r="C1175" s="77" t="s">
        <v>2979</v>
      </c>
      <c r="D1175" s="108">
        <v>200</v>
      </c>
      <c r="E1175" s="77">
        <v>43144</v>
      </c>
      <c r="F1175" s="33">
        <v>200</v>
      </c>
      <c r="G1175" s="78">
        <v>200</v>
      </c>
      <c r="H1175" s="153">
        <v>1</v>
      </c>
      <c r="I1175" s="78">
        <v>0</v>
      </c>
      <c r="J1175" s="96">
        <v>0</v>
      </c>
      <c r="K1175" s="113" t="s">
        <v>224</v>
      </c>
      <c r="L1175" s="113" t="s">
        <v>224</v>
      </c>
      <c r="M1175" s="113" t="s">
        <v>3487</v>
      </c>
      <c r="O1175" s="222"/>
    </row>
    <row r="1176" spans="1:15">
      <c r="A1176" s="77" t="s">
        <v>3670</v>
      </c>
      <c r="B1176" s="77" t="s">
        <v>3671</v>
      </c>
      <c r="C1176" s="77" t="s">
        <v>2979</v>
      </c>
      <c r="D1176" s="108">
        <v>200</v>
      </c>
      <c r="E1176" s="77">
        <v>43165</v>
      </c>
      <c r="F1176" s="33">
        <v>200</v>
      </c>
      <c r="G1176" s="78">
        <v>210</v>
      </c>
      <c r="H1176" s="153">
        <v>2</v>
      </c>
      <c r="I1176" s="78">
        <v>200</v>
      </c>
      <c r="J1176" s="96">
        <v>2</v>
      </c>
      <c r="K1176" s="113" t="s">
        <v>3469</v>
      </c>
      <c r="L1176" s="113" t="s">
        <v>3487</v>
      </c>
      <c r="M1176" s="113" t="s">
        <v>3487</v>
      </c>
      <c r="O1176" s="222"/>
    </row>
    <row r="1177" spans="1:15">
      <c r="A1177" s="77" t="s">
        <v>3671</v>
      </c>
      <c r="B1177" s="77" t="s">
        <v>3673</v>
      </c>
      <c r="C1177" s="77" t="s">
        <v>2979</v>
      </c>
      <c r="D1177" s="108">
        <v>200</v>
      </c>
      <c r="E1177" s="77">
        <v>43146</v>
      </c>
      <c r="F1177" s="33">
        <v>200</v>
      </c>
      <c r="G1177" s="78">
        <v>40</v>
      </c>
      <c r="H1177" s="153">
        <v>1</v>
      </c>
      <c r="I1177" s="78">
        <v>40</v>
      </c>
      <c r="J1177" s="96">
        <v>1</v>
      </c>
      <c r="K1177" s="113" t="s">
        <v>3487</v>
      </c>
      <c r="L1177" s="113" t="s">
        <v>3487</v>
      </c>
      <c r="M1177" s="113" t="s">
        <v>224</v>
      </c>
      <c r="O1177" s="222"/>
    </row>
    <row r="1178" spans="1:15">
      <c r="A1178" s="77" t="s">
        <v>3671</v>
      </c>
      <c r="B1178" s="77" t="s">
        <v>3673</v>
      </c>
      <c r="C1178" s="77" t="s">
        <v>2979</v>
      </c>
      <c r="D1178" s="108">
        <v>200</v>
      </c>
      <c r="E1178" s="77">
        <v>43167</v>
      </c>
      <c r="F1178" s="33">
        <v>200</v>
      </c>
      <c r="G1178" s="78">
        <v>10</v>
      </c>
      <c r="H1178" s="153">
        <v>1</v>
      </c>
      <c r="I1178" s="78">
        <v>10</v>
      </c>
      <c r="J1178" s="96">
        <v>1</v>
      </c>
      <c r="K1178" s="113" t="s">
        <v>3486</v>
      </c>
      <c r="L1178" s="113" t="s">
        <v>3486</v>
      </c>
      <c r="M1178" s="113" t="s">
        <v>224</v>
      </c>
      <c r="O1178" s="222"/>
    </row>
    <row r="1179" spans="1:15">
      <c r="A1179" s="77" t="s">
        <v>3676</v>
      </c>
      <c r="B1179" s="77" t="s">
        <v>3677</v>
      </c>
      <c r="C1179" s="77" t="s">
        <v>2979</v>
      </c>
      <c r="D1179" s="108">
        <v>200</v>
      </c>
      <c r="E1179" s="77">
        <v>43151</v>
      </c>
      <c r="F1179" s="33">
        <v>200</v>
      </c>
      <c r="G1179" s="78">
        <v>0</v>
      </c>
      <c r="H1179" s="153">
        <v>0</v>
      </c>
      <c r="I1179" s="78">
        <v>0</v>
      </c>
      <c r="J1179" s="96">
        <v>0</v>
      </c>
      <c r="K1179" s="113" t="s">
        <v>224</v>
      </c>
      <c r="L1179" s="113" t="s">
        <v>224</v>
      </c>
      <c r="M1179" s="113" t="s">
        <v>224</v>
      </c>
      <c r="O1179" s="222"/>
    </row>
    <row r="1180" spans="1:15">
      <c r="A1180" s="77" t="s">
        <v>3676</v>
      </c>
      <c r="B1180" s="77" t="s">
        <v>3677</v>
      </c>
      <c r="C1180" s="77" t="s">
        <v>2979</v>
      </c>
      <c r="D1180" s="108">
        <v>200</v>
      </c>
      <c r="E1180" s="77">
        <v>43172</v>
      </c>
      <c r="F1180" s="33">
        <v>200</v>
      </c>
      <c r="G1180" s="78">
        <v>0</v>
      </c>
      <c r="H1180" s="153">
        <v>0</v>
      </c>
      <c r="I1180" s="78">
        <v>0</v>
      </c>
      <c r="J1180" s="96">
        <v>0</v>
      </c>
      <c r="K1180" s="113" t="s">
        <v>224</v>
      </c>
      <c r="L1180" s="113" t="s">
        <v>224</v>
      </c>
      <c r="M1180" s="113" t="s">
        <v>224</v>
      </c>
      <c r="O1180" s="222"/>
    </row>
    <row r="1181" spans="1:15">
      <c r="A1181" s="77" t="s">
        <v>3680</v>
      </c>
      <c r="B1181" s="77" t="s">
        <v>3681</v>
      </c>
      <c r="C1181" s="77" t="s">
        <v>2979</v>
      </c>
      <c r="D1181" s="108">
        <v>100</v>
      </c>
      <c r="E1181" s="77">
        <v>43153</v>
      </c>
      <c r="F1181" s="33">
        <v>100</v>
      </c>
      <c r="G1181" s="78">
        <v>115</v>
      </c>
      <c r="H1181" s="153">
        <v>2</v>
      </c>
      <c r="I1181" s="78">
        <v>15</v>
      </c>
      <c r="J1181" s="96">
        <v>1</v>
      </c>
      <c r="K1181" s="113" t="s">
        <v>3486</v>
      </c>
      <c r="L1181" s="113" t="s">
        <v>3486</v>
      </c>
      <c r="M1181" s="113" t="s">
        <v>3501</v>
      </c>
      <c r="O1181" s="222"/>
    </row>
    <row r="1182" spans="1:15">
      <c r="A1182" s="77" t="s">
        <v>3680</v>
      </c>
      <c r="B1182" s="77" t="s">
        <v>3681</v>
      </c>
      <c r="C1182" s="77" t="s">
        <v>2979</v>
      </c>
      <c r="D1182" s="108">
        <v>100</v>
      </c>
      <c r="E1182" s="77">
        <v>43174</v>
      </c>
      <c r="F1182" s="33">
        <v>100</v>
      </c>
      <c r="G1182" s="78">
        <v>100</v>
      </c>
      <c r="H1182" s="153">
        <v>1</v>
      </c>
      <c r="I1182" s="78">
        <v>85</v>
      </c>
      <c r="J1182" s="96">
        <v>1</v>
      </c>
      <c r="K1182" s="113" t="s">
        <v>3501</v>
      </c>
      <c r="L1182" s="113" t="s">
        <v>3501</v>
      </c>
      <c r="M1182" s="113" t="s">
        <v>3501</v>
      </c>
      <c r="O1182" s="222"/>
    </row>
    <row r="1183" spans="1:15">
      <c r="A1183" s="77" t="s">
        <v>3681</v>
      </c>
      <c r="B1183" s="77" t="s">
        <v>3681</v>
      </c>
      <c r="C1183" s="77" t="s">
        <v>2980</v>
      </c>
      <c r="D1183" s="108">
        <v>200</v>
      </c>
      <c r="E1183" s="77">
        <v>43153</v>
      </c>
      <c r="F1183" s="33">
        <v>200</v>
      </c>
      <c r="G1183" s="78">
        <v>420</v>
      </c>
      <c r="H1183" s="153">
        <v>3</v>
      </c>
      <c r="I1183" s="78">
        <v>200</v>
      </c>
      <c r="J1183" s="96">
        <v>1</v>
      </c>
      <c r="K1183" s="113" t="s">
        <v>3510</v>
      </c>
      <c r="L1183" s="113" t="s">
        <v>3510</v>
      </c>
      <c r="M1183" s="113" t="s">
        <v>3481</v>
      </c>
      <c r="O1183" s="222"/>
    </row>
    <row r="1184" spans="1:15">
      <c r="A1184" s="77" t="s">
        <v>3683</v>
      </c>
      <c r="B1184" s="77" t="s">
        <v>3684</v>
      </c>
      <c r="C1184" s="77" t="s">
        <v>2979</v>
      </c>
      <c r="D1184" s="108">
        <v>100</v>
      </c>
      <c r="E1184" s="77">
        <v>43158</v>
      </c>
      <c r="F1184" s="33">
        <v>100</v>
      </c>
      <c r="G1184" s="78">
        <v>100</v>
      </c>
      <c r="H1184" s="153">
        <v>1</v>
      </c>
      <c r="I1184" s="78">
        <v>0</v>
      </c>
      <c r="J1184" s="96">
        <v>0</v>
      </c>
      <c r="K1184" s="113" t="s">
        <v>224</v>
      </c>
      <c r="L1184" s="113" t="s">
        <v>224</v>
      </c>
      <c r="M1184" s="113" t="s">
        <v>3486</v>
      </c>
      <c r="O1184" s="222"/>
    </row>
    <row r="1185" spans="1:15">
      <c r="A1185" s="77" t="s">
        <v>3683</v>
      </c>
      <c r="B1185" s="77" t="s">
        <v>3684</v>
      </c>
      <c r="C1185" s="77" t="s">
        <v>2979</v>
      </c>
      <c r="D1185" s="108">
        <v>100</v>
      </c>
      <c r="E1185" s="77">
        <v>43179</v>
      </c>
      <c r="F1185" s="33">
        <v>100</v>
      </c>
      <c r="G1185" s="78">
        <v>200</v>
      </c>
      <c r="H1185" s="153">
        <v>2</v>
      </c>
      <c r="I1185" s="78">
        <v>100</v>
      </c>
      <c r="J1185" s="96">
        <v>1</v>
      </c>
      <c r="K1185" s="113" t="s">
        <v>3557</v>
      </c>
      <c r="L1185" s="113" t="s">
        <v>3557</v>
      </c>
      <c r="M1185" s="113" t="s">
        <v>3486</v>
      </c>
      <c r="O1185" s="222"/>
    </row>
    <row r="1186" spans="1:15">
      <c r="A1186" s="77" t="s">
        <v>3686</v>
      </c>
      <c r="B1186" s="77" t="s">
        <v>3686</v>
      </c>
      <c r="C1186" s="77" t="s">
        <v>2980</v>
      </c>
      <c r="D1186" s="108">
        <v>500</v>
      </c>
      <c r="E1186" s="77">
        <v>43159</v>
      </c>
      <c r="F1186" s="33">
        <v>500</v>
      </c>
      <c r="G1186" s="78">
        <v>1300</v>
      </c>
      <c r="H1186" s="153">
        <v>4</v>
      </c>
      <c r="I1186" s="78">
        <v>500</v>
      </c>
      <c r="J1186" s="96">
        <v>2</v>
      </c>
      <c r="K1186" s="113" t="s">
        <v>3510</v>
      </c>
      <c r="L1186" s="113" t="s">
        <v>3510</v>
      </c>
      <c r="M1186" s="113" t="s">
        <v>3478</v>
      </c>
      <c r="O1186" s="222"/>
    </row>
    <row r="1187" spans="1:15">
      <c r="A1187" s="77" t="s">
        <v>3686</v>
      </c>
      <c r="B1187" s="77" t="s">
        <v>3687</v>
      </c>
      <c r="C1187" s="77" t="s">
        <v>2979</v>
      </c>
      <c r="D1187" s="108">
        <v>100</v>
      </c>
      <c r="E1187" s="77">
        <v>43160</v>
      </c>
      <c r="F1187" s="33">
        <v>100</v>
      </c>
      <c r="G1187" s="78">
        <v>100</v>
      </c>
      <c r="H1187" s="153">
        <v>1</v>
      </c>
      <c r="I1187" s="78">
        <v>0</v>
      </c>
      <c r="J1187" s="96">
        <v>0</v>
      </c>
      <c r="K1187" s="113" t="s">
        <v>224</v>
      </c>
      <c r="L1187" s="113" t="s">
        <v>224</v>
      </c>
      <c r="M1187" s="113" t="s">
        <v>3486</v>
      </c>
      <c r="O1187" s="222"/>
    </row>
    <row r="1188" spans="1:15">
      <c r="A1188" s="77" t="s">
        <v>3686</v>
      </c>
      <c r="B1188" s="77" t="s">
        <v>3687</v>
      </c>
      <c r="C1188" s="77" t="s">
        <v>2979</v>
      </c>
      <c r="D1188" s="108">
        <v>100</v>
      </c>
      <c r="E1188" s="77">
        <v>43181</v>
      </c>
      <c r="F1188" s="33">
        <v>100</v>
      </c>
      <c r="G1188" s="78">
        <v>220</v>
      </c>
      <c r="H1188" s="153">
        <v>3</v>
      </c>
      <c r="I1188" s="78">
        <v>100</v>
      </c>
      <c r="J1188" s="96">
        <v>1</v>
      </c>
      <c r="K1188" s="113" t="s">
        <v>3498</v>
      </c>
      <c r="L1188" s="113" t="s">
        <v>3498</v>
      </c>
      <c r="M1188" s="113" t="s">
        <v>3486</v>
      </c>
      <c r="O1188" s="222"/>
    </row>
    <row r="1189" spans="1:15">
      <c r="A1189" s="77" t="s">
        <v>3687</v>
      </c>
      <c r="B1189" s="77" t="s">
        <v>3687</v>
      </c>
      <c r="C1189" s="77" t="s">
        <v>2980</v>
      </c>
      <c r="D1189" s="108">
        <v>700</v>
      </c>
      <c r="E1189" s="77">
        <v>43159</v>
      </c>
      <c r="F1189" s="33">
        <v>700</v>
      </c>
      <c r="G1189" s="78">
        <v>1200</v>
      </c>
      <c r="H1189" s="153">
        <v>3</v>
      </c>
      <c r="I1189" s="78">
        <v>700</v>
      </c>
      <c r="J1189" s="96">
        <v>2</v>
      </c>
      <c r="K1189" s="113" t="s">
        <v>3472</v>
      </c>
      <c r="L1189" s="113" t="s">
        <v>3498</v>
      </c>
      <c r="M1189" s="113" t="s">
        <v>3468</v>
      </c>
      <c r="O1189" s="222"/>
    </row>
    <row r="1190" spans="1:15">
      <c r="A1190" s="77" t="s">
        <v>3691</v>
      </c>
      <c r="B1190" s="77" t="s">
        <v>3692</v>
      </c>
      <c r="C1190" s="77" t="s">
        <v>2979</v>
      </c>
      <c r="D1190" s="108">
        <v>100</v>
      </c>
      <c r="E1190" s="77">
        <v>43165</v>
      </c>
      <c r="F1190" s="33">
        <v>100</v>
      </c>
      <c r="G1190" s="78">
        <v>110</v>
      </c>
      <c r="H1190" s="153">
        <v>2</v>
      </c>
      <c r="I1190" s="78">
        <v>0</v>
      </c>
      <c r="J1190" s="96">
        <v>0</v>
      </c>
      <c r="K1190" s="113" t="s">
        <v>224</v>
      </c>
      <c r="L1190" s="113" t="s">
        <v>224</v>
      </c>
      <c r="M1190" s="113" t="s">
        <v>3478</v>
      </c>
      <c r="O1190" s="222"/>
    </row>
    <row r="1191" spans="1:15">
      <c r="A1191" s="77" t="s">
        <v>3691</v>
      </c>
      <c r="B1191" s="77" t="s">
        <v>3692</v>
      </c>
      <c r="C1191" s="77" t="s">
        <v>2979</v>
      </c>
      <c r="D1191" s="108">
        <v>100</v>
      </c>
      <c r="E1191" s="77">
        <v>43186</v>
      </c>
      <c r="F1191" s="33">
        <v>100</v>
      </c>
      <c r="G1191" s="78">
        <v>100</v>
      </c>
      <c r="H1191" s="153">
        <v>1</v>
      </c>
      <c r="I1191" s="78">
        <v>100</v>
      </c>
      <c r="J1191" s="96">
        <v>1</v>
      </c>
      <c r="K1191" s="113" t="s">
        <v>3510</v>
      </c>
      <c r="L1191" s="113" t="s">
        <v>3510</v>
      </c>
      <c r="M1191" s="113" t="s">
        <v>224</v>
      </c>
      <c r="O1191" s="222"/>
    </row>
    <row r="1192" spans="1:15">
      <c r="A1192" s="77" t="s">
        <v>3694</v>
      </c>
      <c r="B1192" s="77" t="s">
        <v>3695</v>
      </c>
      <c r="C1192" s="77" t="s">
        <v>2979</v>
      </c>
      <c r="D1192" s="108">
        <v>100</v>
      </c>
      <c r="E1192" s="77">
        <v>43167</v>
      </c>
      <c r="F1192" s="33">
        <v>100</v>
      </c>
      <c r="G1192" s="78">
        <v>100</v>
      </c>
      <c r="H1192" s="153">
        <v>1</v>
      </c>
      <c r="I1192" s="78">
        <v>0</v>
      </c>
      <c r="J1192" s="96">
        <v>0</v>
      </c>
      <c r="K1192" s="113" t="s">
        <v>224</v>
      </c>
      <c r="L1192" s="113" t="s">
        <v>224</v>
      </c>
      <c r="M1192" s="113" t="s">
        <v>3498</v>
      </c>
      <c r="O1192" s="222"/>
    </row>
    <row r="1193" spans="1:15">
      <c r="A1193" s="77" t="s">
        <v>3694</v>
      </c>
      <c r="B1193" s="77" t="s">
        <v>3695</v>
      </c>
      <c r="C1193" s="77" t="s">
        <v>2979</v>
      </c>
      <c r="D1193" s="108">
        <v>100</v>
      </c>
      <c r="E1193" s="77">
        <v>43188</v>
      </c>
      <c r="F1193" s="33">
        <v>100</v>
      </c>
      <c r="G1193" s="78">
        <v>120</v>
      </c>
      <c r="H1193" s="153">
        <v>2</v>
      </c>
      <c r="I1193" s="78">
        <v>100</v>
      </c>
      <c r="J1193" s="96">
        <v>2</v>
      </c>
      <c r="K1193" s="113" t="s">
        <v>3696</v>
      </c>
      <c r="L1193" s="113" t="s">
        <v>3557</v>
      </c>
      <c r="M1193" s="113" t="s">
        <v>3498</v>
      </c>
      <c r="O1193" s="222"/>
    </row>
    <row r="1194" spans="1:15">
      <c r="A1194" s="77" t="s">
        <v>3695</v>
      </c>
      <c r="B1194" s="77" t="s">
        <v>3695</v>
      </c>
      <c r="C1194" s="77" t="s">
        <v>2980</v>
      </c>
      <c r="D1194" s="108">
        <v>300</v>
      </c>
      <c r="E1194" s="77">
        <v>43168</v>
      </c>
      <c r="F1194" s="33">
        <v>300</v>
      </c>
      <c r="G1194" s="78">
        <v>320</v>
      </c>
      <c r="H1194" s="153">
        <v>2</v>
      </c>
      <c r="I1194" s="78">
        <v>300</v>
      </c>
      <c r="J1194" s="96">
        <v>1</v>
      </c>
      <c r="K1194" s="113" t="s">
        <v>3510</v>
      </c>
      <c r="L1194" s="113" t="s">
        <v>3510</v>
      </c>
      <c r="M1194" s="113" t="s">
        <v>3487</v>
      </c>
      <c r="O1194" s="222"/>
    </row>
    <row r="1195" spans="1:15">
      <c r="A1195" s="77" t="s">
        <v>3698</v>
      </c>
      <c r="B1195" s="77" t="s">
        <v>3698</v>
      </c>
      <c r="C1195" s="77" t="s">
        <v>2980</v>
      </c>
      <c r="D1195" s="108">
        <v>600</v>
      </c>
      <c r="E1195" s="77">
        <v>43179</v>
      </c>
      <c r="F1195" s="33">
        <v>600</v>
      </c>
      <c r="G1195" s="78">
        <v>1000</v>
      </c>
      <c r="H1195" s="153">
        <v>3</v>
      </c>
      <c r="I1195" s="78">
        <v>343</v>
      </c>
      <c r="J1195" s="96">
        <v>1</v>
      </c>
      <c r="K1195" s="113" t="s">
        <v>3510</v>
      </c>
      <c r="L1195" s="113" t="s">
        <v>3510</v>
      </c>
      <c r="M1195" s="113" t="s">
        <v>3516</v>
      </c>
      <c r="O1195" s="222"/>
    </row>
    <row r="1196" spans="1:15">
      <c r="A1196" s="77" t="s">
        <v>3700</v>
      </c>
      <c r="B1196" s="77" t="s">
        <v>3700</v>
      </c>
      <c r="C1196" s="77" t="s">
        <v>2980</v>
      </c>
      <c r="D1196" s="108">
        <v>800</v>
      </c>
      <c r="E1196" s="77">
        <v>43179</v>
      </c>
      <c r="F1196" s="33">
        <v>800</v>
      </c>
      <c r="G1196" s="78">
        <v>900</v>
      </c>
      <c r="H1196" s="153">
        <v>2</v>
      </c>
      <c r="I1196" s="78">
        <v>800</v>
      </c>
      <c r="J1196" s="96">
        <v>2</v>
      </c>
      <c r="K1196" s="113" t="s">
        <v>3510</v>
      </c>
      <c r="L1196" s="113" t="s">
        <v>3510</v>
      </c>
      <c r="M1196" s="113" t="s">
        <v>3510</v>
      </c>
      <c r="O1196" s="222"/>
    </row>
    <row r="1197" spans="1:15">
      <c r="A1197" s="77" t="s">
        <v>3700</v>
      </c>
      <c r="B1197" s="77" t="s">
        <v>3701</v>
      </c>
      <c r="C1197" s="77" t="s">
        <v>2979</v>
      </c>
      <c r="D1197" s="108">
        <v>100</v>
      </c>
      <c r="E1197" s="77">
        <v>43172</v>
      </c>
      <c r="F1197" s="33">
        <v>100</v>
      </c>
      <c r="G1197" s="78">
        <v>100</v>
      </c>
      <c r="H1197" s="153">
        <v>1</v>
      </c>
      <c r="I1197" s="78">
        <v>0</v>
      </c>
      <c r="J1197" s="96">
        <v>0</v>
      </c>
      <c r="K1197" s="113" t="s">
        <v>224</v>
      </c>
      <c r="L1197" s="113" t="s">
        <v>224</v>
      </c>
      <c r="M1197" s="113" t="s">
        <v>3487</v>
      </c>
      <c r="O1197" s="222"/>
    </row>
    <row r="1198" spans="1:15">
      <c r="A1198" s="77" t="s">
        <v>3700</v>
      </c>
      <c r="B1198" s="77" t="s">
        <v>3701</v>
      </c>
      <c r="C1198" s="77" t="s">
        <v>2979</v>
      </c>
      <c r="D1198" s="108">
        <v>100</v>
      </c>
      <c r="E1198" s="77">
        <v>43193</v>
      </c>
      <c r="F1198" s="33">
        <v>100</v>
      </c>
      <c r="G1198" s="78">
        <v>215</v>
      </c>
      <c r="H1198" s="153">
        <v>3</v>
      </c>
      <c r="I1198" s="78">
        <v>100</v>
      </c>
      <c r="J1198" s="96">
        <v>1</v>
      </c>
      <c r="K1198" s="113" t="s">
        <v>3510</v>
      </c>
      <c r="L1198" s="113" t="s">
        <v>3510</v>
      </c>
      <c r="M1198" s="113" t="s">
        <v>3481</v>
      </c>
      <c r="O1198" s="222"/>
    </row>
    <row r="1199" spans="1:15">
      <c r="A1199" s="77" t="s">
        <v>3701</v>
      </c>
      <c r="B1199" s="77" t="s">
        <v>3701</v>
      </c>
      <c r="C1199" s="77" t="s">
        <v>2980</v>
      </c>
      <c r="D1199" s="108">
        <v>700</v>
      </c>
      <c r="E1199" s="77">
        <v>43179</v>
      </c>
      <c r="F1199" s="33">
        <v>700</v>
      </c>
      <c r="G1199" s="78">
        <v>600</v>
      </c>
      <c r="H1199" s="153">
        <v>2</v>
      </c>
      <c r="I1199" s="78">
        <v>600</v>
      </c>
      <c r="J1199" s="96">
        <v>2</v>
      </c>
      <c r="K1199" s="113" t="s">
        <v>3487</v>
      </c>
      <c r="L1199" s="113" t="s">
        <v>3487</v>
      </c>
      <c r="M1199" s="113" t="s">
        <v>224</v>
      </c>
      <c r="O1199" s="222"/>
    </row>
    <row r="1200" spans="1:15">
      <c r="A1200" s="77" t="s">
        <v>3703</v>
      </c>
      <c r="B1200" s="77" t="s">
        <v>3703</v>
      </c>
      <c r="C1200" s="77" t="s">
        <v>2980</v>
      </c>
      <c r="D1200" s="108">
        <v>300</v>
      </c>
      <c r="E1200" s="77">
        <v>43172</v>
      </c>
      <c r="F1200" s="33">
        <v>300</v>
      </c>
      <c r="G1200" s="78">
        <v>0</v>
      </c>
      <c r="H1200" s="153">
        <v>0</v>
      </c>
      <c r="I1200" s="78">
        <v>0</v>
      </c>
      <c r="J1200" s="96">
        <v>0</v>
      </c>
      <c r="K1200" s="113" t="s">
        <v>224</v>
      </c>
      <c r="L1200" s="113" t="s">
        <v>224</v>
      </c>
      <c r="M1200" s="113" t="s">
        <v>224</v>
      </c>
      <c r="O1200" s="222"/>
    </row>
    <row r="1201" spans="1:15">
      <c r="A1201" s="77" t="s">
        <v>3703</v>
      </c>
      <c r="B1201" s="77" t="s">
        <v>3704</v>
      </c>
      <c r="C1201" s="77" t="s">
        <v>2979</v>
      </c>
      <c r="D1201" s="108">
        <v>100</v>
      </c>
      <c r="E1201" s="77">
        <v>43174</v>
      </c>
      <c r="F1201" s="33">
        <v>100</v>
      </c>
      <c r="G1201" s="78">
        <v>10</v>
      </c>
      <c r="H1201" s="153">
        <v>1</v>
      </c>
      <c r="I1201" s="78">
        <v>10</v>
      </c>
      <c r="J1201" s="96">
        <v>1</v>
      </c>
      <c r="K1201" s="113" t="s">
        <v>3562</v>
      </c>
      <c r="L1201" s="113" t="s">
        <v>3562</v>
      </c>
      <c r="M1201" s="113" t="s">
        <v>224</v>
      </c>
      <c r="O1201" s="222"/>
    </row>
    <row r="1202" spans="1:15">
      <c r="A1202" s="77" t="s">
        <v>3703</v>
      </c>
      <c r="B1202" s="77" t="s">
        <v>3704</v>
      </c>
      <c r="C1202" s="77" t="s">
        <v>2979</v>
      </c>
      <c r="D1202" s="108">
        <v>100</v>
      </c>
      <c r="E1202" s="77">
        <v>43195</v>
      </c>
      <c r="F1202" s="33">
        <v>100</v>
      </c>
      <c r="G1202" s="78">
        <v>120</v>
      </c>
      <c r="H1202" s="153">
        <v>2</v>
      </c>
      <c r="I1202" s="78">
        <v>90</v>
      </c>
      <c r="J1202" s="96">
        <v>2</v>
      </c>
      <c r="K1202" s="113" t="s">
        <v>3696</v>
      </c>
      <c r="L1202" s="113" t="s">
        <v>3557</v>
      </c>
      <c r="M1202" s="113" t="s">
        <v>3498</v>
      </c>
      <c r="O1202" s="222"/>
    </row>
    <row r="1203" spans="1:15">
      <c r="A1203" s="77" t="s">
        <v>3704</v>
      </c>
      <c r="B1203" s="77" t="s">
        <v>3704</v>
      </c>
      <c r="C1203" s="77" t="s">
        <v>2980</v>
      </c>
      <c r="D1203" s="108">
        <v>700</v>
      </c>
      <c r="E1203" s="77">
        <v>43178</v>
      </c>
      <c r="F1203" s="33">
        <v>700</v>
      </c>
      <c r="G1203" s="78">
        <v>200</v>
      </c>
      <c r="H1203" s="153">
        <v>1</v>
      </c>
      <c r="I1203" s="78">
        <v>200</v>
      </c>
      <c r="J1203" s="96">
        <v>1</v>
      </c>
      <c r="K1203" s="113" t="s">
        <v>3487</v>
      </c>
      <c r="L1203" s="113" t="s">
        <v>3487</v>
      </c>
      <c r="M1203" s="113" t="s">
        <v>224</v>
      </c>
      <c r="O1203" s="222"/>
    </row>
    <row r="1204" spans="1:15">
      <c r="A1204" s="77" t="s">
        <v>3708</v>
      </c>
      <c r="B1204" s="77" t="s">
        <v>3709</v>
      </c>
      <c r="C1204" s="77" t="s">
        <v>2979</v>
      </c>
      <c r="D1204" s="108">
        <v>100</v>
      </c>
      <c r="E1204" s="77">
        <v>43179</v>
      </c>
      <c r="F1204" s="33">
        <v>100</v>
      </c>
      <c r="G1204" s="78">
        <v>0</v>
      </c>
      <c r="H1204" s="153">
        <v>0</v>
      </c>
      <c r="I1204" s="78">
        <v>0</v>
      </c>
      <c r="J1204" s="96">
        <v>0</v>
      </c>
      <c r="K1204" s="113" t="s">
        <v>224</v>
      </c>
      <c r="L1204" s="113" t="s">
        <v>224</v>
      </c>
      <c r="M1204" s="113" t="s">
        <v>224</v>
      </c>
      <c r="O1204" s="222"/>
    </row>
    <row r="1205" spans="1:15">
      <c r="A1205" s="77" t="s">
        <v>3708</v>
      </c>
      <c r="B1205" s="77" t="s">
        <v>3709</v>
      </c>
      <c r="C1205" s="77" t="s">
        <v>2979</v>
      </c>
      <c r="D1205" s="108">
        <v>100</v>
      </c>
      <c r="E1205" s="77">
        <v>43200</v>
      </c>
      <c r="F1205" s="33">
        <v>100</v>
      </c>
      <c r="G1205" s="78">
        <v>100</v>
      </c>
      <c r="H1205" s="153">
        <v>1</v>
      </c>
      <c r="I1205" s="78">
        <v>100</v>
      </c>
      <c r="J1205" s="96">
        <v>1</v>
      </c>
      <c r="K1205" s="113" t="s">
        <v>3487</v>
      </c>
      <c r="L1205" s="113" t="s">
        <v>3487</v>
      </c>
      <c r="M1205" s="113" t="s">
        <v>224</v>
      </c>
      <c r="O1205" s="222"/>
    </row>
    <row r="1206" spans="1:15">
      <c r="A1206" s="77" t="s">
        <v>3709</v>
      </c>
      <c r="B1206" s="77" t="s">
        <v>3709</v>
      </c>
      <c r="C1206" s="77" t="s">
        <v>2980</v>
      </c>
      <c r="D1206" s="108">
        <v>900</v>
      </c>
      <c r="E1206" s="77">
        <v>43175</v>
      </c>
      <c r="F1206" s="33">
        <v>900</v>
      </c>
      <c r="G1206" s="78">
        <v>600</v>
      </c>
      <c r="H1206" s="153">
        <v>1</v>
      </c>
      <c r="I1206" s="78">
        <v>485</v>
      </c>
      <c r="J1206" s="96">
        <v>1</v>
      </c>
      <c r="K1206" s="113" t="s">
        <v>3487</v>
      </c>
      <c r="L1206" s="113" t="s">
        <v>3487</v>
      </c>
      <c r="M1206" s="113" t="s">
        <v>3487</v>
      </c>
      <c r="O1206" s="222"/>
    </row>
    <row r="1207" spans="1:15">
      <c r="A1207" s="77" t="s">
        <v>3712</v>
      </c>
      <c r="B1207" s="77" t="s">
        <v>3713</v>
      </c>
      <c r="C1207" s="77" t="s">
        <v>2979</v>
      </c>
      <c r="D1207" s="108">
        <v>100</v>
      </c>
      <c r="E1207" s="77">
        <v>43181</v>
      </c>
      <c r="F1207" s="33">
        <v>100</v>
      </c>
      <c r="G1207" s="78">
        <v>0</v>
      </c>
      <c r="H1207" s="153">
        <v>0</v>
      </c>
      <c r="I1207" s="78">
        <v>0</v>
      </c>
      <c r="J1207" s="96">
        <v>0</v>
      </c>
      <c r="K1207" s="113" t="s">
        <v>224</v>
      </c>
      <c r="L1207" s="113" t="s">
        <v>224</v>
      </c>
      <c r="M1207" s="113" t="s">
        <v>224</v>
      </c>
      <c r="O1207" s="222"/>
    </row>
    <row r="1208" spans="1:15">
      <c r="A1208" s="77" t="s">
        <v>3712</v>
      </c>
      <c r="B1208" s="77" t="s">
        <v>3713</v>
      </c>
      <c r="C1208" s="77" t="s">
        <v>2979</v>
      </c>
      <c r="D1208" s="108">
        <v>100</v>
      </c>
      <c r="E1208" s="77">
        <v>43202</v>
      </c>
      <c r="F1208" s="33">
        <v>100</v>
      </c>
      <c r="G1208" s="78">
        <v>100</v>
      </c>
      <c r="H1208" s="153">
        <v>1</v>
      </c>
      <c r="I1208" s="78">
        <v>100</v>
      </c>
      <c r="J1208" s="96">
        <v>1</v>
      </c>
      <c r="K1208" s="113" t="s">
        <v>3487</v>
      </c>
      <c r="L1208" s="113" t="s">
        <v>3487</v>
      </c>
      <c r="M1208" s="113" t="s">
        <v>224</v>
      </c>
      <c r="O1208" s="222"/>
    </row>
    <row r="1209" spans="1:15">
      <c r="A1209" s="77" t="s">
        <v>3716</v>
      </c>
      <c r="B1209" s="77" t="s">
        <v>3716</v>
      </c>
      <c r="C1209" s="77" t="s">
        <v>2980</v>
      </c>
      <c r="D1209" s="108">
        <v>200</v>
      </c>
      <c r="E1209" s="77">
        <v>43182</v>
      </c>
      <c r="F1209" s="33">
        <v>200</v>
      </c>
      <c r="G1209" s="78">
        <v>0</v>
      </c>
      <c r="H1209" s="153">
        <v>0</v>
      </c>
      <c r="I1209" s="78">
        <v>0</v>
      </c>
      <c r="J1209" s="96">
        <v>0</v>
      </c>
      <c r="K1209" s="113" t="s">
        <v>224</v>
      </c>
      <c r="L1209" s="113" t="s">
        <v>224</v>
      </c>
      <c r="M1209" s="113" t="s">
        <v>224</v>
      </c>
      <c r="O1209" s="222"/>
    </row>
    <row r="1210" spans="1:15">
      <c r="A1210" s="77" t="s">
        <v>3716</v>
      </c>
      <c r="B1210" s="77" t="s">
        <v>3717</v>
      </c>
      <c r="C1210" s="77" t="s">
        <v>2979</v>
      </c>
      <c r="D1210" s="108">
        <v>100</v>
      </c>
      <c r="E1210" s="77">
        <v>43186</v>
      </c>
      <c r="F1210" s="33">
        <v>100</v>
      </c>
      <c r="G1210" s="78">
        <v>0</v>
      </c>
      <c r="H1210" s="153">
        <v>0</v>
      </c>
      <c r="I1210" s="78">
        <v>0</v>
      </c>
      <c r="J1210" s="96">
        <v>0</v>
      </c>
      <c r="K1210" s="113" t="s">
        <v>224</v>
      </c>
      <c r="L1210" s="113" t="s">
        <v>224</v>
      </c>
      <c r="M1210" s="113" t="s">
        <v>224</v>
      </c>
      <c r="O1210" s="222"/>
    </row>
    <row r="1211" spans="1:15">
      <c r="A1211" s="77" t="s">
        <v>3716</v>
      </c>
      <c r="B1211" s="77" t="s">
        <v>3717</v>
      </c>
      <c r="C1211" s="77" t="s">
        <v>2979</v>
      </c>
      <c r="D1211" s="108">
        <v>100</v>
      </c>
      <c r="E1211" s="77">
        <v>43207</v>
      </c>
      <c r="F1211" s="33">
        <v>100</v>
      </c>
      <c r="G1211" s="78">
        <v>20</v>
      </c>
      <c r="H1211" s="153">
        <v>1</v>
      </c>
      <c r="I1211" s="78">
        <v>20</v>
      </c>
      <c r="J1211" s="96">
        <v>1</v>
      </c>
      <c r="K1211" s="113" t="s">
        <v>3486</v>
      </c>
      <c r="L1211" s="113" t="s">
        <v>3486</v>
      </c>
      <c r="M1211" s="113" t="s">
        <v>224</v>
      </c>
      <c r="O1211" s="222"/>
    </row>
    <row r="1212" spans="1:15">
      <c r="A1212" s="77" t="s">
        <v>3720</v>
      </c>
      <c r="B1212" s="77" t="s">
        <v>3720</v>
      </c>
      <c r="C1212" s="77" t="s">
        <v>2980</v>
      </c>
      <c r="D1212" s="108">
        <v>800</v>
      </c>
      <c r="E1212" s="77">
        <v>43187</v>
      </c>
      <c r="F1212" s="33">
        <v>800</v>
      </c>
      <c r="G1212" s="78">
        <v>1100</v>
      </c>
      <c r="H1212" s="153">
        <v>2</v>
      </c>
      <c r="I1212" s="78">
        <v>787</v>
      </c>
      <c r="J1212" s="96">
        <v>2</v>
      </c>
      <c r="K1212" s="113" t="s">
        <v>3468</v>
      </c>
      <c r="L1212" s="113" t="s">
        <v>3486</v>
      </c>
      <c r="M1212" s="113" t="s">
        <v>3501</v>
      </c>
      <c r="O1212" s="222"/>
    </row>
    <row r="1213" spans="1:15">
      <c r="A1213" s="77" t="s">
        <v>3720</v>
      </c>
      <c r="B1213" s="77" t="s">
        <v>3721</v>
      </c>
      <c r="C1213" s="77" t="s">
        <v>2979</v>
      </c>
      <c r="D1213" s="108">
        <v>100</v>
      </c>
      <c r="E1213" s="77">
        <v>43188</v>
      </c>
      <c r="F1213" s="33">
        <v>100</v>
      </c>
      <c r="G1213" s="78">
        <v>115</v>
      </c>
      <c r="H1213" s="153">
        <v>2</v>
      </c>
      <c r="I1213" s="78">
        <v>57</v>
      </c>
      <c r="J1213" s="96">
        <v>2</v>
      </c>
      <c r="K1213" s="113" t="s">
        <v>3481</v>
      </c>
      <c r="L1213" s="113" t="s">
        <v>3501</v>
      </c>
      <c r="M1213" s="113" t="s">
        <v>3487</v>
      </c>
      <c r="O1213" s="222"/>
    </row>
    <row r="1214" spans="1:15">
      <c r="A1214" s="77" t="s">
        <v>3720</v>
      </c>
      <c r="B1214" s="77" t="s">
        <v>3721</v>
      </c>
      <c r="C1214" s="77" t="s">
        <v>2979</v>
      </c>
      <c r="D1214" s="108">
        <v>100</v>
      </c>
      <c r="E1214" s="77">
        <v>43209</v>
      </c>
      <c r="F1214" s="33">
        <v>100</v>
      </c>
      <c r="G1214" s="78">
        <v>100</v>
      </c>
      <c r="H1214" s="153">
        <v>1</v>
      </c>
      <c r="I1214" s="78">
        <v>43</v>
      </c>
      <c r="J1214" s="96">
        <v>1</v>
      </c>
      <c r="K1214" s="113" t="s">
        <v>3487</v>
      </c>
      <c r="L1214" s="113" t="s">
        <v>3487</v>
      </c>
      <c r="M1214" s="113" t="s">
        <v>3487</v>
      </c>
      <c r="O1214" s="222"/>
    </row>
    <row r="1215" spans="1:15">
      <c r="A1215" s="77" t="s">
        <v>3724</v>
      </c>
      <c r="B1215" s="77" t="s">
        <v>3725</v>
      </c>
      <c r="C1215" s="77" t="s">
        <v>2979</v>
      </c>
      <c r="D1215" s="108">
        <v>100</v>
      </c>
      <c r="E1215" s="77">
        <v>43193</v>
      </c>
      <c r="F1215" s="33">
        <v>100</v>
      </c>
      <c r="G1215" s="78">
        <v>110</v>
      </c>
      <c r="H1215" s="153">
        <v>2</v>
      </c>
      <c r="I1215" s="78">
        <v>10</v>
      </c>
      <c r="J1215" s="96">
        <v>1</v>
      </c>
      <c r="K1215" s="113" t="s">
        <v>3486</v>
      </c>
      <c r="L1215" s="113" t="s">
        <v>3486</v>
      </c>
      <c r="M1215" s="113" t="s">
        <v>3487</v>
      </c>
      <c r="O1215" s="222"/>
    </row>
    <row r="1216" spans="1:15">
      <c r="A1216" s="77" t="s">
        <v>3724</v>
      </c>
      <c r="B1216" s="77" t="s">
        <v>3725</v>
      </c>
      <c r="C1216" s="77" t="s">
        <v>2979</v>
      </c>
      <c r="D1216" s="108">
        <v>100</v>
      </c>
      <c r="E1216" s="77">
        <v>43214</v>
      </c>
      <c r="F1216" s="33">
        <v>100</v>
      </c>
      <c r="G1216" s="78">
        <v>110</v>
      </c>
      <c r="H1216" s="153">
        <v>2</v>
      </c>
      <c r="I1216" s="78">
        <v>90</v>
      </c>
      <c r="J1216" s="96">
        <v>2</v>
      </c>
      <c r="K1216" s="113" t="s">
        <v>3466</v>
      </c>
      <c r="L1216" s="113" t="s">
        <v>3487</v>
      </c>
      <c r="M1216" s="113" t="s">
        <v>3487</v>
      </c>
      <c r="O1216" s="222"/>
    </row>
    <row r="1217" spans="1:15">
      <c r="A1217" s="77" t="s">
        <v>3728</v>
      </c>
      <c r="B1217" s="77" t="s">
        <v>3729</v>
      </c>
      <c r="C1217" s="77" t="s">
        <v>2979</v>
      </c>
      <c r="D1217" s="108">
        <v>100</v>
      </c>
      <c r="E1217" s="77">
        <v>43195</v>
      </c>
      <c r="F1217" s="33">
        <v>100</v>
      </c>
      <c r="G1217" s="78">
        <v>60</v>
      </c>
      <c r="H1217" s="153">
        <v>2</v>
      </c>
      <c r="I1217" s="78">
        <v>60</v>
      </c>
      <c r="J1217" s="96">
        <v>2</v>
      </c>
      <c r="K1217" s="113" t="s">
        <v>3468</v>
      </c>
      <c r="L1217" s="113" t="s">
        <v>3486</v>
      </c>
      <c r="M1217" s="113" t="s">
        <v>224</v>
      </c>
      <c r="O1217" s="222"/>
    </row>
    <row r="1218" spans="1:15">
      <c r="A1218" s="77" t="s">
        <v>3728</v>
      </c>
      <c r="B1218" s="77" t="s">
        <v>3729</v>
      </c>
      <c r="C1218" s="77" t="s">
        <v>2979</v>
      </c>
      <c r="D1218" s="108">
        <v>100</v>
      </c>
      <c r="E1218" s="77">
        <v>43216</v>
      </c>
      <c r="F1218" s="33">
        <v>100</v>
      </c>
      <c r="G1218" s="78">
        <v>0</v>
      </c>
      <c r="H1218" s="153">
        <v>0</v>
      </c>
      <c r="I1218" s="78">
        <v>0</v>
      </c>
      <c r="J1218" s="96">
        <v>0</v>
      </c>
      <c r="K1218" s="113" t="s">
        <v>224</v>
      </c>
      <c r="L1218" s="113" t="s">
        <v>224</v>
      </c>
      <c r="M1218" s="113" t="s">
        <v>224</v>
      </c>
      <c r="O1218" s="222"/>
    </row>
    <row r="1219" spans="1:15">
      <c r="A1219" s="77" t="s">
        <v>3729</v>
      </c>
      <c r="B1219" s="77" t="s">
        <v>3732</v>
      </c>
      <c r="C1219" s="77" t="s">
        <v>2979</v>
      </c>
      <c r="D1219" s="108">
        <v>100</v>
      </c>
      <c r="E1219" s="77">
        <v>43200</v>
      </c>
      <c r="F1219" s="33">
        <v>100</v>
      </c>
      <c r="G1219" s="78">
        <v>0</v>
      </c>
      <c r="H1219" s="153">
        <v>0</v>
      </c>
      <c r="I1219" s="78">
        <v>0</v>
      </c>
      <c r="J1219" s="96">
        <v>0</v>
      </c>
      <c r="K1219" s="113" t="s">
        <v>224</v>
      </c>
      <c r="L1219" s="113" t="s">
        <v>224</v>
      </c>
      <c r="M1219" s="113" t="s">
        <v>224</v>
      </c>
      <c r="O1219" s="222"/>
    </row>
    <row r="1220" spans="1:15">
      <c r="A1220" s="77" t="s">
        <v>3729</v>
      </c>
      <c r="B1220" s="77" t="s">
        <v>3732</v>
      </c>
      <c r="C1220" s="77" t="s">
        <v>2979</v>
      </c>
      <c r="D1220" s="108">
        <v>100</v>
      </c>
      <c r="E1220" s="77">
        <v>43221</v>
      </c>
      <c r="F1220" s="33">
        <v>100</v>
      </c>
      <c r="G1220" s="78">
        <v>0</v>
      </c>
      <c r="H1220" s="153">
        <v>0</v>
      </c>
      <c r="I1220" s="78">
        <v>0</v>
      </c>
      <c r="J1220" s="96">
        <v>0</v>
      </c>
      <c r="K1220" s="113" t="s">
        <v>224</v>
      </c>
      <c r="L1220" s="113" t="s">
        <v>224</v>
      </c>
      <c r="M1220" s="113" t="s">
        <v>224</v>
      </c>
      <c r="O1220" s="222"/>
    </row>
    <row r="1221" spans="1:15">
      <c r="A1221" s="77" t="s">
        <v>3735</v>
      </c>
      <c r="B1221" s="77" t="s">
        <v>3736</v>
      </c>
      <c r="C1221" s="77" t="s">
        <v>2979</v>
      </c>
      <c r="D1221" s="108">
        <v>100</v>
      </c>
      <c r="E1221" s="77">
        <v>43202</v>
      </c>
      <c r="F1221" s="33">
        <v>100</v>
      </c>
      <c r="G1221" s="78">
        <v>10</v>
      </c>
      <c r="H1221" s="153">
        <v>1</v>
      </c>
      <c r="I1221" s="78">
        <v>10</v>
      </c>
      <c r="J1221" s="96">
        <v>1</v>
      </c>
      <c r="K1221" s="113" t="s">
        <v>3486</v>
      </c>
      <c r="L1221" s="113" t="s">
        <v>3486</v>
      </c>
      <c r="M1221" s="113" t="s">
        <v>224</v>
      </c>
      <c r="O1221" s="222"/>
    </row>
    <row r="1222" spans="1:15">
      <c r="A1222" s="77" t="s">
        <v>3735</v>
      </c>
      <c r="B1222" s="77" t="s">
        <v>3736</v>
      </c>
      <c r="C1222" s="77" t="s">
        <v>2979</v>
      </c>
      <c r="D1222" s="108">
        <v>100</v>
      </c>
      <c r="E1222" s="77">
        <v>43223</v>
      </c>
      <c r="F1222" s="33">
        <v>100</v>
      </c>
      <c r="G1222" s="78">
        <v>10</v>
      </c>
      <c r="H1222" s="153">
        <v>1</v>
      </c>
      <c r="I1222" s="78">
        <v>10</v>
      </c>
      <c r="J1222" s="96">
        <v>1</v>
      </c>
      <c r="K1222" s="113" t="s">
        <v>3486</v>
      </c>
      <c r="L1222" s="113" t="s">
        <v>3486</v>
      </c>
      <c r="M1222" s="113" t="s">
        <v>224</v>
      </c>
      <c r="O1222" s="222"/>
    </row>
    <row r="1223" spans="1:15">
      <c r="A1223" s="77" t="s">
        <v>3737</v>
      </c>
      <c r="B1223" s="77" t="s">
        <v>3738</v>
      </c>
      <c r="C1223" s="77" t="s">
        <v>2979</v>
      </c>
      <c r="D1223" s="108">
        <v>100</v>
      </c>
      <c r="E1223" s="77">
        <v>43207</v>
      </c>
      <c r="F1223" s="33">
        <v>100</v>
      </c>
      <c r="G1223" s="78">
        <v>100</v>
      </c>
      <c r="H1223" s="153">
        <v>1</v>
      </c>
      <c r="I1223" s="78">
        <v>0</v>
      </c>
      <c r="J1223" s="96">
        <v>0</v>
      </c>
      <c r="K1223" s="113" t="s">
        <v>224</v>
      </c>
      <c r="L1223" s="113" t="s">
        <v>224</v>
      </c>
      <c r="M1223" s="113" t="s">
        <v>3487</v>
      </c>
      <c r="O1223" s="222"/>
    </row>
    <row r="1224" spans="1:15">
      <c r="A1224" s="77" t="s">
        <v>3737</v>
      </c>
      <c r="B1224" s="77" t="s">
        <v>3738</v>
      </c>
      <c r="C1224" s="77" t="s">
        <v>2979</v>
      </c>
      <c r="D1224" s="108">
        <v>100</v>
      </c>
      <c r="E1224" s="77">
        <v>43228</v>
      </c>
      <c r="F1224" s="33">
        <v>100</v>
      </c>
      <c r="G1224" s="78">
        <v>100</v>
      </c>
      <c r="H1224" s="153">
        <v>1</v>
      </c>
      <c r="I1224" s="78">
        <v>100</v>
      </c>
      <c r="J1224" s="96">
        <v>1</v>
      </c>
      <c r="K1224" s="113" t="s">
        <v>3487</v>
      </c>
      <c r="L1224" s="113" t="s">
        <v>3487</v>
      </c>
      <c r="M1224" s="113" t="s">
        <v>224</v>
      </c>
      <c r="O1224" s="222"/>
    </row>
    <row r="1225" spans="1:15">
      <c r="A1225" s="77" t="s">
        <v>3740</v>
      </c>
      <c r="B1225" s="77" t="s">
        <v>3740</v>
      </c>
      <c r="C1225" s="77" t="s">
        <v>2980</v>
      </c>
      <c r="D1225" s="108">
        <v>200</v>
      </c>
      <c r="E1225" s="77">
        <v>43207</v>
      </c>
      <c r="F1225" s="33">
        <v>200</v>
      </c>
      <c r="G1225" s="78">
        <v>200</v>
      </c>
      <c r="H1225" s="153">
        <v>1</v>
      </c>
      <c r="I1225" s="78">
        <v>188</v>
      </c>
      <c r="J1225" s="96">
        <v>1</v>
      </c>
      <c r="K1225" s="113" t="s">
        <v>3487</v>
      </c>
      <c r="L1225" s="113" t="s">
        <v>3487</v>
      </c>
      <c r="M1225" s="113" t="s">
        <v>3487</v>
      </c>
      <c r="O1225" s="222"/>
    </row>
    <row r="1226" spans="1:15">
      <c r="A1226" s="77" t="s">
        <v>3740</v>
      </c>
      <c r="B1226" s="77" t="s">
        <v>3741</v>
      </c>
      <c r="C1226" s="77" t="s">
        <v>2979</v>
      </c>
      <c r="D1226" s="108">
        <v>100</v>
      </c>
      <c r="E1226" s="77">
        <v>43209</v>
      </c>
      <c r="F1226" s="33">
        <v>100</v>
      </c>
      <c r="G1226" s="78">
        <v>0</v>
      </c>
      <c r="H1226" s="153">
        <v>0</v>
      </c>
      <c r="I1226" s="78">
        <v>0</v>
      </c>
      <c r="J1226" s="96">
        <v>0</v>
      </c>
      <c r="K1226" s="113" t="s">
        <v>224</v>
      </c>
      <c r="L1226" s="113" t="s">
        <v>224</v>
      </c>
      <c r="M1226" s="113" t="s">
        <v>224</v>
      </c>
      <c r="O1226" s="222"/>
    </row>
    <row r="1227" spans="1:15">
      <c r="A1227" s="77" t="s">
        <v>3740</v>
      </c>
      <c r="B1227" s="77" t="s">
        <v>3741</v>
      </c>
      <c r="C1227" s="77" t="s">
        <v>2979</v>
      </c>
      <c r="D1227" s="108">
        <v>100</v>
      </c>
      <c r="E1227" s="77">
        <v>43230</v>
      </c>
      <c r="F1227" s="33">
        <v>100</v>
      </c>
      <c r="G1227" s="78">
        <v>10</v>
      </c>
      <c r="H1227" s="153">
        <v>1</v>
      </c>
      <c r="I1227" s="78">
        <v>10</v>
      </c>
      <c r="J1227" s="96">
        <v>1</v>
      </c>
      <c r="K1227" s="113" t="s">
        <v>3501</v>
      </c>
      <c r="L1227" s="113" t="s">
        <v>3501</v>
      </c>
      <c r="M1227" s="113" t="s">
        <v>224</v>
      </c>
      <c r="O1227" s="222"/>
    </row>
    <row r="1228" spans="1:15">
      <c r="A1228" s="77" t="s">
        <v>3744</v>
      </c>
      <c r="B1228" s="77" t="s">
        <v>3744</v>
      </c>
      <c r="C1228" s="77" t="s">
        <v>2980</v>
      </c>
      <c r="D1228" s="108">
        <v>900</v>
      </c>
      <c r="E1228" s="77">
        <v>43210</v>
      </c>
      <c r="F1228" s="33">
        <v>900</v>
      </c>
      <c r="G1228" s="78">
        <v>100</v>
      </c>
      <c r="H1228" s="153">
        <v>1</v>
      </c>
      <c r="I1228" s="78">
        <v>80</v>
      </c>
      <c r="J1228" s="96">
        <v>1</v>
      </c>
      <c r="K1228" s="113" t="s">
        <v>3487</v>
      </c>
      <c r="L1228" s="113" t="s">
        <v>3487</v>
      </c>
      <c r="M1228" s="113" t="s">
        <v>3487</v>
      </c>
      <c r="O1228" s="222"/>
    </row>
    <row r="1229" spans="1:15">
      <c r="A1229" s="77" t="s">
        <v>3744</v>
      </c>
      <c r="B1229" s="77" t="s">
        <v>3745</v>
      </c>
      <c r="C1229" s="77" t="s">
        <v>2979</v>
      </c>
      <c r="D1229" s="108">
        <v>100</v>
      </c>
      <c r="E1229" s="77">
        <v>43214</v>
      </c>
      <c r="F1229" s="33">
        <v>100</v>
      </c>
      <c r="G1229" s="78">
        <v>100</v>
      </c>
      <c r="H1229" s="153">
        <v>1</v>
      </c>
      <c r="I1229" s="78">
        <v>80</v>
      </c>
      <c r="J1229" s="96">
        <v>1</v>
      </c>
      <c r="K1229" s="113" t="s">
        <v>3487</v>
      </c>
      <c r="L1229" s="113" t="s">
        <v>3487</v>
      </c>
      <c r="M1229" s="113" t="s">
        <v>3487</v>
      </c>
      <c r="O1229" s="222"/>
    </row>
    <row r="1230" spans="1:15">
      <c r="A1230" s="77" t="s">
        <v>3744</v>
      </c>
      <c r="B1230" s="77" t="s">
        <v>3745</v>
      </c>
      <c r="C1230" s="77" t="s">
        <v>2979</v>
      </c>
      <c r="D1230" s="108">
        <v>100</v>
      </c>
      <c r="E1230" s="77">
        <v>43235</v>
      </c>
      <c r="F1230" s="33">
        <v>100</v>
      </c>
      <c r="G1230" s="78">
        <v>20</v>
      </c>
      <c r="H1230" s="153">
        <v>1</v>
      </c>
      <c r="I1230" s="78">
        <v>20</v>
      </c>
      <c r="J1230" s="96">
        <v>1</v>
      </c>
      <c r="K1230" s="113" t="s">
        <v>3486</v>
      </c>
      <c r="L1230" s="113" t="s">
        <v>3486</v>
      </c>
      <c r="M1230" s="113" t="s">
        <v>224</v>
      </c>
      <c r="O1230" s="222"/>
    </row>
    <row r="1231" spans="1:15">
      <c r="A1231" s="77" t="s">
        <v>3744</v>
      </c>
      <c r="B1231" s="77" t="s">
        <v>3744</v>
      </c>
      <c r="C1231" s="77" t="s">
        <v>2980</v>
      </c>
      <c r="D1231" s="108">
        <v>900</v>
      </c>
      <c r="E1231" s="77">
        <v>43210</v>
      </c>
      <c r="F1231" s="33">
        <v>900</v>
      </c>
      <c r="G1231" s="78">
        <v>0</v>
      </c>
      <c r="H1231" s="153">
        <v>0</v>
      </c>
      <c r="I1231" s="78">
        <v>0</v>
      </c>
      <c r="J1231" s="96">
        <v>0</v>
      </c>
      <c r="K1231" s="113" t="s">
        <v>224</v>
      </c>
      <c r="L1231" s="113" t="s">
        <v>224</v>
      </c>
      <c r="M1231" s="113" t="s">
        <v>224</v>
      </c>
      <c r="O1231" s="222"/>
    </row>
    <row r="1232" spans="1:15">
      <c r="A1232" s="77" t="s">
        <v>3744</v>
      </c>
      <c r="B1232" s="77" t="s">
        <v>3745</v>
      </c>
      <c r="C1232" s="77" t="s">
        <v>2979</v>
      </c>
      <c r="D1232" s="108">
        <v>100</v>
      </c>
      <c r="E1232" s="77">
        <v>43214</v>
      </c>
      <c r="F1232" s="33">
        <v>100</v>
      </c>
      <c r="G1232" s="78">
        <v>100</v>
      </c>
      <c r="H1232" s="153">
        <v>1</v>
      </c>
      <c r="I1232" s="78">
        <v>80</v>
      </c>
      <c r="J1232" s="96">
        <v>1</v>
      </c>
      <c r="K1232" s="113" t="s">
        <v>3487</v>
      </c>
      <c r="L1232" s="113" t="s">
        <v>3487</v>
      </c>
      <c r="M1232" s="113" t="s">
        <v>3487</v>
      </c>
      <c r="O1232" s="222"/>
    </row>
    <row r="1233" spans="1:15">
      <c r="A1233" s="77" t="s">
        <v>3744</v>
      </c>
      <c r="B1233" s="77" t="s">
        <v>3745</v>
      </c>
      <c r="C1233" s="77" t="s">
        <v>2979</v>
      </c>
      <c r="D1233" s="108">
        <v>100</v>
      </c>
      <c r="E1233" s="77">
        <v>43235</v>
      </c>
      <c r="F1233" s="33">
        <v>100</v>
      </c>
      <c r="G1233" s="78">
        <v>20</v>
      </c>
      <c r="H1233" s="153">
        <v>1</v>
      </c>
      <c r="I1233" s="78">
        <v>20</v>
      </c>
      <c r="J1233" s="96">
        <v>1</v>
      </c>
      <c r="K1233" s="113" t="s">
        <v>3486</v>
      </c>
      <c r="L1233" s="113" t="s">
        <v>3486</v>
      </c>
      <c r="M1233" s="113" t="s">
        <v>224</v>
      </c>
      <c r="O1233" s="222"/>
    </row>
    <row r="1234" spans="1:15">
      <c r="A1234" s="77" t="s">
        <v>3745</v>
      </c>
      <c r="B1234" s="77" t="s">
        <v>3745</v>
      </c>
      <c r="C1234" s="77" t="s">
        <v>2980</v>
      </c>
      <c r="D1234" s="108">
        <v>1000</v>
      </c>
      <c r="E1234" s="77">
        <v>43210</v>
      </c>
      <c r="F1234" s="33">
        <v>1000</v>
      </c>
      <c r="G1234" s="78">
        <v>20</v>
      </c>
      <c r="H1234" s="153">
        <v>1</v>
      </c>
      <c r="I1234" s="78">
        <v>20</v>
      </c>
      <c r="J1234" s="96">
        <v>1</v>
      </c>
      <c r="K1234" s="113" t="s">
        <v>3487</v>
      </c>
      <c r="L1234" s="113" t="s">
        <v>3487</v>
      </c>
      <c r="M1234" s="113" t="s">
        <v>224</v>
      </c>
      <c r="O1234" s="222"/>
    </row>
    <row r="1235" spans="1:15">
      <c r="A1235" s="77" t="s">
        <v>3748</v>
      </c>
      <c r="B1235" s="77" t="s">
        <v>3749</v>
      </c>
      <c r="C1235" s="77" t="s">
        <v>2979</v>
      </c>
      <c r="D1235" s="108">
        <v>100</v>
      </c>
      <c r="E1235" s="77">
        <v>43216</v>
      </c>
      <c r="F1235" s="33">
        <v>100</v>
      </c>
      <c r="G1235" s="78">
        <v>0</v>
      </c>
      <c r="H1235" s="153">
        <v>0</v>
      </c>
      <c r="I1235" s="78">
        <v>0</v>
      </c>
      <c r="J1235" s="96">
        <v>0</v>
      </c>
      <c r="K1235" s="113" t="s">
        <v>224</v>
      </c>
      <c r="L1235" s="113" t="s">
        <v>224</v>
      </c>
      <c r="M1235" s="113" t="s">
        <v>224</v>
      </c>
      <c r="O1235" s="222"/>
    </row>
    <row r="1236" spans="1:15">
      <c r="A1236" s="77" t="s">
        <v>3748</v>
      </c>
      <c r="B1236" s="77" t="s">
        <v>3749</v>
      </c>
      <c r="C1236" s="77" t="s">
        <v>2979</v>
      </c>
      <c r="D1236" s="108">
        <v>100</v>
      </c>
      <c r="E1236" s="77">
        <v>43237</v>
      </c>
      <c r="F1236" s="33">
        <v>100</v>
      </c>
      <c r="G1236" s="78">
        <v>15</v>
      </c>
      <c r="H1236" s="153">
        <v>1</v>
      </c>
      <c r="I1236" s="78">
        <v>15</v>
      </c>
      <c r="J1236" s="96">
        <v>1</v>
      </c>
      <c r="K1236" s="113" t="s">
        <v>3501</v>
      </c>
      <c r="L1236" s="113" t="s">
        <v>3501</v>
      </c>
      <c r="M1236" s="113" t="s">
        <v>224</v>
      </c>
      <c r="O1236" s="222"/>
    </row>
    <row r="1237" spans="1:15">
      <c r="A1237" s="77" t="s">
        <v>3752</v>
      </c>
      <c r="B1237" s="77" t="s">
        <v>3753</v>
      </c>
      <c r="C1237" s="77" t="s">
        <v>2979</v>
      </c>
      <c r="D1237" s="108">
        <v>100</v>
      </c>
      <c r="E1237" s="77">
        <v>43221</v>
      </c>
      <c r="F1237" s="33">
        <v>100</v>
      </c>
      <c r="G1237" s="78">
        <v>200</v>
      </c>
      <c r="H1237" s="153">
        <v>2</v>
      </c>
      <c r="I1237" s="78">
        <v>90</v>
      </c>
      <c r="J1237" s="96">
        <v>2</v>
      </c>
      <c r="K1237" s="113" t="s">
        <v>3487</v>
      </c>
      <c r="L1237" s="113" t="s">
        <v>3487</v>
      </c>
      <c r="M1237" s="113" t="s">
        <v>3487</v>
      </c>
      <c r="O1237" s="222"/>
    </row>
    <row r="1238" spans="1:15">
      <c r="A1238" s="77" t="s">
        <v>3752</v>
      </c>
      <c r="B1238" s="77" t="s">
        <v>3753</v>
      </c>
      <c r="C1238" s="77" t="s">
        <v>2979</v>
      </c>
      <c r="D1238" s="108">
        <v>100</v>
      </c>
      <c r="E1238" s="77">
        <v>43242</v>
      </c>
      <c r="F1238" s="33">
        <v>100</v>
      </c>
      <c r="G1238" s="78">
        <v>10</v>
      </c>
      <c r="H1238" s="153">
        <v>1</v>
      </c>
      <c r="I1238" s="78">
        <v>10</v>
      </c>
      <c r="J1238" s="96">
        <v>1</v>
      </c>
      <c r="K1238" s="113" t="s">
        <v>3501</v>
      </c>
      <c r="L1238" s="113" t="s">
        <v>3501</v>
      </c>
      <c r="M1238" s="113" t="s">
        <v>224</v>
      </c>
      <c r="O1238" s="222"/>
    </row>
    <row r="1239" spans="1:15">
      <c r="A1239" s="77" t="s">
        <v>3753</v>
      </c>
      <c r="B1239" s="77" t="s">
        <v>3754</v>
      </c>
      <c r="C1239" s="77" t="s">
        <v>2979</v>
      </c>
      <c r="D1239" s="108">
        <v>100</v>
      </c>
      <c r="E1239" s="77">
        <v>43223</v>
      </c>
      <c r="F1239" s="33">
        <v>100</v>
      </c>
      <c r="G1239" s="78">
        <v>0</v>
      </c>
      <c r="H1239" s="153">
        <v>0</v>
      </c>
      <c r="I1239" s="78">
        <v>0</v>
      </c>
      <c r="J1239" s="96">
        <v>0</v>
      </c>
      <c r="K1239" s="113" t="s">
        <v>224</v>
      </c>
      <c r="L1239" s="113" t="s">
        <v>224</v>
      </c>
      <c r="M1239" s="113" t="s">
        <v>224</v>
      </c>
      <c r="O1239" s="222"/>
    </row>
    <row r="1240" spans="1:15">
      <c r="A1240" s="77" t="s">
        <v>3753</v>
      </c>
      <c r="B1240" s="77" t="s">
        <v>3754</v>
      </c>
      <c r="C1240" s="77" t="s">
        <v>2979</v>
      </c>
      <c r="D1240" s="108">
        <v>100</v>
      </c>
      <c r="E1240" s="77">
        <v>43244</v>
      </c>
      <c r="F1240" s="33">
        <v>100</v>
      </c>
      <c r="G1240" s="78">
        <v>0</v>
      </c>
      <c r="H1240" s="153">
        <v>0</v>
      </c>
      <c r="I1240" s="78">
        <v>0</v>
      </c>
      <c r="J1240" s="96">
        <v>0</v>
      </c>
      <c r="K1240" s="113" t="s">
        <v>224</v>
      </c>
      <c r="L1240" s="113" t="s">
        <v>224</v>
      </c>
      <c r="M1240" s="113" t="s">
        <v>224</v>
      </c>
      <c r="O1240" s="222"/>
    </row>
    <row r="1241" spans="1:15">
      <c r="A1241" s="77" t="s">
        <v>3756</v>
      </c>
      <c r="B1241" s="77" t="s">
        <v>3756</v>
      </c>
      <c r="C1241" s="77" t="s">
        <v>2980</v>
      </c>
      <c r="D1241" s="108">
        <v>300</v>
      </c>
      <c r="E1241" s="77">
        <v>43227</v>
      </c>
      <c r="F1241" s="33">
        <v>300</v>
      </c>
      <c r="G1241" s="78">
        <v>600</v>
      </c>
      <c r="H1241" s="153">
        <v>3</v>
      </c>
      <c r="I1241" s="78">
        <v>300</v>
      </c>
      <c r="J1241" s="96">
        <v>2</v>
      </c>
      <c r="K1241" s="113" t="s">
        <v>3501</v>
      </c>
      <c r="L1241" s="113" t="s">
        <v>3501</v>
      </c>
      <c r="M1241" s="113" t="s">
        <v>3469</v>
      </c>
      <c r="O1241" s="222"/>
    </row>
    <row r="1242" spans="1:15">
      <c r="A1242" s="77" t="s">
        <v>3757</v>
      </c>
      <c r="B1242" s="77" t="s">
        <v>3757</v>
      </c>
      <c r="C1242" s="77" t="s">
        <v>2980</v>
      </c>
      <c r="D1242" s="108">
        <v>400</v>
      </c>
      <c r="E1242" s="77">
        <v>43228</v>
      </c>
      <c r="F1242" s="33">
        <v>400</v>
      </c>
      <c r="G1242" s="78">
        <v>700</v>
      </c>
      <c r="H1242" s="153">
        <v>2</v>
      </c>
      <c r="I1242" s="78">
        <v>400</v>
      </c>
      <c r="J1242" s="96">
        <v>1</v>
      </c>
      <c r="K1242" s="113" t="s">
        <v>3498</v>
      </c>
      <c r="L1242" s="113" t="s">
        <v>3498</v>
      </c>
      <c r="M1242" s="113" t="s">
        <v>3501</v>
      </c>
      <c r="O1242" s="222"/>
    </row>
    <row r="1243" spans="1:15">
      <c r="A1243" s="77" t="s">
        <v>3757</v>
      </c>
      <c r="B1243" s="77" t="s">
        <v>3758</v>
      </c>
      <c r="C1243" s="77" t="s">
        <v>2979</v>
      </c>
      <c r="D1243" s="108">
        <v>100</v>
      </c>
      <c r="E1243" s="77">
        <v>43228</v>
      </c>
      <c r="F1243" s="33">
        <v>100</v>
      </c>
      <c r="G1243" s="78">
        <v>100</v>
      </c>
      <c r="H1243" s="153">
        <v>1</v>
      </c>
      <c r="I1243" s="78">
        <v>100</v>
      </c>
      <c r="J1243" s="96">
        <v>1</v>
      </c>
      <c r="K1243" s="113" t="s">
        <v>3487</v>
      </c>
      <c r="L1243" s="113" t="s">
        <v>3487</v>
      </c>
      <c r="M1243" s="113" t="s">
        <v>224</v>
      </c>
      <c r="O1243" s="222"/>
    </row>
    <row r="1244" spans="1:15">
      <c r="A1244" s="77" t="s">
        <v>3757</v>
      </c>
      <c r="B1244" s="77" t="s">
        <v>3758</v>
      </c>
      <c r="C1244" s="77" t="s">
        <v>2979</v>
      </c>
      <c r="D1244" s="108">
        <v>100</v>
      </c>
      <c r="E1244" s="77">
        <v>43249</v>
      </c>
      <c r="F1244" s="33">
        <v>100</v>
      </c>
      <c r="G1244" s="78">
        <v>0</v>
      </c>
      <c r="H1244" s="153">
        <v>0</v>
      </c>
      <c r="I1244" s="78">
        <v>0</v>
      </c>
      <c r="J1244" s="96">
        <v>0</v>
      </c>
      <c r="K1244" s="113" t="s">
        <v>224</v>
      </c>
      <c r="L1244" s="113" t="s">
        <v>224</v>
      </c>
      <c r="M1244" s="113" t="s">
        <v>224</v>
      </c>
      <c r="O1244" s="222"/>
    </row>
    <row r="1245" spans="1:15">
      <c r="A1245" s="77" t="s">
        <v>3758</v>
      </c>
      <c r="B1245" s="77" t="s">
        <v>3758</v>
      </c>
      <c r="C1245" s="77" t="s">
        <v>2980</v>
      </c>
      <c r="D1245" s="108">
        <v>700</v>
      </c>
      <c r="E1245" s="77">
        <v>43228</v>
      </c>
      <c r="F1245" s="33">
        <v>700</v>
      </c>
      <c r="G1245" s="78">
        <v>300</v>
      </c>
      <c r="H1245" s="153">
        <v>1</v>
      </c>
      <c r="I1245" s="78">
        <v>300</v>
      </c>
      <c r="J1245" s="96">
        <v>1</v>
      </c>
      <c r="K1245" s="113" t="s">
        <v>3487</v>
      </c>
      <c r="L1245" s="113" t="s">
        <v>3487</v>
      </c>
      <c r="M1245" s="113" t="s">
        <v>224</v>
      </c>
      <c r="O1245" s="222"/>
    </row>
    <row r="1246" spans="1:15">
      <c r="A1246" s="77" t="s">
        <v>3761</v>
      </c>
      <c r="B1246" s="77" t="s">
        <v>3761</v>
      </c>
      <c r="C1246" s="77" t="s">
        <v>2980</v>
      </c>
      <c r="D1246" s="108">
        <v>500</v>
      </c>
      <c r="E1246" s="77">
        <v>43228</v>
      </c>
      <c r="F1246" s="33">
        <v>500</v>
      </c>
      <c r="G1246" s="78">
        <v>400</v>
      </c>
      <c r="H1246" s="153">
        <v>1</v>
      </c>
      <c r="I1246" s="78">
        <v>400</v>
      </c>
      <c r="J1246" s="96">
        <v>1</v>
      </c>
      <c r="K1246" s="113" t="s">
        <v>3486</v>
      </c>
      <c r="L1246" s="113" t="s">
        <v>3486</v>
      </c>
      <c r="M1246" s="113" t="s">
        <v>224</v>
      </c>
      <c r="O1246" s="222"/>
    </row>
    <row r="1247" spans="1:15">
      <c r="A1247" s="77" t="s">
        <v>3761</v>
      </c>
      <c r="B1247" s="77" t="s">
        <v>3762</v>
      </c>
      <c r="C1247" s="77" t="s">
        <v>2979</v>
      </c>
      <c r="D1247" s="108">
        <v>100</v>
      </c>
      <c r="E1247" s="77">
        <v>43230</v>
      </c>
      <c r="F1247" s="33">
        <v>100</v>
      </c>
      <c r="G1247" s="78">
        <v>0</v>
      </c>
      <c r="H1247" s="153">
        <v>0</v>
      </c>
      <c r="I1247" s="78">
        <v>0</v>
      </c>
      <c r="J1247" s="96">
        <v>0</v>
      </c>
      <c r="K1247" s="113" t="s">
        <v>224</v>
      </c>
      <c r="L1247" s="113" t="s">
        <v>224</v>
      </c>
      <c r="M1247" s="113" t="s">
        <v>224</v>
      </c>
      <c r="O1247" s="222"/>
    </row>
    <row r="1248" spans="1:15">
      <c r="A1248" s="77" t="s">
        <v>3761</v>
      </c>
      <c r="B1248" s="77" t="s">
        <v>3762</v>
      </c>
      <c r="C1248" s="77" t="s">
        <v>2979</v>
      </c>
      <c r="D1248" s="108">
        <v>100</v>
      </c>
      <c r="E1248" s="77">
        <v>43251</v>
      </c>
      <c r="F1248" s="33">
        <v>100</v>
      </c>
      <c r="G1248" s="78">
        <v>110</v>
      </c>
      <c r="H1248" s="153">
        <v>2</v>
      </c>
      <c r="I1248" s="78">
        <v>100</v>
      </c>
      <c r="J1248" s="96">
        <v>2</v>
      </c>
      <c r="K1248" s="113" t="s">
        <v>3469</v>
      </c>
      <c r="L1248" s="113" t="s">
        <v>3487</v>
      </c>
      <c r="M1248" s="113" t="s">
        <v>3487</v>
      </c>
      <c r="O1248" s="222"/>
    </row>
    <row r="1249" spans="1:15">
      <c r="A1249" s="77" t="s">
        <v>3765</v>
      </c>
      <c r="B1249" s="77" t="s">
        <v>3766</v>
      </c>
      <c r="C1249" s="77" t="s">
        <v>2979</v>
      </c>
      <c r="D1249" s="108">
        <v>100</v>
      </c>
      <c r="E1249" s="77">
        <v>43235</v>
      </c>
      <c r="F1249" s="33">
        <v>100</v>
      </c>
      <c r="G1249" s="78">
        <v>0</v>
      </c>
      <c r="H1249" s="153">
        <v>0</v>
      </c>
      <c r="I1249" s="78">
        <v>0</v>
      </c>
      <c r="J1249" s="96">
        <v>0</v>
      </c>
      <c r="K1249" s="113" t="s">
        <v>224</v>
      </c>
      <c r="L1249" s="113" t="s">
        <v>224</v>
      </c>
      <c r="M1249" s="113" t="s">
        <v>224</v>
      </c>
      <c r="O1249" s="222"/>
    </row>
    <row r="1250" spans="1:15">
      <c r="A1250" s="77" t="s">
        <v>3765</v>
      </c>
      <c r="B1250" s="77" t="s">
        <v>3766</v>
      </c>
      <c r="C1250" s="77" t="s">
        <v>2979</v>
      </c>
      <c r="D1250" s="108">
        <v>100</v>
      </c>
      <c r="E1250" s="77">
        <v>43256</v>
      </c>
      <c r="F1250" s="33">
        <v>100</v>
      </c>
      <c r="G1250" s="78">
        <v>100</v>
      </c>
      <c r="H1250" s="153">
        <v>1</v>
      </c>
      <c r="I1250" s="78">
        <v>100</v>
      </c>
      <c r="J1250" s="96">
        <v>1</v>
      </c>
      <c r="K1250" s="113" t="s">
        <v>3487</v>
      </c>
      <c r="L1250" s="113" t="s">
        <v>3487</v>
      </c>
      <c r="M1250" s="113" t="s">
        <v>224</v>
      </c>
      <c r="O1250" s="222"/>
    </row>
    <row r="1251" spans="1:15">
      <c r="A1251" s="77" t="s">
        <v>3769</v>
      </c>
      <c r="B1251" s="77" t="s">
        <v>3770</v>
      </c>
      <c r="C1251" s="77" t="s">
        <v>2979</v>
      </c>
      <c r="D1251" s="108">
        <v>100</v>
      </c>
      <c r="E1251" s="77">
        <v>43237</v>
      </c>
      <c r="F1251" s="33">
        <v>100</v>
      </c>
      <c r="G1251" s="78">
        <v>0</v>
      </c>
      <c r="H1251" s="153">
        <v>0</v>
      </c>
      <c r="I1251" s="78">
        <v>0</v>
      </c>
      <c r="J1251" s="96">
        <v>0</v>
      </c>
      <c r="K1251" s="113" t="s">
        <v>224</v>
      </c>
      <c r="L1251" s="113" t="s">
        <v>224</v>
      </c>
      <c r="M1251" s="113" t="s">
        <v>224</v>
      </c>
      <c r="O1251" s="222"/>
    </row>
    <row r="1252" spans="1:15">
      <c r="A1252" s="77" t="s">
        <v>3769</v>
      </c>
      <c r="B1252" s="77" t="s">
        <v>3770</v>
      </c>
      <c r="C1252" s="77" t="s">
        <v>2979</v>
      </c>
      <c r="D1252" s="108">
        <v>100</v>
      </c>
      <c r="E1252" s="77">
        <v>43258</v>
      </c>
      <c r="F1252" s="33">
        <v>100</v>
      </c>
      <c r="G1252" s="78">
        <v>0</v>
      </c>
      <c r="H1252" s="153">
        <v>0</v>
      </c>
      <c r="I1252" s="78">
        <v>0</v>
      </c>
      <c r="J1252" s="96">
        <v>0</v>
      </c>
      <c r="K1252" s="113" t="s">
        <v>224</v>
      </c>
      <c r="L1252" s="113" t="s">
        <v>224</v>
      </c>
      <c r="M1252" s="113" t="s">
        <v>224</v>
      </c>
      <c r="O1252" s="222"/>
    </row>
    <row r="1253" spans="1:15">
      <c r="A1253" s="77" t="s">
        <v>3774</v>
      </c>
      <c r="B1253" s="77" t="s">
        <v>3775</v>
      </c>
      <c r="C1253" s="77" t="s">
        <v>2979</v>
      </c>
      <c r="D1253" s="108">
        <v>100</v>
      </c>
      <c r="E1253" s="77">
        <v>43242</v>
      </c>
      <c r="F1253" s="33">
        <v>100</v>
      </c>
      <c r="G1253" s="78">
        <v>0</v>
      </c>
      <c r="H1253" s="153">
        <v>0</v>
      </c>
      <c r="I1253" s="78">
        <v>0</v>
      </c>
      <c r="J1253" s="96">
        <v>0</v>
      </c>
      <c r="K1253" s="113" t="s">
        <v>224</v>
      </c>
      <c r="L1253" s="113" t="s">
        <v>224</v>
      </c>
      <c r="M1253" s="113" t="s">
        <v>224</v>
      </c>
      <c r="O1253" s="222"/>
    </row>
    <row r="1254" spans="1:15">
      <c r="A1254" s="77" t="s">
        <v>3774</v>
      </c>
      <c r="B1254" s="77" t="s">
        <v>3775</v>
      </c>
      <c r="C1254" s="77" t="s">
        <v>2979</v>
      </c>
      <c r="D1254" s="108">
        <v>100</v>
      </c>
      <c r="E1254" s="77">
        <v>43263</v>
      </c>
      <c r="F1254" s="33">
        <v>100</v>
      </c>
      <c r="G1254" s="78">
        <v>110</v>
      </c>
      <c r="H1254" s="153">
        <v>2</v>
      </c>
      <c r="I1254" s="78">
        <v>100</v>
      </c>
      <c r="J1254" s="96">
        <v>2</v>
      </c>
      <c r="K1254" s="113" t="s">
        <v>3469</v>
      </c>
      <c r="L1254" s="113" t="s">
        <v>3487</v>
      </c>
      <c r="M1254" s="113" t="s">
        <v>3487</v>
      </c>
      <c r="O1254" s="222"/>
    </row>
    <row r="1255" spans="1:15">
      <c r="A1255" s="77" t="s">
        <v>3777</v>
      </c>
      <c r="B1255" s="77" t="s">
        <v>3778</v>
      </c>
      <c r="C1255" s="77" t="s">
        <v>2979</v>
      </c>
      <c r="D1255" s="108">
        <v>100</v>
      </c>
      <c r="E1255" s="77">
        <v>43244</v>
      </c>
      <c r="F1255" s="33">
        <v>100</v>
      </c>
      <c r="G1255" s="78">
        <v>100</v>
      </c>
      <c r="H1255" s="153">
        <v>1</v>
      </c>
      <c r="I1255" s="78">
        <v>85</v>
      </c>
      <c r="J1255" s="96">
        <v>1</v>
      </c>
      <c r="K1255" s="113" t="s">
        <v>3487</v>
      </c>
      <c r="L1255" s="113" t="s">
        <v>3487</v>
      </c>
      <c r="M1255" s="113" t="s">
        <v>3487</v>
      </c>
      <c r="O1255" s="222"/>
    </row>
    <row r="1256" spans="1:15">
      <c r="A1256" s="77" t="s">
        <v>3777</v>
      </c>
      <c r="B1256" s="77" t="s">
        <v>3778</v>
      </c>
      <c r="C1256" s="77" t="s">
        <v>2979</v>
      </c>
      <c r="D1256" s="108">
        <v>100</v>
      </c>
      <c r="E1256" s="77">
        <v>43265</v>
      </c>
      <c r="F1256" s="33">
        <v>100</v>
      </c>
      <c r="G1256" s="78">
        <v>15</v>
      </c>
      <c r="H1256" s="153">
        <v>1</v>
      </c>
      <c r="I1256" s="78">
        <v>15</v>
      </c>
      <c r="J1256" s="96">
        <v>1</v>
      </c>
      <c r="K1256" s="113" t="s">
        <v>3486</v>
      </c>
      <c r="L1256" s="113" t="s">
        <v>3486</v>
      </c>
      <c r="M1256" s="113" t="s">
        <v>224</v>
      </c>
      <c r="O1256" s="222"/>
    </row>
    <row r="1257" spans="1:15">
      <c r="A1257" s="77" t="s">
        <v>3779</v>
      </c>
      <c r="B1257" s="77" t="s">
        <v>3780</v>
      </c>
      <c r="C1257" s="77" t="s">
        <v>2979</v>
      </c>
      <c r="D1257" s="108">
        <v>100</v>
      </c>
      <c r="E1257" s="77">
        <v>43249</v>
      </c>
      <c r="F1257" s="33">
        <v>100</v>
      </c>
      <c r="G1257" s="78">
        <v>10</v>
      </c>
      <c r="H1257" s="153">
        <v>1</v>
      </c>
      <c r="I1257" s="78">
        <v>0</v>
      </c>
      <c r="J1257" s="96">
        <v>0</v>
      </c>
      <c r="K1257" s="113" t="s">
        <v>224</v>
      </c>
      <c r="L1257" s="113" t="s">
        <v>224</v>
      </c>
      <c r="M1257" s="113" t="s">
        <v>3501</v>
      </c>
      <c r="O1257" s="222"/>
    </row>
    <row r="1258" spans="1:15">
      <c r="A1258" s="77" t="s">
        <v>3779</v>
      </c>
      <c r="B1258" s="77" t="s">
        <v>3780</v>
      </c>
      <c r="C1258" s="77" t="s">
        <v>2979</v>
      </c>
      <c r="D1258" s="108">
        <v>100</v>
      </c>
      <c r="E1258" s="77">
        <v>43270</v>
      </c>
      <c r="F1258" s="33">
        <v>100</v>
      </c>
      <c r="G1258" s="78">
        <v>200</v>
      </c>
      <c r="H1258" s="153">
        <v>2</v>
      </c>
      <c r="I1258" s="78">
        <v>100</v>
      </c>
      <c r="J1258" s="96">
        <v>1</v>
      </c>
      <c r="K1258" s="113" t="s">
        <v>3486</v>
      </c>
      <c r="L1258" s="113" t="s">
        <v>3486</v>
      </c>
      <c r="M1258" s="113" t="s">
        <v>3487</v>
      </c>
      <c r="O1258" s="222"/>
    </row>
    <row r="1259" spans="1:15">
      <c r="A1259" s="77" t="s">
        <v>3783</v>
      </c>
      <c r="B1259" s="77" t="s">
        <v>3784</v>
      </c>
      <c r="C1259" s="77" t="s">
        <v>2979</v>
      </c>
      <c r="D1259" s="108">
        <v>100</v>
      </c>
      <c r="E1259" s="77">
        <v>43251</v>
      </c>
      <c r="F1259" s="33">
        <v>100</v>
      </c>
      <c r="G1259" s="78">
        <v>0</v>
      </c>
      <c r="H1259" s="153">
        <v>0</v>
      </c>
      <c r="I1259" s="78">
        <v>0</v>
      </c>
      <c r="J1259" s="96">
        <v>0</v>
      </c>
      <c r="K1259" s="113" t="s">
        <v>224</v>
      </c>
      <c r="L1259" s="113" t="s">
        <v>224</v>
      </c>
      <c r="M1259" s="113" t="s">
        <v>224</v>
      </c>
      <c r="O1259" s="222"/>
    </row>
    <row r="1260" spans="1:15">
      <c r="A1260" s="77" t="s">
        <v>3783</v>
      </c>
      <c r="B1260" s="77" t="s">
        <v>3784</v>
      </c>
      <c r="C1260" s="77" t="s">
        <v>2979</v>
      </c>
      <c r="D1260" s="108">
        <v>100</v>
      </c>
      <c r="E1260" s="77">
        <v>43272</v>
      </c>
      <c r="F1260" s="33">
        <v>100</v>
      </c>
      <c r="G1260" s="78">
        <v>15</v>
      </c>
      <c r="H1260" s="153">
        <v>1</v>
      </c>
      <c r="I1260" s="78">
        <v>15</v>
      </c>
      <c r="J1260" s="96">
        <v>1</v>
      </c>
      <c r="K1260" s="113" t="s">
        <v>3501</v>
      </c>
      <c r="L1260" s="113" t="s">
        <v>3501</v>
      </c>
      <c r="M1260" s="113" t="s">
        <v>224</v>
      </c>
      <c r="O1260" s="222"/>
    </row>
    <row r="1261" spans="1:15">
      <c r="A1261" s="77" t="s">
        <v>3786</v>
      </c>
      <c r="B1261" s="77" t="s">
        <v>3787</v>
      </c>
      <c r="C1261" s="77" t="s">
        <v>2979</v>
      </c>
      <c r="D1261" s="108">
        <v>100</v>
      </c>
      <c r="E1261" s="77">
        <v>43256</v>
      </c>
      <c r="F1261" s="33">
        <v>100</v>
      </c>
      <c r="G1261" s="78">
        <v>0</v>
      </c>
      <c r="H1261" s="153">
        <v>0</v>
      </c>
      <c r="I1261" s="78">
        <v>0</v>
      </c>
      <c r="J1261" s="96">
        <v>0</v>
      </c>
      <c r="K1261" s="113" t="s">
        <v>224</v>
      </c>
      <c r="L1261" s="113" t="s">
        <v>224</v>
      </c>
      <c r="M1261" s="113" t="s">
        <v>224</v>
      </c>
      <c r="O1261" s="222"/>
    </row>
    <row r="1262" spans="1:15">
      <c r="A1262" s="77" t="s">
        <v>3786</v>
      </c>
      <c r="B1262" s="77" t="s">
        <v>3787</v>
      </c>
      <c r="C1262" s="77" t="s">
        <v>2979</v>
      </c>
      <c r="D1262" s="108">
        <v>100</v>
      </c>
      <c r="E1262" s="77">
        <v>43277</v>
      </c>
      <c r="F1262" s="33">
        <v>100</v>
      </c>
      <c r="G1262" s="78">
        <v>0</v>
      </c>
      <c r="H1262" s="153">
        <v>0</v>
      </c>
      <c r="I1262" s="78">
        <v>0</v>
      </c>
      <c r="J1262" s="96">
        <v>0</v>
      </c>
      <c r="K1262" s="113" t="s">
        <v>224</v>
      </c>
      <c r="L1262" s="113" t="s">
        <v>224</v>
      </c>
      <c r="M1262" s="113" t="s">
        <v>224</v>
      </c>
      <c r="O1262" s="222"/>
    </row>
    <row r="1263" spans="1:15">
      <c r="A1263" s="77" t="s">
        <v>3788</v>
      </c>
      <c r="B1263" s="77" t="s">
        <v>3789</v>
      </c>
      <c r="C1263" s="77" t="s">
        <v>2979</v>
      </c>
      <c r="D1263" s="108">
        <v>100</v>
      </c>
      <c r="E1263" s="77">
        <v>43258</v>
      </c>
      <c r="F1263" s="33">
        <v>100</v>
      </c>
      <c r="G1263" s="78">
        <v>0</v>
      </c>
      <c r="H1263" s="153">
        <v>0</v>
      </c>
      <c r="I1263" s="78">
        <v>0</v>
      </c>
      <c r="J1263" s="96">
        <v>0</v>
      </c>
      <c r="K1263" s="113" t="s">
        <v>224</v>
      </c>
      <c r="L1263" s="113" t="s">
        <v>224</v>
      </c>
      <c r="M1263" s="113" t="s">
        <v>224</v>
      </c>
      <c r="O1263" s="222"/>
    </row>
    <row r="1264" spans="1:15">
      <c r="A1264" s="77" t="s">
        <v>3788</v>
      </c>
      <c r="B1264" s="77" t="s">
        <v>3789</v>
      </c>
      <c r="C1264" s="77" t="s">
        <v>2979</v>
      </c>
      <c r="D1264" s="108">
        <v>100</v>
      </c>
      <c r="E1264" s="77">
        <v>43279</v>
      </c>
      <c r="F1264" s="33">
        <v>100</v>
      </c>
      <c r="G1264" s="78">
        <v>100</v>
      </c>
      <c r="H1264" s="153">
        <v>1</v>
      </c>
      <c r="I1264" s="78">
        <v>100</v>
      </c>
      <c r="J1264" s="96">
        <v>1</v>
      </c>
      <c r="K1264" s="113" t="s">
        <v>3487</v>
      </c>
      <c r="L1264" s="113" t="s">
        <v>3487</v>
      </c>
      <c r="M1264" s="113" t="s">
        <v>224</v>
      </c>
      <c r="O1264" s="222"/>
    </row>
    <row r="1265" spans="1:15">
      <c r="A1265" s="77" t="s">
        <v>3790</v>
      </c>
      <c r="B1265" s="77">
        <v>43256</v>
      </c>
      <c r="C1265" s="77" t="s">
        <v>2979</v>
      </c>
      <c r="D1265" s="108">
        <v>100</v>
      </c>
      <c r="E1265" s="77">
        <v>43263</v>
      </c>
      <c r="F1265" s="33">
        <v>100</v>
      </c>
      <c r="G1265" s="78">
        <v>0</v>
      </c>
      <c r="H1265" s="153">
        <v>0</v>
      </c>
      <c r="I1265" s="78">
        <v>0</v>
      </c>
      <c r="J1265" s="96">
        <v>0</v>
      </c>
      <c r="K1265" s="113" t="s">
        <v>224</v>
      </c>
      <c r="L1265" s="113" t="s">
        <v>224</v>
      </c>
      <c r="M1265" s="113" t="s">
        <v>224</v>
      </c>
      <c r="O1265" s="222"/>
    </row>
    <row r="1266" spans="1:15">
      <c r="A1266" s="77" t="s">
        <v>3790</v>
      </c>
      <c r="B1266" s="77">
        <v>43256</v>
      </c>
      <c r="C1266" s="77" t="s">
        <v>2979</v>
      </c>
      <c r="D1266" s="108">
        <v>100</v>
      </c>
      <c r="E1266" s="77">
        <v>43284</v>
      </c>
      <c r="F1266" s="33">
        <v>100</v>
      </c>
      <c r="G1266" s="78">
        <v>100</v>
      </c>
      <c r="H1266" s="153">
        <v>1</v>
      </c>
      <c r="I1266" s="78">
        <v>100</v>
      </c>
      <c r="J1266" s="96">
        <v>1</v>
      </c>
      <c r="K1266" s="113" t="s">
        <v>3487</v>
      </c>
      <c r="L1266" s="113" t="s">
        <v>3487</v>
      </c>
      <c r="M1266" s="113" t="s">
        <v>224</v>
      </c>
      <c r="O1266" s="222"/>
    </row>
    <row r="1267" spans="1:15">
      <c r="A1267" s="77" t="s">
        <v>3792</v>
      </c>
      <c r="B1267" s="77" t="s">
        <v>3793</v>
      </c>
      <c r="C1267" s="77" t="s">
        <v>2979</v>
      </c>
      <c r="D1267" s="108">
        <v>100</v>
      </c>
      <c r="E1267" s="77">
        <v>43265</v>
      </c>
      <c r="F1267" s="33">
        <v>100</v>
      </c>
      <c r="G1267" s="78">
        <v>0</v>
      </c>
      <c r="H1267" s="153">
        <v>0</v>
      </c>
      <c r="I1267" s="78">
        <v>0</v>
      </c>
      <c r="J1267" s="96">
        <v>0</v>
      </c>
      <c r="K1267" s="113" t="s">
        <v>224</v>
      </c>
      <c r="L1267" s="113" t="s">
        <v>224</v>
      </c>
      <c r="M1267" s="113" t="s">
        <v>224</v>
      </c>
      <c r="O1267" s="222"/>
    </row>
    <row r="1268" spans="1:15">
      <c r="A1268" s="77" t="s">
        <v>3792</v>
      </c>
      <c r="B1268" s="77" t="s">
        <v>3793</v>
      </c>
      <c r="C1268" s="77" t="s">
        <v>2979</v>
      </c>
      <c r="D1268" s="108">
        <v>100</v>
      </c>
      <c r="E1268" s="77">
        <v>43286</v>
      </c>
      <c r="F1268" s="33">
        <v>100</v>
      </c>
      <c r="G1268" s="78">
        <v>10</v>
      </c>
      <c r="H1268" s="153">
        <v>1</v>
      </c>
      <c r="I1268" s="78">
        <v>10</v>
      </c>
      <c r="J1268" s="96">
        <v>1</v>
      </c>
      <c r="K1268" s="113" t="s">
        <v>3487</v>
      </c>
      <c r="L1268" s="113" t="s">
        <v>3487</v>
      </c>
      <c r="M1268" s="113" t="s">
        <v>224</v>
      </c>
      <c r="O1268" s="222"/>
    </row>
    <row r="1269" spans="1:15">
      <c r="A1269" s="77" t="s">
        <v>3795</v>
      </c>
      <c r="B1269" s="77" t="s">
        <v>3795</v>
      </c>
      <c r="C1269" s="77" t="s">
        <v>2980</v>
      </c>
      <c r="D1269" s="108">
        <v>300</v>
      </c>
      <c r="E1269" s="77">
        <v>43271</v>
      </c>
      <c r="F1269" s="33">
        <v>300</v>
      </c>
      <c r="G1269" s="78">
        <v>400</v>
      </c>
      <c r="H1269" s="153">
        <v>2</v>
      </c>
      <c r="I1269" s="78">
        <v>300</v>
      </c>
      <c r="J1269" s="96">
        <v>2</v>
      </c>
      <c r="K1269" s="113">
        <v>1.75</v>
      </c>
      <c r="L1269" s="113">
        <v>1.75</v>
      </c>
      <c r="M1269" s="113">
        <v>1.75</v>
      </c>
      <c r="O1269" s="222"/>
    </row>
    <row r="1270" spans="1:15">
      <c r="A1270" s="77" t="s">
        <v>3795</v>
      </c>
      <c r="B1270" s="77" t="s">
        <v>3796</v>
      </c>
      <c r="C1270" s="77" t="s">
        <v>2979</v>
      </c>
      <c r="D1270" s="108">
        <v>100</v>
      </c>
      <c r="E1270" s="77">
        <v>43270</v>
      </c>
      <c r="F1270" s="33">
        <v>100</v>
      </c>
      <c r="G1270" s="78">
        <v>0</v>
      </c>
      <c r="H1270" s="153">
        <v>0</v>
      </c>
      <c r="I1270" s="78">
        <v>0</v>
      </c>
      <c r="J1270" s="96">
        <v>0</v>
      </c>
      <c r="K1270" s="113" t="s">
        <v>224</v>
      </c>
      <c r="L1270" s="113" t="s">
        <v>224</v>
      </c>
      <c r="M1270" s="113" t="s">
        <v>224</v>
      </c>
      <c r="O1270" s="222"/>
    </row>
    <row r="1271" spans="1:15">
      <c r="A1271" s="77" t="s">
        <v>3795</v>
      </c>
      <c r="B1271" s="77" t="s">
        <v>3796</v>
      </c>
      <c r="C1271" s="77" t="s">
        <v>2979</v>
      </c>
      <c r="D1271" s="108">
        <v>100</v>
      </c>
      <c r="E1271" s="77">
        <v>43291</v>
      </c>
      <c r="F1271" s="33">
        <v>100</v>
      </c>
      <c r="G1271" s="78">
        <v>110</v>
      </c>
      <c r="H1271" s="153">
        <v>2</v>
      </c>
      <c r="I1271" s="78">
        <v>100</v>
      </c>
      <c r="J1271" s="96">
        <v>2</v>
      </c>
      <c r="K1271" s="113" t="s">
        <v>3487</v>
      </c>
      <c r="L1271" s="113" t="s">
        <v>3487</v>
      </c>
      <c r="M1271" s="113" t="s">
        <v>3487</v>
      </c>
      <c r="O1271" s="222"/>
    </row>
    <row r="1272" spans="1:15">
      <c r="A1272" s="77" t="s">
        <v>3799</v>
      </c>
      <c r="B1272" s="77" t="s">
        <v>3799</v>
      </c>
      <c r="C1272" s="77" t="s">
        <v>2980</v>
      </c>
      <c r="D1272" s="108">
        <v>200</v>
      </c>
      <c r="E1272" s="77">
        <v>43271</v>
      </c>
      <c r="F1272" s="33">
        <v>200</v>
      </c>
      <c r="G1272" s="78">
        <v>200</v>
      </c>
      <c r="H1272" s="153">
        <v>1</v>
      </c>
      <c r="I1272" s="78">
        <v>158</v>
      </c>
      <c r="J1272" s="96">
        <v>1</v>
      </c>
      <c r="K1272" s="113">
        <v>1.73</v>
      </c>
      <c r="L1272" s="113">
        <v>1.73</v>
      </c>
      <c r="M1272" s="113">
        <v>1.73</v>
      </c>
      <c r="O1272" s="222"/>
    </row>
    <row r="1273" spans="1:15">
      <c r="A1273" s="77" t="s">
        <v>3799</v>
      </c>
      <c r="B1273" s="77" t="s">
        <v>3800</v>
      </c>
      <c r="C1273" s="77" t="s">
        <v>2979</v>
      </c>
      <c r="D1273" s="108">
        <v>100</v>
      </c>
      <c r="E1273" s="77">
        <v>43272</v>
      </c>
      <c r="F1273" s="33">
        <v>100</v>
      </c>
      <c r="G1273" s="78">
        <v>0</v>
      </c>
      <c r="H1273" s="153">
        <v>0</v>
      </c>
      <c r="I1273" s="78">
        <v>0</v>
      </c>
      <c r="J1273" s="96">
        <v>0</v>
      </c>
      <c r="K1273" s="113" t="s">
        <v>224</v>
      </c>
      <c r="L1273" s="113" t="s">
        <v>224</v>
      </c>
      <c r="M1273" s="113" t="s">
        <v>224</v>
      </c>
      <c r="O1273" s="222"/>
    </row>
    <row r="1274" spans="1:15">
      <c r="A1274" s="77" t="s">
        <v>3799</v>
      </c>
      <c r="B1274" s="77" t="s">
        <v>3800</v>
      </c>
      <c r="C1274" s="77" t="s">
        <v>2979</v>
      </c>
      <c r="D1274" s="108">
        <v>100</v>
      </c>
      <c r="E1274" s="77">
        <v>43293</v>
      </c>
      <c r="F1274" s="33">
        <v>100</v>
      </c>
      <c r="G1274" s="78">
        <v>115</v>
      </c>
      <c r="H1274" s="153">
        <v>2</v>
      </c>
      <c r="I1274" s="78">
        <v>100</v>
      </c>
      <c r="J1274" s="96">
        <v>1</v>
      </c>
      <c r="K1274" s="113" t="s">
        <v>3486</v>
      </c>
      <c r="L1274" s="113" t="s">
        <v>3486</v>
      </c>
      <c r="M1274" s="113" t="s">
        <v>3501</v>
      </c>
      <c r="O1274" s="222"/>
    </row>
    <row r="1275" spans="1:15">
      <c r="A1275" s="77" t="s">
        <v>3802</v>
      </c>
      <c r="B1275" s="77" t="s">
        <v>3803</v>
      </c>
      <c r="C1275" s="77" t="s">
        <v>2979</v>
      </c>
      <c r="D1275" s="108">
        <v>100</v>
      </c>
      <c r="E1275" s="77">
        <v>43277</v>
      </c>
      <c r="F1275" s="33">
        <v>100</v>
      </c>
      <c r="G1275" s="78">
        <v>0</v>
      </c>
      <c r="H1275" s="153">
        <v>0</v>
      </c>
      <c r="I1275" s="78">
        <v>0</v>
      </c>
      <c r="J1275" s="96">
        <v>0</v>
      </c>
      <c r="K1275" s="113" t="s">
        <v>224</v>
      </c>
      <c r="L1275" s="113" t="s">
        <v>224</v>
      </c>
      <c r="M1275" s="113" t="s">
        <v>224</v>
      </c>
      <c r="O1275" s="222"/>
    </row>
    <row r="1276" spans="1:15">
      <c r="A1276" s="77" t="s">
        <v>3802</v>
      </c>
      <c r="B1276" s="77" t="s">
        <v>3803</v>
      </c>
      <c r="C1276" s="77" t="s">
        <v>2979</v>
      </c>
      <c r="D1276" s="108">
        <v>100</v>
      </c>
      <c r="E1276" s="77">
        <v>43298</v>
      </c>
      <c r="F1276" s="33">
        <v>100</v>
      </c>
      <c r="G1276" s="78">
        <v>110</v>
      </c>
      <c r="H1276" s="153">
        <v>2</v>
      </c>
      <c r="I1276" s="78">
        <v>100</v>
      </c>
      <c r="J1276" s="96">
        <v>2</v>
      </c>
      <c r="K1276" s="113" t="s">
        <v>3486</v>
      </c>
      <c r="L1276" s="113" t="s">
        <v>3486</v>
      </c>
      <c r="M1276" s="113" t="s">
        <v>3486</v>
      </c>
      <c r="O1276" s="222"/>
    </row>
    <row r="1277" spans="1:15">
      <c r="A1277" s="77" t="s">
        <v>3804</v>
      </c>
      <c r="B1277" s="77" t="s">
        <v>3804</v>
      </c>
      <c r="C1277" s="77" t="s">
        <v>2980</v>
      </c>
      <c r="D1277" s="108">
        <v>1200</v>
      </c>
      <c r="E1277" s="77">
        <v>43279</v>
      </c>
      <c r="F1277" s="33">
        <v>1200</v>
      </c>
      <c r="G1277" s="78">
        <v>1700</v>
      </c>
      <c r="H1277" s="153">
        <v>3</v>
      </c>
      <c r="I1277" s="78">
        <v>1200</v>
      </c>
      <c r="J1277" s="96">
        <v>3</v>
      </c>
      <c r="K1277" s="113" t="s">
        <v>3466</v>
      </c>
      <c r="L1277" s="113" t="s">
        <v>3486</v>
      </c>
      <c r="M1277" s="113">
        <v>1.75</v>
      </c>
      <c r="O1277" s="222"/>
    </row>
    <row r="1278" spans="1:15">
      <c r="A1278" s="77" t="s">
        <v>3804</v>
      </c>
      <c r="B1278" s="77" t="s">
        <v>3805</v>
      </c>
      <c r="C1278" s="77" t="s">
        <v>2979</v>
      </c>
      <c r="D1278" s="108">
        <v>100</v>
      </c>
      <c r="E1278" s="77">
        <v>43279</v>
      </c>
      <c r="F1278" s="33">
        <v>100</v>
      </c>
      <c r="G1278" s="78">
        <v>30</v>
      </c>
      <c r="H1278" s="153">
        <v>1</v>
      </c>
      <c r="I1278" s="78">
        <v>30</v>
      </c>
      <c r="J1278" s="96">
        <v>1</v>
      </c>
      <c r="K1278" s="113" t="s">
        <v>3510</v>
      </c>
      <c r="L1278" s="113" t="s">
        <v>3510</v>
      </c>
      <c r="M1278" s="113" t="s">
        <v>224</v>
      </c>
      <c r="O1278" s="222"/>
    </row>
    <row r="1279" spans="1:15">
      <c r="A1279" s="77" t="s">
        <v>3804</v>
      </c>
      <c r="B1279" s="77" t="s">
        <v>3805</v>
      </c>
      <c r="C1279" s="77" t="s">
        <v>2979</v>
      </c>
      <c r="D1279" s="108">
        <v>100</v>
      </c>
      <c r="E1279" s="77">
        <v>43300</v>
      </c>
      <c r="F1279" s="33">
        <v>100</v>
      </c>
      <c r="G1279" s="78">
        <v>10</v>
      </c>
      <c r="H1279" s="153">
        <v>1</v>
      </c>
      <c r="I1279" s="78">
        <v>10</v>
      </c>
      <c r="J1279" s="96">
        <v>1</v>
      </c>
      <c r="K1279" s="113" t="s">
        <v>3486</v>
      </c>
      <c r="L1279" s="113" t="s">
        <v>3486</v>
      </c>
      <c r="M1279" s="113" t="s">
        <v>224</v>
      </c>
      <c r="O1279" s="222"/>
    </row>
    <row r="1280" spans="1:15">
      <c r="A1280" s="77" t="s">
        <v>3805</v>
      </c>
      <c r="B1280" s="77" t="s">
        <v>3805</v>
      </c>
      <c r="C1280" s="77" t="s">
        <v>2980</v>
      </c>
      <c r="D1280" s="108">
        <v>1000</v>
      </c>
      <c r="E1280" s="77">
        <v>43279</v>
      </c>
      <c r="F1280" s="33">
        <v>1000</v>
      </c>
      <c r="G1280" s="78">
        <v>200</v>
      </c>
      <c r="H1280" s="153">
        <v>1</v>
      </c>
      <c r="I1280" s="78">
        <v>200</v>
      </c>
      <c r="J1280" s="96">
        <v>1</v>
      </c>
      <c r="K1280" s="113" t="s">
        <v>3487</v>
      </c>
      <c r="L1280" s="113" t="s">
        <v>3487</v>
      </c>
      <c r="M1280" s="113" t="s">
        <v>224</v>
      </c>
      <c r="O1280" s="222"/>
    </row>
    <row r="1281" spans="1:15">
      <c r="A1281" s="77" t="s">
        <v>3807</v>
      </c>
      <c r="B1281" s="77" t="s">
        <v>3808</v>
      </c>
      <c r="C1281" s="77" t="s">
        <v>2979</v>
      </c>
      <c r="D1281" s="108">
        <v>100</v>
      </c>
      <c r="E1281" s="77">
        <v>43284</v>
      </c>
      <c r="F1281" s="33">
        <v>100</v>
      </c>
      <c r="G1281" s="78">
        <v>100</v>
      </c>
      <c r="H1281" s="153">
        <v>1</v>
      </c>
      <c r="I1281" s="78">
        <v>85</v>
      </c>
      <c r="J1281" s="96">
        <v>1</v>
      </c>
      <c r="K1281" s="113" t="s">
        <v>3487</v>
      </c>
      <c r="L1281" s="113" t="s">
        <v>3487</v>
      </c>
      <c r="M1281" s="113" t="s">
        <v>3487</v>
      </c>
      <c r="O1281" s="222"/>
    </row>
    <row r="1282" spans="1:15">
      <c r="A1282" s="77" t="s">
        <v>3807</v>
      </c>
      <c r="B1282" s="77" t="s">
        <v>3808</v>
      </c>
      <c r="C1282" s="77" t="s">
        <v>2979</v>
      </c>
      <c r="D1282" s="108">
        <v>100</v>
      </c>
      <c r="E1282" s="77">
        <v>43305</v>
      </c>
      <c r="F1282" s="33">
        <v>100</v>
      </c>
      <c r="G1282" s="78">
        <v>15</v>
      </c>
      <c r="H1282" s="153">
        <v>1</v>
      </c>
      <c r="I1282" s="78">
        <v>15</v>
      </c>
      <c r="J1282" s="96">
        <v>1</v>
      </c>
      <c r="K1282" s="113" t="s">
        <v>3486</v>
      </c>
      <c r="L1282" s="113" t="s">
        <v>3486</v>
      </c>
      <c r="M1282" s="113" t="s">
        <v>224</v>
      </c>
      <c r="O1282" s="222"/>
    </row>
    <row r="1283" spans="1:15">
      <c r="A1283" s="77" t="s">
        <v>3810</v>
      </c>
      <c r="B1283" s="77" t="s">
        <v>3811</v>
      </c>
      <c r="C1283" s="77" t="s">
        <v>2979</v>
      </c>
      <c r="D1283" s="108">
        <v>100</v>
      </c>
      <c r="E1283" s="77">
        <v>43286</v>
      </c>
      <c r="F1283" s="33">
        <v>100</v>
      </c>
      <c r="G1283" s="78">
        <v>0</v>
      </c>
      <c r="H1283" s="153">
        <v>0</v>
      </c>
      <c r="I1283" s="78">
        <v>0</v>
      </c>
      <c r="J1283" s="96">
        <v>0</v>
      </c>
      <c r="K1283" s="113" t="s">
        <v>224</v>
      </c>
      <c r="L1283" s="113" t="s">
        <v>224</v>
      </c>
      <c r="M1283" s="113" t="s">
        <v>224</v>
      </c>
      <c r="O1283" s="222"/>
    </row>
    <row r="1284" spans="1:15">
      <c r="A1284" s="77" t="s">
        <v>3810</v>
      </c>
      <c r="B1284" s="77" t="s">
        <v>3811</v>
      </c>
      <c r="C1284" s="77" t="s">
        <v>2979</v>
      </c>
      <c r="D1284" s="108">
        <v>100</v>
      </c>
      <c r="E1284" s="77">
        <v>43307</v>
      </c>
      <c r="F1284" s="33">
        <v>100</v>
      </c>
      <c r="G1284" s="78">
        <v>10</v>
      </c>
      <c r="H1284" s="153">
        <v>1</v>
      </c>
      <c r="I1284" s="78">
        <v>10</v>
      </c>
      <c r="J1284" s="96">
        <v>1</v>
      </c>
      <c r="K1284" s="113" t="s">
        <v>3486</v>
      </c>
      <c r="L1284" s="113" t="s">
        <v>3486</v>
      </c>
      <c r="M1284" s="113" t="s">
        <v>224</v>
      </c>
      <c r="O1284" s="222"/>
    </row>
    <row r="1285" spans="1:15">
      <c r="A1285" s="77" t="s">
        <v>3811</v>
      </c>
      <c r="B1285" s="77" t="s">
        <v>3811</v>
      </c>
      <c r="C1285" s="77" t="s">
        <v>2980</v>
      </c>
      <c r="D1285" s="108">
        <v>500</v>
      </c>
      <c r="E1285" s="77">
        <v>43301</v>
      </c>
      <c r="F1285" s="33">
        <v>500</v>
      </c>
      <c r="G1285" s="78">
        <v>500</v>
      </c>
      <c r="H1285" s="153">
        <v>1</v>
      </c>
      <c r="I1285" s="78">
        <v>500</v>
      </c>
      <c r="J1285" s="96">
        <v>1</v>
      </c>
      <c r="K1285" s="113" t="s">
        <v>3498</v>
      </c>
      <c r="L1285" s="113" t="s">
        <v>3498</v>
      </c>
      <c r="M1285" s="113" t="s">
        <v>224</v>
      </c>
      <c r="O1285" s="222"/>
    </row>
    <row r="1286" spans="1:15">
      <c r="A1286" s="77" t="s">
        <v>3814</v>
      </c>
      <c r="B1286" s="77" t="s">
        <v>3815</v>
      </c>
      <c r="C1286" s="77" t="s">
        <v>2979</v>
      </c>
      <c r="D1286" s="108">
        <v>100</v>
      </c>
      <c r="E1286" s="77">
        <v>43291</v>
      </c>
      <c r="F1286" s="33">
        <v>100</v>
      </c>
      <c r="G1286" s="78">
        <v>0</v>
      </c>
      <c r="H1286" s="153">
        <v>0</v>
      </c>
      <c r="I1286" s="78">
        <v>0</v>
      </c>
      <c r="J1286" s="96">
        <v>0</v>
      </c>
      <c r="K1286" s="113" t="s">
        <v>224</v>
      </c>
      <c r="L1286" s="113" t="s">
        <v>224</v>
      </c>
      <c r="M1286" s="113" t="s">
        <v>224</v>
      </c>
      <c r="O1286" s="222"/>
    </row>
    <row r="1287" spans="1:15">
      <c r="A1287" s="77" t="s">
        <v>3814</v>
      </c>
      <c r="B1287" s="77" t="s">
        <v>3815</v>
      </c>
      <c r="C1287" s="77" t="s">
        <v>2979</v>
      </c>
      <c r="D1287" s="108">
        <v>100</v>
      </c>
      <c r="E1287" s="77">
        <v>43312</v>
      </c>
      <c r="F1287" s="33">
        <v>100</v>
      </c>
      <c r="G1287" s="78">
        <v>100</v>
      </c>
      <c r="H1287" s="153">
        <v>1</v>
      </c>
      <c r="I1287" s="78">
        <v>100</v>
      </c>
      <c r="J1287" s="96">
        <v>1</v>
      </c>
      <c r="K1287" s="113" t="s">
        <v>3487</v>
      </c>
      <c r="L1287" s="113" t="s">
        <v>3487</v>
      </c>
      <c r="M1287" s="113" t="s">
        <v>224</v>
      </c>
      <c r="O1287" s="222"/>
    </row>
    <row r="1288" spans="1:15">
      <c r="A1288" s="77" t="s">
        <v>3815</v>
      </c>
      <c r="B1288" s="77" t="s">
        <v>3815</v>
      </c>
      <c r="C1288" s="77" t="s">
        <v>2980</v>
      </c>
      <c r="D1288" s="108">
        <v>600</v>
      </c>
      <c r="E1288" s="77">
        <v>43294</v>
      </c>
      <c r="F1288" s="33">
        <v>600</v>
      </c>
      <c r="G1288" s="78">
        <v>600</v>
      </c>
      <c r="H1288" s="153">
        <v>1</v>
      </c>
      <c r="I1288" s="78">
        <v>592</v>
      </c>
      <c r="J1288" s="96">
        <v>1</v>
      </c>
      <c r="K1288" s="113" t="s">
        <v>3501</v>
      </c>
      <c r="L1288" s="113" t="s">
        <v>3501</v>
      </c>
      <c r="M1288" s="113" t="s">
        <v>3501</v>
      </c>
      <c r="O1288" s="222"/>
    </row>
    <row r="1289" spans="1:15">
      <c r="A1289" s="77" t="s">
        <v>3818</v>
      </c>
      <c r="B1289" s="77" t="s">
        <v>3818</v>
      </c>
      <c r="C1289" s="77" t="s">
        <v>2980</v>
      </c>
      <c r="D1289" s="108">
        <v>1200</v>
      </c>
      <c r="E1289" s="77">
        <v>43301</v>
      </c>
      <c r="F1289" s="33">
        <v>1200</v>
      </c>
      <c r="G1289" s="78">
        <v>200</v>
      </c>
      <c r="H1289" s="153">
        <v>1</v>
      </c>
      <c r="I1289" s="78">
        <v>200</v>
      </c>
      <c r="J1289" s="96">
        <v>1</v>
      </c>
      <c r="K1289" s="113" t="s">
        <v>3487</v>
      </c>
      <c r="L1289" s="113" t="s">
        <v>3487</v>
      </c>
      <c r="M1289" s="113" t="s">
        <v>224</v>
      </c>
      <c r="O1289" s="222"/>
    </row>
    <row r="1290" spans="1:15">
      <c r="A1290" s="77" t="s">
        <v>3818</v>
      </c>
      <c r="B1290" s="77" t="s">
        <v>3818</v>
      </c>
      <c r="C1290" s="77" t="s">
        <v>2980</v>
      </c>
      <c r="D1290" s="108">
        <v>1200</v>
      </c>
      <c r="E1290" s="77">
        <v>43311</v>
      </c>
      <c r="F1290" s="33">
        <v>1200</v>
      </c>
      <c r="G1290" s="78">
        <v>900</v>
      </c>
      <c r="H1290" s="153">
        <v>2</v>
      </c>
      <c r="I1290" s="78">
        <v>900</v>
      </c>
      <c r="J1290" s="96">
        <v>2</v>
      </c>
      <c r="K1290" s="113" t="s">
        <v>3487</v>
      </c>
      <c r="L1290" s="113" t="s">
        <v>3487</v>
      </c>
      <c r="M1290" s="113" t="s">
        <v>224</v>
      </c>
      <c r="O1290" s="222"/>
    </row>
    <row r="1291" spans="1:15">
      <c r="A1291" s="77" t="s">
        <v>3818</v>
      </c>
      <c r="B1291" s="77" t="s">
        <v>3819</v>
      </c>
      <c r="C1291" s="77" t="s">
        <v>2979</v>
      </c>
      <c r="D1291" s="108">
        <v>100</v>
      </c>
      <c r="E1291" s="77">
        <v>43293</v>
      </c>
      <c r="F1291" s="33">
        <v>100</v>
      </c>
      <c r="G1291" s="78">
        <v>0</v>
      </c>
      <c r="H1291" s="153">
        <v>0</v>
      </c>
      <c r="I1291" s="78">
        <v>0</v>
      </c>
      <c r="J1291" s="96">
        <v>0</v>
      </c>
      <c r="K1291" s="113" t="s">
        <v>224</v>
      </c>
      <c r="L1291" s="113" t="s">
        <v>224</v>
      </c>
      <c r="M1291" s="113" t="s">
        <v>224</v>
      </c>
      <c r="O1291" s="222"/>
    </row>
    <row r="1292" spans="1:15">
      <c r="A1292" s="77" t="s">
        <v>3818</v>
      </c>
      <c r="B1292" s="77" t="s">
        <v>3819</v>
      </c>
      <c r="C1292" s="77" t="s">
        <v>2979</v>
      </c>
      <c r="D1292" s="108">
        <v>100</v>
      </c>
      <c r="E1292" s="77">
        <v>43314</v>
      </c>
      <c r="F1292" s="33">
        <v>100</v>
      </c>
      <c r="G1292" s="78">
        <v>0</v>
      </c>
      <c r="H1292" s="153">
        <v>0</v>
      </c>
      <c r="I1292" s="78">
        <v>0</v>
      </c>
      <c r="J1292" s="96">
        <v>0</v>
      </c>
      <c r="K1292" s="113" t="s">
        <v>224</v>
      </c>
      <c r="L1292" s="113" t="s">
        <v>224</v>
      </c>
      <c r="M1292" s="113" t="s">
        <v>224</v>
      </c>
      <c r="O1292" s="222"/>
    </row>
    <row r="1293" spans="1:15">
      <c r="A1293" s="77" t="s">
        <v>3819</v>
      </c>
      <c r="B1293" s="77" t="s">
        <v>3819</v>
      </c>
      <c r="C1293" s="77" t="s">
        <v>2980</v>
      </c>
      <c r="D1293" s="108">
        <v>1000</v>
      </c>
      <c r="E1293" s="77">
        <v>43301</v>
      </c>
      <c r="F1293" s="33">
        <v>1000</v>
      </c>
      <c r="G1293" s="78">
        <v>200</v>
      </c>
      <c r="H1293" s="153">
        <v>1</v>
      </c>
      <c r="I1293" s="78">
        <v>200</v>
      </c>
      <c r="J1293" s="96">
        <v>1</v>
      </c>
      <c r="K1293" s="113" t="s">
        <v>3487</v>
      </c>
      <c r="L1293" s="113" t="s">
        <v>3487</v>
      </c>
      <c r="M1293" s="113" t="s">
        <v>224</v>
      </c>
      <c r="O1293" s="222"/>
    </row>
    <row r="1294" spans="1:15">
      <c r="A1294" s="77" t="s">
        <v>3819</v>
      </c>
      <c r="B1294" s="77" t="s">
        <v>3819</v>
      </c>
      <c r="C1294" s="77" t="s">
        <v>2980</v>
      </c>
      <c r="D1294" s="108">
        <v>1000</v>
      </c>
      <c r="E1294" s="77">
        <v>43308</v>
      </c>
      <c r="F1294" s="33">
        <v>1000</v>
      </c>
      <c r="G1294" s="78">
        <v>400</v>
      </c>
      <c r="H1294" s="153">
        <v>1</v>
      </c>
      <c r="I1294" s="78">
        <v>400</v>
      </c>
      <c r="J1294" s="96">
        <v>1</v>
      </c>
      <c r="K1294" s="113" t="s">
        <v>3487</v>
      </c>
      <c r="L1294" s="113" t="s">
        <v>3487</v>
      </c>
      <c r="M1294" s="113" t="s">
        <v>224</v>
      </c>
      <c r="O1294" s="222"/>
    </row>
    <row r="1295" spans="1:15">
      <c r="A1295" s="77" t="s">
        <v>3822</v>
      </c>
      <c r="B1295" s="77" t="s">
        <v>3822</v>
      </c>
      <c r="C1295" s="77" t="s">
        <v>2980</v>
      </c>
      <c r="D1295" s="108">
        <v>400</v>
      </c>
      <c r="E1295" s="77">
        <v>43305</v>
      </c>
      <c r="F1295" s="33">
        <v>400</v>
      </c>
      <c r="G1295" s="78">
        <v>0</v>
      </c>
      <c r="H1295" s="153">
        <v>0</v>
      </c>
      <c r="I1295" s="78">
        <v>0</v>
      </c>
      <c r="J1295" s="96">
        <v>0</v>
      </c>
      <c r="K1295" s="113" t="s">
        <v>224</v>
      </c>
      <c r="L1295" s="113" t="s">
        <v>224</v>
      </c>
      <c r="M1295" s="113" t="s">
        <v>224</v>
      </c>
      <c r="O1295" s="222"/>
    </row>
    <row r="1296" spans="1:15">
      <c r="A1296" s="77" t="s">
        <v>3823</v>
      </c>
      <c r="B1296" s="77" t="s">
        <v>3823</v>
      </c>
      <c r="C1296" s="77" t="s">
        <v>2980</v>
      </c>
      <c r="D1296" s="108">
        <v>500</v>
      </c>
      <c r="E1296" s="77">
        <v>43297</v>
      </c>
      <c r="F1296" s="33">
        <v>500</v>
      </c>
      <c r="G1296" s="78">
        <v>0</v>
      </c>
      <c r="H1296" s="153">
        <v>0</v>
      </c>
      <c r="I1296" s="78">
        <v>0</v>
      </c>
      <c r="J1296" s="96">
        <v>0</v>
      </c>
      <c r="K1296" s="113" t="s">
        <v>224</v>
      </c>
      <c r="L1296" s="113" t="s">
        <v>224</v>
      </c>
      <c r="M1296" s="113" t="s">
        <v>224</v>
      </c>
      <c r="O1296" s="222"/>
    </row>
    <row r="1297" spans="1:15">
      <c r="A1297" s="77" t="s">
        <v>3823</v>
      </c>
      <c r="B1297" s="77" t="s">
        <v>3824</v>
      </c>
      <c r="C1297" s="77" t="s">
        <v>2979</v>
      </c>
      <c r="D1297" s="108">
        <v>100</v>
      </c>
      <c r="E1297" s="77">
        <v>43298</v>
      </c>
      <c r="F1297" s="33">
        <v>100</v>
      </c>
      <c r="G1297" s="78">
        <v>30</v>
      </c>
      <c r="H1297" s="153">
        <v>1</v>
      </c>
      <c r="I1297" s="78">
        <v>30</v>
      </c>
      <c r="J1297" s="96">
        <v>1</v>
      </c>
      <c r="K1297" s="113" t="s">
        <v>3487</v>
      </c>
      <c r="L1297" s="113" t="s">
        <v>3487</v>
      </c>
      <c r="M1297" s="113" t="s">
        <v>224</v>
      </c>
      <c r="O1297" s="222"/>
    </row>
    <row r="1298" spans="1:15">
      <c r="A1298" s="77" t="s">
        <v>3823</v>
      </c>
      <c r="B1298" s="77" t="s">
        <v>3824</v>
      </c>
      <c r="C1298" s="77" t="s">
        <v>2979</v>
      </c>
      <c r="D1298" s="108">
        <v>100</v>
      </c>
      <c r="E1298" s="77">
        <v>43319</v>
      </c>
      <c r="F1298" s="33">
        <v>100</v>
      </c>
      <c r="G1298" s="78">
        <v>0</v>
      </c>
      <c r="H1298" s="153">
        <v>0</v>
      </c>
      <c r="I1298" s="78">
        <v>0</v>
      </c>
      <c r="J1298" s="96">
        <v>0</v>
      </c>
      <c r="K1298" s="113" t="s">
        <v>224</v>
      </c>
      <c r="L1298" s="113" t="s">
        <v>224</v>
      </c>
      <c r="M1298" s="113" t="s">
        <v>224</v>
      </c>
      <c r="O1298" s="222"/>
    </row>
    <row r="1299" spans="1:15">
      <c r="A1299" s="77" t="s">
        <v>3824</v>
      </c>
      <c r="B1299" s="77" t="s">
        <v>3824</v>
      </c>
      <c r="C1299" s="77" t="s">
        <v>2980</v>
      </c>
      <c r="D1299" s="108">
        <v>800</v>
      </c>
      <c r="E1299" s="77">
        <v>43313</v>
      </c>
      <c r="F1299" s="33">
        <v>800</v>
      </c>
      <c r="G1299" s="78">
        <v>500</v>
      </c>
      <c r="H1299" s="153">
        <v>1</v>
      </c>
      <c r="I1299" s="78">
        <v>500</v>
      </c>
      <c r="J1299" s="96">
        <v>1</v>
      </c>
      <c r="K1299" s="113" t="s">
        <v>3487</v>
      </c>
      <c r="L1299" s="113" t="s">
        <v>3487</v>
      </c>
      <c r="M1299" s="113" t="s">
        <v>224</v>
      </c>
      <c r="O1299" s="222"/>
    </row>
    <row r="1300" spans="1:15">
      <c r="A1300" s="77" t="s">
        <v>3827</v>
      </c>
      <c r="B1300" s="77" t="s">
        <v>3828</v>
      </c>
      <c r="C1300" s="77" t="s">
        <v>2979</v>
      </c>
      <c r="D1300" s="108">
        <v>100</v>
      </c>
      <c r="E1300" s="77">
        <v>43300</v>
      </c>
      <c r="F1300" s="33">
        <v>100</v>
      </c>
      <c r="G1300" s="78">
        <v>0</v>
      </c>
      <c r="H1300" s="153">
        <v>0</v>
      </c>
      <c r="I1300" s="78">
        <v>0</v>
      </c>
      <c r="J1300" s="96">
        <v>0</v>
      </c>
      <c r="K1300" s="113" t="s">
        <v>224</v>
      </c>
      <c r="L1300" s="113" t="s">
        <v>224</v>
      </c>
      <c r="M1300" s="113" t="s">
        <v>224</v>
      </c>
      <c r="O1300" s="222"/>
    </row>
    <row r="1301" spans="1:15">
      <c r="A1301" s="77" t="s">
        <v>3827</v>
      </c>
      <c r="B1301" s="77" t="s">
        <v>3828</v>
      </c>
      <c r="C1301" s="77" t="s">
        <v>2979</v>
      </c>
      <c r="D1301" s="108">
        <v>100</v>
      </c>
      <c r="E1301" s="77">
        <v>43321</v>
      </c>
      <c r="F1301" s="33">
        <v>100</v>
      </c>
      <c r="G1301" s="78">
        <v>100</v>
      </c>
      <c r="H1301" s="153">
        <v>1</v>
      </c>
      <c r="I1301" s="78">
        <v>100</v>
      </c>
      <c r="J1301" s="96">
        <v>1</v>
      </c>
      <c r="K1301" s="113" t="s">
        <v>3487</v>
      </c>
      <c r="L1301" s="113" t="s">
        <v>3487</v>
      </c>
      <c r="M1301" s="113" t="s">
        <v>224</v>
      </c>
      <c r="O1301" s="222"/>
    </row>
    <row r="1302" spans="1:15">
      <c r="A1302" s="77" t="s">
        <v>3830</v>
      </c>
      <c r="B1302" s="77" t="s">
        <v>3830</v>
      </c>
      <c r="C1302" s="77" t="s">
        <v>2980</v>
      </c>
      <c r="D1302" s="108">
        <v>400</v>
      </c>
      <c r="E1302" s="77">
        <v>43301</v>
      </c>
      <c r="F1302" s="33">
        <v>400</v>
      </c>
      <c r="G1302" s="78">
        <v>1100</v>
      </c>
      <c r="H1302" s="153">
        <v>3</v>
      </c>
      <c r="I1302" s="78">
        <v>400</v>
      </c>
      <c r="J1302" s="96">
        <v>1</v>
      </c>
      <c r="K1302" s="113" t="s">
        <v>3562</v>
      </c>
      <c r="L1302" s="113" t="s">
        <v>3562</v>
      </c>
      <c r="M1302" s="113" t="s">
        <v>3469</v>
      </c>
      <c r="O1302" s="222"/>
    </row>
    <row r="1303" spans="1:15">
      <c r="A1303" s="77" t="s">
        <v>3832</v>
      </c>
      <c r="B1303" s="77" t="s">
        <v>3833</v>
      </c>
      <c r="C1303" s="77" t="s">
        <v>2979</v>
      </c>
      <c r="D1303" s="108">
        <v>100</v>
      </c>
      <c r="E1303" s="77">
        <v>43305</v>
      </c>
      <c r="F1303" s="33">
        <v>100</v>
      </c>
      <c r="G1303" s="78">
        <v>0</v>
      </c>
      <c r="H1303" s="153">
        <v>0</v>
      </c>
      <c r="I1303" s="78">
        <v>0</v>
      </c>
      <c r="J1303" s="96">
        <v>0</v>
      </c>
      <c r="K1303" s="113" t="s">
        <v>224</v>
      </c>
      <c r="L1303" s="113" t="s">
        <v>224</v>
      </c>
      <c r="M1303" s="113" t="s">
        <v>224</v>
      </c>
      <c r="O1303" s="222"/>
    </row>
    <row r="1304" spans="1:15">
      <c r="A1304" s="77" t="s">
        <v>3832</v>
      </c>
      <c r="B1304" s="77" t="s">
        <v>3833</v>
      </c>
      <c r="C1304" s="77" t="s">
        <v>2979</v>
      </c>
      <c r="D1304" s="108">
        <v>100</v>
      </c>
      <c r="E1304" s="77">
        <v>43326</v>
      </c>
      <c r="F1304" s="33">
        <v>100</v>
      </c>
      <c r="G1304" s="78">
        <v>120</v>
      </c>
      <c r="H1304" s="153">
        <v>2</v>
      </c>
      <c r="I1304" s="78">
        <v>100</v>
      </c>
      <c r="J1304" s="96">
        <v>2</v>
      </c>
      <c r="K1304" s="113" t="s">
        <v>3466</v>
      </c>
      <c r="L1304" s="113" t="s">
        <v>3487</v>
      </c>
      <c r="M1304" s="113" t="s">
        <v>3487</v>
      </c>
      <c r="O1304" s="222"/>
    </row>
    <row r="1305" spans="1:15">
      <c r="A1305" s="77" t="s">
        <v>3835</v>
      </c>
      <c r="B1305" s="77" t="s">
        <v>3836</v>
      </c>
      <c r="C1305" s="77" t="s">
        <v>2979</v>
      </c>
      <c r="D1305" s="108">
        <v>100</v>
      </c>
      <c r="E1305" s="77">
        <v>43307</v>
      </c>
      <c r="F1305" s="33">
        <v>100</v>
      </c>
      <c r="G1305" s="78">
        <v>100</v>
      </c>
      <c r="H1305" s="153">
        <v>1</v>
      </c>
      <c r="I1305" s="78">
        <v>33</v>
      </c>
      <c r="J1305" s="96">
        <v>1</v>
      </c>
      <c r="K1305" s="113" t="s">
        <v>3487</v>
      </c>
      <c r="L1305" s="113" t="s">
        <v>3487</v>
      </c>
      <c r="M1305" s="113" t="s">
        <v>3487</v>
      </c>
      <c r="O1305" s="222"/>
    </row>
    <row r="1306" spans="1:15">
      <c r="A1306" s="77" t="s">
        <v>3835</v>
      </c>
      <c r="B1306" s="77" t="s">
        <v>3836</v>
      </c>
      <c r="C1306" s="77" t="s">
        <v>2979</v>
      </c>
      <c r="D1306" s="108">
        <v>100</v>
      </c>
      <c r="E1306" s="77">
        <v>43328</v>
      </c>
      <c r="F1306" s="33">
        <v>100</v>
      </c>
      <c r="G1306" s="78">
        <v>200</v>
      </c>
      <c r="H1306" s="153">
        <v>2</v>
      </c>
      <c r="I1306" s="78">
        <v>67</v>
      </c>
      <c r="J1306" s="96">
        <v>2</v>
      </c>
      <c r="K1306" s="113" t="s">
        <v>3487</v>
      </c>
      <c r="L1306" s="113" t="s">
        <v>3487</v>
      </c>
      <c r="M1306" s="113" t="s">
        <v>3487</v>
      </c>
      <c r="O1306" s="222"/>
    </row>
    <row r="1307" spans="1:15">
      <c r="A1307" s="77" t="s">
        <v>3836</v>
      </c>
      <c r="B1307" s="77" t="s">
        <v>3836</v>
      </c>
      <c r="C1307" s="77" t="s">
        <v>2980</v>
      </c>
      <c r="D1307" s="108">
        <v>700</v>
      </c>
      <c r="E1307" s="77">
        <v>43314</v>
      </c>
      <c r="F1307" s="33">
        <v>700</v>
      </c>
      <c r="G1307" s="78">
        <v>1800</v>
      </c>
      <c r="H1307" s="153">
        <v>3</v>
      </c>
      <c r="I1307" s="78">
        <v>700</v>
      </c>
      <c r="J1307" s="96">
        <v>1</v>
      </c>
      <c r="K1307" s="113" t="s">
        <v>3510</v>
      </c>
      <c r="L1307" s="113" t="s">
        <v>3510</v>
      </c>
      <c r="M1307" s="113" t="s">
        <v>3485</v>
      </c>
      <c r="O1307" s="222"/>
    </row>
    <row r="1308" spans="1:15">
      <c r="A1308" s="77" t="s">
        <v>3839</v>
      </c>
      <c r="B1308" s="77" t="s">
        <v>3839</v>
      </c>
      <c r="C1308" s="77" t="s">
        <v>2980</v>
      </c>
      <c r="D1308" s="108">
        <v>300</v>
      </c>
      <c r="E1308" s="77">
        <v>43312</v>
      </c>
      <c r="F1308" s="33">
        <v>300</v>
      </c>
      <c r="G1308" s="78">
        <v>900</v>
      </c>
      <c r="H1308" s="153">
        <v>3</v>
      </c>
      <c r="I1308" s="78">
        <v>300</v>
      </c>
      <c r="J1308" s="96">
        <v>1</v>
      </c>
      <c r="K1308" s="113" t="s">
        <v>3562</v>
      </c>
      <c r="L1308" s="113" t="s">
        <v>3562</v>
      </c>
      <c r="M1308" s="113" t="s">
        <v>3511</v>
      </c>
      <c r="O1308" s="222"/>
    </row>
    <row r="1309" spans="1:15">
      <c r="A1309" s="77" t="s">
        <v>3841</v>
      </c>
      <c r="B1309" s="77" t="s">
        <v>3842</v>
      </c>
      <c r="C1309" s="77" t="s">
        <v>2979</v>
      </c>
      <c r="D1309" s="108">
        <v>100</v>
      </c>
      <c r="E1309" s="77">
        <v>43312</v>
      </c>
      <c r="F1309" s="33">
        <v>100</v>
      </c>
      <c r="G1309" s="78">
        <v>0</v>
      </c>
      <c r="H1309" s="153">
        <v>0</v>
      </c>
      <c r="I1309" s="78">
        <v>0</v>
      </c>
      <c r="J1309" s="96">
        <v>0</v>
      </c>
      <c r="K1309" s="113" t="s">
        <v>224</v>
      </c>
      <c r="L1309" s="113" t="s">
        <v>224</v>
      </c>
      <c r="M1309" s="113" t="s">
        <v>224</v>
      </c>
      <c r="O1309" s="222"/>
    </row>
    <row r="1310" spans="1:15">
      <c r="A1310" s="77" t="s">
        <v>3841</v>
      </c>
      <c r="B1310" s="77" t="s">
        <v>3842</v>
      </c>
      <c r="C1310" s="77" t="s">
        <v>2979</v>
      </c>
      <c r="D1310" s="108">
        <v>100</v>
      </c>
      <c r="E1310" s="77">
        <v>43333</v>
      </c>
      <c r="F1310" s="33">
        <v>100</v>
      </c>
      <c r="G1310" s="78">
        <v>115</v>
      </c>
      <c r="H1310" s="153">
        <v>2</v>
      </c>
      <c r="I1310" s="78">
        <v>100</v>
      </c>
      <c r="J1310" s="96">
        <v>2</v>
      </c>
      <c r="K1310" s="113" t="s">
        <v>3469</v>
      </c>
      <c r="L1310" s="113" t="s">
        <v>3487</v>
      </c>
      <c r="M1310" s="113" t="s">
        <v>3487</v>
      </c>
      <c r="O1310" s="222"/>
    </row>
    <row r="1311" spans="1:15">
      <c r="A1311" s="77" t="s">
        <v>3842</v>
      </c>
      <c r="B1311" s="77" t="s">
        <v>3842</v>
      </c>
      <c r="C1311" s="77" t="s">
        <v>2980</v>
      </c>
      <c r="D1311" s="108">
        <v>300</v>
      </c>
      <c r="E1311" s="77">
        <v>43318</v>
      </c>
      <c r="F1311" s="33">
        <v>300</v>
      </c>
      <c r="G1311" s="78">
        <v>900</v>
      </c>
      <c r="H1311" s="153">
        <v>3</v>
      </c>
      <c r="I1311" s="78">
        <v>300</v>
      </c>
      <c r="J1311" s="96">
        <v>1</v>
      </c>
      <c r="K1311" s="113" t="s">
        <v>3510</v>
      </c>
      <c r="L1311" s="113" t="s">
        <v>3510</v>
      </c>
      <c r="M1311" s="113" t="s">
        <v>3487</v>
      </c>
      <c r="O1311" s="222"/>
    </row>
    <row r="1312" spans="1:15">
      <c r="A1312" s="77" t="s">
        <v>3844</v>
      </c>
      <c r="B1312" s="77" t="s">
        <v>3845</v>
      </c>
      <c r="C1312" s="77" t="s">
        <v>2979</v>
      </c>
      <c r="D1312" s="108">
        <v>100</v>
      </c>
      <c r="E1312" s="77">
        <v>43314</v>
      </c>
      <c r="F1312" s="33">
        <v>100</v>
      </c>
      <c r="G1312" s="78">
        <v>100</v>
      </c>
      <c r="H1312" s="153">
        <v>1</v>
      </c>
      <c r="I1312" s="78">
        <v>30</v>
      </c>
      <c r="J1312" s="96">
        <v>1</v>
      </c>
      <c r="K1312" s="113" t="s">
        <v>3487</v>
      </c>
      <c r="L1312" s="113" t="s">
        <v>3487</v>
      </c>
      <c r="M1312" s="113" t="s">
        <v>3487</v>
      </c>
      <c r="O1312" s="222"/>
    </row>
    <row r="1313" spans="1:15">
      <c r="A1313" s="77" t="s">
        <v>3844</v>
      </c>
      <c r="B1313" s="77" t="s">
        <v>3845</v>
      </c>
      <c r="C1313" s="77" t="s">
        <v>2979</v>
      </c>
      <c r="D1313" s="108">
        <v>100</v>
      </c>
      <c r="E1313" s="77">
        <v>43335</v>
      </c>
      <c r="F1313" s="33">
        <v>100</v>
      </c>
      <c r="G1313" s="78">
        <v>210</v>
      </c>
      <c r="H1313" s="153">
        <v>3</v>
      </c>
      <c r="I1313" s="78">
        <v>70</v>
      </c>
      <c r="J1313" s="96">
        <v>3</v>
      </c>
      <c r="K1313" s="113" t="s">
        <v>3469</v>
      </c>
      <c r="L1313" s="113" t="s">
        <v>3487</v>
      </c>
      <c r="M1313" s="113" t="s">
        <v>3487</v>
      </c>
      <c r="O1313" s="222"/>
    </row>
    <row r="1314" spans="1:15">
      <c r="A1314" s="77" t="s">
        <v>3846</v>
      </c>
      <c r="B1314" s="77" t="s">
        <v>3847</v>
      </c>
      <c r="C1314" s="77" t="s">
        <v>2979</v>
      </c>
      <c r="D1314" s="108">
        <v>100</v>
      </c>
      <c r="E1314" s="77">
        <v>43319</v>
      </c>
      <c r="F1314" s="33">
        <v>100</v>
      </c>
      <c r="G1314" s="78">
        <v>200</v>
      </c>
      <c r="H1314" s="153">
        <v>2</v>
      </c>
      <c r="I1314" s="78">
        <v>0</v>
      </c>
      <c r="J1314" s="96">
        <v>0</v>
      </c>
      <c r="K1314" s="113" t="s">
        <v>224</v>
      </c>
      <c r="L1314" s="113" t="s">
        <v>224</v>
      </c>
      <c r="M1314" s="113" t="s">
        <v>3511</v>
      </c>
      <c r="O1314" s="222"/>
    </row>
    <row r="1315" spans="1:15">
      <c r="A1315" s="77" t="s">
        <v>3846</v>
      </c>
      <c r="B1315" s="77" t="s">
        <v>3847</v>
      </c>
      <c r="C1315" s="77" t="s">
        <v>2979</v>
      </c>
      <c r="D1315" s="108">
        <v>100</v>
      </c>
      <c r="E1315" s="77">
        <v>43340</v>
      </c>
      <c r="F1315" s="33">
        <v>100</v>
      </c>
      <c r="G1315" s="78">
        <v>300</v>
      </c>
      <c r="H1315" s="153">
        <v>3</v>
      </c>
      <c r="I1315" s="78">
        <v>100</v>
      </c>
      <c r="J1315" s="96">
        <v>1</v>
      </c>
      <c r="K1315" s="113" t="s">
        <v>3538</v>
      </c>
      <c r="L1315" s="113" t="s">
        <v>3538</v>
      </c>
      <c r="M1315" s="113" t="s">
        <v>3487</v>
      </c>
      <c r="O1315" s="222"/>
    </row>
    <row r="1316" spans="1:15">
      <c r="A1316" s="77" t="s">
        <v>3847</v>
      </c>
      <c r="B1316" s="77" t="s">
        <v>3847</v>
      </c>
      <c r="C1316" s="77" t="s">
        <v>2980</v>
      </c>
      <c r="D1316" s="108">
        <v>200</v>
      </c>
      <c r="E1316" s="77">
        <v>43322</v>
      </c>
      <c r="F1316" s="33">
        <v>200</v>
      </c>
      <c r="G1316" s="78">
        <v>400</v>
      </c>
      <c r="H1316" s="153">
        <v>2</v>
      </c>
      <c r="I1316" s="78">
        <v>200</v>
      </c>
      <c r="J1316" s="96">
        <v>1</v>
      </c>
      <c r="K1316" s="113" t="s">
        <v>3538</v>
      </c>
      <c r="L1316" s="113" t="s">
        <v>3538</v>
      </c>
      <c r="M1316" s="113" t="s">
        <v>3487</v>
      </c>
      <c r="O1316" s="222"/>
    </row>
    <row r="1317" spans="1:15">
      <c r="A1317" s="77" t="s">
        <v>3849</v>
      </c>
      <c r="B1317" s="77" t="s">
        <v>3850</v>
      </c>
      <c r="C1317" s="77" t="s">
        <v>2979</v>
      </c>
      <c r="D1317" s="108">
        <v>100</v>
      </c>
      <c r="E1317" s="77">
        <v>43321</v>
      </c>
      <c r="F1317" s="33">
        <v>100</v>
      </c>
      <c r="G1317" s="78">
        <v>100</v>
      </c>
      <c r="H1317" s="153">
        <v>1</v>
      </c>
      <c r="I1317" s="78">
        <v>0</v>
      </c>
      <c r="J1317" s="96">
        <v>0</v>
      </c>
      <c r="K1317" s="113" t="s">
        <v>224</v>
      </c>
      <c r="L1317" s="113" t="s">
        <v>224</v>
      </c>
      <c r="M1317" s="113" t="s">
        <v>3487</v>
      </c>
      <c r="O1317" s="222"/>
    </row>
    <row r="1318" spans="1:15">
      <c r="A1318" s="77" t="s">
        <v>3849</v>
      </c>
      <c r="B1318" s="77" t="s">
        <v>3850</v>
      </c>
      <c r="C1318" s="77" t="s">
        <v>2979</v>
      </c>
      <c r="D1318" s="108">
        <v>100</v>
      </c>
      <c r="E1318" s="77">
        <v>43342</v>
      </c>
      <c r="F1318" s="33">
        <v>100</v>
      </c>
      <c r="G1318" s="78">
        <v>300</v>
      </c>
      <c r="H1318" s="153">
        <v>3</v>
      </c>
      <c r="I1318" s="78">
        <v>100</v>
      </c>
      <c r="J1318" s="96">
        <v>1</v>
      </c>
      <c r="K1318" s="113" t="s">
        <v>3510</v>
      </c>
      <c r="L1318" s="113" t="s">
        <v>3510</v>
      </c>
      <c r="M1318" s="113" t="s">
        <v>3469</v>
      </c>
      <c r="O1318" s="222"/>
    </row>
    <row r="1319" spans="1:15">
      <c r="A1319" s="77" t="s">
        <v>3850</v>
      </c>
      <c r="B1319" s="77" t="s">
        <v>3850</v>
      </c>
      <c r="C1319" s="77" t="s">
        <v>2980</v>
      </c>
      <c r="D1319" s="108">
        <v>500</v>
      </c>
      <c r="E1319" s="77">
        <v>43332</v>
      </c>
      <c r="F1319" s="33">
        <v>500</v>
      </c>
      <c r="G1319" s="78">
        <v>1000</v>
      </c>
      <c r="H1319" s="153">
        <v>2</v>
      </c>
      <c r="I1319" s="78">
        <v>500</v>
      </c>
      <c r="J1319" s="96">
        <v>1</v>
      </c>
      <c r="K1319" s="113" t="s">
        <v>3510</v>
      </c>
      <c r="L1319" s="113" t="s">
        <v>3510</v>
      </c>
      <c r="M1319" s="113" t="s">
        <v>3487</v>
      </c>
      <c r="O1319" s="222"/>
    </row>
    <row r="1320" spans="1:15">
      <c r="A1320" s="77" t="s">
        <v>3853</v>
      </c>
      <c r="B1320" s="77" t="s">
        <v>3853</v>
      </c>
      <c r="C1320" s="77" t="s">
        <v>2980</v>
      </c>
      <c r="D1320" s="108">
        <v>700</v>
      </c>
      <c r="E1320" s="77">
        <v>43327</v>
      </c>
      <c r="F1320" s="33">
        <v>700</v>
      </c>
      <c r="G1320" s="78">
        <v>600</v>
      </c>
      <c r="H1320" s="153">
        <v>2</v>
      </c>
      <c r="I1320" s="78">
        <v>100</v>
      </c>
      <c r="J1320" s="96">
        <v>1</v>
      </c>
      <c r="K1320" s="113">
        <v>1.7</v>
      </c>
      <c r="L1320" s="113" t="s">
        <v>3510</v>
      </c>
      <c r="M1320" s="113" t="s">
        <v>3510</v>
      </c>
      <c r="O1320" s="222"/>
    </row>
    <row r="1321" spans="1:15">
      <c r="A1321" s="77" t="s">
        <v>3853</v>
      </c>
      <c r="B1321" s="77" t="s">
        <v>3853</v>
      </c>
      <c r="C1321" s="77" t="s">
        <v>2980</v>
      </c>
      <c r="D1321" s="108">
        <v>700</v>
      </c>
      <c r="E1321" s="77">
        <v>43332</v>
      </c>
      <c r="F1321" s="33">
        <v>700</v>
      </c>
      <c r="G1321" s="78">
        <v>1000</v>
      </c>
      <c r="H1321" s="153">
        <v>3</v>
      </c>
      <c r="I1321" s="78">
        <v>700</v>
      </c>
      <c r="J1321" s="96">
        <v>2</v>
      </c>
      <c r="K1321" s="113" t="s">
        <v>3632</v>
      </c>
      <c r="L1321" s="113" t="s">
        <v>3510</v>
      </c>
      <c r="M1321" s="113">
        <v>1.75</v>
      </c>
      <c r="O1321" s="222"/>
    </row>
    <row r="1322" spans="1:15">
      <c r="A1322" s="77" t="s">
        <v>3854</v>
      </c>
      <c r="B1322" s="77" t="s">
        <v>3855</v>
      </c>
      <c r="C1322" s="77" t="s">
        <v>2979</v>
      </c>
      <c r="D1322" s="108">
        <v>100</v>
      </c>
      <c r="E1322" s="77">
        <v>43326</v>
      </c>
      <c r="F1322" s="33">
        <v>100</v>
      </c>
      <c r="G1322" s="78">
        <v>100</v>
      </c>
      <c r="H1322" s="153">
        <v>1</v>
      </c>
      <c r="I1322" s="78">
        <v>30</v>
      </c>
      <c r="J1322" s="96">
        <v>1</v>
      </c>
      <c r="K1322" s="113" t="s">
        <v>3487</v>
      </c>
      <c r="L1322" s="113" t="s">
        <v>3487</v>
      </c>
      <c r="M1322" s="113" t="s">
        <v>3487</v>
      </c>
      <c r="O1322" s="222"/>
    </row>
    <row r="1323" spans="1:15">
      <c r="A1323" s="77" t="s">
        <v>3854</v>
      </c>
      <c r="B1323" s="77" t="s">
        <v>3855</v>
      </c>
      <c r="C1323" s="77" t="s">
        <v>2979</v>
      </c>
      <c r="D1323" s="108">
        <v>100</v>
      </c>
      <c r="E1323" s="77">
        <v>43347</v>
      </c>
      <c r="F1323" s="33">
        <v>100</v>
      </c>
      <c r="G1323" s="78">
        <v>210</v>
      </c>
      <c r="H1323" s="153">
        <v>3</v>
      </c>
      <c r="I1323" s="78">
        <v>70</v>
      </c>
      <c r="J1323" s="96">
        <v>3</v>
      </c>
      <c r="K1323" s="113" t="s">
        <v>3469</v>
      </c>
      <c r="L1323" s="113" t="s">
        <v>3487</v>
      </c>
      <c r="M1323" s="113" t="s">
        <v>3487</v>
      </c>
      <c r="O1323" s="222"/>
    </row>
    <row r="1324" spans="1:15">
      <c r="A1324" s="77" t="s">
        <v>3857</v>
      </c>
      <c r="B1324" s="77" t="s">
        <v>3858</v>
      </c>
      <c r="C1324" s="77" t="s">
        <v>2979</v>
      </c>
      <c r="D1324" s="108">
        <v>100</v>
      </c>
      <c r="E1324" s="77">
        <v>43328</v>
      </c>
      <c r="F1324" s="33">
        <v>100</v>
      </c>
      <c r="G1324" s="78">
        <v>100</v>
      </c>
      <c r="H1324" s="153">
        <v>1</v>
      </c>
      <c r="I1324" s="78">
        <v>0</v>
      </c>
      <c r="J1324" s="96">
        <v>0</v>
      </c>
      <c r="K1324" s="113" t="s">
        <v>224</v>
      </c>
      <c r="L1324" s="113" t="s">
        <v>224</v>
      </c>
      <c r="M1324" s="113" t="s">
        <v>3487</v>
      </c>
      <c r="O1324" s="222"/>
    </row>
    <row r="1325" spans="1:15">
      <c r="A1325" s="77" t="s">
        <v>3857</v>
      </c>
      <c r="B1325" s="77" t="s">
        <v>3858</v>
      </c>
      <c r="C1325" s="77" t="s">
        <v>2979</v>
      </c>
      <c r="D1325" s="108">
        <v>100</v>
      </c>
      <c r="E1325" s="77">
        <v>43349</v>
      </c>
      <c r="F1325" s="33">
        <v>100</v>
      </c>
      <c r="G1325" s="78">
        <v>300</v>
      </c>
      <c r="H1325" s="153">
        <v>3</v>
      </c>
      <c r="I1325" s="78">
        <v>100</v>
      </c>
      <c r="J1325" s="96">
        <v>1</v>
      </c>
      <c r="K1325" s="113" t="s">
        <v>3486</v>
      </c>
      <c r="L1325" s="113" t="s">
        <v>3486</v>
      </c>
      <c r="M1325" s="113" t="s">
        <v>3469</v>
      </c>
      <c r="O1325" s="222"/>
    </row>
    <row r="1326" spans="1:15">
      <c r="A1326" s="77" t="s">
        <v>3862</v>
      </c>
      <c r="B1326" s="77" t="s">
        <v>3862</v>
      </c>
      <c r="C1326" s="77" t="s">
        <v>2980</v>
      </c>
      <c r="D1326" s="108">
        <v>800</v>
      </c>
      <c r="E1326" s="77">
        <v>43332</v>
      </c>
      <c r="F1326" s="33">
        <v>800</v>
      </c>
      <c r="G1326" s="78">
        <v>800</v>
      </c>
      <c r="H1326" s="153">
        <v>1</v>
      </c>
      <c r="I1326" s="78">
        <v>0</v>
      </c>
      <c r="J1326" s="96">
        <v>0</v>
      </c>
      <c r="K1326" s="113" t="s">
        <v>224</v>
      </c>
      <c r="L1326" s="113" t="s">
        <v>224</v>
      </c>
      <c r="M1326" s="113">
        <v>1.75</v>
      </c>
      <c r="O1326" s="222"/>
    </row>
    <row r="1327" spans="1:15">
      <c r="A1327" s="77">
        <v>43325</v>
      </c>
      <c r="B1327" s="77">
        <v>43325</v>
      </c>
      <c r="C1327" s="77" t="s">
        <v>2980</v>
      </c>
      <c r="D1327" s="108">
        <v>800</v>
      </c>
      <c r="E1327" s="77">
        <v>43340</v>
      </c>
      <c r="F1327" s="33">
        <v>800</v>
      </c>
      <c r="G1327" s="78">
        <v>2300</v>
      </c>
      <c r="H1327" s="153">
        <v>6</v>
      </c>
      <c r="I1327" s="78">
        <v>800</v>
      </c>
      <c r="J1327" s="96">
        <v>1</v>
      </c>
      <c r="K1327" s="113">
        <v>1.7</v>
      </c>
      <c r="L1327" s="113">
        <v>1.7</v>
      </c>
      <c r="M1327" s="113" t="s">
        <v>3482</v>
      </c>
      <c r="O1327" s="222"/>
    </row>
    <row r="1328" spans="1:15">
      <c r="A1328" s="77" t="s">
        <v>3862</v>
      </c>
      <c r="B1328" s="77" t="s">
        <v>3863</v>
      </c>
      <c r="C1328" s="77" t="s">
        <v>2979</v>
      </c>
      <c r="D1328" s="108">
        <v>100</v>
      </c>
      <c r="E1328" s="77">
        <v>43333</v>
      </c>
      <c r="F1328" s="33">
        <v>100</v>
      </c>
      <c r="G1328" s="78">
        <v>100</v>
      </c>
      <c r="H1328" s="153">
        <v>1</v>
      </c>
      <c r="I1328" s="78">
        <v>0</v>
      </c>
      <c r="J1328" s="96">
        <v>0</v>
      </c>
      <c r="K1328" s="113" t="s">
        <v>224</v>
      </c>
      <c r="L1328" s="113" t="s">
        <v>224</v>
      </c>
      <c r="M1328" s="113" t="s">
        <v>3487</v>
      </c>
      <c r="O1328" s="222"/>
    </row>
    <row r="1329" spans="1:15">
      <c r="A1329" s="77" t="s">
        <v>3862</v>
      </c>
      <c r="B1329" s="77" t="s">
        <v>3863</v>
      </c>
      <c r="C1329" s="77" t="s">
        <v>2979</v>
      </c>
      <c r="D1329" s="108">
        <v>100</v>
      </c>
      <c r="E1329" s="77">
        <v>43354</v>
      </c>
      <c r="F1329" s="33">
        <v>100</v>
      </c>
      <c r="G1329" s="78">
        <v>210</v>
      </c>
      <c r="H1329" s="153">
        <v>3</v>
      </c>
      <c r="I1329" s="78">
        <v>100</v>
      </c>
      <c r="J1329" s="96">
        <v>1</v>
      </c>
      <c r="K1329" s="113" t="s">
        <v>3562</v>
      </c>
      <c r="L1329" s="113" t="s">
        <v>3562</v>
      </c>
      <c r="M1329" s="113" t="s">
        <v>3469</v>
      </c>
      <c r="O1329" s="222"/>
    </row>
    <row r="1330" spans="1:15">
      <c r="A1330" s="77" t="s">
        <v>3863</v>
      </c>
      <c r="B1330" s="77" t="s">
        <v>3863</v>
      </c>
      <c r="C1330" s="77" t="s">
        <v>2980</v>
      </c>
      <c r="D1330" s="108">
        <v>1100</v>
      </c>
      <c r="E1330" s="77">
        <v>43340</v>
      </c>
      <c r="F1330" s="33">
        <v>1100</v>
      </c>
      <c r="G1330" s="78">
        <v>1200</v>
      </c>
      <c r="H1330" s="153">
        <v>5</v>
      </c>
      <c r="I1330" s="78">
        <v>700</v>
      </c>
      <c r="J1330" s="96">
        <v>5</v>
      </c>
      <c r="K1330" s="113" t="s">
        <v>3479</v>
      </c>
      <c r="L1330" s="113" t="s">
        <v>3501</v>
      </c>
      <c r="M1330" s="113" t="s">
        <v>3487</v>
      </c>
      <c r="O1330" s="222"/>
    </row>
    <row r="1331" spans="1:15">
      <c r="A1331" s="77" t="s">
        <v>3865</v>
      </c>
      <c r="B1331" s="77" t="s">
        <v>3866</v>
      </c>
      <c r="C1331" s="77" t="s">
        <v>2979</v>
      </c>
      <c r="D1331" s="108">
        <v>100</v>
      </c>
      <c r="E1331" s="77">
        <v>43335</v>
      </c>
      <c r="F1331" s="33">
        <v>100</v>
      </c>
      <c r="G1331" s="78">
        <v>0</v>
      </c>
      <c r="H1331" s="153">
        <v>0</v>
      </c>
      <c r="I1331" s="78">
        <v>0</v>
      </c>
      <c r="J1331" s="96">
        <v>0</v>
      </c>
      <c r="K1331" s="113" t="s">
        <v>224</v>
      </c>
      <c r="L1331" s="113" t="s">
        <v>224</v>
      </c>
      <c r="M1331" s="113" t="s">
        <v>224</v>
      </c>
      <c r="O1331" s="222"/>
    </row>
    <row r="1332" spans="1:15">
      <c r="A1332" s="77" t="s">
        <v>3865</v>
      </c>
      <c r="B1332" s="77" t="s">
        <v>3866</v>
      </c>
      <c r="C1332" s="77" t="s">
        <v>2979</v>
      </c>
      <c r="D1332" s="108">
        <v>100</v>
      </c>
      <c r="E1332" s="77">
        <v>43356</v>
      </c>
      <c r="F1332" s="33">
        <v>100</v>
      </c>
      <c r="G1332" s="78">
        <v>120</v>
      </c>
      <c r="H1332" s="153">
        <v>2</v>
      </c>
      <c r="I1332" s="78">
        <v>100</v>
      </c>
      <c r="J1332" s="96">
        <v>2</v>
      </c>
      <c r="K1332" s="113" t="s">
        <v>3696</v>
      </c>
      <c r="L1332" s="113" t="s">
        <v>3557</v>
      </c>
      <c r="M1332" s="113" t="s">
        <v>3498</v>
      </c>
      <c r="O1332" s="222"/>
    </row>
    <row r="1333" spans="1:15">
      <c r="A1333" s="77" t="s">
        <v>3869</v>
      </c>
      <c r="B1333" s="77" t="s">
        <v>3869</v>
      </c>
      <c r="C1333" s="77" t="s">
        <v>2980</v>
      </c>
      <c r="D1333" s="108">
        <v>200</v>
      </c>
      <c r="E1333" s="77">
        <v>43340</v>
      </c>
      <c r="F1333" s="33">
        <v>200</v>
      </c>
      <c r="G1333" s="78">
        <v>200</v>
      </c>
      <c r="H1333" s="153">
        <v>1</v>
      </c>
      <c r="I1333" s="78">
        <v>0</v>
      </c>
      <c r="J1333" s="96">
        <v>0</v>
      </c>
      <c r="K1333" s="113" t="s">
        <v>224</v>
      </c>
      <c r="L1333" s="113" t="s">
        <v>224</v>
      </c>
      <c r="M1333" s="113">
        <v>1.72</v>
      </c>
      <c r="O1333" s="222"/>
    </row>
    <row r="1334" spans="1:15">
      <c r="A1334" s="77" t="s">
        <v>3871</v>
      </c>
      <c r="B1334" s="77" t="s">
        <v>3872</v>
      </c>
      <c r="C1334" s="77" t="s">
        <v>2979</v>
      </c>
      <c r="D1334" s="108">
        <v>100</v>
      </c>
      <c r="E1334" s="77">
        <v>43340</v>
      </c>
      <c r="F1334" s="33">
        <v>100</v>
      </c>
      <c r="G1334" s="78">
        <v>15</v>
      </c>
      <c r="H1334" s="153">
        <v>1</v>
      </c>
      <c r="I1334" s="78">
        <v>15</v>
      </c>
      <c r="J1334" s="96">
        <v>1</v>
      </c>
      <c r="K1334" s="113" t="s">
        <v>3562</v>
      </c>
      <c r="L1334" s="113" t="s">
        <v>3562</v>
      </c>
      <c r="M1334" s="113" t="s">
        <v>224</v>
      </c>
      <c r="O1334" s="222"/>
    </row>
    <row r="1335" spans="1:15">
      <c r="A1335" s="77" t="s">
        <v>3871</v>
      </c>
      <c r="B1335" s="77" t="s">
        <v>3872</v>
      </c>
      <c r="C1335" s="77" t="s">
        <v>2979</v>
      </c>
      <c r="D1335" s="108">
        <v>100</v>
      </c>
      <c r="E1335" s="77">
        <v>43361</v>
      </c>
      <c r="F1335" s="33">
        <v>100</v>
      </c>
      <c r="G1335" s="78">
        <v>100</v>
      </c>
      <c r="H1335" s="153">
        <v>1</v>
      </c>
      <c r="I1335" s="78">
        <v>85</v>
      </c>
      <c r="J1335" s="96">
        <v>1</v>
      </c>
      <c r="K1335" s="113" t="s">
        <v>3498</v>
      </c>
      <c r="L1335" s="113" t="s">
        <v>3498</v>
      </c>
      <c r="M1335" s="113" t="s">
        <v>3498</v>
      </c>
      <c r="O1335" s="222"/>
    </row>
    <row r="1336" spans="1:15">
      <c r="A1336" s="77" t="s">
        <v>3873</v>
      </c>
      <c r="B1336" s="77" t="s">
        <v>3874</v>
      </c>
      <c r="C1336" s="77" t="s">
        <v>2979</v>
      </c>
      <c r="D1336" s="108">
        <v>100</v>
      </c>
      <c r="E1336" s="77">
        <v>43342</v>
      </c>
      <c r="F1336" s="33">
        <v>100</v>
      </c>
      <c r="G1336" s="78">
        <v>45</v>
      </c>
      <c r="H1336" s="153">
        <v>2</v>
      </c>
      <c r="I1336" s="78">
        <v>15</v>
      </c>
      <c r="J1336" s="96">
        <v>1</v>
      </c>
      <c r="K1336" s="113" t="s">
        <v>3510</v>
      </c>
      <c r="L1336" s="113" t="s">
        <v>3510</v>
      </c>
      <c r="M1336" s="113" t="s">
        <v>3511</v>
      </c>
      <c r="O1336" s="222"/>
    </row>
    <row r="1337" spans="1:15">
      <c r="A1337" s="77" t="s">
        <v>3873</v>
      </c>
      <c r="B1337" s="77" t="s">
        <v>3874</v>
      </c>
      <c r="C1337" s="77" t="s">
        <v>2979</v>
      </c>
      <c r="D1337" s="108">
        <v>100</v>
      </c>
      <c r="E1337" s="77">
        <v>43363</v>
      </c>
      <c r="F1337" s="33">
        <v>100</v>
      </c>
      <c r="G1337" s="78">
        <v>215</v>
      </c>
      <c r="H1337" s="153">
        <v>3</v>
      </c>
      <c r="I1337" s="78">
        <v>85</v>
      </c>
      <c r="J1337" s="96">
        <v>2</v>
      </c>
      <c r="K1337" s="113" t="s">
        <v>3510</v>
      </c>
      <c r="L1337" s="113" t="s">
        <v>3510</v>
      </c>
      <c r="M1337" s="113" t="s">
        <v>3511</v>
      </c>
      <c r="O1337" s="222"/>
    </row>
    <row r="1338" spans="1:15">
      <c r="A1338" s="77" t="s">
        <v>3874</v>
      </c>
      <c r="B1338" s="77" t="s">
        <v>3874</v>
      </c>
      <c r="C1338" s="77" t="s">
        <v>2980</v>
      </c>
      <c r="D1338" s="108">
        <v>200</v>
      </c>
      <c r="E1338" s="77">
        <v>43340</v>
      </c>
      <c r="F1338" s="33">
        <v>200</v>
      </c>
      <c r="G1338" s="78">
        <v>400</v>
      </c>
      <c r="H1338" s="153">
        <v>2</v>
      </c>
      <c r="I1338" s="78">
        <v>200</v>
      </c>
      <c r="J1338" s="96">
        <v>1</v>
      </c>
      <c r="K1338" s="113" t="s">
        <v>3510</v>
      </c>
      <c r="L1338" s="113" t="s">
        <v>3510</v>
      </c>
      <c r="M1338" s="113" t="s">
        <v>3487</v>
      </c>
      <c r="O1338" s="222"/>
    </row>
    <row r="1339" spans="1:15">
      <c r="A1339" s="77" t="s">
        <v>3878</v>
      </c>
      <c r="B1339" s="77" t="s">
        <v>3879</v>
      </c>
      <c r="C1339" s="77" t="s">
        <v>2979</v>
      </c>
      <c r="D1339" s="108">
        <v>100</v>
      </c>
      <c r="E1339" s="77">
        <v>43347</v>
      </c>
      <c r="F1339" s="33">
        <v>100</v>
      </c>
      <c r="G1339" s="78">
        <v>0</v>
      </c>
      <c r="H1339" s="153">
        <v>0</v>
      </c>
      <c r="I1339" s="78">
        <v>0</v>
      </c>
      <c r="J1339" s="96">
        <v>0</v>
      </c>
      <c r="K1339" s="113" t="s">
        <v>224</v>
      </c>
      <c r="L1339" s="113" t="s">
        <v>224</v>
      </c>
      <c r="M1339" s="113" t="s">
        <v>224</v>
      </c>
      <c r="O1339" s="222"/>
    </row>
    <row r="1340" spans="1:15">
      <c r="A1340" s="77" t="s">
        <v>3878</v>
      </c>
      <c r="B1340" s="77" t="s">
        <v>3879</v>
      </c>
      <c r="C1340" s="77" t="s">
        <v>2979</v>
      </c>
      <c r="D1340" s="108">
        <v>100</v>
      </c>
      <c r="E1340" s="77">
        <v>43368</v>
      </c>
      <c r="F1340" s="33">
        <v>100</v>
      </c>
      <c r="G1340" s="78">
        <v>0</v>
      </c>
      <c r="H1340" s="153">
        <v>0</v>
      </c>
      <c r="I1340" s="78">
        <v>0</v>
      </c>
      <c r="J1340" s="96">
        <v>0</v>
      </c>
      <c r="K1340" s="113" t="s">
        <v>224</v>
      </c>
      <c r="L1340" s="113" t="s">
        <v>224</v>
      </c>
      <c r="M1340" s="113" t="s">
        <v>224</v>
      </c>
      <c r="O1340" s="222"/>
    </row>
    <row r="1341" spans="1:15">
      <c r="A1341" s="77" t="s">
        <v>3881</v>
      </c>
      <c r="B1341" s="77" t="s">
        <v>3881</v>
      </c>
      <c r="C1341" s="77" t="s">
        <v>2980</v>
      </c>
      <c r="D1341" s="108">
        <v>300</v>
      </c>
      <c r="E1341" s="77">
        <v>43348</v>
      </c>
      <c r="F1341" s="33">
        <v>300</v>
      </c>
      <c r="G1341" s="78">
        <v>300</v>
      </c>
      <c r="H1341" s="153">
        <v>1</v>
      </c>
      <c r="I1341" s="78">
        <v>300</v>
      </c>
      <c r="J1341" s="96">
        <v>1</v>
      </c>
      <c r="K1341" s="113" t="s">
        <v>3486</v>
      </c>
      <c r="L1341" s="113" t="s">
        <v>3486</v>
      </c>
      <c r="M1341" s="113" t="s">
        <v>224</v>
      </c>
      <c r="O1341" s="222"/>
    </row>
    <row r="1342" spans="1:15">
      <c r="A1342" s="77" t="s">
        <v>3881</v>
      </c>
      <c r="B1342" s="77" t="s">
        <v>3882</v>
      </c>
      <c r="C1342" s="77" t="s">
        <v>2979</v>
      </c>
      <c r="D1342" s="108">
        <v>100</v>
      </c>
      <c r="E1342" s="77">
        <v>43349</v>
      </c>
      <c r="F1342" s="33">
        <v>100</v>
      </c>
      <c r="G1342" s="78">
        <v>15</v>
      </c>
      <c r="H1342" s="153">
        <v>1</v>
      </c>
      <c r="I1342" s="78">
        <v>0</v>
      </c>
      <c r="J1342" s="96">
        <v>0</v>
      </c>
      <c r="K1342" s="113" t="s">
        <v>224</v>
      </c>
      <c r="L1342" s="113" t="s">
        <v>224</v>
      </c>
      <c r="M1342" s="113" t="s">
        <v>3487</v>
      </c>
      <c r="O1342" s="222"/>
    </row>
    <row r="1343" spans="1:15">
      <c r="A1343" s="77" t="s">
        <v>3881</v>
      </c>
      <c r="B1343" s="77" t="s">
        <v>3882</v>
      </c>
      <c r="C1343" s="77" t="s">
        <v>2979</v>
      </c>
      <c r="D1343" s="108">
        <v>100</v>
      </c>
      <c r="E1343" s="77">
        <v>43370</v>
      </c>
      <c r="F1343" s="33">
        <v>100</v>
      </c>
      <c r="G1343" s="78">
        <v>115</v>
      </c>
      <c r="H1343" s="153">
        <v>2</v>
      </c>
      <c r="I1343" s="78">
        <v>100</v>
      </c>
      <c r="J1343" s="96">
        <v>2</v>
      </c>
      <c r="K1343" s="113" t="s">
        <v>3468</v>
      </c>
      <c r="L1343" s="113" t="s">
        <v>3501</v>
      </c>
      <c r="M1343" s="113" t="s">
        <v>3501</v>
      </c>
      <c r="O1343" s="222"/>
    </row>
    <row r="1344" spans="1:15">
      <c r="A1344" s="77" t="s">
        <v>3884</v>
      </c>
      <c r="B1344" s="77" t="s">
        <v>3885</v>
      </c>
      <c r="C1344" s="77" t="s">
        <v>2979</v>
      </c>
      <c r="D1344" s="108">
        <v>100</v>
      </c>
      <c r="E1344" s="77">
        <v>43354</v>
      </c>
      <c r="F1344" s="33">
        <v>100</v>
      </c>
      <c r="G1344" s="78">
        <v>0</v>
      </c>
      <c r="H1344" s="153">
        <v>0</v>
      </c>
      <c r="I1344" s="78">
        <v>0</v>
      </c>
      <c r="J1344" s="96">
        <v>0</v>
      </c>
      <c r="K1344" s="113" t="s">
        <v>224</v>
      </c>
      <c r="L1344" s="113" t="s">
        <v>224</v>
      </c>
      <c r="M1344" s="113" t="s">
        <v>224</v>
      </c>
      <c r="O1344" s="222"/>
    </row>
    <row r="1345" spans="1:15">
      <c r="A1345" s="77" t="s">
        <v>3884</v>
      </c>
      <c r="B1345" s="77" t="s">
        <v>3885</v>
      </c>
      <c r="C1345" s="77" t="s">
        <v>2979</v>
      </c>
      <c r="D1345" s="108">
        <v>100</v>
      </c>
      <c r="E1345" s="77">
        <v>43375</v>
      </c>
      <c r="F1345" s="33">
        <v>100</v>
      </c>
      <c r="G1345" s="78">
        <v>0</v>
      </c>
      <c r="H1345" s="153">
        <v>0</v>
      </c>
      <c r="I1345" s="78">
        <v>0</v>
      </c>
      <c r="J1345" s="96">
        <v>0</v>
      </c>
      <c r="K1345" s="113" t="s">
        <v>224</v>
      </c>
      <c r="L1345" s="113" t="s">
        <v>224</v>
      </c>
      <c r="M1345" s="113" t="s">
        <v>224</v>
      </c>
      <c r="O1345" s="222"/>
    </row>
    <row r="1346" spans="1:15">
      <c r="A1346" s="77" t="s">
        <v>3885</v>
      </c>
      <c r="B1346" s="77" t="s">
        <v>3885</v>
      </c>
      <c r="C1346" s="77" t="s">
        <v>2980</v>
      </c>
      <c r="D1346" s="108">
        <v>1400</v>
      </c>
      <c r="E1346" s="77">
        <v>43363</v>
      </c>
      <c r="F1346" s="33">
        <v>1400</v>
      </c>
      <c r="G1346" s="78">
        <v>340</v>
      </c>
      <c r="H1346" s="153">
        <v>2</v>
      </c>
      <c r="I1346" s="78">
        <v>340</v>
      </c>
      <c r="J1346" s="96">
        <v>2</v>
      </c>
      <c r="K1346" s="113" t="s">
        <v>3501</v>
      </c>
      <c r="L1346" s="113" t="s">
        <v>3501</v>
      </c>
      <c r="M1346" s="113" t="s">
        <v>224</v>
      </c>
      <c r="O1346" s="222"/>
    </row>
    <row r="1347" spans="1:15">
      <c r="A1347" s="77" t="s">
        <v>3888</v>
      </c>
      <c r="B1347" s="77" t="s">
        <v>3888</v>
      </c>
      <c r="C1347" s="77" t="s">
        <v>2980</v>
      </c>
      <c r="D1347" s="108">
        <v>700</v>
      </c>
      <c r="E1347" s="77">
        <v>43363</v>
      </c>
      <c r="F1347" s="33">
        <v>700</v>
      </c>
      <c r="G1347" s="78">
        <v>0</v>
      </c>
      <c r="H1347" s="153">
        <v>0</v>
      </c>
      <c r="I1347" s="78">
        <v>0</v>
      </c>
      <c r="J1347" s="96">
        <v>0</v>
      </c>
      <c r="K1347" s="113" t="s">
        <v>224</v>
      </c>
      <c r="L1347" s="113" t="s">
        <v>224</v>
      </c>
      <c r="M1347" s="113" t="s">
        <v>224</v>
      </c>
      <c r="O1347" s="222"/>
    </row>
    <row r="1348" spans="1:15">
      <c r="A1348" s="77" t="s">
        <v>3888</v>
      </c>
      <c r="B1348" s="77" t="s">
        <v>3889</v>
      </c>
      <c r="C1348" s="77" t="s">
        <v>2979</v>
      </c>
      <c r="D1348" s="108">
        <v>100</v>
      </c>
      <c r="E1348" s="77">
        <v>43356</v>
      </c>
      <c r="F1348" s="33">
        <v>100</v>
      </c>
      <c r="G1348" s="78">
        <v>100</v>
      </c>
      <c r="H1348" s="153">
        <v>1</v>
      </c>
      <c r="I1348" s="78">
        <v>0</v>
      </c>
      <c r="J1348" s="96">
        <v>0</v>
      </c>
      <c r="K1348" s="113" t="s">
        <v>224</v>
      </c>
      <c r="L1348" s="113" t="s">
        <v>224</v>
      </c>
      <c r="M1348" s="113" t="s">
        <v>3487</v>
      </c>
      <c r="O1348" s="222"/>
    </row>
    <row r="1349" spans="1:15">
      <c r="A1349" s="77" t="s">
        <v>3888</v>
      </c>
      <c r="B1349" s="77" t="s">
        <v>3889</v>
      </c>
      <c r="C1349" s="77" t="s">
        <v>2979</v>
      </c>
      <c r="D1349" s="108">
        <v>100</v>
      </c>
      <c r="E1349" s="77">
        <v>43377</v>
      </c>
      <c r="F1349" s="33">
        <v>100</v>
      </c>
      <c r="G1349" s="78">
        <v>120</v>
      </c>
      <c r="H1349" s="153">
        <v>3</v>
      </c>
      <c r="I1349" s="78">
        <v>100</v>
      </c>
      <c r="J1349" s="96">
        <v>3</v>
      </c>
      <c r="K1349" s="113" t="s">
        <v>3478</v>
      </c>
      <c r="L1349" s="113" t="s">
        <v>3501</v>
      </c>
      <c r="M1349" s="113" t="s">
        <v>3501</v>
      </c>
      <c r="O1349" s="222"/>
    </row>
    <row r="1350" spans="1:15">
      <c r="A1350" s="77" t="s">
        <v>3890</v>
      </c>
      <c r="B1350" s="77" t="s">
        <v>3891</v>
      </c>
      <c r="C1350" s="77" t="s">
        <v>2979</v>
      </c>
      <c r="D1350" s="108">
        <v>100</v>
      </c>
      <c r="E1350" s="77">
        <v>43361</v>
      </c>
      <c r="F1350" s="33">
        <v>100</v>
      </c>
      <c r="G1350" s="78">
        <v>0</v>
      </c>
      <c r="H1350" s="153">
        <v>0</v>
      </c>
      <c r="I1350" s="78">
        <v>0</v>
      </c>
      <c r="J1350" s="96">
        <v>0</v>
      </c>
      <c r="K1350" s="113" t="s">
        <v>224</v>
      </c>
      <c r="L1350" s="113" t="s">
        <v>224</v>
      </c>
      <c r="M1350" s="113" t="s">
        <v>224</v>
      </c>
      <c r="O1350" s="222"/>
    </row>
    <row r="1351" spans="1:15">
      <c r="A1351" s="77" t="s">
        <v>3890</v>
      </c>
      <c r="B1351" s="77" t="s">
        <v>3891</v>
      </c>
      <c r="C1351" s="77" t="s">
        <v>2979</v>
      </c>
      <c r="D1351" s="108">
        <v>100</v>
      </c>
      <c r="E1351" s="77">
        <v>43382</v>
      </c>
      <c r="F1351" s="33">
        <v>100</v>
      </c>
      <c r="G1351" s="78">
        <v>200</v>
      </c>
      <c r="H1351" s="153">
        <v>3</v>
      </c>
      <c r="I1351" s="78">
        <v>100</v>
      </c>
      <c r="J1351" s="96">
        <v>3</v>
      </c>
      <c r="K1351" s="113" t="s">
        <v>3468</v>
      </c>
      <c r="L1351" s="113" t="s">
        <v>3501</v>
      </c>
      <c r="M1351" s="113" t="s">
        <v>3501</v>
      </c>
      <c r="O1351" s="222"/>
    </row>
    <row r="1352" spans="1:15">
      <c r="A1352" s="77" t="s">
        <v>3893</v>
      </c>
      <c r="B1352" s="77" t="s">
        <v>3894</v>
      </c>
      <c r="C1352" s="77" t="s">
        <v>2979</v>
      </c>
      <c r="D1352" s="108">
        <v>100</v>
      </c>
      <c r="E1352" s="77">
        <v>43363</v>
      </c>
      <c r="F1352" s="33">
        <v>100</v>
      </c>
      <c r="G1352" s="78">
        <v>100</v>
      </c>
      <c r="H1352" s="153">
        <v>1</v>
      </c>
      <c r="I1352" s="78">
        <v>0</v>
      </c>
      <c r="J1352" s="96">
        <v>0</v>
      </c>
      <c r="K1352" s="113" t="s">
        <v>224</v>
      </c>
      <c r="L1352" s="113" t="s">
        <v>224</v>
      </c>
      <c r="M1352" s="113" t="s">
        <v>3487</v>
      </c>
      <c r="O1352" s="222"/>
    </row>
    <row r="1353" spans="1:15">
      <c r="A1353" s="77" t="s">
        <v>3893</v>
      </c>
      <c r="B1353" s="77" t="s">
        <v>3894</v>
      </c>
      <c r="C1353" s="77" t="s">
        <v>2979</v>
      </c>
      <c r="D1353" s="108">
        <v>100</v>
      </c>
      <c r="E1353" s="77">
        <v>43384</v>
      </c>
      <c r="F1353" s="33">
        <v>100</v>
      </c>
      <c r="G1353" s="78">
        <v>215</v>
      </c>
      <c r="H1353" s="153">
        <v>4</v>
      </c>
      <c r="I1353" s="78">
        <v>100</v>
      </c>
      <c r="J1353" s="96">
        <v>2</v>
      </c>
      <c r="K1353" s="113" t="s">
        <v>3498</v>
      </c>
      <c r="L1353" s="113" t="s">
        <v>3498</v>
      </c>
      <c r="M1353" s="113" t="s">
        <v>3485</v>
      </c>
      <c r="O1353" s="222"/>
    </row>
    <row r="1354" spans="1:15">
      <c r="A1354" s="77" t="s">
        <v>3896</v>
      </c>
      <c r="B1354" s="77" t="s">
        <v>3897</v>
      </c>
      <c r="C1354" s="77" t="s">
        <v>2979</v>
      </c>
      <c r="D1354" s="108">
        <v>100</v>
      </c>
      <c r="E1354" s="77">
        <v>43368</v>
      </c>
      <c r="F1354" s="33">
        <v>100</v>
      </c>
      <c r="G1354" s="78">
        <v>100</v>
      </c>
      <c r="H1354" s="153">
        <v>1</v>
      </c>
      <c r="I1354" s="78">
        <v>0</v>
      </c>
      <c r="J1354" s="96">
        <v>0</v>
      </c>
      <c r="K1354" s="113" t="s">
        <v>224</v>
      </c>
      <c r="L1354" s="113" t="s">
        <v>224</v>
      </c>
      <c r="M1354" s="113" t="s">
        <v>3487</v>
      </c>
      <c r="O1354" s="222"/>
    </row>
    <row r="1355" spans="1:15">
      <c r="A1355" s="77" t="s">
        <v>3896</v>
      </c>
      <c r="B1355" s="77" t="s">
        <v>3897</v>
      </c>
      <c r="C1355" s="77" t="s">
        <v>2979</v>
      </c>
      <c r="D1355" s="108">
        <v>100</v>
      </c>
      <c r="E1355" s="77">
        <v>43389</v>
      </c>
      <c r="F1355" s="33">
        <v>100</v>
      </c>
      <c r="G1355" s="78">
        <v>115</v>
      </c>
      <c r="H1355" s="153">
        <v>3</v>
      </c>
      <c r="I1355" s="78">
        <v>100</v>
      </c>
      <c r="J1355" s="96">
        <v>3</v>
      </c>
      <c r="K1355" s="113" t="s">
        <v>3898</v>
      </c>
      <c r="L1355" s="113" t="s">
        <v>3486</v>
      </c>
      <c r="M1355" s="113" t="s">
        <v>3486</v>
      </c>
      <c r="O1355" s="222"/>
    </row>
    <row r="1356" spans="1:15">
      <c r="A1356" s="77" t="s">
        <v>3900</v>
      </c>
      <c r="B1356" s="77" t="s">
        <v>3901</v>
      </c>
      <c r="C1356" s="77" t="s">
        <v>2979</v>
      </c>
      <c r="D1356" s="108">
        <v>100</v>
      </c>
      <c r="E1356" s="77">
        <v>43370</v>
      </c>
      <c r="F1356" s="33">
        <v>100</v>
      </c>
      <c r="G1356" s="78">
        <v>50</v>
      </c>
      <c r="H1356" s="153">
        <v>1</v>
      </c>
      <c r="I1356" s="78">
        <v>50</v>
      </c>
      <c r="J1356" s="96">
        <v>1</v>
      </c>
      <c r="K1356" s="113" t="s">
        <v>3510</v>
      </c>
      <c r="L1356" s="113" t="s">
        <v>3510</v>
      </c>
      <c r="M1356" s="113" t="s">
        <v>224</v>
      </c>
      <c r="O1356" s="222"/>
    </row>
    <row r="1357" spans="1:15">
      <c r="A1357" s="77" t="s">
        <v>3900</v>
      </c>
      <c r="B1357" s="77" t="s">
        <v>3901</v>
      </c>
      <c r="C1357" s="77" t="s">
        <v>2979</v>
      </c>
      <c r="D1357" s="108">
        <v>100</v>
      </c>
      <c r="E1357" s="77">
        <v>43391</v>
      </c>
      <c r="F1357" s="33">
        <v>100</v>
      </c>
      <c r="G1357" s="78">
        <v>110</v>
      </c>
      <c r="H1357" s="153">
        <v>3</v>
      </c>
      <c r="I1357" s="78">
        <v>50</v>
      </c>
      <c r="J1357" s="96">
        <v>2</v>
      </c>
      <c r="K1357" s="113" t="s">
        <v>3898</v>
      </c>
      <c r="L1357" s="113" t="s">
        <v>3486</v>
      </c>
      <c r="M1357" s="113" t="s">
        <v>3468</v>
      </c>
      <c r="O1357" s="222"/>
    </row>
    <row r="1358" spans="1:15">
      <c r="A1358" s="77" t="s">
        <v>3904</v>
      </c>
      <c r="B1358" s="77" t="s">
        <v>3904</v>
      </c>
      <c r="C1358" s="77" t="s">
        <v>2980</v>
      </c>
      <c r="D1358" s="108">
        <v>300</v>
      </c>
      <c r="E1358" s="77">
        <v>43371</v>
      </c>
      <c r="F1358" s="33">
        <v>300</v>
      </c>
      <c r="G1358" s="78">
        <v>600</v>
      </c>
      <c r="H1358" s="153">
        <v>2</v>
      </c>
      <c r="I1358" s="78">
        <v>297</v>
      </c>
      <c r="J1358" s="96">
        <v>2</v>
      </c>
      <c r="K1358" s="113" t="s">
        <v>3510</v>
      </c>
      <c r="L1358" s="113" t="s">
        <v>3510</v>
      </c>
      <c r="M1358" s="113" t="s">
        <v>3510</v>
      </c>
      <c r="O1358" s="222"/>
    </row>
    <row r="1359" spans="1:15">
      <c r="A1359" s="77" t="s">
        <v>3904</v>
      </c>
      <c r="B1359" s="77" t="s">
        <v>3905</v>
      </c>
      <c r="C1359" s="77" t="s">
        <v>2979</v>
      </c>
      <c r="D1359" s="108">
        <v>100</v>
      </c>
      <c r="E1359" s="77">
        <v>43375</v>
      </c>
      <c r="F1359" s="33">
        <v>100</v>
      </c>
      <c r="G1359" s="78">
        <v>110</v>
      </c>
      <c r="H1359" s="153">
        <v>2</v>
      </c>
      <c r="I1359" s="78">
        <v>50</v>
      </c>
      <c r="J1359" s="96">
        <v>1</v>
      </c>
      <c r="K1359" s="113" t="s">
        <v>3510</v>
      </c>
      <c r="L1359" s="113" t="s">
        <v>3510</v>
      </c>
      <c r="M1359" s="113" t="s">
        <v>3478</v>
      </c>
      <c r="O1359" s="222"/>
    </row>
    <row r="1360" spans="1:15">
      <c r="A1360" s="77" t="s">
        <v>3904</v>
      </c>
      <c r="B1360" s="77" t="s">
        <v>3905</v>
      </c>
      <c r="C1360" s="77" t="s">
        <v>2979</v>
      </c>
      <c r="D1360" s="108">
        <v>100</v>
      </c>
      <c r="E1360" s="77">
        <v>43396</v>
      </c>
      <c r="F1360" s="33">
        <v>100</v>
      </c>
      <c r="G1360" s="78">
        <v>215</v>
      </c>
      <c r="H1360" s="153">
        <v>4</v>
      </c>
      <c r="I1360" s="78">
        <v>50</v>
      </c>
      <c r="J1360" s="96">
        <v>1</v>
      </c>
      <c r="K1360" s="113" t="s">
        <v>3510</v>
      </c>
      <c r="L1360" s="113" t="s">
        <v>3510</v>
      </c>
      <c r="M1360" s="113" t="s">
        <v>3472</v>
      </c>
      <c r="O1360" s="222"/>
    </row>
    <row r="1361" spans="1:15">
      <c r="A1361" s="77" t="s">
        <v>3906</v>
      </c>
      <c r="B1361" s="77" t="s">
        <v>3907</v>
      </c>
      <c r="C1361" s="77" t="s">
        <v>2979</v>
      </c>
      <c r="D1361" s="108">
        <v>100</v>
      </c>
      <c r="E1361" s="77">
        <v>43377</v>
      </c>
      <c r="F1361" s="33">
        <v>100</v>
      </c>
      <c r="G1361" s="78">
        <v>50</v>
      </c>
      <c r="H1361" s="153">
        <v>1</v>
      </c>
      <c r="I1361" s="78">
        <v>50</v>
      </c>
      <c r="J1361" s="96">
        <v>1</v>
      </c>
      <c r="K1361" s="113" t="s">
        <v>3510</v>
      </c>
      <c r="L1361" s="113" t="s">
        <v>3510</v>
      </c>
      <c r="M1361" s="113" t="s">
        <v>224</v>
      </c>
      <c r="O1361" s="222"/>
    </row>
    <row r="1362" spans="1:15">
      <c r="A1362" s="77" t="s">
        <v>3906</v>
      </c>
      <c r="B1362" s="77" t="s">
        <v>3907</v>
      </c>
      <c r="C1362" s="77" t="s">
        <v>2979</v>
      </c>
      <c r="D1362" s="108">
        <v>100</v>
      </c>
      <c r="E1362" s="77">
        <v>43398</v>
      </c>
      <c r="F1362" s="33">
        <v>100</v>
      </c>
      <c r="G1362" s="78">
        <v>115</v>
      </c>
      <c r="H1362" s="153">
        <v>3</v>
      </c>
      <c r="I1362" s="78">
        <v>50</v>
      </c>
      <c r="J1362" s="96">
        <v>2</v>
      </c>
      <c r="K1362" s="113" t="s">
        <v>3516</v>
      </c>
      <c r="L1362" s="113" t="s">
        <v>3557</v>
      </c>
      <c r="M1362" s="113" t="s">
        <v>3898</v>
      </c>
      <c r="O1362" s="222"/>
    </row>
    <row r="1363" spans="1:15">
      <c r="A1363" s="77" t="s">
        <v>3909</v>
      </c>
      <c r="B1363" s="77" t="s">
        <v>3910</v>
      </c>
      <c r="C1363" s="77" t="s">
        <v>2979</v>
      </c>
      <c r="D1363" s="108">
        <v>100</v>
      </c>
      <c r="E1363" s="77">
        <v>43382</v>
      </c>
      <c r="F1363" s="33">
        <v>100</v>
      </c>
      <c r="G1363" s="78">
        <v>40</v>
      </c>
      <c r="H1363" s="153">
        <v>1</v>
      </c>
      <c r="I1363" s="78">
        <v>40</v>
      </c>
      <c r="J1363" s="96">
        <v>1</v>
      </c>
      <c r="K1363" s="113" t="s">
        <v>3510</v>
      </c>
      <c r="L1363" s="113" t="s">
        <v>3510</v>
      </c>
      <c r="M1363" s="113" t="s">
        <v>224</v>
      </c>
      <c r="O1363" s="222"/>
    </row>
    <row r="1364" spans="1:15">
      <c r="A1364" s="77" t="s">
        <v>3909</v>
      </c>
      <c r="B1364" s="77" t="s">
        <v>3910</v>
      </c>
      <c r="C1364" s="77" t="s">
        <v>2979</v>
      </c>
      <c r="D1364" s="108">
        <v>100</v>
      </c>
      <c r="E1364" s="77">
        <v>43403</v>
      </c>
      <c r="F1364" s="33">
        <v>100</v>
      </c>
      <c r="G1364" s="78">
        <v>100</v>
      </c>
      <c r="H1364" s="153">
        <v>2</v>
      </c>
      <c r="I1364" s="78">
        <v>60</v>
      </c>
      <c r="J1364" s="96">
        <v>2</v>
      </c>
      <c r="K1364" s="113" t="s">
        <v>3468</v>
      </c>
      <c r="L1364" s="113" t="s">
        <v>3486</v>
      </c>
      <c r="M1364" s="113" t="s">
        <v>3501</v>
      </c>
      <c r="O1364" s="222"/>
    </row>
    <row r="1365" spans="1:15">
      <c r="A1365" s="77" t="s">
        <v>3910</v>
      </c>
      <c r="B1365" s="77" t="s">
        <v>3910</v>
      </c>
      <c r="C1365" s="77" t="s">
        <v>2980</v>
      </c>
      <c r="D1365" s="108">
        <v>900</v>
      </c>
      <c r="E1365" s="77">
        <v>43392</v>
      </c>
      <c r="F1365" s="33">
        <v>900</v>
      </c>
      <c r="G1365" s="78">
        <v>850</v>
      </c>
      <c r="H1365" s="153">
        <v>3</v>
      </c>
      <c r="I1365" s="78">
        <v>850</v>
      </c>
      <c r="J1365" s="96">
        <v>3</v>
      </c>
      <c r="K1365" s="113" t="s">
        <v>3487</v>
      </c>
      <c r="L1365" s="113" t="s">
        <v>3487</v>
      </c>
      <c r="M1365" s="113" t="s">
        <v>224</v>
      </c>
      <c r="O1365" s="222"/>
    </row>
    <row r="1366" spans="1:15">
      <c r="A1366" s="77" t="s">
        <v>3913</v>
      </c>
      <c r="B1366" s="77" t="s">
        <v>3913</v>
      </c>
      <c r="C1366" s="77" t="s">
        <v>2980</v>
      </c>
      <c r="D1366" s="108">
        <v>400</v>
      </c>
      <c r="E1366" s="77">
        <v>43383</v>
      </c>
      <c r="F1366" s="33">
        <v>400</v>
      </c>
      <c r="G1366" s="78">
        <v>450</v>
      </c>
      <c r="H1366" s="153">
        <v>2</v>
      </c>
      <c r="I1366" s="78">
        <v>400</v>
      </c>
      <c r="J1366" s="96">
        <v>2</v>
      </c>
      <c r="K1366" s="113" t="s">
        <v>3469</v>
      </c>
      <c r="L1366" s="113" t="s">
        <v>3487</v>
      </c>
      <c r="M1366" s="113" t="s">
        <v>3487</v>
      </c>
      <c r="O1366" s="222"/>
    </row>
    <row r="1367" spans="1:15">
      <c r="A1367" s="77" t="s">
        <v>3913</v>
      </c>
      <c r="B1367" s="77" t="s">
        <v>3914</v>
      </c>
      <c r="C1367" s="77" t="s">
        <v>2979</v>
      </c>
      <c r="D1367" s="108">
        <v>100</v>
      </c>
      <c r="E1367" s="77">
        <v>43384</v>
      </c>
      <c r="F1367" s="33">
        <v>100</v>
      </c>
      <c r="G1367" s="78">
        <v>30</v>
      </c>
      <c r="H1367" s="153">
        <v>1</v>
      </c>
      <c r="I1367" s="78">
        <v>18</v>
      </c>
      <c r="J1367" s="96">
        <v>1</v>
      </c>
      <c r="K1367" s="113" t="s">
        <v>3501</v>
      </c>
      <c r="L1367" s="113" t="s">
        <v>3501</v>
      </c>
      <c r="M1367" s="113" t="s">
        <v>3501</v>
      </c>
      <c r="O1367" s="222"/>
    </row>
    <row r="1368" spans="1:15">
      <c r="A1368" s="77" t="s">
        <v>3913</v>
      </c>
      <c r="B1368" s="77" t="s">
        <v>3914</v>
      </c>
      <c r="C1368" s="77" t="s">
        <v>2979</v>
      </c>
      <c r="D1368" s="108">
        <v>100</v>
      </c>
      <c r="E1368" s="77">
        <v>43405</v>
      </c>
      <c r="F1368" s="33">
        <v>100</v>
      </c>
      <c r="G1368" s="78">
        <v>120</v>
      </c>
      <c r="H1368" s="153">
        <v>2</v>
      </c>
      <c r="I1368" s="78">
        <v>82</v>
      </c>
      <c r="J1368" s="96">
        <v>2</v>
      </c>
      <c r="K1368" s="113" t="s">
        <v>3478</v>
      </c>
      <c r="L1368" s="113" t="s">
        <v>3486</v>
      </c>
      <c r="M1368" s="113" t="s">
        <v>3501</v>
      </c>
      <c r="O1368" s="222"/>
    </row>
    <row r="1369" spans="1:15">
      <c r="A1369" s="77" t="s">
        <v>3917</v>
      </c>
      <c r="B1369" s="77" t="s">
        <v>3917</v>
      </c>
      <c r="C1369" s="77" t="s">
        <v>2980</v>
      </c>
      <c r="D1369" s="108">
        <v>200</v>
      </c>
      <c r="E1369" s="77">
        <v>43385</v>
      </c>
      <c r="F1369" s="33">
        <v>200</v>
      </c>
      <c r="G1369" s="78">
        <v>0</v>
      </c>
      <c r="H1369" s="153">
        <v>0</v>
      </c>
      <c r="I1369" s="78">
        <v>0</v>
      </c>
      <c r="J1369" s="96">
        <v>0</v>
      </c>
      <c r="K1369" s="113" t="s">
        <v>224</v>
      </c>
      <c r="L1369" s="113" t="s">
        <v>224</v>
      </c>
      <c r="M1369" s="113" t="s">
        <v>224</v>
      </c>
      <c r="O1369" s="222"/>
    </row>
    <row r="1370" spans="1:15">
      <c r="A1370" s="77" t="s">
        <v>3919</v>
      </c>
      <c r="B1370" s="77" t="s">
        <v>3919</v>
      </c>
      <c r="C1370" s="77" t="s">
        <v>2980</v>
      </c>
      <c r="D1370" s="108">
        <v>200</v>
      </c>
      <c r="E1370" s="77">
        <v>43385</v>
      </c>
      <c r="F1370" s="33">
        <v>200</v>
      </c>
      <c r="G1370" s="78">
        <v>100</v>
      </c>
      <c r="H1370" s="153">
        <v>1</v>
      </c>
      <c r="I1370" s="78">
        <v>67</v>
      </c>
      <c r="J1370" s="96">
        <v>1</v>
      </c>
      <c r="K1370" s="113" t="s">
        <v>3487</v>
      </c>
      <c r="L1370" s="113" t="s">
        <v>3487</v>
      </c>
      <c r="M1370" s="113" t="s">
        <v>3487</v>
      </c>
      <c r="O1370" s="222"/>
    </row>
    <row r="1371" spans="1:15">
      <c r="A1371" s="77" t="s">
        <v>3919</v>
      </c>
      <c r="B1371" s="77" t="s">
        <v>3920</v>
      </c>
      <c r="C1371" s="77" t="s">
        <v>2979</v>
      </c>
      <c r="D1371" s="108">
        <v>100</v>
      </c>
      <c r="E1371" s="77">
        <v>43389</v>
      </c>
      <c r="F1371" s="33">
        <v>100</v>
      </c>
      <c r="G1371" s="78">
        <v>0</v>
      </c>
      <c r="H1371" s="153">
        <v>0</v>
      </c>
      <c r="I1371" s="78">
        <v>0</v>
      </c>
      <c r="J1371" s="96">
        <v>0</v>
      </c>
      <c r="K1371" s="113" t="s">
        <v>224</v>
      </c>
      <c r="L1371" s="113" t="s">
        <v>224</v>
      </c>
      <c r="M1371" s="113" t="s">
        <v>224</v>
      </c>
      <c r="O1371" s="222"/>
    </row>
    <row r="1372" spans="1:15">
      <c r="A1372" s="77" t="s">
        <v>3919</v>
      </c>
      <c r="B1372" s="77" t="s">
        <v>3920</v>
      </c>
      <c r="C1372" s="77" t="s">
        <v>2979</v>
      </c>
      <c r="D1372" s="108">
        <v>100</v>
      </c>
      <c r="E1372" s="77">
        <v>43410</v>
      </c>
      <c r="F1372" s="33">
        <v>100</v>
      </c>
      <c r="G1372" s="78">
        <v>200</v>
      </c>
      <c r="H1372" s="153">
        <v>3</v>
      </c>
      <c r="I1372" s="78">
        <v>100</v>
      </c>
      <c r="J1372" s="96">
        <v>3</v>
      </c>
      <c r="K1372" s="113" t="s">
        <v>3468</v>
      </c>
      <c r="L1372" s="113" t="s">
        <v>3501</v>
      </c>
      <c r="M1372" s="113" t="s">
        <v>3501</v>
      </c>
      <c r="O1372" s="222"/>
    </row>
    <row r="1373" spans="1:15">
      <c r="A1373" s="77" t="s">
        <v>3920</v>
      </c>
      <c r="B1373" s="77" t="s">
        <v>3920</v>
      </c>
      <c r="C1373" s="77" t="s">
        <v>2980</v>
      </c>
      <c r="D1373" s="108">
        <v>200</v>
      </c>
      <c r="E1373" s="77">
        <v>43390</v>
      </c>
      <c r="F1373" s="33">
        <v>200</v>
      </c>
      <c r="G1373" s="78">
        <v>200</v>
      </c>
      <c r="H1373" s="153">
        <v>1</v>
      </c>
      <c r="I1373" s="78">
        <v>200</v>
      </c>
      <c r="J1373" s="96">
        <v>1</v>
      </c>
      <c r="K1373" s="113" t="s">
        <v>3487</v>
      </c>
      <c r="L1373" s="113" t="s">
        <v>3487</v>
      </c>
      <c r="M1373" s="113" t="s">
        <v>224</v>
      </c>
      <c r="O1373" s="222"/>
    </row>
    <row r="1374" spans="1:15">
      <c r="A1374" s="77" t="s">
        <v>3923</v>
      </c>
      <c r="B1374" s="77" t="s">
        <v>3923</v>
      </c>
      <c r="C1374" s="77" t="s">
        <v>2980</v>
      </c>
      <c r="D1374" s="108">
        <v>300</v>
      </c>
      <c r="E1374" s="77">
        <v>43396</v>
      </c>
      <c r="F1374" s="33">
        <v>300</v>
      </c>
      <c r="G1374" s="78">
        <v>500</v>
      </c>
      <c r="H1374" s="153">
        <v>2</v>
      </c>
      <c r="I1374" s="78">
        <v>300</v>
      </c>
      <c r="J1374" s="96">
        <v>2</v>
      </c>
      <c r="K1374" s="113" t="s">
        <v>3487</v>
      </c>
      <c r="L1374" s="113" t="s">
        <v>3487</v>
      </c>
      <c r="M1374" s="113" t="s">
        <v>3487</v>
      </c>
      <c r="O1374" s="222"/>
    </row>
    <row r="1375" spans="1:15">
      <c r="A1375" s="77" t="s">
        <v>3923</v>
      </c>
      <c r="B1375" s="77" t="s">
        <v>3924</v>
      </c>
      <c r="C1375" s="77" t="s">
        <v>2979</v>
      </c>
      <c r="D1375" s="108">
        <v>100</v>
      </c>
      <c r="E1375" s="77">
        <v>43391</v>
      </c>
      <c r="F1375" s="33">
        <v>100</v>
      </c>
      <c r="G1375" s="78">
        <v>150</v>
      </c>
      <c r="H1375" s="153">
        <v>2</v>
      </c>
      <c r="I1375" s="78">
        <v>50</v>
      </c>
      <c r="J1375" s="96">
        <v>1</v>
      </c>
      <c r="K1375" s="113" t="s">
        <v>3510</v>
      </c>
      <c r="L1375" s="113" t="s">
        <v>3510</v>
      </c>
      <c r="M1375" s="113" t="s">
        <v>3487</v>
      </c>
      <c r="O1375" s="222"/>
    </row>
    <row r="1376" spans="1:15">
      <c r="A1376" s="77" t="s">
        <v>3923</v>
      </c>
      <c r="B1376" s="77" t="s">
        <v>3924</v>
      </c>
      <c r="C1376" s="77" t="s">
        <v>2979</v>
      </c>
      <c r="D1376" s="108">
        <v>100</v>
      </c>
      <c r="E1376" s="77">
        <v>43412</v>
      </c>
      <c r="F1376" s="33">
        <v>100</v>
      </c>
      <c r="G1376" s="78">
        <v>210</v>
      </c>
      <c r="H1376" s="153">
        <v>4</v>
      </c>
      <c r="I1376" s="78">
        <v>50</v>
      </c>
      <c r="J1376" s="96">
        <v>2</v>
      </c>
      <c r="K1376" s="113" t="s">
        <v>3486</v>
      </c>
      <c r="L1376" s="113" t="s">
        <v>3486</v>
      </c>
      <c r="M1376" s="113" t="s">
        <v>3468</v>
      </c>
      <c r="O1376" s="222"/>
    </row>
    <row r="1377" spans="1:15">
      <c r="A1377" s="77" t="s">
        <v>3926</v>
      </c>
      <c r="B1377" s="77" t="s">
        <v>3926</v>
      </c>
      <c r="C1377" s="77" t="s">
        <v>2980</v>
      </c>
      <c r="D1377" s="108">
        <v>200</v>
      </c>
      <c r="E1377" s="77">
        <v>43396</v>
      </c>
      <c r="F1377" s="33">
        <v>200</v>
      </c>
      <c r="G1377" s="78">
        <v>200</v>
      </c>
      <c r="H1377" s="153">
        <v>1</v>
      </c>
      <c r="I1377" s="78">
        <v>200</v>
      </c>
      <c r="J1377" s="96">
        <v>1</v>
      </c>
      <c r="K1377" s="113" t="s">
        <v>3501</v>
      </c>
      <c r="L1377" s="113" t="s">
        <v>3501</v>
      </c>
      <c r="M1377" s="113" t="s">
        <v>224</v>
      </c>
      <c r="O1377" s="222"/>
    </row>
    <row r="1378" spans="1:15">
      <c r="A1378" s="77" t="s">
        <v>3928</v>
      </c>
      <c r="B1378" s="77" t="s">
        <v>3928</v>
      </c>
      <c r="C1378" s="77" t="s">
        <v>2980</v>
      </c>
      <c r="D1378" s="108">
        <v>500</v>
      </c>
      <c r="E1378" s="77">
        <v>43396</v>
      </c>
      <c r="F1378" s="33">
        <v>500</v>
      </c>
      <c r="G1378" s="78">
        <v>0</v>
      </c>
      <c r="H1378" s="153">
        <v>0</v>
      </c>
      <c r="I1378" s="78">
        <v>0</v>
      </c>
      <c r="J1378" s="96">
        <v>0</v>
      </c>
      <c r="K1378" s="113" t="s">
        <v>224</v>
      </c>
      <c r="L1378" s="113" t="s">
        <v>224</v>
      </c>
      <c r="M1378" s="113" t="s">
        <v>224</v>
      </c>
      <c r="O1378" s="222"/>
    </row>
    <row r="1379" spans="1:15">
      <c r="A1379" s="77" t="s">
        <v>3928</v>
      </c>
      <c r="B1379" s="77" t="s">
        <v>3928</v>
      </c>
      <c r="C1379" s="77" t="s">
        <v>2980</v>
      </c>
      <c r="D1379" s="108">
        <v>500</v>
      </c>
      <c r="E1379" s="77">
        <v>43402</v>
      </c>
      <c r="F1379" s="33">
        <v>500</v>
      </c>
      <c r="G1379" s="78">
        <v>300</v>
      </c>
      <c r="H1379" s="153">
        <v>2</v>
      </c>
      <c r="I1379" s="78">
        <v>300</v>
      </c>
      <c r="J1379" s="96">
        <v>2</v>
      </c>
      <c r="K1379" s="113">
        <v>1.75</v>
      </c>
      <c r="L1379" s="113">
        <v>1.75</v>
      </c>
      <c r="M1379" s="113" t="s">
        <v>224</v>
      </c>
      <c r="O1379" s="222"/>
    </row>
    <row r="1380" spans="1:15">
      <c r="A1380" s="77" t="s">
        <v>3928</v>
      </c>
      <c r="B1380" s="77" t="s">
        <v>3929</v>
      </c>
      <c r="C1380" s="77" t="s">
        <v>2979</v>
      </c>
      <c r="D1380" s="108">
        <v>100</v>
      </c>
      <c r="E1380" s="77">
        <v>43396</v>
      </c>
      <c r="F1380" s="33">
        <v>100</v>
      </c>
      <c r="G1380" s="78">
        <v>0</v>
      </c>
      <c r="H1380" s="153">
        <v>0</v>
      </c>
      <c r="I1380" s="78">
        <v>0</v>
      </c>
      <c r="J1380" s="96">
        <v>0</v>
      </c>
      <c r="K1380" s="113" t="s">
        <v>224</v>
      </c>
      <c r="L1380" s="113" t="s">
        <v>224</v>
      </c>
      <c r="M1380" s="113" t="s">
        <v>224</v>
      </c>
      <c r="O1380" s="222"/>
    </row>
    <row r="1381" spans="1:15">
      <c r="A1381" s="77" t="s">
        <v>3928</v>
      </c>
      <c r="B1381" s="77" t="s">
        <v>3929</v>
      </c>
      <c r="C1381" s="77" t="s">
        <v>2979</v>
      </c>
      <c r="D1381" s="108">
        <v>100</v>
      </c>
      <c r="E1381" s="77">
        <v>43417</v>
      </c>
      <c r="F1381" s="33">
        <v>100</v>
      </c>
      <c r="G1381" s="78">
        <v>100</v>
      </c>
      <c r="H1381" s="153">
        <v>2</v>
      </c>
      <c r="I1381" s="78">
        <v>100</v>
      </c>
      <c r="J1381" s="96">
        <v>2</v>
      </c>
      <c r="K1381" s="113" t="s">
        <v>3469</v>
      </c>
      <c r="L1381" s="113" t="s">
        <v>3487</v>
      </c>
      <c r="M1381" s="113" t="s">
        <v>224</v>
      </c>
      <c r="O1381" s="222"/>
    </row>
    <row r="1382" spans="1:15">
      <c r="A1382" s="77" t="s">
        <v>3932</v>
      </c>
      <c r="B1382" s="77" t="s">
        <v>3933</v>
      </c>
      <c r="C1382" s="77" t="s">
        <v>2979</v>
      </c>
      <c r="D1382" s="108">
        <v>100</v>
      </c>
      <c r="E1382" s="77">
        <v>43398</v>
      </c>
      <c r="F1382" s="33">
        <v>100</v>
      </c>
      <c r="G1382" s="78">
        <v>0</v>
      </c>
      <c r="H1382" s="153">
        <v>0</v>
      </c>
      <c r="I1382" s="78">
        <v>0</v>
      </c>
      <c r="J1382" s="96">
        <v>0</v>
      </c>
      <c r="K1382" s="113" t="s">
        <v>224</v>
      </c>
      <c r="L1382" s="113" t="s">
        <v>224</v>
      </c>
      <c r="M1382" s="113" t="s">
        <v>224</v>
      </c>
      <c r="O1382" s="222"/>
    </row>
    <row r="1383" spans="1:15">
      <c r="A1383" s="77" t="s">
        <v>3932</v>
      </c>
      <c r="B1383" s="77" t="s">
        <v>3933</v>
      </c>
      <c r="C1383" s="77" t="s">
        <v>2979</v>
      </c>
      <c r="D1383" s="108">
        <v>100</v>
      </c>
      <c r="E1383" s="77">
        <v>43419</v>
      </c>
      <c r="F1383" s="33">
        <v>100</v>
      </c>
      <c r="G1383" s="78">
        <v>125</v>
      </c>
      <c r="H1383" s="153">
        <v>2</v>
      </c>
      <c r="I1383" s="78">
        <v>100</v>
      </c>
      <c r="J1383" s="96">
        <v>2</v>
      </c>
      <c r="K1383" s="113" t="s">
        <v>3481</v>
      </c>
      <c r="L1383" s="113">
        <v>1.74</v>
      </c>
      <c r="M1383" s="113">
        <v>1.75</v>
      </c>
      <c r="O1383" s="222"/>
    </row>
    <row r="1384" spans="1:15">
      <c r="A1384" s="77" t="s">
        <v>3935</v>
      </c>
      <c r="B1384" s="77" t="s">
        <v>3936</v>
      </c>
      <c r="C1384" s="77" t="s">
        <v>2979</v>
      </c>
      <c r="D1384" s="108">
        <v>100</v>
      </c>
      <c r="E1384" s="77">
        <v>43403</v>
      </c>
      <c r="F1384" s="33">
        <v>100</v>
      </c>
      <c r="G1384" s="78">
        <v>0</v>
      </c>
      <c r="H1384" s="153">
        <v>0</v>
      </c>
      <c r="I1384" s="78">
        <v>0</v>
      </c>
      <c r="J1384" s="96">
        <v>0</v>
      </c>
      <c r="K1384" s="113" t="s">
        <v>224</v>
      </c>
      <c r="L1384" s="113" t="s">
        <v>224</v>
      </c>
      <c r="M1384" s="113" t="s">
        <v>224</v>
      </c>
      <c r="O1384" s="222"/>
    </row>
    <row r="1385" spans="1:15">
      <c r="A1385" s="77" t="s">
        <v>3935</v>
      </c>
      <c r="B1385" s="77" t="s">
        <v>3936</v>
      </c>
      <c r="C1385" s="77" t="s">
        <v>2979</v>
      </c>
      <c r="D1385" s="108">
        <v>100</v>
      </c>
      <c r="E1385" s="77">
        <v>43424</v>
      </c>
      <c r="F1385" s="33">
        <v>100</v>
      </c>
      <c r="G1385" s="78">
        <v>100</v>
      </c>
      <c r="H1385" s="153">
        <v>1</v>
      </c>
      <c r="I1385" s="78">
        <v>100</v>
      </c>
      <c r="J1385" s="96">
        <v>1</v>
      </c>
      <c r="K1385" s="113" t="s">
        <v>3487</v>
      </c>
      <c r="L1385" s="113" t="s">
        <v>3487</v>
      </c>
      <c r="M1385" s="113" t="s">
        <v>224</v>
      </c>
      <c r="O1385" s="222"/>
    </row>
    <row r="1386" spans="1:15">
      <c r="A1386" s="77" t="s">
        <v>3937</v>
      </c>
      <c r="B1386" s="77" t="s">
        <v>3938</v>
      </c>
      <c r="C1386" s="77" t="s">
        <v>2979</v>
      </c>
      <c r="D1386" s="108">
        <v>100</v>
      </c>
      <c r="E1386" s="77">
        <v>43405</v>
      </c>
      <c r="F1386" s="33">
        <v>100</v>
      </c>
      <c r="G1386" s="78">
        <v>0</v>
      </c>
      <c r="H1386" s="153">
        <v>0</v>
      </c>
      <c r="I1386" s="78">
        <v>0</v>
      </c>
      <c r="J1386" s="96">
        <v>0</v>
      </c>
      <c r="K1386" s="113" t="s">
        <v>224</v>
      </c>
      <c r="L1386" s="113" t="s">
        <v>224</v>
      </c>
      <c r="M1386" s="113" t="s">
        <v>224</v>
      </c>
      <c r="O1386" s="222"/>
    </row>
    <row r="1387" spans="1:15">
      <c r="A1387" s="77" t="s">
        <v>3937</v>
      </c>
      <c r="B1387" s="77" t="s">
        <v>3938</v>
      </c>
      <c r="C1387" s="77" t="s">
        <v>2979</v>
      </c>
      <c r="D1387" s="108">
        <v>100</v>
      </c>
      <c r="E1387" s="77">
        <v>43426</v>
      </c>
      <c r="F1387" s="33">
        <v>100</v>
      </c>
      <c r="G1387" s="78">
        <v>0</v>
      </c>
      <c r="H1387" s="153">
        <v>0</v>
      </c>
      <c r="I1387" s="78">
        <v>0</v>
      </c>
      <c r="J1387" s="96">
        <v>0</v>
      </c>
      <c r="K1387" s="113" t="s">
        <v>224</v>
      </c>
      <c r="L1387" s="113" t="s">
        <v>224</v>
      </c>
      <c r="M1387" s="113" t="s">
        <v>224</v>
      </c>
      <c r="O1387" s="222"/>
    </row>
    <row r="1388" spans="1:15">
      <c r="A1388" s="77" t="s">
        <v>3939</v>
      </c>
      <c r="B1388" s="77" t="s">
        <v>3940</v>
      </c>
      <c r="C1388" s="77" t="s">
        <v>2979</v>
      </c>
      <c r="D1388" s="108">
        <v>100</v>
      </c>
      <c r="E1388" s="77">
        <v>43410</v>
      </c>
      <c r="F1388" s="33">
        <v>100</v>
      </c>
      <c r="G1388" s="78">
        <v>0</v>
      </c>
      <c r="H1388" s="153">
        <v>0</v>
      </c>
      <c r="I1388" s="78">
        <v>0</v>
      </c>
      <c r="J1388" s="96">
        <v>0</v>
      </c>
      <c r="K1388" s="113" t="s">
        <v>224</v>
      </c>
      <c r="L1388" s="113" t="s">
        <v>224</v>
      </c>
      <c r="M1388" s="113" t="s">
        <v>224</v>
      </c>
      <c r="O1388" s="222"/>
    </row>
    <row r="1389" spans="1:15">
      <c r="A1389" s="77" t="s">
        <v>3939</v>
      </c>
      <c r="B1389" s="77" t="s">
        <v>3940</v>
      </c>
      <c r="C1389" s="77" t="s">
        <v>2979</v>
      </c>
      <c r="D1389" s="108">
        <v>100</v>
      </c>
      <c r="E1389" s="77">
        <v>43431</v>
      </c>
      <c r="F1389" s="33">
        <v>100</v>
      </c>
      <c r="G1389" s="78">
        <v>100</v>
      </c>
      <c r="H1389" s="153">
        <v>2</v>
      </c>
      <c r="I1389" s="78">
        <v>100</v>
      </c>
      <c r="J1389" s="96">
        <v>2</v>
      </c>
      <c r="K1389" s="113" t="s">
        <v>3469</v>
      </c>
      <c r="L1389" s="113">
        <v>1.75</v>
      </c>
      <c r="M1389" s="113" t="s">
        <v>224</v>
      </c>
      <c r="O1389" s="222"/>
    </row>
    <row r="1390" spans="1:15">
      <c r="A1390" s="77" t="s">
        <v>3941</v>
      </c>
      <c r="B1390" s="77" t="s">
        <v>3942</v>
      </c>
      <c r="C1390" s="77" t="s">
        <v>2979</v>
      </c>
      <c r="D1390" s="108">
        <v>100</v>
      </c>
      <c r="E1390" s="77">
        <v>43412</v>
      </c>
      <c r="F1390" s="33">
        <v>100</v>
      </c>
      <c r="G1390" s="78">
        <v>0</v>
      </c>
      <c r="H1390" s="153">
        <v>0</v>
      </c>
      <c r="I1390" s="78">
        <v>0</v>
      </c>
      <c r="J1390" s="96">
        <v>0</v>
      </c>
      <c r="K1390" s="113" t="s">
        <v>224</v>
      </c>
      <c r="L1390" s="113" t="s">
        <v>224</v>
      </c>
      <c r="M1390" s="113" t="s">
        <v>224</v>
      </c>
      <c r="O1390" s="222"/>
    </row>
    <row r="1391" spans="1:15">
      <c r="A1391" s="77" t="s">
        <v>3941</v>
      </c>
      <c r="B1391" s="77" t="s">
        <v>3942</v>
      </c>
      <c r="C1391" s="77" t="s">
        <v>2979</v>
      </c>
      <c r="D1391" s="108">
        <v>100</v>
      </c>
      <c r="E1391" s="77">
        <v>43433</v>
      </c>
      <c r="F1391" s="33">
        <v>100</v>
      </c>
      <c r="G1391" s="78">
        <v>120</v>
      </c>
      <c r="H1391" s="153">
        <v>3</v>
      </c>
      <c r="I1391" s="78">
        <v>100</v>
      </c>
      <c r="J1391" s="96">
        <v>3</v>
      </c>
      <c r="K1391" s="113" t="s">
        <v>3469</v>
      </c>
      <c r="L1391" s="113">
        <v>1.74</v>
      </c>
      <c r="M1391" s="113">
        <v>1.75</v>
      </c>
      <c r="O1391" s="222"/>
    </row>
    <row r="1392" spans="1:15">
      <c r="A1392" s="77" t="s">
        <v>3947</v>
      </c>
      <c r="B1392" s="77" t="s">
        <v>3948</v>
      </c>
      <c r="C1392" s="77" t="s">
        <v>2979</v>
      </c>
      <c r="D1392" s="108">
        <v>100</v>
      </c>
      <c r="E1392" s="77">
        <v>43417</v>
      </c>
      <c r="F1392" s="33">
        <v>100</v>
      </c>
      <c r="G1392" s="78">
        <v>0</v>
      </c>
      <c r="H1392" s="153">
        <v>0</v>
      </c>
      <c r="I1392" s="78">
        <v>0</v>
      </c>
      <c r="J1392" s="96">
        <v>0</v>
      </c>
      <c r="K1392" s="113" t="s">
        <v>224</v>
      </c>
      <c r="L1392" s="113" t="s">
        <v>224</v>
      </c>
      <c r="M1392" s="113" t="s">
        <v>224</v>
      </c>
      <c r="O1392" s="222"/>
    </row>
    <row r="1393" spans="1:15">
      <c r="A1393" s="77" t="s">
        <v>3947</v>
      </c>
      <c r="B1393" s="77" t="s">
        <v>3948</v>
      </c>
      <c r="C1393" s="77" t="s">
        <v>2979</v>
      </c>
      <c r="D1393" s="108">
        <v>100</v>
      </c>
      <c r="E1393" s="77">
        <v>43438</v>
      </c>
      <c r="F1393" s="33">
        <v>100</v>
      </c>
      <c r="G1393" s="78">
        <v>100</v>
      </c>
      <c r="H1393" s="153">
        <v>1</v>
      </c>
      <c r="I1393" s="78">
        <v>100</v>
      </c>
      <c r="J1393" s="96">
        <v>1</v>
      </c>
      <c r="K1393" s="113" t="s">
        <v>3487</v>
      </c>
      <c r="L1393" s="113" t="s">
        <v>3487</v>
      </c>
      <c r="M1393" s="113" t="s">
        <v>224</v>
      </c>
      <c r="O1393" s="222"/>
    </row>
    <row r="1394" spans="1:15">
      <c r="A1394" s="77" t="s">
        <v>3950</v>
      </c>
      <c r="B1394" s="77" t="s">
        <v>3951</v>
      </c>
      <c r="C1394" s="77" t="s">
        <v>2979</v>
      </c>
      <c r="D1394" s="108">
        <v>100</v>
      </c>
      <c r="E1394" s="77">
        <v>43419</v>
      </c>
      <c r="F1394" s="33">
        <v>100</v>
      </c>
      <c r="G1394" s="78">
        <v>0</v>
      </c>
      <c r="H1394" s="153">
        <v>0</v>
      </c>
      <c r="I1394" s="78">
        <v>0</v>
      </c>
      <c r="J1394" s="96">
        <v>0</v>
      </c>
      <c r="K1394" s="113" t="s">
        <v>224</v>
      </c>
      <c r="L1394" s="113" t="s">
        <v>224</v>
      </c>
      <c r="M1394" s="113" t="s">
        <v>224</v>
      </c>
      <c r="O1394" s="222"/>
    </row>
    <row r="1395" spans="1:15">
      <c r="A1395" s="77" t="s">
        <v>3950</v>
      </c>
      <c r="B1395" s="77" t="s">
        <v>3951</v>
      </c>
      <c r="C1395" s="77" t="s">
        <v>2979</v>
      </c>
      <c r="D1395" s="108">
        <v>100</v>
      </c>
      <c r="E1395" s="77">
        <v>43440</v>
      </c>
      <c r="F1395" s="33">
        <v>100</v>
      </c>
      <c r="G1395" s="78">
        <v>0</v>
      </c>
      <c r="H1395" s="153">
        <v>0</v>
      </c>
      <c r="I1395" s="78">
        <v>0</v>
      </c>
      <c r="J1395" s="96">
        <v>0</v>
      </c>
      <c r="K1395" s="113" t="s">
        <v>224</v>
      </c>
      <c r="L1395" s="113" t="s">
        <v>224</v>
      </c>
      <c r="M1395" s="113" t="s">
        <v>224</v>
      </c>
      <c r="O1395" s="222"/>
    </row>
    <row r="1396" spans="1:15">
      <c r="A1396" s="77" t="s">
        <v>3954</v>
      </c>
      <c r="B1396" s="77" t="s">
        <v>3955</v>
      </c>
      <c r="C1396" s="77" t="s">
        <v>2979</v>
      </c>
      <c r="D1396" s="108">
        <v>100</v>
      </c>
      <c r="E1396" s="77">
        <v>43424</v>
      </c>
      <c r="F1396" s="33">
        <v>100</v>
      </c>
      <c r="G1396" s="78">
        <v>0</v>
      </c>
      <c r="H1396" s="153">
        <v>0</v>
      </c>
      <c r="I1396" s="78">
        <v>0</v>
      </c>
      <c r="J1396" s="96">
        <v>0</v>
      </c>
      <c r="K1396" s="113" t="s">
        <v>224</v>
      </c>
      <c r="L1396" s="113" t="s">
        <v>224</v>
      </c>
      <c r="M1396" s="113" t="s">
        <v>224</v>
      </c>
      <c r="O1396" s="222"/>
    </row>
    <row r="1397" spans="1:15">
      <c r="A1397" s="77" t="s">
        <v>3954</v>
      </c>
      <c r="B1397" s="77" t="s">
        <v>3955</v>
      </c>
      <c r="C1397" s="77" t="s">
        <v>2979</v>
      </c>
      <c r="D1397" s="108">
        <v>100</v>
      </c>
      <c r="E1397" s="77">
        <v>43445</v>
      </c>
      <c r="F1397" s="33">
        <v>100</v>
      </c>
      <c r="G1397" s="78">
        <v>0</v>
      </c>
      <c r="H1397" s="153">
        <v>0</v>
      </c>
      <c r="I1397" s="78">
        <v>0</v>
      </c>
      <c r="J1397" s="96">
        <v>0</v>
      </c>
      <c r="K1397" s="113" t="s">
        <v>224</v>
      </c>
      <c r="L1397" s="113" t="s">
        <v>224</v>
      </c>
      <c r="M1397" s="113" t="s">
        <v>224</v>
      </c>
      <c r="O1397" s="222"/>
    </row>
    <row r="1398" spans="1:15">
      <c r="A1398" s="77" t="s">
        <v>3957</v>
      </c>
      <c r="B1398" s="77" t="s">
        <v>3958</v>
      </c>
      <c r="C1398" s="77" t="s">
        <v>2979</v>
      </c>
      <c r="D1398" s="108">
        <v>100</v>
      </c>
      <c r="E1398" s="77">
        <v>43426</v>
      </c>
      <c r="F1398" s="33">
        <v>100</v>
      </c>
      <c r="G1398" s="78">
        <v>0</v>
      </c>
      <c r="H1398" s="153">
        <v>0</v>
      </c>
      <c r="I1398" s="78">
        <v>0</v>
      </c>
      <c r="J1398" s="96">
        <v>0</v>
      </c>
      <c r="K1398" s="113" t="s">
        <v>224</v>
      </c>
      <c r="L1398" s="113" t="s">
        <v>224</v>
      </c>
      <c r="M1398" s="113" t="s">
        <v>224</v>
      </c>
      <c r="O1398" s="222"/>
    </row>
    <row r="1399" spans="1:15">
      <c r="A1399" s="77" t="s">
        <v>3957</v>
      </c>
      <c r="B1399" s="77" t="s">
        <v>3958</v>
      </c>
      <c r="C1399" s="77" t="s">
        <v>2979</v>
      </c>
      <c r="D1399" s="108">
        <v>100</v>
      </c>
      <c r="E1399" s="77">
        <v>43447</v>
      </c>
      <c r="F1399" s="33">
        <v>100</v>
      </c>
      <c r="G1399" s="78">
        <v>0</v>
      </c>
      <c r="H1399" s="153">
        <v>0</v>
      </c>
      <c r="I1399" s="78">
        <v>0</v>
      </c>
      <c r="J1399" s="96">
        <v>0</v>
      </c>
      <c r="K1399" s="113" t="s">
        <v>224</v>
      </c>
      <c r="L1399" s="113" t="s">
        <v>224</v>
      </c>
      <c r="M1399" s="113" t="s">
        <v>224</v>
      </c>
      <c r="O1399" s="222"/>
    </row>
    <row r="1400" spans="1:15">
      <c r="A1400" s="77">
        <v>43423</v>
      </c>
      <c r="B1400" s="77">
        <v>43424</v>
      </c>
      <c r="C1400" s="77" t="s">
        <v>2979</v>
      </c>
      <c r="D1400" s="108">
        <v>100</v>
      </c>
      <c r="E1400" s="77">
        <v>43431</v>
      </c>
      <c r="F1400" s="33">
        <v>100</v>
      </c>
      <c r="G1400" s="78">
        <v>0</v>
      </c>
      <c r="H1400" s="153">
        <v>0</v>
      </c>
      <c r="I1400" s="78">
        <v>0</v>
      </c>
      <c r="J1400" s="96">
        <v>0</v>
      </c>
      <c r="K1400" s="113" t="s">
        <v>224</v>
      </c>
      <c r="L1400" s="113" t="s">
        <v>224</v>
      </c>
      <c r="M1400" s="113" t="s">
        <v>224</v>
      </c>
      <c r="O1400" s="222"/>
    </row>
    <row r="1401" spans="1:15">
      <c r="A1401" s="77">
        <v>43423</v>
      </c>
      <c r="B1401" s="77">
        <v>43424</v>
      </c>
      <c r="C1401" s="77" t="s">
        <v>2979</v>
      </c>
      <c r="D1401" s="108">
        <v>100</v>
      </c>
      <c r="E1401" s="77">
        <v>43452</v>
      </c>
      <c r="F1401" s="33">
        <v>100</v>
      </c>
      <c r="G1401" s="78">
        <v>15</v>
      </c>
      <c r="H1401" s="153">
        <v>1</v>
      </c>
      <c r="I1401" s="78">
        <v>15</v>
      </c>
      <c r="J1401" s="96">
        <v>1</v>
      </c>
      <c r="K1401" s="113">
        <v>1.74</v>
      </c>
      <c r="L1401" s="113">
        <v>1.74</v>
      </c>
      <c r="M1401" s="113" t="s">
        <v>224</v>
      </c>
      <c r="O1401" s="222"/>
    </row>
    <row r="1402" spans="1:15">
      <c r="A1402" s="77">
        <v>43425</v>
      </c>
      <c r="B1402" s="77">
        <v>43426</v>
      </c>
      <c r="C1402" s="77" t="s">
        <v>2979</v>
      </c>
      <c r="D1402" s="108">
        <v>100</v>
      </c>
      <c r="E1402" s="77">
        <v>43433</v>
      </c>
      <c r="F1402" s="33">
        <v>100</v>
      </c>
      <c r="G1402" s="78">
        <v>0</v>
      </c>
      <c r="H1402" s="153">
        <v>0</v>
      </c>
      <c r="I1402" s="78">
        <v>0</v>
      </c>
      <c r="J1402" s="96">
        <v>0</v>
      </c>
      <c r="K1402" s="113" t="s">
        <v>224</v>
      </c>
      <c r="L1402" s="113" t="s">
        <v>224</v>
      </c>
      <c r="M1402" s="113" t="s">
        <v>224</v>
      </c>
      <c r="O1402" s="222"/>
    </row>
    <row r="1403" spans="1:15">
      <c r="A1403" s="77">
        <v>43425</v>
      </c>
      <c r="B1403" s="77">
        <v>43426</v>
      </c>
      <c r="C1403" s="77" t="s">
        <v>2979</v>
      </c>
      <c r="D1403" s="108">
        <v>100</v>
      </c>
      <c r="E1403" s="77">
        <v>43454</v>
      </c>
      <c r="F1403" s="33">
        <v>100</v>
      </c>
      <c r="G1403" s="78">
        <v>0</v>
      </c>
      <c r="H1403" s="153">
        <v>0</v>
      </c>
      <c r="I1403" s="78">
        <v>0</v>
      </c>
      <c r="J1403" s="96">
        <v>0</v>
      </c>
      <c r="K1403" s="113" t="s">
        <v>224</v>
      </c>
      <c r="L1403" s="113" t="s">
        <v>224</v>
      </c>
      <c r="M1403" s="113" t="s">
        <v>224</v>
      </c>
      <c r="O1403" s="222"/>
    </row>
    <row r="1404" spans="1:15">
      <c r="A1404" s="77">
        <v>43430</v>
      </c>
      <c r="B1404" s="77">
        <v>43431</v>
      </c>
      <c r="C1404" s="77" t="s">
        <v>2979</v>
      </c>
      <c r="D1404" s="108">
        <v>100</v>
      </c>
      <c r="E1404" s="77">
        <v>43438</v>
      </c>
      <c r="F1404" s="33">
        <v>100</v>
      </c>
      <c r="G1404" s="78">
        <v>0</v>
      </c>
      <c r="H1404" s="153">
        <v>0</v>
      </c>
      <c r="I1404" s="78">
        <v>0</v>
      </c>
      <c r="J1404" s="96">
        <v>0</v>
      </c>
      <c r="K1404" s="113" t="s">
        <v>224</v>
      </c>
      <c r="L1404" s="113" t="s">
        <v>224</v>
      </c>
      <c r="M1404" s="113" t="s">
        <v>224</v>
      </c>
      <c r="O1404" s="222"/>
    </row>
    <row r="1405" spans="1:15">
      <c r="A1405" s="77">
        <v>43430</v>
      </c>
      <c r="B1405" s="77">
        <v>43431</v>
      </c>
      <c r="C1405" s="77" t="s">
        <v>2979</v>
      </c>
      <c r="D1405" s="108">
        <v>100</v>
      </c>
      <c r="E1405" s="77">
        <v>43473</v>
      </c>
      <c r="F1405" s="33">
        <v>100</v>
      </c>
      <c r="G1405" s="78">
        <v>10</v>
      </c>
      <c r="H1405" s="153">
        <v>1</v>
      </c>
      <c r="I1405" s="78">
        <v>10</v>
      </c>
      <c r="J1405" s="96">
        <v>1</v>
      </c>
      <c r="K1405" s="113">
        <v>1.75</v>
      </c>
      <c r="L1405" s="113">
        <v>1.75</v>
      </c>
      <c r="M1405" s="113" t="s">
        <v>224</v>
      </c>
      <c r="O1405" s="222"/>
    </row>
    <row r="1406" spans="1:15">
      <c r="A1406" s="77">
        <v>43432</v>
      </c>
      <c r="B1406" s="77">
        <v>43433</v>
      </c>
      <c r="C1406" s="77" t="s">
        <v>2979</v>
      </c>
      <c r="D1406" s="108">
        <v>100</v>
      </c>
      <c r="E1406" s="77">
        <v>43440</v>
      </c>
      <c r="F1406" s="33">
        <v>100</v>
      </c>
      <c r="G1406" s="78">
        <v>0</v>
      </c>
      <c r="H1406" s="153">
        <v>0</v>
      </c>
      <c r="I1406" s="78">
        <v>0</v>
      </c>
      <c r="J1406" s="96">
        <v>0</v>
      </c>
      <c r="K1406" s="113" t="s">
        <v>224</v>
      </c>
      <c r="L1406" s="113" t="s">
        <v>224</v>
      </c>
      <c r="M1406" s="113" t="s">
        <v>224</v>
      </c>
      <c r="O1406" s="222"/>
    </row>
    <row r="1407" spans="1:15">
      <c r="A1407" s="77">
        <v>43432</v>
      </c>
      <c r="B1407" s="77">
        <v>43433</v>
      </c>
      <c r="C1407" s="77" t="s">
        <v>2979</v>
      </c>
      <c r="D1407" s="108">
        <v>100</v>
      </c>
      <c r="E1407" s="77">
        <v>43473</v>
      </c>
      <c r="F1407" s="33">
        <v>100</v>
      </c>
      <c r="G1407" s="78">
        <v>10</v>
      </c>
      <c r="H1407" s="153">
        <v>1</v>
      </c>
      <c r="I1407" s="78">
        <v>10</v>
      </c>
      <c r="J1407" s="96">
        <v>1</v>
      </c>
      <c r="K1407" s="113">
        <v>1.75</v>
      </c>
      <c r="L1407" s="113">
        <v>1.75</v>
      </c>
      <c r="M1407" s="113" t="s">
        <v>224</v>
      </c>
      <c r="O1407" s="222"/>
    </row>
    <row r="1408" spans="1:15">
      <c r="A1408" s="77">
        <v>43437</v>
      </c>
      <c r="B1408" s="77">
        <v>43438</v>
      </c>
      <c r="C1408" s="77" t="s">
        <v>2979</v>
      </c>
      <c r="D1408" s="108">
        <v>100</v>
      </c>
      <c r="E1408" s="77">
        <v>43445</v>
      </c>
      <c r="F1408" s="33">
        <v>100</v>
      </c>
      <c r="G1408" s="78">
        <v>0</v>
      </c>
      <c r="H1408" s="153">
        <v>0</v>
      </c>
      <c r="I1408" s="78">
        <v>0</v>
      </c>
      <c r="J1408" s="96">
        <v>0</v>
      </c>
      <c r="K1408" s="113" t="s">
        <v>224</v>
      </c>
      <c r="L1408" s="113" t="s">
        <v>224</v>
      </c>
      <c r="M1408" s="113" t="s">
        <v>224</v>
      </c>
      <c r="O1408" s="222"/>
    </row>
    <row r="1409" spans="1:15">
      <c r="A1409" s="77">
        <v>43437</v>
      </c>
      <c r="B1409" s="77">
        <v>43438</v>
      </c>
      <c r="C1409" s="77" t="s">
        <v>2979</v>
      </c>
      <c r="D1409" s="108">
        <v>100</v>
      </c>
      <c r="E1409" s="77">
        <v>43473</v>
      </c>
      <c r="F1409" s="33">
        <v>100</v>
      </c>
      <c r="G1409" s="78">
        <v>0</v>
      </c>
      <c r="H1409" s="153">
        <v>0</v>
      </c>
      <c r="I1409" s="78">
        <v>0</v>
      </c>
      <c r="J1409" s="96">
        <v>0</v>
      </c>
      <c r="K1409" s="113" t="s">
        <v>224</v>
      </c>
      <c r="L1409" s="113" t="s">
        <v>224</v>
      </c>
      <c r="M1409" s="113" t="s">
        <v>224</v>
      </c>
      <c r="O1409" s="222"/>
    </row>
    <row r="1410" spans="1:15">
      <c r="A1410" s="77">
        <v>43439</v>
      </c>
      <c r="B1410" s="77">
        <v>43440</v>
      </c>
      <c r="C1410" s="77" t="s">
        <v>2979</v>
      </c>
      <c r="D1410" s="108">
        <v>100</v>
      </c>
      <c r="E1410" s="77">
        <v>43447</v>
      </c>
      <c r="F1410" s="33">
        <v>100</v>
      </c>
      <c r="G1410" s="78">
        <v>0</v>
      </c>
      <c r="H1410" s="153">
        <v>0</v>
      </c>
      <c r="I1410" s="78">
        <v>0</v>
      </c>
      <c r="J1410" s="96">
        <v>0</v>
      </c>
      <c r="K1410" s="113" t="s">
        <v>224</v>
      </c>
      <c r="L1410" s="113" t="s">
        <v>224</v>
      </c>
      <c r="M1410" s="113" t="s">
        <v>224</v>
      </c>
      <c r="O1410" s="222"/>
    </row>
    <row r="1411" spans="1:15">
      <c r="A1411" s="77">
        <v>43439</v>
      </c>
      <c r="B1411" s="77">
        <v>43440</v>
      </c>
      <c r="C1411" s="77" t="s">
        <v>2979</v>
      </c>
      <c r="D1411" s="108">
        <v>100</v>
      </c>
      <c r="E1411" s="77">
        <v>43473</v>
      </c>
      <c r="F1411" s="33">
        <v>100</v>
      </c>
      <c r="G1411" s="78">
        <v>20</v>
      </c>
      <c r="H1411" s="153">
        <v>2</v>
      </c>
      <c r="I1411" s="78">
        <v>20</v>
      </c>
      <c r="J1411" s="96">
        <v>2</v>
      </c>
      <c r="K1411" s="113" t="s">
        <v>3467</v>
      </c>
      <c r="L1411" s="113">
        <v>1.75</v>
      </c>
      <c r="M1411" s="113" t="s">
        <v>224</v>
      </c>
      <c r="O1411" s="222"/>
    </row>
    <row r="1412" spans="1:15">
      <c r="A1412" s="77">
        <v>43444</v>
      </c>
      <c r="B1412" s="77">
        <v>43445</v>
      </c>
      <c r="C1412" s="77" t="s">
        <v>2979</v>
      </c>
      <c r="D1412" s="108">
        <v>100</v>
      </c>
      <c r="E1412" s="77">
        <v>43452</v>
      </c>
      <c r="F1412" s="33">
        <v>100</v>
      </c>
      <c r="G1412" s="78">
        <v>0</v>
      </c>
      <c r="H1412" s="153">
        <v>0</v>
      </c>
      <c r="I1412" s="78">
        <v>0</v>
      </c>
      <c r="J1412" s="96">
        <v>0</v>
      </c>
      <c r="K1412" s="113" t="s">
        <v>224</v>
      </c>
      <c r="L1412" s="113" t="s">
        <v>224</v>
      </c>
      <c r="M1412" s="113" t="s">
        <v>224</v>
      </c>
      <c r="O1412" s="222"/>
    </row>
    <row r="1413" spans="1:15">
      <c r="A1413" s="77">
        <v>43444</v>
      </c>
      <c r="B1413" s="77">
        <v>43445</v>
      </c>
      <c r="C1413" s="77" t="s">
        <v>2979</v>
      </c>
      <c r="D1413" s="108">
        <v>100</v>
      </c>
      <c r="E1413" s="77">
        <v>43473</v>
      </c>
      <c r="F1413" s="33">
        <v>100</v>
      </c>
      <c r="G1413" s="78">
        <v>230</v>
      </c>
      <c r="H1413" s="153">
        <v>4</v>
      </c>
      <c r="I1413" s="78">
        <v>100</v>
      </c>
      <c r="J1413" s="96">
        <v>4</v>
      </c>
      <c r="K1413" s="113" t="s">
        <v>3466</v>
      </c>
      <c r="L1413" s="113">
        <v>1.75</v>
      </c>
      <c r="M1413" s="113">
        <v>1.75</v>
      </c>
      <c r="O1413" s="222"/>
    </row>
    <row r="1414" spans="1:15">
      <c r="A1414" s="77">
        <v>43446</v>
      </c>
      <c r="B1414" s="77">
        <v>43447</v>
      </c>
      <c r="C1414" s="77" t="s">
        <v>2979</v>
      </c>
      <c r="D1414" s="108">
        <v>100</v>
      </c>
      <c r="E1414" s="77">
        <v>43454</v>
      </c>
      <c r="F1414" s="33">
        <v>100</v>
      </c>
      <c r="G1414" s="78">
        <v>0</v>
      </c>
      <c r="H1414" s="153">
        <v>0</v>
      </c>
      <c r="I1414" s="78">
        <v>0</v>
      </c>
      <c r="J1414" s="96">
        <v>0</v>
      </c>
      <c r="K1414" s="113" t="s">
        <v>224</v>
      </c>
      <c r="L1414" s="113" t="s">
        <v>224</v>
      </c>
      <c r="M1414" s="113" t="s">
        <v>224</v>
      </c>
      <c r="O1414" s="222"/>
    </row>
    <row r="1415" spans="1:15">
      <c r="A1415" s="77">
        <v>43446</v>
      </c>
      <c r="B1415" s="77">
        <v>43447</v>
      </c>
      <c r="C1415" s="77" t="s">
        <v>2979</v>
      </c>
      <c r="D1415" s="108">
        <v>100</v>
      </c>
      <c r="E1415" s="77">
        <v>43475</v>
      </c>
      <c r="F1415" s="33">
        <v>100</v>
      </c>
      <c r="G1415" s="78">
        <v>140</v>
      </c>
      <c r="H1415" s="153">
        <v>4</v>
      </c>
      <c r="I1415" s="78">
        <v>100</v>
      </c>
      <c r="J1415" s="96">
        <v>2</v>
      </c>
      <c r="K1415" s="113">
        <v>1.74</v>
      </c>
      <c r="L1415" s="113">
        <v>1.74</v>
      </c>
      <c r="M1415" s="113" t="s">
        <v>3469</v>
      </c>
      <c r="O1415" s="222"/>
    </row>
    <row r="1416" spans="1:15">
      <c r="A1416" s="77">
        <v>43451</v>
      </c>
      <c r="B1416" s="77">
        <v>43452</v>
      </c>
      <c r="C1416" s="77" t="s">
        <v>2979</v>
      </c>
      <c r="D1416" s="108">
        <v>100</v>
      </c>
      <c r="E1416" s="77">
        <v>43473</v>
      </c>
      <c r="F1416" s="33">
        <v>100</v>
      </c>
      <c r="G1416" s="78">
        <v>0</v>
      </c>
      <c r="H1416" s="153">
        <v>0</v>
      </c>
      <c r="I1416" s="78">
        <v>0</v>
      </c>
      <c r="J1416" s="96">
        <v>0</v>
      </c>
      <c r="K1416" s="113" t="s">
        <v>224</v>
      </c>
      <c r="L1416" s="113" t="s">
        <v>224</v>
      </c>
      <c r="M1416" s="113" t="s">
        <v>224</v>
      </c>
      <c r="O1416" s="222"/>
    </row>
    <row r="1417" spans="1:15">
      <c r="A1417" s="77">
        <v>43451</v>
      </c>
      <c r="B1417" s="77">
        <v>43452</v>
      </c>
      <c r="C1417" s="77" t="s">
        <v>2979</v>
      </c>
      <c r="D1417" s="108">
        <v>100</v>
      </c>
      <c r="E1417" s="77">
        <v>43480</v>
      </c>
      <c r="F1417" s="33">
        <v>100</v>
      </c>
      <c r="G1417" s="78">
        <v>120</v>
      </c>
      <c r="H1417" s="153">
        <v>2</v>
      </c>
      <c r="I1417" s="78">
        <v>100</v>
      </c>
      <c r="J1417" s="96">
        <v>2</v>
      </c>
      <c r="K1417" s="113" t="s">
        <v>3466</v>
      </c>
      <c r="L1417" s="113">
        <v>1.746</v>
      </c>
      <c r="M1417" s="113">
        <v>1.75</v>
      </c>
      <c r="O1417" s="222"/>
    </row>
    <row r="1418" spans="1:15">
      <c r="A1418" s="77">
        <v>43453</v>
      </c>
      <c r="B1418" s="77">
        <v>43454</v>
      </c>
      <c r="C1418" s="77" t="s">
        <v>2979</v>
      </c>
      <c r="D1418" s="108">
        <v>100</v>
      </c>
      <c r="E1418" s="77">
        <v>43473</v>
      </c>
      <c r="F1418" s="33">
        <v>100</v>
      </c>
      <c r="G1418" s="78">
        <v>0</v>
      </c>
      <c r="H1418" s="153">
        <v>0</v>
      </c>
      <c r="I1418" s="78">
        <v>0</v>
      </c>
      <c r="J1418" s="96">
        <v>0</v>
      </c>
      <c r="K1418" s="113" t="s">
        <v>224</v>
      </c>
      <c r="L1418" s="113" t="s">
        <v>224</v>
      </c>
      <c r="M1418" s="113" t="s">
        <v>224</v>
      </c>
      <c r="O1418" s="222"/>
    </row>
    <row r="1419" spans="1:15">
      <c r="A1419" s="77">
        <v>43453</v>
      </c>
      <c r="B1419" s="77">
        <v>43454</v>
      </c>
      <c r="C1419" s="77" t="s">
        <v>2979</v>
      </c>
      <c r="D1419" s="108">
        <v>100</v>
      </c>
      <c r="E1419" s="77">
        <v>43482</v>
      </c>
      <c r="F1419" s="33">
        <v>100</v>
      </c>
      <c r="G1419" s="78">
        <v>100</v>
      </c>
      <c r="H1419" s="153">
        <v>1</v>
      </c>
      <c r="I1419" s="78">
        <v>100</v>
      </c>
      <c r="J1419" s="96">
        <v>1</v>
      </c>
      <c r="K1419" s="113">
        <v>1.75</v>
      </c>
      <c r="L1419" s="113">
        <v>1.746</v>
      </c>
      <c r="M1419" s="113" t="s">
        <v>224</v>
      </c>
      <c r="O1419" s="222"/>
    </row>
    <row r="1420" spans="1:15">
      <c r="A1420" s="77">
        <v>43468</v>
      </c>
      <c r="B1420" s="77">
        <v>43468</v>
      </c>
      <c r="C1420" s="77" t="s">
        <v>2980</v>
      </c>
      <c r="D1420" s="108">
        <v>200</v>
      </c>
      <c r="E1420" s="77">
        <v>43480</v>
      </c>
      <c r="F1420" s="33">
        <v>200</v>
      </c>
      <c r="G1420" s="78">
        <v>400</v>
      </c>
      <c r="H1420" s="153">
        <v>2</v>
      </c>
      <c r="I1420" s="78">
        <v>200</v>
      </c>
      <c r="J1420" s="96">
        <v>2</v>
      </c>
      <c r="K1420" s="113">
        <v>1.75</v>
      </c>
      <c r="L1420" s="113">
        <v>1.746</v>
      </c>
      <c r="M1420" s="113">
        <v>1.75</v>
      </c>
      <c r="O1420" s="222"/>
    </row>
    <row r="1421" spans="1:15">
      <c r="A1421" s="77">
        <v>43469</v>
      </c>
      <c r="B1421" s="77">
        <v>43469</v>
      </c>
      <c r="C1421" s="77" t="s">
        <v>2980</v>
      </c>
      <c r="D1421" s="108">
        <v>1200</v>
      </c>
      <c r="E1421" s="77">
        <v>43480</v>
      </c>
      <c r="F1421" s="33">
        <v>1200</v>
      </c>
      <c r="G1421" s="78">
        <v>600</v>
      </c>
      <c r="H1421" s="153">
        <v>3</v>
      </c>
      <c r="I1421" s="78">
        <v>600</v>
      </c>
      <c r="J1421" s="96">
        <v>3</v>
      </c>
      <c r="K1421" s="113">
        <v>1.75</v>
      </c>
      <c r="L1421" s="113">
        <v>1.746</v>
      </c>
      <c r="M1421" s="113" t="s">
        <v>224</v>
      </c>
      <c r="O1421" s="222"/>
    </row>
    <row r="1422" spans="1:15">
      <c r="A1422" s="77">
        <v>43472</v>
      </c>
      <c r="B1422" s="77">
        <v>43472</v>
      </c>
      <c r="C1422" s="77" t="s">
        <v>2980</v>
      </c>
      <c r="D1422" s="108">
        <v>400</v>
      </c>
      <c r="E1422" s="77">
        <v>43480</v>
      </c>
      <c r="F1422" s="33">
        <v>400</v>
      </c>
      <c r="G1422" s="78">
        <v>0</v>
      </c>
      <c r="H1422" s="153">
        <v>0</v>
      </c>
      <c r="I1422" s="78">
        <v>0</v>
      </c>
      <c r="J1422" s="96">
        <v>0</v>
      </c>
      <c r="K1422" s="113" t="s">
        <v>224</v>
      </c>
      <c r="L1422" s="113" t="s">
        <v>224</v>
      </c>
      <c r="M1422" s="113" t="s">
        <v>224</v>
      </c>
      <c r="O1422" s="222"/>
    </row>
    <row r="1423" spans="1:15">
      <c r="A1423" s="77">
        <v>43472</v>
      </c>
      <c r="B1423" s="77">
        <v>43473</v>
      </c>
      <c r="C1423" s="77" t="s">
        <v>2979</v>
      </c>
      <c r="D1423" s="108">
        <v>100</v>
      </c>
      <c r="E1423" s="77">
        <v>43480</v>
      </c>
      <c r="F1423" s="33">
        <v>100</v>
      </c>
      <c r="G1423" s="78">
        <v>0</v>
      </c>
      <c r="H1423" s="153">
        <v>0</v>
      </c>
      <c r="I1423" s="78">
        <v>0</v>
      </c>
      <c r="J1423" s="96">
        <v>0</v>
      </c>
      <c r="K1423" s="113" t="s">
        <v>224</v>
      </c>
      <c r="L1423" s="113" t="s">
        <v>224</v>
      </c>
      <c r="M1423" s="113" t="s">
        <v>224</v>
      </c>
      <c r="O1423" s="222"/>
    </row>
    <row r="1424" spans="1:15">
      <c r="A1424" s="77">
        <v>43472</v>
      </c>
      <c r="B1424" s="77">
        <v>43473</v>
      </c>
      <c r="C1424" s="77" t="s">
        <v>2979</v>
      </c>
      <c r="D1424" s="108">
        <v>100</v>
      </c>
      <c r="E1424" s="77">
        <v>43501</v>
      </c>
      <c r="F1424" s="33">
        <v>100</v>
      </c>
      <c r="G1424" s="78">
        <v>20</v>
      </c>
      <c r="H1424" s="153">
        <v>1</v>
      </c>
      <c r="I1424" s="78">
        <v>20</v>
      </c>
      <c r="J1424" s="96">
        <v>1</v>
      </c>
      <c r="K1424" s="113">
        <v>1.73</v>
      </c>
      <c r="L1424" s="113">
        <v>1.73</v>
      </c>
      <c r="M1424" s="113" t="s">
        <v>224</v>
      </c>
      <c r="O1424" s="222"/>
    </row>
    <row r="1425" spans="1:15">
      <c r="A1425" s="77">
        <v>43473</v>
      </c>
      <c r="B1425" s="77">
        <v>43473</v>
      </c>
      <c r="C1425" s="77" t="s">
        <v>2980</v>
      </c>
      <c r="D1425" s="108">
        <v>200</v>
      </c>
      <c r="E1425" s="77">
        <v>43480</v>
      </c>
      <c r="F1425" s="33">
        <v>200</v>
      </c>
      <c r="G1425" s="78">
        <v>200</v>
      </c>
      <c r="H1425" s="153">
        <v>2</v>
      </c>
      <c r="I1425" s="78">
        <v>200</v>
      </c>
      <c r="J1425" s="96">
        <v>2</v>
      </c>
      <c r="K1425" s="113">
        <v>1.75</v>
      </c>
      <c r="L1425" s="113">
        <v>1.75</v>
      </c>
      <c r="M1425" s="113" t="s">
        <v>224</v>
      </c>
      <c r="O1425" s="222"/>
    </row>
    <row r="1426" spans="1:15">
      <c r="A1426" s="77">
        <v>43474</v>
      </c>
      <c r="B1426" s="77">
        <v>43474</v>
      </c>
      <c r="C1426" s="77" t="s">
        <v>2980</v>
      </c>
      <c r="D1426" s="108">
        <v>300</v>
      </c>
      <c r="E1426" s="77">
        <v>43480</v>
      </c>
      <c r="F1426" s="33">
        <v>300</v>
      </c>
      <c r="G1426" s="78">
        <v>0</v>
      </c>
      <c r="H1426" s="153">
        <v>0</v>
      </c>
      <c r="I1426" s="78">
        <v>0</v>
      </c>
      <c r="J1426" s="96">
        <v>0</v>
      </c>
      <c r="K1426" s="113" t="s">
        <v>224</v>
      </c>
      <c r="L1426" s="113" t="s">
        <v>224</v>
      </c>
      <c r="M1426" s="113" t="s">
        <v>224</v>
      </c>
      <c r="O1426" s="222"/>
    </row>
    <row r="1427" spans="1:15">
      <c r="A1427" s="77">
        <v>43474</v>
      </c>
      <c r="B1427" s="77">
        <v>43474</v>
      </c>
      <c r="C1427" s="77" t="s">
        <v>2980</v>
      </c>
      <c r="D1427" s="108">
        <v>300</v>
      </c>
      <c r="E1427" s="77">
        <v>43486</v>
      </c>
      <c r="F1427" s="33">
        <v>300</v>
      </c>
      <c r="G1427" s="78">
        <v>0</v>
      </c>
      <c r="H1427" s="153">
        <v>0</v>
      </c>
      <c r="I1427" s="78">
        <v>0</v>
      </c>
      <c r="J1427" s="96">
        <v>0</v>
      </c>
      <c r="K1427" s="113" t="s">
        <v>224</v>
      </c>
      <c r="L1427" s="113" t="s">
        <v>224</v>
      </c>
      <c r="M1427" s="113" t="s">
        <v>224</v>
      </c>
      <c r="O1427" s="222"/>
    </row>
    <row r="1428" spans="1:15">
      <c r="A1428" s="77">
        <v>43474</v>
      </c>
      <c r="B1428" s="77">
        <v>43475</v>
      </c>
      <c r="C1428" s="77" t="s">
        <v>2979</v>
      </c>
      <c r="D1428" s="108">
        <v>100</v>
      </c>
      <c r="E1428" s="77">
        <v>43482</v>
      </c>
      <c r="F1428" s="33">
        <v>100</v>
      </c>
      <c r="G1428" s="78">
        <v>0</v>
      </c>
      <c r="H1428" s="153">
        <v>0</v>
      </c>
      <c r="I1428" s="78">
        <v>0</v>
      </c>
      <c r="J1428" s="96">
        <v>0</v>
      </c>
      <c r="K1428" s="113" t="s">
        <v>224</v>
      </c>
      <c r="L1428" s="113" t="s">
        <v>224</v>
      </c>
      <c r="M1428" s="113" t="s">
        <v>224</v>
      </c>
      <c r="O1428" s="222"/>
    </row>
    <row r="1429" spans="1:15">
      <c r="A1429" s="77">
        <v>43474</v>
      </c>
      <c r="B1429" s="77">
        <v>43475</v>
      </c>
      <c r="C1429" s="77" t="s">
        <v>2979</v>
      </c>
      <c r="D1429" s="108">
        <v>100</v>
      </c>
      <c r="E1429" s="77">
        <v>43503</v>
      </c>
      <c r="F1429" s="33">
        <v>100</v>
      </c>
      <c r="G1429" s="78">
        <v>100</v>
      </c>
      <c r="H1429" s="153">
        <v>1</v>
      </c>
      <c r="I1429" s="78">
        <v>100</v>
      </c>
      <c r="J1429" s="96">
        <v>1</v>
      </c>
      <c r="K1429" s="113">
        <v>1.75</v>
      </c>
      <c r="L1429" s="113">
        <v>1.75</v>
      </c>
      <c r="M1429" s="113" t="s">
        <v>224</v>
      </c>
      <c r="O1429" s="222"/>
    </row>
    <row r="1430" spans="1:15">
      <c r="A1430" s="77">
        <v>43475</v>
      </c>
      <c r="B1430" s="77">
        <v>43475</v>
      </c>
      <c r="C1430" s="77" t="s">
        <v>2980</v>
      </c>
      <c r="D1430" s="108">
        <v>600</v>
      </c>
      <c r="E1430" s="77">
        <v>43480</v>
      </c>
      <c r="F1430" s="33">
        <v>600</v>
      </c>
      <c r="G1430" s="78">
        <v>200</v>
      </c>
      <c r="H1430" s="153">
        <v>1</v>
      </c>
      <c r="I1430" s="78">
        <v>200</v>
      </c>
      <c r="J1430" s="96">
        <v>1</v>
      </c>
      <c r="K1430" s="113">
        <v>1.75</v>
      </c>
      <c r="L1430" s="113">
        <v>1.75</v>
      </c>
      <c r="M1430" s="113" t="s">
        <v>224</v>
      </c>
      <c r="O1430" s="222"/>
    </row>
    <row r="1431" spans="1:15">
      <c r="A1431" s="77">
        <v>43476</v>
      </c>
      <c r="B1431" s="77">
        <v>43476</v>
      </c>
      <c r="C1431" s="77" t="s">
        <v>2980</v>
      </c>
      <c r="D1431" s="108">
        <v>200</v>
      </c>
      <c r="E1431" s="77">
        <v>43486</v>
      </c>
      <c r="F1431" s="33">
        <v>200</v>
      </c>
      <c r="G1431" s="78">
        <v>0</v>
      </c>
      <c r="H1431" s="153">
        <v>0</v>
      </c>
      <c r="I1431" s="78">
        <v>0</v>
      </c>
      <c r="J1431" s="96">
        <v>0</v>
      </c>
      <c r="K1431" s="113" t="s">
        <v>224</v>
      </c>
      <c r="L1431" s="113" t="s">
        <v>224</v>
      </c>
      <c r="M1431" s="113" t="s">
        <v>224</v>
      </c>
      <c r="O1431" s="222"/>
    </row>
    <row r="1432" spans="1:15">
      <c r="A1432" s="77">
        <v>43479</v>
      </c>
      <c r="B1432" s="77">
        <v>43479</v>
      </c>
      <c r="C1432" s="77" t="s">
        <v>2980</v>
      </c>
      <c r="D1432" s="108">
        <v>200</v>
      </c>
      <c r="E1432" s="77">
        <v>43486</v>
      </c>
      <c r="F1432" s="33">
        <v>200</v>
      </c>
      <c r="G1432" s="78">
        <v>100</v>
      </c>
      <c r="H1432" s="153">
        <v>1</v>
      </c>
      <c r="I1432" s="78">
        <v>100</v>
      </c>
      <c r="J1432" s="96">
        <v>1</v>
      </c>
      <c r="K1432" s="113">
        <v>1.75</v>
      </c>
      <c r="L1432" s="113">
        <v>1.75</v>
      </c>
      <c r="M1432" s="113" t="s">
        <v>224</v>
      </c>
      <c r="O1432" s="222"/>
    </row>
    <row r="1433" spans="1:15">
      <c r="A1433" s="77">
        <v>43479</v>
      </c>
      <c r="B1433" s="77">
        <v>43480</v>
      </c>
      <c r="C1433" s="77" t="s">
        <v>2979</v>
      </c>
      <c r="D1433" s="108">
        <v>200</v>
      </c>
      <c r="E1433" s="77">
        <v>43487</v>
      </c>
      <c r="F1433" s="33">
        <v>200</v>
      </c>
      <c r="G1433" s="78">
        <v>0</v>
      </c>
      <c r="H1433" s="153">
        <v>0</v>
      </c>
      <c r="I1433" s="78">
        <v>0</v>
      </c>
      <c r="J1433" s="96">
        <v>0</v>
      </c>
      <c r="K1433" s="113" t="s">
        <v>224</v>
      </c>
      <c r="L1433" s="113" t="s">
        <v>224</v>
      </c>
      <c r="M1433" s="113" t="s">
        <v>224</v>
      </c>
      <c r="O1433" s="222"/>
    </row>
    <row r="1434" spans="1:15">
      <c r="A1434" s="77">
        <v>43479</v>
      </c>
      <c r="B1434" s="77">
        <v>43480</v>
      </c>
      <c r="C1434" s="77" t="s">
        <v>2979</v>
      </c>
      <c r="D1434" s="108">
        <v>200</v>
      </c>
      <c r="E1434" s="77">
        <v>43508</v>
      </c>
      <c r="F1434" s="33">
        <v>200</v>
      </c>
      <c r="G1434" s="78">
        <v>220</v>
      </c>
      <c r="H1434" s="153">
        <v>3</v>
      </c>
      <c r="I1434" s="78">
        <v>200</v>
      </c>
      <c r="J1434" s="96">
        <v>3</v>
      </c>
      <c r="K1434" s="113" t="s">
        <v>3466</v>
      </c>
      <c r="L1434" s="113">
        <v>1.75</v>
      </c>
      <c r="M1434" s="113">
        <v>1.75</v>
      </c>
      <c r="O1434" s="222"/>
    </row>
    <row r="1435" spans="1:15">
      <c r="A1435" s="77">
        <v>43481</v>
      </c>
      <c r="B1435" s="77">
        <v>43482</v>
      </c>
      <c r="C1435" s="77" t="s">
        <v>2979</v>
      </c>
      <c r="D1435" s="108">
        <v>200</v>
      </c>
      <c r="E1435" s="77">
        <v>43489</v>
      </c>
      <c r="F1435" s="33">
        <v>200</v>
      </c>
      <c r="G1435" s="78">
        <v>0</v>
      </c>
      <c r="H1435" s="153">
        <v>0</v>
      </c>
      <c r="I1435" s="78">
        <v>0</v>
      </c>
      <c r="J1435" s="96">
        <v>0</v>
      </c>
      <c r="K1435" s="113" t="s">
        <v>224</v>
      </c>
      <c r="L1435" s="113" t="s">
        <v>224</v>
      </c>
      <c r="M1435" s="113" t="s">
        <v>224</v>
      </c>
      <c r="O1435" s="222"/>
    </row>
    <row r="1436" spans="1:15">
      <c r="A1436" s="77">
        <v>43481</v>
      </c>
      <c r="B1436" s="77">
        <v>43482</v>
      </c>
      <c r="C1436" s="77" t="s">
        <v>2979</v>
      </c>
      <c r="D1436" s="108">
        <v>200</v>
      </c>
      <c r="E1436" s="77">
        <v>43510</v>
      </c>
      <c r="F1436" s="33">
        <v>200</v>
      </c>
      <c r="G1436" s="78">
        <v>10</v>
      </c>
      <c r="H1436" s="153">
        <v>1</v>
      </c>
      <c r="I1436" s="78">
        <v>10</v>
      </c>
      <c r="J1436" s="96">
        <v>1</v>
      </c>
      <c r="K1436" s="113">
        <v>1.74</v>
      </c>
      <c r="L1436" s="113">
        <v>1.74</v>
      </c>
      <c r="M1436" s="113" t="s">
        <v>224</v>
      </c>
      <c r="O1436" s="222"/>
    </row>
    <row r="1437" spans="1:15">
      <c r="A1437" s="77">
        <v>43486</v>
      </c>
      <c r="B1437" s="77">
        <v>43487</v>
      </c>
      <c r="C1437" s="77" t="s">
        <v>2979</v>
      </c>
      <c r="D1437" s="108">
        <v>100</v>
      </c>
      <c r="E1437" s="77">
        <v>43494</v>
      </c>
      <c r="F1437" s="33">
        <v>100</v>
      </c>
      <c r="G1437" s="78">
        <v>0</v>
      </c>
      <c r="H1437" s="153">
        <v>0</v>
      </c>
      <c r="I1437" s="78">
        <v>0</v>
      </c>
      <c r="J1437" s="96">
        <v>0</v>
      </c>
      <c r="K1437" s="113" t="s">
        <v>224</v>
      </c>
      <c r="L1437" s="113" t="s">
        <v>224</v>
      </c>
      <c r="M1437" s="113" t="s">
        <v>224</v>
      </c>
      <c r="O1437" s="222"/>
    </row>
    <row r="1438" spans="1:15">
      <c r="A1438" s="77">
        <v>43486</v>
      </c>
      <c r="B1438" s="77">
        <v>43487</v>
      </c>
      <c r="C1438" s="77" t="s">
        <v>2979</v>
      </c>
      <c r="D1438" s="108">
        <v>100</v>
      </c>
      <c r="E1438" s="77">
        <v>43515</v>
      </c>
      <c r="F1438" s="33">
        <v>100</v>
      </c>
      <c r="G1438" s="78">
        <v>15</v>
      </c>
      <c r="H1438" s="153">
        <v>1</v>
      </c>
      <c r="I1438" s="78">
        <v>15</v>
      </c>
      <c r="J1438" s="96">
        <v>1</v>
      </c>
      <c r="K1438" s="113">
        <v>1.74</v>
      </c>
      <c r="L1438" s="113">
        <v>1.74</v>
      </c>
      <c r="M1438" s="113" t="s">
        <v>224</v>
      </c>
      <c r="O1438" s="222"/>
    </row>
    <row r="1439" spans="1:15">
      <c r="A1439" s="77">
        <v>43488</v>
      </c>
      <c r="B1439" s="77">
        <v>43489</v>
      </c>
      <c r="C1439" s="77" t="s">
        <v>2979</v>
      </c>
      <c r="D1439" s="108">
        <v>100</v>
      </c>
      <c r="E1439" s="77">
        <v>43496</v>
      </c>
      <c r="F1439" s="33">
        <v>100</v>
      </c>
      <c r="G1439" s="78">
        <v>55</v>
      </c>
      <c r="H1439" s="153">
        <v>2</v>
      </c>
      <c r="I1439" s="78">
        <v>55</v>
      </c>
      <c r="J1439" s="96">
        <v>2</v>
      </c>
      <c r="K1439" s="113" t="s">
        <v>3478</v>
      </c>
      <c r="L1439" s="113">
        <v>1.71</v>
      </c>
      <c r="M1439" s="113" t="s">
        <v>224</v>
      </c>
      <c r="O1439" s="222"/>
    </row>
    <row r="1440" spans="1:15">
      <c r="A1440" s="77">
        <v>43488</v>
      </c>
      <c r="B1440" s="77">
        <v>43489</v>
      </c>
      <c r="C1440" s="77" t="s">
        <v>2979</v>
      </c>
      <c r="D1440" s="108">
        <v>100</v>
      </c>
      <c r="E1440" s="77">
        <v>43517</v>
      </c>
      <c r="F1440" s="33">
        <v>100</v>
      </c>
      <c r="G1440" s="78">
        <v>0</v>
      </c>
      <c r="H1440" s="153">
        <v>0</v>
      </c>
      <c r="I1440" s="78">
        <v>0</v>
      </c>
      <c r="J1440" s="96">
        <v>0</v>
      </c>
      <c r="K1440" s="113" t="s">
        <v>224</v>
      </c>
      <c r="L1440" s="113" t="s">
        <v>224</v>
      </c>
      <c r="M1440" s="113" t="s">
        <v>224</v>
      </c>
      <c r="O1440" s="222"/>
    </row>
    <row r="1441" spans="1:15">
      <c r="A1441" s="77">
        <v>43493</v>
      </c>
      <c r="B1441" s="77">
        <v>43494</v>
      </c>
      <c r="C1441" s="77" t="s">
        <v>2979</v>
      </c>
      <c r="D1441" s="108">
        <v>100</v>
      </c>
      <c r="E1441" s="77">
        <v>43501</v>
      </c>
      <c r="F1441" s="33">
        <v>100</v>
      </c>
      <c r="G1441" s="78">
        <v>0</v>
      </c>
      <c r="H1441" s="153">
        <v>0</v>
      </c>
      <c r="I1441" s="78">
        <v>0</v>
      </c>
      <c r="J1441" s="96">
        <v>0</v>
      </c>
      <c r="K1441" s="113" t="s">
        <v>224</v>
      </c>
      <c r="L1441" s="113" t="s">
        <v>224</v>
      </c>
      <c r="M1441" s="113" t="s">
        <v>224</v>
      </c>
      <c r="O1441" s="222"/>
    </row>
    <row r="1442" spans="1:15">
      <c r="A1442" s="77">
        <v>43493</v>
      </c>
      <c r="B1442" s="77">
        <v>43494</v>
      </c>
      <c r="C1442" s="77" t="s">
        <v>2979</v>
      </c>
      <c r="D1442" s="108">
        <v>100</v>
      </c>
      <c r="E1442" s="77">
        <v>43522</v>
      </c>
      <c r="F1442" s="33">
        <v>100</v>
      </c>
      <c r="G1442" s="78">
        <v>0</v>
      </c>
      <c r="H1442" s="153">
        <v>0</v>
      </c>
      <c r="I1442" s="78">
        <v>0</v>
      </c>
      <c r="J1442" s="96">
        <v>0</v>
      </c>
      <c r="K1442" s="113" t="s">
        <v>224</v>
      </c>
      <c r="L1442" s="113" t="s">
        <v>224</v>
      </c>
      <c r="M1442" s="113" t="s">
        <v>224</v>
      </c>
      <c r="O1442" s="222"/>
    </row>
    <row r="1443" spans="1:15">
      <c r="A1443" s="77">
        <v>43495</v>
      </c>
      <c r="B1443" s="77">
        <v>43496</v>
      </c>
      <c r="C1443" s="77" t="s">
        <v>2979</v>
      </c>
      <c r="D1443" s="108">
        <v>100</v>
      </c>
      <c r="E1443" s="77">
        <v>43503</v>
      </c>
      <c r="F1443" s="33">
        <v>100</v>
      </c>
      <c r="G1443" s="78">
        <v>0</v>
      </c>
      <c r="H1443" s="153">
        <v>0</v>
      </c>
      <c r="I1443" s="78">
        <v>0</v>
      </c>
      <c r="J1443" s="96">
        <v>0</v>
      </c>
      <c r="K1443" s="113" t="s">
        <v>224</v>
      </c>
      <c r="L1443" s="113" t="s">
        <v>224</v>
      </c>
      <c r="M1443" s="113" t="s">
        <v>224</v>
      </c>
      <c r="O1443" s="222"/>
    </row>
    <row r="1444" spans="1:15">
      <c r="A1444" s="77">
        <v>43495</v>
      </c>
      <c r="B1444" s="77">
        <v>43496</v>
      </c>
      <c r="C1444" s="77" t="s">
        <v>2979</v>
      </c>
      <c r="D1444" s="108">
        <v>100</v>
      </c>
      <c r="E1444" s="77">
        <v>43524</v>
      </c>
      <c r="F1444" s="33">
        <v>100</v>
      </c>
      <c r="G1444" s="78">
        <v>0</v>
      </c>
      <c r="H1444" s="153">
        <v>0</v>
      </c>
      <c r="I1444" s="78">
        <v>0</v>
      </c>
      <c r="J1444" s="96">
        <v>0</v>
      </c>
      <c r="K1444" s="113" t="s">
        <v>224</v>
      </c>
      <c r="L1444" s="113" t="s">
        <v>224</v>
      </c>
      <c r="M1444" s="113" t="s">
        <v>224</v>
      </c>
      <c r="O1444" s="222"/>
    </row>
    <row r="1445" spans="1:15">
      <c r="A1445" s="77">
        <v>43500</v>
      </c>
      <c r="B1445" s="77">
        <v>43501</v>
      </c>
      <c r="C1445" s="77" t="s">
        <v>2979</v>
      </c>
      <c r="D1445" s="108">
        <v>100</v>
      </c>
      <c r="E1445" s="77">
        <v>43508</v>
      </c>
      <c r="F1445" s="33">
        <v>100</v>
      </c>
      <c r="G1445" s="78">
        <v>40</v>
      </c>
      <c r="H1445" s="153">
        <v>1</v>
      </c>
      <c r="I1445" s="78">
        <v>40</v>
      </c>
      <c r="J1445" s="96">
        <v>1</v>
      </c>
      <c r="K1445" s="113">
        <v>1.7</v>
      </c>
      <c r="L1445" s="113">
        <v>1.7</v>
      </c>
      <c r="M1445" s="113" t="s">
        <v>224</v>
      </c>
      <c r="O1445" s="222"/>
    </row>
    <row r="1446" spans="1:15">
      <c r="A1446" s="77">
        <v>43500</v>
      </c>
      <c r="B1446" s="77">
        <v>43501</v>
      </c>
      <c r="C1446" s="77" t="s">
        <v>2979</v>
      </c>
      <c r="D1446" s="108">
        <v>100</v>
      </c>
      <c r="E1446" s="77">
        <v>43529</v>
      </c>
      <c r="F1446" s="33">
        <v>100</v>
      </c>
      <c r="G1446" s="78">
        <v>20</v>
      </c>
      <c r="H1446" s="153">
        <v>1</v>
      </c>
      <c r="I1446" s="78">
        <v>20</v>
      </c>
      <c r="J1446" s="96">
        <v>1</v>
      </c>
      <c r="K1446" s="113">
        <v>1.74</v>
      </c>
      <c r="L1446" s="113">
        <v>1.74</v>
      </c>
      <c r="M1446" s="113" t="s">
        <v>224</v>
      </c>
      <c r="O1446" s="222"/>
    </row>
    <row r="1447" spans="1:15">
      <c r="A1447" s="77" t="s">
        <v>3969</v>
      </c>
      <c r="B1447" s="77">
        <v>43503</v>
      </c>
      <c r="C1447" s="77" t="s">
        <v>2979</v>
      </c>
      <c r="D1447" s="108">
        <v>100</v>
      </c>
      <c r="E1447" s="77">
        <v>43510</v>
      </c>
      <c r="F1447" s="33">
        <v>100</v>
      </c>
      <c r="G1447" s="78">
        <v>100</v>
      </c>
      <c r="H1447" s="153">
        <v>1</v>
      </c>
      <c r="I1447" s="78">
        <v>100</v>
      </c>
      <c r="J1447" s="96">
        <v>1</v>
      </c>
      <c r="K1447" s="113">
        <v>1.75</v>
      </c>
      <c r="L1447" s="113">
        <v>1.75</v>
      </c>
      <c r="M1447" s="113" t="s">
        <v>224</v>
      </c>
      <c r="O1447" s="222"/>
    </row>
    <row r="1448" spans="1:15">
      <c r="A1448" s="77" t="s">
        <v>3969</v>
      </c>
      <c r="B1448" s="77">
        <v>43503</v>
      </c>
      <c r="C1448" s="77" t="s">
        <v>2979</v>
      </c>
      <c r="D1448" s="108">
        <v>100</v>
      </c>
      <c r="E1448" s="77">
        <v>43531</v>
      </c>
      <c r="F1448" s="33">
        <v>100</v>
      </c>
      <c r="G1448" s="78">
        <v>0</v>
      </c>
      <c r="H1448" s="153">
        <v>0</v>
      </c>
      <c r="I1448" s="78">
        <v>0</v>
      </c>
      <c r="J1448" s="96">
        <v>0</v>
      </c>
      <c r="K1448" s="113" t="s">
        <v>224</v>
      </c>
      <c r="L1448" s="113" t="s">
        <v>224</v>
      </c>
      <c r="M1448" s="113" t="s">
        <v>224</v>
      </c>
      <c r="O1448" s="222"/>
    </row>
    <row r="1449" spans="1:15">
      <c r="A1449" s="77">
        <v>43507</v>
      </c>
      <c r="B1449" s="77">
        <v>43508</v>
      </c>
      <c r="C1449" s="77" t="s">
        <v>2979</v>
      </c>
      <c r="D1449" s="108">
        <v>100</v>
      </c>
      <c r="E1449" s="77">
        <v>43515</v>
      </c>
      <c r="F1449" s="33">
        <v>100</v>
      </c>
      <c r="G1449" s="78">
        <v>0</v>
      </c>
      <c r="H1449" s="153">
        <v>0</v>
      </c>
      <c r="I1449" s="78">
        <v>0</v>
      </c>
      <c r="J1449" s="96">
        <v>0</v>
      </c>
      <c r="K1449" s="113" t="s">
        <v>224</v>
      </c>
      <c r="L1449" s="113" t="s">
        <v>224</v>
      </c>
      <c r="M1449" s="113" t="s">
        <v>224</v>
      </c>
      <c r="O1449" s="222"/>
    </row>
    <row r="1450" spans="1:15">
      <c r="A1450" s="77">
        <v>43507</v>
      </c>
      <c r="B1450" s="77">
        <v>43508</v>
      </c>
      <c r="C1450" s="77" t="s">
        <v>2979</v>
      </c>
      <c r="D1450" s="108">
        <v>100</v>
      </c>
      <c r="E1450" s="77">
        <v>43536</v>
      </c>
      <c r="F1450" s="33">
        <v>100</v>
      </c>
      <c r="G1450" s="78">
        <v>0</v>
      </c>
      <c r="H1450" s="153">
        <v>0</v>
      </c>
      <c r="I1450" s="78">
        <v>0</v>
      </c>
      <c r="J1450" s="96">
        <v>0</v>
      </c>
      <c r="K1450" s="113" t="s">
        <v>224</v>
      </c>
      <c r="L1450" s="113" t="s">
        <v>224</v>
      </c>
      <c r="M1450" s="113" t="s">
        <v>224</v>
      </c>
      <c r="O1450" s="222"/>
    </row>
    <row r="1451" spans="1:15">
      <c r="A1451" s="77">
        <v>43509</v>
      </c>
      <c r="B1451" s="77">
        <v>43510</v>
      </c>
      <c r="C1451" s="77" t="s">
        <v>2979</v>
      </c>
      <c r="D1451" s="108">
        <v>100</v>
      </c>
      <c r="E1451" s="77">
        <v>43517</v>
      </c>
      <c r="F1451" s="33">
        <v>100</v>
      </c>
      <c r="G1451" s="78">
        <v>100</v>
      </c>
      <c r="H1451" s="153">
        <v>1</v>
      </c>
      <c r="I1451" s="78">
        <v>100</v>
      </c>
      <c r="J1451" s="96">
        <v>1</v>
      </c>
      <c r="K1451" s="113">
        <v>1.75</v>
      </c>
      <c r="L1451" s="113">
        <v>1.75</v>
      </c>
      <c r="M1451" s="113">
        <v>1.75</v>
      </c>
      <c r="O1451" s="222"/>
    </row>
    <row r="1452" spans="1:15">
      <c r="A1452" s="77">
        <v>43509</v>
      </c>
      <c r="B1452" s="77">
        <v>43510</v>
      </c>
      <c r="C1452" s="77" t="s">
        <v>2979</v>
      </c>
      <c r="D1452" s="108">
        <v>100</v>
      </c>
      <c r="E1452" s="77">
        <v>43538</v>
      </c>
      <c r="F1452" s="33">
        <v>100</v>
      </c>
      <c r="G1452" s="78">
        <v>20</v>
      </c>
      <c r="H1452" s="153">
        <v>1</v>
      </c>
      <c r="I1452" s="78">
        <v>20</v>
      </c>
      <c r="J1452" s="96">
        <v>1</v>
      </c>
      <c r="K1452" s="113">
        <v>1.73</v>
      </c>
      <c r="L1452" s="113">
        <v>1.73</v>
      </c>
      <c r="M1452" s="113" t="s">
        <v>224</v>
      </c>
      <c r="O1452" s="222"/>
    </row>
    <row r="1453" spans="1:15">
      <c r="A1453" s="77">
        <v>43514</v>
      </c>
      <c r="B1453" s="77">
        <v>43515</v>
      </c>
      <c r="C1453" s="77" t="s">
        <v>2979</v>
      </c>
      <c r="D1453" s="108">
        <v>200</v>
      </c>
      <c r="E1453" s="77">
        <v>43522</v>
      </c>
      <c r="F1453" s="33">
        <v>200</v>
      </c>
      <c r="G1453" s="78" t="s">
        <v>3981</v>
      </c>
      <c r="H1453" s="153" t="s">
        <v>3982</v>
      </c>
      <c r="I1453" s="78" t="s">
        <v>3983</v>
      </c>
      <c r="J1453" s="96" t="s">
        <v>3982</v>
      </c>
      <c r="K1453" s="113" t="s">
        <v>3511</v>
      </c>
      <c r="L1453" s="113" t="s">
        <v>3501</v>
      </c>
      <c r="M1453" s="113" t="s">
        <v>3487</v>
      </c>
      <c r="O1453" s="222"/>
    </row>
    <row r="1454" spans="1:15">
      <c r="A1454" s="77">
        <v>43514</v>
      </c>
      <c r="B1454" s="77">
        <v>43515</v>
      </c>
      <c r="C1454" s="77" t="s">
        <v>2979</v>
      </c>
      <c r="D1454" s="108">
        <v>200</v>
      </c>
      <c r="E1454" s="77">
        <v>43543</v>
      </c>
      <c r="F1454" s="33">
        <v>200</v>
      </c>
      <c r="G1454" s="78" t="s">
        <v>3984</v>
      </c>
      <c r="H1454" s="153" t="s">
        <v>3985</v>
      </c>
      <c r="I1454" s="78" t="s">
        <v>3984</v>
      </c>
      <c r="J1454" s="96" t="s">
        <v>3985</v>
      </c>
      <c r="K1454" s="113" t="s">
        <v>3486</v>
      </c>
      <c r="L1454" s="113" t="s">
        <v>3486</v>
      </c>
      <c r="M1454" s="113" t="s">
        <v>224</v>
      </c>
      <c r="O1454" s="222"/>
    </row>
    <row r="1455" spans="1:15">
      <c r="A1455" s="77">
        <v>43516</v>
      </c>
      <c r="B1455" s="77">
        <v>43517</v>
      </c>
      <c r="C1455" s="77" t="s">
        <v>2979</v>
      </c>
      <c r="D1455" s="108">
        <v>200</v>
      </c>
      <c r="E1455" s="77">
        <v>43524</v>
      </c>
      <c r="F1455" s="33">
        <v>200</v>
      </c>
      <c r="G1455" s="78">
        <v>200</v>
      </c>
      <c r="H1455" s="153">
        <v>1</v>
      </c>
      <c r="I1455" s="78">
        <v>200</v>
      </c>
      <c r="J1455" s="96">
        <v>1</v>
      </c>
      <c r="K1455" s="113">
        <v>1.75</v>
      </c>
      <c r="L1455" s="113">
        <v>1.75</v>
      </c>
      <c r="M1455" s="113" t="s">
        <v>224</v>
      </c>
      <c r="O1455" s="222"/>
    </row>
    <row r="1456" spans="1:15">
      <c r="A1456" s="77">
        <v>43516</v>
      </c>
      <c r="B1456" s="77">
        <v>43517</v>
      </c>
      <c r="C1456" s="77" t="s">
        <v>2979</v>
      </c>
      <c r="D1456" s="108">
        <v>200</v>
      </c>
      <c r="E1456" s="77">
        <v>43545</v>
      </c>
      <c r="F1456" s="33">
        <v>200</v>
      </c>
      <c r="G1456" s="78">
        <v>0</v>
      </c>
      <c r="H1456" s="78">
        <v>0</v>
      </c>
      <c r="I1456" s="78">
        <v>0</v>
      </c>
      <c r="J1456" s="78">
        <v>0</v>
      </c>
      <c r="K1456" s="113" t="s">
        <v>224</v>
      </c>
      <c r="L1456" s="113" t="s">
        <v>224</v>
      </c>
      <c r="M1456" s="113" t="s">
        <v>224</v>
      </c>
      <c r="O1456" s="222"/>
    </row>
    <row r="1457" spans="1:15">
      <c r="A1457" s="77">
        <v>43521</v>
      </c>
      <c r="B1457" s="77">
        <v>43522</v>
      </c>
      <c r="C1457" s="77" t="s">
        <v>2979</v>
      </c>
      <c r="D1457" s="108">
        <v>200</v>
      </c>
      <c r="E1457" s="77">
        <v>43529</v>
      </c>
      <c r="F1457" s="33">
        <v>200</v>
      </c>
      <c r="G1457" s="78">
        <v>70</v>
      </c>
      <c r="H1457" s="153">
        <v>2</v>
      </c>
      <c r="I1457" s="78">
        <v>70</v>
      </c>
      <c r="J1457" s="96">
        <v>2</v>
      </c>
      <c r="K1457" s="113" t="s">
        <v>3485</v>
      </c>
      <c r="L1457" s="113">
        <v>1.73</v>
      </c>
      <c r="M1457" s="113" t="s">
        <v>224</v>
      </c>
      <c r="O1457" s="222"/>
    </row>
    <row r="1458" spans="1:15">
      <c r="A1458" s="77">
        <v>43521</v>
      </c>
      <c r="B1458" s="77">
        <v>43522</v>
      </c>
      <c r="C1458" s="77" t="s">
        <v>2979</v>
      </c>
      <c r="D1458" s="108">
        <v>200</v>
      </c>
      <c r="E1458" s="77">
        <v>43550</v>
      </c>
      <c r="F1458" s="33">
        <v>200</v>
      </c>
      <c r="G1458" s="113" t="s">
        <v>224</v>
      </c>
      <c r="H1458" s="113" t="s">
        <v>224</v>
      </c>
      <c r="I1458" s="113" t="s">
        <v>224</v>
      </c>
      <c r="J1458" s="113" t="s">
        <v>224</v>
      </c>
      <c r="K1458" s="113" t="s">
        <v>224</v>
      </c>
      <c r="L1458" s="113" t="s">
        <v>224</v>
      </c>
      <c r="M1458" s="113" t="s">
        <v>224</v>
      </c>
      <c r="O1458" s="222"/>
    </row>
    <row r="1459" spans="1:15">
      <c r="A1459" s="77">
        <v>43523</v>
      </c>
      <c r="B1459" s="77">
        <v>43524</v>
      </c>
      <c r="C1459" s="77" t="s">
        <v>2979</v>
      </c>
      <c r="D1459" s="108">
        <v>200</v>
      </c>
      <c r="E1459" s="77">
        <v>43531</v>
      </c>
      <c r="F1459" s="33">
        <v>200</v>
      </c>
      <c r="G1459" s="78">
        <v>30</v>
      </c>
      <c r="H1459" s="153">
        <v>1</v>
      </c>
      <c r="I1459" s="78">
        <v>30</v>
      </c>
      <c r="J1459" s="96">
        <v>1</v>
      </c>
      <c r="K1459" s="113">
        <v>1.72</v>
      </c>
      <c r="L1459" s="113">
        <v>1.72</v>
      </c>
      <c r="M1459" s="113" t="s">
        <v>224</v>
      </c>
      <c r="O1459" s="222"/>
    </row>
    <row r="1460" spans="1:15">
      <c r="A1460" s="77">
        <v>43523</v>
      </c>
      <c r="B1460" s="77">
        <v>43524</v>
      </c>
      <c r="C1460" s="77" t="s">
        <v>2979</v>
      </c>
      <c r="D1460" s="108">
        <v>200</v>
      </c>
      <c r="E1460" s="77">
        <v>43552</v>
      </c>
      <c r="F1460" s="33">
        <v>200</v>
      </c>
      <c r="G1460" s="153">
        <v>20</v>
      </c>
      <c r="H1460" s="153">
        <v>1</v>
      </c>
      <c r="I1460" s="153">
        <v>20</v>
      </c>
      <c r="J1460" s="153">
        <v>1</v>
      </c>
      <c r="K1460" s="113">
        <v>1.72</v>
      </c>
      <c r="L1460" s="113">
        <v>1.72</v>
      </c>
      <c r="M1460" s="113" t="s">
        <v>224</v>
      </c>
      <c r="O1460" s="222"/>
    </row>
    <row r="1461" spans="1:15">
      <c r="A1461" s="77">
        <v>43528</v>
      </c>
      <c r="B1461" s="77">
        <v>43529</v>
      </c>
      <c r="C1461" s="77" t="s">
        <v>2979</v>
      </c>
      <c r="D1461" s="108">
        <v>200</v>
      </c>
      <c r="E1461" s="77">
        <v>43536</v>
      </c>
      <c r="F1461" s="33">
        <v>200</v>
      </c>
      <c r="G1461" s="78">
        <v>50</v>
      </c>
      <c r="H1461" s="153">
        <v>1</v>
      </c>
      <c r="I1461" s="78">
        <v>50</v>
      </c>
      <c r="J1461" s="96">
        <v>1</v>
      </c>
      <c r="K1461" s="113">
        <v>1.73</v>
      </c>
      <c r="L1461" s="113">
        <v>1.73</v>
      </c>
      <c r="M1461" s="113" t="s">
        <v>224</v>
      </c>
      <c r="O1461" s="222"/>
    </row>
    <row r="1462" spans="1:15">
      <c r="A1462" s="77">
        <v>43528</v>
      </c>
      <c r="B1462" s="77">
        <v>43529</v>
      </c>
      <c r="C1462" s="77" t="s">
        <v>2979</v>
      </c>
      <c r="D1462" s="108">
        <v>200</v>
      </c>
      <c r="E1462" s="77">
        <v>43557</v>
      </c>
      <c r="F1462" s="33">
        <v>200</v>
      </c>
      <c r="G1462" s="78">
        <v>50</v>
      </c>
      <c r="H1462" s="153">
        <v>3</v>
      </c>
      <c r="I1462" s="78">
        <v>50</v>
      </c>
      <c r="J1462" s="96">
        <v>3</v>
      </c>
      <c r="K1462" s="113">
        <v>1.75</v>
      </c>
      <c r="L1462" s="113">
        <v>1.72</v>
      </c>
      <c r="M1462" s="113" t="s">
        <v>224</v>
      </c>
      <c r="O1462" s="222"/>
    </row>
    <row r="1463" spans="1:15">
      <c r="A1463" s="77">
        <v>43530</v>
      </c>
      <c r="B1463" s="77">
        <v>43531</v>
      </c>
      <c r="C1463" s="77" t="s">
        <v>2979</v>
      </c>
      <c r="D1463" s="108">
        <v>200</v>
      </c>
      <c r="E1463" s="77">
        <v>43538</v>
      </c>
      <c r="F1463" s="33">
        <v>200</v>
      </c>
      <c r="G1463" s="78">
        <v>30</v>
      </c>
      <c r="H1463" s="153">
        <v>1</v>
      </c>
      <c r="I1463" s="78">
        <v>30</v>
      </c>
      <c r="J1463" s="153">
        <v>1</v>
      </c>
      <c r="K1463" s="113">
        <v>1.73</v>
      </c>
      <c r="L1463" s="113">
        <v>1.73</v>
      </c>
      <c r="M1463" s="113" t="s">
        <v>224</v>
      </c>
      <c r="O1463" s="222"/>
    </row>
    <row r="1464" spans="1:15">
      <c r="A1464" s="77">
        <v>43530</v>
      </c>
      <c r="B1464" s="77">
        <v>43531</v>
      </c>
      <c r="C1464" s="77" t="s">
        <v>2979</v>
      </c>
      <c r="D1464" s="108">
        <v>200</v>
      </c>
      <c r="E1464" s="77">
        <v>43559</v>
      </c>
      <c r="F1464" s="33">
        <v>200</v>
      </c>
      <c r="G1464" s="78">
        <v>20</v>
      </c>
      <c r="H1464" s="153">
        <v>1</v>
      </c>
      <c r="I1464" s="78">
        <v>20</v>
      </c>
      <c r="J1464" s="153">
        <v>1</v>
      </c>
      <c r="K1464" s="113">
        <v>1.75</v>
      </c>
      <c r="L1464" s="113">
        <v>1.75</v>
      </c>
      <c r="M1464" s="113" t="s">
        <v>224</v>
      </c>
      <c r="O1464" s="222"/>
    </row>
    <row r="1465" spans="1:15">
      <c r="A1465" s="77">
        <v>43535</v>
      </c>
      <c r="B1465" s="77">
        <v>43536</v>
      </c>
      <c r="C1465" s="77" t="s">
        <v>2979</v>
      </c>
      <c r="D1465" s="108">
        <v>200</v>
      </c>
      <c r="E1465" s="77">
        <v>43543</v>
      </c>
      <c r="F1465" s="33">
        <v>200</v>
      </c>
      <c r="G1465" s="78">
        <v>180</v>
      </c>
      <c r="H1465" s="153">
        <v>2</v>
      </c>
      <c r="I1465" s="78">
        <v>140</v>
      </c>
      <c r="J1465" s="153">
        <v>2</v>
      </c>
      <c r="K1465" s="113" t="s">
        <v>3481</v>
      </c>
      <c r="L1465" s="113">
        <v>1.73</v>
      </c>
      <c r="M1465" s="113">
        <v>1.75</v>
      </c>
      <c r="O1465" s="222"/>
    </row>
    <row r="1466" spans="1:15">
      <c r="A1466" s="77">
        <v>43535</v>
      </c>
      <c r="B1466" s="77">
        <v>43536</v>
      </c>
      <c r="C1466" s="77" t="s">
        <v>2979</v>
      </c>
      <c r="D1466" s="108">
        <v>200</v>
      </c>
      <c r="E1466" s="77">
        <v>43564</v>
      </c>
      <c r="F1466" s="33">
        <v>200</v>
      </c>
      <c r="G1466" s="78">
        <v>100</v>
      </c>
      <c r="H1466" s="153">
        <v>1</v>
      </c>
      <c r="I1466" s="78">
        <v>60</v>
      </c>
      <c r="J1466" s="153">
        <v>1</v>
      </c>
      <c r="K1466" s="113">
        <v>1.75</v>
      </c>
      <c r="L1466" s="113">
        <v>1.75</v>
      </c>
      <c r="M1466" s="113">
        <v>1.75</v>
      </c>
      <c r="O1466" s="222"/>
    </row>
    <row r="1467" spans="1:15">
      <c r="A1467" s="77">
        <v>43537</v>
      </c>
      <c r="B1467" s="77">
        <v>43538</v>
      </c>
      <c r="C1467" s="77" t="s">
        <v>2979</v>
      </c>
      <c r="D1467" s="108">
        <v>200</v>
      </c>
      <c r="E1467" s="77">
        <v>43545</v>
      </c>
      <c r="F1467" s="33">
        <v>200</v>
      </c>
      <c r="G1467" s="78">
        <v>145</v>
      </c>
      <c r="H1467" s="153">
        <v>2</v>
      </c>
      <c r="I1467" s="78">
        <v>100</v>
      </c>
      <c r="J1467" s="153">
        <v>2</v>
      </c>
      <c r="K1467" s="113" t="s">
        <v>3469</v>
      </c>
      <c r="L1467" s="113">
        <v>1.75</v>
      </c>
      <c r="M1467" s="113">
        <v>1.75</v>
      </c>
      <c r="O1467" s="222"/>
    </row>
    <row r="1468" spans="1:15">
      <c r="A1468" s="77">
        <v>43537</v>
      </c>
      <c r="B1468" s="77">
        <v>43538</v>
      </c>
      <c r="C1468" s="77" t="s">
        <v>2979</v>
      </c>
      <c r="D1468" s="108">
        <v>200</v>
      </c>
      <c r="E1468" s="77">
        <v>43566</v>
      </c>
      <c r="F1468" s="33">
        <v>200</v>
      </c>
      <c r="G1468" s="78">
        <v>120</v>
      </c>
      <c r="H1468" s="153">
        <v>2</v>
      </c>
      <c r="I1468" s="78">
        <v>100</v>
      </c>
      <c r="J1468" s="153">
        <v>2</v>
      </c>
      <c r="K1468" s="113" t="s">
        <v>3469</v>
      </c>
      <c r="L1468" s="113">
        <v>1.75</v>
      </c>
      <c r="M1468" s="113">
        <v>1.75</v>
      </c>
      <c r="O1468" s="222"/>
    </row>
    <row r="1469" spans="1:15">
      <c r="A1469" s="77">
        <v>43538</v>
      </c>
      <c r="B1469" s="77">
        <v>43539</v>
      </c>
      <c r="C1469" s="77" t="s">
        <v>2980</v>
      </c>
      <c r="D1469" s="108">
        <v>500</v>
      </c>
      <c r="E1469" s="77">
        <v>43544</v>
      </c>
      <c r="F1469" s="33">
        <v>500</v>
      </c>
      <c r="G1469" s="78">
        <v>10</v>
      </c>
      <c r="H1469" s="153">
        <v>1</v>
      </c>
      <c r="I1469" s="78">
        <v>0</v>
      </c>
      <c r="J1469" s="96">
        <v>0</v>
      </c>
      <c r="K1469" s="113" t="s">
        <v>1703</v>
      </c>
      <c r="L1469" s="113" t="s">
        <v>1703</v>
      </c>
      <c r="M1469" s="113">
        <v>1.75</v>
      </c>
      <c r="O1469" s="222"/>
    </row>
    <row r="1470" spans="1:15">
      <c r="A1470" s="77">
        <v>43538</v>
      </c>
      <c r="B1470" s="77">
        <v>43539</v>
      </c>
      <c r="C1470" s="77" t="s">
        <v>2980</v>
      </c>
      <c r="D1470" s="108">
        <v>500</v>
      </c>
      <c r="E1470" s="77">
        <v>43552</v>
      </c>
      <c r="F1470" s="33">
        <v>500</v>
      </c>
      <c r="G1470" s="78">
        <v>620</v>
      </c>
      <c r="H1470" s="153">
        <v>4</v>
      </c>
      <c r="I1470" s="78">
        <v>500</v>
      </c>
      <c r="J1470" s="96">
        <v>3</v>
      </c>
      <c r="K1470" s="113">
        <v>1.74</v>
      </c>
      <c r="L1470" s="113">
        <v>1.74</v>
      </c>
      <c r="M1470" s="113" t="s">
        <v>3469</v>
      </c>
      <c r="O1470" s="222"/>
    </row>
    <row r="1471" spans="1:15">
      <c r="A1471" s="77">
        <v>43542</v>
      </c>
      <c r="B1471" s="77">
        <v>43178</v>
      </c>
      <c r="C1471" s="77" t="s">
        <v>2979</v>
      </c>
      <c r="D1471" s="108">
        <v>200</v>
      </c>
      <c r="E1471" s="77">
        <v>43550</v>
      </c>
      <c r="F1471" s="33">
        <v>200</v>
      </c>
      <c r="G1471" s="78">
        <v>275</v>
      </c>
      <c r="H1471" s="153">
        <v>3</v>
      </c>
      <c r="I1471" s="78">
        <v>155</v>
      </c>
      <c r="J1471" s="96">
        <v>3</v>
      </c>
      <c r="K1471" s="113" t="s">
        <v>3466</v>
      </c>
      <c r="L1471" s="113">
        <v>1.74</v>
      </c>
      <c r="M1471" s="113">
        <v>1.75</v>
      </c>
      <c r="O1471" s="222"/>
    </row>
    <row r="1472" spans="1:15">
      <c r="A1472" s="77">
        <v>43542</v>
      </c>
      <c r="B1472" s="77">
        <v>43178</v>
      </c>
      <c r="C1472" s="77" t="s">
        <v>2979</v>
      </c>
      <c r="D1472" s="108">
        <v>200</v>
      </c>
      <c r="E1472" s="77">
        <v>43571</v>
      </c>
      <c r="F1472" s="33">
        <v>200</v>
      </c>
      <c r="G1472" s="78">
        <v>80</v>
      </c>
      <c r="H1472" s="153">
        <v>2</v>
      </c>
      <c r="I1472" s="78">
        <v>45</v>
      </c>
      <c r="J1472" s="96">
        <v>2</v>
      </c>
      <c r="K1472" s="113" t="s">
        <v>3469</v>
      </c>
      <c r="L1472" s="113">
        <v>1.75</v>
      </c>
      <c r="M1472" s="113">
        <v>1.75</v>
      </c>
      <c r="O1472" s="222"/>
    </row>
    <row r="1473" spans="1:15">
      <c r="A1473" s="77">
        <v>43544</v>
      </c>
      <c r="B1473" s="77">
        <v>43545</v>
      </c>
      <c r="C1473" s="77" t="s">
        <v>2979</v>
      </c>
      <c r="D1473" s="108">
        <v>200</v>
      </c>
      <c r="E1473" s="77">
        <v>43552</v>
      </c>
      <c r="F1473" s="33">
        <v>200</v>
      </c>
      <c r="G1473" s="78">
        <v>45</v>
      </c>
      <c r="H1473" s="153">
        <v>2</v>
      </c>
      <c r="I1473" s="78">
        <v>45</v>
      </c>
      <c r="J1473" s="96">
        <v>2</v>
      </c>
      <c r="K1473" s="113" t="s">
        <v>3468</v>
      </c>
      <c r="L1473" s="113">
        <v>1.73</v>
      </c>
      <c r="M1473" s="113" t="s">
        <v>224</v>
      </c>
      <c r="O1473" s="222"/>
    </row>
    <row r="1474" spans="1:15">
      <c r="A1474" s="77">
        <v>43544</v>
      </c>
      <c r="B1474" s="77">
        <v>43545</v>
      </c>
      <c r="C1474" s="77" t="s">
        <v>2979</v>
      </c>
      <c r="D1474" s="108">
        <v>200</v>
      </c>
      <c r="E1474" s="77">
        <v>43695</v>
      </c>
      <c r="F1474" s="33">
        <v>200</v>
      </c>
      <c r="G1474" s="78">
        <v>200</v>
      </c>
      <c r="H1474" s="153">
        <v>1</v>
      </c>
      <c r="I1474" s="78">
        <v>155</v>
      </c>
      <c r="J1474" s="96">
        <v>1</v>
      </c>
      <c r="K1474" s="113">
        <v>1.75</v>
      </c>
      <c r="L1474" s="113">
        <v>1.75</v>
      </c>
      <c r="M1474" s="113">
        <v>1.75</v>
      </c>
      <c r="O1474" s="222"/>
    </row>
    <row r="1475" spans="1:15">
      <c r="A1475" s="77">
        <v>43549</v>
      </c>
      <c r="B1475" s="77">
        <v>43550</v>
      </c>
      <c r="C1475" s="77" t="s">
        <v>2979</v>
      </c>
      <c r="D1475" s="108">
        <v>200</v>
      </c>
      <c r="E1475" s="77">
        <v>43557</v>
      </c>
      <c r="F1475" s="33">
        <v>200</v>
      </c>
      <c r="G1475" s="78">
        <v>200</v>
      </c>
      <c r="H1475" s="153">
        <v>1</v>
      </c>
      <c r="I1475" s="78">
        <v>55</v>
      </c>
      <c r="J1475" s="96">
        <v>1</v>
      </c>
      <c r="K1475" s="113">
        <v>1.75</v>
      </c>
      <c r="L1475" s="113">
        <v>1.75</v>
      </c>
      <c r="M1475" s="113">
        <v>1.75</v>
      </c>
      <c r="O1475" s="222"/>
    </row>
    <row r="1476" spans="1:15">
      <c r="A1476" s="77">
        <v>43549</v>
      </c>
      <c r="B1476" s="77">
        <v>43550</v>
      </c>
      <c r="C1476" s="77" t="s">
        <v>2979</v>
      </c>
      <c r="D1476" s="108">
        <v>200</v>
      </c>
      <c r="E1476" s="77">
        <v>43578</v>
      </c>
      <c r="F1476" s="33">
        <v>200</v>
      </c>
      <c r="G1476" s="78">
        <v>145</v>
      </c>
      <c r="H1476" s="153">
        <v>2</v>
      </c>
      <c r="I1476" s="78">
        <v>145</v>
      </c>
      <c r="J1476" s="96">
        <v>2</v>
      </c>
      <c r="K1476" s="113" t="s">
        <v>3467</v>
      </c>
      <c r="L1476" s="113">
        <v>1.75</v>
      </c>
      <c r="M1476" s="113" t="s">
        <v>224</v>
      </c>
      <c r="O1476" s="222"/>
    </row>
    <row r="1477" spans="1:15">
      <c r="A1477" s="77">
        <v>43551</v>
      </c>
      <c r="B1477" s="77">
        <v>43552</v>
      </c>
      <c r="C1477" s="77" t="s">
        <v>2979</v>
      </c>
      <c r="D1477" s="108">
        <v>200</v>
      </c>
      <c r="E1477" s="77">
        <v>43559</v>
      </c>
      <c r="F1477" s="33">
        <v>200</v>
      </c>
      <c r="G1477" s="78">
        <v>70</v>
      </c>
      <c r="H1477" s="153">
        <v>1</v>
      </c>
      <c r="I1477" s="78">
        <v>70</v>
      </c>
      <c r="J1477" s="96">
        <v>1</v>
      </c>
      <c r="K1477" s="113">
        <v>1.74</v>
      </c>
      <c r="L1477" s="113">
        <v>1.74</v>
      </c>
      <c r="M1477" s="113" t="s">
        <v>224</v>
      </c>
      <c r="O1477" s="222"/>
    </row>
    <row r="1478" spans="1:15">
      <c r="A1478" s="77">
        <v>43551</v>
      </c>
      <c r="B1478" s="77">
        <v>43552</v>
      </c>
      <c r="C1478" s="77" t="s">
        <v>2979</v>
      </c>
      <c r="D1478" s="108">
        <v>200</v>
      </c>
      <c r="E1478" s="77">
        <v>43581</v>
      </c>
      <c r="F1478" s="33">
        <v>200</v>
      </c>
      <c r="G1478" s="78">
        <v>50</v>
      </c>
      <c r="H1478" s="153">
        <v>3</v>
      </c>
      <c r="I1478" s="78">
        <v>50</v>
      </c>
      <c r="J1478" s="96">
        <v>3</v>
      </c>
      <c r="K1478" s="113" t="s">
        <v>3465</v>
      </c>
      <c r="L1478" s="113">
        <v>1.74</v>
      </c>
      <c r="M1478" s="113" t="s">
        <v>224</v>
      </c>
      <c r="O1478" s="222"/>
    </row>
    <row r="1479" spans="1:15">
      <c r="A1479" s="77">
        <v>43556</v>
      </c>
      <c r="B1479" s="77">
        <v>43559</v>
      </c>
      <c r="C1479" s="77" t="s">
        <v>2979</v>
      </c>
      <c r="D1479" s="108">
        <v>200</v>
      </c>
      <c r="E1479" s="77">
        <v>43564</v>
      </c>
      <c r="F1479" s="33">
        <v>200</v>
      </c>
      <c r="G1479" s="78" t="s">
        <v>224</v>
      </c>
      <c r="H1479" s="113" t="s">
        <v>224</v>
      </c>
      <c r="I1479" s="113" t="s">
        <v>224</v>
      </c>
      <c r="J1479" s="113" t="s">
        <v>224</v>
      </c>
      <c r="K1479" s="113" t="s">
        <v>224</v>
      </c>
      <c r="L1479" s="113" t="s">
        <v>224</v>
      </c>
      <c r="M1479" s="113" t="s">
        <v>224</v>
      </c>
      <c r="N1479" s="113"/>
      <c r="O1479" s="222"/>
    </row>
    <row r="1480" spans="1:15">
      <c r="A1480" s="77">
        <v>43556</v>
      </c>
      <c r="B1480" s="77">
        <v>43559</v>
      </c>
      <c r="C1480" s="77" t="s">
        <v>2979</v>
      </c>
      <c r="D1480" s="108">
        <v>200</v>
      </c>
      <c r="E1480" s="77">
        <v>43585</v>
      </c>
      <c r="F1480" s="33">
        <v>200</v>
      </c>
      <c r="G1480" s="78" t="s">
        <v>224</v>
      </c>
      <c r="H1480" s="113" t="s">
        <v>224</v>
      </c>
      <c r="I1480" s="113" t="s">
        <v>224</v>
      </c>
      <c r="J1480" s="113" t="s">
        <v>224</v>
      </c>
      <c r="K1480" s="113" t="s">
        <v>224</v>
      </c>
      <c r="L1480" s="113" t="s">
        <v>224</v>
      </c>
      <c r="M1480" s="113" t="s">
        <v>224</v>
      </c>
      <c r="O1480" s="222"/>
    </row>
    <row r="1481" spans="1:15">
      <c r="A1481" s="77">
        <v>43558</v>
      </c>
      <c r="B1481" s="77">
        <v>43560</v>
      </c>
      <c r="C1481" s="77" t="s">
        <v>2979</v>
      </c>
      <c r="D1481" s="108">
        <v>200</v>
      </c>
      <c r="E1481" s="77">
        <v>43566</v>
      </c>
      <c r="F1481" s="33">
        <v>200</v>
      </c>
      <c r="G1481" s="78">
        <v>170</v>
      </c>
      <c r="H1481" s="153">
        <v>2</v>
      </c>
      <c r="I1481" s="153">
        <v>80</v>
      </c>
      <c r="J1481" s="96">
        <v>2</v>
      </c>
      <c r="K1481" s="113" t="s">
        <v>3469</v>
      </c>
      <c r="L1481" s="113">
        <v>1.74</v>
      </c>
      <c r="M1481" s="113">
        <v>1.75</v>
      </c>
      <c r="O1481" s="222"/>
    </row>
    <row r="1482" spans="1:15">
      <c r="A1482" s="77">
        <v>43558</v>
      </c>
      <c r="B1482" s="77">
        <v>43560</v>
      </c>
      <c r="C1482" s="77" t="s">
        <v>2979</v>
      </c>
      <c r="D1482" s="108">
        <v>200</v>
      </c>
      <c r="E1482" s="77">
        <v>43587</v>
      </c>
      <c r="F1482" s="33">
        <v>200</v>
      </c>
      <c r="G1482" s="78">
        <v>120</v>
      </c>
      <c r="H1482" s="153">
        <v>2</v>
      </c>
      <c r="I1482" s="153">
        <v>120</v>
      </c>
      <c r="J1482" s="96">
        <v>2</v>
      </c>
      <c r="K1482" s="113">
        <v>1.75</v>
      </c>
      <c r="L1482" s="113">
        <v>1.75</v>
      </c>
      <c r="M1482" s="113" t="s">
        <v>224</v>
      </c>
      <c r="O1482" s="222"/>
    </row>
    <row r="1483" spans="1:15">
      <c r="A1483" s="77">
        <v>43563</v>
      </c>
      <c r="B1483" s="77">
        <v>43563</v>
      </c>
      <c r="C1483" s="77" t="s">
        <v>2980</v>
      </c>
      <c r="D1483" s="108">
        <v>500</v>
      </c>
      <c r="E1483" s="77">
        <v>43567</v>
      </c>
      <c r="F1483" s="33">
        <v>500</v>
      </c>
      <c r="G1483" s="78" t="s">
        <v>224</v>
      </c>
      <c r="H1483" s="113" t="s">
        <v>224</v>
      </c>
      <c r="I1483" s="113" t="s">
        <v>224</v>
      </c>
      <c r="J1483" s="113" t="s">
        <v>224</v>
      </c>
      <c r="K1483" s="113" t="s">
        <v>224</v>
      </c>
      <c r="L1483" s="113" t="s">
        <v>224</v>
      </c>
      <c r="M1483" s="113" t="s">
        <v>224</v>
      </c>
      <c r="O1483" s="222"/>
    </row>
    <row r="1484" spans="1:15">
      <c r="A1484" s="77">
        <v>43563</v>
      </c>
      <c r="B1484" s="77">
        <v>43564</v>
      </c>
      <c r="C1484" s="77" t="s">
        <v>2979</v>
      </c>
      <c r="D1484" s="108">
        <v>200</v>
      </c>
      <c r="E1484" s="77">
        <v>43571</v>
      </c>
      <c r="F1484" s="33">
        <v>200</v>
      </c>
      <c r="G1484" s="78" t="s">
        <v>224</v>
      </c>
      <c r="H1484" s="113" t="s">
        <v>224</v>
      </c>
      <c r="I1484" s="113" t="s">
        <v>224</v>
      </c>
      <c r="J1484" s="113" t="s">
        <v>224</v>
      </c>
      <c r="K1484" s="113" t="s">
        <v>224</v>
      </c>
      <c r="L1484" s="113" t="s">
        <v>224</v>
      </c>
      <c r="M1484" s="113" t="s">
        <v>224</v>
      </c>
      <c r="O1484" s="222"/>
    </row>
    <row r="1485" spans="1:15">
      <c r="A1485" s="77">
        <v>43563</v>
      </c>
      <c r="B1485" s="77">
        <v>43564</v>
      </c>
      <c r="C1485" s="77" t="s">
        <v>2979</v>
      </c>
      <c r="D1485" s="108">
        <v>200</v>
      </c>
      <c r="E1485" s="77">
        <v>43592</v>
      </c>
      <c r="F1485" s="33">
        <v>200</v>
      </c>
      <c r="G1485" s="78" t="s">
        <v>224</v>
      </c>
      <c r="H1485" s="113" t="s">
        <v>224</v>
      </c>
      <c r="I1485" s="113" t="s">
        <v>224</v>
      </c>
      <c r="J1485" s="113" t="s">
        <v>224</v>
      </c>
      <c r="K1485" s="113" t="s">
        <v>224</v>
      </c>
      <c r="L1485" s="113" t="s">
        <v>224</v>
      </c>
      <c r="M1485" s="113" t="s">
        <v>224</v>
      </c>
      <c r="O1485" s="222"/>
    </row>
    <row r="1486" spans="1:15">
      <c r="A1486" s="77">
        <v>43565</v>
      </c>
      <c r="B1486" s="77">
        <v>43566</v>
      </c>
      <c r="C1486" s="77" t="s">
        <v>2979</v>
      </c>
      <c r="D1486" s="108">
        <v>200</v>
      </c>
      <c r="E1486" s="77">
        <v>43573</v>
      </c>
      <c r="F1486" s="33">
        <v>200</v>
      </c>
      <c r="G1486" s="78">
        <v>70</v>
      </c>
      <c r="H1486" s="153">
        <v>1</v>
      </c>
      <c r="I1486" s="153">
        <v>70</v>
      </c>
      <c r="J1486" s="153">
        <v>1</v>
      </c>
      <c r="K1486" s="113">
        <v>1.74</v>
      </c>
      <c r="L1486" s="113">
        <v>1.74</v>
      </c>
      <c r="M1486" s="113" t="s">
        <v>224</v>
      </c>
      <c r="O1486" s="222"/>
    </row>
    <row r="1487" spans="1:15">
      <c r="A1487" s="77">
        <v>43565</v>
      </c>
      <c r="B1487" s="77">
        <v>43566</v>
      </c>
      <c r="C1487" s="77" t="s">
        <v>2979</v>
      </c>
      <c r="D1487" s="108">
        <v>200</v>
      </c>
      <c r="E1487" s="77">
        <v>43594</v>
      </c>
      <c r="F1487" s="33">
        <v>200</v>
      </c>
      <c r="G1487" s="78" t="s">
        <v>224</v>
      </c>
      <c r="H1487" s="113" t="s">
        <v>224</v>
      </c>
      <c r="I1487" s="113" t="s">
        <v>224</v>
      </c>
      <c r="J1487" s="113" t="s">
        <v>224</v>
      </c>
      <c r="K1487" s="113" t="s">
        <v>224</v>
      </c>
      <c r="L1487" s="113" t="s">
        <v>224</v>
      </c>
      <c r="M1487" s="113" t="s">
        <v>224</v>
      </c>
      <c r="O1487" s="222"/>
    </row>
    <row r="1488" spans="1:15">
      <c r="A1488" s="77">
        <v>43570</v>
      </c>
      <c r="B1488" s="77">
        <v>43571</v>
      </c>
      <c r="C1488" s="77" t="s">
        <v>2979</v>
      </c>
      <c r="D1488" s="108">
        <v>200</v>
      </c>
      <c r="E1488" s="77">
        <v>43578</v>
      </c>
      <c r="F1488" s="33">
        <v>200</v>
      </c>
      <c r="G1488" s="78" t="s">
        <v>224</v>
      </c>
      <c r="H1488" s="113" t="s">
        <v>224</v>
      </c>
      <c r="I1488" s="113" t="s">
        <v>224</v>
      </c>
      <c r="J1488" s="113" t="s">
        <v>224</v>
      </c>
      <c r="K1488" s="113" t="s">
        <v>224</v>
      </c>
      <c r="L1488" s="113" t="s">
        <v>224</v>
      </c>
      <c r="M1488" s="113" t="s">
        <v>224</v>
      </c>
      <c r="O1488" s="222"/>
    </row>
    <row r="1489" spans="1:15">
      <c r="A1489" s="77">
        <v>43570</v>
      </c>
      <c r="B1489" s="77">
        <v>43571</v>
      </c>
      <c r="C1489" s="77" t="s">
        <v>2979</v>
      </c>
      <c r="D1489" s="108">
        <v>200</v>
      </c>
      <c r="E1489" s="77">
        <v>43599</v>
      </c>
      <c r="F1489" s="33">
        <v>200</v>
      </c>
      <c r="G1489" s="78">
        <v>50</v>
      </c>
      <c r="H1489" s="153">
        <v>1</v>
      </c>
      <c r="I1489" s="153">
        <v>50</v>
      </c>
      <c r="J1489" s="153">
        <v>1</v>
      </c>
      <c r="K1489" s="113">
        <v>1.73</v>
      </c>
      <c r="L1489" s="113">
        <v>1.73</v>
      </c>
      <c r="M1489" s="113" t="s">
        <v>224</v>
      </c>
      <c r="O1489" s="222"/>
    </row>
    <row r="1490" spans="1:15">
      <c r="A1490" s="77">
        <v>43572</v>
      </c>
      <c r="B1490" s="77">
        <v>43573</v>
      </c>
      <c r="C1490" s="77" t="s">
        <v>2979</v>
      </c>
      <c r="D1490" s="108">
        <v>200</v>
      </c>
      <c r="E1490" s="77">
        <v>43581</v>
      </c>
      <c r="F1490" s="33">
        <v>200</v>
      </c>
      <c r="G1490" s="78">
        <v>65</v>
      </c>
      <c r="H1490" s="153">
        <v>2</v>
      </c>
      <c r="I1490" s="153">
        <v>65</v>
      </c>
      <c r="J1490" s="153">
        <v>2</v>
      </c>
      <c r="K1490" s="113" t="s">
        <v>3466</v>
      </c>
      <c r="L1490" s="113">
        <v>1.73</v>
      </c>
      <c r="M1490" s="113" t="s">
        <v>224</v>
      </c>
      <c r="O1490" s="222"/>
    </row>
    <row r="1491" spans="1:15">
      <c r="A1491" s="77">
        <v>43572</v>
      </c>
      <c r="B1491" s="77">
        <v>43573</v>
      </c>
      <c r="C1491" s="77" t="s">
        <v>2979</v>
      </c>
      <c r="D1491" s="108">
        <v>200</v>
      </c>
      <c r="E1491" s="77">
        <v>43601</v>
      </c>
      <c r="F1491" s="33">
        <v>200</v>
      </c>
      <c r="G1491" s="78">
        <v>60</v>
      </c>
      <c r="H1491" s="153">
        <v>1</v>
      </c>
      <c r="I1491" s="153">
        <v>60</v>
      </c>
      <c r="J1491" s="153">
        <v>1</v>
      </c>
      <c r="K1491" s="113">
        <v>1.7</v>
      </c>
      <c r="L1491" s="113">
        <v>1.7</v>
      </c>
      <c r="M1491" s="113" t="s">
        <v>224</v>
      </c>
      <c r="O1491" s="222"/>
    </row>
    <row r="1492" spans="1:15">
      <c r="A1492" s="77" t="s">
        <v>3998</v>
      </c>
      <c r="B1492" s="77" t="s">
        <v>3999</v>
      </c>
      <c r="C1492" s="77" t="s">
        <v>2979</v>
      </c>
      <c r="D1492" s="108">
        <v>200</v>
      </c>
      <c r="E1492" s="77">
        <v>43585</v>
      </c>
      <c r="F1492" s="33">
        <v>200</v>
      </c>
      <c r="G1492" s="78">
        <v>0</v>
      </c>
      <c r="H1492" s="153">
        <v>0</v>
      </c>
      <c r="I1492" s="78">
        <v>0</v>
      </c>
      <c r="J1492" s="96">
        <v>0</v>
      </c>
      <c r="K1492" s="113" t="s">
        <v>224</v>
      </c>
      <c r="L1492" s="113" t="s">
        <v>224</v>
      </c>
      <c r="M1492" s="113" t="s">
        <v>224</v>
      </c>
      <c r="O1492" s="222"/>
    </row>
    <row r="1493" spans="1:15">
      <c r="A1493" s="77" t="s">
        <v>3998</v>
      </c>
      <c r="B1493" s="77" t="s">
        <v>3999</v>
      </c>
      <c r="C1493" s="77" t="s">
        <v>2979</v>
      </c>
      <c r="D1493" s="108">
        <v>200</v>
      </c>
      <c r="E1493" s="77">
        <v>43606</v>
      </c>
      <c r="F1493" s="33">
        <v>200</v>
      </c>
      <c r="G1493" s="78">
        <v>0</v>
      </c>
      <c r="H1493" s="153">
        <v>0</v>
      </c>
      <c r="I1493" s="78">
        <v>0</v>
      </c>
      <c r="J1493" s="96">
        <v>0</v>
      </c>
      <c r="K1493" s="113" t="s">
        <v>224</v>
      </c>
      <c r="L1493" s="113" t="s">
        <v>224</v>
      </c>
      <c r="M1493" s="113" t="s">
        <v>224</v>
      </c>
      <c r="O1493" s="222"/>
    </row>
    <row r="1494" spans="1:15">
      <c r="A1494" s="77">
        <v>43579</v>
      </c>
      <c r="B1494" s="77">
        <v>43581</v>
      </c>
      <c r="C1494" s="77" t="s">
        <v>2979</v>
      </c>
      <c r="D1494" s="108">
        <v>100</v>
      </c>
      <c r="E1494" s="77">
        <v>43587</v>
      </c>
      <c r="F1494" s="33">
        <v>100</v>
      </c>
      <c r="G1494" s="78">
        <v>175</v>
      </c>
      <c r="H1494" s="153">
        <v>3</v>
      </c>
      <c r="I1494" s="78">
        <v>60</v>
      </c>
      <c r="J1494" s="96">
        <v>2</v>
      </c>
      <c r="K1494" s="113">
        <v>1.74</v>
      </c>
      <c r="L1494" s="113">
        <v>1.74</v>
      </c>
      <c r="M1494" s="113" t="s">
        <v>3469</v>
      </c>
      <c r="O1494" s="222"/>
    </row>
    <row r="1495" spans="1:15">
      <c r="A1495" s="77">
        <v>43579</v>
      </c>
      <c r="B1495" s="77">
        <v>43581</v>
      </c>
      <c r="C1495" s="77" t="s">
        <v>2979</v>
      </c>
      <c r="D1495" s="108">
        <v>100</v>
      </c>
      <c r="E1495" s="77">
        <v>43608</v>
      </c>
      <c r="F1495" s="33">
        <v>100</v>
      </c>
      <c r="G1495" s="78">
        <v>40</v>
      </c>
      <c r="H1495" s="153">
        <v>2</v>
      </c>
      <c r="I1495" s="78">
        <v>40</v>
      </c>
      <c r="J1495" s="96">
        <v>2</v>
      </c>
      <c r="K1495" s="113" t="s">
        <v>4000</v>
      </c>
      <c r="L1495" s="113">
        <v>1.65</v>
      </c>
      <c r="M1495" s="113" t="s">
        <v>224</v>
      </c>
      <c r="O1495" s="222"/>
    </row>
    <row r="1496" spans="1:15">
      <c r="A1496" s="77">
        <v>43584</v>
      </c>
      <c r="B1496" s="77">
        <v>43584</v>
      </c>
      <c r="C1496" s="77" t="s">
        <v>2980</v>
      </c>
      <c r="D1496" s="108">
        <v>700</v>
      </c>
      <c r="E1496" s="77">
        <v>43591</v>
      </c>
      <c r="F1496" s="33">
        <v>700</v>
      </c>
      <c r="G1496" s="78" t="s">
        <v>224</v>
      </c>
      <c r="H1496" s="78" t="s">
        <v>224</v>
      </c>
      <c r="I1496" s="78" t="s">
        <v>224</v>
      </c>
      <c r="J1496" s="78" t="s">
        <v>224</v>
      </c>
      <c r="K1496" s="78" t="s">
        <v>224</v>
      </c>
      <c r="L1496" s="78" t="s">
        <v>224</v>
      </c>
      <c r="M1496" s="78" t="s">
        <v>224</v>
      </c>
      <c r="O1496" s="222"/>
    </row>
    <row r="1497" spans="1:15">
      <c r="A1497" s="77">
        <v>43584</v>
      </c>
      <c r="B1497" s="77">
        <v>43585</v>
      </c>
      <c r="C1497" s="77" t="s">
        <v>2979</v>
      </c>
      <c r="D1497" s="108">
        <v>100</v>
      </c>
      <c r="E1497" s="77">
        <v>43592</v>
      </c>
      <c r="F1497" s="33">
        <v>100</v>
      </c>
      <c r="G1497" s="78" t="s">
        <v>224</v>
      </c>
      <c r="H1497" s="78" t="s">
        <v>224</v>
      </c>
      <c r="I1497" s="78" t="s">
        <v>224</v>
      </c>
      <c r="J1497" s="78" t="s">
        <v>224</v>
      </c>
      <c r="K1497" s="78" t="s">
        <v>224</v>
      </c>
      <c r="L1497" s="78" t="s">
        <v>224</v>
      </c>
      <c r="M1497" s="78" t="s">
        <v>224</v>
      </c>
      <c r="O1497" s="222"/>
    </row>
    <row r="1498" spans="1:15">
      <c r="A1498" s="77">
        <v>43584</v>
      </c>
      <c r="B1498" s="77">
        <v>43585</v>
      </c>
      <c r="C1498" s="77" t="s">
        <v>2979</v>
      </c>
      <c r="D1498" s="108">
        <v>100</v>
      </c>
      <c r="E1498" s="77">
        <v>43613</v>
      </c>
      <c r="F1498" s="33">
        <v>100</v>
      </c>
      <c r="G1498" s="78" t="s">
        <v>224</v>
      </c>
      <c r="H1498" s="78" t="s">
        <v>224</v>
      </c>
      <c r="I1498" s="78" t="s">
        <v>224</v>
      </c>
      <c r="J1498" s="78" t="s">
        <v>224</v>
      </c>
      <c r="K1498" s="78" t="s">
        <v>224</v>
      </c>
      <c r="L1498" s="78" t="s">
        <v>224</v>
      </c>
      <c r="M1498" s="78" t="s">
        <v>224</v>
      </c>
      <c r="O1498" s="222"/>
    </row>
    <row r="1499" spans="1:15">
      <c r="A1499" s="77">
        <v>43585</v>
      </c>
      <c r="B1499" s="77">
        <v>43585</v>
      </c>
      <c r="C1499" s="77" t="s">
        <v>2980</v>
      </c>
      <c r="D1499" s="108">
        <v>400</v>
      </c>
      <c r="E1499" s="77">
        <v>43591</v>
      </c>
      <c r="F1499" s="33">
        <v>400</v>
      </c>
      <c r="G1499" s="33">
        <v>400</v>
      </c>
      <c r="H1499" s="153">
        <v>1</v>
      </c>
      <c r="I1499" s="78">
        <v>400</v>
      </c>
      <c r="J1499" s="96">
        <v>1</v>
      </c>
      <c r="K1499" s="113">
        <v>1.73</v>
      </c>
      <c r="L1499" s="113">
        <v>1.73</v>
      </c>
      <c r="M1499" s="78" t="s">
        <v>224</v>
      </c>
      <c r="O1499" s="222"/>
    </row>
    <row r="1500" spans="1:15">
      <c r="A1500" s="77">
        <v>43586</v>
      </c>
      <c r="B1500" s="77">
        <v>43586</v>
      </c>
      <c r="C1500" s="77" t="s">
        <v>2980</v>
      </c>
      <c r="D1500" s="108">
        <v>700</v>
      </c>
      <c r="E1500" s="77">
        <v>43591</v>
      </c>
      <c r="F1500" s="33">
        <v>700</v>
      </c>
      <c r="G1500" s="78">
        <v>200</v>
      </c>
      <c r="H1500" s="153">
        <v>1</v>
      </c>
      <c r="I1500" s="78">
        <v>200</v>
      </c>
      <c r="J1500" s="96">
        <v>1</v>
      </c>
      <c r="K1500" s="113">
        <v>1.75</v>
      </c>
      <c r="L1500" s="113">
        <v>1.75</v>
      </c>
      <c r="M1500" s="78" t="s">
        <v>224</v>
      </c>
      <c r="O1500" s="222"/>
    </row>
    <row r="1501" spans="1:15">
      <c r="A1501" s="77">
        <v>43586</v>
      </c>
      <c r="B1501" s="77">
        <v>43587</v>
      </c>
      <c r="C1501" s="77" t="s">
        <v>2979</v>
      </c>
      <c r="D1501" s="108">
        <v>100</v>
      </c>
      <c r="E1501" s="77">
        <v>43594</v>
      </c>
      <c r="F1501" s="33">
        <v>100</v>
      </c>
      <c r="G1501" s="78">
        <v>64</v>
      </c>
      <c r="H1501" s="153" t="s">
        <v>3982</v>
      </c>
      <c r="I1501" s="78">
        <v>64</v>
      </c>
      <c r="J1501" s="96" t="s">
        <v>3982</v>
      </c>
      <c r="K1501" s="113" t="s">
        <v>3516</v>
      </c>
      <c r="L1501" s="113" t="s">
        <v>3557</v>
      </c>
      <c r="M1501" s="113" t="s">
        <v>224</v>
      </c>
      <c r="O1501" s="222"/>
    </row>
    <row r="1502" spans="1:15">
      <c r="A1502" s="77">
        <v>43586</v>
      </c>
      <c r="B1502" s="77">
        <v>43587</v>
      </c>
      <c r="C1502" s="77" t="s">
        <v>2979</v>
      </c>
      <c r="D1502" s="108">
        <v>100</v>
      </c>
      <c r="E1502" s="77">
        <v>43615</v>
      </c>
      <c r="F1502" s="33">
        <v>100</v>
      </c>
      <c r="G1502" s="78" t="s">
        <v>224</v>
      </c>
      <c r="H1502" s="153" t="s">
        <v>224</v>
      </c>
      <c r="I1502" s="78" t="s">
        <v>224</v>
      </c>
      <c r="J1502" s="96" t="s">
        <v>224</v>
      </c>
      <c r="K1502" s="113" t="s">
        <v>224</v>
      </c>
      <c r="L1502" s="113" t="s">
        <v>224</v>
      </c>
      <c r="M1502" s="113" t="s">
        <v>224</v>
      </c>
      <c r="O1502" s="222"/>
    </row>
    <row r="1503" spans="1:15">
      <c r="A1503" s="77">
        <v>43591</v>
      </c>
      <c r="B1503" s="77">
        <v>43592</v>
      </c>
      <c r="C1503" s="77" t="s">
        <v>2979</v>
      </c>
      <c r="D1503" s="108">
        <v>100</v>
      </c>
      <c r="E1503" s="77">
        <v>43599</v>
      </c>
      <c r="F1503" s="33">
        <v>100</v>
      </c>
      <c r="G1503" s="78" t="s">
        <v>224</v>
      </c>
      <c r="H1503" s="153" t="s">
        <v>224</v>
      </c>
      <c r="I1503" s="78" t="s">
        <v>224</v>
      </c>
      <c r="J1503" s="96" t="s">
        <v>224</v>
      </c>
      <c r="K1503" s="113" t="s">
        <v>224</v>
      </c>
      <c r="L1503" s="113" t="s">
        <v>224</v>
      </c>
      <c r="M1503" s="113" t="s">
        <v>224</v>
      </c>
      <c r="O1503" s="222"/>
    </row>
    <row r="1504" spans="1:15">
      <c r="A1504" s="77">
        <v>43591</v>
      </c>
      <c r="B1504" s="77">
        <v>43592</v>
      </c>
      <c r="C1504" s="77" t="s">
        <v>2979</v>
      </c>
      <c r="D1504" s="108">
        <v>100</v>
      </c>
      <c r="E1504" s="77">
        <v>43620</v>
      </c>
      <c r="F1504" s="33">
        <v>100</v>
      </c>
      <c r="G1504" s="78" t="s">
        <v>224</v>
      </c>
      <c r="H1504" s="153" t="s">
        <v>224</v>
      </c>
      <c r="I1504" s="78" t="s">
        <v>224</v>
      </c>
      <c r="J1504" s="96" t="s">
        <v>224</v>
      </c>
      <c r="K1504" s="113" t="s">
        <v>224</v>
      </c>
      <c r="L1504" s="113" t="s">
        <v>224</v>
      </c>
      <c r="M1504" s="113" t="s">
        <v>224</v>
      </c>
      <c r="O1504" s="222"/>
    </row>
    <row r="1505" spans="1:15">
      <c r="A1505" s="77">
        <v>43593</v>
      </c>
      <c r="B1505" s="77">
        <v>43594</v>
      </c>
      <c r="C1505" s="77" t="s">
        <v>2979</v>
      </c>
      <c r="D1505" s="108">
        <v>100</v>
      </c>
      <c r="E1505" s="77">
        <v>43601</v>
      </c>
      <c r="F1505" s="33">
        <v>100</v>
      </c>
      <c r="G1505" s="78">
        <v>60</v>
      </c>
      <c r="H1505" s="153">
        <v>0</v>
      </c>
      <c r="I1505" s="78">
        <v>60</v>
      </c>
      <c r="J1505" s="96">
        <v>1</v>
      </c>
      <c r="K1505" s="113">
        <v>1.5</v>
      </c>
      <c r="L1505" s="113">
        <v>1.5</v>
      </c>
      <c r="M1505" s="113" t="s">
        <v>224</v>
      </c>
      <c r="O1505" s="222"/>
    </row>
    <row r="1506" spans="1:15">
      <c r="A1506" s="77">
        <v>43593</v>
      </c>
      <c r="B1506" s="77">
        <v>43594</v>
      </c>
      <c r="C1506" s="77" t="s">
        <v>2979</v>
      </c>
      <c r="D1506" s="108">
        <v>100</v>
      </c>
      <c r="E1506" s="77">
        <v>43622</v>
      </c>
      <c r="F1506" s="33">
        <v>100</v>
      </c>
      <c r="G1506" s="78" t="s">
        <v>224</v>
      </c>
      <c r="H1506" s="78" t="s">
        <v>224</v>
      </c>
      <c r="I1506" s="78" t="s">
        <v>224</v>
      </c>
      <c r="J1506" s="78" t="s">
        <v>224</v>
      </c>
      <c r="K1506" s="78" t="s">
        <v>224</v>
      </c>
      <c r="L1506" s="78" t="s">
        <v>224</v>
      </c>
      <c r="M1506" s="78" t="s">
        <v>224</v>
      </c>
      <c r="O1506" s="222"/>
    </row>
    <row r="1507" spans="1:15">
      <c r="A1507" s="77">
        <v>43598</v>
      </c>
      <c r="B1507" s="77">
        <v>43599</v>
      </c>
      <c r="C1507" s="77" t="s">
        <v>2979</v>
      </c>
      <c r="D1507" s="108">
        <v>100</v>
      </c>
      <c r="E1507" s="77">
        <v>43606</v>
      </c>
      <c r="F1507" s="33">
        <v>100</v>
      </c>
      <c r="G1507" s="78">
        <v>85</v>
      </c>
      <c r="H1507" s="153">
        <v>2</v>
      </c>
      <c r="I1507" s="78">
        <v>53</v>
      </c>
      <c r="J1507" s="96">
        <v>2</v>
      </c>
      <c r="K1507" s="113">
        <v>1.5</v>
      </c>
      <c r="L1507" s="113">
        <v>1.5</v>
      </c>
      <c r="M1507" s="113">
        <v>1.5</v>
      </c>
      <c r="O1507" s="222"/>
    </row>
    <row r="1508" spans="1:15">
      <c r="A1508" s="77">
        <v>43598</v>
      </c>
      <c r="B1508" s="77">
        <v>43599</v>
      </c>
      <c r="C1508" s="77" t="s">
        <v>2979</v>
      </c>
      <c r="D1508" s="108">
        <v>100</v>
      </c>
      <c r="E1508" s="77">
        <v>43627</v>
      </c>
      <c r="F1508" s="33">
        <v>100</v>
      </c>
      <c r="G1508" s="78">
        <v>75</v>
      </c>
      <c r="H1508" s="78">
        <v>1</v>
      </c>
      <c r="I1508" s="78">
        <v>47</v>
      </c>
      <c r="J1508" s="78">
        <v>1</v>
      </c>
      <c r="K1508" s="113">
        <v>1.5</v>
      </c>
      <c r="L1508" s="113">
        <v>1.5</v>
      </c>
      <c r="M1508" s="113">
        <v>1.5</v>
      </c>
      <c r="O1508" s="222"/>
    </row>
    <row r="1509" spans="1:15">
      <c r="A1509" s="77">
        <v>43600</v>
      </c>
      <c r="B1509" s="77">
        <v>43601</v>
      </c>
      <c r="C1509" s="77" t="s">
        <v>2979</v>
      </c>
      <c r="D1509" s="108">
        <v>100</v>
      </c>
      <c r="E1509" s="77">
        <v>43608</v>
      </c>
      <c r="F1509" s="33">
        <v>100</v>
      </c>
      <c r="G1509" s="78">
        <v>50</v>
      </c>
      <c r="H1509" s="153">
        <v>1</v>
      </c>
      <c r="I1509" s="78">
        <v>50</v>
      </c>
      <c r="J1509" s="96">
        <v>1</v>
      </c>
      <c r="K1509" s="113">
        <v>1.48</v>
      </c>
      <c r="L1509" s="113">
        <v>1.48</v>
      </c>
      <c r="M1509" s="113" t="s">
        <v>224</v>
      </c>
      <c r="O1509" s="222"/>
    </row>
    <row r="1510" spans="1:15">
      <c r="A1510" s="77">
        <v>43600</v>
      </c>
      <c r="B1510" s="77">
        <v>43601</v>
      </c>
      <c r="C1510" s="77" t="s">
        <v>2979</v>
      </c>
      <c r="D1510" s="108">
        <v>100</v>
      </c>
      <c r="E1510" s="77">
        <v>43629</v>
      </c>
      <c r="F1510" s="33">
        <v>100</v>
      </c>
      <c r="G1510" s="78">
        <v>20</v>
      </c>
      <c r="H1510" s="78">
        <v>2</v>
      </c>
      <c r="I1510" s="78">
        <v>20</v>
      </c>
      <c r="J1510" s="78">
        <v>2</v>
      </c>
      <c r="K1510" s="113">
        <v>1.49</v>
      </c>
      <c r="L1510" s="113" t="s">
        <v>4009</v>
      </c>
      <c r="M1510" s="113" t="s">
        <v>224</v>
      </c>
      <c r="O1510" s="222"/>
    </row>
    <row r="1511" spans="1:15">
      <c r="A1511" s="77">
        <v>43605</v>
      </c>
      <c r="B1511" s="77">
        <v>43606</v>
      </c>
      <c r="C1511" s="77" t="s">
        <v>2979</v>
      </c>
      <c r="D1511" s="108">
        <v>100</v>
      </c>
      <c r="E1511" s="77">
        <v>43613</v>
      </c>
      <c r="F1511" s="33">
        <v>100</v>
      </c>
      <c r="G1511" s="78">
        <v>244</v>
      </c>
      <c r="H1511" s="153">
        <v>3</v>
      </c>
      <c r="I1511" s="78">
        <v>74</v>
      </c>
      <c r="J1511" s="96">
        <v>3</v>
      </c>
      <c r="K1511" s="113" t="s">
        <v>4010</v>
      </c>
      <c r="L1511" s="113">
        <v>1.49</v>
      </c>
      <c r="M1511" s="113">
        <v>1.5</v>
      </c>
      <c r="O1511" s="222"/>
    </row>
    <row r="1512" spans="1:15">
      <c r="A1512" s="77">
        <v>43605</v>
      </c>
      <c r="B1512" s="77">
        <v>43606</v>
      </c>
      <c r="C1512" s="77" t="s">
        <v>2979</v>
      </c>
      <c r="D1512" s="108">
        <v>100</v>
      </c>
      <c r="E1512" s="77">
        <v>43634</v>
      </c>
      <c r="F1512" s="33">
        <v>100</v>
      </c>
      <c r="G1512" s="78">
        <v>175</v>
      </c>
      <c r="H1512" s="153">
        <v>2</v>
      </c>
      <c r="I1512" s="78">
        <v>26</v>
      </c>
      <c r="J1512" s="96">
        <v>2</v>
      </c>
      <c r="K1512" s="113">
        <v>1.5</v>
      </c>
      <c r="L1512" s="113">
        <v>1.5</v>
      </c>
      <c r="M1512" s="113">
        <v>1.5</v>
      </c>
      <c r="O1512" s="222"/>
    </row>
    <row r="1513" spans="1:15">
      <c r="A1513" s="77">
        <v>43607</v>
      </c>
      <c r="B1513" s="77">
        <v>43608</v>
      </c>
      <c r="C1513" s="77" t="s">
        <v>2979</v>
      </c>
      <c r="D1513" s="108">
        <v>100</v>
      </c>
      <c r="E1513" s="77">
        <v>43615</v>
      </c>
      <c r="F1513" s="33">
        <v>100</v>
      </c>
      <c r="G1513" s="78">
        <v>160</v>
      </c>
      <c r="H1513" s="153">
        <v>3</v>
      </c>
      <c r="I1513" s="78">
        <v>60</v>
      </c>
      <c r="J1513" s="96">
        <v>2</v>
      </c>
      <c r="K1513" s="113" t="s">
        <v>4011</v>
      </c>
      <c r="L1513" s="113">
        <v>1.48</v>
      </c>
      <c r="M1513" s="113">
        <v>1.5</v>
      </c>
      <c r="O1513" s="222"/>
    </row>
    <row r="1514" spans="1:15">
      <c r="A1514" s="77">
        <v>43607</v>
      </c>
      <c r="B1514" s="77">
        <v>43608</v>
      </c>
      <c r="C1514" s="77" t="s">
        <v>2979</v>
      </c>
      <c r="D1514" s="108">
        <v>100</v>
      </c>
      <c r="E1514" s="77">
        <v>43636</v>
      </c>
      <c r="F1514" s="33">
        <v>100</v>
      </c>
      <c r="G1514" s="78">
        <v>40</v>
      </c>
      <c r="H1514" s="153">
        <v>2</v>
      </c>
      <c r="I1514" s="78">
        <v>40</v>
      </c>
      <c r="J1514" s="96">
        <v>2</v>
      </c>
      <c r="K1514" s="113" t="s">
        <v>4011</v>
      </c>
      <c r="L1514" s="113">
        <v>1.49</v>
      </c>
      <c r="M1514" s="113" t="s">
        <v>224</v>
      </c>
      <c r="O1514" s="222"/>
    </row>
    <row r="1515" spans="1:15">
      <c r="A1515" s="77">
        <v>43612</v>
      </c>
      <c r="B1515" s="77">
        <v>43613</v>
      </c>
      <c r="C1515" s="77" t="s">
        <v>2979</v>
      </c>
      <c r="D1515" s="108">
        <v>100</v>
      </c>
      <c r="E1515" s="77">
        <v>43620</v>
      </c>
      <c r="F1515" s="33">
        <v>100</v>
      </c>
      <c r="G1515" s="78">
        <v>144</v>
      </c>
      <c r="H1515" s="153">
        <v>2</v>
      </c>
      <c r="I1515" s="78">
        <v>46</v>
      </c>
      <c r="J1515" s="96">
        <v>2</v>
      </c>
      <c r="K1515" s="113" t="s">
        <v>4013</v>
      </c>
      <c r="L1515" s="113">
        <v>1.48</v>
      </c>
      <c r="M1515" s="113">
        <v>1.5</v>
      </c>
      <c r="O1515" s="222"/>
    </row>
    <row r="1516" spans="1:15">
      <c r="A1516" s="77">
        <v>43612</v>
      </c>
      <c r="B1516" s="77">
        <v>43613</v>
      </c>
      <c r="C1516" s="77" t="s">
        <v>2979</v>
      </c>
      <c r="D1516" s="108">
        <v>100</v>
      </c>
      <c r="E1516" s="77">
        <v>43641</v>
      </c>
      <c r="F1516" s="33">
        <v>100</v>
      </c>
      <c r="G1516" s="78">
        <v>275</v>
      </c>
      <c r="H1516" s="153">
        <v>4</v>
      </c>
      <c r="I1516" s="78">
        <v>54</v>
      </c>
      <c r="J1516" s="96">
        <v>4</v>
      </c>
      <c r="K1516" s="113" t="s">
        <v>4014</v>
      </c>
      <c r="L1516" s="113">
        <v>1.49</v>
      </c>
      <c r="M1516" s="113">
        <v>1.5</v>
      </c>
      <c r="O1516" s="222"/>
    </row>
    <row r="1517" spans="1:15">
      <c r="A1517" s="77">
        <v>43614</v>
      </c>
      <c r="B1517" s="77">
        <v>43615</v>
      </c>
      <c r="C1517" s="77" t="s">
        <v>2979</v>
      </c>
      <c r="D1517" s="108">
        <v>200</v>
      </c>
      <c r="E1517" s="77">
        <v>43622</v>
      </c>
      <c r="F1517" s="33">
        <v>200</v>
      </c>
      <c r="G1517" s="78">
        <v>20</v>
      </c>
      <c r="H1517" s="153">
        <v>1</v>
      </c>
      <c r="I1517" s="78">
        <v>20</v>
      </c>
      <c r="J1517" s="96">
        <v>1</v>
      </c>
      <c r="K1517" s="113">
        <v>1.49</v>
      </c>
      <c r="L1517" s="113">
        <v>1.49</v>
      </c>
      <c r="M1517" s="113" t="s">
        <v>224</v>
      </c>
      <c r="O1517" s="222"/>
    </row>
    <row r="1518" spans="1:15">
      <c r="A1518" s="77">
        <v>43614</v>
      </c>
      <c r="B1518" s="77">
        <v>43615</v>
      </c>
      <c r="C1518" s="77" t="s">
        <v>2979</v>
      </c>
      <c r="D1518" s="108">
        <v>200</v>
      </c>
      <c r="E1518" s="77">
        <v>43643</v>
      </c>
      <c r="F1518" s="33">
        <v>200</v>
      </c>
      <c r="G1518" s="78">
        <v>330</v>
      </c>
      <c r="H1518" s="153">
        <v>4</v>
      </c>
      <c r="I1518" s="78">
        <v>180</v>
      </c>
      <c r="J1518" s="96">
        <v>4</v>
      </c>
      <c r="K1518" s="113" t="s">
        <v>4013</v>
      </c>
      <c r="L1518" s="113" t="s">
        <v>4013</v>
      </c>
      <c r="M1518" s="113">
        <v>1.5</v>
      </c>
      <c r="O1518" s="222"/>
    </row>
    <row r="1519" spans="1:15">
      <c r="A1519" s="77">
        <v>43616</v>
      </c>
      <c r="B1519" s="77">
        <v>43620</v>
      </c>
      <c r="C1519" s="77" t="s">
        <v>2979</v>
      </c>
      <c r="D1519" s="108">
        <v>200</v>
      </c>
      <c r="E1519" s="77">
        <v>43627</v>
      </c>
      <c r="F1519" s="33">
        <v>200</v>
      </c>
      <c r="G1519" s="78">
        <v>72</v>
      </c>
      <c r="H1519" s="153">
        <v>1</v>
      </c>
      <c r="I1519" s="78">
        <v>72</v>
      </c>
      <c r="J1519" s="96">
        <v>1</v>
      </c>
      <c r="K1519" s="113">
        <v>1.48</v>
      </c>
      <c r="L1519" s="113">
        <v>1.48</v>
      </c>
      <c r="M1519" s="113" t="s">
        <v>224</v>
      </c>
      <c r="O1519" s="222"/>
    </row>
    <row r="1520" spans="1:15">
      <c r="A1520" s="77">
        <v>43616</v>
      </c>
      <c r="B1520" s="77">
        <v>43620</v>
      </c>
      <c r="C1520" s="77" t="s">
        <v>2979</v>
      </c>
      <c r="D1520" s="108">
        <v>200</v>
      </c>
      <c r="E1520" s="77">
        <v>43648</v>
      </c>
      <c r="F1520" s="33">
        <v>200</v>
      </c>
      <c r="G1520" s="78">
        <v>50</v>
      </c>
      <c r="H1520" s="153">
        <v>1</v>
      </c>
      <c r="I1520" s="78">
        <v>50</v>
      </c>
      <c r="J1520" s="96">
        <v>1</v>
      </c>
      <c r="K1520" s="113">
        <v>1.49</v>
      </c>
      <c r="L1520" s="113">
        <v>1.49</v>
      </c>
      <c r="M1520" s="113" t="s">
        <v>224</v>
      </c>
      <c r="O1520" s="222"/>
    </row>
    <row r="1521" spans="1:15">
      <c r="A1521" s="77">
        <v>43621</v>
      </c>
      <c r="B1521" s="77">
        <v>43622</v>
      </c>
      <c r="C1521" s="77" t="s">
        <v>2979</v>
      </c>
      <c r="D1521" s="108">
        <v>200</v>
      </c>
      <c r="E1521" s="77">
        <v>43629</v>
      </c>
      <c r="F1521" s="33">
        <v>200</v>
      </c>
      <c r="G1521" s="78">
        <v>420</v>
      </c>
      <c r="H1521" s="153">
        <v>3</v>
      </c>
      <c r="I1521" s="78">
        <v>200</v>
      </c>
      <c r="J1521" s="96">
        <v>2</v>
      </c>
      <c r="K1521" s="113">
        <v>1.49</v>
      </c>
      <c r="L1521" s="113">
        <v>1.49</v>
      </c>
      <c r="M1521" s="113" t="s">
        <v>224</v>
      </c>
      <c r="O1521" s="222"/>
    </row>
    <row r="1522" spans="1:15">
      <c r="A1522" s="77">
        <v>43621</v>
      </c>
      <c r="B1522" s="77">
        <v>43622</v>
      </c>
      <c r="C1522" s="77" t="s">
        <v>2979</v>
      </c>
      <c r="D1522" s="108">
        <v>200</v>
      </c>
      <c r="E1522" s="77">
        <v>43650</v>
      </c>
      <c r="F1522" s="33">
        <v>200</v>
      </c>
      <c r="G1522" s="78">
        <v>420</v>
      </c>
      <c r="H1522" s="153">
        <v>3</v>
      </c>
      <c r="I1522" s="78">
        <v>0</v>
      </c>
      <c r="J1522" s="96">
        <v>0</v>
      </c>
      <c r="K1522" s="113" t="s">
        <v>224</v>
      </c>
      <c r="L1522" s="113" t="s">
        <v>224</v>
      </c>
      <c r="M1522" s="113" t="s">
        <v>4009</v>
      </c>
      <c r="O1522" s="222"/>
    </row>
    <row r="1523" spans="1:15">
      <c r="A1523" s="77">
        <v>43626</v>
      </c>
      <c r="B1523" s="77">
        <v>43627</v>
      </c>
      <c r="C1523" s="77" t="s">
        <v>2979</v>
      </c>
      <c r="D1523" s="108">
        <v>200</v>
      </c>
      <c r="E1523" s="77">
        <v>43634</v>
      </c>
      <c r="F1523" s="33">
        <v>200</v>
      </c>
      <c r="G1523" s="78">
        <v>65</v>
      </c>
      <c r="H1523" s="153">
        <v>2</v>
      </c>
      <c r="I1523" s="78">
        <v>65</v>
      </c>
      <c r="J1523" s="96">
        <v>2</v>
      </c>
      <c r="K1523" s="113">
        <v>1.48</v>
      </c>
      <c r="L1523" s="113">
        <v>1.48</v>
      </c>
      <c r="M1523" s="114" t="s">
        <v>224</v>
      </c>
      <c r="O1523" s="222"/>
    </row>
    <row r="1524" spans="1:15">
      <c r="A1524" s="77">
        <v>43626</v>
      </c>
      <c r="B1524" s="77">
        <v>43627</v>
      </c>
      <c r="C1524" s="77" t="s">
        <v>2979</v>
      </c>
      <c r="D1524" s="108">
        <v>200</v>
      </c>
      <c r="E1524" s="77">
        <v>43655</v>
      </c>
      <c r="F1524" s="33">
        <v>200</v>
      </c>
      <c r="G1524" s="78">
        <v>250</v>
      </c>
      <c r="H1524" s="153">
        <v>3</v>
      </c>
      <c r="I1524" s="78">
        <v>135</v>
      </c>
      <c r="J1524" s="96">
        <v>3</v>
      </c>
      <c r="K1524" s="113" t="s">
        <v>4016</v>
      </c>
      <c r="L1524" s="113">
        <v>1.47</v>
      </c>
      <c r="M1524" s="114">
        <v>1.5</v>
      </c>
      <c r="O1524" s="222"/>
    </row>
    <row r="1525" spans="1:15">
      <c r="A1525" s="77">
        <v>43627</v>
      </c>
      <c r="B1525" s="77">
        <v>43627</v>
      </c>
      <c r="C1525" s="77" t="s">
        <v>2980</v>
      </c>
      <c r="D1525" s="108">
        <v>200</v>
      </c>
      <c r="E1525" s="77">
        <v>43636</v>
      </c>
      <c r="F1525" s="33">
        <v>200</v>
      </c>
      <c r="G1525" s="78">
        <v>200</v>
      </c>
      <c r="H1525" s="153">
        <v>1</v>
      </c>
      <c r="I1525" s="78">
        <v>200</v>
      </c>
      <c r="J1525" s="96">
        <v>1</v>
      </c>
      <c r="K1525" s="113">
        <v>1.5</v>
      </c>
      <c r="L1525" s="113">
        <v>1.5</v>
      </c>
      <c r="M1525" s="113" t="s">
        <v>224</v>
      </c>
      <c r="O1525" s="222"/>
    </row>
    <row r="1526" spans="1:15">
      <c r="A1526" s="77">
        <v>43628</v>
      </c>
      <c r="B1526" s="77">
        <v>43628</v>
      </c>
      <c r="C1526" s="77" t="s">
        <v>2980</v>
      </c>
      <c r="D1526" s="108">
        <v>300</v>
      </c>
      <c r="E1526" s="77">
        <v>43636</v>
      </c>
      <c r="F1526" s="33">
        <v>300</v>
      </c>
      <c r="G1526" s="78">
        <v>200</v>
      </c>
      <c r="H1526" s="153" t="s">
        <v>3985</v>
      </c>
      <c r="I1526" s="78">
        <v>200</v>
      </c>
      <c r="J1526" s="96" t="s">
        <v>3985</v>
      </c>
      <c r="K1526" s="113">
        <v>1.49</v>
      </c>
      <c r="L1526" s="113">
        <v>1.49</v>
      </c>
      <c r="M1526" s="113" t="s">
        <v>224</v>
      </c>
      <c r="O1526" s="222"/>
    </row>
    <row r="1527" spans="1:15">
      <c r="A1527" s="77">
        <v>43628</v>
      </c>
      <c r="B1527" s="77">
        <v>43629</v>
      </c>
      <c r="C1527" s="77" t="s">
        <v>2979</v>
      </c>
      <c r="D1527" s="108">
        <v>200</v>
      </c>
      <c r="E1527" s="77">
        <v>43636</v>
      </c>
      <c r="F1527" s="33">
        <v>200</v>
      </c>
      <c r="G1527" s="78" t="s">
        <v>224</v>
      </c>
      <c r="H1527" s="153" t="s">
        <v>224</v>
      </c>
      <c r="I1527" s="78" t="s">
        <v>224</v>
      </c>
      <c r="J1527" s="96" t="s">
        <v>224</v>
      </c>
      <c r="K1527" s="113" t="s">
        <v>224</v>
      </c>
      <c r="L1527" s="113" t="s">
        <v>224</v>
      </c>
      <c r="M1527" s="114" t="s">
        <v>224</v>
      </c>
      <c r="O1527" s="222"/>
    </row>
    <row r="1528" spans="1:15">
      <c r="A1528" s="77">
        <v>43628</v>
      </c>
      <c r="B1528" s="77">
        <v>43629</v>
      </c>
      <c r="C1528" s="77" t="s">
        <v>2979</v>
      </c>
      <c r="D1528" s="108">
        <v>200</v>
      </c>
      <c r="E1528" s="77">
        <v>43657</v>
      </c>
      <c r="F1528" s="33">
        <v>200</v>
      </c>
      <c r="G1528" s="78">
        <v>45</v>
      </c>
      <c r="H1528" s="153">
        <v>2</v>
      </c>
      <c r="I1528" s="78">
        <v>45</v>
      </c>
      <c r="J1528" s="96">
        <v>2</v>
      </c>
      <c r="K1528" s="113" t="s">
        <v>4017</v>
      </c>
      <c r="L1528" s="113">
        <v>1.47</v>
      </c>
      <c r="M1528" s="114" t="s">
        <v>224</v>
      </c>
      <c r="O1528" s="222"/>
    </row>
    <row r="1529" spans="1:15">
      <c r="A1529" s="77">
        <v>43633</v>
      </c>
      <c r="B1529" s="77">
        <v>43636</v>
      </c>
      <c r="C1529" s="77" t="s">
        <v>2980</v>
      </c>
      <c r="D1529" s="108">
        <v>300</v>
      </c>
      <c r="E1529" s="77">
        <v>43636</v>
      </c>
      <c r="F1529" s="33">
        <v>300</v>
      </c>
      <c r="G1529" s="78" t="s">
        <v>224</v>
      </c>
      <c r="H1529" s="153" t="s">
        <v>224</v>
      </c>
      <c r="I1529" s="78" t="s">
        <v>224</v>
      </c>
      <c r="J1529" s="96" t="s">
        <v>224</v>
      </c>
      <c r="K1529" s="113" t="s">
        <v>224</v>
      </c>
      <c r="L1529" s="113" t="s">
        <v>224</v>
      </c>
      <c r="M1529" s="114" t="s">
        <v>224</v>
      </c>
      <c r="O1529" s="222"/>
    </row>
    <row r="1530" spans="1:15">
      <c r="A1530" s="77">
        <v>43633</v>
      </c>
      <c r="B1530" s="77">
        <v>43634</v>
      </c>
      <c r="C1530" s="77" t="s">
        <v>2979</v>
      </c>
      <c r="D1530" s="108">
        <v>200</v>
      </c>
      <c r="E1530" s="77">
        <v>43641</v>
      </c>
      <c r="F1530" s="33">
        <v>200</v>
      </c>
      <c r="G1530" s="78">
        <v>190</v>
      </c>
      <c r="H1530" s="153">
        <v>3</v>
      </c>
      <c r="I1530" s="78">
        <v>60</v>
      </c>
      <c r="J1530" s="96">
        <v>3</v>
      </c>
      <c r="K1530" s="113" t="s">
        <v>4010</v>
      </c>
      <c r="L1530" s="113">
        <v>1.49</v>
      </c>
      <c r="M1530" s="114">
        <v>1.5</v>
      </c>
      <c r="O1530" s="222"/>
    </row>
    <row r="1531" spans="1:15">
      <c r="A1531" s="77">
        <v>43633</v>
      </c>
      <c r="B1531" s="77">
        <v>43634</v>
      </c>
      <c r="C1531" s="77" t="s">
        <v>2979</v>
      </c>
      <c r="D1531" s="108">
        <v>200</v>
      </c>
      <c r="E1531" s="77">
        <v>43662</v>
      </c>
      <c r="F1531" s="33">
        <v>200</v>
      </c>
      <c r="G1531" s="78">
        <v>270</v>
      </c>
      <c r="H1531" s="153">
        <v>4</v>
      </c>
      <c r="I1531" s="78">
        <v>140</v>
      </c>
      <c r="J1531" s="96">
        <v>4</v>
      </c>
      <c r="K1531" s="113" t="s">
        <v>4019</v>
      </c>
      <c r="L1531" s="113">
        <v>1.45</v>
      </c>
      <c r="M1531" s="114">
        <v>1.46</v>
      </c>
      <c r="O1531" s="222"/>
    </row>
    <row r="1532" spans="1:15">
      <c r="A1532" s="77">
        <v>43635</v>
      </c>
      <c r="B1532" s="77">
        <v>43636</v>
      </c>
      <c r="C1532" s="77" t="s">
        <v>2979</v>
      </c>
      <c r="D1532" s="108">
        <v>200</v>
      </c>
      <c r="E1532" s="77">
        <v>43643</v>
      </c>
      <c r="F1532" s="33">
        <v>200</v>
      </c>
      <c r="G1532" s="78">
        <v>40</v>
      </c>
      <c r="H1532" s="153">
        <v>2</v>
      </c>
      <c r="I1532" s="78">
        <v>22</v>
      </c>
      <c r="J1532" s="96">
        <v>2</v>
      </c>
      <c r="K1532" s="113">
        <v>1.48</v>
      </c>
      <c r="L1532" s="113">
        <v>1.48</v>
      </c>
      <c r="M1532" s="114">
        <v>1.48</v>
      </c>
      <c r="O1532" s="222"/>
    </row>
    <row r="1533" spans="1:15">
      <c r="A1533" s="77">
        <v>43635</v>
      </c>
      <c r="B1533" s="77">
        <v>43636</v>
      </c>
      <c r="C1533" s="77" t="s">
        <v>2979</v>
      </c>
      <c r="D1533" s="108">
        <v>200</v>
      </c>
      <c r="E1533" s="77">
        <v>43664</v>
      </c>
      <c r="F1533" s="33">
        <v>200</v>
      </c>
      <c r="G1533" s="78">
        <v>270</v>
      </c>
      <c r="H1533" s="153">
        <v>4</v>
      </c>
      <c r="I1533" s="78">
        <v>178</v>
      </c>
      <c r="J1533" s="96">
        <v>3</v>
      </c>
      <c r="K1533" s="113" t="s">
        <v>4019</v>
      </c>
      <c r="L1533" s="113">
        <v>1.45</v>
      </c>
      <c r="M1533" s="114" t="s">
        <v>4017</v>
      </c>
      <c r="O1533" s="222"/>
    </row>
    <row r="1534" spans="1:15">
      <c r="A1534" s="77">
        <v>43636</v>
      </c>
      <c r="B1534" s="77">
        <v>43636</v>
      </c>
      <c r="C1534" s="77" t="s">
        <v>2980</v>
      </c>
      <c r="D1534" s="108">
        <v>200</v>
      </c>
      <c r="E1534" s="77">
        <v>43644</v>
      </c>
      <c r="F1534" s="33">
        <v>200</v>
      </c>
      <c r="G1534" s="78">
        <v>160</v>
      </c>
      <c r="H1534" s="153">
        <v>2</v>
      </c>
      <c r="I1534" s="78">
        <v>160</v>
      </c>
      <c r="J1534" s="96">
        <v>2</v>
      </c>
      <c r="K1534" s="113" t="s">
        <v>4020</v>
      </c>
      <c r="L1534" s="113">
        <v>1.49</v>
      </c>
      <c r="M1534" s="113" t="s">
        <v>224</v>
      </c>
      <c r="O1534" s="222"/>
    </row>
    <row r="1535" spans="1:15">
      <c r="A1535" s="77">
        <v>43637</v>
      </c>
      <c r="B1535" s="77">
        <v>43637</v>
      </c>
      <c r="C1535" s="77" t="s">
        <v>2980</v>
      </c>
      <c r="D1535" s="108">
        <v>800</v>
      </c>
      <c r="E1535" s="77">
        <v>43644</v>
      </c>
      <c r="F1535" s="33">
        <v>800</v>
      </c>
      <c r="G1535" s="78">
        <v>100</v>
      </c>
      <c r="H1535" s="153" t="s">
        <v>3985</v>
      </c>
      <c r="I1535" s="78">
        <v>100</v>
      </c>
      <c r="J1535" s="96">
        <v>1</v>
      </c>
      <c r="K1535" s="113" t="s">
        <v>4021</v>
      </c>
      <c r="L1535" s="113" t="s">
        <v>4021</v>
      </c>
      <c r="M1535" s="113" t="s">
        <v>224</v>
      </c>
      <c r="O1535" s="222"/>
    </row>
    <row r="1536" spans="1:15">
      <c r="A1536" s="77">
        <v>43640</v>
      </c>
      <c r="B1536" s="77">
        <v>43641</v>
      </c>
      <c r="C1536" s="77" t="s">
        <v>2979</v>
      </c>
      <c r="D1536" s="108">
        <v>200</v>
      </c>
      <c r="E1536" s="77">
        <v>43648</v>
      </c>
      <c r="F1536" s="33">
        <v>200</v>
      </c>
      <c r="G1536" s="78">
        <v>10</v>
      </c>
      <c r="H1536" s="153">
        <v>1</v>
      </c>
      <c r="I1536" s="78">
        <v>0</v>
      </c>
      <c r="J1536" s="96">
        <v>0</v>
      </c>
      <c r="K1536" s="113" t="s">
        <v>224</v>
      </c>
      <c r="L1536" s="113" t="s">
        <v>224</v>
      </c>
      <c r="M1536" s="114">
        <v>1.43</v>
      </c>
      <c r="O1536" s="222"/>
    </row>
    <row r="1537" spans="1:15">
      <c r="A1537" s="77">
        <v>43640</v>
      </c>
      <c r="B1537" s="77">
        <v>43641</v>
      </c>
      <c r="C1537" s="77" t="s">
        <v>2979</v>
      </c>
      <c r="D1537" s="108">
        <v>200</v>
      </c>
      <c r="E1537" s="77">
        <v>43669</v>
      </c>
      <c r="F1537" s="33">
        <v>200</v>
      </c>
      <c r="G1537" s="78">
        <v>250</v>
      </c>
      <c r="H1537" s="153">
        <v>3</v>
      </c>
      <c r="I1537" s="78">
        <v>200</v>
      </c>
      <c r="J1537" s="96">
        <v>3</v>
      </c>
      <c r="K1537" s="113" t="s">
        <v>4022</v>
      </c>
      <c r="L1537" s="113">
        <v>1.45</v>
      </c>
      <c r="M1537" s="114">
        <v>1.45</v>
      </c>
      <c r="O1537" s="222"/>
    </row>
    <row r="1538" spans="1:15">
      <c r="A1538" s="77">
        <v>43642</v>
      </c>
      <c r="B1538" s="77">
        <v>43643</v>
      </c>
      <c r="C1538" s="77" t="s">
        <v>2979</v>
      </c>
      <c r="D1538" s="108">
        <v>200</v>
      </c>
      <c r="E1538" s="77">
        <v>43650</v>
      </c>
      <c r="F1538" s="33">
        <v>200</v>
      </c>
      <c r="G1538" s="78">
        <v>80</v>
      </c>
      <c r="H1538" s="153">
        <v>2</v>
      </c>
      <c r="I1538" s="78">
        <v>80</v>
      </c>
      <c r="J1538" s="96">
        <v>2</v>
      </c>
      <c r="K1538" s="113">
        <v>1.48</v>
      </c>
      <c r="L1538" s="113">
        <v>1.48</v>
      </c>
      <c r="M1538" s="114" t="s">
        <v>224</v>
      </c>
      <c r="O1538" s="222"/>
    </row>
    <row r="1539" spans="1:15">
      <c r="A1539" s="77">
        <v>43642</v>
      </c>
      <c r="B1539" s="77">
        <v>43643</v>
      </c>
      <c r="C1539" s="77" t="s">
        <v>2979</v>
      </c>
      <c r="D1539" s="108">
        <v>200</v>
      </c>
      <c r="E1539" s="77">
        <v>43671</v>
      </c>
      <c r="F1539" s="33">
        <v>200</v>
      </c>
      <c r="G1539" s="78">
        <v>23</v>
      </c>
      <c r="H1539" s="153">
        <v>2</v>
      </c>
      <c r="I1539" s="78">
        <v>23</v>
      </c>
      <c r="J1539" s="96">
        <v>2</v>
      </c>
      <c r="K1539" s="113" t="s">
        <v>4023</v>
      </c>
      <c r="L1539" s="113">
        <v>1.45</v>
      </c>
      <c r="M1539" s="114" t="s">
        <v>224</v>
      </c>
      <c r="O1539" s="222"/>
    </row>
    <row r="1540" spans="1:15">
      <c r="A1540" s="77">
        <v>43644</v>
      </c>
      <c r="B1540" s="77">
        <v>43644</v>
      </c>
      <c r="C1540" s="77" t="s">
        <v>2980</v>
      </c>
      <c r="D1540" s="108">
        <v>100</v>
      </c>
      <c r="E1540" s="77">
        <v>43651</v>
      </c>
      <c r="F1540" s="33">
        <v>100</v>
      </c>
      <c r="G1540" s="78" t="s">
        <v>224</v>
      </c>
      <c r="H1540" s="153" t="s">
        <v>224</v>
      </c>
      <c r="I1540" s="78" t="s">
        <v>224</v>
      </c>
      <c r="J1540" s="96" t="s">
        <v>224</v>
      </c>
      <c r="K1540" s="113" t="s">
        <v>224</v>
      </c>
      <c r="L1540" s="113" t="s">
        <v>224</v>
      </c>
      <c r="M1540" s="113" t="s">
        <v>224</v>
      </c>
      <c r="O1540" s="222"/>
    </row>
    <row r="1541" spans="1:15">
      <c r="A1541" s="77">
        <v>43647</v>
      </c>
      <c r="B1541" s="77">
        <v>43648</v>
      </c>
      <c r="C1541" s="77" t="s">
        <v>2979</v>
      </c>
      <c r="D1541" s="108">
        <v>200</v>
      </c>
      <c r="E1541" s="77">
        <v>43655</v>
      </c>
      <c r="F1541" s="33">
        <v>200</v>
      </c>
      <c r="G1541" s="78">
        <v>0</v>
      </c>
      <c r="H1541" s="153" t="s">
        <v>224</v>
      </c>
      <c r="I1541" s="78" t="s">
        <v>224</v>
      </c>
      <c r="J1541" s="96" t="s">
        <v>224</v>
      </c>
      <c r="K1541" s="113" t="s">
        <v>224</v>
      </c>
      <c r="L1541" s="113" t="s">
        <v>224</v>
      </c>
      <c r="M1541" s="114" t="s">
        <v>224</v>
      </c>
      <c r="O1541" s="222"/>
    </row>
    <row r="1542" spans="1:15">
      <c r="A1542" s="77">
        <v>43647</v>
      </c>
      <c r="B1542" s="77">
        <v>43648</v>
      </c>
      <c r="C1542" s="77" t="s">
        <v>2979</v>
      </c>
      <c r="D1542" s="108">
        <v>200</v>
      </c>
      <c r="E1542" s="77">
        <v>43676</v>
      </c>
      <c r="F1542" s="33">
        <v>200</v>
      </c>
      <c r="G1542" s="78">
        <v>200</v>
      </c>
      <c r="H1542" s="153">
        <v>2</v>
      </c>
      <c r="I1542" s="78">
        <v>200</v>
      </c>
      <c r="J1542" s="96">
        <v>2</v>
      </c>
      <c r="K1542" s="113" t="s">
        <v>4009</v>
      </c>
      <c r="L1542" s="113" t="s">
        <v>4009</v>
      </c>
      <c r="M1542" s="114" t="s">
        <v>224</v>
      </c>
      <c r="O1542" s="222"/>
    </row>
    <row r="1543" spans="1:15">
      <c r="A1543" s="77">
        <v>43649</v>
      </c>
      <c r="B1543" s="77">
        <v>43649</v>
      </c>
      <c r="C1543" s="77" t="s">
        <v>2980</v>
      </c>
      <c r="D1543" s="108">
        <v>1000</v>
      </c>
      <c r="E1543" s="77">
        <v>43655</v>
      </c>
      <c r="F1543" s="33">
        <v>1000</v>
      </c>
      <c r="G1543" s="78">
        <v>100</v>
      </c>
      <c r="H1543" s="153">
        <v>1</v>
      </c>
      <c r="I1543" s="78">
        <v>100</v>
      </c>
      <c r="J1543" s="96">
        <v>1</v>
      </c>
      <c r="K1543" s="113">
        <v>1.5</v>
      </c>
      <c r="L1543" s="113">
        <v>1.5</v>
      </c>
      <c r="M1543" s="113" t="s">
        <v>224</v>
      </c>
      <c r="O1543" s="222"/>
    </row>
    <row r="1544" spans="1:15">
      <c r="A1544" s="77">
        <v>43649</v>
      </c>
      <c r="B1544" s="77">
        <v>43650</v>
      </c>
      <c r="C1544" s="77" t="s">
        <v>2979</v>
      </c>
      <c r="D1544" s="108">
        <v>1000</v>
      </c>
      <c r="E1544" s="77">
        <v>43657</v>
      </c>
      <c r="F1544" s="33">
        <v>1000</v>
      </c>
      <c r="G1544" s="78">
        <v>265</v>
      </c>
      <c r="H1544" s="153">
        <v>3</v>
      </c>
      <c r="I1544" s="78">
        <v>265</v>
      </c>
      <c r="J1544" s="96">
        <v>3</v>
      </c>
      <c r="K1544" s="113" t="s">
        <v>4014</v>
      </c>
      <c r="L1544" s="113">
        <v>1.5</v>
      </c>
      <c r="M1544" s="114" t="s">
        <v>224</v>
      </c>
      <c r="O1544" s="222"/>
    </row>
    <row r="1545" spans="1:15">
      <c r="A1545" s="77">
        <v>43649</v>
      </c>
      <c r="B1545" s="77">
        <v>43650</v>
      </c>
      <c r="C1545" s="77" t="s">
        <v>2979</v>
      </c>
      <c r="D1545" s="108">
        <v>1000</v>
      </c>
      <c r="E1545" s="77">
        <v>43678</v>
      </c>
      <c r="F1545" s="33">
        <v>1000</v>
      </c>
      <c r="G1545" s="78">
        <v>50</v>
      </c>
      <c r="H1545" s="153">
        <v>1</v>
      </c>
      <c r="I1545" s="78">
        <v>50</v>
      </c>
      <c r="J1545" s="96">
        <v>1</v>
      </c>
      <c r="K1545" s="113">
        <v>1.5</v>
      </c>
      <c r="L1545" s="113">
        <v>1.5</v>
      </c>
      <c r="M1545" s="114" t="s">
        <v>224</v>
      </c>
      <c r="O1545" s="222"/>
    </row>
    <row r="1546" spans="1:15">
      <c r="A1546" s="77">
        <v>43650</v>
      </c>
      <c r="B1546" s="77">
        <v>43650</v>
      </c>
      <c r="C1546" s="77" t="s">
        <v>2980</v>
      </c>
      <c r="D1546" s="108">
        <v>1800</v>
      </c>
      <c r="E1546" s="77">
        <v>43656</v>
      </c>
      <c r="F1546" s="33">
        <v>1800</v>
      </c>
      <c r="G1546" s="78">
        <v>650</v>
      </c>
      <c r="H1546" s="153">
        <v>2</v>
      </c>
      <c r="I1546" s="78">
        <v>650</v>
      </c>
      <c r="J1546" s="96">
        <v>2</v>
      </c>
      <c r="K1546" s="113">
        <v>1.5</v>
      </c>
      <c r="L1546" s="113">
        <v>1.5</v>
      </c>
      <c r="M1546" s="113" t="s">
        <v>224</v>
      </c>
      <c r="O1546" s="222"/>
    </row>
    <row r="1547" spans="1:15">
      <c r="A1547" s="77" t="s">
        <v>4025</v>
      </c>
      <c r="B1547" s="77" t="s">
        <v>4026</v>
      </c>
      <c r="C1547" s="77" t="s">
        <v>2979</v>
      </c>
      <c r="D1547" s="108">
        <v>200</v>
      </c>
      <c r="E1547" s="77">
        <v>43662</v>
      </c>
      <c r="F1547" s="33">
        <v>200</v>
      </c>
      <c r="G1547" s="78">
        <v>0</v>
      </c>
      <c r="H1547" s="153">
        <v>0</v>
      </c>
      <c r="I1547" s="78">
        <v>0</v>
      </c>
      <c r="J1547" s="96">
        <v>0</v>
      </c>
      <c r="K1547" s="113" t="s">
        <v>224</v>
      </c>
      <c r="L1547" s="113" t="s">
        <v>224</v>
      </c>
      <c r="M1547" s="113" t="s">
        <v>224</v>
      </c>
      <c r="O1547" s="222"/>
    </row>
    <row r="1548" spans="1:15">
      <c r="A1548" s="77" t="s">
        <v>4025</v>
      </c>
      <c r="B1548" s="77" t="s">
        <v>4026</v>
      </c>
      <c r="C1548" s="77" t="s">
        <v>2979</v>
      </c>
      <c r="D1548" s="108">
        <v>200</v>
      </c>
      <c r="E1548" s="77">
        <v>43683</v>
      </c>
      <c r="F1548" s="33">
        <v>200</v>
      </c>
      <c r="G1548" s="78">
        <v>200</v>
      </c>
      <c r="H1548" s="153">
        <v>2</v>
      </c>
      <c r="I1548" s="78">
        <v>200</v>
      </c>
      <c r="J1548" s="96">
        <v>2</v>
      </c>
      <c r="K1548" s="113" t="s">
        <v>4027</v>
      </c>
      <c r="L1548" s="113" t="s">
        <v>4015</v>
      </c>
      <c r="M1548" s="113" t="s">
        <v>224</v>
      </c>
      <c r="O1548" s="222"/>
    </row>
    <row r="1549" spans="1:15">
      <c r="A1549" s="77">
        <v>43656</v>
      </c>
      <c r="B1549" s="77">
        <v>43656</v>
      </c>
      <c r="C1549" s="77" t="s">
        <v>2980</v>
      </c>
      <c r="D1549" s="108">
        <v>300</v>
      </c>
      <c r="E1549" s="77">
        <v>43658</v>
      </c>
      <c r="F1549" s="33">
        <v>300</v>
      </c>
      <c r="G1549" s="78">
        <v>300</v>
      </c>
      <c r="H1549" s="153">
        <v>1</v>
      </c>
      <c r="I1549" s="78">
        <v>300</v>
      </c>
      <c r="J1549" s="96">
        <v>1</v>
      </c>
      <c r="K1549" s="113">
        <v>1.5</v>
      </c>
      <c r="L1549" s="113">
        <v>1.5</v>
      </c>
      <c r="M1549" s="113" t="s">
        <v>224</v>
      </c>
      <c r="O1549" s="222"/>
    </row>
    <row r="1550" spans="1:15">
      <c r="A1550" s="77">
        <v>43656</v>
      </c>
      <c r="B1550" s="77">
        <v>43657</v>
      </c>
      <c r="C1550" s="77" t="s">
        <v>2979</v>
      </c>
      <c r="D1550" s="108">
        <v>200</v>
      </c>
      <c r="E1550" s="77">
        <v>43664</v>
      </c>
      <c r="F1550" s="33">
        <v>200</v>
      </c>
      <c r="G1550" s="78">
        <v>55</v>
      </c>
      <c r="H1550" s="153">
        <v>1</v>
      </c>
      <c r="I1550" s="78">
        <v>55</v>
      </c>
      <c r="J1550" s="96">
        <v>2</v>
      </c>
      <c r="K1550" s="113">
        <v>1.48</v>
      </c>
      <c r="L1550" s="113">
        <v>1.48</v>
      </c>
      <c r="M1550" s="113" t="s">
        <v>224</v>
      </c>
      <c r="O1550" s="222"/>
    </row>
    <row r="1551" spans="1:15">
      <c r="A1551" s="77">
        <v>43656</v>
      </c>
      <c r="B1551" s="77">
        <v>43657</v>
      </c>
      <c r="C1551" s="77" t="s">
        <v>2979</v>
      </c>
      <c r="D1551" s="108">
        <v>200</v>
      </c>
      <c r="E1551" s="77">
        <v>43685</v>
      </c>
      <c r="F1551" s="33">
        <v>200</v>
      </c>
      <c r="G1551" s="78">
        <v>30</v>
      </c>
      <c r="H1551" s="153">
        <v>2</v>
      </c>
      <c r="I1551" s="78">
        <v>30</v>
      </c>
      <c r="J1551" s="96">
        <v>1</v>
      </c>
      <c r="K1551" s="113">
        <v>1.47</v>
      </c>
      <c r="L1551" s="113">
        <v>1.47</v>
      </c>
      <c r="M1551" s="113" t="s">
        <v>224</v>
      </c>
      <c r="O1551" s="222"/>
    </row>
    <row r="1552" spans="1:15">
      <c r="A1552" s="77">
        <v>43658</v>
      </c>
      <c r="B1552" s="77">
        <v>43658</v>
      </c>
      <c r="C1552" s="77" t="s">
        <v>2980</v>
      </c>
      <c r="D1552" s="108">
        <v>200</v>
      </c>
      <c r="E1552" s="77">
        <v>43665</v>
      </c>
      <c r="F1552" s="33">
        <v>200</v>
      </c>
      <c r="G1552" s="153" t="s">
        <v>224</v>
      </c>
      <c r="H1552" s="153" t="s">
        <v>224</v>
      </c>
      <c r="I1552" s="153" t="s">
        <v>224</v>
      </c>
      <c r="J1552" s="153" t="s">
        <v>224</v>
      </c>
      <c r="K1552" s="153" t="s">
        <v>224</v>
      </c>
      <c r="L1552" s="113" t="s">
        <v>224</v>
      </c>
      <c r="M1552" s="113" t="s">
        <v>224</v>
      </c>
      <c r="O1552" s="222"/>
    </row>
    <row r="1553" spans="1:15">
      <c r="A1553" s="77" t="s">
        <v>4032</v>
      </c>
      <c r="B1553" s="77" t="s">
        <v>4033</v>
      </c>
      <c r="C1553" s="77" t="s">
        <v>2979</v>
      </c>
      <c r="D1553" s="108">
        <v>200</v>
      </c>
      <c r="E1553" s="77">
        <v>43669</v>
      </c>
      <c r="F1553" s="33">
        <v>200</v>
      </c>
      <c r="G1553" s="153">
        <v>30</v>
      </c>
      <c r="H1553" s="153">
        <v>2</v>
      </c>
      <c r="I1553" s="153">
        <v>30</v>
      </c>
      <c r="J1553" s="153">
        <v>2</v>
      </c>
      <c r="K1553" s="153" t="s">
        <v>4027</v>
      </c>
      <c r="L1553" s="113" t="s">
        <v>4021</v>
      </c>
      <c r="M1553" s="113" t="s">
        <v>224</v>
      </c>
      <c r="O1553" s="222"/>
    </row>
    <row r="1554" spans="1:15">
      <c r="A1554" s="77" t="s">
        <v>4032</v>
      </c>
      <c r="B1554" s="77" t="s">
        <v>4033</v>
      </c>
      <c r="C1554" s="77" t="s">
        <v>2979</v>
      </c>
      <c r="D1554" s="108">
        <v>200</v>
      </c>
      <c r="E1554" s="77">
        <v>43690</v>
      </c>
      <c r="F1554" s="33">
        <v>200</v>
      </c>
      <c r="G1554" s="78">
        <v>0</v>
      </c>
      <c r="H1554" s="153">
        <v>0</v>
      </c>
      <c r="I1554" s="78">
        <v>0</v>
      </c>
      <c r="J1554" s="96">
        <v>0</v>
      </c>
      <c r="K1554" s="113" t="s">
        <v>224</v>
      </c>
      <c r="L1554" s="113" t="s">
        <v>224</v>
      </c>
      <c r="M1554" s="113" t="s">
        <v>224</v>
      </c>
      <c r="O1554" s="222"/>
    </row>
    <row r="1555" spans="1:15">
      <c r="A1555" s="77">
        <v>43663</v>
      </c>
      <c r="B1555" s="77">
        <v>43664</v>
      </c>
      <c r="C1555" s="77" t="s">
        <v>2979</v>
      </c>
      <c r="D1555" s="108">
        <v>200</v>
      </c>
      <c r="E1555" s="77">
        <v>43671</v>
      </c>
      <c r="F1555" s="33">
        <v>200</v>
      </c>
      <c r="G1555" s="78">
        <v>10</v>
      </c>
      <c r="H1555" s="153">
        <v>1</v>
      </c>
      <c r="I1555" s="78">
        <v>7</v>
      </c>
      <c r="J1555" s="96">
        <v>1</v>
      </c>
      <c r="K1555" s="113">
        <v>1.49</v>
      </c>
      <c r="L1555" s="113">
        <v>1.49</v>
      </c>
      <c r="M1555" s="113">
        <v>1.49</v>
      </c>
      <c r="O1555" s="222"/>
    </row>
    <row r="1556" spans="1:15">
      <c r="A1556" s="77">
        <v>43663</v>
      </c>
      <c r="B1556" s="77">
        <v>43664</v>
      </c>
      <c r="C1556" s="77" t="s">
        <v>2979</v>
      </c>
      <c r="D1556" s="108">
        <v>200</v>
      </c>
      <c r="E1556" s="77">
        <v>43692</v>
      </c>
      <c r="F1556" s="33">
        <v>200</v>
      </c>
      <c r="G1556" s="78">
        <v>220</v>
      </c>
      <c r="H1556" s="153">
        <v>3</v>
      </c>
      <c r="I1556" s="78">
        <v>193</v>
      </c>
      <c r="J1556" s="96">
        <v>3</v>
      </c>
      <c r="K1556" s="113" t="s">
        <v>4052</v>
      </c>
      <c r="L1556" s="113">
        <v>1.42</v>
      </c>
      <c r="M1556" s="113">
        <v>1.43</v>
      </c>
      <c r="O1556" s="222"/>
    </row>
    <row r="1557" spans="1:15">
      <c r="A1557" s="77">
        <v>43668</v>
      </c>
      <c r="B1557" s="77">
        <v>43668</v>
      </c>
      <c r="C1557" s="77" t="s">
        <v>2980</v>
      </c>
      <c r="D1557" s="108">
        <v>900</v>
      </c>
      <c r="E1557" s="77">
        <v>43672</v>
      </c>
      <c r="F1557" s="33">
        <v>900</v>
      </c>
      <c r="G1557" s="153">
        <v>1</v>
      </c>
      <c r="H1557" s="153">
        <v>2</v>
      </c>
      <c r="I1557" s="153">
        <v>400</v>
      </c>
      <c r="J1557" s="153">
        <v>2</v>
      </c>
      <c r="K1557" s="169">
        <v>1.5</v>
      </c>
      <c r="L1557" s="169">
        <v>1.5</v>
      </c>
      <c r="M1557" s="113" t="s">
        <v>224</v>
      </c>
      <c r="O1557" s="222"/>
    </row>
    <row r="1558" spans="1:15">
      <c r="A1558" s="77">
        <v>43668</v>
      </c>
      <c r="B1558" s="77">
        <v>43669</v>
      </c>
      <c r="C1558" s="77" t="s">
        <v>2979</v>
      </c>
      <c r="D1558" s="108">
        <v>200</v>
      </c>
      <c r="E1558" s="77">
        <v>43676</v>
      </c>
      <c r="F1558" s="33">
        <v>200</v>
      </c>
      <c r="G1558" s="33">
        <v>80</v>
      </c>
      <c r="H1558" s="78">
        <v>2</v>
      </c>
      <c r="I1558" s="153">
        <v>42</v>
      </c>
      <c r="J1558" s="96">
        <v>2</v>
      </c>
      <c r="K1558" s="113" t="s">
        <v>4027</v>
      </c>
      <c r="L1558" s="113">
        <v>1.5</v>
      </c>
      <c r="M1558" s="113">
        <v>1.5</v>
      </c>
      <c r="O1558" s="222"/>
    </row>
    <row r="1559" spans="1:15">
      <c r="A1559" s="77">
        <v>43668</v>
      </c>
      <c r="B1559" s="77">
        <v>43669</v>
      </c>
      <c r="C1559" s="77" t="s">
        <v>2979</v>
      </c>
      <c r="D1559" s="108">
        <v>200</v>
      </c>
      <c r="E1559" s="77">
        <v>43697</v>
      </c>
      <c r="F1559" s="33">
        <v>200</v>
      </c>
      <c r="G1559" s="33">
        <v>220</v>
      </c>
      <c r="H1559" s="78">
        <v>3</v>
      </c>
      <c r="I1559" s="153">
        <v>158</v>
      </c>
      <c r="J1559" s="96">
        <v>3</v>
      </c>
      <c r="K1559" s="113" t="s">
        <v>4037</v>
      </c>
      <c r="L1559" s="113">
        <v>1.39</v>
      </c>
      <c r="M1559" s="113">
        <v>1.4</v>
      </c>
      <c r="O1559" s="222"/>
    </row>
    <row r="1560" spans="1:15">
      <c r="A1560" s="77">
        <v>43670</v>
      </c>
      <c r="B1560" s="77">
        <v>43671</v>
      </c>
      <c r="C1560" s="77" t="s">
        <v>2979</v>
      </c>
      <c r="D1560" s="108">
        <v>200</v>
      </c>
      <c r="E1560" s="77">
        <v>43678</v>
      </c>
      <c r="F1560" s="33">
        <v>200</v>
      </c>
      <c r="G1560" s="78">
        <v>210</v>
      </c>
      <c r="H1560" s="153">
        <v>2</v>
      </c>
      <c r="I1560" s="78">
        <v>58</v>
      </c>
      <c r="J1560" s="96">
        <v>1</v>
      </c>
      <c r="K1560" s="113">
        <v>1.48</v>
      </c>
      <c r="L1560" s="113">
        <v>1.48</v>
      </c>
      <c r="M1560" s="113" t="s">
        <v>4011</v>
      </c>
      <c r="O1560" s="222"/>
    </row>
    <row r="1561" spans="1:15">
      <c r="A1561" s="77">
        <v>43670</v>
      </c>
      <c r="B1561" s="77">
        <v>43671</v>
      </c>
      <c r="C1561" s="77" t="s">
        <v>2979</v>
      </c>
      <c r="D1561" s="108">
        <v>200</v>
      </c>
      <c r="E1561" s="77">
        <v>43699</v>
      </c>
      <c r="F1561" s="33">
        <v>200</v>
      </c>
      <c r="G1561" s="78">
        <v>320</v>
      </c>
      <c r="H1561" s="153">
        <v>5</v>
      </c>
      <c r="I1561" s="78">
        <v>142</v>
      </c>
      <c r="J1561" s="96">
        <v>4</v>
      </c>
      <c r="K1561" s="113" t="s">
        <v>4042</v>
      </c>
      <c r="L1561" s="113">
        <v>1.36</v>
      </c>
      <c r="M1561" s="113" t="s">
        <v>4043</v>
      </c>
      <c r="O1561" s="222"/>
    </row>
    <row r="1562" spans="1:15">
      <c r="A1562" s="77">
        <v>43675</v>
      </c>
      <c r="B1562" s="77">
        <v>43676</v>
      </c>
      <c r="C1562" s="77" t="s">
        <v>2979</v>
      </c>
      <c r="D1562" s="108">
        <v>200</v>
      </c>
      <c r="E1562" s="77">
        <v>43683</v>
      </c>
      <c r="F1562" s="33">
        <v>200</v>
      </c>
      <c r="G1562" s="78">
        <v>0</v>
      </c>
      <c r="H1562" s="153">
        <v>0</v>
      </c>
      <c r="I1562" s="78">
        <v>0</v>
      </c>
      <c r="J1562" s="96">
        <v>0</v>
      </c>
      <c r="K1562" s="113" t="s">
        <v>224</v>
      </c>
      <c r="L1562" s="113" t="s">
        <v>224</v>
      </c>
      <c r="M1562" s="113" t="s">
        <v>224</v>
      </c>
      <c r="O1562" s="222"/>
    </row>
    <row r="1563" spans="1:15">
      <c r="A1563" s="77">
        <v>43675</v>
      </c>
      <c r="B1563" s="77">
        <v>43676</v>
      </c>
      <c r="C1563" s="77" t="s">
        <v>2979</v>
      </c>
      <c r="D1563" s="108">
        <v>200</v>
      </c>
      <c r="E1563" s="77">
        <v>43704</v>
      </c>
      <c r="F1563" s="33">
        <v>200</v>
      </c>
      <c r="G1563" s="78">
        <v>295</v>
      </c>
      <c r="H1563" s="153">
        <v>3</v>
      </c>
      <c r="I1563" s="78">
        <v>200</v>
      </c>
      <c r="J1563" s="96">
        <v>2</v>
      </c>
      <c r="K1563" s="113" t="s">
        <v>4044</v>
      </c>
      <c r="L1563" s="113">
        <v>1.32</v>
      </c>
      <c r="M1563" s="113" t="s">
        <v>4045</v>
      </c>
      <c r="O1563" s="222"/>
    </row>
    <row r="1564" spans="1:15">
      <c r="A1564" s="77">
        <v>43677</v>
      </c>
      <c r="B1564" s="77">
        <v>43678</v>
      </c>
      <c r="C1564" s="77" t="s">
        <v>2979</v>
      </c>
      <c r="D1564" s="108">
        <v>200</v>
      </c>
      <c r="E1564" s="77">
        <v>43685</v>
      </c>
      <c r="F1564" s="33">
        <v>200</v>
      </c>
      <c r="G1564" s="78">
        <v>70</v>
      </c>
      <c r="H1564" s="153">
        <v>1</v>
      </c>
      <c r="I1564" s="78">
        <v>70</v>
      </c>
      <c r="J1564" s="96">
        <v>1</v>
      </c>
      <c r="K1564" s="113">
        <v>1.48</v>
      </c>
      <c r="L1564" s="113">
        <v>1.48</v>
      </c>
      <c r="M1564" s="113" t="s">
        <v>224</v>
      </c>
      <c r="O1564" s="222"/>
    </row>
    <row r="1565" spans="1:15">
      <c r="A1565" s="77">
        <v>43677</v>
      </c>
      <c r="B1565" s="77">
        <v>43678</v>
      </c>
      <c r="C1565" s="77" t="s">
        <v>2979</v>
      </c>
      <c r="D1565" s="108">
        <v>200</v>
      </c>
      <c r="E1565" s="77">
        <v>43706</v>
      </c>
      <c r="F1565" s="33">
        <v>200</v>
      </c>
      <c r="G1565" s="78">
        <v>75</v>
      </c>
      <c r="H1565" s="153">
        <v>1</v>
      </c>
      <c r="I1565" s="78">
        <v>75</v>
      </c>
      <c r="J1565" s="96">
        <v>1</v>
      </c>
      <c r="K1565" s="113">
        <v>1.29</v>
      </c>
      <c r="L1565" s="113">
        <v>1.29</v>
      </c>
      <c r="M1565" s="113" t="s">
        <v>224</v>
      </c>
      <c r="O1565" s="222"/>
    </row>
    <row r="1566" spans="1:15">
      <c r="A1566" s="77">
        <v>43679</v>
      </c>
      <c r="B1566" s="77">
        <v>43679</v>
      </c>
      <c r="C1566" s="77" t="s">
        <v>2980</v>
      </c>
      <c r="D1566" s="108">
        <v>1000</v>
      </c>
      <c r="E1566" s="77">
        <v>43697</v>
      </c>
      <c r="F1566" s="33">
        <v>1000</v>
      </c>
      <c r="G1566" s="153">
        <v>0</v>
      </c>
      <c r="H1566" s="153" t="s">
        <v>224</v>
      </c>
      <c r="I1566" s="153" t="s">
        <v>224</v>
      </c>
      <c r="J1566" s="153" t="s">
        <v>224</v>
      </c>
      <c r="K1566" s="169" t="s">
        <v>224</v>
      </c>
      <c r="L1566" s="169" t="s">
        <v>224</v>
      </c>
      <c r="M1566" s="113" t="s">
        <v>224</v>
      </c>
      <c r="O1566" s="222"/>
    </row>
    <row r="1567" spans="1:15">
      <c r="A1567" s="77">
        <v>43682</v>
      </c>
      <c r="B1567" s="77">
        <v>43683</v>
      </c>
      <c r="C1567" s="77" t="s">
        <v>2979</v>
      </c>
      <c r="D1567" s="108">
        <v>200</v>
      </c>
      <c r="E1567" s="77">
        <v>43690</v>
      </c>
      <c r="F1567" s="33">
        <v>200</v>
      </c>
      <c r="G1567" s="78">
        <v>210</v>
      </c>
      <c r="H1567" s="153">
        <v>2</v>
      </c>
      <c r="I1567" s="78">
        <v>200</v>
      </c>
      <c r="J1567" s="96">
        <v>2</v>
      </c>
      <c r="K1567" s="113" t="s">
        <v>4050</v>
      </c>
      <c r="L1567" s="113">
        <v>1.22</v>
      </c>
      <c r="M1567" s="113">
        <v>1.22</v>
      </c>
      <c r="O1567" s="222"/>
    </row>
    <row r="1568" spans="1:15">
      <c r="A1568" s="77">
        <v>43682</v>
      </c>
      <c r="B1568" s="77">
        <v>43683</v>
      </c>
      <c r="C1568" s="77" t="s">
        <v>2979</v>
      </c>
      <c r="D1568" s="108">
        <v>200</v>
      </c>
      <c r="E1568" s="77">
        <v>43711</v>
      </c>
      <c r="F1568" s="33">
        <v>200</v>
      </c>
      <c r="G1568" s="78">
        <v>0</v>
      </c>
      <c r="H1568" s="153">
        <v>0</v>
      </c>
      <c r="I1568" s="78">
        <v>0</v>
      </c>
      <c r="J1568" s="96">
        <v>0</v>
      </c>
      <c r="K1568" s="169" t="s">
        <v>224</v>
      </c>
      <c r="L1568" s="169" t="s">
        <v>224</v>
      </c>
      <c r="M1568" s="169" t="s">
        <v>224</v>
      </c>
      <c r="O1568" s="222"/>
    </row>
    <row r="1569" spans="1:15">
      <c r="A1569" s="77">
        <v>43684</v>
      </c>
      <c r="B1569" s="77">
        <v>43684</v>
      </c>
      <c r="C1569" s="77" t="s">
        <v>2980</v>
      </c>
      <c r="D1569" s="108">
        <v>200</v>
      </c>
      <c r="E1569" s="77">
        <v>43697</v>
      </c>
      <c r="F1569" s="33">
        <v>200</v>
      </c>
      <c r="G1569" s="78">
        <v>400</v>
      </c>
      <c r="H1569" s="153">
        <v>2</v>
      </c>
      <c r="I1569" s="78">
        <v>200</v>
      </c>
      <c r="J1569" s="96">
        <v>2</v>
      </c>
      <c r="K1569" s="113">
        <v>1.27</v>
      </c>
      <c r="L1569" s="113">
        <v>1.27</v>
      </c>
      <c r="M1569" s="113">
        <v>1.27</v>
      </c>
      <c r="O1569" s="222"/>
    </row>
    <row r="1570" spans="1:15">
      <c r="A1570" s="77">
        <v>43684</v>
      </c>
      <c r="B1570" s="77">
        <v>43685</v>
      </c>
      <c r="C1570" s="77" t="s">
        <v>2979</v>
      </c>
      <c r="D1570" s="108">
        <v>200</v>
      </c>
      <c r="E1570" s="77">
        <v>43692</v>
      </c>
      <c r="F1570" s="33">
        <v>200</v>
      </c>
      <c r="G1570" s="78">
        <v>60</v>
      </c>
      <c r="H1570" s="153">
        <v>1</v>
      </c>
      <c r="I1570" s="78">
        <v>39</v>
      </c>
      <c r="J1570" s="96">
        <v>1</v>
      </c>
      <c r="K1570" s="113">
        <v>1</v>
      </c>
      <c r="L1570" s="113">
        <v>1</v>
      </c>
      <c r="M1570" s="113">
        <v>1</v>
      </c>
      <c r="O1570" s="222"/>
    </row>
    <row r="1571" spans="1:15">
      <c r="A1571" s="77">
        <v>43684</v>
      </c>
      <c r="B1571" s="77">
        <v>43685</v>
      </c>
      <c r="C1571" s="77" t="s">
        <v>2979</v>
      </c>
      <c r="D1571" s="108">
        <v>200</v>
      </c>
      <c r="E1571" s="77">
        <v>43713</v>
      </c>
      <c r="F1571" s="33">
        <v>200</v>
      </c>
      <c r="G1571" s="78">
        <v>230</v>
      </c>
      <c r="H1571" s="153">
        <v>3</v>
      </c>
      <c r="I1571" s="78">
        <v>161</v>
      </c>
      <c r="J1571" s="96">
        <v>3</v>
      </c>
      <c r="K1571" s="113" t="s">
        <v>4051</v>
      </c>
      <c r="L1571" s="113">
        <v>1</v>
      </c>
      <c r="M1571" s="113">
        <v>1</v>
      </c>
      <c r="O1571" s="222"/>
    </row>
    <row r="1572" spans="1:15">
      <c r="A1572" s="77">
        <v>43685</v>
      </c>
      <c r="B1572" s="77">
        <v>43685</v>
      </c>
      <c r="C1572" s="77" t="s">
        <v>2980</v>
      </c>
      <c r="D1572" s="108">
        <v>500</v>
      </c>
      <c r="E1572" s="77">
        <v>43697</v>
      </c>
      <c r="F1572" s="33">
        <v>500</v>
      </c>
      <c r="G1572" s="78">
        <v>900</v>
      </c>
      <c r="H1572" s="153">
        <v>3</v>
      </c>
      <c r="I1572" s="78">
        <v>500</v>
      </c>
      <c r="J1572" s="96">
        <v>3</v>
      </c>
      <c r="K1572" s="113">
        <v>1</v>
      </c>
      <c r="L1572" s="113">
        <v>1</v>
      </c>
      <c r="M1572" s="113">
        <v>1</v>
      </c>
      <c r="O1572" s="222"/>
    </row>
    <row r="1573" spans="1:15">
      <c r="A1573" s="77">
        <v>43689</v>
      </c>
      <c r="B1573" s="77">
        <v>43690</v>
      </c>
      <c r="C1573" s="77" t="s">
        <v>2979</v>
      </c>
      <c r="D1573" s="108">
        <v>200</v>
      </c>
      <c r="E1573" s="77">
        <v>43697</v>
      </c>
      <c r="F1573" s="33">
        <v>200</v>
      </c>
      <c r="G1573" s="78">
        <v>0</v>
      </c>
      <c r="H1573" s="153">
        <v>0</v>
      </c>
      <c r="I1573" s="78">
        <v>0</v>
      </c>
      <c r="J1573" s="96">
        <v>0</v>
      </c>
      <c r="K1573" s="169" t="s">
        <v>224</v>
      </c>
      <c r="L1573" s="169" t="s">
        <v>224</v>
      </c>
      <c r="M1573" s="169" t="s">
        <v>224</v>
      </c>
      <c r="O1573" s="222"/>
    </row>
    <row r="1574" spans="1:15">
      <c r="A1574" s="77">
        <v>43689</v>
      </c>
      <c r="B1574" s="77">
        <v>43690</v>
      </c>
      <c r="C1574" s="77" t="s">
        <v>2979</v>
      </c>
      <c r="D1574" s="108">
        <v>200</v>
      </c>
      <c r="E1574" s="77">
        <v>43718</v>
      </c>
      <c r="F1574" s="33">
        <v>200</v>
      </c>
      <c r="G1574" s="78">
        <v>10</v>
      </c>
      <c r="H1574" s="153">
        <v>1</v>
      </c>
      <c r="I1574" s="78">
        <v>10</v>
      </c>
      <c r="J1574" s="96">
        <v>1</v>
      </c>
      <c r="K1574" s="113">
        <v>0.99</v>
      </c>
      <c r="L1574" s="113">
        <v>0.99</v>
      </c>
      <c r="M1574" s="169" t="s">
        <v>224</v>
      </c>
      <c r="O1574" s="222"/>
    </row>
    <row r="1575" spans="1:15">
      <c r="A1575" s="77">
        <v>43691</v>
      </c>
      <c r="B1575" s="77">
        <v>43692</v>
      </c>
      <c r="C1575" s="77" t="s">
        <v>2979</v>
      </c>
      <c r="D1575" s="108">
        <v>200</v>
      </c>
      <c r="E1575" s="77">
        <v>43699</v>
      </c>
      <c r="F1575" s="33">
        <v>200</v>
      </c>
      <c r="G1575" s="78">
        <v>49</v>
      </c>
      <c r="H1575" s="153">
        <v>2</v>
      </c>
      <c r="I1575" s="78">
        <v>49</v>
      </c>
      <c r="J1575" s="96">
        <v>2</v>
      </c>
      <c r="K1575" s="113">
        <v>0.99</v>
      </c>
      <c r="L1575" s="113">
        <v>0.99</v>
      </c>
      <c r="M1575" s="169" t="s">
        <v>224</v>
      </c>
      <c r="O1575" s="222"/>
    </row>
    <row r="1576" spans="1:15">
      <c r="A1576" s="77">
        <v>43691</v>
      </c>
      <c r="B1576" s="77">
        <v>43692</v>
      </c>
      <c r="C1576" s="77" t="s">
        <v>2979</v>
      </c>
      <c r="D1576" s="108">
        <v>200</v>
      </c>
      <c r="E1576" s="77">
        <v>43720</v>
      </c>
      <c r="F1576" s="33">
        <v>200</v>
      </c>
      <c r="G1576" s="78">
        <v>410</v>
      </c>
      <c r="H1576" s="153">
        <v>3</v>
      </c>
      <c r="I1576" s="78">
        <v>151</v>
      </c>
      <c r="J1576" s="96">
        <v>3</v>
      </c>
      <c r="K1576" s="113" t="s">
        <v>4053</v>
      </c>
      <c r="L1576" s="113">
        <v>1</v>
      </c>
      <c r="M1576" s="113">
        <v>1</v>
      </c>
      <c r="O1576" s="222"/>
    </row>
    <row r="1577" spans="1:15">
      <c r="A1577" s="77">
        <v>43696</v>
      </c>
      <c r="B1577" s="77">
        <v>43697</v>
      </c>
      <c r="C1577" s="77" t="s">
        <v>2979</v>
      </c>
      <c r="D1577" s="108">
        <v>200</v>
      </c>
      <c r="E1577" s="77">
        <v>43704</v>
      </c>
      <c r="F1577" s="33">
        <v>200</v>
      </c>
      <c r="G1577" s="78">
        <v>0</v>
      </c>
      <c r="H1577" s="153">
        <v>0</v>
      </c>
      <c r="I1577" s="78">
        <v>0</v>
      </c>
      <c r="J1577" s="96">
        <v>0</v>
      </c>
      <c r="K1577" s="169" t="s">
        <v>224</v>
      </c>
      <c r="L1577" s="169" t="s">
        <v>224</v>
      </c>
      <c r="M1577" s="169" t="s">
        <v>224</v>
      </c>
      <c r="O1577" s="222"/>
    </row>
    <row r="1578" spans="1:15">
      <c r="A1578" s="77">
        <v>43696</v>
      </c>
      <c r="B1578" s="77">
        <v>43697</v>
      </c>
      <c r="C1578" s="77" t="s">
        <v>2979</v>
      </c>
      <c r="D1578" s="108">
        <v>200</v>
      </c>
      <c r="E1578" s="77">
        <v>43725</v>
      </c>
      <c r="F1578" s="33">
        <v>200</v>
      </c>
      <c r="G1578" s="78">
        <v>240</v>
      </c>
      <c r="H1578" s="153">
        <v>3</v>
      </c>
      <c r="I1578" s="78">
        <v>200</v>
      </c>
      <c r="J1578" s="96">
        <v>1</v>
      </c>
      <c r="K1578" s="113">
        <v>0.98</v>
      </c>
      <c r="L1578" s="113">
        <v>0.98</v>
      </c>
      <c r="M1578" s="113" t="s">
        <v>4053</v>
      </c>
      <c r="O1578" s="222"/>
    </row>
    <row r="1579" spans="1:15">
      <c r="A1579" s="77">
        <v>43698</v>
      </c>
      <c r="B1579" s="77">
        <v>43698</v>
      </c>
      <c r="C1579" s="77" t="s">
        <v>2980</v>
      </c>
      <c r="D1579" s="108">
        <v>400</v>
      </c>
      <c r="E1579" s="77">
        <v>43705</v>
      </c>
      <c r="F1579" s="33">
        <v>400</v>
      </c>
      <c r="G1579" s="78">
        <v>800</v>
      </c>
      <c r="H1579" s="153">
        <v>3</v>
      </c>
      <c r="I1579" s="78">
        <v>400</v>
      </c>
      <c r="J1579" s="96">
        <v>3</v>
      </c>
      <c r="K1579" s="113">
        <v>1</v>
      </c>
      <c r="L1579" s="113">
        <v>1</v>
      </c>
      <c r="M1579" s="113">
        <v>1</v>
      </c>
      <c r="O1579" s="222"/>
    </row>
    <row r="1580" spans="1:15">
      <c r="A1580" s="77">
        <v>43698</v>
      </c>
      <c r="B1580" s="77">
        <v>43699</v>
      </c>
      <c r="C1580" s="77" t="s">
        <v>2979</v>
      </c>
      <c r="D1580" s="108">
        <v>200</v>
      </c>
      <c r="E1580" s="77">
        <v>43706</v>
      </c>
      <c r="F1580" s="33">
        <v>200</v>
      </c>
      <c r="G1580" s="78">
        <v>10</v>
      </c>
      <c r="H1580" s="153">
        <v>1</v>
      </c>
      <c r="I1580" s="78">
        <v>10</v>
      </c>
      <c r="J1580" s="96">
        <v>1</v>
      </c>
      <c r="K1580" s="113">
        <v>0.98</v>
      </c>
      <c r="L1580" s="113">
        <v>0.98</v>
      </c>
      <c r="M1580" s="169" t="s">
        <v>224</v>
      </c>
      <c r="O1580" s="222"/>
    </row>
    <row r="1581" spans="1:15">
      <c r="A1581" s="77">
        <v>43698</v>
      </c>
      <c r="B1581" s="77">
        <v>43699</v>
      </c>
      <c r="C1581" s="77" t="s">
        <v>2979</v>
      </c>
      <c r="D1581" s="108">
        <v>200</v>
      </c>
      <c r="E1581" s="77">
        <v>43727</v>
      </c>
      <c r="F1581" s="33">
        <v>200</v>
      </c>
      <c r="G1581" s="78">
        <v>250</v>
      </c>
      <c r="H1581" s="153">
        <v>3</v>
      </c>
      <c r="I1581" s="78">
        <v>190</v>
      </c>
      <c r="J1581" s="96">
        <v>2</v>
      </c>
      <c r="K1581" s="113" t="s">
        <v>4054</v>
      </c>
      <c r="L1581" s="113">
        <v>0.99</v>
      </c>
      <c r="M1581" s="113" t="s">
        <v>4053</v>
      </c>
      <c r="O1581" s="222"/>
    </row>
    <row r="1582" spans="1:15">
      <c r="A1582" s="77">
        <v>43699</v>
      </c>
      <c r="B1582" s="77">
        <v>43699</v>
      </c>
      <c r="C1582" s="77" t="s">
        <v>2980</v>
      </c>
      <c r="D1582" s="108">
        <v>300</v>
      </c>
      <c r="E1582" s="77">
        <v>43705</v>
      </c>
      <c r="F1582" s="33">
        <v>300</v>
      </c>
      <c r="G1582" s="78">
        <v>300</v>
      </c>
      <c r="H1582" s="153">
        <v>1</v>
      </c>
      <c r="I1582" s="78">
        <v>300</v>
      </c>
      <c r="J1582" s="96">
        <v>1</v>
      </c>
      <c r="K1582" s="113">
        <v>1</v>
      </c>
      <c r="L1582" s="113">
        <v>1</v>
      </c>
      <c r="M1582" s="169" t="s">
        <v>224</v>
      </c>
      <c r="O1582" s="222"/>
    </row>
    <row r="1583" spans="1:15">
      <c r="A1583" s="77">
        <v>43703</v>
      </c>
      <c r="B1583" s="77">
        <v>43704</v>
      </c>
      <c r="C1583" s="77" t="s">
        <v>2979</v>
      </c>
      <c r="D1583" s="108">
        <v>200</v>
      </c>
      <c r="E1583" s="77">
        <v>43711</v>
      </c>
      <c r="F1583" s="33">
        <v>200</v>
      </c>
      <c r="G1583" s="78">
        <v>10</v>
      </c>
      <c r="H1583" s="153">
        <v>1</v>
      </c>
      <c r="I1583" s="78">
        <v>10</v>
      </c>
      <c r="J1583" s="96">
        <v>1</v>
      </c>
      <c r="K1583" s="113">
        <v>0.98</v>
      </c>
      <c r="L1583" s="113">
        <v>0.98</v>
      </c>
      <c r="M1583" s="169" t="s">
        <v>224</v>
      </c>
      <c r="O1583" s="222"/>
    </row>
    <row r="1584" spans="1:15">
      <c r="A1584" s="77">
        <v>43703</v>
      </c>
      <c r="B1584" s="77">
        <v>43704</v>
      </c>
      <c r="C1584" s="77" t="s">
        <v>2979</v>
      </c>
      <c r="D1584" s="108">
        <v>200</v>
      </c>
      <c r="E1584" s="77">
        <v>43732</v>
      </c>
      <c r="F1584" s="33">
        <v>200</v>
      </c>
      <c r="G1584" s="78">
        <v>285</v>
      </c>
      <c r="H1584" s="153">
        <v>3</v>
      </c>
      <c r="I1584" s="78">
        <v>190</v>
      </c>
      <c r="J1584" s="96">
        <v>2</v>
      </c>
      <c r="K1584" s="113" t="s">
        <v>4054</v>
      </c>
      <c r="L1584" s="113">
        <v>0.99</v>
      </c>
      <c r="M1584" s="113" t="s">
        <v>4053</v>
      </c>
      <c r="O1584" s="222"/>
    </row>
    <row r="1585" spans="1:15">
      <c r="A1585" s="77">
        <v>43705</v>
      </c>
      <c r="B1585" s="77">
        <v>43706</v>
      </c>
      <c r="C1585" s="77" t="s">
        <v>2979</v>
      </c>
      <c r="D1585" s="108">
        <v>200</v>
      </c>
      <c r="E1585" s="77">
        <v>43713</v>
      </c>
      <c r="F1585" s="33">
        <v>200</v>
      </c>
      <c r="G1585" s="78">
        <v>0</v>
      </c>
      <c r="H1585" s="153">
        <v>0</v>
      </c>
      <c r="I1585" s="78">
        <v>0</v>
      </c>
      <c r="J1585" s="96">
        <v>0</v>
      </c>
      <c r="K1585" s="169" t="s">
        <v>224</v>
      </c>
      <c r="L1585" s="169" t="s">
        <v>224</v>
      </c>
      <c r="M1585" s="169" t="s">
        <v>224</v>
      </c>
      <c r="O1585" s="222"/>
    </row>
    <row r="1586" spans="1:15">
      <c r="A1586" s="77">
        <v>43705</v>
      </c>
      <c r="B1586" s="77">
        <v>43706</v>
      </c>
      <c r="C1586" s="77" t="s">
        <v>2979</v>
      </c>
      <c r="D1586" s="108">
        <v>200</v>
      </c>
      <c r="E1586" s="77">
        <v>43734</v>
      </c>
      <c r="F1586" s="33">
        <v>200</v>
      </c>
      <c r="G1586" s="78">
        <v>310</v>
      </c>
      <c r="H1586" s="153">
        <v>3</v>
      </c>
      <c r="I1586" s="78">
        <v>200</v>
      </c>
      <c r="J1586" s="96">
        <v>2</v>
      </c>
      <c r="K1586" s="113" t="s">
        <v>4054</v>
      </c>
      <c r="L1586" s="113">
        <v>0.99</v>
      </c>
      <c r="M1586" s="113" t="s">
        <v>4053</v>
      </c>
      <c r="O1586" s="222"/>
    </row>
    <row r="1587" spans="1:15">
      <c r="A1587" s="77">
        <v>43710</v>
      </c>
      <c r="B1587" s="77">
        <v>43711</v>
      </c>
      <c r="C1587" s="77" t="s">
        <v>2979</v>
      </c>
      <c r="D1587" s="108">
        <v>200</v>
      </c>
      <c r="E1587" s="77">
        <v>43718</v>
      </c>
      <c r="F1587" s="33">
        <v>200</v>
      </c>
      <c r="G1587" s="78">
        <v>0</v>
      </c>
      <c r="H1587" s="153">
        <v>0</v>
      </c>
      <c r="I1587" s="78">
        <v>0</v>
      </c>
      <c r="J1587" s="96">
        <v>0</v>
      </c>
      <c r="K1587" s="169" t="s">
        <v>224</v>
      </c>
      <c r="L1587" s="169" t="s">
        <v>224</v>
      </c>
      <c r="M1587" s="169" t="s">
        <v>224</v>
      </c>
      <c r="O1587" s="222"/>
    </row>
    <row r="1588" spans="1:15">
      <c r="A1588" s="77">
        <v>43710</v>
      </c>
      <c r="B1588" s="77">
        <v>43711</v>
      </c>
      <c r="C1588" s="77" t="s">
        <v>2979</v>
      </c>
      <c r="D1588" s="108">
        <v>200</v>
      </c>
      <c r="E1588" s="77">
        <v>43739</v>
      </c>
      <c r="F1588" s="33">
        <v>200</v>
      </c>
      <c r="G1588" s="78">
        <v>15</v>
      </c>
      <c r="H1588" s="153">
        <v>2</v>
      </c>
      <c r="I1588" s="78">
        <v>15</v>
      </c>
      <c r="J1588" s="96">
        <v>2</v>
      </c>
      <c r="K1588" s="113" t="s">
        <v>4057</v>
      </c>
      <c r="L1588" s="113">
        <v>0.97</v>
      </c>
      <c r="M1588" s="169" t="s">
        <v>224</v>
      </c>
      <c r="O1588" s="222"/>
    </row>
    <row r="1589" spans="1:15">
      <c r="A1589" s="77">
        <v>43712</v>
      </c>
      <c r="B1589" s="77">
        <v>43712</v>
      </c>
      <c r="C1589" s="77" t="s">
        <v>2980</v>
      </c>
      <c r="D1589" s="108">
        <v>1100</v>
      </c>
      <c r="E1589" s="77">
        <v>43728</v>
      </c>
      <c r="F1589" s="33">
        <v>1100</v>
      </c>
      <c r="G1589" s="78">
        <v>0</v>
      </c>
      <c r="H1589" s="153">
        <v>0</v>
      </c>
      <c r="I1589" s="78">
        <v>0</v>
      </c>
      <c r="J1589" s="96">
        <v>0</v>
      </c>
      <c r="K1589" s="169" t="s">
        <v>224</v>
      </c>
      <c r="L1589" s="169" t="s">
        <v>224</v>
      </c>
      <c r="M1589" s="169" t="s">
        <v>224</v>
      </c>
      <c r="O1589" s="222"/>
    </row>
    <row r="1590" spans="1:15">
      <c r="A1590" s="77">
        <v>43712</v>
      </c>
      <c r="B1590" s="77">
        <v>43713</v>
      </c>
      <c r="C1590" s="77" t="s">
        <v>2979</v>
      </c>
      <c r="D1590" s="108">
        <v>200</v>
      </c>
      <c r="E1590" s="77">
        <v>43720</v>
      </c>
      <c r="F1590" s="33">
        <v>200</v>
      </c>
      <c r="G1590" s="78">
        <v>10</v>
      </c>
      <c r="H1590" s="153">
        <v>1</v>
      </c>
      <c r="I1590" s="78">
        <v>10</v>
      </c>
      <c r="J1590" s="96">
        <v>1</v>
      </c>
      <c r="K1590" s="113">
        <v>0.99</v>
      </c>
      <c r="L1590" s="113">
        <v>0.99</v>
      </c>
      <c r="M1590" s="169" t="s">
        <v>224</v>
      </c>
      <c r="O1590" s="222"/>
    </row>
    <row r="1591" spans="1:15">
      <c r="A1591" s="77">
        <v>43712</v>
      </c>
      <c r="B1591" s="77">
        <v>43713</v>
      </c>
      <c r="C1591" s="77" t="s">
        <v>2979</v>
      </c>
      <c r="D1591" s="108">
        <v>200</v>
      </c>
      <c r="E1591" s="77">
        <v>43741</v>
      </c>
      <c r="F1591" s="33">
        <v>200</v>
      </c>
      <c r="G1591" s="78">
        <v>295</v>
      </c>
      <c r="H1591" s="153">
        <v>4</v>
      </c>
      <c r="I1591" s="78">
        <v>190</v>
      </c>
      <c r="J1591" s="96">
        <v>4</v>
      </c>
      <c r="K1591" s="113" t="s">
        <v>4059</v>
      </c>
      <c r="L1591" s="113">
        <v>0.99</v>
      </c>
      <c r="M1591" s="113">
        <v>0.99</v>
      </c>
      <c r="O1591" s="222"/>
    </row>
    <row r="1592" spans="1:15">
      <c r="A1592" s="77">
        <v>43717</v>
      </c>
      <c r="B1592" s="77">
        <v>43718</v>
      </c>
      <c r="C1592" s="77" t="s">
        <v>2979</v>
      </c>
      <c r="D1592" s="108">
        <v>200</v>
      </c>
      <c r="E1592" s="77">
        <v>43725</v>
      </c>
      <c r="F1592" s="33">
        <v>200</v>
      </c>
      <c r="G1592" s="78">
        <v>10</v>
      </c>
      <c r="H1592" s="153">
        <v>1</v>
      </c>
      <c r="I1592" s="78">
        <v>10</v>
      </c>
      <c r="J1592" s="96">
        <v>1</v>
      </c>
      <c r="K1592" s="113">
        <v>0.99</v>
      </c>
      <c r="L1592" s="113">
        <v>0.99</v>
      </c>
      <c r="M1592" s="113" t="s">
        <v>224</v>
      </c>
      <c r="O1592" s="222"/>
    </row>
    <row r="1593" spans="1:15">
      <c r="A1593" s="77">
        <v>43717</v>
      </c>
      <c r="B1593" s="77">
        <v>43718</v>
      </c>
      <c r="C1593" s="77" t="s">
        <v>2979</v>
      </c>
      <c r="D1593" s="108">
        <v>200</v>
      </c>
      <c r="E1593" s="77">
        <v>43746</v>
      </c>
      <c r="F1593" s="33">
        <v>200</v>
      </c>
      <c r="G1593" s="78">
        <v>0</v>
      </c>
      <c r="H1593" s="153" t="s">
        <v>224</v>
      </c>
      <c r="I1593" s="78" t="s">
        <v>224</v>
      </c>
      <c r="J1593" s="96" t="s">
        <v>224</v>
      </c>
      <c r="K1593" s="113" t="s">
        <v>224</v>
      </c>
      <c r="L1593" s="113" t="s">
        <v>224</v>
      </c>
      <c r="M1593" s="113" t="s">
        <v>224</v>
      </c>
      <c r="O1593" s="222"/>
    </row>
    <row r="1594" spans="1:15">
      <c r="A1594" s="77">
        <v>43719</v>
      </c>
      <c r="B1594" s="77">
        <v>43719</v>
      </c>
      <c r="C1594" s="77" t="s">
        <v>2980</v>
      </c>
      <c r="D1594" s="108">
        <v>900</v>
      </c>
      <c r="E1594" s="77">
        <v>43728</v>
      </c>
      <c r="F1594" s="33">
        <v>900</v>
      </c>
      <c r="G1594" s="78">
        <v>0</v>
      </c>
      <c r="H1594" s="153">
        <v>0</v>
      </c>
      <c r="I1594" s="78">
        <v>0</v>
      </c>
      <c r="J1594" s="96">
        <v>0</v>
      </c>
      <c r="K1594" s="113" t="s">
        <v>224</v>
      </c>
      <c r="L1594" s="113" t="s">
        <v>224</v>
      </c>
      <c r="M1594" s="113" t="s">
        <v>224</v>
      </c>
      <c r="O1594" s="222"/>
    </row>
    <row r="1595" spans="1:15">
      <c r="A1595" s="77">
        <v>43719</v>
      </c>
      <c r="B1595" s="77">
        <v>43720</v>
      </c>
      <c r="C1595" s="77" t="s">
        <v>2979</v>
      </c>
      <c r="D1595" s="108">
        <v>200</v>
      </c>
      <c r="E1595" s="77">
        <v>43727</v>
      </c>
      <c r="F1595" s="33">
        <v>200</v>
      </c>
      <c r="G1595" s="78">
        <v>0</v>
      </c>
      <c r="H1595" s="153">
        <v>0</v>
      </c>
      <c r="I1595" s="78">
        <v>0</v>
      </c>
      <c r="J1595" s="96">
        <v>0</v>
      </c>
      <c r="K1595" s="113" t="s">
        <v>224</v>
      </c>
      <c r="L1595" s="113" t="s">
        <v>224</v>
      </c>
      <c r="M1595" s="113" t="s">
        <v>224</v>
      </c>
      <c r="O1595" s="222"/>
    </row>
    <row r="1596" spans="1:15">
      <c r="A1596" s="77">
        <v>43719</v>
      </c>
      <c r="B1596" s="77">
        <v>43720</v>
      </c>
      <c r="C1596" s="77" t="s">
        <v>2979</v>
      </c>
      <c r="D1596" s="108">
        <v>200</v>
      </c>
      <c r="E1596" s="77">
        <v>43748</v>
      </c>
      <c r="F1596" s="33">
        <v>200</v>
      </c>
      <c r="G1596" s="78">
        <v>25</v>
      </c>
      <c r="H1596" s="153">
        <v>1</v>
      </c>
      <c r="I1596" s="78">
        <v>25</v>
      </c>
      <c r="J1596" s="96">
        <v>1</v>
      </c>
      <c r="K1596" s="113">
        <v>0.98</v>
      </c>
      <c r="L1596" s="113">
        <v>0.98</v>
      </c>
      <c r="M1596" s="113" t="s">
        <v>224</v>
      </c>
      <c r="O1596" s="222"/>
    </row>
    <row r="1597" spans="1:15">
      <c r="A1597" s="77">
        <v>43720</v>
      </c>
      <c r="B1597" s="77">
        <v>43720</v>
      </c>
      <c r="C1597" s="77" t="s">
        <v>2980</v>
      </c>
      <c r="D1597" s="108">
        <v>700</v>
      </c>
      <c r="E1597" s="77">
        <v>43728</v>
      </c>
      <c r="F1597" s="33">
        <v>700</v>
      </c>
      <c r="G1597" s="78">
        <v>0</v>
      </c>
      <c r="H1597" s="153">
        <v>0</v>
      </c>
      <c r="I1597" s="78">
        <v>0</v>
      </c>
      <c r="J1597" s="96">
        <v>0</v>
      </c>
      <c r="K1597" s="113" t="s">
        <v>224</v>
      </c>
      <c r="L1597" s="113" t="s">
        <v>224</v>
      </c>
      <c r="M1597" s="113" t="s">
        <v>224</v>
      </c>
      <c r="O1597" s="222"/>
    </row>
    <row r="1598" spans="1:15">
      <c r="A1598" s="77">
        <v>43724</v>
      </c>
      <c r="B1598" s="77">
        <v>43725</v>
      </c>
      <c r="C1598" s="77" t="s">
        <v>2979</v>
      </c>
      <c r="D1598" s="108">
        <v>200</v>
      </c>
      <c r="E1598" s="77">
        <v>43732</v>
      </c>
      <c r="F1598" s="33">
        <v>200</v>
      </c>
      <c r="G1598" s="78">
        <v>0</v>
      </c>
      <c r="H1598" s="153">
        <v>0</v>
      </c>
      <c r="I1598" s="78">
        <v>0</v>
      </c>
      <c r="J1598" s="96">
        <v>0</v>
      </c>
      <c r="K1598" s="113" t="s">
        <v>224</v>
      </c>
      <c r="L1598" s="113" t="s">
        <v>224</v>
      </c>
      <c r="M1598" s="113" t="s">
        <v>224</v>
      </c>
      <c r="O1598" s="222"/>
    </row>
    <row r="1599" spans="1:15">
      <c r="A1599" s="77">
        <v>43724</v>
      </c>
      <c r="B1599" s="77">
        <v>43725</v>
      </c>
      <c r="C1599" s="77" t="s">
        <v>2979</v>
      </c>
      <c r="D1599" s="108">
        <v>200</v>
      </c>
      <c r="E1599" s="77">
        <v>43753</v>
      </c>
      <c r="F1599" s="33">
        <v>200</v>
      </c>
      <c r="G1599" s="78">
        <v>20</v>
      </c>
      <c r="H1599" s="153">
        <v>1</v>
      </c>
      <c r="I1599" s="78">
        <v>20</v>
      </c>
      <c r="J1599" s="96">
        <v>1</v>
      </c>
      <c r="K1599" s="113">
        <v>0.98</v>
      </c>
      <c r="L1599" s="113">
        <v>0.98</v>
      </c>
      <c r="M1599" s="113" t="s">
        <v>224</v>
      </c>
      <c r="O1599" s="222"/>
    </row>
    <row r="1600" spans="1:15">
      <c r="A1600" s="77">
        <v>43726</v>
      </c>
      <c r="B1600" s="77">
        <v>43727</v>
      </c>
      <c r="C1600" s="77" t="s">
        <v>2979</v>
      </c>
      <c r="D1600" s="108">
        <v>200</v>
      </c>
      <c r="E1600" s="77">
        <v>43734</v>
      </c>
      <c r="F1600" s="33">
        <v>200</v>
      </c>
      <c r="G1600" s="78">
        <v>0</v>
      </c>
      <c r="H1600" s="153">
        <v>0</v>
      </c>
      <c r="I1600" s="78">
        <v>0</v>
      </c>
      <c r="J1600" s="96">
        <v>0</v>
      </c>
      <c r="K1600" s="113" t="s">
        <v>224</v>
      </c>
      <c r="L1600" s="113" t="s">
        <v>224</v>
      </c>
      <c r="M1600" s="113" t="s">
        <v>224</v>
      </c>
      <c r="O1600" s="222"/>
    </row>
    <row r="1601" spans="1:15">
      <c r="A1601" s="77">
        <v>43726</v>
      </c>
      <c r="B1601" s="77">
        <v>43727</v>
      </c>
      <c r="C1601" s="77" t="s">
        <v>2979</v>
      </c>
      <c r="D1601" s="108">
        <v>200</v>
      </c>
      <c r="E1601" s="77">
        <v>43755</v>
      </c>
      <c r="F1601" s="33">
        <v>200</v>
      </c>
      <c r="G1601" s="78">
        <v>20</v>
      </c>
      <c r="H1601" s="153">
        <v>1</v>
      </c>
      <c r="I1601" s="78">
        <v>20</v>
      </c>
      <c r="J1601" s="96">
        <v>1</v>
      </c>
      <c r="K1601" s="113">
        <v>0.97</v>
      </c>
      <c r="L1601" s="113">
        <v>0.97</v>
      </c>
      <c r="M1601" s="113" t="s">
        <v>224</v>
      </c>
      <c r="O1601" s="222"/>
    </row>
    <row r="1602" spans="1:15">
      <c r="A1602" s="77">
        <v>43727</v>
      </c>
      <c r="B1602" s="77">
        <v>43727</v>
      </c>
      <c r="C1602" s="77" t="s">
        <v>2980</v>
      </c>
      <c r="D1602" s="108">
        <v>900</v>
      </c>
      <c r="E1602" s="77">
        <v>43733</v>
      </c>
      <c r="F1602" s="33">
        <v>900</v>
      </c>
      <c r="G1602" s="78">
        <v>700</v>
      </c>
      <c r="H1602" s="153">
        <v>3</v>
      </c>
      <c r="I1602" s="78">
        <v>700</v>
      </c>
      <c r="J1602" s="96">
        <v>3</v>
      </c>
      <c r="K1602" s="113">
        <v>1</v>
      </c>
      <c r="L1602" s="113">
        <v>1</v>
      </c>
      <c r="M1602" s="113" t="s">
        <v>224</v>
      </c>
      <c r="O1602" s="222"/>
    </row>
    <row r="1603" spans="1:15">
      <c r="A1603" s="77">
        <v>43731</v>
      </c>
      <c r="B1603" s="77">
        <v>43732</v>
      </c>
      <c r="C1603" s="77" t="s">
        <v>2979</v>
      </c>
      <c r="D1603" s="108">
        <v>200</v>
      </c>
      <c r="E1603" s="77">
        <v>43739</v>
      </c>
      <c r="F1603" s="33">
        <v>200</v>
      </c>
      <c r="G1603" s="78">
        <v>0</v>
      </c>
      <c r="H1603" s="153">
        <v>0</v>
      </c>
      <c r="I1603" s="78">
        <v>0</v>
      </c>
      <c r="J1603" s="96">
        <v>0</v>
      </c>
      <c r="K1603" s="113" t="s">
        <v>224</v>
      </c>
      <c r="L1603" s="113" t="s">
        <v>224</v>
      </c>
      <c r="M1603" s="113" t="s">
        <v>224</v>
      </c>
      <c r="O1603" s="222"/>
    </row>
    <row r="1604" spans="1:15">
      <c r="A1604" s="77">
        <v>43731</v>
      </c>
      <c r="B1604" s="77">
        <v>43732</v>
      </c>
      <c r="C1604" s="77" t="s">
        <v>2979</v>
      </c>
      <c r="D1604" s="108">
        <v>200</v>
      </c>
      <c r="E1604" s="77">
        <v>43760</v>
      </c>
      <c r="F1604" s="33">
        <v>200</v>
      </c>
      <c r="G1604" s="78">
        <v>15</v>
      </c>
      <c r="H1604" s="153">
        <v>1</v>
      </c>
      <c r="I1604" s="78">
        <v>15</v>
      </c>
      <c r="J1604" s="96">
        <v>1</v>
      </c>
      <c r="K1604" s="113">
        <v>0.95</v>
      </c>
      <c r="L1604" s="113">
        <v>0.95</v>
      </c>
      <c r="M1604" s="113" t="s">
        <v>224</v>
      </c>
      <c r="O1604" s="222"/>
    </row>
    <row r="1605" spans="1:15">
      <c r="A1605" s="77">
        <v>43733</v>
      </c>
      <c r="B1605" s="77">
        <v>43734</v>
      </c>
      <c r="C1605" s="77" t="s">
        <v>2979</v>
      </c>
      <c r="D1605" s="108">
        <v>200</v>
      </c>
      <c r="E1605" s="77">
        <v>43741</v>
      </c>
      <c r="F1605" s="33">
        <v>200</v>
      </c>
      <c r="G1605" s="78">
        <v>0</v>
      </c>
      <c r="H1605" s="153">
        <v>0</v>
      </c>
      <c r="I1605" s="78">
        <v>0</v>
      </c>
      <c r="J1605" s="96">
        <v>0</v>
      </c>
      <c r="K1605" s="113" t="s">
        <v>224</v>
      </c>
      <c r="L1605" s="113" t="s">
        <v>224</v>
      </c>
      <c r="M1605" s="113" t="s">
        <v>224</v>
      </c>
      <c r="O1605" s="222"/>
    </row>
    <row r="1606" spans="1:15">
      <c r="A1606" s="77">
        <v>43733</v>
      </c>
      <c r="B1606" s="77">
        <v>43734</v>
      </c>
      <c r="C1606" s="77" t="s">
        <v>2979</v>
      </c>
      <c r="D1606" s="108">
        <v>200</v>
      </c>
      <c r="E1606" s="77">
        <v>43762</v>
      </c>
      <c r="F1606" s="33">
        <v>200</v>
      </c>
      <c r="G1606" s="78">
        <v>200</v>
      </c>
      <c r="H1606" s="153">
        <v>2</v>
      </c>
      <c r="I1606" s="78">
        <v>200</v>
      </c>
      <c r="J1606" s="96">
        <v>2</v>
      </c>
      <c r="K1606" s="113" t="s">
        <v>4054</v>
      </c>
      <c r="L1606" s="113">
        <v>0.99</v>
      </c>
      <c r="M1606" s="113" t="s">
        <v>224</v>
      </c>
      <c r="O1606" s="222"/>
    </row>
    <row r="1607" spans="1:15">
      <c r="A1607" s="77" t="s">
        <v>4061</v>
      </c>
      <c r="B1607" s="77" t="s">
        <v>4061</v>
      </c>
      <c r="C1607" s="77" t="s">
        <v>2980</v>
      </c>
      <c r="D1607" s="108">
        <v>800</v>
      </c>
      <c r="E1607" s="77">
        <v>43745</v>
      </c>
      <c r="F1607" s="33">
        <v>800</v>
      </c>
      <c r="G1607" s="78">
        <v>0</v>
      </c>
      <c r="H1607" s="153">
        <v>0</v>
      </c>
      <c r="I1607" s="78">
        <v>0</v>
      </c>
      <c r="J1607" s="96">
        <v>0</v>
      </c>
      <c r="K1607" s="113" t="s">
        <v>224</v>
      </c>
      <c r="L1607" s="113" t="s">
        <v>224</v>
      </c>
      <c r="M1607" s="113" t="s">
        <v>224</v>
      </c>
      <c r="O1607" s="222"/>
    </row>
    <row r="1608" spans="1:15">
      <c r="A1608" s="77">
        <v>43740</v>
      </c>
      <c r="B1608" s="77">
        <v>43740</v>
      </c>
      <c r="C1608" s="77" t="s">
        <v>2980</v>
      </c>
      <c r="D1608" s="108">
        <v>1300</v>
      </c>
      <c r="E1608" s="77">
        <v>43745</v>
      </c>
      <c r="F1608" s="33">
        <v>1300</v>
      </c>
      <c r="G1608" s="78">
        <v>0</v>
      </c>
      <c r="H1608" s="153">
        <v>0</v>
      </c>
      <c r="I1608" s="78">
        <v>0</v>
      </c>
      <c r="J1608" s="96">
        <v>0</v>
      </c>
      <c r="K1608" s="113" t="s">
        <v>224</v>
      </c>
      <c r="L1608" s="113" t="s">
        <v>224</v>
      </c>
      <c r="M1608" s="113" t="s">
        <v>224</v>
      </c>
      <c r="O1608" s="222"/>
    </row>
    <row r="1609" spans="1:15">
      <c r="A1609" s="77">
        <v>43740</v>
      </c>
      <c r="B1609" s="77">
        <v>43740</v>
      </c>
      <c r="C1609" s="77" t="s">
        <v>2980</v>
      </c>
      <c r="D1609" s="108">
        <v>1300</v>
      </c>
      <c r="E1609" s="77">
        <v>43759</v>
      </c>
      <c r="F1609" s="33">
        <v>1300</v>
      </c>
      <c r="G1609" s="78">
        <v>1000</v>
      </c>
      <c r="H1609" s="153">
        <v>3</v>
      </c>
      <c r="I1609" s="78">
        <v>1000</v>
      </c>
      <c r="J1609" s="96">
        <v>3</v>
      </c>
      <c r="K1609" s="113">
        <v>1</v>
      </c>
      <c r="L1609" s="113">
        <v>1</v>
      </c>
      <c r="M1609" s="113" t="s">
        <v>224</v>
      </c>
      <c r="O1609" s="222"/>
    </row>
    <row r="1610" spans="1:15">
      <c r="A1610" s="77">
        <v>43740</v>
      </c>
      <c r="B1610" s="77">
        <v>43741</v>
      </c>
      <c r="C1610" s="77" t="s">
        <v>2979</v>
      </c>
      <c r="D1610" s="108">
        <v>400</v>
      </c>
      <c r="E1610" s="77">
        <v>43748</v>
      </c>
      <c r="F1610" s="108">
        <v>400</v>
      </c>
      <c r="G1610" s="78">
        <v>0</v>
      </c>
      <c r="H1610" s="153">
        <v>0</v>
      </c>
      <c r="I1610" s="78">
        <v>0</v>
      </c>
      <c r="J1610" s="96">
        <v>0</v>
      </c>
      <c r="K1610" s="113" t="s">
        <v>224</v>
      </c>
      <c r="L1610" s="113" t="s">
        <v>224</v>
      </c>
      <c r="M1610" s="113" t="s">
        <v>224</v>
      </c>
      <c r="O1610" s="222"/>
    </row>
    <row r="1611" spans="1:15">
      <c r="A1611" s="77">
        <v>43740</v>
      </c>
      <c r="B1611" s="77">
        <v>43741</v>
      </c>
      <c r="C1611" s="77" t="s">
        <v>2979</v>
      </c>
      <c r="D1611" s="108">
        <v>400</v>
      </c>
      <c r="E1611" s="77">
        <v>43769</v>
      </c>
      <c r="F1611" s="108">
        <v>400</v>
      </c>
      <c r="G1611" s="78">
        <v>320</v>
      </c>
      <c r="H1611" s="153">
        <v>2</v>
      </c>
      <c r="I1611" s="78">
        <v>320</v>
      </c>
      <c r="J1611" s="96">
        <v>2</v>
      </c>
      <c r="K1611" s="113" t="s">
        <v>4053</v>
      </c>
      <c r="L1611" s="113">
        <v>0.99</v>
      </c>
      <c r="M1611" s="113" t="s">
        <v>224</v>
      </c>
      <c r="O1611" s="222"/>
    </row>
    <row r="1612" spans="1:15">
      <c r="A1612" s="77">
        <v>43742</v>
      </c>
      <c r="B1612" s="77">
        <v>43742</v>
      </c>
      <c r="C1612" s="77" t="s">
        <v>2980</v>
      </c>
      <c r="D1612" s="108">
        <v>1000</v>
      </c>
      <c r="E1612" s="77">
        <v>43756</v>
      </c>
      <c r="F1612" s="33">
        <v>1000</v>
      </c>
      <c r="G1612" s="153">
        <v>0</v>
      </c>
      <c r="H1612" s="78">
        <v>0</v>
      </c>
      <c r="I1612" s="96">
        <v>0</v>
      </c>
      <c r="J1612" s="113" t="s">
        <v>224</v>
      </c>
      <c r="K1612" s="113" t="s">
        <v>224</v>
      </c>
      <c r="L1612" s="113" t="s">
        <v>224</v>
      </c>
      <c r="M1612" s="113" t="s">
        <v>224</v>
      </c>
      <c r="O1612" s="222"/>
    </row>
    <row r="1613" spans="1:15">
      <c r="A1613" s="77">
        <v>43745</v>
      </c>
      <c r="B1613" s="77">
        <v>43746</v>
      </c>
      <c r="C1613" s="77" t="s">
        <v>2979</v>
      </c>
      <c r="D1613" s="108">
        <v>200</v>
      </c>
      <c r="E1613" s="77">
        <v>43753</v>
      </c>
      <c r="F1613" s="108">
        <v>200</v>
      </c>
      <c r="G1613" s="78">
        <v>0</v>
      </c>
      <c r="H1613" s="153">
        <v>0</v>
      </c>
      <c r="I1613" s="78">
        <v>0</v>
      </c>
      <c r="J1613" s="96">
        <v>0</v>
      </c>
      <c r="K1613" s="113" t="s">
        <v>224</v>
      </c>
      <c r="L1613" s="113" t="s">
        <v>224</v>
      </c>
      <c r="M1613" s="113" t="s">
        <v>224</v>
      </c>
      <c r="O1613" s="222"/>
    </row>
    <row r="1614" spans="1:15">
      <c r="A1614" s="77">
        <v>43745</v>
      </c>
      <c r="B1614" s="77">
        <v>43746</v>
      </c>
      <c r="C1614" s="77" t="s">
        <v>2979</v>
      </c>
      <c r="D1614" s="108">
        <v>200</v>
      </c>
      <c r="E1614" s="77">
        <v>43774</v>
      </c>
      <c r="F1614" s="108">
        <v>200</v>
      </c>
      <c r="G1614" s="78">
        <v>10</v>
      </c>
      <c r="H1614" s="153">
        <v>1</v>
      </c>
      <c r="I1614" s="78">
        <v>10</v>
      </c>
      <c r="J1614" s="96">
        <v>1</v>
      </c>
      <c r="K1614" s="113">
        <v>1</v>
      </c>
      <c r="L1614" s="113">
        <v>1</v>
      </c>
      <c r="M1614" s="113" t="s">
        <v>224</v>
      </c>
      <c r="O1614" s="222"/>
    </row>
    <row r="1615" spans="1:15">
      <c r="A1615" s="77">
        <v>43747</v>
      </c>
      <c r="B1615" s="77">
        <v>43748</v>
      </c>
      <c r="C1615" s="77" t="s">
        <v>2979</v>
      </c>
      <c r="D1615" s="108">
        <v>200</v>
      </c>
      <c r="E1615" s="77">
        <v>43755</v>
      </c>
      <c r="F1615" s="108">
        <v>200</v>
      </c>
      <c r="G1615" s="78">
        <v>0</v>
      </c>
      <c r="H1615" s="153">
        <v>0</v>
      </c>
      <c r="I1615" s="78">
        <v>0</v>
      </c>
      <c r="J1615" s="96">
        <v>0</v>
      </c>
      <c r="K1615" s="113" t="s">
        <v>224</v>
      </c>
      <c r="L1615" s="113" t="s">
        <v>224</v>
      </c>
      <c r="M1615" s="113" t="s">
        <v>224</v>
      </c>
      <c r="O1615" s="222"/>
    </row>
    <row r="1616" spans="1:15">
      <c r="A1616" s="77">
        <v>43747</v>
      </c>
      <c r="B1616" s="77">
        <v>43748</v>
      </c>
      <c r="C1616" s="77" t="s">
        <v>2979</v>
      </c>
      <c r="D1616" s="108">
        <v>200</v>
      </c>
      <c r="E1616" s="77">
        <v>43776</v>
      </c>
      <c r="F1616" s="108">
        <v>200</v>
      </c>
      <c r="G1616" s="78">
        <v>225</v>
      </c>
      <c r="H1616" s="153">
        <v>3</v>
      </c>
      <c r="I1616" s="78">
        <v>200</v>
      </c>
      <c r="J1616" s="96">
        <v>3</v>
      </c>
      <c r="K1616" s="113" t="s">
        <v>4053</v>
      </c>
      <c r="L1616" s="113">
        <v>1</v>
      </c>
      <c r="M1616" s="113">
        <v>1</v>
      </c>
      <c r="O1616" s="222"/>
    </row>
    <row r="1617" spans="1:15">
      <c r="A1617" s="77">
        <v>43752</v>
      </c>
      <c r="B1617" s="77">
        <v>43753</v>
      </c>
      <c r="C1617" s="77" t="s">
        <v>2979</v>
      </c>
      <c r="D1617" s="108">
        <v>200</v>
      </c>
      <c r="E1617" s="77">
        <v>43760</v>
      </c>
      <c r="F1617" s="108">
        <v>200</v>
      </c>
      <c r="G1617" s="78">
        <v>0</v>
      </c>
      <c r="H1617" s="153">
        <v>0</v>
      </c>
      <c r="I1617" s="78">
        <v>0</v>
      </c>
      <c r="J1617" s="96">
        <v>0</v>
      </c>
      <c r="K1617" s="113" t="s">
        <v>224</v>
      </c>
      <c r="L1617" s="113" t="s">
        <v>224</v>
      </c>
      <c r="M1617" s="113" t="s">
        <v>224</v>
      </c>
      <c r="O1617" s="222"/>
    </row>
    <row r="1618" spans="1:15">
      <c r="A1618" s="77">
        <v>43752</v>
      </c>
      <c r="B1618" s="77">
        <v>43753</v>
      </c>
      <c r="C1618" s="77" t="s">
        <v>2979</v>
      </c>
      <c r="D1618" s="108">
        <v>200</v>
      </c>
      <c r="E1618" s="77">
        <v>43781</v>
      </c>
      <c r="F1618" s="108">
        <v>200</v>
      </c>
      <c r="G1618" s="78">
        <v>20</v>
      </c>
      <c r="H1618" s="153">
        <v>1</v>
      </c>
      <c r="I1618" s="78">
        <v>20</v>
      </c>
      <c r="J1618" s="96">
        <v>1</v>
      </c>
      <c r="K1618" s="113">
        <v>1</v>
      </c>
      <c r="L1618" s="113">
        <v>1</v>
      </c>
      <c r="M1618" s="113" t="s">
        <v>224</v>
      </c>
      <c r="O1618" s="222"/>
    </row>
    <row r="1619" spans="1:15">
      <c r="A1619" s="77">
        <v>43754</v>
      </c>
      <c r="B1619" s="77">
        <v>43755</v>
      </c>
      <c r="C1619" s="77" t="s">
        <v>2979</v>
      </c>
      <c r="D1619" s="108">
        <v>200</v>
      </c>
      <c r="E1619" s="77">
        <v>43762</v>
      </c>
      <c r="F1619" s="108">
        <v>200</v>
      </c>
      <c r="G1619" s="78">
        <v>20</v>
      </c>
      <c r="H1619" s="153">
        <v>1</v>
      </c>
      <c r="I1619" s="78">
        <v>20</v>
      </c>
      <c r="J1619" s="96">
        <v>1</v>
      </c>
      <c r="K1619" s="113">
        <v>1</v>
      </c>
      <c r="L1619" s="113">
        <v>1</v>
      </c>
      <c r="M1619" s="113" t="s">
        <v>224</v>
      </c>
      <c r="O1619" s="222"/>
    </row>
    <row r="1620" spans="1:15">
      <c r="A1620" s="77">
        <v>43754</v>
      </c>
      <c r="B1620" s="77">
        <v>43755</v>
      </c>
      <c r="C1620" s="77" t="s">
        <v>2979</v>
      </c>
      <c r="D1620" s="108">
        <v>200</v>
      </c>
      <c r="E1620" s="77">
        <v>43783</v>
      </c>
      <c r="F1620" s="108">
        <v>200</v>
      </c>
      <c r="G1620" s="78">
        <v>30</v>
      </c>
      <c r="H1620" s="153">
        <v>1</v>
      </c>
      <c r="I1620" s="78">
        <v>30</v>
      </c>
      <c r="J1620" s="96">
        <v>1</v>
      </c>
      <c r="K1620" s="113">
        <v>1</v>
      </c>
      <c r="L1620" s="113">
        <v>1</v>
      </c>
      <c r="M1620" s="113" t="s">
        <v>224</v>
      </c>
      <c r="O1620" s="222"/>
    </row>
    <row r="1621" spans="1:15">
      <c r="A1621" s="77">
        <v>43759</v>
      </c>
      <c r="B1621" s="77">
        <v>43759</v>
      </c>
      <c r="C1621" s="77" t="s">
        <v>2980</v>
      </c>
      <c r="D1621" s="108">
        <v>400</v>
      </c>
      <c r="E1621" s="77">
        <v>43767</v>
      </c>
      <c r="F1621" s="108">
        <v>400</v>
      </c>
      <c r="G1621" s="78">
        <v>400</v>
      </c>
      <c r="H1621" s="153">
        <v>2</v>
      </c>
      <c r="I1621" s="78">
        <v>400</v>
      </c>
      <c r="J1621" s="96">
        <v>2</v>
      </c>
      <c r="K1621" s="113">
        <v>1</v>
      </c>
      <c r="L1621" s="113">
        <v>1</v>
      </c>
      <c r="M1621" s="113" t="s">
        <v>224</v>
      </c>
      <c r="O1621" s="222"/>
    </row>
    <row r="1622" spans="1:15">
      <c r="A1622" s="77">
        <v>43759</v>
      </c>
      <c r="B1622" s="77">
        <v>43760</v>
      </c>
      <c r="C1622" s="77" t="s">
        <v>2979</v>
      </c>
      <c r="D1622" s="108">
        <v>200</v>
      </c>
      <c r="E1622" s="77">
        <v>43767</v>
      </c>
      <c r="F1622" s="108">
        <v>200</v>
      </c>
      <c r="G1622" s="78">
        <v>285</v>
      </c>
      <c r="H1622" s="153">
        <v>3</v>
      </c>
      <c r="I1622" s="78">
        <v>200</v>
      </c>
      <c r="J1622" s="96">
        <v>3</v>
      </c>
      <c r="K1622" s="113" t="s">
        <v>4053</v>
      </c>
      <c r="L1622" s="113">
        <v>1</v>
      </c>
      <c r="M1622" s="113">
        <v>1</v>
      </c>
      <c r="O1622" s="222"/>
    </row>
    <row r="1623" spans="1:15">
      <c r="A1623" s="77">
        <v>43759</v>
      </c>
      <c r="B1623" s="77">
        <v>43760</v>
      </c>
      <c r="C1623" s="77" t="s">
        <v>2979</v>
      </c>
      <c r="D1623" s="108">
        <v>200</v>
      </c>
      <c r="E1623" s="77">
        <v>43788</v>
      </c>
      <c r="F1623" s="108">
        <v>200</v>
      </c>
      <c r="G1623" s="78">
        <v>10</v>
      </c>
      <c r="H1623" s="153">
        <v>1</v>
      </c>
      <c r="I1623" s="78">
        <v>0</v>
      </c>
      <c r="J1623" s="96">
        <v>0</v>
      </c>
      <c r="K1623" s="113" t="s">
        <v>224</v>
      </c>
      <c r="L1623" s="113" t="s">
        <v>224</v>
      </c>
      <c r="M1623" s="113">
        <v>0.94</v>
      </c>
      <c r="O1623" s="222"/>
    </row>
    <row r="1624" spans="1:15">
      <c r="A1624" s="77">
        <v>43761</v>
      </c>
      <c r="B1624" s="77">
        <v>43762</v>
      </c>
      <c r="C1624" s="77" t="s">
        <v>2979</v>
      </c>
      <c r="D1624" s="108">
        <v>200</v>
      </c>
      <c r="E1624" s="77">
        <v>43769</v>
      </c>
      <c r="F1624" s="108">
        <v>200</v>
      </c>
      <c r="G1624" s="78">
        <v>10</v>
      </c>
      <c r="H1624" s="153">
        <v>1</v>
      </c>
      <c r="I1624" s="78">
        <v>10</v>
      </c>
      <c r="J1624" s="153">
        <v>1</v>
      </c>
      <c r="K1624" s="113">
        <v>0.99</v>
      </c>
      <c r="L1624" s="113">
        <v>0.99</v>
      </c>
      <c r="M1624" s="113" t="s">
        <v>224</v>
      </c>
      <c r="O1624" s="222"/>
    </row>
    <row r="1625" spans="1:15">
      <c r="A1625" s="77">
        <v>43761</v>
      </c>
      <c r="B1625" s="77">
        <v>43762</v>
      </c>
      <c r="C1625" s="77" t="s">
        <v>2979</v>
      </c>
      <c r="D1625" s="108">
        <v>200</v>
      </c>
      <c r="E1625" s="77">
        <v>43790</v>
      </c>
      <c r="F1625" s="108">
        <v>200</v>
      </c>
      <c r="G1625" s="78">
        <v>10</v>
      </c>
      <c r="H1625" s="153">
        <v>1</v>
      </c>
      <c r="I1625" s="78">
        <v>10</v>
      </c>
      <c r="J1625" s="153">
        <v>1</v>
      </c>
      <c r="K1625" s="113">
        <v>0.94</v>
      </c>
      <c r="L1625" s="113">
        <v>0.94</v>
      </c>
      <c r="M1625" s="113" t="s">
        <v>224</v>
      </c>
      <c r="O1625" s="222"/>
    </row>
    <row r="1626" spans="1:15">
      <c r="A1626" s="77">
        <v>43768</v>
      </c>
      <c r="B1626" s="77">
        <v>43769</v>
      </c>
      <c r="C1626" s="77" t="s">
        <v>2979</v>
      </c>
      <c r="D1626" s="108">
        <v>200</v>
      </c>
      <c r="E1626" s="77">
        <v>43776</v>
      </c>
      <c r="F1626" s="108">
        <v>200</v>
      </c>
      <c r="G1626" s="78">
        <v>110</v>
      </c>
      <c r="H1626" s="153">
        <v>3</v>
      </c>
      <c r="I1626" s="78">
        <v>110</v>
      </c>
      <c r="J1626" s="153">
        <v>3</v>
      </c>
      <c r="K1626" s="113" t="s">
        <v>4053</v>
      </c>
      <c r="L1626" s="113">
        <v>1</v>
      </c>
      <c r="M1626" s="113" t="s">
        <v>224</v>
      </c>
      <c r="O1626" s="222"/>
    </row>
    <row r="1627" spans="1:15">
      <c r="A1627" s="77">
        <v>43768</v>
      </c>
      <c r="B1627" s="77">
        <v>43769</v>
      </c>
      <c r="C1627" s="77" t="s">
        <v>2979</v>
      </c>
      <c r="D1627" s="108">
        <v>200</v>
      </c>
      <c r="E1627" s="77">
        <v>43797</v>
      </c>
      <c r="F1627" s="108">
        <v>200</v>
      </c>
      <c r="G1627" s="78">
        <v>20</v>
      </c>
      <c r="H1627" s="153">
        <v>1</v>
      </c>
      <c r="I1627" s="78">
        <v>20</v>
      </c>
      <c r="J1627" s="153">
        <v>1</v>
      </c>
      <c r="K1627" s="113">
        <v>0.88</v>
      </c>
      <c r="L1627" s="113">
        <v>0.88</v>
      </c>
      <c r="M1627" s="113" t="s">
        <v>224</v>
      </c>
      <c r="O1627" s="222"/>
    </row>
    <row r="1628" spans="1:15">
      <c r="A1628" s="77">
        <v>43773</v>
      </c>
      <c r="B1628" s="77">
        <v>43774</v>
      </c>
      <c r="C1628" s="77" t="s">
        <v>2979</v>
      </c>
      <c r="D1628" s="108">
        <v>200</v>
      </c>
      <c r="E1628" s="77">
        <v>43781</v>
      </c>
      <c r="F1628" s="108">
        <v>200</v>
      </c>
      <c r="G1628" s="78">
        <v>0</v>
      </c>
      <c r="H1628" s="153">
        <v>0</v>
      </c>
      <c r="I1628" s="78">
        <v>0</v>
      </c>
      <c r="J1628" s="153">
        <v>0</v>
      </c>
      <c r="K1628" s="113" t="s">
        <v>224</v>
      </c>
      <c r="L1628" s="113" t="s">
        <v>224</v>
      </c>
      <c r="M1628" s="113" t="s">
        <v>224</v>
      </c>
      <c r="O1628" s="222"/>
    </row>
    <row r="1629" spans="1:15">
      <c r="A1629" s="77">
        <v>43773</v>
      </c>
      <c r="B1629" s="77">
        <v>43774</v>
      </c>
      <c r="C1629" s="77" t="s">
        <v>2979</v>
      </c>
      <c r="D1629" s="108">
        <v>200</v>
      </c>
      <c r="E1629" s="77">
        <v>43802</v>
      </c>
      <c r="F1629" s="108">
        <v>200</v>
      </c>
      <c r="G1629" s="78">
        <v>230</v>
      </c>
      <c r="H1629" s="153">
        <v>2</v>
      </c>
      <c r="I1629" s="78">
        <v>200</v>
      </c>
      <c r="J1629" s="153">
        <v>2</v>
      </c>
      <c r="K1629" s="113">
        <v>0.91</v>
      </c>
      <c r="L1629" s="113">
        <v>0.91</v>
      </c>
      <c r="M1629" s="113">
        <v>0.91</v>
      </c>
      <c r="O1629" s="222"/>
    </row>
    <row r="1630" spans="1:15">
      <c r="A1630" s="77">
        <v>43775</v>
      </c>
      <c r="B1630" s="77">
        <v>43776</v>
      </c>
      <c r="C1630" s="77" t="s">
        <v>2979</v>
      </c>
      <c r="D1630" s="108">
        <v>200</v>
      </c>
      <c r="E1630" s="77">
        <v>43783</v>
      </c>
      <c r="F1630" s="108">
        <v>200</v>
      </c>
      <c r="G1630" s="78">
        <v>0</v>
      </c>
      <c r="H1630" s="153">
        <v>0</v>
      </c>
      <c r="I1630" s="78">
        <v>0</v>
      </c>
      <c r="J1630" s="153">
        <v>0</v>
      </c>
      <c r="K1630" s="113" t="s">
        <v>224</v>
      </c>
      <c r="L1630" s="113" t="s">
        <v>224</v>
      </c>
      <c r="M1630" s="113" t="s">
        <v>224</v>
      </c>
      <c r="O1630" s="222"/>
    </row>
    <row r="1631" spans="1:15">
      <c r="A1631" s="77">
        <v>43775</v>
      </c>
      <c r="B1631" s="77">
        <v>43776</v>
      </c>
      <c r="C1631" s="77" t="s">
        <v>2979</v>
      </c>
      <c r="D1631" s="108">
        <v>200</v>
      </c>
      <c r="E1631" s="77">
        <v>43804</v>
      </c>
      <c r="F1631" s="108">
        <v>200</v>
      </c>
      <c r="G1631" s="78">
        <v>80</v>
      </c>
      <c r="H1631" s="153">
        <v>2</v>
      </c>
      <c r="I1631" s="78">
        <v>80</v>
      </c>
      <c r="J1631" s="153">
        <v>2</v>
      </c>
      <c r="K1631" s="113">
        <v>0.87</v>
      </c>
      <c r="L1631" s="113">
        <v>0.87</v>
      </c>
      <c r="M1631" s="113" t="s">
        <v>224</v>
      </c>
      <c r="O1631" s="222"/>
    </row>
    <row r="1632" spans="1:15">
      <c r="A1632" s="77">
        <v>43780</v>
      </c>
      <c r="B1632" s="77">
        <v>43780</v>
      </c>
      <c r="C1632" s="77" t="s">
        <v>2980</v>
      </c>
      <c r="D1632" s="108">
        <v>700</v>
      </c>
      <c r="E1632" s="77">
        <v>43789</v>
      </c>
      <c r="F1632" s="108">
        <v>700</v>
      </c>
      <c r="G1632" s="78">
        <v>0</v>
      </c>
      <c r="H1632" s="153">
        <v>0</v>
      </c>
      <c r="I1632" s="78">
        <v>0</v>
      </c>
      <c r="J1632" s="153">
        <v>0</v>
      </c>
      <c r="K1632" s="113" t="s">
        <v>224</v>
      </c>
      <c r="L1632" s="113" t="s">
        <v>224</v>
      </c>
      <c r="M1632" s="113" t="s">
        <v>224</v>
      </c>
      <c r="O1632" s="222"/>
    </row>
    <row r="1633" spans="1:15">
      <c r="A1633" s="77">
        <v>43780</v>
      </c>
      <c r="B1633" s="77">
        <v>43781</v>
      </c>
      <c r="C1633" s="77" t="s">
        <v>2979</v>
      </c>
      <c r="D1633" s="108">
        <v>500</v>
      </c>
      <c r="E1633" s="77">
        <v>43788</v>
      </c>
      <c r="F1633" s="108">
        <v>500</v>
      </c>
      <c r="G1633" s="78">
        <v>10</v>
      </c>
      <c r="H1633" s="153">
        <v>1</v>
      </c>
      <c r="I1633" s="78">
        <v>10</v>
      </c>
      <c r="J1633" s="153">
        <v>1</v>
      </c>
      <c r="K1633" s="113">
        <v>0.89</v>
      </c>
      <c r="L1633" s="113">
        <v>0.89</v>
      </c>
      <c r="M1633" s="113" t="s">
        <v>224</v>
      </c>
      <c r="O1633" s="222"/>
    </row>
    <row r="1634" spans="1:15">
      <c r="A1634" s="77">
        <v>43780</v>
      </c>
      <c r="B1634" s="77">
        <v>43781</v>
      </c>
      <c r="C1634" s="77" t="s">
        <v>2979</v>
      </c>
      <c r="D1634" s="108">
        <v>500</v>
      </c>
      <c r="E1634" s="77">
        <v>43809</v>
      </c>
      <c r="F1634" s="108">
        <v>500</v>
      </c>
      <c r="G1634" s="78">
        <v>290</v>
      </c>
      <c r="H1634" s="153">
        <v>3</v>
      </c>
      <c r="I1634" s="78">
        <v>290</v>
      </c>
      <c r="J1634" s="153">
        <v>3</v>
      </c>
      <c r="K1634" s="113">
        <v>0.85</v>
      </c>
      <c r="L1634" s="113">
        <v>0.85</v>
      </c>
      <c r="M1634" s="113" t="s">
        <v>224</v>
      </c>
      <c r="O1634" s="222"/>
    </row>
    <row r="1635" spans="1:15">
      <c r="A1635" s="77">
        <v>43781</v>
      </c>
      <c r="B1635" s="77">
        <v>43781</v>
      </c>
      <c r="C1635" s="77" t="s">
        <v>2980</v>
      </c>
      <c r="D1635" s="108">
        <v>200</v>
      </c>
      <c r="E1635" s="77">
        <v>43789</v>
      </c>
      <c r="F1635" s="108">
        <v>200</v>
      </c>
      <c r="G1635" s="78">
        <v>0</v>
      </c>
      <c r="H1635" s="153">
        <v>0</v>
      </c>
      <c r="I1635" s="78">
        <v>0</v>
      </c>
      <c r="J1635" s="153">
        <v>0</v>
      </c>
      <c r="K1635" s="113" t="s">
        <v>224</v>
      </c>
      <c r="L1635" s="113" t="s">
        <v>224</v>
      </c>
      <c r="M1635" s="113" t="s">
        <v>224</v>
      </c>
      <c r="O1635" s="222"/>
    </row>
    <row r="1636" spans="1:15">
      <c r="A1636" s="77">
        <v>43782</v>
      </c>
      <c r="B1636" s="77">
        <v>43782</v>
      </c>
      <c r="C1636" s="77" t="s">
        <v>2980</v>
      </c>
      <c r="D1636" s="108">
        <v>500</v>
      </c>
      <c r="E1636" s="77">
        <v>43789</v>
      </c>
      <c r="F1636" s="108">
        <v>500</v>
      </c>
      <c r="G1636" s="78">
        <v>0</v>
      </c>
      <c r="H1636" s="153">
        <v>0</v>
      </c>
      <c r="I1636" s="78">
        <v>0</v>
      </c>
      <c r="J1636" s="153">
        <v>0</v>
      </c>
      <c r="K1636" s="113" t="s">
        <v>224</v>
      </c>
      <c r="L1636" s="113" t="s">
        <v>224</v>
      </c>
      <c r="M1636" s="113" t="s">
        <v>224</v>
      </c>
      <c r="O1636" s="222"/>
    </row>
    <row r="1637" spans="1:15">
      <c r="A1637" s="77">
        <v>43782</v>
      </c>
      <c r="B1637" s="77">
        <v>43783</v>
      </c>
      <c r="C1637" s="77" t="s">
        <v>2979</v>
      </c>
      <c r="D1637" s="108">
        <v>200</v>
      </c>
      <c r="E1637" s="77">
        <v>43790</v>
      </c>
      <c r="F1637" s="108">
        <v>200</v>
      </c>
      <c r="G1637" s="78">
        <v>0</v>
      </c>
      <c r="H1637" s="153">
        <v>0</v>
      </c>
      <c r="I1637" s="78">
        <v>0</v>
      </c>
      <c r="J1637" s="153">
        <v>0</v>
      </c>
      <c r="K1637" s="113" t="s">
        <v>224</v>
      </c>
      <c r="L1637" s="113" t="s">
        <v>224</v>
      </c>
      <c r="M1637" s="113" t="s">
        <v>224</v>
      </c>
      <c r="O1637" s="222"/>
    </row>
    <row r="1638" spans="1:15">
      <c r="A1638" s="77">
        <v>43782</v>
      </c>
      <c r="B1638" s="77">
        <v>43783</v>
      </c>
      <c r="C1638" s="77" t="s">
        <v>2979</v>
      </c>
      <c r="D1638" s="108">
        <v>200</v>
      </c>
      <c r="E1638" s="77">
        <v>43811</v>
      </c>
      <c r="F1638" s="108">
        <v>200</v>
      </c>
      <c r="G1638" s="78">
        <v>10</v>
      </c>
      <c r="H1638" s="153">
        <v>1</v>
      </c>
      <c r="I1638" s="78">
        <v>10</v>
      </c>
      <c r="J1638" s="153">
        <v>1</v>
      </c>
      <c r="K1638" s="113">
        <v>1</v>
      </c>
      <c r="L1638" s="113">
        <v>1</v>
      </c>
      <c r="M1638" s="113" t="s">
        <v>224</v>
      </c>
      <c r="O1638" s="222"/>
    </row>
    <row r="1639" spans="1:15">
      <c r="A1639" s="77">
        <v>43787</v>
      </c>
      <c r="B1639" s="77">
        <v>43788</v>
      </c>
      <c r="C1639" s="77" t="s">
        <v>2979</v>
      </c>
      <c r="D1639" s="108">
        <v>200</v>
      </c>
      <c r="E1639" s="77">
        <v>43795</v>
      </c>
      <c r="F1639" s="108">
        <v>200</v>
      </c>
      <c r="G1639" s="78">
        <v>0</v>
      </c>
      <c r="H1639" s="153">
        <v>0</v>
      </c>
      <c r="I1639" s="78">
        <v>0</v>
      </c>
      <c r="J1639" s="153">
        <v>0</v>
      </c>
      <c r="K1639" s="113" t="s">
        <v>224</v>
      </c>
      <c r="L1639" s="113" t="s">
        <v>224</v>
      </c>
      <c r="M1639" s="113" t="s">
        <v>224</v>
      </c>
      <c r="O1639" s="222"/>
    </row>
    <row r="1640" spans="1:15">
      <c r="A1640" s="77">
        <v>43787</v>
      </c>
      <c r="B1640" s="77">
        <v>43788</v>
      </c>
      <c r="C1640" s="77" t="s">
        <v>2979</v>
      </c>
      <c r="D1640" s="108">
        <v>200</v>
      </c>
      <c r="E1640" s="77">
        <v>43816</v>
      </c>
      <c r="F1640" s="108">
        <v>200</v>
      </c>
      <c r="G1640" s="78">
        <v>0</v>
      </c>
      <c r="H1640" s="153">
        <v>0</v>
      </c>
      <c r="I1640" s="78">
        <v>0</v>
      </c>
      <c r="J1640" s="153">
        <v>0</v>
      </c>
      <c r="K1640" s="113" t="s">
        <v>224</v>
      </c>
      <c r="L1640" s="113" t="s">
        <v>224</v>
      </c>
      <c r="M1640" s="113" t="s">
        <v>224</v>
      </c>
      <c r="O1640" s="222"/>
    </row>
    <row r="1641" spans="1:15">
      <c r="A1641" s="77">
        <v>43789</v>
      </c>
      <c r="B1641" s="77">
        <v>43790</v>
      </c>
      <c r="C1641" s="77" t="s">
        <v>2979</v>
      </c>
      <c r="D1641" s="108">
        <v>200</v>
      </c>
      <c r="E1641" s="77">
        <v>43797</v>
      </c>
      <c r="F1641" s="108">
        <v>200</v>
      </c>
      <c r="G1641" s="78">
        <v>0</v>
      </c>
      <c r="H1641" s="153">
        <v>0</v>
      </c>
      <c r="I1641" s="78">
        <v>0</v>
      </c>
      <c r="J1641" s="153">
        <v>0</v>
      </c>
      <c r="K1641" s="113" t="s">
        <v>224</v>
      </c>
      <c r="L1641" s="113" t="s">
        <v>224</v>
      </c>
      <c r="M1641" s="113" t="s">
        <v>224</v>
      </c>
      <c r="O1641" s="222"/>
    </row>
    <row r="1642" spans="1:15">
      <c r="A1642" s="77">
        <v>43789</v>
      </c>
      <c r="B1642" s="77">
        <v>43790</v>
      </c>
      <c r="C1642" s="77" t="s">
        <v>2979</v>
      </c>
      <c r="D1642" s="108">
        <v>200</v>
      </c>
      <c r="E1642" s="77">
        <v>43818</v>
      </c>
      <c r="F1642" s="108">
        <v>200</v>
      </c>
      <c r="G1642" s="78">
        <v>210</v>
      </c>
      <c r="H1642" s="153">
        <v>2</v>
      </c>
      <c r="I1642" s="78">
        <v>200</v>
      </c>
      <c r="J1642" s="153">
        <v>2</v>
      </c>
      <c r="K1642" s="113">
        <v>1</v>
      </c>
      <c r="L1642" s="113">
        <v>1</v>
      </c>
      <c r="M1642" s="113">
        <v>1</v>
      </c>
      <c r="O1642" s="222"/>
    </row>
    <row r="1643" spans="1:15">
      <c r="A1643" s="77">
        <v>43794</v>
      </c>
      <c r="B1643" s="77">
        <v>43795</v>
      </c>
      <c r="C1643" s="77" t="s">
        <v>2979</v>
      </c>
      <c r="D1643" s="108">
        <v>200</v>
      </c>
      <c r="E1643" s="77">
        <v>43802</v>
      </c>
      <c r="F1643" s="108">
        <v>200</v>
      </c>
      <c r="G1643" s="78">
        <v>0</v>
      </c>
      <c r="H1643" s="153">
        <v>0</v>
      </c>
      <c r="I1643" s="78">
        <v>0</v>
      </c>
      <c r="J1643" s="153">
        <v>0</v>
      </c>
      <c r="K1643" s="113" t="s">
        <v>224</v>
      </c>
      <c r="L1643" s="113" t="s">
        <v>224</v>
      </c>
      <c r="M1643" s="113" t="s">
        <v>224</v>
      </c>
      <c r="O1643" s="222"/>
    </row>
    <row r="1644" spans="1:15">
      <c r="A1644" s="77">
        <v>43794</v>
      </c>
      <c r="B1644" s="77">
        <v>43795</v>
      </c>
      <c r="C1644" s="77" t="s">
        <v>2979</v>
      </c>
      <c r="D1644" s="108">
        <v>200</v>
      </c>
      <c r="E1644" s="77">
        <v>43823</v>
      </c>
      <c r="F1644" s="108">
        <v>200</v>
      </c>
      <c r="G1644" s="78">
        <v>10</v>
      </c>
      <c r="H1644" s="153">
        <v>1</v>
      </c>
      <c r="I1644" s="78">
        <v>10</v>
      </c>
      <c r="J1644" s="153">
        <v>1</v>
      </c>
      <c r="K1644" s="113">
        <v>1</v>
      </c>
      <c r="L1644" s="113">
        <v>1</v>
      </c>
      <c r="M1644" s="113" t="s">
        <v>224</v>
      </c>
      <c r="O1644" s="222"/>
    </row>
    <row r="1645" spans="1:15">
      <c r="A1645" s="77">
        <v>43796</v>
      </c>
      <c r="B1645" s="77">
        <v>43797</v>
      </c>
      <c r="C1645" s="77" t="s">
        <v>2979</v>
      </c>
      <c r="D1645" s="108">
        <v>200</v>
      </c>
      <c r="E1645" s="77">
        <v>43804</v>
      </c>
      <c r="F1645" s="108">
        <v>200</v>
      </c>
      <c r="G1645" s="78">
        <v>0</v>
      </c>
      <c r="H1645" s="153">
        <v>0</v>
      </c>
      <c r="I1645" s="78">
        <v>0</v>
      </c>
      <c r="J1645" s="153">
        <v>0</v>
      </c>
      <c r="K1645" s="113" t="s">
        <v>224</v>
      </c>
      <c r="L1645" s="113" t="s">
        <v>224</v>
      </c>
      <c r="M1645" s="113" t="s">
        <v>224</v>
      </c>
      <c r="O1645" s="222"/>
    </row>
    <row r="1646" spans="1:15">
      <c r="A1646" s="77">
        <v>43796</v>
      </c>
      <c r="B1646" s="77">
        <v>43797</v>
      </c>
      <c r="C1646" s="77" t="s">
        <v>2979</v>
      </c>
      <c r="D1646" s="108">
        <v>200</v>
      </c>
      <c r="E1646" s="77">
        <v>43826</v>
      </c>
      <c r="F1646" s="108">
        <v>200</v>
      </c>
      <c r="G1646" s="78">
        <v>20</v>
      </c>
      <c r="H1646" s="153">
        <v>1</v>
      </c>
      <c r="I1646" s="78">
        <v>20</v>
      </c>
      <c r="J1646" s="153">
        <v>1</v>
      </c>
      <c r="K1646" s="113">
        <v>1</v>
      </c>
      <c r="L1646" s="113">
        <v>1</v>
      </c>
      <c r="M1646" s="113" t="s">
        <v>224</v>
      </c>
      <c r="O1646" s="222"/>
    </row>
    <row r="1647" spans="1:15">
      <c r="A1647" s="77">
        <v>43801</v>
      </c>
      <c r="B1647" s="77">
        <v>43802</v>
      </c>
      <c r="C1647" s="77" t="s">
        <v>2979</v>
      </c>
      <c r="D1647" s="108">
        <v>200</v>
      </c>
      <c r="E1647" s="77">
        <v>43809</v>
      </c>
      <c r="F1647" s="108">
        <v>200</v>
      </c>
      <c r="G1647" s="78">
        <v>10</v>
      </c>
      <c r="H1647" s="153">
        <v>1</v>
      </c>
      <c r="I1647" s="78">
        <v>10</v>
      </c>
      <c r="J1647" s="153">
        <v>1</v>
      </c>
      <c r="K1647" s="113">
        <v>1</v>
      </c>
      <c r="L1647" s="113">
        <v>1</v>
      </c>
      <c r="M1647" s="113" t="s">
        <v>224</v>
      </c>
      <c r="O1647" s="222"/>
    </row>
    <row r="1648" spans="1:15">
      <c r="A1648" s="77">
        <v>43801</v>
      </c>
      <c r="B1648" s="77">
        <v>43802</v>
      </c>
      <c r="C1648" s="77" t="s">
        <v>2979</v>
      </c>
      <c r="D1648" s="108">
        <v>200</v>
      </c>
      <c r="E1648" s="77">
        <v>43830</v>
      </c>
      <c r="F1648" s="108">
        <v>200</v>
      </c>
      <c r="G1648" s="78">
        <v>20</v>
      </c>
      <c r="H1648" s="153">
        <v>1</v>
      </c>
      <c r="I1648" s="78">
        <v>20</v>
      </c>
      <c r="J1648" s="153">
        <v>1</v>
      </c>
      <c r="K1648" s="113">
        <v>1</v>
      </c>
      <c r="L1648" s="113">
        <v>1</v>
      </c>
      <c r="M1648" s="113" t="s">
        <v>224</v>
      </c>
      <c r="O1648" s="222"/>
    </row>
    <row r="1649" spans="1:15">
      <c r="A1649" s="77">
        <v>43803</v>
      </c>
      <c r="B1649" s="77">
        <v>43804</v>
      </c>
      <c r="C1649" s="77" t="s">
        <v>2979</v>
      </c>
      <c r="D1649" s="108">
        <v>200</v>
      </c>
      <c r="E1649" s="77">
        <v>43811</v>
      </c>
      <c r="F1649" s="108">
        <v>200</v>
      </c>
      <c r="G1649" s="78">
        <v>10</v>
      </c>
      <c r="H1649" s="153">
        <v>1</v>
      </c>
      <c r="I1649" s="78">
        <v>10</v>
      </c>
      <c r="J1649" s="153">
        <v>1</v>
      </c>
      <c r="K1649" s="113">
        <v>1</v>
      </c>
      <c r="L1649" s="113">
        <v>1</v>
      </c>
      <c r="M1649" s="113" t="s">
        <v>224</v>
      </c>
      <c r="O1649" s="222"/>
    </row>
    <row r="1650" spans="1:15">
      <c r="A1650" s="77">
        <v>43803</v>
      </c>
      <c r="B1650" s="77">
        <v>43804</v>
      </c>
      <c r="C1650" s="77" t="s">
        <v>2979</v>
      </c>
      <c r="D1650" s="108">
        <v>200</v>
      </c>
      <c r="E1650" s="77">
        <v>43833</v>
      </c>
      <c r="F1650" s="108">
        <v>200</v>
      </c>
      <c r="G1650" s="78">
        <v>70</v>
      </c>
      <c r="H1650" s="153">
        <v>2</v>
      </c>
      <c r="I1650" s="78">
        <v>70</v>
      </c>
      <c r="J1650" s="153">
        <v>2</v>
      </c>
      <c r="K1650" s="113">
        <v>1</v>
      </c>
      <c r="L1650" s="113">
        <v>1</v>
      </c>
      <c r="M1650" s="113" t="s">
        <v>224</v>
      </c>
      <c r="O1650" s="222"/>
    </row>
    <row r="1651" spans="1:15">
      <c r="A1651" s="77">
        <v>43808</v>
      </c>
      <c r="B1651" s="77">
        <v>43809</v>
      </c>
      <c r="C1651" s="77" t="s">
        <v>2979</v>
      </c>
      <c r="D1651" s="108">
        <v>200</v>
      </c>
      <c r="E1651" s="77">
        <v>43816</v>
      </c>
      <c r="F1651" s="108">
        <v>200</v>
      </c>
      <c r="G1651" s="78">
        <v>0</v>
      </c>
      <c r="H1651" s="153">
        <v>0</v>
      </c>
      <c r="I1651" s="78">
        <v>0</v>
      </c>
      <c r="J1651" s="153">
        <v>0</v>
      </c>
      <c r="K1651" s="113" t="s">
        <v>224</v>
      </c>
      <c r="L1651" s="113" t="s">
        <v>224</v>
      </c>
      <c r="M1651" s="113" t="s">
        <v>224</v>
      </c>
      <c r="O1651" s="222"/>
    </row>
    <row r="1652" spans="1:15">
      <c r="A1652" s="77">
        <v>43808</v>
      </c>
      <c r="B1652" s="77">
        <v>43809</v>
      </c>
      <c r="C1652" s="77" t="s">
        <v>2979</v>
      </c>
      <c r="D1652" s="108">
        <v>200</v>
      </c>
      <c r="E1652" s="77">
        <v>43837</v>
      </c>
      <c r="F1652" s="108">
        <v>200</v>
      </c>
      <c r="G1652" s="78">
        <v>445</v>
      </c>
      <c r="H1652" s="153">
        <v>4</v>
      </c>
      <c r="I1652" s="78">
        <v>200</v>
      </c>
      <c r="J1652" s="153">
        <v>4</v>
      </c>
      <c r="K1652" s="113">
        <v>1</v>
      </c>
      <c r="L1652" s="113">
        <v>1</v>
      </c>
      <c r="M1652" s="113">
        <v>1</v>
      </c>
      <c r="O1652" s="222"/>
    </row>
    <row r="1653" spans="1:15">
      <c r="A1653" s="77">
        <v>43810</v>
      </c>
      <c r="B1653" s="77">
        <v>43811</v>
      </c>
      <c r="C1653" s="77" t="s">
        <v>2979</v>
      </c>
      <c r="D1653" s="108">
        <v>200</v>
      </c>
      <c r="E1653" s="77">
        <v>43818</v>
      </c>
      <c r="F1653" s="108">
        <v>200</v>
      </c>
      <c r="G1653" s="78">
        <v>10</v>
      </c>
      <c r="H1653" s="153">
        <v>1</v>
      </c>
      <c r="I1653" s="78">
        <v>0</v>
      </c>
      <c r="J1653" s="153">
        <v>0</v>
      </c>
      <c r="K1653" s="113" t="s">
        <v>224</v>
      </c>
      <c r="L1653" s="113" t="s">
        <v>224</v>
      </c>
      <c r="M1653" s="113">
        <v>1</v>
      </c>
      <c r="O1653" s="222"/>
    </row>
    <row r="1654" spans="1:15">
      <c r="A1654" s="77">
        <v>43810</v>
      </c>
      <c r="B1654" s="77">
        <v>43811</v>
      </c>
      <c r="C1654" s="77" t="s">
        <v>2979</v>
      </c>
      <c r="D1654" s="108">
        <v>200</v>
      </c>
      <c r="E1654" s="77">
        <v>43839</v>
      </c>
      <c r="F1654" s="108">
        <v>200</v>
      </c>
      <c r="G1654" s="78">
        <v>235</v>
      </c>
      <c r="H1654" s="153">
        <v>3</v>
      </c>
      <c r="I1654" s="78">
        <v>200</v>
      </c>
      <c r="J1654" s="153">
        <v>2</v>
      </c>
      <c r="K1654" s="113">
        <v>0.99</v>
      </c>
      <c r="L1654" s="113">
        <v>0.99</v>
      </c>
      <c r="M1654" s="114" t="s">
        <v>4053</v>
      </c>
      <c r="O1654" s="222"/>
    </row>
    <row r="1655" spans="1:15">
      <c r="A1655" s="77">
        <v>43815</v>
      </c>
      <c r="B1655" s="77">
        <v>43816</v>
      </c>
      <c r="C1655" s="77" t="s">
        <v>2979</v>
      </c>
      <c r="D1655" s="108">
        <v>200</v>
      </c>
      <c r="E1655" s="77">
        <v>43823</v>
      </c>
      <c r="F1655" s="108">
        <v>200</v>
      </c>
      <c r="G1655" s="78">
        <v>0</v>
      </c>
      <c r="H1655" s="153">
        <v>0</v>
      </c>
      <c r="I1655" s="78">
        <v>0</v>
      </c>
      <c r="J1655" s="153">
        <v>0</v>
      </c>
      <c r="K1655" s="113" t="s">
        <v>224</v>
      </c>
      <c r="L1655" s="113" t="s">
        <v>224</v>
      </c>
      <c r="M1655" s="113" t="s">
        <v>224</v>
      </c>
      <c r="O1655" s="222"/>
    </row>
    <row r="1656" spans="1:15">
      <c r="A1656" s="77">
        <v>43815</v>
      </c>
      <c r="B1656" s="77">
        <v>43816</v>
      </c>
      <c r="C1656" s="77" t="s">
        <v>2979</v>
      </c>
      <c r="D1656" s="108">
        <v>200</v>
      </c>
      <c r="E1656" s="77">
        <v>43844</v>
      </c>
      <c r="F1656" s="108">
        <v>200</v>
      </c>
      <c r="G1656" s="78">
        <v>35</v>
      </c>
      <c r="H1656" s="153">
        <v>2</v>
      </c>
      <c r="I1656" s="78">
        <v>35</v>
      </c>
      <c r="J1656" s="153">
        <v>2</v>
      </c>
      <c r="K1656" s="113" t="s">
        <v>4053</v>
      </c>
      <c r="L1656" s="113">
        <v>1</v>
      </c>
      <c r="M1656" s="114" t="s">
        <v>224</v>
      </c>
      <c r="O1656" s="222"/>
    </row>
    <row r="1657" spans="1:15">
      <c r="A1657" s="77">
        <v>43817</v>
      </c>
      <c r="B1657" s="77">
        <v>43818</v>
      </c>
      <c r="C1657" s="77" t="s">
        <v>2979</v>
      </c>
      <c r="D1657" s="108">
        <v>200</v>
      </c>
      <c r="E1657" s="77">
        <v>43826</v>
      </c>
      <c r="F1657" s="108">
        <v>200</v>
      </c>
      <c r="G1657" s="78">
        <v>0</v>
      </c>
      <c r="H1657" s="153">
        <v>0</v>
      </c>
      <c r="I1657" s="78">
        <v>0</v>
      </c>
      <c r="J1657" s="153">
        <v>0</v>
      </c>
      <c r="K1657" s="113" t="s">
        <v>224</v>
      </c>
      <c r="L1657" s="113" t="s">
        <v>224</v>
      </c>
      <c r="M1657" s="113" t="s">
        <v>224</v>
      </c>
      <c r="O1657" s="222"/>
    </row>
    <row r="1658" spans="1:15">
      <c r="A1658" s="77">
        <v>43817</v>
      </c>
      <c r="B1658" s="77">
        <v>43818</v>
      </c>
      <c r="C1658" s="77" t="s">
        <v>2979</v>
      </c>
      <c r="D1658" s="108">
        <v>200</v>
      </c>
      <c r="E1658" s="77">
        <v>43846</v>
      </c>
      <c r="F1658" s="108">
        <v>200</v>
      </c>
      <c r="G1658" s="78">
        <v>20</v>
      </c>
      <c r="H1658" s="153">
        <v>1</v>
      </c>
      <c r="I1658" s="78">
        <v>20</v>
      </c>
      <c r="J1658" s="153">
        <v>1</v>
      </c>
      <c r="K1658" s="113">
        <v>1</v>
      </c>
      <c r="L1658" s="113">
        <v>1</v>
      </c>
      <c r="M1658" s="114" t="s">
        <v>224</v>
      </c>
      <c r="O1658" s="222"/>
    </row>
    <row r="1659" spans="1:15">
      <c r="A1659" s="77">
        <v>43818</v>
      </c>
      <c r="B1659" s="77">
        <v>43818</v>
      </c>
      <c r="C1659" s="77" t="s">
        <v>2980</v>
      </c>
      <c r="D1659" s="108">
        <v>900</v>
      </c>
      <c r="E1659" s="77">
        <v>43836</v>
      </c>
      <c r="F1659" s="108">
        <v>900</v>
      </c>
      <c r="G1659" s="78">
        <v>200</v>
      </c>
      <c r="H1659" s="153">
        <v>1</v>
      </c>
      <c r="I1659" s="78">
        <v>200</v>
      </c>
      <c r="J1659" s="153">
        <v>1</v>
      </c>
      <c r="K1659" s="113">
        <v>1</v>
      </c>
      <c r="L1659" s="113">
        <v>1</v>
      </c>
      <c r="M1659" s="113" t="s">
        <v>224</v>
      </c>
      <c r="O1659" s="222"/>
    </row>
    <row r="1660" spans="1:15">
      <c r="A1660" s="77">
        <v>43818</v>
      </c>
      <c r="B1660" s="77">
        <v>43818</v>
      </c>
      <c r="C1660" s="77" t="s">
        <v>2980</v>
      </c>
      <c r="D1660" s="108">
        <v>900</v>
      </c>
      <c r="E1660" s="77">
        <v>43844</v>
      </c>
      <c r="F1660" s="108">
        <v>900</v>
      </c>
      <c r="G1660" s="78">
        <v>300</v>
      </c>
      <c r="H1660" s="153">
        <v>1</v>
      </c>
      <c r="I1660" s="78">
        <v>300</v>
      </c>
      <c r="J1660" s="153">
        <v>1</v>
      </c>
      <c r="K1660" s="113">
        <v>1</v>
      </c>
      <c r="L1660" s="113">
        <v>1</v>
      </c>
      <c r="M1660" s="114" t="s">
        <v>224</v>
      </c>
      <c r="O1660" s="222"/>
    </row>
    <row r="1661" spans="1:15">
      <c r="A1661" s="77">
        <v>43830</v>
      </c>
      <c r="B1661" s="77">
        <v>43830</v>
      </c>
      <c r="C1661" s="77" t="s">
        <v>2980</v>
      </c>
      <c r="D1661" s="108">
        <v>700</v>
      </c>
      <c r="E1661" s="77">
        <v>43845</v>
      </c>
      <c r="F1661" s="33">
        <v>700</v>
      </c>
      <c r="G1661" s="78">
        <v>200</v>
      </c>
      <c r="H1661" s="153">
        <v>1</v>
      </c>
      <c r="I1661" s="78">
        <v>200</v>
      </c>
      <c r="J1661" s="96">
        <v>1</v>
      </c>
      <c r="K1661" s="113">
        <v>1</v>
      </c>
      <c r="L1661" s="113">
        <v>1</v>
      </c>
      <c r="M1661" s="114" t="s">
        <v>224</v>
      </c>
      <c r="O1661" s="222"/>
    </row>
    <row r="1662" spans="1:15">
      <c r="A1662" s="77">
        <v>43830</v>
      </c>
      <c r="B1662" s="77">
        <v>43830</v>
      </c>
      <c r="C1662" s="77" t="s">
        <v>2980</v>
      </c>
      <c r="D1662" s="108">
        <v>700</v>
      </c>
      <c r="E1662" s="77">
        <v>43858</v>
      </c>
      <c r="F1662" s="33">
        <v>700</v>
      </c>
      <c r="G1662" s="78">
        <v>0</v>
      </c>
      <c r="H1662" s="153">
        <v>0</v>
      </c>
      <c r="I1662" s="78">
        <v>0</v>
      </c>
      <c r="J1662" s="96">
        <v>0</v>
      </c>
      <c r="K1662" s="114" t="s">
        <v>224</v>
      </c>
      <c r="L1662" s="114" t="s">
        <v>224</v>
      </c>
      <c r="M1662" s="114" t="s">
        <v>224</v>
      </c>
      <c r="O1662" s="222"/>
    </row>
    <row r="1663" spans="1:15">
      <c r="A1663" s="77">
        <v>43833</v>
      </c>
      <c r="B1663" s="77">
        <v>43833</v>
      </c>
      <c r="C1663" s="77" t="s">
        <v>2980</v>
      </c>
      <c r="D1663" s="108">
        <v>1200</v>
      </c>
      <c r="E1663" s="77">
        <v>43845</v>
      </c>
      <c r="F1663" s="33">
        <v>1200</v>
      </c>
      <c r="G1663" s="78">
        <v>0</v>
      </c>
      <c r="H1663" s="153">
        <v>0</v>
      </c>
      <c r="I1663" s="78">
        <v>0</v>
      </c>
      <c r="J1663" s="96">
        <v>0</v>
      </c>
      <c r="K1663" s="114" t="s">
        <v>224</v>
      </c>
      <c r="L1663" s="114" t="s">
        <v>224</v>
      </c>
      <c r="M1663" s="114" t="s">
        <v>224</v>
      </c>
      <c r="O1663" s="222"/>
    </row>
    <row r="1664" spans="1:15">
      <c r="A1664" s="77">
        <v>43836</v>
      </c>
      <c r="B1664" s="77">
        <v>43836</v>
      </c>
      <c r="C1664" s="77" t="s">
        <v>2980</v>
      </c>
      <c r="D1664" s="108">
        <v>1000</v>
      </c>
      <c r="E1664" s="77">
        <v>43844</v>
      </c>
      <c r="F1664" s="108">
        <v>1000</v>
      </c>
      <c r="G1664" s="78">
        <v>0</v>
      </c>
      <c r="H1664" s="153">
        <v>0</v>
      </c>
      <c r="I1664" s="78">
        <v>0</v>
      </c>
      <c r="J1664" s="96">
        <v>0</v>
      </c>
      <c r="K1664" s="114" t="s">
        <v>224</v>
      </c>
      <c r="L1664" s="114" t="s">
        <v>224</v>
      </c>
      <c r="M1664" s="114" t="s">
        <v>224</v>
      </c>
      <c r="O1664" s="222"/>
    </row>
    <row r="1665" spans="1:15">
      <c r="A1665" s="77">
        <v>43836</v>
      </c>
      <c r="B1665" s="77">
        <v>43836</v>
      </c>
      <c r="C1665" s="77" t="s">
        <v>2980</v>
      </c>
      <c r="D1665" s="108">
        <v>1000</v>
      </c>
      <c r="E1665" s="77">
        <v>43845</v>
      </c>
      <c r="F1665" s="108">
        <v>1000</v>
      </c>
      <c r="G1665" s="78">
        <v>200</v>
      </c>
      <c r="H1665" s="153">
        <v>1</v>
      </c>
      <c r="I1665" s="78">
        <v>200</v>
      </c>
      <c r="J1665" s="96">
        <v>1</v>
      </c>
      <c r="K1665" s="114">
        <v>1</v>
      </c>
      <c r="L1665" s="114">
        <v>1</v>
      </c>
      <c r="M1665" s="114" t="s">
        <v>224</v>
      </c>
      <c r="O1665" s="222"/>
    </row>
    <row r="1666" spans="1:15">
      <c r="A1666" s="77">
        <v>43836</v>
      </c>
      <c r="B1666" s="77">
        <v>43837</v>
      </c>
      <c r="C1666" s="77" t="s">
        <v>2979</v>
      </c>
      <c r="D1666" s="108">
        <v>200</v>
      </c>
      <c r="E1666" s="77">
        <v>43844</v>
      </c>
      <c r="F1666" s="108">
        <v>200</v>
      </c>
      <c r="G1666" s="78">
        <v>10</v>
      </c>
      <c r="H1666" s="153">
        <v>1</v>
      </c>
      <c r="I1666" s="78">
        <v>10</v>
      </c>
      <c r="J1666" s="96">
        <v>1</v>
      </c>
      <c r="K1666" s="114">
        <v>1</v>
      </c>
      <c r="L1666" s="114">
        <v>1</v>
      </c>
      <c r="M1666" s="114" t="s">
        <v>224</v>
      </c>
      <c r="O1666" s="222"/>
    </row>
    <row r="1667" spans="1:15">
      <c r="A1667" s="77">
        <v>43836</v>
      </c>
      <c r="B1667" s="77">
        <v>43837</v>
      </c>
      <c r="C1667" s="77" t="s">
        <v>2979</v>
      </c>
      <c r="D1667" s="108">
        <v>200</v>
      </c>
      <c r="E1667" s="77">
        <v>43865</v>
      </c>
      <c r="F1667" s="108">
        <v>200</v>
      </c>
      <c r="G1667" s="78">
        <v>60</v>
      </c>
      <c r="H1667" s="153">
        <v>1</v>
      </c>
      <c r="I1667" s="78">
        <v>60</v>
      </c>
      <c r="J1667" s="153">
        <v>1</v>
      </c>
      <c r="K1667" s="114">
        <v>1</v>
      </c>
      <c r="L1667" s="114">
        <v>1</v>
      </c>
      <c r="M1667" s="114" t="s">
        <v>224</v>
      </c>
      <c r="O1667" s="222"/>
    </row>
    <row r="1668" spans="1:15">
      <c r="A1668" s="77">
        <v>43837</v>
      </c>
      <c r="B1668" s="77">
        <v>43837</v>
      </c>
      <c r="C1668" s="77" t="s">
        <v>2980</v>
      </c>
      <c r="D1668" s="108">
        <v>300</v>
      </c>
      <c r="E1668" s="77">
        <v>43845</v>
      </c>
      <c r="F1668" s="108">
        <v>300</v>
      </c>
      <c r="G1668" s="78">
        <v>0</v>
      </c>
      <c r="H1668" s="153">
        <v>0</v>
      </c>
      <c r="I1668" s="78">
        <v>0</v>
      </c>
      <c r="J1668" s="96">
        <v>0</v>
      </c>
      <c r="K1668" s="114" t="s">
        <v>224</v>
      </c>
      <c r="L1668" s="114" t="s">
        <v>224</v>
      </c>
      <c r="M1668" s="114" t="s">
        <v>224</v>
      </c>
      <c r="O1668" s="222"/>
    </row>
    <row r="1669" spans="1:15">
      <c r="A1669" s="77">
        <v>43838</v>
      </c>
      <c r="B1669" s="77">
        <v>43838</v>
      </c>
      <c r="C1669" s="77" t="s">
        <v>2980</v>
      </c>
      <c r="D1669" s="108">
        <v>800</v>
      </c>
      <c r="E1669" s="77">
        <v>43845</v>
      </c>
      <c r="F1669" s="108">
        <v>800</v>
      </c>
      <c r="G1669" s="78">
        <v>950</v>
      </c>
      <c r="H1669" s="153">
        <v>3</v>
      </c>
      <c r="I1669" s="78">
        <v>800</v>
      </c>
      <c r="J1669" s="96">
        <v>3</v>
      </c>
      <c r="K1669" s="114">
        <v>1</v>
      </c>
      <c r="L1669" s="114">
        <v>1</v>
      </c>
      <c r="M1669" s="114">
        <v>1</v>
      </c>
      <c r="O1669" s="222"/>
    </row>
    <row r="1670" spans="1:15">
      <c r="A1670" s="77">
        <v>43838</v>
      </c>
      <c r="B1670" s="77">
        <v>43839</v>
      </c>
      <c r="C1670" s="77" t="s">
        <v>2979</v>
      </c>
      <c r="D1670" s="108">
        <v>200</v>
      </c>
      <c r="E1670" s="77">
        <v>43846</v>
      </c>
      <c r="F1670" s="108">
        <v>200</v>
      </c>
      <c r="G1670" s="78">
        <v>0</v>
      </c>
      <c r="H1670" s="153">
        <v>0</v>
      </c>
      <c r="I1670" s="78">
        <v>0</v>
      </c>
      <c r="J1670" s="96">
        <v>0</v>
      </c>
      <c r="K1670" s="114" t="s">
        <v>224</v>
      </c>
      <c r="L1670" s="114" t="s">
        <v>224</v>
      </c>
      <c r="M1670" s="114" t="s">
        <v>224</v>
      </c>
      <c r="O1670" s="222"/>
    </row>
    <row r="1671" spans="1:15">
      <c r="A1671" s="77">
        <v>43838</v>
      </c>
      <c r="B1671" s="77">
        <v>43839</v>
      </c>
      <c r="C1671" s="77" t="s">
        <v>2979</v>
      </c>
      <c r="D1671" s="108">
        <v>200</v>
      </c>
      <c r="E1671" s="77">
        <v>43868</v>
      </c>
      <c r="F1671" s="108">
        <v>200</v>
      </c>
      <c r="G1671" s="78">
        <v>20</v>
      </c>
      <c r="H1671" s="153">
        <v>1</v>
      </c>
      <c r="I1671" s="78">
        <v>20</v>
      </c>
      <c r="J1671" s="153">
        <v>1</v>
      </c>
      <c r="K1671" s="114">
        <v>1</v>
      </c>
      <c r="L1671" s="114">
        <v>1</v>
      </c>
      <c r="M1671" s="114" t="s">
        <v>224</v>
      </c>
      <c r="O1671" s="222"/>
    </row>
    <row r="1672" spans="1:15">
      <c r="A1672" s="77">
        <v>43839</v>
      </c>
      <c r="B1672" s="77">
        <v>43839</v>
      </c>
      <c r="C1672" s="77" t="s">
        <v>2980</v>
      </c>
      <c r="D1672" s="108">
        <v>600</v>
      </c>
      <c r="E1672" s="77">
        <v>43845</v>
      </c>
      <c r="F1672" s="108">
        <v>600</v>
      </c>
      <c r="G1672" s="78">
        <v>300</v>
      </c>
      <c r="H1672" s="153">
        <v>1</v>
      </c>
      <c r="I1672" s="78">
        <v>300</v>
      </c>
      <c r="J1672" s="153">
        <v>1</v>
      </c>
      <c r="K1672" s="114">
        <v>1</v>
      </c>
      <c r="L1672" s="114">
        <v>1</v>
      </c>
      <c r="M1672" s="114" t="s">
        <v>224</v>
      </c>
      <c r="O1672" s="222"/>
    </row>
    <row r="1673" spans="1:15">
      <c r="A1673" s="77">
        <v>43839</v>
      </c>
      <c r="B1673" s="77">
        <v>43839</v>
      </c>
      <c r="C1673" s="77" t="s">
        <v>2980</v>
      </c>
      <c r="D1673" s="108">
        <v>600</v>
      </c>
      <c r="E1673" s="77">
        <v>43850</v>
      </c>
      <c r="F1673" s="108">
        <v>600</v>
      </c>
      <c r="G1673" s="78">
        <v>100</v>
      </c>
      <c r="H1673" s="153">
        <v>1</v>
      </c>
      <c r="I1673" s="78">
        <v>100</v>
      </c>
      <c r="J1673" s="153">
        <v>1</v>
      </c>
      <c r="K1673" s="114">
        <v>1</v>
      </c>
      <c r="L1673" s="114">
        <v>1</v>
      </c>
      <c r="M1673" s="114" t="s">
        <v>224</v>
      </c>
      <c r="O1673" s="222"/>
    </row>
    <row r="1674" spans="1:15">
      <c r="A1674" s="77">
        <v>43840</v>
      </c>
      <c r="B1674" s="77">
        <v>43840</v>
      </c>
      <c r="C1674" s="77" t="s">
        <v>2980</v>
      </c>
      <c r="D1674" s="108">
        <v>500</v>
      </c>
      <c r="E1674" s="77">
        <v>43850</v>
      </c>
      <c r="F1674" s="108">
        <v>500</v>
      </c>
      <c r="G1674" s="78">
        <v>200</v>
      </c>
      <c r="H1674" s="153">
        <v>1</v>
      </c>
      <c r="I1674" s="78">
        <v>200</v>
      </c>
      <c r="J1674" s="153">
        <v>1</v>
      </c>
      <c r="K1674" s="114">
        <v>1</v>
      </c>
      <c r="L1674" s="114">
        <v>1</v>
      </c>
      <c r="M1674" s="114" t="s">
        <v>224</v>
      </c>
      <c r="O1674" s="222"/>
    </row>
    <row r="1675" spans="1:15">
      <c r="A1675" s="77">
        <v>43843</v>
      </c>
      <c r="B1675" s="77">
        <v>43844</v>
      </c>
      <c r="C1675" s="77" t="s">
        <v>2979</v>
      </c>
      <c r="D1675" s="108">
        <v>200</v>
      </c>
      <c r="E1675" s="77">
        <v>43851</v>
      </c>
      <c r="F1675" s="108">
        <v>200</v>
      </c>
      <c r="G1675" s="78">
        <v>35</v>
      </c>
      <c r="H1675" s="153">
        <v>1</v>
      </c>
      <c r="I1675" s="78">
        <v>35</v>
      </c>
      <c r="J1675" s="153">
        <v>1</v>
      </c>
      <c r="K1675" s="114">
        <v>1</v>
      </c>
      <c r="L1675" s="114">
        <v>1</v>
      </c>
      <c r="M1675" s="114" t="s">
        <v>224</v>
      </c>
      <c r="O1675" s="222"/>
    </row>
    <row r="1676" spans="1:15">
      <c r="A1676" s="77">
        <v>43843</v>
      </c>
      <c r="B1676" s="77">
        <v>43844</v>
      </c>
      <c r="C1676" s="77" t="s">
        <v>2979</v>
      </c>
      <c r="D1676" s="108">
        <v>200</v>
      </c>
      <c r="E1676" s="77">
        <v>43872</v>
      </c>
      <c r="F1676" s="108">
        <v>200</v>
      </c>
      <c r="G1676" s="78">
        <v>30</v>
      </c>
      <c r="H1676" s="153">
        <v>1</v>
      </c>
      <c r="I1676" s="78">
        <v>30</v>
      </c>
      <c r="J1676" s="153">
        <v>1</v>
      </c>
      <c r="K1676" s="114">
        <v>1</v>
      </c>
      <c r="L1676" s="114">
        <v>1</v>
      </c>
      <c r="M1676" s="114" t="s">
        <v>224</v>
      </c>
      <c r="O1676" s="222"/>
    </row>
    <row r="1677" spans="1:15">
      <c r="A1677" s="77">
        <v>43845</v>
      </c>
      <c r="B1677" s="77">
        <v>43846</v>
      </c>
      <c r="C1677" s="77" t="s">
        <v>2979</v>
      </c>
      <c r="D1677" s="108">
        <v>200</v>
      </c>
      <c r="E1677" s="77">
        <v>43853</v>
      </c>
      <c r="F1677" s="108">
        <v>200</v>
      </c>
      <c r="G1677" s="78">
        <v>60</v>
      </c>
      <c r="H1677" s="153">
        <v>2</v>
      </c>
      <c r="I1677" s="78">
        <v>60</v>
      </c>
      <c r="J1677" s="153">
        <v>2</v>
      </c>
      <c r="K1677" s="114">
        <v>1</v>
      </c>
      <c r="L1677" s="114">
        <v>1</v>
      </c>
      <c r="M1677" s="114" t="s">
        <v>224</v>
      </c>
      <c r="O1677" s="222"/>
    </row>
    <row r="1678" spans="1:15">
      <c r="A1678" s="77">
        <v>43845</v>
      </c>
      <c r="B1678" s="77">
        <v>43846</v>
      </c>
      <c r="C1678" s="77" t="s">
        <v>2979</v>
      </c>
      <c r="D1678" s="108">
        <v>200</v>
      </c>
      <c r="E1678" s="77">
        <v>43874</v>
      </c>
      <c r="F1678" s="108">
        <v>200</v>
      </c>
      <c r="G1678" s="78">
        <v>10</v>
      </c>
      <c r="H1678" s="153">
        <v>1</v>
      </c>
      <c r="I1678" s="78">
        <v>10</v>
      </c>
      <c r="J1678" s="153">
        <v>1</v>
      </c>
      <c r="K1678" s="114">
        <v>1</v>
      </c>
      <c r="L1678" s="114">
        <v>1</v>
      </c>
      <c r="M1678" s="114" t="s">
        <v>224</v>
      </c>
      <c r="O1678" s="222"/>
    </row>
    <row r="1679" spans="1:15">
      <c r="A1679" s="77">
        <v>43850</v>
      </c>
      <c r="B1679" s="77">
        <v>43851</v>
      </c>
      <c r="C1679" s="77" t="s">
        <v>2979</v>
      </c>
      <c r="D1679" s="108">
        <v>200</v>
      </c>
      <c r="E1679" s="77">
        <v>43858</v>
      </c>
      <c r="F1679" s="33">
        <v>200</v>
      </c>
      <c r="G1679" s="78">
        <v>30</v>
      </c>
      <c r="H1679" s="153">
        <v>1</v>
      </c>
      <c r="I1679" s="78">
        <v>30</v>
      </c>
      <c r="J1679" s="96">
        <v>1</v>
      </c>
      <c r="K1679" s="113">
        <v>1</v>
      </c>
      <c r="L1679" s="113">
        <v>1</v>
      </c>
      <c r="M1679" s="114" t="s">
        <v>224</v>
      </c>
      <c r="O1679" s="222"/>
    </row>
    <row r="1680" spans="1:15">
      <c r="A1680" s="77">
        <v>43850</v>
      </c>
      <c r="B1680" s="77">
        <v>43851</v>
      </c>
      <c r="C1680" s="77" t="s">
        <v>2979</v>
      </c>
      <c r="D1680" s="108">
        <v>200</v>
      </c>
      <c r="E1680" s="77">
        <v>43879</v>
      </c>
      <c r="F1680" s="33">
        <v>200</v>
      </c>
      <c r="G1680" s="78">
        <v>10</v>
      </c>
      <c r="H1680" s="153">
        <v>1</v>
      </c>
      <c r="I1680" s="78">
        <v>10</v>
      </c>
      <c r="J1680" s="96">
        <v>1</v>
      </c>
      <c r="K1680" s="113">
        <v>0.99</v>
      </c>
      <c r="L1680" s="113">
        <v>0.99</v>
      </c>
      <c r="M1680" s="114" t="s">
        <v>224</v>
      </c>
      <c r="O1680" s="222"/>
    </row>
    <row r="1681" spans="1:15">
      <c r="A1681" s="77">
        <v>43852</v>
      </c>
      <c r="B1681" s="77">
        <v>43853</v>
      </c>
      <c r="C1681" s="77" t="s">
        <v>2979</v>
      </c>
      <c r="D1681" s="108">
        <v>200</v>
      </c>
      <c r="E1681" s="77">
        <v>43860</v>
      </c>
      <c r="F1681" s="33">
        <v>200</v>
      </c>
      <c r="G1681" s="78">
        <v>100</v>
      </c>
      <c r="H1681" s="153">
        <v>1</v>
      </c>
      <c r="I1681" s="78">
        <v>100</v>
      </c>
      <c r="J1681" s="96">
        <v>1</v>
      </c>
      <c r="K1681" s="113">
        <v>1</v>
      </c>
      <c r="L1681" s="113">
        <v>1</v>
      </c>
      <c r="M1681" s="114" t="s">
        <v>224</v>
      </c>
      <c r="O1681" s="222"/>
    </row>
    <row r="1682" spans="1:15">
      <c r="A1682" s="77">
        <v>43852</v>
      </c>
      <c r="B1682" s="77">
        <v>43853</v>
      </c>
      <c r="C1682" s="77" t="s">
        <v>2979</v>
      </c>
      <c r="D1682" s="108">
        <v>200</v>
      </c>
      <c r="E1682" s="77">
        <v>43881</v>
      </c>
      <c r="F1682" s="33">
        <v>200</v>
      </c>
      <c r="G1682" s="78">
        <v>180</v>
      </c>
      <c r="H1682" s="153">
        <v>3</v>
      </c>
      <c r="I1682" s="78">
        <v>100</v>
      </c>
      <c r="J1682" s="96">
        <v>3</v>
      </c>
      <c r="K1682" s="113">
        <v>0.99</v>
      </c>
      <c r="L1682" s="113">
        <v>0.99</v>
      </c>
      <c r="M1682" s="113">
        <v>0.99</v>
      </c>
      <c r="O1682" s="222"/>
    </row>
    <row r="1683" spans="1:15">
      <c r="A1683" s="77">
        <v>43857</v>
      </c>
      <c r="B1683" s="77">
        <v>43858</v>
      </c>
      <c r="C1683" s="77" t="s">
        <v>2979</v>
      </c>
      <c r="D1683" s="108">
        <v>200</v>
      </c>
      <c r="E1683" s="77">
        <v>43865</v>
      </c>
      <c r="F1683" s="33">
        <v>200</v>
      </c>
      <c r="G1683" s="78">
        <v>0</v>
      </c>
      <c r="H1683" s="153">
        <v>0</v>
      </c>
      <c r="I1683" s="78">
        <v>0</v>
      </c>
      <c r="J1683" s="96">
        <v>0</v>
      </c>
      <c r="K1683" s="114" t="s">
        <v>224</v>
      </c>
      <c r="L1683" s="114" t="s">
        <v>224</v>
      </c>
      <c r="M1683" s="114" t="s">
        <v>224</v>
      </c>
      <c r="O1683" s="222"/>
    </row>
    <row r="1684" spans="1:15">
      <c r="A1684" s="77">
        <v>43857</v>
      </c>
      <c r="B1684" s="77">
        <v>43858</v>
      </c>
      <c r="C1684" s="77" t="s">
        <v>2979</v>
      </c>
      <c r="D1684" s="108">
        <v>200</v>
      </c>
      <c r="E1684" s="77">
        <v>43886</v>
      </c>
      <c r="F1684" s="33">
        <v>200</v>
      </c>
      <c r="G1684" s="78">
        <v>10</v>
      </c>
      <c r="H1684" s="153">
        <v>1</v>
      </c>
      <c r="I1684" s="78">
        <v>10</v>
      </c>
      <c r="J1684" s="96">
        <v>1</v>
      </c>
      <c r="K1684" s="113">
        <v>0.99</v>
      </c>
      <c r="L1684" s="113">
        <v>0.99</v>
      </c>
      <c r="M1684" s="114" t="s">
        <v>224</v>
      </c>
      <c r="O1684" s="222"/>
    </row>
    <row r="1685" spans="1:15">
      <c r="A1685" s="77">
        <v>43859</v>
      </c>
      <c r="B1685" s="77">
        <v>43860</v>
      </c>
      <c r="C1685" s="77" t="s">
        <v>2979</v>
      </c>
      <c r="D1685" s="108">
        <v>200</v>
      </c>
      <c r="E1685" s="77">
        <v>43868</v>
      </c>
      <c r="F1685" s="33">
        <v>200</v>
      </c>
      <c r="G1685" s="78">
        <v>70</v>
      </c>
      <c r="H1685" s="153">
        <v>1</v>
      </c>
      <c r="I1685" s="78">
        <v>70</v>
      </c>
      <c r="J1685" s="153">
        <v>1</v>
      </c>
      <c r="K1685" s="114">
        <v>1</v>
      </c>
      <c r="L1685" s="114">
        <v>1</v>
      </c>
      <c r="M1685" s="114" t="s">
        <v>224</v>
      </c>
      <c r="O1685" s="222"/>
    </row>
    <row r="1686" spans="1:15">
      <c r="A1686" s="77">
        <v>43859</v>
      </c>
      <c r="B1686" s="77">
        <v>43860</v>
      </c>
      <c r="C1686" s="77" t="s">
        <v>2979</v>
      </c>
      <c r="D1686" s="108">
        <v>200</v>
      </c>
      <c r="E1686" s="77">
        <v>43888</v>
      </c>
      <c r="F1686" s="33">
        <v>200</v>
      </c>
      <c r="G1686" s="78">
        <v>10</v>
      </c>
      <c r="H1686" s="153">
        <v>1</v>
      </c>
      <c r="I1686" s="78">
        <v>10</v>
      </c>
      <c r="J1686" s="96">
        <v>1</v>
      </c>
      <c r="K1686" s="113">
        <v>0.99</v>
      </c>
      <c r="L1686" s="113">
        <v>0.99</v>
      </c>
      <c r="M1686" s="114" t="s">
        <v>224</v>
      </c>
      <c r="O1686" s="222"/>
    </row>
    <row r="1687" spans="1:15">
      <c r="A1687" s="77">
        <v>43864</v>
      </c>
      <c r="B1687" s="77">
        <v>43865</v>
      </c>
      <c r="C1687" s="77" t="s">
        <v>2979</v>
      </c>
      <c r="D1687" s="108">
        <v>200</v>
      </c>
      <c r="E1687" s="77">
        <v>43872</v>
      </c>
      <c r="F1687" s="33">
        <v>200</v>
      </c>
      <c r="G1687" s="78">
        <v>130</v>
      </c>
      <c r="H1687" s="153">
        <v>2</v>
      </c>
      <c r="I1687" s="78">
        <v>130</v>
      </c>
      <c r="J1687" s="153">
        <v>2</v>
      </c>
      <c r="K1687" s="114">
        <v>1</v>
      </c>
      <c r="L1687" s="114">
        <v>1</v>
      </c>
      <c r="M1687" s="114" t="s">
        <v>224</v>
      </c>
      <c r="O1687" s="222"/>
    </row>
    <row r="1688" spans="1:15">
      <c r="A1688" s="77">
        <v>43864</v>
      </c>
      <c r="B1688" s="77">
        <v>43865</v>
      </c>
      <c r="C1688" s="77" t="s">
        <v>2979</v>
      </c>
      <c r="D1688" s="108">
        <v>200</v>
      </c>
      <c r="E1688" s="77">
        <v>43893</v>
      </c>
      <c r="F1688" s="33">
        <v>200</v>
      </c>
      <c r="G1688" s="78">
        <v>0</v>
      </c>
      <c r="H1688" s="153">
        <v>0</v>
      </c>
      <c r="I1688" s="78">
        <v>0</v>
      </c>
      <c r="J1688" s="96">
        <v>0</v>
      </c>
      <c r="K1688" s="114" t="s">
        <v>224</v>
      </c>
      <c r="L1688" s="114" t="s">
        <v>224</v>
      </c>
      <c r="M1688" s="114" t="s">
        <v>224</v>
      </c>
      <c r="O1688" s="222"/>
    </row>
    <row r="1689" spans="1:15">
      <c r="A1689" s="77">
        <v>43866</v>
      </c>
      <c r="B1689" s="77">
        <v>43868</v>
      </c>
      <c r="C1689" s="77" t="s">
        <v>2979</v>
      </c>
      <c r="D1689" s="108">
        <v>200</v>
      </c>
      <c r="E1689" s="77">
        <v>43874</v>
      </c>
      <c r="F1689" s="33">
        <v>200</v>
      </c>
      <c r="G1689" s="78">
        <v>270</v>
      </c>
      <c r="H1689" s="153">
        <v>2</v>
      </c>
      <c r="I1689" s="78">
        <v>180</v>
      </c>
      <c r="J1689" s="153">
        <v>2</v>
      </c>
      <c r="K1689" s="114">
        <v>1</v>
      </c>
      <c r="L1689" s="114">
        <v>1</v>
      </c>
      <c r="M1689" s="114">
        <v>1</v>
      </c>
      <c r="O1689" s="222"/>
    </row>
    <row r="1690" spans="1:15">
      <c r="A1690" s="77">
        <v>43866</v>
      </c>
      <c r="B1690" s="77">
        <v>43868</v>
      </c>
      <c r="C1690" s="77" t="s">
        <v>2979</v>
      </c>
      <c r="D1690" s="108">
        <v>200</v>
      </c>
      <c r="E1690" s="77">
        <v>43895</v>
      </c>
      <c r="F1690" s="33">
        <v>200</v>
      </c>
      <c r="G1690" s="78">
        <v>20</v>
      </c>
      <c r="H1690" s="153">
        <v>1</v>
      </c>
      <c r="I1690" s="78">
        <v>20</v>
      </c>
      <c r="J1690" s="153">
        <v>1</v>
      </c>
      <c r="K1690" s="114">
        <v>0.98</v>
      </c>
      <c r="L1690" s="114">
        <v>0.98</v>
      </c>
      <c r="M1690" s="114" t="s">
        <v>224</v>
      </c>
      <c r="O1690" s="222"/>
    </row>
    <row r="1691" spans="1:15">
      <c r="A1691" s="77">
        <v>43871</v>
      </c>
      <c r="B1691" s="77">
        <v>43872</v>
      </c>
      <c r="C1691" s="77" t="s">
        <v>2979</v>
      </c>
      <c r="D1691" s="108">
        <v>200</v>
      </c>
      <c r="E1691" s="77">
        <v>43879</v>
      </c>
      <c r="F1691" s="33">
        <v>200</v>
      </c>
      <c r="G1691" s="78">
        <v>270</v>
      </c>
      <c r="H1691" s="153">
        <v>2</v>
      </c>
      <c r="I1691" s="78">
        <v>150</v>
      </c>
      <c r="J1691" s="153">
        <v>2</v>
      </c>
      <c r="K1691" s="114">
        <v>0.99</v>
      </c>
      <c r="L1691" s="114">
        <v>0.99</v>
      </c>
      <c r="M1691" s="114">
        <v>0.99</v>
      </c>
      <c r="O1691" s="222"/>
    </row>
    <row r="1692" spans="1:15">
      <c r="A1692" s="77">
        <v>43871</v>
      </c>
      <c r="B1692" s="77">
        <v>43872</v>
      </c>
      <c r="C1692" s="77" t="s">
        <v>2979</v>
      </c>
      <c r="D1692" s="108">
        <v>200</v>
      </c>
      <c r="E1692" s="77">
        <v>43900</v>
      </c>
      <c r="F1692" s="33">
        <v>200</v>
      </c>
      <c r="G1692" s="78">
        <v>90</v>
      </c>
      <c r="H1692" s="153">
        <v>2</v>
      </c>
      <c r="I1692" s="78">
        <v>50</v>
      </c>
      <c r="J1692" s="153">
        <v>2</v>
      </c>
      <c r="K1692" s="114">
        <v>0.98</v>
      </c>
      <c r="L1692" s="114">
        <v>0.98</v>
      </c>
      <c r="M1692" s="114">
        <v>0.98</v>
      </c>
      <c r="O1692" s="222"/>
    </row>
    <row r="1693" spans="1:15">
      <c r="A1693" s="77">
        <v>43872</v>
      </c>
      <c r="B1693" s="77">
        <v>43872</v>
      </c>
      <c r="C1693" s="77" t="s">
        <v>2980</v>
      </c>
      <c r="D1693" s="108">
        <v>400</v>
      </c>
      <c r="E1693" s="77">
        <v>43879</v>
      </c>
      <c r="F1693" s="108">
        <v>400</v>
      </c>
      <c r="G1693" s="78">
        <v>0</v>
      </c>
      <c r="H1693" s="153">
        <v>0</v>
      </c>
      <c r="I1693" s="78">
        <v>0</v>
      </c>
      <c r="J1693" s="153">
        <v>0</v>
      </c>
      <c r="K1693" s="114" t="s">
        <v>224</v>
      </c>
      <c r="L1693" s="114" t="s">
        <v>224</v>
      </c>
      <c r="M1693" s="114" t="s">
        <v>224</v>
      </c>
      <c r="O1693" s="222"/>
    </row>
    <row r="1694" spans="1:15">
      <c r="A1694" s="77">
        <v>43873</v>
      </c>
      <c r="B1694" s="77">
        <v>43873</v>
      </c>
      <c r="C1694" s="77" t="s">
        <v>2980</v>
      </c>
      <c r="D1694" s="108">
        <v>700</v>
      </c>
      <c r="E1694" s="77">
        <v>43879</v>
      </c>
      <c r="F1694" s="108">
        <v>700</v>
      </c>
      <c r="G1694" s="78">
        <v>400</v>
      </c>
      <c r="H1694" s="153">
        <v>2</v>
      </c>
      <c r="I1694" s="78">
        <v>400</v>
      </c>
      <c r="J1694" s="153">
        <v>2</v>
      </c>
      <c r="K1694" s="114" t="s">
        <v>4068</v>
      </c>
      <c r="L1694" s="114">
        <v>0.97</v>
      </c>
      <c r="M1694" s="114" t="s">
        <v>224</v>
      </c>
      <c r="O1694" s="222"/>
    </row>
    <row r="1695" spans="1:15">
      <c r="A1695" s="77">
        <v>43873</v>
      </c>
      <c r="B1695" s="77">
        <v>43874</v>
      </c>
      <c r="C1695" s="77" t="s">
        <v>2979</v>
      </c>
      <c r="D1695" s="108">
        <v>400</v>
      </c>
      <c r="E1695" s="77">
        <v>43881</v>
      </c>
      <c r="F1695" s="108">
        <v>400</v>
      </c>
      <c r="G1695" s="78">
        <v>110</v>
      </c>
      <c r="H1695" s="153">
        <v>2</v>
      </c>
      <c r="I1695" s="78">
        <v>0</v>
      </c>
      <c r="J1695" s="153">
        <v>0</v>
      </c>
      <c r="K1695" s="114" t="s">
        <v>224</v>
      </c>
      <c r="L1695" s="114" t="s">
        <v>224</v>
      </c>
      <c r="M1695" s="114">
        <v>1</v>
      </c>
      <c r="O1695" s="222"/>
    </row>
    <row r="1696" spans="1:15">
      <c r="A1696" s="77">
        <v>43873</v>
      </c>
      <c r="B1696" s="77">
        <v>43874</v>
      </c>
      <c r="C1696" s="77" t="s">
        <v>2979</v>
      </c>
      <c r="D1696" s="108">
        <v>400</v>
      </c>
      <c r="E1696" s="77">
        <v>43902</v>
      </c>
      <c r="F1696" s="108">
        <v>400</v>
      </c>
      <c r="G1696" s="78">
        <v>510</v>
      </c>
      <c r="H1696" s="153">
        <v>4</v>
      </c>
      <c r="I1696" s="78">
        <v>400</v>
      </c>
      <c r="J1696" s="153">
        <v>1</v>
      </c>
      <c r="K1696" s="114">
        <v>0.99</v>
      </c>
      <c r="L1696" s="114">
        <v>0.99</v>
      </c>
      <c r="M1696" s="114">
        <v>1</v>
      </c>
      <c r="O1696" s="222"/>
    </row>
    <row r="1697" spans="1:15">
      <c r="A1697" s="77">
        <v>43878</v>
      </c>
      <c r="B1697" s="77">
        <v>43879</v>
      </c>
      <c r="C1697" s="77" t="s">
        <v>2979</v>
      </c>
      <c r="D1697" s="108">
        <v>200</v>
      </c>
      <c r="E1697" s="77">
        <v>43886</v>
      </c>
      <c r="F1697" s="108">
        <v>200</v>
      </c>
      <c r="G1697" s="78">
        <v>70</v>
      </c>
      <c r="H1697" s="153">
        <v>1</v>
      </c>
      <c r="I1697" s="78">
        <v>52</v>
      </c>
      <c r="J1697" s="153">
        <v>1</v>
      </c>
      <c r="K1697" s="114">
        <v>0.99</v>
      </c>
      <c r="L1697" s="114">
        <v>0.99</v>
      </c>
      <c r="M1697" s="114">
        <v>0.99</v>
      </c>
      <c r="O1697" s="222"/>
    </row>
    <row r="1698" spans="1:15">
      <c r="A1698" s="77">
        <v>43878</v>
      </c>
      <c r="B1698" s="77">
        <v>43879</v>
      </c>
      <c r="C1698" s="77" t="s">
        <v>2979</v>
      </c>
      <c r="D1698" s="108">
        <v>200</v>
      </c>
      <c r="E1698" s="77">
        <v>43907</v>
      </c>
      <c r="F1698" s="108">
        <v>200</v>
      </c>
      <c r="G1698" s="78">
        <v>270</v>
      </c>
      <c r="H1698" s="153">
        <v>3</v>
      </c>
      <c r="I1698" s="78">
        <v>148</v>
      </c>
      <c r="J1698" s="153">
        <v>1</v>
      </c>
      <c r="K1698" s="114">
        <v>0.99</v>
      </c>
      <c r="L1698" s="114">
        <v>0.99</v>
      </c>
      <c r="M1698" s="114" t="s">
        <v>4053</v>
      </c>
      <c r="O1698" s="222"/>
    </row>
    <row r="1699" spans="1:15">
      <c r="A1699" s="77">
        <v>43879</v>
      </c>
      <c r="B1699" s="77">
        <v>43879</v>
      </c>
      <c r="C1699" s="77" t="s">
        <v>2980</v>
      </c>
      <c r="D1699" s="108">
        <v>500</v>
      </c>
      <c r="E1699" s="77">
        <v>43889</v>
      </c>
      <c r="F1699" s="108">
        <v>500</v>
      </c>
      <c r="G1699" s="78">
        <v>1470</v>
      </c>
      <c r="H1699" s="153">
        <v>6</v>
      </c>
      <c r="I1699" s="78">
        <v>500</v>
      </c>
      <c r="J1699" s="153">
        <v>3</v>
      </c>
      <c r="K1699" s="114" t="s">
        <v>4059</v>
      </c>
      <c r="L1699" s="114">
        <v>0.98</v>
      </c>
      <c r="M1699" s="114" t="s">
        <v>4053</v>
      </c>
      <c r="O1699" s="222"/>
    </row>
    <row r="1700" spans="1:15">
      <c r="A1700" s="77">
        <v>43880</v>
      </c>
      <c r="B1700" s="77">
        <v>43880</v>
      </c>
      <c r="C1700" s="77" t="s">
        <v>2980</v>
      </c>
      <c r="D1700" s="108">
        <v>300</v>
      </c>
      <c r="E1700" s="77">
        <v>43889</v>
      </c>
      <c r="F1700" s="108">
        <v>300</v>
      </c>
      <c r="G1700" s="78">
        <v>450</v>
      </c>
      <c r="H1700" s="153">
        <v>4</v>
      </c>
      <c r="I1700" s="78">
        <v>0</v>
      </c>
      <c r="J1700" s="153">
        <v>0</v>
      </c>
      <c r="K1700" s="114" t="s">
        <v>224</v>
      </c>
      <c r="L1700" s="114" t="s">
        <v>224</v>
      </c>
      <c r="M1700" s="114" t="s">
        <v>4070</v>
      </c>
      <c r="O1700" s="222"/>
    </row>
    <row r="1701" spans="1:15">
      <c r="A1701" s="77">
        <v>43880</v>
      </c>
      <c r="B1701" s="77">
        <v>43881</v>
      </c>
      <c r="C1701" s="77" t="s">
        <v>2979</v>
      </c>
      <c r="D1701" s="108">
        <v>200</v>
      </c>
      <c r="E1701" s="77">
        <v>43888</v>
      </c>
      <c r="F1701" s="108">
        <v>200</v>
      </c>
      <c r="G1701" s="78">
        <v>0</v>
      </c>
      <c r="H1701" s="153">
        <v>0</v>
      </c>
      <c r="I1701" s="78">
        <v>0</v>
      </c>
      <c r="J1701" s="153">
        <v>0</v>
      </c>
      <c r="K1701" s="114" t="s">
        <v>224</v>
      </c>
      <c r="L1701" s="114" t="s">
        <v>224</v>
      </c>
      <c r="M1701" s="114" t="s">
        <v>224</v>
      </c>
      <c r="O1701" s="222"/>
    </row>
    <row r="1702" spans="1:15">
      <c r="A1702" s="77">
        <v>43880</v>
      </c>
      <c r="B1702" s="77">
        <v>43881</v>
      </c>
      <c r="C1702" s="77" t="s">
        <v>2979</v>
      </c>
      <c r="D1702" s="108">
        <v>200</v>
      </c>
      <c r="E1702" s="77">
        <v>43909</v>
      </c>
      <c r="F1702" s="108">
        <v>200</v>
      </c>
      <c r="G1702" s="78">
        <v>50</v>
      </c>
      <c r="H1702" s="153">
        <v>1</v>
      </c>
      <c r="I1702" s="78">
        <v>50</v>
      </c>
      <c r="J1702" s="153">
        <v>1</v>
      </c>
      <c r="K1702" s="114">
        <v>1</v>
      </c>
      <c r="L1702" s="114">
        <v>1</v>
      </c>
      <c r="M1702" s="114" t="s">
        <v>224</v>
      </c>
      <c r="O1702" s="222"/>
    </row>
    <row r="1703" spans="1:15">
      <c r="A1703" s="77">
        <v>43881</v>
      </c>
      <c r="B1703" s="77">
        <v>43881</v>
      </c>
      <c r="C1703" s="77" t="s">
        <v>2980</v>
      </c>
      <c r="D1703" s="108">
        <v>400</v>
      </c>
      <c r="E1703" s="77">
        <v>43889</v>
      </c>
      <c r="F1703" s="108">
        <v>400</v>
      </c>
      <c r="G1703" s="78">
        <v>800</v>
      </c>
      <c r="H1703" s="153">
        <v>3</v>
      </c>
      <c r="I1703" s="78">
        <v>400</v>
      </c>
      <c r="J1703" s="153">
        <v>2</v>
      </c>
      <c r="K1703" s="114" t="s">
        <v>4054</v>
      </c>
      <c r="L1703" s="114">
        <v>0.99</v>
      </c>
      <c r="M1703" s="114" t="s">
        <v>4053</v>
      </c>
      <c r="O1703" s="222"/>
    </row>
    <row r="1704" spans="1:15">
      <c r="A1704" s="77">
        <v>43885</v>
      </c>
      <c r="B1704" s="77">
        <v>43886</v>
      </c>
      <c r="C1704" s="77" t="s">
        <v>2979</v>
      </c>
      <c r="D1704" s="108">
        <v>200</v>
      </c>
      <c r="E1704" s="77">
        <v>43893</v>
      </c>
      <c r="F1704" s="108">
        <v>200</v>
      </c>
      <c r="G1704" s="78">
        <v>15</v>
      </c>
      <c r="H1704" s="153">
        <v>1</v>
      </c>
      <c r="I1704" s="78">
        <v>15</v>
      </c>
      <c r="J1704" s="153">
        <v>1</v>
      </c>
      <c r="K1704" s="114">
        <v>0.99</v>
      </c>
      <c r="L1704" s="114">
        <v>0.99</v>
      </c>
      <c r="M1704" s="114" t="s">
        <v>224</v>
      </c>
      <c r="O1704" s="222"/>
    </row>
    <row r="1705" spans="1:15">
      <c r="A1705" s="77">
        <v>43885</v>
      </c>
      <c r="B1705" s="77">
        <v>43886</v>
      </c>
      <c r="C1705" s="77" t="s">
        <v>2979</v>
      </c>
      <c r="D1705" s="108">
        <v>200</v>
      </c>
      <c r="E1705" s="77">
        <v>43914</v>
      </c>
      <c r="F1705" s="108">
        <v>200</v>
      </c>
      <c r="G1705" s="78">
        <v>200</v>
      </c>
      <c r="H1705" s="153">
        <v>1</v>
      </c>
      <c r="I1705" s="78">
        <v>185</v>
      </c>
      <c r="J1705" s="153">
        <v>1</v>
      </c>
      <c r="K1705" s="114">
        <v>1</v>
      </c>
      <c r="L1705" s="114">
        <v>1</v>
      </c>
      <c r="M1705" s="114">
        <v>1</v>
      </c>
      <c r="O1705" s="222"/>
    </row>
    <row r="1706" spans="1:15">
      <c r="A1706" s="77">
        <v>43887</v>
      </c>
      <c r="B1706" s="77">
        <v>43888</v>
      </c>
      <c r="C1706" s="77" t="s">
        <v>2979</v>
      </c>
      <c r="D1706" s="108">
        <v>200</v>
      </c>
      <c r="E1706" s="77">
        <v>43895</v>
      </c>
      <c r="F1706" s="108">
        <v>200</v>
      </c>
      <c r="G1706" s="78">
        <v>0</v>
      </c>
      <c r="H1706" s="153">
        <v>0</v>
      </c>
      <c r="I1706" s="78">
        <v>0</v>
      </c>
      <c r="J1706" s="153">
        <v>0</v>
      </c>
      <c r="K1706" s="114" t="s">
        <v>224</v>
      </c>
      <c r="L1706" s="114" t="s">
        <v>224</v>
      </c>
      <c r="M1706" s="114" t="s">
        <v>224</v>
      </c>
      <c r="O1706" s="222"/>
    </row>
    <row r="1707" spans="1:15">
      <c r="A1707" s="77">
        <v>43887</v>
      </c>
      <c r="B1707" s="77">
        <v>43888</v>
      </c>
      <c r="C1707" s="77" t="s">
        <v>2979</v>
      </c>
      <c r="D1707" s="108">
        <v>200</v>
      </c>
      <c r="E1707" s="77">
        <v>43916</v>
      </c>
      <c r="F1707" s="108">
        <v>200</v>
      </c>
      <c r="G1707" s="78">
        <v>220</v>
      </c>
      <c r="H1707" s="153">
        <v>2</v>
      </c>
      <c r="I1707" s="78">
        <v>200</v>
      </c>
      <c r="J1707" s="153">
        <v>2</v>
      </c>
      <c r="K1707" s="114">
        <v>0.99</v>
      </c>
      <c r="L1707" s="114">
        <v>0.99</v>
      </c>
      <c r="M1707" s="114">
        <v>0.99</v>
      </c>
      <c r="O1707" s="222"/>
    </row>
    <row r="1708" spans="1:15">
      <c r="A1708" s="77">
        <v>43892</v>
      </c>
      <c r="B1708" s="77">
        <v>43893</v>
      </c>
      <c r="C1708" s="77" t="s">
        <v>2979</v>
      </c>
      <c r="D1708" s="108">
        <v>200</v>
      </c>
      <c r="E1708" s="77">
        <v>43900</v>
      </c>
      <c r="F1708" s="108">
        <v>200</v>
      </c>
      <c r="G1708" s="78">
        <v>200</v>
      </c>
      <c r="H1708" s="153">
        <v>1</v>
      </c>
      <c r="I1708" s="78">
        <v>200</v>
      </c>
      <c r="J1708" s="153">
        <v>1</v>
      </c>
      <c r="K1708" s="114">
        <v>1</v>
      </c>
      <c r="L1708" s="114">
        <v>1</v>
      </c>
      <c r="M1708" s="114" t="s">
        <v>224</v>
      </c>
      <c r="O1708" s="222"/>
    </row>
    <row r="1709" spans="1:15">
      <c r="A1709" s="77">
        <v>43892</v>
      </c>
      <c r="B1709" s="77">
        <v>43893</v>
      </c>
      <c r="C1709" s="77" t="s">
        <v>2979</v>
      </c>
      <c r="D1709" s="108">
        <v>200</v>
      </c>
      <c r="E1709" s="77">
        <v>43921</v>
      </c>
      <c r="F1709" s="108">
        <v>200</v>
      </c>
      <c r="G1709" s="78">
        <v>0</v>
      </c>
      <c r="H1709" s="153">
        <v>0</v>
      </c>
      <c r="I1709" s="78">
        <v>0</v>
      </c>
      <c r="J1709" s="153">
        <v>0</v>
      </c>
      <c r="K1709" s="114" t="s">
        <v>224</v>
      </c>
      <c r="L1709" s="114" t="s">
        <v>224</v>
      </c>
      <c r="M1709" s="114" t="s">
        <v>224</v>
      </c>
      <c r="O1709" s="222"/>
    </row>
    <row r="1710" spans="1:15">
      <c r="A1710" s="77">
        <v>43893</v>
      </c>
      <c r="B1710" s="77">
        <v>43893</v>
      </c>
      <c r="C1710" s="77" t="s">
        <v>2980</v>
      </c>
      <c r="D1710" s="108">
        <v>700</v>
      </c>
      <c r="E1710" s="77">
        <v>43901</v>
      </c>
      <c r="F1710" s="108">
        <v>700</v>
      </c>
      <c r="G1710" s="78">
        <v>700</v>
      </c>
      <c r="H1710" s="153">
        <v>1</v>
      </c>
      <c r="I1710" s="78">
        <v>700</v>
      </c>
      <c r="J1710" s="153">
        <v>1</v>
      </c>
      <c r="K1710" s="114">
        <v>1</v>
      </c>
      <c r="L1710" s="114">
        <v>1</v>
      </c>
      <c r="M1710" s="114" t="s">
        <v>224</v>
      </c>
      <c r="O1710" s="222"/>
    </row>
    <row r="1711" spans="1:15">
      <c r="A1711" s="77">
        <v>43894</v>
      </c>
      <c r="B1711" s="77">
        <v>43895</v>
      </c>
      <c r="C1711" s="77" t="s">
        <v>2979</v>
      </c>
      <c r="D1711" s="108">
        <v>200</v>
      </c>
      <c r="E1711" s="77">
        <v>43902</v>
      </c>
      <c r="F1711" s="33">
        <v>200</v>
      </c>
      <c r="G1711" s="78">
        <v>365</v>
      </c>
      <c r="H1711" s="153">
        <v>3</v>
      </c>
      <c r="I1711" s="78">
        <v>185</v>
      </c>
      <c r="J1711" s="96">
        <v>3</v>
      </c>
      <c r="K1711" s="113" t="s">
        <v>4053</v>
      </c>
      <c r="L1711" s="113">
        <v>0.99</v>
      </c>
      <c r="M1711" s="113">
        <v>1</v>
      </c>
      <c r="O1711" s="222"/>
    </row>
    <row r="1712" spans="1:15">
      <c r="A1712" s="77">
        <v>43894</v>
      </c>
      <c r="B1712" s="77">
        <v>43895</v>
      </c>
      <c r="C1712" s="77" t="s">
        <v>2979</v>
      </c>
      <c r="D1712" s="108">
        <v>200</v>
      </c>
      <c r="E1712" s="77">
        <v>43923</v>
      </c>
      <c r="F1712" s="33">
        <v>200</v>
      </c>
      <c r="G1712" s="78">
        <v>15</v>
      </c>
      <c r="H1712" s="153">
        <v>1</v>
      </c>
      <c r="I1712" s="78">
        <v>15</v>
      </c>
      <c r="J1712" s="96">
        <v>1</v>
      </c>
      <c r="K1712" s="113">
        <v>0.88</v>
      </c>
      <c r="L1712" s="113">
        <v>0.88</v>
      </c>
      <c r="M1712" s="113" t="s">
        <v>1703</v>
      </c>
      <c r="O1712" s="222"/>
    </row>
    <row r="1713" spans="1:15">
      <c r="A1713" s="77">
        <v>43896</v>
      </c>
      <c r="B1713" s="77">
        <v>43896</v>
      </c>
      <c r="C1713" s="77" t="s">
        <v>2980</v>
      </c>
      <c r="D1713" s="108">
        <v>700</v>
      </c>
      <c r="E1713" s="77">
        <v>43903</v>
      </c>
      <c r="F1713" s="108">
        <v>200</v>
      </c>
      <c r="G1713" s="78">
        <v>200</v>
      </c>
      <c r="H1713" s="153">
        <v>1</v>
      </c>
      <c r="I1713" s="78">
        <v>200</v>
      </c>
      <c r="J1713" s="153">
        <v>1</v>
      </c>
      <c r="K1713" s="114">
        <v>1</v>
      </c>
      <c r="L1713" s="114">
        <v>1</v>
      </c>
      <c r="M1713" s="114" t="s">
        <v>224</v>
      </c>
      <c r="O1713" s="222"/>
    </row>
    <row r="1714" spans="1:15">
      <c r="A1714" s="77">
        <v>43899</v>
      </c>
      <c r="B1714" s="77">
        <v>43899</v>
      </c>
      <c r="C1714" s="77" t="s">
        <v>2980</v>
      </c>
      <c r="D1714" s="108">
        <v>300</v>
      </c>
      <c r="E1714" s="77">
        <v>43910</v>
      </c>
      <c r="F1714" s="108">
        <v>300</v>
      </c>
      <c r="G1714" s="78">
        <v>300</v>
      </c>
      <c r="H1714" s="153">
        <v>1</v>
      </c>
      <c r="I1714" s="78">
        <v>300</v>
      </c>
      <c r="J1714" s="153">
        <v>1</v>
      </c>
      <c r="K1714" s="114">
        <v>1</v>
      </c>
      <c r="L1714" s="114">
        <v>1</v>
      </c>
      <c r="M1714" s="114" t="s">
        <v>224</v>
      </c>
      <c r="O1714" s="222"/>
    </row>
    <row r="1715" spans="1:15">
      <c r="A1715" s="77">
        <v>43899</v>
      </c>
      <c r="B1715" s="77">
        <v>43900</v>
      </c>
      <c r="C1715" s="77" t="s">
        <v>2979</v>
      </c>
      <c r="D1715" s="108">
        <v>200</v>
      </c>
      <c r="E1715" s="77">
        <v>43907</v>
      </c>
      <c r="F1715" s="108">
        <v>200</v>
      </c>
      <c r="G1715" s="78">
        <v>400</v>
      </c>
      <c r="H1715" s="153">
        <v>2</v>
      </c>
      <c r="I1715" s="78">
        <v>160</v>
      </c>
      <c r="J1715" s="153">
        <v>2</v>
      </c>
      <c r="K1715" s="114">
        <v>1</v>
      </c>
      <c r="L1715" s="114">
        <v>1</v>
      </c>
      <c r="M1715" s="114">
        <v>1</v>
      </c>
      <c r="O1715" s="222"/>
    </row>
    <row r="1716" spans="1:15">
      <c r="A1716" s="77">
        <v>43899</v>
      </c>
      <c r="B1716" s="77">
        <v>43900</v>
      </c>
      <c r="C1716" s="77" t="s">
        <v>2979</v>
      </c>
      <c r="D1716" s="108">
        <v>200</v>
      </c>
      <c r="E1716" s="77">
        <v>43928</v>
      </c>
      <c r="F1716" s="108">
        <v>200</v>
      </c>
      <c r="G1716" s="78">
        <v>40</v>
      </c>
      <c r="H1716" s="153">
        <v>1</v>
      </c>
      <c r="I1716" s="78">
        <v>40</v>
      </c>
      <c r="J1716" s="153">
        <v>1</v>
      </c>
      <c r="K1716" s="114">
        <v>0.81</v>
      </c>
      <c r="L1716" s="114">
        <v>0.81</v>
      </c>
      <c r="M1716" s="114" t="s">
        <v>224</v>
      </c>
      <c r="O1716" s="222"/>
    </row>
    <row r="1717" spans="1:15">
      <c r="A1717" s="77">
        <v>43900</v>
      </c>
      <c r="B1717" s="77">
        <v>43900</v>
      </c>
      <c r="C1717" s="77" t="s">
        <v>2980</v>
      </c>
      <c r="D1717" s="108">
        <v>500</v>
      </c>
      <c r="E1717" s="77">
        <v>43910</v>
      </c>
      <c r="F1717" s="108">
        <v>500</v>
      </c>
      <c r="G1717" s="78">
        <v>900</v>
      </c>
      <c r="H1717" s="153">
        <v>2</v>
      </c>
      <c r="I1717" s="78">
        <v>400</v>
      </c>
      <c r="J1717" s="153">
        <v>1</v>
      </c>
      <c r="K1717" s="114">
        <v>0.98</v>
      </c>
      <c r="L1717" s="114">
        <v>0.98</v>
      </c>
      <c r="M1717" s="114">
        <v>1</v>
      </c>
      <c r="O1717" s="222"/>
    </row>
    <row r="1718" spans="1:15">
      <c r="A1718" s="77">
        <v>43901</v>
      </c>
      <c r="B1718" s="77">
        <v>43901</v>
      </c>
      <c r="C1718" s="77" t="s">
        <v>2980</v>
      </c>
      <c r="D1718" s="108">
        <v>1500</v>
      </c>
      <c r="E1718" s="77">
        <v>43910</v>
      </c>
      <c r="F1718" s="108">
        <v>1500</v>
      </c>
      <c r="G1718" s="78">
        <v>600</v>
      </c>
      <c r="H1718" s="153">
        <v>1</v>
      </c>
      <c r="I1718" s="78">
        <v>600</v>
      </c>
      <c r="J1718" s="153">
        <v>1</v>
      </c>
      <c r="K1718" s="114">
        <v>1</v>
      </c>
      <c r="L1718" s="114">
        <v>1</v>
      </c>
      <c r="M1718" s="114" t="s">
        <v>224</v>
      </c>
      <c r="O1718" s="222"/>
    </row>
    <row r="1719" spans="1:15">
      <c r="A1719" s="77">
        <v>43901</v>
      </c>
      <c r="B1719" s="77">
        <v>43902</v>
      </c>
      <c r="C1719" s="77" t="s">
        <v>2979</v>
      </c>
      <c r="D1719" s="108">
        <v>400</v>
      </c>
      <c r="E1719" s="77">
        <v>43909</v>
      </c>
      <c r="F1719" s="108">
        <v>400</v>
      </c>
      <c r="G1719" s="78">
        <v>415</v>
      </c>
      <c r="H1719" s="153">
        <v>2</v>
      </c>
      <c r="I1719" s="78">
        <v>0</v>
      </c>
      <c r="J1719" s="153">
        <v>0</v>
      </c>
      <c r="K1719" s="114" t="s">
        <v>224</v>
      </c>
      <c r="L1719" s="114" t="s">
        <v>224</v>
      </c>
      <c r="M1719" s="114" t="s">
        <v>4053</v>
      </c>
      <c r="O1719" s="222"/>
    </row>
    <row r="1720" spans="1:15">
      <c r="A1720" s="77">
        <v>43901</v>
      </c>
      <c r="B1720" s="77">
        <v>43902</v>
      </c>
      <c r="C1720" s="77" t="s">
        <v>2979</v>
      </c>
      <c r="D1720" s="108">
        <v>400</v>
      </c>
      <c r="E1720" s="77">
        <v>43930</v>
      </c>
      <c r="F1720" s="108">
        <v>400</v>
      </c>
      <c r="G1720" s="78">
        <v>400</v>
      </c>
      <c r="H1720" s="153">
        <v>1</v>
      </c>
      <c r="I1720" s="78">
        <v>400</v>
      </c>
      <c r="J1720" s="153">
        <v>1</v>
      </c>
      <c r="K1720" s="114">
        <v>0.81</v>
      </c>
      <c r="L1720" s="114">
        <v>0.81</v>
      </c>
      <c r="M1720" s="114" t="s">
        <v>224</v>
      </c>
      <c r="O1720" s="222"/>
    </row>
    <row r="1721" spans="1:15">
      <c r="A1721" s="77">
        <v>43902</v>
      </c>
      <c r="B1721" s="77">
        <v>43902</v>
      </c>
      <c r="C1721" s="77" t="s">
        <v>2980</v>
      </c>
      <c r="D1721" s="108">
        <v>300</v>
      </c>
      <c r="E1721" s="77">
        <v>43910</v>
      </c>
      <c r="F1721" s="108">
        <v>300</v>
      </c>
      <c r="G1721" s="78">
        <v>300</v>
      </c>
      <c r="H1721" s="153">
        <v>1</v>
      </c>
      <c r="I1721" s="78">
        <v>300</v>
      </c>
      <c r="J1721" s="153">
        <v>1</v>
      </c>
      <c r="K1721" s="114">
        <v>0.93</v>
      </c>
      <c r="L1721" s="114">
        <v>0.93</v>
      </c>
      <c r="M1721" s="114" t="s">
        <v>224</v>
      </c>
      <c r="O1721" s="222"/>
    </row>
    <row r="1722" spans="1:15">
      <c r="A1722" s="77">
        <v>43903</v>
      </c>
      <c r="B1722" s="77">
        <v>43903</v>
      </c>
      <c r="C1722" s="77" t="s">
        <v>2980</v>
      </c>
      <c r="D1722" s="108">
        <v>1000</v>
      </c>
      <c r="E1722" s="77">
        <v>43913</v>
      </c>
      <c r="F1722" s="108">
        <v>1000</v>
      </c>
      <c r="G1722" s="78">
        <v>0</v>
      </c>
      <c r="H1722" s="153">
        <v>0</v>
      </c>
      <c r="I1722" s="78">
        <v>0</v>
      </c>
      <c r="J1722" s="153">
        <v>0</v>
      </c>
      <c r="K1722" s="114" t="s">
        <v>224</v>
      </c>
      <c r="L1722" s="114" t="s">
        <v>224</v>
      </c>
      <c r="M1722" s="114" t="s">
        <v>224</v>
      </c>
      <c r="O1722" s="222"/>
    </row>
    <row r="1723" spans="1:15">
      <c r="A1723" s="77">
        <v>43903</v>
      </c>
      <c r="B1723" s="77">
        <v>43903</v>
      </c>
      <c r="C1723" s="77" t="s">
        <v>2980</v>
      </c>
      <c r="D1723" s="108">
        <v>1000</v>
      </c>
      <c r="E1723" s="77">
        <v>43917</v>
      </c>
      <c r="F1723" s="108">
        <v>1000</v>
      </c>
      <c r="G1723" s="78">
        <v>470</v>
      </c>
      <c r="H1723" s="153">
        <v>1</v>
      </c>
      <c r="I1723" s="78">
        <v>470</v>
      </c>
      <c r="J1723" s="153">
        <v>1</v>
      </c>
      <c r="K1723" s="114">
        <v>0.92</v>
      </c>
      <c r="L1723" s="114">
        <v>0.92</v>
      </c>
      <c r="M1723" s="114" t="s">
        <v>224</v>
      </c>
      <c r="O1723" s="222"/>
    </row>
    <row r="1724" spans="1:15">
      <c r="A1724" s="77">
        <v>43906</v>
      </c>
      <c r="B1724" s="77">
        <v>43907</v>
      </c>
      <c r="C1724" s="77" t="s">
        <v>2979</v>
      </c>
      <c r="D1724" s="108">
        <v>400</v>
      </c>
      <c r="E1724" s="77">
        <v>43914</v>
      </c>
      <c r="F1724" s="108">
        <v>400</v>
      </c>
      <c r="G1724" s="78">
        <v>0</v>
      </c>
      <c r="H1724" s="153">
        <v>0</v>
      </c>
      <c r="I1724" s="78">
        <v>0</v>
      </c>
      <c r="J1724" s="153">
        <v>0</v>
      </c>
      <c r="K1724" s="114" t="s">
        <v>224</v>
      </c>
      <c r="L1724" s="114" t="s">
        <v>224</v>
      </c>
      <c r="M1724" s="114" t="s">
        <v>224</v>
      </c>
      <c r="O1724" s="222"/>
    </row>
    <row r="1725" spans="1:15">
      <c r="A1725" s="77">
        <v>43906</v>
      </c>
      <c r="B1725" s="77">
        <v>43907</v>
      </c>
      <c r="C1725" s="77" t="s">
        <v>2979</v>
      </c>
      <c r="D1725" s="108">
        <v>400</v>
      </c>
      <c r="E1725" s="77">
        <v>43935</v>
      </c>
      <c r="F1725" s="108">
        <v>400</v>
      </c>
      <c r="G1725" s="78">
        <v>0</v>
      </c>
      <c r="H1725" s="153">
        <v>0</v>
      </c>
      <c r="I1725" s="78">
        <v>0</v>
      </c>
      <c r="J1725" s="153">
        <v>0</v>
      </c>
      <c r="K1725" s="114" t="s">
        <v>224</v>
      </c>
      <c r="L1725" s="114" t="s">
        <v>224</v>
      </c>
      <c r="M1725" s="114" t="s">
        <v>224</v>
      </c>
      <c r="O1725" s="222"/>
    </row>
    <row r="1726" spans="1:15">
      <c r="A1726" s="77">
        <v>43907</v>
      </c>
      <c r="B1726" s="77">
        <v>43907</v>
      </c>
      <c r="C1726" s="77" t="s">
        <v>2980</v>
      </c>
      <c r="D1726" s="108">
        <v>800</v>
      </c>
      <c r="E1726" s="77">
        <v>43915</v>
      </c>
      <c r="F1726" s="108">
        <v>800</v>
      </c>
      <c r="G1726" s="78">
        <v>280</v>
      </c>
      <c r="H1726" s="153">
        <v>2</v>
      </c>
      <c r="I1726" s="78">
        <v>280</v>
      </c>
      <c r="J1726" s="153">
        <v>2</v>
      </c>
      <c r="K1726" s="114">
        <v>0.25</v>
      </c>
      <c r="L1726" s="114">
        <v>0.25</v>
      </c>
      <c r="M1726" s="114" t="s">
        <v>224</v>
      </c>
      <c r="O1726" s="222"/>
    </row>
    <row r="1727" spans="1:15">
      <c r="A1727" s="77">
        <v>43908</v>
      </c>
      <c r="B1727" s="77">
        <v>43909</v>
      </c>
      <c r="C1727" s="77" t="s">
        <v>2979</v>
      </c>
      <c r="D1727" s="108">
        <v>400</v>
      </c>
      <c r="E1727" s="77">
        <v>43916</v>
      </c>
      <c r="F1727" s="108">
        <v>400</v>
      </c>
      <c r="G1727" s="78">
        <v>0</v>
      </c>
      <c r="H1727" s="153">
        <v>0</v>
      </c>
      <c r="I1727" s="78">
        <v>0</v>
      </c>
      <c r="J1727" s="153">
        <v>0</v>
      </c>
      <c r="K1727" s="114" t="s">
        <v>224</v>
      </c>
      <c r="L1727" s="114" t="s">
        <v>224</v>
      </c>
      <c r="M1727" s="114" t="s">
        <v>224</v>
      </c>
      <c r="O1727" s="222"/>
    </row>
    <row r="1728" spans="1:15">
      <c r="A1728" s="77">
        <v>43908</v>
      </c>
      <c r="B1728" s="77">
        <v>43909</v>
      </c>
      <c r="C1728" s="77" t="s">
        <v>2979</v>
      </c>
      <c r="D1728" s="108">
        <v>400</v>
      </c>
      <c r="E1728" s="77">
        <v>43937</v>
      </c>
      <c r="F1728" s="108">
        <v>400</v>
      </c>
      <c r="G1728" s="78">
        <v>50</v>
      </c>
      <c r="H1728" s="153">
        <v>1</v>
      </c>
      <c r="I1728" s="78">
        <v>50</v>
      </c>
      <c r="J1728" s="153">
        <v>1</v>
      </c>
      <c r="K1728" s="114">
        <v>0.25</v>
      </c>
      <c r="L1728" s="114">
        <v>0.25</v>
      </c>
      <c r="M1728" s="114" t="s">
        <v>224</v>
      </c>
      <c r="O1728" s="222"/>
    </row>
    <row r="1729" spans="1:15">
      <c r="A1729" s="77">
        <v>43909</v>
      </c>
      <c r="B1729" s="77">
        <v>43909</v>
      </c>
      <c r="C1729" s="77" t="s">
        <v>2980</v>
      </c>
      <c r="D1729" s="108">
        <v>1100</v>
      </c>
      <c r="E1729" s="77">
        <v>43920</v>
      </c>
      <c r="F1729" s="108">
        <v>1100</v>
      </c>
      <c r="G1729" s="78">
        <v>800</v>
      </c>
      <c r="H1729" s="153">
        <v>1</v>
      </c>
      <c r="I1729" s="78">
        <v>800</v>
      </c>
      <c r="J1729" s="153">
        <v>1</v>
      </c>
      <c r="K1729" s="114">
        <v>0.25</v>
      </c>
      <c r="L1729" s="114">
        <v>0.25</v>
      </c>
      <c r="M1729" s="114" t="s">
        <v>224</v>
      </c>
      <c r="O1729" s="222"/>
    </row>
    <row r="1730" spans="1:15">
      <c r="A1730" s="77">
        <v>43913</v>
      </c>
      <c r="B1730" s="77">
        <v>43914</v>
      </c>
      <c r="C1730" s="77" t="s">
        <v>2979</v>
      </c>
      <c r="D1730" s="108">
        <v>200</v>
      </c>
      <c r="E1730" s="77">
        <v>43921</v>
      </c>
      <c r="F1730" s="108">
        <v>200</v>
      </c>
      <c r="G1730" s="78">
        <v>0</v>
      </c>
      <c r="H1730" s="153">
        <v>0</v>
      </c>
      <c r="I1730" s="78">
        <v>0</v>
      </c>
      <c r="J1730" s="153">
        <v>0</v>
      </c>
      <c r="K1730" s="114" t="s">
        <v>224</v>
      </c>
      <c r="L1730" s="114" t="s">
        <v>224</v>
      </c>
      <c r="M1730" s="114" t="s">
        <v>224</v>
      </c>
      <c r="O1730" s="222"/>
    </row>
    <row r="1731" spans="1:15">
      <c r="A1731" s="77">
        <v>43913</v>
      </c>
      <c r="B1731" s="77">
        <v>43914</v>
      </c>
      <c r="C1731" s="77" t="s">
        <v>2979</v>
      </c>
      <c r="D1731" s="108">
        <v>200</v>
      </c>
      <c r="E1731" s="77">
        <v>43942</v>
      </c>
      <c r="F1731" s="108">
        <v>200</v>
      </c>
      <c r="G1731" s="78">
        <v>0</v>
      </c>
      <c r="H1731" s="153">
        <v>0</v>
      </c>
      <c r="I1731" s="78">
        <v>0</v>
      </c>
      <c r="J1731" s="153">
        <v>0</v>
      </c>
      <c r="K1731" s="114" t="s">
        <v>224</v>
      </c>
      <c r="L1731" s="114" t="s">
        <v>224</v>
      </c>
      <c r="M1731" s="114" t="s">
        <v>224</v>
      </c>
      <c r="O1731" s="222"/>
    </row>
    <row r="1732" spans="1:15">
      <c r="A1732" s="77">
        <v>43915</v>
      </c>
      <c r="B1732" s="77">
        <v>43916</v>
      </c>
      <c r="C1732" s="77" t="s">
        <v>2979</v>
      </c>
      <c r="D1732" s="108">
        <v>200</v>
      </c>
      <c r="E1732" s="77">
        <v>43923</v>
      </c>
      <c r="F1732" s="108">
        <v>200</v>
      </c>
      <c r="G1732" s="78">
        <v>0</v>
      </c>
      <c r="H1732" s="153">
        <v>0</v>
      </c>
      <c r="I1732" s="78">
        <v>0</v>
      </c>
      <c r="J1732" s="153">
        <v>0</v>
      </c>
      <c r="K1732" s="114" t="s">
        <v>224</v>
      </c>
      <c r="L1732" s="114" t="s">
        <v>224</v>
      </c>
      <c r="M1732" s="114" t="s">
        <v>224</v>
      </c>
      <c r="O1732" s="222"/>
    </row>
    <row r="1733" spans="1:15">
      <c r="A1733" s="77">
        <v>43915</v>
      </c>
      <c r="B1733" s="77">
        <v>43916</v>
      </c>
      <c r="C1733" s="77" t="s">
        <v>2979</v>
      </c>
      <c r="D1733" s="108">
        <v>200</v>
      </c>
      <c r="E1733" s="77">
        <v>43944</v>
      </c>
      <c r="F1733" s="108">
        <v>200</v>
      </c>
      <c r="G1733" s="78">
        <v>0</v>
      </c>
      <c r="H1733" s="153">
        <v>0</v>
      </c>
      <c r="I1733" s="78">
        <v>0</v>
      </c>
      <c r="J1733" s="153">
        <v>0</v>
      </c>
      <c r="K1733" s="114" t="s">
        <v>224</v>
      </c>
      <c r="L1733" s="114" t="s">
        <v>224</v>
      </c>
      <c r="M1733" s="114" t="s">
        <v>224</v>
      </c>
      <c r="O1733" s="222"/>
    </row>
    <row r="1734" spans="1:15">
      <c r="A1734" s="77">
        <v>43920</v>
      </c>
      <c r="B1734" s="77">
        <v>43921</v>
      </c>
      <c r="C1734" s="77" t="s">
        <v>2979</v>
      </c>
      <c r="D1734" s="108">
        <v>200</v>
      </c>
      <c r="E1734" s="77">
        <v>43928</v>
      </c>
      <c r="F1734" s="108">
        <v>200</v>
      </c>
      <c r="G1734" s="78">
        <v>0</v>
      </c>
      <c r="H1734" s="153">
        <v>0</v>
      </c>
      <c r="I1734" s="78">
        <v>0</v>
      </c>
      <c r="J1734" s="153">
        <v>0</v>
      </c>
      <c r="K1734" s="114" t="s">
        <v>224</v>
      </c>
      <c r="L1734" s="114" t="s">
        <v>224</v>
      </c>
      <c r="M1734" s="114" t="s">
        <v>224</v>
      </c>
      <c r="O1734" s="222"/>
    </row>
    <row r="1735" spans="1:15">
      <c r="A1735" s="77">
        <v>43920</v>
      </c>
      <c r="B1735" s="77">
        <v>43921</v>
      </c>
      <c r="C1735" s="77" t="s">
        <v>2979</v>
      </c>
      <c r="D1735" s="108">
        <v>200</v>
      </c>
      <c r="E1735" s="77">
        <v>43949</v>
      </c>
      <c r="F1735" s="108">
        <v>200</v>
      </c>
      <c r="G1735" s="78">
        <v>200</v>
      </c>
      <c r="H1735" s="153">
        <v>1</v>
      </c>
      <c r="I1735" s="78">
        <v>200</v>
      </c>
      <c r="J1735" s="153">
        <v>1</v>
      </c>
      <c r="K1735" s="114">
        <v>0.25</v>
      </c>
      <c r="L1735" s="114">
        <v>0.25</v>
      </c>
      <c r="M1735" s="114" t="s">
        <v>224</v>
      </c>
      <c r="O1735" s="222"/>
    </row>
    <row r="1736" spans="1:15">
      <c r="A1736" s="77">
        <v>43922</v>
      </c>
      <c r="B1736" s="77">
        <v>43923</v>
      </c>
      <c r="C1736" s="77" t="s">
        <v>2979</v>
      </c>
      <c r="D1736" s="108">
        <v>200</v>
      </c>
      <c r="E1736" s="77">
        <v>43930</v>
      </c>
      <c r="F1736" s="108">
        <v>200</v>
      </c>
      <c r="G1736" s="78">
        <v>0</v>
      </c>
      <c r="H1736" s="153">
        <v>0</v>
      </c>
      <c r="I1736" s="78">
        <v>0</v>
      </c>
      <c r="J1736" s="153">
        <v>0</v>
      </c>
      <c r="K1736" s="114" t="s">
        <v>224</v>
      </c>
      <c r="L1736" s="114" t="s">
        <v>224</v>
      </c>
      <c r="M1736" s="114" t="s">
        <v>224</v>
      </c>
      <c r="O1736" s="222"/>
    </row>
    <row r="1737" spans="1:15">
      <c r="A1737" s="77">
        <v>43922</v>
      </c>
      <c r="B1737" s="77">
        <v>43923</v>
      </c>
      <c r="C1737" s="77" t="s">
        <v>2979</v>
      </c>
      <c r="D1737" s="108">
        <v>200</v>
      </c>
      <c r="E1737" s="77">
        <v>43951</v>
      </c>
      <c r="F1737" s="108">
        <v>200</v>
      </c>
      <c r="G1737" s="78">
        <v>20</v>
      </c>
      <c r="H1737" s="153">
        <v>1</v>
      </c>
      <c r="I1737" s="78">
        <v>20</v>
      </c>
      <c r="J1737" s="153">
        <v>1</v>
      </c>
      <c r="K1737" s="114">
        <v>0.25</v>
      </c>
      <c r="L1737" s="114">
        <v>0.25</v>
      </c>
      <c r="M1737" s="114" t="s">
        <v>224</v>
      </c>
      <c r="O1737" s="222"/>
    </row>
    <row r="1738" spans="1:15">
      <c r="A1738" s="77">
        <v>43927</v>
      </c>
      <c r="B1738" s="77">
        <v>43928</v>
      </c>
      <c r="C1738" s="77" t="s">
        <v>2979</v>
      </c>
      <c r="D1738" s="108">
        <v>200</v>
      </c>
      <c r="E1738" s="77">
        <v>43935</v>
      </c>
      <c r="F1738" s="108">
        <v>200</v>
      </c>
      <c r="G1738" s="78">
        <v>0</v>
      </c>
      <c r="H1738" s="153">
        <v>0</v>
      </c>
      <c r="I1738" s="78">
        <v>0</v>
      </c>
      <c r="J1738" s="153">
        <v>0</v>
      </c>
      <c r="K1738" s="114" t="s">
        <v>224</v>
      </c>
      <c r="L1738" s="114" t="s">
        <v>224</v>
      </c>
      <c r="M1738" s="114" t="s">
        <v>224</v>
      </c>
      <c r="O1738" s="222"/>
    </row>
    <row r="1739" spans="1:15">
      <c r="A1739" s="77">
        <v>43927</v>
      </c>
      <c r="B1739" s="77">
        <v>43928</v>
      </c>
      <c r="C1739" s="77" t="s">
        <v>2979</v>
      </c>
      <c r="D1739" s="108">
        <v>200</v>
      </c>
      <c r="E1739" s="77">
        <v>43956</v>
      </c>
      <c r="F1739" s="108">
        <v>200</v>
      </c>
      <c r="G1739" s="78">
        <v>40</v>
      </c>
      <c r="H1739" s="153">
        <v>1</v>
      </c>
      <c r="I1739" s="78">
        <v>40</v>
      </c>
      <c r="J1739" s="153">
        <v>1</v>
      </c>
      <c r="K1739" s="114">
        <v>0.25</v>
      </c>
      <c r="L1739" s="114">
        <v>0.25</v>
      </c>
      <c r="M1739" s="114" t="s">
        <v>224</v>
      </c>
      <c r="O1739" s="222"/>
    </row>
    <row r="1740" spans="1:15">
      <c r="A1740" s="77">
        <v>43929</v>
      </c>
      <c r="B1740" s="77">
        <v>43930</v>
      </c>
      <c r="C1740" s="77" t="s">
        <v>2979</v>
      </c>
      <c r="D1740" s="108">
        <v>200</v>
      </c>
      <c r="E1740" s="77">
        <v>43937</v>
      </c>
      <c r="F1740" s="108">
        <v>200</v>
      </c>
      <c r="G1740" s="78">
        <v>0</v>
      </c>
      <c r="H1740" s="153">
        <v>0</v>
      </c>
      <c r="I1740" s="78">
        <v>0</v>
      </c>
      <c r="J1740" s="153">
        <v>0</v>
      </c>
      <c r="K1740" s="114" t="s">
        <v>224</v>
      </c>
      <c r="L1740" s="114" t="s">
        <v>224</v>
      </c>
      <c r="M1740" s="114" t="s">
        <v>224</v>
      </c>
      <c r="O1740" s="222"/>
    </row>
    <row r="1741" spans="1:15">
      <c r="A1741" s="77">
        <v>43929</v>
      </c>
      <c r="B1741" s="77">
        <v>43930</v>
      </c>
      <c r="C1741" s="77" t="s">
        <v>2979</v>
      </c>
      <c r="D1741" s="108">
        <v>200</v>
      </c>
      <c r="E1741" s="77">
        <v>43958</v>
      </c>
      <c r="F1741" s="108">
        <v>200</v>
      </c>
      <c r="G1741" s="78">
        <v>0</v>
      </c>
      <c r="H1741" s="153">
        <v>0</v>
      </c>
      <c r="I1741" s="78">
        <v>0</v>
      </c>
      <c r="J1741" s="153">
        <v>0</v>
      </c>
      <c r="K1741" s="114" t="s">
        <v>224</v>
      </c>
      <c r="L1741" s="114" t="s">
        <v>224</v>
      </c>
      <c r="M1741" s="114" t="s">
        <v>224</v>
      </c>
      <c r="O1741" s="222"/>
    </row>
    <row r="1742" spans="1:15">
      <c r="A1742" s="77">
        <v>43930</v>
      </c>
      <c r="B1742" s="77">
        <v>43935</v>
      </c>
      <c r="C1742" s="77" t="s">
        <v>2979</v>
      </c>
      <c r="D1742" s="108">
        <v>200</v>
      </c>
      <c r="E1742" s="77">
        <v>43942</v>
      </c>
      <c r="F1742" s="108">
        <v>200</v>
      </c>
      <c r="G1742" s="78">
        <v>0</v>
      </c>
      <c r="H1742" s="153">
        <v>0</v>
      </c>
      <c r="I1742" s="78">
        <v>0</v>
      </c>
      <c r="J1742" s="153">
        <v>0</v>
      </c>
      <c r="K1742" s="114" t="s">
        <v>224</v>
      </c>
      <c r="L1742" s="114" t="s">
        <v>224</v>
      </c>
      <c r="M1742" s="114" t="s">
        <v>224</v>
      </c>
      <c r="O1742" s="222"/>
    </row>
    <row r="1743" spans="1:15">
      <c r="A1743" s="77">
        <v>43930</v>
      </c>
      <c r="B1743" s="77">
        <v>43935</v>
      </c>
      <c r="C1743" s="77" t="s">
        <v>2979</v>
      </c>
      <c r="D1743" s="108">
        <v>200</v>
      </c>
      <c r="E1743" s="77">
        <v>43963</v>
      </c>
      <c r="F1743" s="108">
        <v>200</v>
      </c>
      <c r="G1743" s="78">
        <v>0</v>
      </c>
      <c r="H1743" s="153">
        <v>0</v>
      </c>
      <c r="I1743" s="78">
        <v>0</v>
      </c>
      <c r="J1743" s="153">
        <v>0</v>
      </c>
      <c r="K1743" s="114" t="s">
        <v>224</v>
      </c>
      <c r="L1743" s="114" t="s">
        <v>224</v>
      </c>
      <c r="M1743" s="114" t="s">
        <v>224</v>
      </c>
      <c r="O1743" s="222"/>
    </row>
    <row r="1744" spans="1:15">
      <c r="A1744" s="77">
        <v>43936</v>
      </c>
      <c r="B1744" s="77">
        <v>43937</v>
      </c>
      <c r="C1744" s="77" t="s">
        <v>2979</v>
      </c>
      <c r="D1744" s="108">
        <v>200</v>
      </c>
      <c r="E1744" s="77">
        <v>43944</v>
      </c>
      <c r="F1744" s="108">
        <v>200</v>
      </c>
      <c r="G1744" s="78">
        <v>0</v>
      </c>
      <c r="H1744" s="153">
        <v>0</v>
      </c>
      <c r="I1744" s="78">
        <v>0</v>
      </c>
      <c r="J1744" s="153">
        <v>0</v>
      </c>
      <c r="K1744" s="114" t="s">
        <v>224</v>
      </c>
      <c r="L1744" s="114" t="s">
        <v>224</v>
      </c>
      <c r="M1744" s="114" t="s">
        <v>224</v>
      </c>
      <c r="O1744" s="222"/>
    </row>
    <row r="1745" spans="1:15">
      <c r="A1745" s="77">
        <v>43936</v>
      </c>
      <c r="B1745" s="77">
        <v>43937</v>
      </c>
      <c r="C1745" s="77" t="s">
        <v>2979</v>
      </c>
      <c r="D1745" s="108">
        <v>200</v>
      </c>
      <c r="E1745" s="77">
        <v>43965</v>
      </c>
      <c r="F1745" s="108">
        <v>200</v>
      </c>
      <c r="G1745" s="78">
        <v>50</v>
      </c>
      <c r="H1745" s="153">
        <v>1</v>
      </c>
      <c r="I1745" s="78">
        <v>50</v>
      </c>
      <c r="J1745" s="153">
        <v>1</v>
      </c>
      <c r="K1745" s="114">
        <v>0.25</v>
      </c>
      <c r="L1745" s="114">
        <v>0.25</v>
      </c>
      <c r="M1745" s="114" t="s">
        <v>224</v>
      </c>
      <c r="O1745" s="222"/>
    </row>
    <row r="1746" spans="1:15">
      <c r="A1746" s="77">
        <v>43941</v>
      </c>
      <c r="B1746" s="77">
        <v>43942</v>
      </c>
      <c r="C1746" s="77" t="s">
        <v>2979</v>
      </c>
      <c r="D1746" s="108">
        <v>200</v>
      </c>
      <c r="E1746" s="77">
        <v>43949</v>
      </c>
      <c r="F1746" s="108">
        <v>200</v>
      </c>
      <c r="G1746" s="78">
        <v>0</v>
      </c>
      <c r="H1746" s="153">
        <v>0</v>
      </c>
      <c r="I1746" s="78">
        <v>0</v>
      </c>
      <c r="J1746" s="153">
        <v>0</v>
      </c>
      <c r="K1746" s="114" t="s">
        <v>224</v>
      </c>
      <c r="L1746" s="114" t="s">
        <v>224</v>
      </c>
      <c r="M1746" s="114" t="s">
        <v>224</v>
      </c>
      <c r="O1746" s="222"/>
    </row>
    <row r="1747" spans="1:15">
      <c r="A1747" s="77">
        <v>43941</v>
      </c>
      <c r="B1747" s="77">
        <v>43942</v>
      </c>
      <c r="C1747" s="77" t="s">
        <v>2979</v>
      </c>
      <c r="D1747" s="108">
        <v>200</v>
      </c>
      <c r="E1747" s="77">
        <v>43970</v>
      </c>
      <c r="F1747" s="108">
        <v>200</v>
      </c>
      <c r="G1747" s="78">
        <v>0</v>
      </c>
      <c r="H1747" s="153">
        <v>0</v>
      </c>
      <c r="I1747" s="78">
        <v>0</v>
      </c>
      <c r="J1747" s="153">
        <v>0</v>
      </c>
      <c r="K1747" s="114" t="s">
        <v>224</v>
      </c>
      <c r="L1747" s="114" t="s">
        <v>224</v>
      </c>
      <c r="M1747" s="114" t="s">
        <v>224</v>
      </c>
      <c r="O1747" s="222"/>
    </row>
    <row r="1748" spans="1:15">
      <c r="A1748" s="77">
        <v>43943</v>
      </c>
      <c r="B1748" s="77">
        <v>43944</v>
      </c>
      <c r="C1748" s="77" t="s">
        <v>2979</v>
      </c>
      <c r="D1748" s="108">
        <v>200</v>
      </c>
      <c r="E1748" s="77">
        <v>43951</v>
      </c>
      <c r="F1748" s="108">
        <v>200</v>
      </c>
      <c r="G1748" s="78">
        <v>0</v>
      </c>
      <c r="H1748" s="153">
        <v>0</v>
      </c>
      <c r="I1748" s="78">
        <v>0</v>
      </c>
      <c r="J1748" s="153">
        <v>0</v>
      </c>
      <c r="K1748" s="114" t="s">
        <v>224</v>
      </c>
      <c r="L1748" s="114" t="s">
        <v>224</v>
      </c>
      <c r="M1748" s="114" t="s">
        <v>224</v>
      </c>
      <c r="O1748" s="222"/>
    </row>
    <row r="1749" spans="1:15">
      <c r="A1749" s="77">
        <v>43943</v>
      </c>
      <c r="B1749" s="77">
        <v>43944</v>
      </c>
      <c r="C1749" s="77" t="s">
        <v>2979</v>
      </c>
      <c r="D1749" s="108">
        <v>200</v>
      </c>
      <c r="E1749" s="77">
        <v>43972</v>
      </c>
      <c r="F1749" s="108">
        <v>200</v>
      </c>
      <c r="G1749" s="78">
        <v>0</v>
      </c>
      <c r="H1749" s="153">
        <v>0</v>
      </c>
      <c r="I1749" s="78">
        <v>0</v>
      </c>
      <c r="J1749" s="153">
        <v>0</v>
      </c>
      <c r="K1749" s="114" t="s">
        <v>224</v>
      </c>
      <c r="L1749" s="114" t="s">
        <v>224</v>
      </c>
      <c r="M1749" s="114" t="s">
        <v>224</v>
      </c>
      <c r="O1749" s="222"/>
    </row>
    <row r="1750" spans="1:15">
      <c r="A1750" s="77">
        <v>43945</v>
      </c>
      <c r="B1750" s="77">
        <v>43949</v>
      </c>
      <c r="C1750" s="77" t="s">
        <v>2979</v>
      </c>
      <c r="D1750" s="108">
        <v>200</v>
      </c>
      <c r="E1750" s="77">
        <v>43956</v>
      </c>
      <c r="F1750" s="108">
        <v>200</v>
      </c>
      <c r="G1750" s="78">
        <v>0</v>
      </c>
      <c r="H1750" s="153">
        <v>0</v>
      </c>
      <c r="I1750" s="78">
        <v>0</v>
      </c>
      <c r="J1750" s="153">
        <v>0</v>
      </c>
      <c r="K1750" s="114" t="s">
        <v>224</v>
      </c>
      <c r="L1750" s="114" t="s">
        <v>224</v>
      </c>
      <c r="M1750" s="114" t="s">
        <v>224</v>
      </c>
      <c r="O1750" s="222"/>
    </row>
    <row r="1751" spans="1:15">
      <c r="A1751" s="77">
        <v>43945</v>
      </c>
      <c r="B1751" s="77">
        <v>43949</v>
      </c>
      <c r="C1751" s="77" t="s">
        <v>2979</v>
      </c>
      <c r="D1751" s="108">
        <v>200</v>
      </c>
      <c r="E1751" s="77">
        <v>43977</v>
      </c>
      <c r="F1751" s="108">
        <v>200</v>
      </c>
      <c r="G1751" s="78">
        <v>0</v>
      </c>
      <c r="H1751" s="153">
        <v>0</v>
      </c>
      <c r="I1751" s="78">
        <v>0</v>
      </c>
      <c r="J1751" s="153">
        <v>0</v>
      </c>
      <c r="K1751" s="114" t="s">
        <v>224</v>
      </c>
      <c r="L1751" s="114" t="s">
        <v>224</v>
      </c>
      <c r="M1751" s="114" t="s">
        <v>224</v>
      </c>
      <c r="O1751" s="222"/>
    </row>
    <row r="1752" spans="1:15">
      <c r="A1752" s="77">
        <v>43950</v>
      </c>
      <c r="B1752" s="77">
        <v>43951</v>
      </c>
      <c r="C1752" s="77" t="s">
        <v>2979</v>
      </c>
      <c r="D1752" s="108">
        <v>200</v>
      </c>
      <c r="E1752" s="77">
        <v>43958</v>
      </c>
      <c r="F1752" s="108">
        <v>200</v>
      </c>
      <c r="G1752" s="78">
        <v>0</v>
      </c>
      <c r="H1752" s="153">
        <v>0</v>
      </c>
      <c r="I1752" s="78">
        <v>0</v>
      </c>
      <c r="J1752" s="153">
        <v>0</v>
      </c>
      <c r="K1752" s="114" t="s">
        <v>224</v>
      </c>
      <c r="L1752" s="114" t="s">
        <v>224</v>
      </c>
      <c r="M1752" s="114" t="s">
        <v>224</v>
      </c>
      <c r="O1752" s="222"/>
    </row>
    <row r="1753" spans="1:15">
      <c r="A1753" s="77">
        <v>43950</v>
      </c>
      <c r="B1753" s="77">
        <v>43951</v>
      </c>
      <c r="C1753" s="77" t="s">
        <v>2979</v>
      </c>
      <c r="D1753" s="108">
        <v>200</v>
      </c>
      <c r="E1753" s="77">
        <v>43979</v>
      </c>
      <c r="F1753" s="108">
        <v>200</v>
      </c>
      <c r="G1753" s="78">
        <v>0</v>
      </c>
      <c r="H1753" s="153">
        <v>0</v>
      </c>
      <c r="I1753" s="78">
        <v>0</v>
      </c>
      <c r="J1753" s="153">
        <v>0</v>
      </c>
      <c r="K1753" s="114" t="s">
        <v>224</v>
      </c>
      <c r="L1753" s="114" t="s">
        <v>224</v>
      </c>
      <c r="M1753" s="114" t="s">
        <v>224</v>
      </c>
      <c r="O1753" s="222"/>
    </row>
    <row r="1754" spans="1:15">
      <c r="A1754" s="77">
        <v>43955</v>
      </c>
      <c r="B1754" s="77">
        <v>43956</v>
      </c>
      <c r="C1754" s="77" t="s">
        <v>2979</v>
      </c>
      <c r="D1754" s="108">
        <v>200</v>
      </c>
      <c r="E1754" s="77">
        <v>43963</v>
      </c>
      <c r="F1754" s="108">
        <v>200</v>
      </c>
      <c r="G1754" s="78">
        <v>40</v>
      </c>
      <c r="H1754" s="153">
        <v>1</v>
      </c>
      <c r="I1754" s="78">
        <v>40</v>
      </c>
      <c r="J1754" s="153">
        <v>1</v>
      </c>
      <c r="K1754" s="114">
        <v>0.25</v>
      </c>
      <c r="L1754" s="114">
        <v>0.25</v>
      </c>
      <c r="M1754" s="114" t="s">
        <v>224</v>
      </c>
      <c r="O1754" s="222"/>
    </row>
    <row r="1755" spans="1:15">
      <c r="A1755" s="77">
        <v>43955</v>
      </c>
      <c r="B1755" s="77">
        <v>43956</v>
      </c>
      <c r="C1755" s="77" t="s">
        <v>2979</v>
      </c>
      <c r="D1755" s="108">
        <v>200</v>
      </c>
      <c r="E1755" s="77">
        <v>43984</v>
      </c>
      <c r="F1755" s="108">
        <v>200</v>
      </c>
      <c r="G1755" s="78">
        <v>0</v>
      </c>
      <c r="H1755" s="153">
        <v>0</v>
      </c>
      <c r="I1755" s="78">
        <v>0</v>
      </c>
      <c r="J1755" s="153">
        <v>0</v>
      </c>
      <c r="K1755" s="114" t="s">
        <v>224</v>
      </c>
      <c r="L1755" s="114" t="s">
        <v>224</v>
      </c>
      <c r="M1755" s="114" t="s">
        <v>224</v>
      </c>
      <c r="O1755" s="222"/>
    </row>
    <row r="1756" spans="1:15">
      <c r="A1756" s="77">
        <v>43957</v>
      </c>
      <c r="B1756" s="77">
        <v>43958</v>
      </c>
      <c r="C1756" s="77" t="s">
        <v>2979</v>
      </c>
      <c r="D1756" s="108">
        <v>200</v>
      </c>
      <c r="E1756" s="77">
        <v>43965</v>
      </c>
      <c r="F1756" s="108">
        <v>200</v>
      </c>
      <c r="G1756" s="78">
        <v>0</v>
      </c>
      <c r="H1756" s="153">
        <v>0</v>
      </c>
      <c r="I1756" s="78">
        <v>0</v>
      </c>
      <c r="J1756" s="153">
        <v>0</v>
      </c>
      <c r="K1756" s="114" t="s">
        <v>224</v>
      </c>
      <c r="L1756" s="114" t="s">
        <v>224</v>
      </c>
      <c r="M1756" s="114" t="s">
        <v>224</v>
      </c>
      <c r="O1756" s="222"/>
    </row>
    <row r="1757" spans="1:15">
      <c r="A1757" s="77">
        <v>43957</v>
      </c>
      <c r="B1757" s="77">
        <v>43958</v>
      </c>
      <c r="C1757" s="77" t="s">
        <v>2979</v>
      </c>
      <c r="D1757" s="108">
        <v>200</v>
      </c>
      <c r="E1757" s="77">
        <v>43986</v>
      </c>
      <c r="F1757" s="108">
        <v>200</v>
      </c>
      <c r="G1757" s="78">
        <v>0</v>
      </c>
      <c r="H1757" s="153">
        <v>0</v>
      </c>
      <c r="I1757" s="78">
        <v>0</v>
      </c>
      <c r="J1757" s="153">
        <v>0</v>
      </c>
      <c r="K1757" s="114" t="s">
        <v>224</v>
      </c>
      <c r="L1757" s="114" t="s">
        <v>224</v>
      </c>
      <c r="M1757" s="114" t="s">
        <v>224</v>
      </c>
      <c r="O1757" s="222"/>
    </row>
    <row r="1758" spans="1:15">
      <c r="A1758" s="77">
        <v>43962</v>
      </c>
      <c r="B1758" s="77">
        <v>43963</v>
      </c>
      <c r="C1758" s="77" t="s">
        <v>2979</v>
      </c>
      <c r="D1758" s="108">
        <v>200</v>
      </c>
      <c r="E1758" s="77">
        <v>43970</v>
      </c>
      <c r="F1758" s="108">
        <v>200</v>
      </c>
      <c r="G1758" s="78">
        <v>0</v>
      </c>
      <c r="H1758" s="153">
        <v>0</v>
      </c>
      <c r="I1758" s="78">
        <v>0</v>
      </c>
      <c r="J1758" s="153">
        <v>0</v>
      </c>
      <c r="K1758" s="114" t="s">
        <v>224</v>
      </c>
      <c r="L1758" s="114" t="s">
        <v>224</v>
      </c>
      <c r="M1758" s="114" t="s">
        <v>224</v>
      </c>
      <c r="O1758" s="222"/>
    </row>
    <row r="1759" spans="1:15">
      <c r="A1759" s="77">
        <v>43962</v>
      </c>
      <c r="B1759" s="77">
        <v>43963</v>
      </c>
      <c r="C1759" s="77" t="s">
        <v>2979</v>
      </c>
      <c r="D1759" s="108">
        <v>200</v>
      </c>
      <c r="E1759" s="77">
        <v>43991</v>
      </c>
      <c r="F1759" s="108">
        <v>200</v>
      </c>
      <c r="G1759" s="78">
        <v>0</v>
      </c>
      <c r="H1759" s="153">
        <v>0</v>
      </c>
      <c r="I1759" s="78">
        <v>0</v>
      </c>
      <c r="J1759" s="153">
        <v>0</v>
      </c>
      <c r="K1759" s="114" t="s">
        <v>224</v>
      </c>
      <c r="L1759" s="114" t="s">
        <v>224</v>
      </c>
      <c r="M1759" s="114" t="s">
        <v>224</v>
      </c>
      <c r="O1759" s="222"/>
    </row>
    <row r="1760" spans="1:15">
      <c r="A1760" s="77">
        <v>43964</v>
      </c>
      <c r="B1760" s="77">
        <v>43965</v>
      </c>
      <c r="C1760" s="77" t="s">
        <v>2979</v>
      </c>
      <c r="D1760" s="108">
        <v>200</v>
      </c>
      <c r="E1760" s="77">
        <v>43972</v>
      </c>
      <c r="F1760" s="108">
        <v>200</v>
      </c>
      <c r="G1760" s="78">
        <v>0</v>
      </c>
      <c r="H1760" s="153">
        <v>0</v>
      </c>
      <c r="I1760" s="78">
        <v>0</v>
      </c>
      <c r="J1760" s="153">
        <v>0</v>
      </c>
      <c r="K1760" s="114" t="s">
        <v>224</v>
      </c>
      <c r="L1760" s="114" t="s">
        <v>224</v>
      </c>
      <c r="M1760" s="114" t="s">
        <v>224</v>
      </c>
      <c r="O1760" s="222"/>
    </row>
    <row r="1761" spans="1:15">
      <c r="A1761" s="77">
        <v>43964</v>
      </c>
      <c r="B1761" s="77">
        <v>43965</v>
      </c>
      <c r="C1761" s="77" t="s">
        <v>2979</v>
      </c>
      <c r="D1761" s="108">
        <v>200</v>
      </c>
      <c r="E1761" s="77">
        <v>43993</v>
      </c>
      <c r="F1761" s="108">
        <v>200</v>
      </c>
      <c r="G1761" s="78">
        <v>0</v>
      </c>
      <c r="H1761" s="153">
        <v>0</v>
      </c>
      <c r="I1761" s="78">
        <v>0</v>
      </c>
      <c r="J1761" s="153">
        <v>0</v>
      </c>
      <c r="K1761" s="114" t="s">
        <v>224</v>
      </c>
      <c r="L1761" s="114" t="s">
        <v>224</v>
      </c>
      <c r="M1761" s="114" t="s">
        <v>224</v>
      </c>
      <c r="O1761" s="222"/>
    </row>
    <row r="1762" spans="1:15">
      <c r="A1762" s="77">
        <v>43969</v>
      </c>
      <c r="B1762" s="77">
        <v>43970</v>
      </c>
      <c r="C1762" s="77" t="s">
        <v>2979</v>
      </c>
      <c r="D1762" s="108">
        <v>200</v>
      </c>
      <c r="E1762" s="77">
        <v>43977</v>
      </c>
      <c r="F1762" s="108">
        <v>200</v>
      </c>
      <c r="G1762" s="78">
        <v>0</v>
      </c>
      <c r="H1762" s="153">
        <v>0</v>
      </c>
      <c r="I1762" s="78">
        <v>0</v>
      </c>
      <c r="J1762" s="153">
        <v>0</v>
      </c>
      <c r="K1762" s="114" t="s">
        <v>224</v>
      </c>
      <c r="L1762" s="114" t="s">
        <v>224</v>
      </c>
      <c r="M1762" s="114" t="s">
        <v>224</v>
      </c>
      <c r="O1762" s="222"/>
    </row>
    <row r="1763" spans="1:15">
      <c r="A1763" s="77">
        <v>43969</v>
      </c>
      <c r="B1763" s="77">
        <v>43970</v>
      </c>
      <c r="C1763" s="77" t="s">
        <v>2979</v>
      </c>
      <c r="D1763" s="108">
        <v>200</v>
      </c>
      <c r="E1763" s="77">
        <v>43998</v>
      </c>
      <c r="F1763" s="108">
        <v>200</v>
      </c>
      <c r="G1763" s="78">
        <v>0</v>
      </c>
      <c r="H1763" s="153">
        <v>0</v>
      </c>
      <c r="I1763" s="78">
        <v>0</v>
      </c>
      <c r="J1763" s="153">
        <v>0</v>
      </c>
      <c r="K1763" s="114" t="s">
        <v>224</v>
      </c>
      <c r="L1763" s="114" t="s">
        <v>224</v>
      </c>
      <c r="M1763" s="114" t="s">
        <v>224</v>
      </c>
      <c r="O1763" s="222"/>
    </row>
    <row r="1764" spans="1:15">
      <c r="A1764" s="77">
        <v>43971</v>
      </c>
      <c r="B1764" s="77">
        <v>43972</v>
      </c>
      <c r="C1764" s="77" t="s">
        <v>2979</v>
      </c>
      <c r="D1764" s="108">
        <v>200</v>
      </c>
      <c r="E1764" s="77">
        <v>43979</v>
      </c>
      <c r="F1764" s="108">
        <v>200</v>
      </c>
      <c r="G1764" s="78">
        <v>0</v>
      </c>
      <c r="H1764" s="153">
        <v>0</v>
      </c>
      <c r="I1764" s="78">
        <v>0</v>
      </c>
      <c r="J1764" s="153">
        <v>0</v>
      </c>
      <c r="K1764" s="114" t="s">
        <v>224</v>
      </c>
      <c r="L1764" s="114" t="s">
        <v>224</v>
      </c>
      <c r="M1764" s="114" t="s">
        <v>224</v>
      </c>
      <c r="O1764" s="222"/>
    </row>
    <row r="1765" spans="1:15">
      <c r="A1765" s="77">
        <v>43971</v>
      </c>
      <c r="B1765" s="77">
        <v>43972</v>
      </c>
      <c r="C1765" s="77" t="s">
        <v>2979</v>
      </c>
      <c r="D1765" s="108">
        <v>200</v>
      </c>
      <c r="E1765" s="77">
        <v>44000</v>
      </c>
      <c r="F1765" s="108">
        <v>200</v>
      </c>
      <c r="G1765" s="78">
        <v>75</v>
      </c>
      <c r="H1765" s="153">
        <v>1</v>
      </c>
      <c r="I1765" s="78">
        <v>75</v>
      </c>
      <c r="J1765" s="153">
        <v>1</v>
      </c>
      <c r="K1765" s="114">
        <v>0.25</v>
      </c>
      <c r="L1765" s="114">
        <v>0.25</v>
      </c>
      <c r="M1765" s="114" t="s">
        <v>224</v>
      </c>
      <c r="O1765" s="222"/>
    </row>
    <row r="1766" spans="1:15">
      <c r="A1766" s="77">
        <v>43976</v>
      </c>
      <c r="B1766" s="77">
        <v>43977</v>
      </c>
      <c r="C1766" s="77" t="s">
        <v>2979</v>
      </c>
      <c r="D1766" s="108">
        <v>200</v>
      </c>
      <c r="E1766" s="77">
        <v>43984</v>
      </c>
      <c r="F1766" s="108">
        <v>200</v>
      </c>
      <c r="G1766" s="78">
        <v>0</v>
      </c>
      <c r="H1766" s="153">
        <v>0</v>
      </c>
      <c r="I1766" s="78">
        <v>0</v>
      </c>
      <c r="J1766" s="153">
        <v>0</v>
      </c>
      <c r="K1766" s="114" t="s">
        <v>224</v>
      </c>
      <c r="L1766" s="114" t="s">
        <v>224</v>
      </c>
      <c r="M1766" s="114" t="s">
        <v>224</v>
      </c>
      <c r="O1766" s="222"/>
    </row>
    <row r="1767" spans="1:15">
      <c r="A1767" s="77">
        <v>43976</v>
      </c>
      <c r="B1767" s="77">
        <v>43977</v>
      </c>
      <c r="C1767" s="77" t="s">
        <v>2979</v>
      </c>
      <c r="D1767" s="108">
        <v>200</v>
      </c>
      <c r="E1767" s="77">
        <v>44005</v>
      </c>
      <c r="F1767" s="108">
        <v>200</v>
      </c>
      <c r="G1767" s="78">
        <v>0</v>
      </c>
      <c r="H1767" s="153">
        <v>0</v>
      </c>
      <c r="I1767" s="78">
        <v>0</v>
      </c>
      <c r="J1767" s="153">
        <v>0</v>
      </c>
      <c r="K1767" s="114" t="s">
        <v>224</v>
      </c>
      <c r="L1767" s="114" t="s">
        <v>224</v>
      </c>
      <c r="M1767" s="114" t="s">
        <v>224</v>
      </c>
      <c r="O1767" s="222"/>
    </row>
    <row r="1768" spans="1:15">
      <c r="A1768" s="77">
        <v>43978</v>
      </c>
      <c r="B1768" s="77">
        <v>43979</v>
      </c>
      <c r="C1768" s="77" t="s">
        <v>2979</v>
      </c>
      <c r="D1768" s="108">
        <v>200</v>
      </c>
      <c r="E1768" s="77">
        <v>43986</v>
      </c>
      <c r="F1768" s="108">
        <v>200</v>
      </c>
      <c r="G1768" s="78">
        <v>0</v>
      </c>
      <c r="H1768" s="153">
        <v>0</v>
      </c>
      <c r="I1768" s="78">
        <v>0</v>
      </c>
      <c r="J1768" s="153">
        <v>0</v>
      </c>
      <c r="K1768" s="114" t="s">
        <v>224</v>
      </c>
      <c r="L1768" s="114" t="s">
        <v>224</v>
      </c>
      <c r="M1768" s="114" t="s">
        <v>224</v>
      </c>
      <c r="O1768" s="222"/>
    </row>
    <row r="1769" spans="1:15">
      <c r="A1769" s="77">
        <v>43978</v>
      </c>
      <c r="B1769" s="77">
        <v>43979</v>
      </c>
      <c r="C1769" s="77" t="s">
        <v>2979</v>
      </c>
      <c r="D1769" s="108">
        <v>200</v>
      </c>
      <c r="E1769" s="77">
        <v>44007</v>
      </c>
      <c r="F1769" s="108">
        <v>200</v>
      </c>
      <c r="G1769" s="78">
        <v>0</v>
      </c>
      <c r="H1769" s="153">
        <v>0</v>
      </c>
      <c r="I1769" s="78">
        <v>0</v>
      </c>
      <c r="J1769" s="153">
        <v>0</v>
      </c>
      <c r="K1769" s="114" t="s">
        <v>224</v>
      </c>
      <c r="L1769" s="114" t="s">
        <v>224</v>
      </c>
      <c r="M1769" s="114" t="s">
        <v>224</v>
      </c>
      <c r="O1769" s="222"/>
    </row>
    <row r="1770" spans="1:15">
      <c r="A1770" s="77">
        <v>43980</v>
      </c>
      <c r="B1770" s="77">
        <v>43984</v>
      </c>
      <c r="C1770" s="77" t="s">
        <v>2979</v>
      </c>
      <c r="D1770" s="108">
        <v>200</v>
      </c>
      <c r="E1770" s="77">
        <v>43991</v>
      </c>
      <c r="F1770" s="108">
        <v>200</v>
      </c>
      <c r="G1770" s="78">
        <v>0</v>
      </c>
      <c r="H1770" s="153">
        <v>0</v>
      </c>
      <c r="I1770" s="78">
        <v>0</v>
      </c>
      <c r="J1770" s="153">
        <v>0</v>
      </c>
      <c r="K1770" s="114" t="s">
        <v>224</v>
      </c>
      <c r="L1770" s="114" t="s">
        <v>224</v>
      </c>
      <c r="M1770" s="114" t="s">
        <v>224</v>
      </c>
      <c r="O1770" s="222"/>
    </row>
    <row r="1771" spans="1:15">
      <c r="A1771" s="77">
        <v>43980</v>
      </c>
      <c r="B1771" s="77">
        <v>43984</v>
      </c>
      <c r="C1771" s="77" t="s">
        <v>2979</v>
      </c>
      <c r="D1771" s="108">
        <v>200</v>
      </c>
      <c r="E1771" s="77">
        <v>44012</v>
      </c>
      <c r="F1771" s="108">
        <v>200</v>
      </c>
      <c r="G1771" s="78">
        <v>0</v>
      </c>
      <c r="H1771" s="153">
        <v>0</v>
      </c>
      <c r="I1771" s="78">
        <v>0</v>
      </c>
      <c r="J1771" s="153">
        <v>0</v>
      </c>
      <c r="K1771" s="114" t="s">
        <v>224</v>
      </c>
      <c r="L1771" s="114" t="s">
        <v>224</v>
      </c>
      <c r="M1771" s="114" t="s">
        <v>224</v>
      </c>
      <c r="O1771" s="222"/>
    </row>
    <row r="1772" spans="1:15">
      <c r="A1772" s="77">
        <v>43985</v>
      </c>
      <c r="B1772" s="77">
        <v>43986</v>
      </c>
      <c r="C1772" s="77" t="s">
        <v>2979</v>
      </c>
      <c r="D1772" s="108">
        <v>200</v>
      </c>
      <c r="E1772" s="77">
        <v>43993</v>
      </c>
      <c r="F1772" s="108">
        <v>200</v>
      </c>
      <c r="G1772" s="78">
        <v>0</v>
      </c>
      <c r="H1772" s="153">
        <v>0</v>
      </c>
      <c r="I1772" s="78">
        <v>0</v>
      </c>
      <c r="J1772" s="153">
        <v>0</v>
      </c>
      <c r="K1772" s="114" t="s">
        <v>224</v>
      </c>
      <c r="L1772" s="114" t="s">
        <v>224</v>
      </c>
      <c r="M1772" s="114" t="s">
        <v>224</v>
      </c>
      <c r="O1772" s="222"/>
    </row>
    <row r="1773" spans="1:15">
      <c r="A1773" s="77">
        <v>43985</v>
      </c>
      <c r="B1773" s="77">
        <v>43986</v>
      </c>
      <c r="C1773" s="77" t="s">
        <v>2979</v>
      </c>
      <c r="D1773" s="108">
        <v>200</v>
      </c>
      <c r="E1773" s="77">
        <v>44014</v>
      </c>
      <c r="F1773" s="108">
        <v>200</v>
      </c>
      <c r="G1773" s="78">
        <v>0</v>
      </c>
      <c r="H1773" s="153">
        <v>0</v>
      </c>
      <c r="I1773" s="78">
        <v>0</v>
      </c>
      <c r="J1773" s="153">
        <v>0</v>
      </c>
      <c r="K1773" s="114" t="s">
        <v>224</v>
      </c>
      <c r="L1773" s="114" t="s">
        <v>224</v>
      </c>
      <c r="M1773" s="114" t="s">
        <v>224</v>
      </c>
      <c r="O1773" s="222"/>
    </row>
    <row r="1774" spans="1:15">
      <c r="A1774" s="77">
        <v>43990</v>
      </c>
      <c r="B1774" s="77">
        <v>43991</v>
      </c>
      <c r="C1774" s="77" t="s">
        <v>2979</v>
      </c>
      <c r="D1774" s="108">
        <v>200</v>
      </c>
      <c r="E1774" s="77">
        <v>43998</v>
      </c>
      <c r="F1774" s="108">
        <v>200</v>
      </c>
      <c r="G1774" s="78">
        <v>0</v>
      </c>
      <c r="H1774" s="153">
        <v>0</v>
      </c>
      <c r="I1774" s="78">
        <v>0</v>
      </c>
      <c r="J1774" s="153">
        <v>0</v>
      </c>
      <c r="K1774" s="114" t="s">
        <v>224</v>
      </c>
      <c r="L1774" s="114" t="s">
        <v>224</v>
      </c>
      <c r="M1774" s="114" t="s">
        <v>224</v>
      </c>
      <c r="O1774" s="222"/>
    </row>
    <row r="1775" spans="1:15">
      <c r="A1775" s="77">
        <v>43990</v>
      </c>
      <c r="B1775" s="77">
        <v>43991</v>
      </c>
      <c r="C1775" s="77" t="s">
        <v>2979</v>
      </c>
      <c r="D1775" s="108">
        <v>200</v>
      </c>
      <c r="E1775" s="77">
        <v>44019</v>
      </c>
      <c r="F1775" s="108">
        <v>200</v>
      </c>
      <c r="G1775" s="78">
        <v>0</v>
      </c>
      <c r="H1775" s="153">
        <v>0</v>
      </c>
      <c r="I1775" s="78">
        <v>0</v>
      </c>
      <c r="J1775" s="153">
        <v>0</v>
      </c>
      <c r="K1775" s="114" t="s">
        <v>224</v>
      </c>
      <c r="L1775" s="114" t="s">
        <v>224</v>
      </c>
      <c r="M1775" s="114" t="s">
        <v>224</v>
      </c>
      <c r="O1775" s="222"/>
    </row>
    <row r="1776" spans="1:15">
      <c r="A1776" s="77">
        <v>43992</v>
      </c>
      <c r="B1776" s="77">
        <v>43993</v>
      </c>
      <c r="C1776" s="77" t="s">
        <v>2979</v>
      </c>
      <c r="D1776" s="108">
        <v>200</v>
      </c>
      <c r="E1776" s="77">
        <v>44000</v>
      </c>
      <c r="F1776" s="108">
        <v>200</v>
      </c>
      <c r="G1776" s="78">
        <v>0</v>
      </c>
      <c r="H1776" s="153">
        <v>0</v>
      </c>
      <c r="I1776" s="78">
        <v>0</v>
      </c>
      <c r="J1776" s="153">
        <v>0</v>
      </c>
      <c r="K1776" s="114" t="s">
        <v>224</v>
      </c>
      <c r="L1776" s="114" t="s">
        <v>224</v>
      </c>
      <c r="M1776" s="114" t="s">
        <v>224</v>
      </c>
      <c r="O1776" s="222"/>
    </row>
    <row r="1777" spans="1:15">
      <c r="A1777" s="77">
        <v>43992</v>
      </c>
      <c r="B1777" s="77">
        <v>43993</v>
      </c>
      <c r="C1777" s="77" t="s">
        <v>2979</v>
      </c>
      <c r="D1777" s="108">
        <v>200</v>
      </c>
      <c r="E1777" s="77">
        <v>44021</v>
      </c>
      <c r="F1777" s="108">
        <v>200</v>
      </c>
      <c r="G1777" s="78">
        <v>0</v>
      </c>
      <c r="H1777" s="153">
        <v>0</v>
      </c>
      <c r="I1777" s="78">
        <v>0</v>
      </c>
      <c r="J1777" s="153">
        <v>0</v>
      </c>
      <c r="K1777" s="114" t="s">
        <v>224</v>
      </c>
      <c r="L1777" s="114" t="s">
        <v>224</v>
      </c>
      <c r="M1777" s="114" t="s">
        <v>224</v>
      </c>
      <c r="O1777" s="222"/>
    </row>
    <row r="1778" spans="1:15">
      <c r="A1778" s="77">
        <v>43997</v>
      </c>
      <c r="B1778" s="77">
        <v>43998</v>
      </c>
      <c r="C1778" s="77" t="s">
        <v>2979</v>
      </c>
      <c r="D1778" s="108">
        <v>200</v>
      </c>
      <c r="E1778" s="77">
        <v>44005</v>
      </c>
      <c r="F1778" s="108">
        <v>200</v>
      </c>
      <c r="G1778" s="78">
        <v>0</v>
      </c>
      <c r="H1778" s="153">
        <v>0</v>
      </c>
      <c r="I1778" s="78">
        <v>0</v>
      </c>
      <c r="J1778" s="153">
        <v>0</v>
      </c>
      <c r="K1778" s="114" t="s">
        <v>224</v>
      </c>
      <c r="L1778" s="114" t="s">
        <v>224</v>
      </c>
      <c r="M1778" s="114" t="s">
        <v>224</v>
      </c>
      <c r="O1778" s="222"/>
    </row>
    <row r="1779" spans="1:15">
      <c r="A1779" s="77">
        <v>43997</v>
      </c>
      <c r="B1779" s="77">
        <v>43998</v>
      </c>
      <c r="C1779" s="77" t="s">
        <v>2979</v>
      </c>
      <c r="D1779" s="108">
        <v>200</v>
      </c>
      <c r="E1779" s="77">
        <v>44026</v>
      </c>
      <c r="F1779" s="108">
        <v>200</v>
      </c>
      <c r="G1779" s="78">
        <v>0</v>
      </c>
      <c r="H1779" s="153">
        <v>0</v>
      </c>
      <c r="I1779" s="78">
        <v>0</v>
      </c>
      <c r="J1779" s="153">
        <v>0</v>
      </c>
      <c r="K1779" s="114" t="s">
        <v>224</v>
      </c>
      <c r="L1779" s="114" t="s">
        <v>224</v>
      </c>
      <c r="M1779" s="114" t="s">
        <v>224</v>
      </c>
      <c r="O1779" s="222"/>
    </row>
    <row r="1780" spans="1:15">
      <c r="A1780" s="77">
        <v>43999</v>
      </c>
      <c r="B1780" s="77">
        <v>44000</v>
      </c>
      <c r="C1780" s="77" t="s">
        <v>2979</v>
      </c>
      <c r="D1780" s="108">
        <v>200</v>
      </c>
      <c r="E1780" s="77">
        <v>44007</v>
      </c>
      <c r="F1780" s="108">
        <v>200</v>
      </c>
      <c r="G1780" s="78">
        <v>75</v>
      </c>
      <c r="H1780" s="153">
        <v>1</v>
      </c>
      <c r="I1780" s="78">
        <v>75</v>
      </c>
      <c r="J1780" s="153">
        <v>1</v>
      </c>
      <c r="K1780" s="114">
        <v>0.25</v>
      </c>
      <c r="L1780" s="114">
        <v>0.25</v>
      </c>
      <c r="M1780" s="114" t="s">
        <v>224</v>
      </c>
      <c r="O1780" s="222"/>
    </row>
    <row r="1781" spans="1:15">
      <c r="A1781" s="77">
        <v>43999</v>
      </c>
      <c r="B1781" s="77">
        <v>44000</v>
      </c>
      <c r="C1781" s="77" t="s">
        <v>2979</v>
      </c>
      <c r="D1781" s="108">
        <v>200</v>
      </c>
      <c r="E1781" s="77">
        <v>44028</v>
      </c>
      <c r="F1781" s="108">
        <v>200</v>
      </c>
      <c r="G1781" s="78">
        <v>0</v>
      </c>
      <c r="H1781" s="153">
        <v>0</v>
      </c>
      <c r="I1781" s="78">
        <v>0</v>
      </c>
      <c r="J1781" s="153">
        <v>0</v>
      </c>
      <c r="K1781" s="114" t="s">
        <v>224</v>
      </c>
      <c r="L1781" s="114" t="s">
        <v>224</v>
      </c>
      <c r="M1781" s="114" t="s">
        <v>224</v>
      </c>
      <c r="O1781" s="222"/>
    </row>
    <row r="1782" spans="1:15">
      <c r="A1782" s="77">
        <v>44004</v>
      </c>
      <c r="B1782" s="77">
        <v>44005</v>
      </c>
      <c r="C1782" s="77" t="s">
        <v>2979</v>
      </c>
      <c r="D1782" s="108">
        <v>200</v>
      </c>
      <c r="E1782" s="77">
        <v>44012</v>
      </c>
      <c r="F1782" s="108">
        <v>200</v>
      </c>
      <c r="G1782" s="78">
        <v>0</v>
      </c>
      <c r="H1782" s="153">
        <v>0</v>
      </c>
      <c r="I1782" s="78">
        <v>0</v>
      </c>
      <c r="J1782" s="153">
        <v>0</v>
      </c>
      <c r="K1782" s="114" t="s">
        <v>224</v>
      </c>
      <c r="L1782" s="114" t="s">
        <v>224</v>
      </c>
      <c r="M1782" s="114" t="s">
        <v>224</v>
      </c>
      <c r="O1782" s="222"/>
    </row>
    <row r="1783" spans="1:15">
      <c r="A1783" s="77">
        <v>44004</v>
      </c>
      <c r="B1783" s="77">
        <v>44005</v>
      </c>
      <c r="C1783" s="77" t="s">
        <v>2979</v>
      </c>
      <c r="D1783" s="108">
        <v>200</v>
      </c>
      <c r="E1783" s="77">
        <v>44033</v>
      </c>
      <c r="F1783" s="108">
        <v>200</v>
      </c>
      <c r="G1783" s="78">
        <v>0</v>
      </c>
      <c r="H1783" s="153">
        <v>0</v>
      </c>
      <c r="I1783" s="78">
        <v>0</v>
      </c>
      <c r="J1783" s="153">
        <v>0</v>
      </c>
      <c r="K1783" s="114" t="s">
        <v>224</v>
      </c>
      <c r="L1783" s="114" t="s">
        <v>224</v>
      </c>
      <c r="M1783" s="114" t="s">
        <v>224</v>
      </c>
      <c r="O1783" s="222"/>
    </row>
    <row r="1784" spans="1:15">
      <c r="A1784" s="77">
        <v>44006</v>
      </c>
      <c r="B1784" s="77">
        <v>44007</v>
      </c>
      <c r="C1784" s="77" t="s">
        <v>2979</v>
      </c>
      <c r="D1784" s="108">
        <v>200</v>
      </c>
      <c r="E1784" s="77">
        <v>44014</v>
      </c>
      <c r="F1784" s="108">
        <v>200</v>
      </c>
      <c r="G1784" s="78">
        <v>0</v>
      </c>
      <c r="H1784" s="153">
        <v>0</v>
      </c>
      <c r="I1784" s="78">
        <v>0</v>
      </c>
      <c r="J1784" s="153">
        <v>0</v>
      </c>
      <c r="K1784" s="114" t="s">
        <v>224</v>
      </c>
      <c r="L1784" s="114" t="s">
        <v>224</v>
      </c>
      <c r="M1784" s="114" t="s">
        <v>224</v>
      </c>
      <c r="O1784" s="222"/>
    </row>
    <row r="1785" spans="1:15">
      <c r="A1785" s="77">
        <v>44006</v>
      </c>
      <c r="B1785" s="77">
        <v>44007</v>
      </c>
      <c r="C1785" s="77" t="s">
        <v>2979</v>
      </c>
      <c r="D1785" s="108">
        <v>200</v>
      </c>
      <c r="E1785" s="77">
        <v>44035</v>
      </c>
      <c r="F1785" s="108">
        <v>200</v>
      </c>
      <c r="G1785" s="78">
        <v>100</v>
      </c>
      <c r="H1785" s="153">
        <v>1</v>
      </c>
      <c r="I1785" s="78">
        <v>100</v>
      </c>
      <c r="J1785" s="153">
        <v>1</v>
      </c>
      <c r="K1785" s="114">
        <v>0.25</v>
      </c>
      <c r="L1785" s="114">
        <v>0.25</v>
      </c>
      <c r="M1785" s="114" t="s">
        <v>224</v>
      </c>
      <c r="O1785" s="222"/>
    </row>
    <row r="1786" spans="1:15">
      <c r="A1786" s="77">
        <v>44011</v>
      </c>
      <c r="B1786" s="77">
        <v>44012</v>
      </c>
      <c r="C1786" s="77" t="s">
        <v>2979</v>
      </c>
      <c r="D1786" s="108">
        <v>200</v>
      </c>
      <c r="E1786" s="77">
        <v>44019</v>
      </c>
      <c r="F1786" s="108">
        <v>200</v>
      </c>
      <c r="G1786" s="78">
        <v>0</v>
      </c>
      <c r="H1786" s="153">
        <v>0</v>
      </c>
      <c r="I1786" s="78">
        <v>0</v>
      </c>
      <c r="J1786" s="153">
        <v>0</v>
      </c>
      <c r="K1786" s="114" t="s">
        <v>224</v>
      </c>
      <c r="L1786" s="114" t="s">
        <v>224</v>
      </c>
      <c r="M1786" s="114" t="s">
        <v>224</v>
      </c>
      <c r="O1786" s="222"/>
    </row>
    <row r="1787" spans="1:15">
      <c r="A1787" s="77">
        <v>44011</v>
      </c>
      <c r="B1787" s="77">
        <v>44012</v>
      </c>
      <c r="C1787" s="77" t="s">
        <v>2979</v>
      </c>
      <c r="D1787" s="108">
        <v>200</v>
      </c>
      <c r="E1787" s="77">
        <v>44040</v>
      </c>
      <c r="F1787" s="108">
        <v>200</v>
      </c>
      <c r="G1787" s="78">
        <v>0</v>
      </c>
      <c r="H1787" s="153">
        <v>0</v>
      </c>
      <c r="I1787" s="78">
        <v>0</v>
      </c>
      <c r="J1787" s="153">
        <v>0</v>
      </c>
      <c r="K1787" s="114" t="s">
        <v>224</v>
      </c>
      <c r="L1787" s="114" t="s">
        <v>224</v>
      </c>
      <c r="M1787" s="114" t="s">
        <v>224</v>
      </c>
      <c r="O1787" s="222"/>
    </row>
    <row r="1788" spans="1:15">
      <c r="A1788" s="77">
        <v>44013</v>
      </c>
      <c r="B1788" s="77">
        <v>44014</v>
      </c>
      <c r="C1788" s="77" t="s">
        <v>2979</v>
      </c>
      <c r="D1788" s="108">
        <v>200</v>
      </c>
      <c r="E1788" s="77">
        <v>44021</v>
      </c>
      <c r="F1788" s="108">
        <v>200</v>
      </c>
      <c r="G1788" s="78">
        <v>0</v>
      </c>
      <c r="H1788" s="153">
        <v>0</v>
      </c>
      <c r="I1788" s="78">
        <v>0</v>
      </c>
      <c r="J1788" s="153">
        <v>0</v>
      </c>
      <c r="K1788" s="114" t="s">
        <v>224</v>
      </c>
      <c r="L1788" s="114" t="s">
        <v>224</v>
      </c>
      <c r="M1788" s="114" t="s">
        <v>224</v>
      </c>
      <c r="O1788" s="222"/>
    </row>
    <row r="1789" spans="1:15">
      <c r="A1789" s="77">
        <v>44013</v>
      </c>
      <c r="B1789" s="77">
        <v>44014</v>
      </c>
      <c r="C1789" s="77" t="s">
        <v>2979</v>
      </c>
      <c r="D1789" s="108">
        <v>200</v>
      </c>
      <c r="E1789" s="77">
        <v>44042</v>
      </c>
      <c r="F1789" s="108">
        <v>200</v>
      </c>
      <c r="G1789" s="78">
        <v>0</v>
      </c>
      <c r="H1789" s="153">
        <v>0</v>
      </c>
      <c r="I1789" s="78">
        <v>0</v>
      </c>
      <c r="J1789" s="153">
        <v>0</v>
      </c>
      <c r="K1789" s="114" t="s">
        <v>224</v>
      </c>
      <c r="L1789" s="114" t="s">
        <v>224</v>
      </c>
      <c r="M1789" s="114" t="s">
        <v>224</v>
      </c>
      <c r="O1789" s="222"/>
    </row>
    <row r="1790" spans="1:15">
      <c r="A1790" s="77">
        <v>44018</v>
      </c>
      <c r="B1790" s="77">
        <v>44019</v>
      </c>
      <c r="C1790" s="77" t="s">
        <v>2979</v>
      </c>
      <c r="D1790" s="108">
        <v>200</v>
      </c>
      <c r="E1790" s="77">
        <v>44026</v>
      </c>
      <c r="F1790" s="108">
        <v>200</v>
      </c>
      <c r="G1790" s="78">
        <v>0</v>
      </c>
      <c r="H1790" s="153">
        <v>0</v>
      </c>
      <c r="I1790" s="78">
        <v>0</v>
      </c>
      <c r="J1790" s="153">
        <v>0</v>
      </c>
      <c r="K1790" s="114" t="s">
        <v>224</v>
      </c>
      <c r="L1790" s="114" t="s">
        <v>224</v>
      </c>
      <c r="M1790" s="114" t="s">
        <v>224</v>
      </c>
      <c r="O1790" s="222"/>
    </row>
    <row r="1791" spans="1:15">
      <c r="A1791" s="77">
        <v>44018</v>
      </c>
      <c r="B1791" s="77">
        <v>44019</v>
      </c>
      <c r="C1791" s="77" t="s">
        <v>2979</v>
      </c>
      <c r="D1791" s="108">
        <v>200</v>
      </c>
      <c r="E1791" s="77">
        <v>44047</v>
      </c>
      <c r="F1791" s="108">
        <v>200</v>
      </c>
      <c r="G1791" s="78">
        <v>0</v>
      </c>
      <c r="H1791" s="153">
        <v>0</v>
      </c>
      <c r="I1791" s="78">
        <v>0</v>
      </c>
      <c r="J1791" s="153">
        <v>0</v>
      </c>
      <c r="K1791" s="114" t="s">
        <v>224</v>
      </c>
      <c r="L1791" s="114" t="s">
        <v>224</v>
      </c>
      <c r="M1791" s="114" t="s">
        <v>224</v>
      </c>
      <c r="O1791" s="222"/>
    </row>
    <row r="1792" spans="1:15">
      <c r="A1792" s="77">
        <v>44020</v>
      </c>
      <c r="B1792" s="77">
        <v>44021</v>
      </c>
      <c r="C1792" s="77" t="s">
        <v>2979</v>
      </c>
      <c r="D1792" s="108">
        <v>200</v>
      </c>
      <c r="E1792" s="77">
        <v>44028</v>
      </c>
      <c r="F1792" s="108">
        <v>200</v>
      </c>
      <c r="G1792" s="78">
        <v>0</v>
      </c>
      <c r="H1792" s="153">
        <v>0</v>
      </c>
      <c r="I1792" s="78">
        <v>0</v>
      </c>
      <c r="J1792" s="153">
        <v>0</v>
      </c>
      <c r="K1792" s="114" t="s">
        <v>224</v>
      </c>
      <c r="L1792" s="114" t="s">
        <v>224</v>
      </c>
      <c r="M1792" s="114" t="s">
        <v>224</v>
      </c>
      <c r="O1792" s="222"/>
    </row>
    <row r="1793" spans="1:15">
      <c r="A1793" s="77">
        <v>44020</v>
      </c>
      <c r="B1793" s="77">
        <v>44021</v>
      </c>
      <c r="C1793" s="77" t="s">
        <v>2979</v>
      </c>
      <c r="D1793" s="108">
        <v>200</v>
      </c>
      <c r="E1793" s="77">
        <v>44049</v>
      </c>
      <c r="F1793" s="108">
        <v>200</v>
      </c>
      <c r="G1793" s="78">
        <v>0</v>
      </c>
      <c r="H1793" s="153">
        <v>0</v>
      </c>
      <c r="I1793" s="78">
        <v>0</v>
      </c>
      <c r="J1793" s="153">
        <v>0</v>
      </c>
      <c r="K1793" s="114" t="s">
        <v>224</v>
      </c>
      <c r="L1793" s="114" t="s">
        <v>224</v>
      </c>
      <c r="M1793" s="114" t="s">
        <v>224</v>
      </c>
      <c r="O1793" s="222"/>
    </row>
    <row r="1794" spans="1:15">
      <c r="A1794" s="77">
        <v>44025</v>
      </c>
      <c r="B1794" s="77">
        <v>44026</v>
      </c>
      <c r="C1794" s="77" t="s">
        <v>2979</v>
      </c>
      <c r="D1794" s="108">
        <v>200</v>
      </c>
      <c r="E1794" s="77">
        <v>44033</v>
      </c>
      <c r="F1794" s="108">
        <v>200</v>
      </c>
      <c r="G1794" s="78">
        <v>0</v>
      </c>
      <c r="H1794" s="153">
        <v>0</v>
      </c>
      <c r="I1794" s="78">
        <v>0</v>
      </c>
      <c r="J1794" s="153">
        <v>0</v>
      </c>
      <c r="K1794" s="114" t="s">
        <v>224</v>
      </c>
      <c r="L1794" s="114" t="s">
        <v>224</v>
      </c>
      <c r="M1794" s="114" t="s">
        <v>224</v>
      </c>
      <c r="O1794" s="222"/>
    </row>
    <row r="1795" spans="1:15">
      <c r="A1795" s="77">
        <v>44025</v>
      </c>
      <c r="B1795" s="77">
        <v>44026</v>
      </c>
      <c r="C1795" s="77" t="s">
        <v>2979</v>
      </c>
      <c r="D1795" s="108">
        <v>200</v>
      </c>
      <c r="E1795" s="77">
        <v>44054</v>
      </c>
      <c r="F1795" s="108">
        <v>200</v>
      </c>
      <c r="G1795" s="78">
        <v>0</v>
      </c>
      <c r="H1795" s="153">
        <v>0</v>
      </c>
      <c r="I1795" s="78">
        <v>0</v>
      </c>
      <c r="J1795" s="153">
        <v>0</v>
      </c>
      <c r="K1795" s="114" t="s">
        <v>224</v>
      </c>
      <c r="L1795" s="114" t="s">
        <v>224</v>
      </c>
      <c r="M1795" s="114" t="s">
        <v>224</v>
      </c>
      <c r="O1795" s="222"/>
    </row>
    <row r="1796" spans="1:15">
      <c r="A1796" s="77">
        <v>44027</v>
      </c>
      <c r="B1796" s="77">
        <v>44028</v>
      </c>
      <c r="C1796" s="77" t="s">
        <v>2979</v>
      </c>
      <c r="D1796" s="108">
        <v>200</v>
      </c>
      <c r="E1796" s="77">
        <v>44035</v>
      </c>
      <c r="F1796" s="108">
        <v>200</v>
      </c>
      <c r="G1796" s="78">
        <v>0</v>
      </c>
      <c r="H1796" s="153">
        <v>0</v>
      </c>
      <c r="I1796" s="78">
        <v>0</v>
      </c>
      <c r="J1796" s="153">
        <v>0</v>
      </c>
      <c r="K1796" s="114" t="s">
        <v>224</v>
      </c>
      <c r="L1796" s="114" t="s">
        <v>224</v>
      </c>
      <c r="M1796" s="114" t="s">
        <v>224</v>
      </c>
      <c r="O1796" s="222"/>
    </row>
    <row r="1797" spans="1:15">
      <c r="A1797" s="77">
        <v>44027</v>
      </c>
      <c r="B1797" s="77">
        <v>44028</v>
      </c>
      <c r="C1797" s="77" t="s">
        <v>2979</v>
      </c>
      <c r="D1797" s="108">
        <v>200</v>
      </c>
      <c r="E1797" s="77">
        <v>44056</v>
      </c>
      <c r="F1797" s="108">
        <v>200</v>
      </c>
      <c r="G1797" s="78">
        <v>0</v>
      </c>
      <c r="H1797" s="153">
        <v>0</v>
      </c>
      <c r="I1797" s="78">
        <v>0</v>
      </c>
      <c r="J1797" s="153">
        <v>0</v>
      </c>
      <c r="K1797" s="114" t="s">
        <v>224</v>
      </c>
      <c r="L1797" s="114" t="s">
        <v>224</v>
      </c>
      <c r="M1797" s="114" t="s">
        <v>224</v>
      </c>
      <c r="O1797" s="222"/>
    </row>
    <row r="1798" spans="1:15">
      <c r="A1798" s="77">
        <v>44032</v>
      </c>
      <c r="B1798" s="77">
        <v>44033</v>
      </c>
      <c r="C1798" s="77" t="s">
        <v>2979</v>
      </c>
      <c r="D1798" s="108">
        <v>200</v>
      </c>
      <c r="E1798" s="77">
        <v>44040</v>
      </c>
      <c r="F1798" s="108">
        <v>200</v>
      </c>
      <c r="G1798" s="78">
        <v>0</v>
      </c>
      <c r="H1798" s="153">
        <v>0</v>
      </c>
      <c r="I1798" s="78">
        <v>0</v>
      </c>
      <c r="J1798" s="153">
        <v>0</v>
      </c>
      <c r="K1798" s="114" t="s">
        <v>224</v>
      </c>
      <c r="L1798" s="114" t="s">
        <v>224</v>
      </c>
      <c r="M1798" s="114" t="s">
        <v>224</v>
      </c>
      <c r="O1798" s="222"/>
    </row>
    <row r="1799" spans="1:15">
      <c r="A1799" s="77">
        <v>44032</v>
      </c>
      <c r="B1799" s="77">
        <v>44033</v>
      </c>
      <c r="C1799" s="77" t="s">
        <v>2979</v>
      </c>
      <c r="D1799" s="108">
        <v>200</v>
      </c>
      <c r="E1799" s="77">
        <v>44061</v>
      </c>
      <c r="F1799" s="108">
        <v>200</v>
      </c>
      <c r="G1799" s="78">
        <v>0</v>
      </c>
      <c r="H1799" s="153">
        <v>0</v>
      </c>
      <c r="I1799" s="78">
        <v>0</v>
      </c>
      <c r="J1799" s="153">
        <v>0</v>
      </c>
      <c r="K1799" s="114" t="s">
        <v>224</v>
      </c>
      <c r="L1799" s="114" t="s">
        <v>224</v>
      </c>
      <c r="M1799" s="114" t="s">
        <v>224</v>
      </c>
      <c r="O1799" s="222"/>
    </row>
    <row r="1800" spans="1:15">
      <c r="A1800" s="77">
        <v>44034</v>
      </c>
      <c r="B1800" s="77">
        <v>44035</v>
      </c>
      <c r="C1800" s="77" t="s">
        <v>2979</v>
      </c>
      <c r="D1800" s="108">
        <v>200</v>
      </c>
      <c r="E1800" s="77">
        <v>44042</v>
      </c>
      <c r="F1800" s="108">
        <v>200</v>
      </c>
      <c r="G1800" s="78">
        <v>0</v>
      </c>
      <c r="H1800" s="153">
        <v>0</v>
      </c>
      <c r="I1800" s="78">
        <v>0</v>
      </c>
      <c r="J1800" s="153">
        <v>0</v>
      </c>
      <c r="K1800" s="114" t="s">
        <v>224</v>
      </c>
      <c r="L1800" s="114" t="s">
        <v>224</v>
      </c>
      <c r="M1800" s="114" t="s">
        <v>224</v>
      </c>
      <c r="O1800" s="222"/>
    </row>
    <row r="1801" spans="1:15">
      <c r="A1801" s="77">
        <v>44034</v>
      </c>
      <c r="B1801" s="77">
        <v>44035</v>
      </c>
      <c r="C1801" s="77" t="s">
        <v>2979</v>
      </c>
      <c r="D1801" s="108">
        <v>200</v>
      </c>
      <c r="E1801" s="77">
        <v>44063</v>
      </c>
      <c r="F1801" s="108">
        <v>200</v>
      </c>
      <c r="G1801" s="78">
        <v>0</v>
      </c>
      <c r="H1801" s="153">
        <v>0</v>
      </c>
      <c r="I1801" s="78">
        <v>0</v>
      </c>
      <c r="J1801" s="153">
        <v>0</v>
      </c>
      <c r="K1801" s="114" t="s">
        <v>224</v>
      </c>
      <c r="L1801" s="114" t="s">
        <v>224</v>
      </c>
      <c r="M1801" s="114" t="s">
        <v>224</v>
      </c>
      <c r="O1801" s="222"/>
    </row>
    <row r="1802" spans="1:15">
      <c r="A1802" s="77">
        <v>44039</v>
      </c>
      <c r="B1802" s="77">
        <v>44040</v>
      </c>
      <c r="C1802" s="77" t="s">
        <v>2979</v>
      </c>
      <c r="D1802" s="108">
        <v>200</v>
      </c>
      <c r="E1802" s="77">
        <v>44047</v>
      </c>
      <c r="F1802" s="108">
        <v>200</v>
      </c>
      <c r="G1802" s="78">
        <v>0</v>
      </c>
      <c r="H1802" s="153">
        <v>0</v>
      </c>
      <c r="I1802" s="78">
        <v>0</v>
      </c>
      <c r="J1802" s="153">
        <v>0</v>
      </c>
      <c r="K1802" s="114" t="s">
        <v>224</v>
      </c>
      <c r="L1802" s="114" t="s">
        <v>224</v>
      </c>
      <c r="M1802" s="114" t="s">
        <v>224</v>
      </c>
      <c r="O1802" s="222"/>
    </row>
    <row r="1803" spans="1:15">
      <c r="A1803" s="77">
        <v>44039</v>
      </c>
      <c r="B1803" s="77">
        <v>44040</v>
      </c>
      <c r="C1803" s="77" t="s">
        <v>2979</v>
      </c>
      <c r="D1803" s="108">
        <v>200</v>
      </c>
      <c r="E1803" s="77">
        <v>44068</v>
      </c>
      <c r="F1803" s="108">
        <v>200</v>
      </c>
      <c r="G1803" s="78">
        <v>0</v>
      </c>
      <c r="H1803" s="153">
        <v>0</v>
      </c>
      <c r="I1803" s="78">
        <v>0</v>
      </c>
      <c r="J1803" s="153">
        <v>0</v>
      </c>
      <c r="K1803" s="114" t="s">
        <v>224</v>
      </c>
      <c r="L1803" s="114" t="s">
        <v>224</v>
      </c>
      <c r="M1803" s="114" t="s">
        <v>224</v>
      </c>
      <c r="O1803" s="222"/>
    </row>
    <row r="1804" spans="1:15">
      <c r="A1804" s="77">
        <v>44041</v>
      </c>
      <c r="B1804" s="77">
        <v>44042</v>
      </c>
      <c r="C1804" s="77" t="s">
        <v>2979</v>
      </c>
      <c r="D1804" s="108">
        <v>200</v>
      </c>
      <c r="E1804" s="77">
        <v>44049</v>
      </c>
      <c r="F1804" s="108">
        <v>200</v>
      </c>
      <c r="G1804" s="78">
        <v>0</v>
      </c>
      <c r="H1804" s="153">
        <v>0</v>
      </c>
      <c r="I1804" s="78">
        <v>0</v>
      </c>
      <c r="J1804" s="153">
        <v>0</v>
      </c>
      <c r="K1804" s="114" t="s">
        <v>224</v>
      </c>
      <c r="L1804" s="114" t="s">
        <v>224</v>
      </c>
      <c r="M1804" s="114" t="s">
        <v>224</v>
      </c>
      <c r="O1804" s="222"/>
    </row>
    <row r="1805" spans="1:15">
      <c r="A1805" s="77">
        <v>44041</v>
      </c>
      <c r="B1805" s="77">
        <v>44042</v>
      </c>
      <c r="C1805" s="77" t="s">
        <v>2979</v>
      </c>
      <c r="D1805" s="108">
        <v>200</v>
      </c>
      <c r="E1805" s="77">
        <v>44070</v>
      </c>
      <c r="F1805" s="108">
        <v>200</v>
      </c>
      <c r="G1805" s="78">
        <v>0</v>
      </c>
      <c r="H1805" s="153">
        <v>0</v>
      </c>
      <c r="I1805" s="78">
        <v>0</v>
      </c>
      <c r="J1805" s="153">
        <v>0</v>
      </c>
      <c r="K1805" s="114" t="s">
        <v>224</v>
      </c>
      <c r="L1805" s="114" t="s">
        <v>224</v>
      </c>
      <c r="M1805" s="114" t="s">
        <v>224</v>
      </c>
      <c r="O1805" s="222"/>
    </row>
    <row r="1806" spans="1:15">
      <c r="A1806" s="77">
        <v>44046</v>
      </c>
      <c r="B1806" s="77">
        <v>44047</v>
      </c>
      <c r="C1806" s="77" t="s">
        <v>2979</v>
      </c>
      <c r="D1806" s="108">
        <v>200</v>
      </c>
      <c r="E1806" s="77">
        <v>44054</v>
      </c>
      <c r="F1806" s="108">
        <v>200</v>
      </c>
      <c r="G1806" s="78">
        <v>0</v>
      </c>
      <c r="H1806" s="153">
        <v>0</v>
      </c>
      <c r="I1806" s="78">
        <v>0</v>
      </c>
      <c r="J1806" s="153">
        <v>0</v>
      </c>
      <c r="K1806" s="114" t="s">
        <v>224</v>
      </c>
      <c r="L1806" s="114" t="s">
        <v>224</v>
      </c>
      <c r="M1806" s="114" t="s">
        <v>224</v>
      </c>
      <c r="O1806" s="222"/>
    </row>
    <row r="1807" spans="1:15">
      <c r="A1807" s="77">
        <v>44046</v>
      </c>
      <c r="B1807" s="77">
        <v>44047</v>
      </c>
      <c r="C1807" s="77" t="s">
        <v>2979</v>
      </c>
      <c r="D1807" s="108">
        <v>200</v>
      </c>
      <c r="E1807" s="77">
        <v>44075</v>
      </c>
      <c r="F1807" s="108">
        <v>200</v>
      </c>
      <c r="G1807" s="78">
        <v>0</v>
      </c>
      <c r="H1807" s="153">
        <v>0</v>
      </c>
      <c r="I1807" s="78">
        <v>0</v>
      </c>
      <c r="J1807" s="153">
        <v>0</v>
      </c>
      <c r="K1807" s="114" t="s">
        <v>224</v>
      </c>
      <c r="L1807" s="114" t="s">
        <v>224</v>
      </c>
      <c r="M1807" s="114" t="s">
        <v>224</v>
      </c>
      <c r="O1807" s="222"/>
    </row>
    <row r="1808" spans="1:15">
      <c r="A1808" s="77">
        <v>44048</v>
      </c>
      <c r="B1808" s="77">
        <v>44049</v>
      </c>
      <c r="C1808" s="77" t="s">
        <v>2979</v>
      </c>
      <c r="D1808" s="108">
        <v>200</v>
      </c>
      <c r="E1808" s="77">
        <v>44056</v>
      </c>
      <c r="F1808" s="33">
        <v>200</v>
      </c>
      <c r="G1808" s="78">
        <v>0</v>
      </c>
      <c r="H1808" s="153">
        <v>0</v>
      </c>
      <c r="I1808" s="78">
        <v>0</v>
      </c>
      <c r="J1808" s="96">
        <v>0</v>
      </c>
      <c r="K1808" s="113" t="s">
        <v>224</v>
      </c>
      <c r="L1808" s="113" t="s">
        <v>224</v>
      </c>
      <c r="M1808" s="113" t="s">
        <v>224</v>
      </c>
      <c r="O1808" s="222"/>
    </row>
    <row r="1809" spans="1:15">
      <c r="A1809" s="77">
        <v>44048</v>
      </c>
      <c r="B1809" s="77">
        <v>44049</v>
      </c>
      <c r="C1809" s="77" t="s">
        <v>2979</v>
      </c>
      <c r="D1809" s="108">
        <v>200</v>
      </c>
      <c r="E1809" s="77">
        <v>44077</v>
      </c>
      <c r="F1809" s="33">
        <v>200</v>
      </c>
      <c r="G1809" s="78">
        <v>0</v>
      </c>
      <c r="H1809" s="153">
        <v>0</v>
      </c>
      <c r="I1809" s="78">
        <v>0</v>
      </c>
      <c r="J1809" s="96">
        <v>0</v>
      </c>
      <c r="K1809" s="113" t="s">
        <v>224</v>
      </c>
      <c r="L1809" s="113" t="s">
        <v>224</v>
      </c>
      <c r="M1809" s="113" t="s">
        <v>224</v>
      </c>
      <c r="O1809" s="222"/>
    </row>
    <row r="1810" spans="1:15">
      <c r="A1810" s="77">
        <v>44053</v>
      </c>
      <c r="B1810" s="77">
        <v>44054</v>
      </c>
      <c r="C1810" s="77" t="s">
        <v>2979</v>
      </c>
      <c r="D1810" s="108">
        <v>200</v>
      </c>
      <c r="E1810" s="77">
        <v>44061</v>
      </c>
      <c r="F1810" s="33">
        <v>200</v>
      </c>
      <c r="G1810" s="78">
        <v>0</v>
      </c>
      <c r="H1810" s="153">
        <v>0</v>
      </c>
      <c r="I1810" s="78">
        <v>0</v>
      </c>
      <c r="J1810" s="96">
        <v>0</v>
      </c>
      <c r="K1810" s="113" t="s">
        <v>224</v>
      </c>
      <c r="L1810" s="113" t="s">
        <v>224</v>
      </c>
      <c r="M1810" s="113" t="s">
        <v>224</v>
      </c>
      <c r="O1810" s="222"/>
    </row>
    <row r="1811" spans="1:15">
      <c r="A1811" s="77">
        <v>44053</v>
      </c>
      <c r="B1811" s="77">
        <v>44054</v>
      </c>
      <c r="C1811" s="77" t="s">
        <v>2979</v>
      </c>
      <c r="D1811" s="108">
        <v>200</v>
      </c>
      <c r="E1811" s="77">
        <v>44082</v>
      </c>
      <c r="F1811" s="33">
        <v>200</v>
      </c>
      <c r="G1811" s="78">
        <v>0</v>
      </c>
      <c r="H1811" s="153">
        <v>0</v>
      </c>
      <c r="I1811" s="78">
        <v>0</v>
      </c>
      <c r="J1811" s="96">
        <v>0</v>
      </c>
      <c r="K1811" s="113" t="s">
        <v>224</v>
      </c>
      <c r="L1811" s="113" t="s">
        <v>224</v>
      </c>
      <c r="M1811" s="113" t="s">
        <v>224</v>
      </c>
      <c r="O1811" s="222"/>
    </row>
    <row r="1812" spans="1:15">
      <c r="A1812" s="77">
        <v>44055</v>
      </c>
      <c r="B1812" s="77">
        <v>44056</v>
      </c>
      <c r="C1812" s="77" t="s">
        <v>2979</v>
      </c>
      <c r="D1812" s="108">
        <v>200</v>
      </c>
      <c r="E1812" s="77">
        <v>44063</v>
      </c>
      <c r="F1812" s="33">
        <v>200</v>
      </c>
      <c r="G1812" s="78">
        <v>0</v>
      </c>
      <c r="H1812" s="153">
        <v>0</v>
      </c>
      <c r="I1812" s="78">
        <v>0</v>
      </c>
      <c r="J1812" s="96">
        <v>0</v>
      </c>
      <c r="K1812" s="113" t="s">
        <v>224</v>
      </c>
      <c r="L1812" s="113" t="s">
        <v>224</v>
      </c>
      <c r="M1812" s="113" t="s">
        <v>224</v>
      </c>
      <c r="O1812" s="222"/>
    </row>
    <row r="1813" spans="1:15">
      <c r="A1813" s="77">
        <v>44055</v>
      </c>
      <c r="B1813" s="77">
        <v>44056</v>
      </c>
      <c r="C1813" s="77" t="s">
        <v>2979</v>
      </c>
      <c r="D1813" s="108">
        <v>200</v>
      </c>
      <c r="E1813" s="77">
        <v>44084</v>
      </c>
      <c r="F1813" s="33">
        <v>200</v>
      </c>
      <c r="G1813" s="78">
        <v>0</v>
      </c>
      <c r="H1813" s="153">
        <v>0</v>
      </c>
      <c r="I1813" s="78">
        <v>0</v>
      </c>
      <c r="J1813" s="96">
        <v>0</v>
      </c>
      <c r="K1813" s="113" t="s">
        <v>224</v>
      </c>
      <c r="L1813" s="113" t="s">
        <v>224</v>
      </c>
      <c r="M1813" s="113" t="s">
        <v>224</v>
      </c>
      <c r="O1813" s="222"/>
    </row>
    <row r="1814" spans="1:15">
      <c r="A1814" s="77">
        <v>44060</v>
      </c>
      <c r="B1814" s="77">
        <v>44061</v>
      </c>
      <c r="C1814" s="77" t="s">
        <v>2979</v>
      </c>
      <c r="D1814" s="33">
        <v>200</v>
      </c>
      <c r="E1814" s="77">
        <v>44068</v>
      </c>
      <c r="F1814" s="33">
        <v>200</v>
      </c>
      <c r="G1814" s="78">
        <v>0</v>
      </c>
      <c r="H1814" s="153">
        <v>0</v>
      </c>
      <c r="I1814" s="78">
        <v>0</v>
      </c>
      <c r="J1814" s="96">
        <v>0</v>
      </c>
      <c r="K1814" s="113" t="s">
        <v>224</v>
      </c>
      <c r="L1814" s="113" t="s">
        <v>224</v>
      </c>
      <c r="M1814" s="113" t="s">
        <v>224</v>
      </c>
      <c r="O1814" s="222"/>
    </row>
    <row r="1815" spans="1:15">
      <c r="A1815" s="77">
        <v>44060</v>
      </c>
      <c r="B1815" s="77">
        <v>44061</v>
      </c>
      <c r="C1815" s="77" t="s">
        <v>2979</v>
      </c>
      <c r="D1815" s="33">
        <v>200</v>
      </c>
      <c r="E1815" s="77">
        <v>44089</v>
      </c>
      <c r="F1815" s="33">
        <v>200</v>
      </c>
      <c r="G1815" s="78">
        <v>0</v>
      </c>
      <c r="H1815" s="153">
        <v>0</v>
      </c>
      <c r="I1815" s="78">
        <v>0</v>
      </c>
      <c r="J1815" s="96">
        <v>0</v>
      </c>
      <c r="K1815" s="113" t="s">
        <v>224</v>
      </c>
      <c r="L1815" s="113" t="s">
        <v>224</v>
      </c>
      <c r="M1815" s="113" t="s">
        <v>224</v>
      </c>
      <c r="O1815" s="222"/>
    </row>
    <row r="1816" spans="1:15">
      <c r="A1816" s="77">
        <v>44062</v>
      </c>
      <c r="B1816" s="77">
        <v>44063</v>
      </c>
      <c r="C1816" s="77" t="s">
        <v>2979</v>
      </c>
      <c r="D1816" s="33">
        <v>200</v>
      </c>
      <c r="E1816" s="77">
        <v>44070</v>
      </c>
      <c r="F1816" s="33">
        <v>200</v>
      </c>
      <c r="G1816" s="78">
        <v>0</v>
      </c>
      <c r="H1816" s="153">
        <v>0</v>
      </c>
      <c r="I1816" s="78">
        <v>0</v>
      </c>
      <c r="J1816" s="96">
        <v>0</v>
      </c>
      <c r="K1816" s="113" t="s">
        <v>224</v>
      </c>
      <c r="L1816" s="113" t="s">
        <v>224</v>
      </c>
      <c r="M1816" s="113" t="s">
        <v>224</v>
      </c>
      <c r="O1816" s="222"/>
    </row>
    <row r="1817" spans="1:15">
      <c r="A1817" s="77">
        <v>44062</v>
      </c>
      <c r="B1817" s="77">
        <v>44063</v>
      </c>
      <c r="C1817" s="77" t="s">
        <v>2979</v>
      </c>
      <c r="D1817" s="33">
        <v>200</v>
      </c>
      <c r="E1817" s="77">
        <v>44091</v>
      </c>
      <c r="F1817" s="33">
        <v>200</v>
      </c>
      <c r="G1817" s="78">
        <v>0</v>
      </c>
      <c r="H1817" s="153">
        <v>0</v>
      </c>
      <c r="I1817" s="78">
        <v>0</v>
      </c>
      <c r="J1817" s="96">
        <v>0</v>
      </c>
      <c r="K1817" s="113" t="s">
        <v>224</v>
      </c>
      <c r="L1817" s="113" t="s">
        <v>224</v>
      </c>
      <c r="M1817" s="113" t="s">
        <v>224</v>
      </c>
      <c r="O1817" s="222"/>
    </row>
    <row r="1818" spans="1:15">
      <c r="A1818" s="77">
        <v>44067</v>
      </c>
      <c r="B1818" s="77">
        <v>44068</v>
      </c>
      <c r="C1818" s="77" t="s">
        <v>2979</v>
      </c>
      <c r="D1818" s="33">
        <v>200</v>
      </c>
      <c r="E1818" s="77">
        <v>44075</v>
      </c>
      <c r="F1818" s="33">
        <v>200</v>
      </c>
      <c r="G1818" s="78">
        <v>0</v>
      </c>
      <c r="H1818" s="153">
        <v>0</v>
      </c>
      <c r="I1818" s="78">
        <v>0</v>
      </c>
      <c r="J1818" s="96">
        <v>0</v>
      </c>
      <c r="K1818" s="113" t="s">
        <v>224</v>
      </c>
      <c r="L1818" s="113" t="s">
        <v>224</v>
      </c>
      <c r="M1818" s="113" t="s">
        <v>224</v>
      </c>
      <c r="O1818" s="222"/>
    </row>
    <row r="1819" spans="1:15">
      <c r="A1819" s="77">
        <v>44067</v>
      </c>
      <c r="B1819" s="77">
        <v>44068</v>
      </c>
      <c r="C1819" s="77" t="s">
        <v>2979</v>
      </c>
      <c r="D1819" s="33">
        <v>200</v>
      </c>
      <c r="E1819" s="77">
        <v>44096</v>
      </c>
      <c r="F1819" s="33">
        <v>200</v>
      </c>
      <c r="G1819" s="78">
        <v>0</v>
      </c>
      <c r="H1819" s="153">
        <v>0</v>
      </c>
      <c r="I1819" s="78">
        <v>0</v>
      </c>
      <c r="J1819" s="96">
        <v>0</v>
      </c>
      <c r="K1819" s="113" t="s">
        <v>224</v>
      </c>
      <c r="L1819" s="113" t="s">
        <v>224</v>
      </c>
      <c r="M1819" s="113" t="s">
        <v>224</v>
      </c>
      <c r="O1819" s="222"/>
    </row>
    <row r="1820" spans="1:15">
      <c r="A1820" s="77">
        <v>44069</v>
      </c>
      <c r="B1820" s="77">
        <v>44070</v>
      </c>
      <c r="C1820" s="77" t="s">
        <v>2979</v>
      </c>
      <c r="D1820" s="33">
        <v>200</v>
      </c>
      <c r="E1820" s="77">
        <v>44077</v>
      </c>
      <c r="F1820" s="33">
        <v>200</v>
      </c>
      <c r="G1820" s="78">
        <v>0</v>
      </c>
      <c r="H1820" s="153">
        <v>0</v>
      </c>
      <c r="I1820" s="78">
        <v>0</v>
      </c>
      <c r="J1820" s="96">
        <v>0</v>
      </c>
      <c r="K1820" s="113" t="s">
        <v>224</v>
      </c>
      <c r="L1820" s="113" t="s">
        <v>224</v>
      </c>
      <c r="M1820" s="113" t="s">
        <v>224</v>
      </c>
      <c r="O1820" s="222"/>
    </row>
    <row r="1821" spans="1:15">
      <c r="A1821" s="77">
        <v>44069</v>
      </c>
      <c r="B1821" s="77">
        <v>44070</v>
      </c>
      <c r="C1821" s="77" t="s">
        <v>2979</v>
      </c>
      <c r="D1821" s="33">
        <v>200</v>
      </c>
      <c r="E1821" s="77">
        <v>44098</v>
      </c>
      <c r="F1821" s="33">
        <v>200</v>
      </c>
      <c r="G1821" s="78">
        <v>0</v>
      </c>
      <c r="H1821" s="153">
        <v>0</v>
      </c>
      <c r="I1821" s="78">
        <v>0</v>
      </c>
      <c r="J1821" s="96">
        <v>0</v>
      </c>
      <c r="K1821" s="113" t="s">
        <v>224</v>
      </c>
      <c r="L1821" s="113" t="s">
        <v>224</v>
      </c>
      <c r="M1821" s="113" t="s">
        <v>224</v>
      </c>
      <c r="O1821" s="222"/>
    </row>
    <row r="1822" spans="1:15">
      <c r="A1822" s="77">
        <v>44074</v>
      </c>
      <c r="B1822" s="77">
        <v>44075</v>
      </c>
      <c r="C1822" s="77" t="s">
        <v>2979</v>
      </c>
      <c r="D1822" s="33">
        <v>200</v>
      </c>
      <c r="E1822" s="77">
        <v>44082</v>
      </c>
      <c r="F1822" s="33">
        <v>200</v>
      </c>
      <c r="G1822" s="78">
        <v>0</v>
      </c>
      <c r="H1822" s="153">
        <v>0</v>
      </c>
      <c r="I1822" s="78">
        <v>0</v>
      </c>
      <c r="J1822" s="96">
        <v>0</v>
      </c>
      <c r="K1822" s="113" t="s">
        <v>224</v>
      </c>
      <c r="L1822" s="113" t="s">
        <v>224</v>
      </c>
      <c r="M1822" s="113" t="s">
        <v>224</v>
      </c>
      <c r="O1822" s="222"/>
    </row>
    <row r="1823" spans="1:15">
      <c r="A1823" s="77">
        <v>44074</v>
      </c>
      <c r="B1823" s="77">
        <v>44075</v>
      </c>
      <c r="C1823" s="77" t="s">
        <v>2979</v>
      </c>
      <c r="D1823" s="33">
        <v>200</v>
      </c>
      <c r="E1823" s="77">
        <v>44103</v>
      </c>
      <c r="F1823" s="33">
        <v>200</v>
      </c>
      <c r="G1823" s="78">
        <v>0</v>
      </c>
      <c r="H1823" s="153">
        <v>0</v>
      </c>
      <c r="I1823" s="78">
        <v>0</v>
      </c>
      <c r="J1823" s="96">
        <v>0</v>
      </c>
      <c r="K1823" s="113" t="s">
        <v>224</v>
      </c>
      <c r="L1823" s="113" t="s">
        <v>224</v>
      </c>
      <c r="M1823" s="113" t="s">
        <v>224</v>
      </c>
      <c r="O1823" s="222"/>
    </row>
    <row r="1824" spans="1:15">
      <c r="A1824" s="77">
        <v>44076</v>
      </c>
      <c r="B1824" s="77">
        <v>44077</v>
      </c>
      <c r="C1824" s="77" t="s">
        <v>2979</v>
      </c>
      <c r="D1824" s="33">
        <v>200</v>
      </c>
      <c r="E1824" s="77">
        <v>44084</v>
      </c>
      <c r="F1824" s="33">
        <v>200</v>
      </c>
      <c r="G1824" s="78">
        <v>0</v>
      </c>
      <c r="H1824" s="153">
        <v>0</v>
      </c>
      <c r="I1824" s="78">
        <v>0</v>
      </c>
      <c r="J1824" s="96">
        <v>0</v>
      </c>
      <c r="K1824" s="113" t="s">
        <v>224</v>
      </c>
      <c r="L1824" s="113" t="s">
        <v>224</v>
      </c>
      <c r="M1824" s="113" t="s">
        <v>224</v>
      </c>
      <c r="O1824" s="222"/>
    </row>
    <row r="1825" spans="1:15">
      <c r="A1825" s="77">
        <v>44076</v>
      </c>
      <c r="B1825" s="77">
        <v>44077</v>
      </c>
      <c r="C1825" s="77" t="s">
        <v>2979</v>
      </c>
      <c r="D1825" s="33">
        <v>200</v>
      </c>
      <c r="E1825" s="77">
        <v>44105</v>
      </c>
      <c r="F1825" s="33">
        <v>200</v>
      </c>
      <c r="G1825" s="78">
        <v>0</v>
      </c>
      <c r="H1825" s="153">
        <v>0</v>
      </c>
      <c r="I1825" s="78">
        <v>0</v>
      </c>
      <c r="J1825" s="96">
        <v>0</v>
      </c>
      <c r="K1825" s="113" t="s">
        <v>224</v>
      </c>
      <c r="L1825" s="113" t="s">
        <v>224</v>
      </c>
      <c r="M1825" s="113" t="s">
        <v>224</v>
      </c>
      <c r="O1825" s="222"/>
    </row>
    <row r="1826" spans="1:15">
      <c r="A1826" s="77">
        <v>44081</v>
      </c>
      <c r="B1826" s="77">
        <v>44082</v>
      </c>
      <c r="C1826" s="77" t="s">
        <v>2979</v>
      </c>
      <c r="D1826" s="33">
        <v>200</v>
      </c>
      <c r="E1826" s="77">
        <v>44089</v>
      </c>
      <c r="F1826" s="33">
        <v>200</v>
      </c>
      <c r="G1826" s="78">
        <v>0</v>
      </c>
      <c r="H1826" s="153">
        <v>0</v>
      </c>
      <c r="I1826" s="78">
        <v>0</v>
      </c>
      <c r="J1826" s="96">
        <v>0</v>
      </c>
      <c r="K1826" s="113" t="s">
        <v>224</v>
      </c>
      <c r="L1826" s="113" t="s">
        <v>224</v>
      </c>
      <c r="M1826" s="113" t="s">
        <v>224</v>
      </c>
      <c r="O1826" s="222"/>
    </row>
    <row r="1827" spans="1:15">
      <c r="A1827" s="77">
        <v>44081</v>
      </c>
      <c r="B1827" s="77">
        <v>44082</v>
      </c>
      <c r="C1827" s="77" t="s">
        <v>2979</v>
      </c>
      <c r="D1827" s="33">
        <v>200</v>
      </c>
      <c r="E1827" s="77">
        <v>44110</v>
      </c>
      <c r="F1827" s="33">
        <v>200</v>
      </c>
      <c r="G1827" s="78">
        <v>0</v>
      </c>
      <c r="H1827" s="153">
        <v>0</v>
      </c>
      <c r="I1827" s="78">
        <v>0</v>
      </c>
      <c r="J1827" s="96">
        <v>0</v>
      </c>
      <c r="K1827" s="113" t="s">
        <v>224</v>
      </c>
      <c r="L1827" s="113" t="s">
        <v>224</v>
      </c>
      <c r="M1827" s="113" t="s">
        <v>224</v>
      </c>
      <c r="O1827" s="222"/>
    </row>
    <row r="1828" spans="1:15">
      <c r="A1828" s="77">
        <v>44083</v>
      </c>
      <c r="B1828" s="77">
        <v>44084</v>
      </c>
      <c r="C1828" s="77" t="s">
        <v>2979</v>
      </c>
      <c r="D1828" s="33">
        <v>200</v>
      </c>
      <c r="E1828" s="77">
        <v>44091</v>
      </c>
      <c r="F1828" s="33">
        <v>200</v>
      </c>
      <c r="G1828" s="78">
        <v>0</v>
      </c>
      <c r="H1828" s="153">
        <v>0</v>
      </c>
      <c r="I1828" s="78">
        <v>0</v>
      </c>
      <c r="J1828" s="96">
        <v>0</v>
      </c>
      <c r="K1828" s="113" t="s">
        <v>224</v>
      </c>
      <c r="L1828" s="113" t="s">
        <v>224</v>
      </c>
      <c r="M1828" s="113" t="s">
        <v>224</v>
      </c>
      <c r="O1828" s="222"/>
    </row>
    <row r="1829" spans="1:15">
      <c r="A1829" s="77">
        <v>44083</v>
      </c>
      <c r="B1829" s="77">
        <v>44084</v>
      </c>
      <c r="C1829" s="77" t="s">
        <v>2979</v>
      </c>
      <c r="D1829" s="33">
        <v>200</v>
      </c>
      <c r="E1829" s="77">
        <v>44112</v>
      </c>
      <c r="F1829" s="33">
        <v>200</v>
      </c>
      <c r="G1829" s="78">
        <v>0</v>
      </c>
      <c r="H1829" s="153">
        <v>0</v>
      </c>
      <c r="I1829" s="78">
        <v>0</v>
      </c>
      <c r="J1829" s="96">
        <v>0</v>
      </c>
      <c r="K1829" s="113" t="s">
        <v>224</v>
      </c>
      <c r="L1829" s="113" t="s">
        <v>224</v>
      </c>
      <c r="M1829" s="113" t="s">
        <v>224</v>
      </c>
      <c r="O1829" s="222"/>
    </row>
    <row r="1830" spans="1:15">
      <c r="A1830" s="77">
        <v>44088</v>
      </c>
      <c r="B1830" s="77">
        <v>44089</v>
      </c>
      <c r="C1830" s="77" t="s">
        <v>2979</v>
      </c>
      <c r="D1830" s="33">
        <v>200</v>
      </c>
      <c r="E1830" s="77">
        <v>44096</v>
      </c>
      <c r="F1830" s="33">
        <v>200</v>
      </c>
      <c r="G1830" s="78">
        <v>0</v>
      </c>
      <c r="H1830" s="153">
        <v>0</v>
      </c>
      <c r="I1830" s="78">
        <v>0</v>
      </c>
      <c r="J1830" s="96">
        <v>0</v>
      </c>
      <c r="K1830" s="113" t="s">
        <v>224</v>
      </c>
      <c r="L1830" s="113" t="s">
        <v>224</v>
      </c>
      <c r="M1830" s="113" t="s">
        <v>224</v>
      </c>
      <c r="O1830" s="222"/>
    </row>
    <row r="1831" spans="1:15">
      <c r="A1831" s="77">
        <v>44088</v>
      </c>
      <c r="B1831" s="77">
        <v>44089</v>
      </c>
      <c r="C1831" s="77" t="s">
        <v>2979</v>
      </c>
      <c r="D1831" s="33">
        <v>200</v>
      </c>
      <c r="E1831" s="77">
        <v>44117</v>
      </c>
      <c r="F1831" s="33">
        <v>200</v>
      </c>
      <c r="G1831" s="78">
        <v>0</v>
      </c>
      <c r="H1831" s="153">
        <v>0</v>
      </c>
      <c r="I1831" s="78">
        <v>0</v>
      </c>
      <c r="J1831" s="96">
        <v>0</v>
      </c>
      <c r="K1831" s="113" t="s">
        <v>224</v>
      </c>
      <c r="L1831" s="113" t="s">
        <v>224</v>
      </c>
      <c r="M1831" s="113" t="s">
        <v>224</v>
      </c>
      <c r="O1831" s="222"/>
    </row>
    <row r="1832" spans="1:15">
      <c r="A1832" s="77">
        <v>44090</v>
      </c>
      <c r="B1832" s="77">
        <v>44091</v>
      </c>
      <c r="C1832" s="77" t="s">
        <v>2979</v>
      </c>
      <c r="D1832" s="33">
        <v>200</v>
      </c>
      <c r="E1832" s="77">
        <v>44098</v>
      </c>
      <c r="F1832" s="33">
        <v>200</v>
      </c>
      <c r="G1832" s="78">
        <v>0</v>
      </c>
      <c r="H1832" s="153">
        <v>0</v>
      </c>
      <c r="I1832" s="78">
        <v>0</v>
      </c>
      <c r="J1832" s="96">
        <v>0</v>
      </c>
      <c r="K1832" s="113" t="s">
        <v>224</v>
      </c>
      <c r="L1832" s="113" t="s">
        <v>224</v>
      </c>
      <c r="M1832" s="113" t="s">
        <v>224</v>
      </c>
      <c r="O1832" s="222"/>
    </row>
    <row r="1833" spans="1:15">
      <c r="A1833" s="77">
        <v>44090</v>
      </c>
      <c r="B1833" s="77">
        <v>44091</v>
      </c>
      <c r="C1833" s="77" t="s">
        <v>2979</v>
      </c>
      <c r="D1833" s="33">
        <v>200</v>
      </c>
      <c r="E1833" s="77">
        <v>44119</v>
      </c>
      <c r="F1833" s="33">
        <v>200</v>
      </c>
      <c r="G1833" s="78">
        <v>0</v>
      </c>
      <c r="H1833" s="153">
        <v>0</v>
      </c>
      <c r="I1833" s="78">
        <v>0</v>
      </c>
      <c r="J1833" s="96">
        <v>0</v>
      </c>
      <c r="K1833" s="113" t="s">
        <v>224</v>
      </c>
      <c r="L1833" s="113" t="s">
        <v>224</v>
      </c>
      <c r="M1833" s="113" t="s">
        <v>224</v>
      </c>
      <c r="O1833" s="222"/>
    </row>
    <row r="1834" spans="1:15">
      <c r="A1834" s="77">
        <v>44095</v>
      </c>
      <c r="B1834" s="77">
        <v>44096</v>
      </c>
      <c r="C1834" s="77" t="s">
        <v>2979</v>
      </c>
      <c r="D1834" s="33">
        <v>200</v>
      </c>
      <c r="E1834" s="77">
        <v>44103</v>
      </c>
      <c r="F1834" s="33">
        <v>200</v>
      </c>
      <c r="G1834" s="78">
        <v>0</v>
      </c>
      <c r="H1834" s="153">
        <v>0</v>
      </c>
      <c r="I1834" s="78">
        <v>0</v>
      </c>
      <c r="J1834" s="96">
        <v>0</v>
      </c>
      <c r="K1834" s="113" t="s">
        <v>224</v>
      </c>
      <c r="L1834" s="113" t="s">
        <v>224</v>
      </c>
      <c r="M1834" s="113" t="s">
        <v>224</v>
      </c>
      <c r="O1834" s="222"/>
    </row>
    <row r="1835" spans="1:15">
      <c r="A1835" s="77">
        <v>44095</v>
      </c>
      <c r="B1835" s="77">
        <v>44096</v>
      </c>
      <c r="C1835" s="77" t="s">
        <v>2979</v>
      </c>
      <c r="D1835" s="33">
        <v>200</v>
      </c>
      <c r="E1835" s="77">
        <v>44124</v>
      </c>
      <c r="F1835" s="33">
        <v>200</v>
      </c>
      <c r="G1835" s="78">
        <v>0</v>
      </c>
      <c r="H1835" s="153">
        <v>0</v>
      </c>
      <c r="I1835" s="78">
        <v>0</v>
      </c>
      <c r="J1835" s="96">
        <v>0</v>
      </c>
      <c r="K1835" s="113" t="s">
        <v>224</v>
      </c>
      <c r="L1835" s="113" t="s">
        <v>224</v>
      </c>
      <c r="M1835" s="113" t="s">
        <v>224</v>
      </c>
      <c r="O1835" s="222"/>
    </row>
    <row r="1836" spans="1:15">
      <c r="A1836" s="77">
        <v>44102</v>
      </c>
      <c r="B1836" s="77">
        <v>44103</v>
      </c>
      <c r="C1836" s="77" t="s">
        <v>2979</v>
      </c>
      <c r="D1836" s="33">
        <v>200</v>
      </c>
      <c r="E1836" s="77">
        <v>44110</v>
      </c>
      <c r="F1836" s="33">
        <v>200</v>
      </c>
      <c r="G1836" s="78">
        <v>0</v>
      </c>
      <c r="H1836" s="153">
        <v>0</v>
      </c>
      <c r="I1836" s="78">
        <v>0</v>
      </c>
      <c r="J1836" s="96">
        <v>0</v>
      </c>
      <c r="K1836" s="113" t="s">
        <v>224</v>
      </c>
      <c r="L1836" s="113" t="s">
        <v>224</v>
      </c>
      <c r="M1836" s="113" t="s">
        <v>224</v>
      </c>
      <c r="O1836" s="222"/>
    </row>
    <row r="1837" spans="1:15">
      <c r="A1837" s="77">
        <v>44102</v>
      </c>
      <c r="B1837" s="77">
        <v>44103</v>
      </c>
      <c r="C1837" s="77" t="s">
        <v>2979</v>
      </c>
      <c r="D1837" s="33">
        <v>200</v>
      </c>
      <c r="E1837" s="77">
        <v>44131</v>
      </c>
      <c r="F1837" s="33">
        <v>200</v>
      </c>
      <c r="G1837" s="78">
        <v>0</v>
      </c>
      <c r="H1837" s="153">
        <v>0</v>
      </c>
      <c r="I1837" s="78">
        <v>0</v>
      </c>
      <c r="J1837" s="96">
        <v>0</v>
      </c>
      <c r="K1837" s="113" t="s">
        <v>224</v>
      </c>
      <c r="L1837" s="113" t="s">
        <v>224</v>
      </c>
      <c r="M1837" s="113" t="s">
        <v>224</v>
      </c>
      <c r="O1837" s="222"/>
    </row>
    <row r="1838" spans="1:15">
      <c r="A1838" s="77">
        <v>44109</v>
      </c>
      <c r="B1838" s="77">
        <v>44110</v>
      </c>
      <c r="C1838" s="77" t="s">
        <v>2979</v>
      </c>
      <c r="D1838" s="33">
        <v>200</v>
      </c>
      <c r="E1838" s="77">
        <v>44117</v>
      </c>
      <c r="F1838" s="33">
        <v>200</v>
      </c>
      <c r="G1838" s="78">
        <v>0</v>
      </c>
      <c r="H1838" s="153">
        <v>0</v>
      </c>
      <c r="I1838" s="78">
        <v>0</v>
      </c>
      <c r="J1838" s="96">
        <v>0</v>
      </c>
      <c r="K1838" s="113" t="s">
        <v>224</v>
      </c>
      <c r="L1838" s="113" t="s">
        <v>224</v>
      </c>
      <c r="M1838" s="113" t="s">
        <v>224</v>
      </c>
      <c r="O1838" s="222"/>
    </row>
    <row r="1839" spans="1:15">
      <c r="A1839" s="77">
        <v>44109</v>
      </c>
      <c r="B1839" s="77">
        <v>44110</v>
      </c>
      <c r="C1839" s="77" t="s">
        <v>2979</v>
      </c>
      <c r="D1839" s="33">
        <v>200</v>
      </c>
      <c r="E1839" s="77">
        <v>44138</v>
      </c>
      <c r="F1839" s="33">
        <v>200</v>
      </c>
      <c r="G1839" s="78">
        <v>0</v>
      </c>
      <c r="H1839" s="153">
        <v>0</v>
      </c>
      <c r="I1839" s="78">
        <v>0</v>
      </c>
      <c r="J1839" s="96">
        <v>0</v>
      </c>
      <c r="K1839" s="113" t="s">
        <v>224</v>
      </c>
      <c r="L1839" s="113" t="s">
        <v>224</v>
      </c>
      <c r="M1839" s="113" t="s">
        <v>224</v>
      </c>
      <c r="O1839" s="222"/>
    </row>
    <row r="1840" spans="1:15">
      <c r="A1840" s="77">
        <v>44111</v>
      </c>
      <c r="B1840" s="77">
        <v>44112</v>
      </c>
      <c r="C1840" s="77" t="s">
        <v>2979</v>
      </c>
      <c r="D1840" s="33">
        <v>200</v>
      </c>
      <c r="E1840" s="77">
        <v>44119</v>
      </c>
      <c r="F1840" s="33">
        <v>200</v>
      </c>
      <c r="G1840" s="78">
        <v>0</v>
      </c>
      <c r="H1840" s="153">
        <v>0</v>
      </c>
      <c r="I1840" s="78">
        <v>0</v>
      </c>
      <c r="J1840" s="96">
        <v>0</v>
      </c>
      <c r="K1840" s="113" t="s">
        <v>224</v>
      </c>
      <c r="L1840" s="113" t="s">
        <v>224</v>
      </c>
      <c r="M1840" s="113" t="s">
        <v>224</v>
      </c>
      <c r="O1840" s="222"/>
    </row>
    <row r="1841" spans="1:15">
      <c r="A1841" s="77">
        <v>44111</v>
      </c>
      <c r="B1841" s="77">
        <v>44112</v>
      </c>
      <c r="C1841" s="77" t="s">
        <v>2979</v>
      </c>
      <c r="D1841" s="33">
        <v>200</v>
      </c>
      <c r="E1841" s="77">
        <v>44140</v>
      </c>
      <c r="F1841" s="33">
        <v>200</v>
      </c>
      <c r="G1841" s="78">
        <v>0</v>
      </c>
      <c r="H1841" s="153">
        <v>0</v>
      </c>
      <c r="I1841" s="78">
        <v>0</v>
      </c>
      <c r="J1841" s="96">
        <v>0</v>
      </c>
      <c r="K1841" s="113" t="s">
        <v>224</v>
      </c>
      <c r="L1841" s="113" t="s">
        <v>224</v>
      </c>
      <c r="M1841" s="113" t="s">
        <v>224</v>
      </c>
      <c r="O1841" s="222"/>
    </row>
    <row r="1842" spans="1:15">
      <c r="A1842" s="77">
        <v>44116</v>
      </c>
      <c r="B1842" s="77">
        <v>44117</v>
      </c>
      <c r="C1842" s="77" t="s">
        <v>2979</v>
      </c>
      <c r="D1842" s="33">
        <v>200</v>
      </c>
      <c r="E1842" s="77">
        <v>44124</v>
      </c>
      <c r="F1842" s="33">
        <v>200</v>
      </c>
      <c r="G1842" s="78">
        <v>0</v>
      </c>
      <c r="H1842" s="153">
        <v>0</v>
      </c>
      <c r="I1842" s="78">
        <v>0</v>
      </c>
      <c r="J1842" s="96">
        <v>0</v>
      </c>
      <c r="K1842" s="113" t="s">
        <v>224</v>
      </c>
      <c r="L1842" s="113" t="s">
        <v>224</v>
      </c>
      <c r="M1842" s="113" t="s">
        <v>224</v>
      </c>
      <c r="O1842" s="222"/>
    </row>
    <row r="1843" spans="1:15">
      <c r="A1843" s="77">
        <v>44116</v>
      </c>
      <c r="B1843" s="77">
        <v>44117</v>
      </c>
      <c r="C1843" s="77" t="s">
        <v>2979</v>
      </c>
      <c r="D1843" s="33">
        <v>200</v>
      </c>
      <c r="E1843" s="77">
        <v>44145</v>
      </c>
      <c r="F1843" s="33">
        <v>200</v>
      </c>
      <c r="G1843" s="78">
        <v>0</v>
      </c>
      <c r="H1843" s="153">
        <v>0</v>
      </c>
      <c r="I1843" s="78">
        <v>0</v>
      </c>
      <c r="J1843" s="96">
        <v>0</v>
      </c>
      <c r="K1843" s="113" t="s">
        <v>224</v>
      </c>
      <c r="L1843" s="113" t="s">
        <v>224</v>
      </c>
      <c r="M1843" s="113" t="s">
        <v>224</v>
      </c>
      <c r="O1843" s="222"/>
    </row>
    <row r="1844" spans="1:15">
      <c r="A1844" s="77">
        <v>44118</v>
      </c>
      <c r="B1844" s="77">
        <v>44119</v>
      </c>
      <c r="C1844" s="77" t="s">
        <v>2979</v>
      </c>
      <c r="D1844" s="33">
        <v>200</v>
      </c>
      <c r="E1844" s="77">
        <v>44126</v>
      </c>
      <c r="F1844" s="33">
        <v>200</v>
      </c>
      <c r="G1844" s="78">
        <v>0</v>
      </c>
      <c r="H1844" s="153">
        <v>0</v>
      </c>
      <c r="I1844" s="78">
        <v>0</v>
      </c>
      <c r="J1844" s="96">
        <v>0</v>
      </c>
      <c r="K1844" s="113" t="s">
        <v>224</v>
      </c>
      <c r="L1844" s="113" t="s">
        <v>224</v>
      </c>
      <c r="M1844" s="113" t="s">
        <v>224</v>
      </c>
      <c r="O1844" s="222"/>
    </row>
    <row r="1845" spans="1:15">
      <c r="A1845" s="77">
        <v>44118</v>
      </c>
      <c r="B1845" s="77">
        <v>44119</v>
      </c>
      <c r="C1845" s="77" t="s">
        <v>2979</v>
      </c>
      <c r="D1845" s="33">
        <v>200</v>
      </c>
      <c r="E1845" s="77">
        <v>44147</v>
      </c>
      <c r="F1845" s="33">
        <v>200</v>
      </c>
      <c r="G1845" s="78">
        <v>0</v>
      </c>
      <c r="H1845" s="153">
        <v>0</v>
      </c>
      <c r="I1845" s="78">
        <v>0</v>
      </c>
      <c r="J1845" s="96">
        <v>0</v>
      </c>
      <c r="K1845" s="113" t="s">
        <v>224</v>
      </c>
      <c r="L1845" s="113" t="s">
        <v>224</v>
      </c>
      <c r="M1845" s="113" t="s">
        <v>224</v>
      </c>
      <c r="O1845" s="222"/>
    </row>
    <row r="1846" spans="1:15">
      <c r="A1846" s="77">
        <v>44123</v>
      </c>
      <c r="B1846" s="77">
        <v>44124</v>
      </c>
      <c r="C1846" s="77" t="s">
        <v>2979</v>
      </c>
      <c r="D1846" s="33">
        <v>200</v>
      </c>
      <c r="E1846" s="77">
        <v>44131</v>
      </c>
      <c r="F1846" s="33">
        <v>200</v>
      </c>
      <c r="G1846" s="78">
        <v>25</v>
      </c>
      <c r="H1846" s="153">
        <v>1</v>
      </c>
      <c r="I1846" s="78">
        <v>25</v>
      </c>
      <c r="J1846" s="96">
        <v>1</v>
      </c>
      <c r="K1846" s="113" t="s">
        <v>224</v>
      </c>
      <c r="L1846" s="113" t="s">
        <v>224</v>
      </c>
      <c r="M1846" s="113" t="s">
        <v>224</v>
      </c>
      <c r="O1846" s="222"/>
    </row>
    <row r="1847" spans="1:15">
      <c r="A1847" s="77">
        <v>44123</v>
      </c>
      <c r="B1847" s="77">
        <v>44124</v>
      </c>
      <c r="C1847" s="77" t="s">
        <v>2979</v>
      </c>
      <c r="D1847" s="33">
        <v>200</v>
      </c>
      <c r="E1847" s="77">
        <v>44152</v>
      </c>
      <c r="F1847" s="33">
        <v>200</v>
      </c>
      <c r="G1847" s="78">
        <v>0</v>
      </c>
      <c r="H1847" s="153">
        <v>0</v>
      </c>
      <c r="I1847" s="78">
        <v>0</v>
      </c>
      <c r="J1847" s="96">
        <v>0</v>
      </c>
      <c r="K1847" s="113" t="s">
        <v>224</v>
      </c>
      <c r="L1847" s="113" t="s">
        <v>224</v>
      </c>
      <c r="M1847" s="113" t="s">
        <v>224</v>
      </c>
      <c r="O1847" s="222"/>
    </row>
    <row r="1848" spans="1:15">
      <c r="A1848" s="77">
        <v>44125</v>
      </c>
      <c r="B1848" s="77">
        <v>44126</v>
      </c>
      <c r="C1848" s="77" t="s">
        <v>2979</v>
      </c>
      <c r="D1848" s="33">
        <v>200</v>
      </c>
      <c r="E1848" s="77">
        <v>44133</v>
      </c>
      <c r="F1848" s="33">
        <v>200</v>
      </c>
      <c r="G1848" s="78">
        <v>0</v>
      </c>
      <c r="H1848" s="78">
        <v>0</v>
      </c>
      <c r="I1848" s="78">
        <v>0</v>
      </c>
      <c r="J1848" s="78">
        <v>0</v>
      </c>
      <c r="K1848" s="113" t="s">
        <v>224</v>
      </c>
      <c r="L1848" s="113" t="s">
        <v>224</v>
      </c>
      <c r="M1848" s="113" t="s">
        <v>224</v>
      </c>
      <c r="O1848" s="222"/>
    </row>
    <row r="1849" spans="1:15">
      <c r="A1849" s="77">
        <v>44125</v>
      </c>
      <c r="B1849" s="77">
        <v>44126</v>
      </c>
      <c r="C1849" s="77" t="s">
        <v>2979</v>
      </c>
      <c r="D1849" s="33">
        <v>200</v>
      </c>
      <c r="E1849" s="77">
        <v>44154</v>
      </c>
      <c r="F1849" s="33">
        <v>200</v>
      </c>
      <c r="G1849" s="78">
        <v>0</v>
      </c>
      <c r="H1849" s="153">
        <v>0</v>
      </c>
      <c r="I1849" s="78">
        <v>0</v>
      </c>
      <c r="J1849" s="96">
        <v>0</v>
      </c>
      <c r="K1849" s="113" t="s">
        <v>224</v>
      </c>
      <c r="L1849" s="113" t="s">
        <v>224</v>
      </c>
      <c r="M1849" s="113" t="s">
        <v>224</v>
      </c>
      <c r="O1849" s="222"/>
    </row>
    <row r="1850" spans="1:15">
      <c r="A1850" s="77">
        <v>44127</v>
      </c>
      <c r="B1850" s="77">
        <v>44131</v>
      </c>
      <c r="C1850" s="77" t="s">
        <v>2979</v>
      </c>
      <c r="D1850" s="33">
        <v>200</v>
      </c>
      <c r="E1850" s="77">
        <v>44138</v>
      </c>
      <c r="F1850" s="33">
        <v>200</v>
      </c>
      <c r="G1850" s="78">
        <v>0</v>
      </c>
      <c r="H1850" s="78">
        <v>0</v>
      </c>
      <c r="I1850" s="78">
        <v>0</v>
      </c>
      <c r="J1850" s="78">
        <v>0</v>
      </c>
      <c r="K1850" s="113" t="s">
        <v>224</v>
      </c>
      <c r="L1850" s="113" t="s">
        <v>224</v>
      </c>
      <c r="M1850" s="113" t="s">
        <v>224</v>
      </c>
      <c r="O1850" s="222"/>
    </row>
    <row r="1851" spans="1:15">
      <c r="A1851" s="77">
        <v>44127</v>
      </c>
      <c r="B1851" s="77">
        <v>44131</v>
      </c>
      <c r="C1851" s="77" t="s">
        <v>2979</v>
      </c>
      <c r="D1851" s="33">
        <v>200</v>
      </c>
      <c r="E1851" s="77">
        <v>44159</v>
      </c>
      <c r="F1851" s="33">
        <v>200</v>
      </c>
      <c r="G1851" s="78">
        <v>0</v>
      </c>
      <c r="H1851" s="153">
        <v>0</v>
      </c>
      <c r="I1851" s="78">
        <v>0</v>
      </c>
      <c r="J1851" s="96">
        <v>0</v>
      </c>
      <c r="K1851" s="113" t="s">
        <v>224</v>
      </c>
      <c r="L1851" s="113" t="s">
        <v>224</v>
      </c>
      <c r="M1851" s="113" t="s">
        <v>224</v>
      </c>
      <c r="O1851" s="222"/>
    </row>
    <row r="1852" spans="1:15">
      <c r="A1852" s="77">
        <v>44132</v>
      </c>
      <c r="B1852" s="77">
        <v>44133</v>
      </c>
      <c r="C1852" s="77" t="s">
        <v>2979</v>
      </c>
      <c r="D1852" s="33">
        <v>200</v>
      </c>
      <c r="E1852" s="77">
        <v>44140</v>
      </c>
      <c r="F1852" s="33">
        <v>200</v>
      </c>
      <c r="G1852" s="78">
        <v>0</v>
      </c>
      <c r="H1852" s="78">
        <v>0</v>
      </c>
      <c r="I1852" s="78">
        <v>0</v>
      </c>
      <c r="J1852" s="78">
        <v>0</v>
      </c>
      <c r="K1852" s="113" t="s">
        <v>224</v>
      </c>
      <c r="L1852" s="113" t="s">
        <v>224</v>
      </c>
      <c r="M1852" s="113" t="s">
        <v>224</v>
      </c>
      <c r="O1852" s="222"/>
    </row>
    <row r="1853" spans="1:15">
      <c r="A1853" s="77">
        <v>44132</v>
      </c>
      <c r="B1853" s="77">
        <v>44133</v>
      </c>
      <c r="C1853" s="77" t="s">
        <v>2979</v>
      </c>
      <c r="D1853" s="33">
        <v>200</v>
      </c>
      <c r="E1853" s="77">
        <v>44161</v>
      </c>
      <c r="F1853" s="33">
        <v>200</v>
      </c>
      <c r="G1853" s="78">
        <v>0</v>
      </c>
      <c r="H1853" s="153">
        <v>0</v>
      </c>
      <c r="I1853" s="78">
        <v>0</v>
      </c>
      <c r="J1853" s="96">
        <v>0</v>
      </c>
      <c r="K1853" s="113" t="s">
        <v>224</v>
      </c>
      <c r="L1853" s="113" t="s">
        <v>224</v>
      </c>
      <c r="M1853" s="113" t="s">
        <v>224</v>
      </c>
      <c r="O1853" s="222"/>
    </row>
    <row r="1854" spans="1:15">
      <c r="A1854" s="77">
        <v>44137</v>
      </c>
      <c r="B1854" s="77">
        <v>44138</v>
      </c>
      <c r="C1854" s="77" t="s">
        <v>2979</v>
      </c>
      <c r="D1854" s="33">
        <v>200</v>
      </c>
      <c r="E1854" s="77">
        <v>44145</v>
      </c>
      <c r="F1854" s="33">
        <v>200</v>
      </c>
      <c r="G1854" s="78">
        <v>0</v>
      </c>
      <c r="H1854" s="78">
        <v>0</v>
      </c>
      <c r="I1854" s="78">
        <v>0</v>
      </c>
      <c r="J1854" s="78">
        <v>0</v>
      </c>
      <c r="K1854" s="113" t="s">
        <v>224</v>
      </c>
      <c r="L1854" s="113" t="s">
        <v>224</v>
      </c>
      <c r="M1854" s="113" t="s">
        <v>224</v>
      </c>
      <c r="O1854" s="222"/>
    </row>
    <row r="1855" spans="1:15">
      <c r="A1855" s="77">
        <v>44137</v>
      </c>
      <c r="B1855" s="77">
        <v>44138</v>
      </c>
      <c r="C1855" s="77" t="s">
        <v>2979</v>
      </c>
      <c r="D1855" s="33">
        <v>200</v>
      </c>
      <c r="E1855" s="77">
        <v>44166</v>
      </c>
      <c r="F1855" s="33">
        <v>200</v>
      </c>
      <c r="G1855" s="78">
        <v>0</v>
      </c>
      <c r="H1855" s="153">
        <v>0</v>
      </c>
      <c r="I1855" s="78">
        <v>0</v>
      </c>
      <c r="J1855" s="96">
        <v>0</v>
      </c>
      <c r="K1855" s="113" t="s">
        <v>224</v>
      </c>
      <c r="L1855" s="113" t="s">
        <v>224</v>
      </c>
      <c r="M1855" s="113" t="s">
        <v>224</v>
      </c>
      <c r="O1855" s="222"/>
    </row>
    <row r="1856" spans="1:15">
      <c r="A1856" s="77">
        <v>44139</v>
      </c>
      <c r="B1856" s="77">
        <v>44140</v>
      </c>
      <c r="C1856" s="77" t="s">
        <v>2979</v>
      </c>
      <c r="D1856" s="33">
        <v>200</v>
      </c>
      <c r="E1856" s="77">
        <v>44147</v>
      </c>
      <c r="F1856" s="33">
        <v>200</v>
      </c>
      <c r="G1856" s="78">
        <v>10</v>
      </c>
      <c r="H1856" s="153">
        <v>1</v>
      </c>
      <c r="I1856" s="78">
        <v>10</v>
      </c>
      <c r="J1856" s="96">
        <v>1</v>
      </c>
      <c r="K1856" s="113">
        <v>0.25</v>
      </c>
      <c r="L1856" s="113">
        <v>0.25</v>
      </c>
      <c r="M1856" s="113" t="s">
        <v>224</v>
      </c>
      <c r="O1856" s="222"/>
    </row>
    <row r="1857" spans="1:15">
      <c r="A1857" s="77">
        <v>44139</v>
      </c>
      <c r="B1857" s="77">
        <v>44140</v>
      </c>
      <c r="C1857" s="77" t="s">
        <v>2979</v>
      </c>
      <c r="D1857" s="33">
        <v>200</v>
      </c>
      <c r="E1857" s="77">
        <v>44168</v>
      </c>
      <c r="F1857" s="33">
        <v>200</v>
      </c>
      <c r="G1857" s="78">
        <v>0</v>
      </c>
      <c r="H1857" s="153">
        <v>0</v>
      </c>
      <c r="I1857" s="78">
        <v>0</v>
      </c>
      <c r="J1857" s="96">
        <v>0</v>
      </c>
      <c r="K1857" s="113" t="s">
        <v>224</v>
      </c>
      <c r="L1857" s="113" t="s">
        <v>224</v>
      </c>
      <c r="M1857" s="113" t="s">
        <v>224</v>
      </c>
      <c r="O1857" s="222"/>
    </row>
    <row r="1858" spans="1:15">
      <c r="A1858" s="77">
        <v>44144</v>
      </c>
      <c r="B1858" s="77">
        <v>44145</v>
      </c>
      <c r="C1858" s="77" t="s">
        <v>2979</v>
      </c>
      <c r="D1858" s="33">
        <v>200</v>
      </c>
      <c r="E1858" s="77">
        <v>44152</v>
      </c>
      <c r="F1858" s="33">
        <v>200</v>
      </c>
      <c r="G1858" s="78">
        <v>0</v>
      </c>
      <c r="H1858" s="153">
        <v>0</v>
      </c>
      <c r="I1858" s="78">
        <v>0</v>
      </c>
      <c r="J1858" s="96">
        <v>0</v>
      </c>
      <c r="K1858" s="113" t="s">
        <v>224</v>
      </c>
      <c r="L1858" s="113" t="s">
        <v>224</v>
      </c>
      <c r="M1858" s="113" t="s">
        <v>224</v>
      </c>
      <c r="O1858" s="222"/>
    </row>
    <row r="1859" spans="1:15">
      <c r="A1859" s="77">
        <v>44144</v>
      </c>
      <c r="B1859" s="77">
        <v>44145</v>
      </c>
      <c r="C1859" s="77" t="s">
        <v>2979</v>
      </c>
      <c r="D1859" s="33">
        <v>200</v>
      </c>
      <c r="E1859" s="77">
        <v>44173</v>
      </c>
      <c r="F1859" s="33">
        <v>200</v>
      </c>
      <c r="G1859" s="78">
        <v>0</v>
      </c>
      <c r="H1859" s="78">
        <v>0</v>
      </c>
      <c r="I1859" s="78">
        <v>0</v>
      </c>
      <c r="J1859" s="78">
        <v>0</v>
      </c>
      <c r="K1859" s="113" t="s">
        <v>224</v>
      </c>
      <c r="L1859" s="113" t="s">
        <v>224</v>
      </c>
      <c r="M1859" s="113" t="s">
        <v>224</v>
      </c>
      <c r="O1859" s="222"/>
    </row>
    <row r="1860" spans="1:15">
      <c r="A1860" s="77">
        <v>44146</v>
      </c>
      <c r="B1860" s="77">
        <v>44147</v>
      </c>
      <c r="C1860" s="77" t="s">
        <v>2979</v>
      </c>
      <c r="D1860" s="33">
        <v>200</v>
      </c>
      <c r="E1860" s="77">
        <v>44154</v>
      </c>
      <c r="F1860" s="33">
        <v>200</v>
      </c>
      <c r="G1860" s="78">
        <v>0</v>
      </c>
      <c r="H1860" s="153">
        <v>0</v>
      </c>
      <c r="I1860" s="78">
        <v>0</v>
      </c>
      <c r="J1860" s="96">
        <v>0</v>
      </c>
      <c r="K1860" s="113" t="s">
        <v>224</v>
      </c>
      <c r="L1860" s="113" t="s">
        <v>224</v>
      </c>
      <c r="M1860" s="113" t="s">
        <v>224</v>
      </c>
      <c r="O1860" s="222"/>
    </row>
    <row r="1861" spans="1:15">
      <c r="A1861" s="77">
        <v>44146</v>
      </c>
      <c r="B1861" s="77">
        <v>44147</v>
      </c>
      <c r="C1861" s="77" t="s">
        <v>2979</v>
      </c>
      <c r="D1861" s="33">
        <v>200</v>
      </c>
      <c r="E1861" s="77">
        <v>44175</v>
      </c>
      <c r="F1861" s="33">
        <v>200</v>
      </c>
      <c r="G1861" s="78">
        <v>0</v>
      </c>
      <c r="H1861" s="78">
        <v>0</v>
      </c>
      <c r="I1861" s="78">
        <v>0</v>
      </c>
      <c r="J1861" s="78">
        <v>0</v>
      </c>
      <c r="K1861" s="113" t="s">
        <v>224</v>
      </c>
      <c r="L1861" s="113" t="s">
        <v>224</v>
      </c>
      <c r="M1861" s="113" t="s">
        <v>224</v>
      </c>
      <c r="O1861" s="222"/>
    </row>
    <row r="1862" spans="1:15">
      <c r="A1862" s="77">
        <v>44151</v>
      </c>
      <c r="B1862" s="77">
        <v>44152</v>
      </c>
      <c r="C1862" s="77" t="s">
        <v>2979</v>
      </c>
      <c r="D1862" s="33">
        <v>200</v>
      </c>
      <c r="E1862" s="77">
        <v>44159</v>
      </c>
      <c r="F1862" s="33">
        <v>200</v>
      </c>
      <c r="G1862" s="78">
        <v>0</v>
      </c>
      <c r="H1862" s="153">
        <v>0</v>
      </c>
      <c r="I1862" s="78">
        <v>0</v>
      </c>
      <c r="J1862" s="96">
        <v>0</v>
      </c>
      <c r="K1862" s="113" t="s">
        <v>224</v>
      </c>
      <c r="L1862" s="113" t="s">
        <v>224</v>
      </c>
      <c r="M1862" s="113" t="s">
        <v>224</v>
      </c>
      <c r="O1862" s="222"/>
    </row>
    <row r="1863" spans="1:15">
      <c r="A1863" s="77">
        <v>44151</v>
      </c>
      <c r="B1863" s="77">
        <v>44152</v>
      </c>
      <c r="C1863" s="77" t="s">
        <v>2979</v>
      </c>
      <c r="D1863" s="33">
        <v>200</v>
      </c>
      <c r="E1863" s="77">
        <v>44180</v>
      </c>
      <c r="F1863" s="33">
        <v>200</v>
      </c>
      <c r="G1863" s="78">
        <v>0</v>
      </c>
      <c r="H1863" s="78">
        <v>0</v>
      </c>
      <c r="I1863" s="78">
        <v>0</v>
      </c>
      <c r="J1863" s="78">
        <v>0</v>
      </c>
      <c r="K1863" s="113" t="s">
        <v>224</v>
      </c>
      <c r="L1863" s="113" t="s">
        <v>224</v>
      </c>
      <c r="M1863" s="113" t="s">
        <v>224</v>
      </c>
      <c r="O1863" s="222"/>
    </row>
    <row r="1864" spans="1:15">
      <c r="A1864" s="77">
        <v>44153</v>
      </c>
      <c r="B1864" s="77">
        <v>44154</v>
      </c>
      <c r="C1864" s="77" t="s">
        <v>2979</v>
      </c>
      <c r="D1864" s="33">
        <v>200</v>
      </c>
      <c r="E1864" s="77">
        <v>44161</v>
      </c>
      <c r="F1864" s="33">
        <v>200</v>
      </c>
      <c r="G1864" s="78">
        <v>0</v>
      </c>
      <c r="H1864" s="153">
        <v>0</v>
      </c>
      <c r="I1864" s="78">
        <v>0</v>
      </c>
      <c r="J1864" s="96">
        <v>0</v>
      </c>
      <c r="K1864" s="113" t="s">
        <v>224</v>
      </c>
      <c r="L1864" s="113" t="s">
        <v>224</v>
      </c>
      <c r="M1864" s="113" t="s">
        <v>224</v>
      </c>
      <c r="O1864" s="222"/>
    </row>
    <row r="1865" spans="1:15">
      <c r="A1865" s="77">
        <v>44153</v>
      </c>
      <c r="B1865" s="77">
        <v>44154</v>
      </c>
      <c r="C1865" s="77" t="s">
        <v>2979</v>
      </c>
      <c r="D1865" s="33">
        <v>200</v>
      </c>
      <c r="E1865" s="77">
        <v>44182</v>
      </c>
      <c r="F1865" s="33">
        <v>200</v>
      </c>
      <c r="G1865" s="78">
        <v>0</v>
      </c>
      <c r="H1865" s="78">
        <v>0</v>
      </c>
      <c r="I1865" s="78">
        <v>0</v>
      </c>
      <c r="J1865" s="78">
        <v>0</v>
      </c>
      <c r="K1865" s="113" t="s">
        <v>224</v>
      </c>
      <c r="L1865" s="113" t="s">
        <v>224</v>
      </c>
      <c r="M1865" s="113" t="s">
        <v>224</v>
      </c>
      <c r="O1865" s="222"/>
    </row>
    <row r="1866" spans="1:15">
      <c r="A1866" s="77">
        <v>44158</v>
      </c>
      <c r="B1866" s="77">
        <v>44159</v>
      </c>
      <c r="C1866" s="77" t="s">
        <v>2979</v>
      </c>
      <c r="D1866" s="33">
        <v>200</v>
      </c>
      <c r="E1866" s="77">
        <v>44166</v>
      </c>
      <c r="F1866" s="33">
        <v>200</v>
      </c>
      <c r="G1866" s="78">
        <v>0</v>
      </c>
      <c r="H1866" s="153">
        <v>0</v>
      </c>
      <c r="I1866" s="78">
        <v>0</v>
      </c>
      <c r="J1866" s="96">
        <v>0</v>
      </c>
      <c r="K1866" s="113" t="s">
        <v>224</v>
      </c>
      <c r="L1866" s="113" t="s">
        <v>224</v>
      </c>
      <c r="M1866" s="113" t="s">
        <v>224</v>
      </c>
      <c r="O1866" s="222"/>
    </row>
    <row r="1867" spans="1:15">
      <c r="A1867" s="77">
        <v>44158</v>
      </c>
      <c r="B1867" s="77">
        <v>44159</v>
      </c>
      <c r="C1867" s="77" t="s">
        <v>2979</v>
      </c>
      <c r="D1867" s="33">
        <v>200</v>
      </c>
      <c r="E1867" s="77">
        <v>44187</v>
      </c>
      <c r="F1867" s="33">
        <v>200</v>
      </c>
      <c r="G1867" s="78">
        <v>0</v>
      </c>
      <c r="H1867" s="78">
        <v>0</v>
      </c>
      <c r="I1867" s="78">
        <v>0</v>
      </c>
      <c r="J1867" s="78">
        <v>0</v>
      </c>
      <c r="K1867" s="113" t="s">
        <v>224</v>
      </c>
      <c r="L1867" s="113" t="s">
        <v>224</v>
      </c>
      <c r="M1867" s="113" t="s">
        <v>224</v>
      </c>
      <c r="O1867" s="222"/>
    </row>
    <row r="1868" spans="1:15">
      <c r="A1868" s="77">
        <v>44160</v>
      </c>
      <c r="B1868" s="77">
        <v>44161</v>
      </c>
      <c r="C1868" s="77" t="s">
        <v>2979</v>
      </c>
      <c r="D1868" s="33">
        <v>200</v>
      </c>
      <c r="E1868" s="77">
        <v>44168</v>
      </c>
      <c r="F1868" s="33">
        <v>200</v>
      </c>
      <c r="G1868" s="78">
        <v>0</v>
      </c>
      <c r="H1868" s="153">
        <v>0</v>
      </c>
      <c r="I1868" s="78">
        <v>0</v>
      </c>
      <c r="J1868" s="96">
        <v>0</v>
      </c>
      <c r="K1868" s="113" t="s">
        <v>224</v>
      </c>
      <c r="L1868" s="113" t="s">
        <v>224</v>
      </c>
      <c r="M1868" s="113" t="s">
        <v>224</v>
      </c>
      <c r="O1868" s="222"/>
    </row>
    <row r="1869" spans="1:15">
      <c r="A1869" s="77">
        <v>44160</v>
      </c>
      <c r="B1869" s="77">
        <v>44161</v>
      </c>
      <c r="C1869" s="77" t="s">
        <v>2979</v>
      </c>
      <c r="D1869" s="33">
        <v>200</v>
      </c>
      <c r="E1869" s="77">
        <v>44189</v>
      </c>
      <c r="F1869" s="33">
        <v>200</v>
      </c>
      <c r="G1869" s="78">
        <v>0</v>
      </c>
      <c r="H1869" s="78">
        <v>0</v>
      </c>
      <c r="I1869" s="78">
        <v>0</v>
      </c>
      <c r="J1869" s="78">
        <v>0</v>
      </c>
      <c r="K1869" s="113" t="s">
        <v>224</v>
      </c>
      <c r="L1869" s="113" t="s">
        <v>224</v>
      </c>
      <c r="M1869" s="113" t="s">
        <v>224</v>
      </c>
      <c r="O1869" s="222"/>
    </row>
    <row r="1870" spans="1:15">
      <c r="A1870" s="77">
        <v>44165</v>
      </c>
      <c r="B1870" s="77">
        <v>44166</v>
      </c>
      <c r="C1870" s="77" t="s">
        <v>2979</v>
      </c>
      <c r="D1870" s="33">
        <v>200</v>
      </c>
      <c r="E1870" s="77">
        <v>44173</v>
      </c>
      <c r="F1870" s="33">
        <v>200</v>
      </c>
      <c r="G1870" s="78">
        <v>0</v>
      </c>
      <c r="H1870" s="153">
        <v>0</v>
      </c>
      <c r="I1870" s="78">
        <v>0</v>
      </c>
      <c r="J1870" s="96">
        <v>0</v>
      </c>
      <c r="K1870" s="113" t="s">
        <v>224</v>
      </c>
      <c r="L1870" s="113" t="s">
        <v>224</v>
      </c>
      <c r="M1870" s="113" t="s">
        <v>224</v>
      </c>
      <c r="O1870" s="222"/>
    </row>
    <row r="1871" spans="1:15">
      <c r="A1871" s="77">
        <v>44165</v>
      </c>
      <c r="B1871" s="77">
        <v>44166</v>
      </c>
      <c r="C1871" s="77" t="s">
        <v>2979</v>
      </c>
      <c r="D1871" s="33">
        <v>200</v>
      </c>
      <c r="E1871" s="77">
        <v>44194</v>
      </c>
      <c r="F1871" s="33">
        <v>200</v>
      </c>
      <c r="G1871" s="78">
        <v>0</v>
      </c>
      <c r="H1871" s="78">
        <v>0</v>
      </c>
      <c r="I1871" s="78">
        <v>0</v>
      </c>
      <c r="J1871" s="78">
        <v>0</v>
      </c>
      <c r="K1871" s="113" t="s">
        <v>224</v>
      </c>
      <c r="L1871" s="113" t="s">
        <v>224</v>
      </c>
      <c r="M1871" s="113" t="s">
        <v>224</v>
      </c>
      <c r="O1871" s="222"/>
    </row>
    <row r="1872" spans="1:15">
      <c r="A1872" s="77">
        <v>44167</v>
      </c>
      <c r="B1872" s="77">
        <v>44168</v>
      </c>
      <c r="C1872" s="77" t="s">
        <v>2979</v>
      </c>
      <c r="D1872" s="33">
        <v>200</v>
      </c>
      <c r="E1872" s="77">
        <v>44175</v>
      </c>
      <c r="F1872" s="33">
        <v>200</v>
      </c>
      <c r="G1872" s="78">
        <v>0</v>
      </c>
      <c r="H1872" s="153">
        <v>0</v>
      </c>
      <c r="I1872" s="78">
        <v>0</v>
      </c>
      <c r="J1872" s="96">
        <v>0</v>
      </c>
      <c r="K1872" s="113" t="s">
        <v>224</v>
      </c>
      <c r="L1872" s="113" t="s">
        <v>224</v>
      </c>
      <c r="M1872" s="113" t="s">
        <v>224</v>
      </c>
      <c r="O1872" s="222"/>
    </row>
    <row r="1873" spans="1:15">
      <c r="A1873" s="77">
        <v>44167</v>
      </c>
      <c r="B1873" s="77">
        <v>44168</v>
      </c>
      <c r="C1873" s="77" t="s">
        <v>2979</v>
      </c>
      <c r="D1873" s="33">
        <v>200</v>
      </c>
      <c r="E1873" s="77">
        <v>44196</v>
      </c>
      <c r="F1873" s="33">
        <v>200</v>
      </c>
      <c r="G1873" s="78">
        <v>0</v>
      </c>
      <c r="H1873" s="78">
        <v>0</v>
      </c>
      <c r="I1873" s="78">
        <v>0</v>
      </c>
      <c r="J1873" s="78">
        <v>0</v>
      </c>
      <c r="K1873" s="113" t="s">
        <v>224</v>
      </c>
      <c r="L1873" s="113" t="s">
        <v>224</v>
      </c>
      <c r="M1873" s="113" t="s">
        <v>224</v>
      </c>
      <c r="O1873" s="222"/>
    </row>
    <row r="1874" spans="1:15">
      <c r="A1874" s="77">
        <v>44172</v>
      </c>
      <c r="B1874" s="77">
        <v>44173</v>
      </c>
      <c r="C1874" s="77" t="s">
        <v>2979</v>
      </c>
      <c r="D1874" s="33">
        <v>200</v>
      </c>
      <c r="E1874" s="77">
        <v>44180</v>
      </c>
      <c r="F1874" s="33">
        <v>200</v>
      </c>
      <c r="G1874" s="78">
        <v>0</v>
      </c>
      <c r="H1874" s="153">
        <v>0</v>
      </c>
      <c r="I1874" s="78">
        <v>0</v>
      </c>
      <c r="J1874" s="96">
        <v>0</v>
      </c>
      <c r="K1874" s="113" t="s">
        <v>224</v>
      </c>
      <c r="L1874" s="113" t="s">
        <v>224</v>
      </c>
      <c r="M1874" s="113" t="s">
        <v>224</v>
      </c>
      <c r="O1874" s="222"/>
    </row>
    <row r="1875" spans="1:15">
      <c r="A1875" s="77">
        <v>44172</v>
      </c>
      <c r="B1875" s="77">
        <v>44173</v>
      </c>
      <c r="C1875" s="77" t="s">
        <v>2979</v>
      </c>
      <c r="D1875" s="33">
        <v>200</v>
      </c>
      <c r="E1875" s="77">
        <v>44201</v>
      </c>
      <c r="F1875" s="33">
        <v>200</v>
      </c>
      <c r="G1875" s="78">
        <v>0</v>
      </c>
      <c r="H1875" s="78">
        <v>0</v>
      </c>
      <c r="I1875" s="78">
        <v>0</v>
      </c>
      <c r="J1875" s="78">
        <v>0</v>
      </c>
      <c r="K1875" s="113" t="s">
        <v>224</v>
      </c>
      <c r="L1875" s="113" t="s">
        <v>224</v>
      </c>
      <c r="M1875" s="113" t="s">
        <v>224</v>
      </c>
      <c r="O1875" s="222"/>
    </row>
    <row r="1876" spans="1:15">
      <c r="A1876" s="77">
        <v>44174</v>
      </c>
      <c r="B1876" s="77">
        <v>44175</v>
      </c>
      <c r="C1876" s="77" t="s">
        <v>2979</v>
      </c>
      <c r="D1876" s="33">
        <v>200</v>
      </c>
      <c r="E1876" s="77">
        <v>44182</v>
      </c>
      <c r="F1876" s="33">
        <v>200</v>
      </c>
      <c r="G1876" s="78">
        <v>0</v>
      </c>
      <c r="H1876" s="78">
        <v>0</v>
      </c>
      <c r="I1876" s="78">
        <v>0</v>
      </c>
      <c r="J1876" s="78">
        <v>0</v>
      </c>
      <c r="K1876" s="113" t="s">
        <v>224</v>
      </c>
      <c r="L1876" s="113" t="s">
        <v>224</v>
      </c>
      <c r="M1876" s="113" t="s">
        <v>224</v>
      </c>
      <c r="O1876" s="222"/>
    </row>
    <row r="1877" spans="1:15">
      <c r="A1877" s="77">
        <v>44174</v>
      </c>
      <c r="B1877" s="77">
        <v>44175</v>
      </c>
      <c r="C1877" s="77" t="s">
        <v>2979</v>
      </c>
      <c r="D1877" s="33">
        <v>200</v>
      </c>
      <c r="E1877" s="77">
        <v>44203</v>
      </c>
      <c r="F1877" s="33">
        <v>200</v>
      </c>
      <c r="G1877" s="78">
        <v>0</v>
      </c>
      <c r="H1877" s="78">
        <v>0</v>
      </c>
      <c r="I1877" s="78">
        <v>0</v>
      </c>
      <c r="J1877" s="78">
        <v>0</v>
      </c>
      <c r="K1877" s="113" t="s">
        <v>224</v>
      </c>
      <c r="L1877" s="113" t="s">
        <v>224</v>
      </c>
      <c r="M1877" s="113" t="s">
        <v>224</v>
      </c>
      <c r="O1877" s="222"/>
    </row>
    <row r="1878" spans="1:15">
      <c r="A1878" s="77">
        <v>44179</v>
      </c>
      <c r="B1878" s="77">
        <v>44180</v>
      </c>
      <c r="C1878" s="77" t="s">
        <v>2979</v>
      </c>
      <c r="D1878" s="33">
        <v>200</v>
      </c>
      <c r="E1878" s="77">
        <v>44187</v>
      </c>
      <c r="F1878" s="33">
        <v>200</v>
      </c>
      <c r="G1878" s="78">
        <v>0</v>
      </c>
      <c r="H1878" s="78">
        <v>0</v>
      </c>
      <c r="I1878" s="78">
        <v>0</v>
      </c>
      <c r="J1878" s="78">
        <v>0</v>
      </c>
      <c r="K1878" s="113" t="s">
        <v>224</v>
      </c>
      <c r="L1878" s="113" t="s">
        <v>224</v>
      </c>
      <c r="M1878" s="113" t="s">
        <v>224</v>
      </c>
      <c r="O1878" s="222"/>
    </row>
    <row r="1879" spans="1:15">
      <c r="A1879" s="77">
        <v>44179</v>
      </c>
      <c r="B1879" s="77">
        <v>44180</v>
      </c>
      <c r="C1879" s="77" t="s">
        <v>2979</v>
      </c>
      <c r="D1879" s="33">
        <v>200</v>
      </c>
      <c r="E1879" s="77">
        <v>44208</v>
      </c>
      <c r="F1879" s="33">
        <v>200</v>
      </c>
      <c r="G1879" s="78">
        <v>0</v>
      </c>
      <c r="H1879" s="78">
        <v>0</v>
      </c>
      <c r="I1879" s="78">
        <v>0</v>
      </c>
      <c r="J1879" s="78">
        <v>0</v>
      </c>
      <c r="K1879" s="113" t="s">
        <v>224</v>
      </c>
      <c r="L1879" s="113" t="s">
        <v>224</v>
      </c>
      <c r="M1879" s="113" t="s">
        <v>224</v>
      </c>
      <c r="O1879" s="222"/>
    </row>
    <row r="1880" spans="1:15">
      <c r="A1880" s="77">
        <v>44181</v>
      </c>
      <c r="B1880" s="77">
        <v>44182</v>
      </c>
      <c r="C1880" s="77" t="s">
        <v>2979</v>
      </c>
      <c r="D1880" s="33">
        <v>200</v>
      </c>
      <c r="E1880" s="77">
        <v>44189</v>
      </c>
      <c r="F1880" s="33">
        <v>200</v>
      </c>
      <c r="G1880" s="78">
        <v>0</v>
      </c>
      <c r="H1880" s="78" t="s">
        <v>3961</v>
      </c>
      <c r="I1880" s="78">
        <v>0</v>
      </c>
      <c r="J1880" s="78" t="s">
        <v>3961</v>
      </c>
      <c r="K1880" s="113" t="s">
        <v>224</v>
      </c>
      <c r="L1880" s="113" t="s">
        <v>224</v>
      </c>
      <c r="M1880" s="113" t="s">
        <v>224</v>
      </c>
      <c r="O1880" s="222"/>
    </row>
    <row r="1881" spans="1:15">
      <c r="A1881" s="77">
        <v>44181</v>
      </c>
      <c r="B1881" s="77">
        <v>44182</v>
      </c>
      <c r="C1881" s="77" t="s">
        <v>2979</v>
      </c>
      <c r="D1881" s="33">
        <v>200</v>
      </c>
      <c r="E1881" s="77">
        <v>44210</v>
      </c>
      <c r="F1881" s="33">
        <v>200</v>
      </c>
      <c r="G1881" s="78">
        <v>200</v>
      </c>
      <c r="H1881" s="78" t="s">
        <v>3985</v>
      </c>
      <c r="I1881" s="78">
        <v>200</v>
      </c>
      <c r="J1881" s="78" t="s">
        <v>3985</v>
      </c>
      <c r="K1881" s="113" t="s">
        <v>4985</v>
      </c>
      <c r="L1881" s="113" t="s">
        <v>4985</v>
      </c>
      <c r="M1881" s="113" t="s">
        <v>224</v>
      </c>
      <c r="O1881" s="222"/>
    </row>
    <row r="1882" spans="1:15">
      <c r="A1882" s="77">
        <v>44186</v>
      </c>
      <c r="B1882" s="77">
        <v>44187</v>
      </c>
      <c r="C1882" s="77" t="s">
        <v>2979</v>
      </c>
      <c r="D1882" s="33">
        <v>200</v>
      </c>
      <c r="E1882" s="77">
        <v>44194</v>
      </c>
      <c r="F1882" s="33">
        <v>200</v>
      </c>
      <c r="G1882" s="78">
        <v>0</v>
      </c>
      <c r="H1882" s="78">
        <v>0</v>
      </c>
      <c r="I1882" s="78">
        <v>0</v>
      </c>
      <c r="J1882" s="78">
        <v>0</v>
      </c>
      <c r="K1882" s="113" t="s">
        <v>224</v>
      </c>
      <c r="L1882" s="113" t="s">
        <v>224</v>
      </c>
      <c r="M1882" s="113" t="s">
        <v>224</v>
      </c>
      <c r="O1882" s="222"/>
    </row>
    <row r="1883" spans="1:15">
      <c r="A1883" s="77">
        <v>44186</v>
      </c>
      <c r="B1883" s="77">
        <v>44187</v>
      </c>
      <c r="C1883" s="77" t="s">
        <v>2979</v>
      </c>
      <c r="D1883" s="33">
        <v>200</v>
      </c>
      <c r="E1883" s="77">
        <v>44215</v>
      </c>
      <c r="F1883" s="33">
        <v>200</v>
      </c>
      <c r="G1883" s="78">
        <v>0</v>
      </c>
      <c r="H1883" s="78">
        <v>0</v>
      </c>
      <c r="I1883" s="78">
        <v>0</v>
      </c>
      <c r="J1883" s="78">
        <v>0</v>
      </c>
      <c r="K1883" s="113" t="s">
        <v>224</v>
      </c>
      <c r="L1883" s="113" t="s">
        <v>224</v>
      </c>
      <c r="M1883" s="113" t="s">
        <v>224</v>
      </c>
      <c r="O1883" s="222"/>
    </row>
    <row r="1884" spans="1:15">
      <c r="A1884" s="77">
        <v>44202</v>
      </c>
      <c r="B1884" s="77">
        <v>44203</v>
      </c>
      <c r="C1884" s="77" t="s">
        <v>2979</v>
      </c>
      <c r="D1884" s="33">
        <v>200</v>
      </c>
      <c r="E1884" s="77">
        <v>44210</v>
      </c>
      <c r="F1884" s="33">
        <v>200</v>
      </c>
      <c r="G1884" s="78">
        <v>0</v>
      </c>
      <c r="H1884" s="78">
        <v>0</v>
      </c>
      <c r="I1884" s="78">
        <v>0</v>
      </c>
      <c r="J1884" s="78">
        <v>0</v>
      </c>
      <c r="K1884" s="113" t="s">
        <v>224</v>
      </c>
      <c r="L1884" s="113" t="s">
        <v>224</v>
      </c>
      <c r="M1884" s="113" t="s">
        <v>224</v>
      </c>
      <c r="O1884" s="222"/>
    </row>
    <row r="1885" spans="1:15">
      <c r="A1885" s="77">
        <v>44202</v>
      </c>
      <c r="B1885" s="77">
        <v>44203</v>
      </c>
      <c r="C1885" s="77" t="s">
        <v>2979</v>
      </c>
      <c r="D1885" s="33">
        <v>200</v>
      </c>
      <c r="E1885" s="77">
        <v>44231</v>
      </c>
      <c r="F1885" s="33">
        <v>200</v>
      </c>
      <c r="G1885" s="78">
        <v>200</v>
      </c>
      <c r="H1885" s="78" t="s">
        <v>3985</v>
      </c>
      <c r="I1885" s="78">
        <v>200</v>
      </c>
      <c r="J1885" s="78" t="s">
        <v>3985</v>
      </c>
      <c r="K1885" s="113" t="s">
        <v>4985</v>
      </c>
      <c r="L1885" s="113" t="s">
        <v>4985</v>
      </c>
      <c r="M1885" s="113" t="s">
        <v>224</v>
      </c>
      <c r="O1885" s="222"/>
    </row>
    <row r="1886" spans="1:15">
      <c r="A1886" s="77">
        <v>44207</v>
      </c>
      <c r="B1886" s="77">
        <v>44208</v>
      </c>
      <c r="C1886" s="77" t="s">
        <v>2979</v>
      </c>
      <c r="D1886" s="33">
        <v>200</v>
      </c>
      <c r="E1886" s="77">
        <v>44215</v>
      </c>
      <c r="F1886" s="33">
        <v>200</v>
      </c>
      <c r="G1886" s="78">
        <v>200</v>
      </c>
      <c r="H1886" s="78" t="s">
        <v>3985</v>
      </c>
      <c r="I1886" s="78">
        <v>200</v>
      </c>
      <c r="J1886" s="78" t="s">
        <v>3985</v>
      </c>
      <c r="K1886" s="113" t="s">
        <v>4985</v>
      </c>
      <c r="L1886" s="113" t="s">
        <v>4985</v>
      </c>
      <c r="M1886" s="113" t="s">
        <v>224</v>
      </c>
      <c r="O1886" s="222"/>
    </row>
    <row r="1887" spans="1:15">
      <c r="A1887" s="77">
        <v>44207</v>
      </c>
      <c r="B1887" s="77">
        <v>44208</v>
      </c>
      <c r="C1887" s="77" t="s">
        <v>2979</v>
      </c>
      <c r="D1887" s="33">
        <v>200</v>
      </c>
      <c r="E1887" s="77">
        <v>44236</v>
      </c>
      <c r="F1887" s="33">
        <v>200</v>
      </c>
      <c r="G1887" s="78">
        <v>0</v>
      </c>
      <c r="H1887" s="78">
        <v>0</v>
      </c>
      <c r="I1887" s="78">
        <v>0</v>
      </c>
      <c r="J1887" s="78">
        <v>0</v>
      </c>
      <c r="K1887" s="113" t="s">
        <v>224</v>
      </c>
      <c r="L1887" s="113" t="s">
        <v>224</v>
      </c>
      <c r="M1887" s="113" t="s">
        <v>224</v>
      </c>
      <c r="O1887" s="222"/>
    </row>
    <row r="1888" spans="1:15">
      <c r="A1888" s="77">
        <v>44209</v>
      </c>
      <c r="B1888" s="77">
        <v>44210</v>
      </c>
      <c r="C1888" s="77" t="s">
        <v>2979</v>
      </c>
      <c r="D1888" s="33">
        <v>200</v>
      </c>
      <c r="E1888" s="77">
        <v>44217</v>
      </c>
      <c r="F1888" s="33">
        <v>200</v>
      </c>
      <c r="G1888" s="78">
        <v>0</v>
      </c>
      <c r="H1888" s="78">
        <v>0</v>
      </c>
      <c r="I1888" s="78">
        <v>0</v>
      </c>
      <c r="J1888" s="78">
        <v>0</v>
      </c>
      <c r="K1888" s="113" t="s">
        <v>224</v>
      </c>
      <c r="L1888" s="113" t="s">
        <v>224</v>
      </c>
      <c r="M1888" s="113" t="s">
        <v>224</v>
      </c>
      <c r="O1888" s="222"/>
    </row>
    <row r="1889" spans="1:15">
      <c r="A1889" s="77">
        <v>44209</v>
      </c>
      <c r="B1889" s="77">
        <v>44210</v>
      </c>
      <c r="C1889" s="77" t="s">
        <v>2979</v>
      </c>
      <c r="D1889" s="33">
        <v>200</v>
      </c>
      <c r="E1889" s="77">
        <v>44238</v>
      </c>
      <c r="F1889" s="33">
        <v>200</v>
      </c>
      <c r="G1889" s="78">
        <v>0</v>
      </c>
      <c r="H1889" s="78">
        <v>0</v>
      </c>
      <c r="I1889" s="78">
        <v>0</v>
      </c>
      <c r="J1889" s="78">
        <v>0</v>
      </c>
      <c r="K1889" s="113" t="s">
        <v>224</v>
      </c>
      <c r="L1889" s="113" t="s">
        <v>224</v>
      </c>
      <c r="M1889" s="113" t="s">
        <v>224</v>
      </c>
      <c r="O1889" s="222"/>
    </row>
    <row r="1890" spans="1:15">
      <c r="A1890" s="77">
        <v>44214</v>
      </c>
      <c r="B1890" s="77">
        <v>44215</v>
      </c>
      <c r="C1890" s="77" t="s">
        <v>2979</v>
      </c>
      <c r="D1890" s="33">
        <v>200</v>
      </c>
      <c r="E1890" s="77">
        <v>44222</v>
      </c>
      <c r="F1890" s="33">
        <v>200</v>
      </c>
      <c r="G1890" s="78">
        <v>0</v>
      </c>
      <c r="H1890" s="78">
        <v>0</v>
      </c>
      <c r="I1890" s="78">
        <v>0</v>
      </c>
      <c r="J1890" s="78">
        <v>0</v>
      </c>
      <c r="K1890" s="113" t="s">
        <v>224</v>
      </c>
      <c r="L1890" s="113" t="s">
        <v>224</v>
      </c>
      <c r="M1890" s="113" t="s">
        <v>224</v>
      </c>
      <c r="O1890" s="222"/>
    </row>
    <row r="1891" spans="1:15">
      <c r="A1891" s="77">
        <v>44214</v>
      </c>
      <c r="B1891" s="77">
        <v>44215</v>
      </c>
      <c r="C1891" s="77" t="s">
        <v>2979</v>
      </c>
      <c r="D1891" s="33">
        <v>200</v>
      </c>
      <c r="E1891" s="77">
        <v>44243</v>
      </c>
      <c r="F1891" s="33">
        <v>200</v>
      </c>
      <c r="G1891" s="78">
        <v>0</v>
      </c>
      <c r="H1891" s="78">
        <v>0</v>
      </c>
      <c r="I1891" s="78">
        <v>0</v>
      </c>
      <c r="J1891" s="78">
        <v>0</v>
      </c>
      <c r="K1891" s="113" t="s">
        <v>224</v>
      </c>
      <c r="L1891" s="113" t="s">
        <v>224</v>
      </c>
      <c r="M1891" s="113" t="s">
        <v>224</v>
      </c>
      <c r="O1891" s="222"/>
    </row>
    <row r="1892" spans="1:15">
      <c r="A1892" s="77">
        <v>44216</v>
      </c>
      <c r="B1892" s="77">
        <v>44217</v>
      </c>
      <c r="C1892" s="77" t="s">
        <v>2979</v>
      </c>
      <c r="D1892" s="33">
        <v>200</v>
      </c>
      <c r="E1892" s="77">
        <v>44224</v>
      </c>
      <c r="F1892" s="33">
        <v>200</v>
      </c>
      <c r="G1892" s="78">
        <v>0</v>
      </c>
      <c r="H1892" s="78">
        <v>0</v>
      </c>
      <c r="I1892" s="78">
        <v>0</v>
      </c>
      <c r="J1892" s="78">
        <v>0</v>
      </c>
      <c r="K1892" s="113" t="s">
        <v>224</v>
      </c>
      <c r="L1892" s="113" t="s">
        <v>224</v>
      </c>
      <c r="M1892" s="113" t="s">
        <v>224</v>
      </c>
      <c r="O1892" s="222"/>
    </row>
    <row r="1893" spans="1:15">
      <c r="A1893" s="77">
        <v>44216</v>
      </c>
      <c r="B1893" s="77">
        <v>44217</v>
      </c>
      <c r="C1893" s="77" t="s">
        <v>2979</v>
      </c>
      <c r="D1893" s="33">
        <v>200</v>
      </c>
      <c r="E1893" s="77">
        <v>44245</v>
      </c>
      <c r="F1893" s="33">
        <v>200</v>
      </c>
      <c r="G1893" s="78">
        <v>0</v>
      </c>
      <c r="H1893" s="78">
        <v>0</v>
      </c>
      <c r="I1893" s="78">
        <v>0</v>
      </c>
      <c r="J1893" s="78">
        <v>0</v>
      </c>
      <c r="K1893" s="113" t="s">
        <v>224</v>
      </c>
      <c r="L1893" s="113" t="s">
        <v>224</v>
      </c>
      <c r="M1893" s="113" t="s">
        <v>224</v>
      </c>
      <c r="O1893" s="222"/>
    </row>
    <row r="1894" spans="1:15">
      <c r="A1894" s="77">
        <v>44221</v>
      </c>
      <c r="B1894" s="77">
        <v>44222</v>
      </c>
      <c r="C1894" s="77" t="s">
        <v>2979</v>
      </c>
      <c r="D1894" s="33">
        <v>200</v>
      </c>
      <c r="E1894" s="77">
        <v>44229</v>
      </c>
      <c r="F1894" s="33">
        <v>200</v>
      </c>
      <c r="G1894" s="78">
        <v>0</v>
      </c>
      <c r="H1894" s="78">
        <v>0</v>
      </c>
      <c r="I1894" s="78">
        <v>0</v>
      </c>
      <c r="J1894" s="78">
        <v>0</v>
      </c>
      <c r="K1894" s="113" t="s">
        <v>224</v>
      </c>
      <c r="L1894" s="113" t="s">
        <v>224</v>
      </c>
      <c r="M1894" s="113" t="s">
        <v>224</v>
      </c>
      <c r="O1894" s="222"/>
    </row>
    <row r="1895" spans="1:15">
      <c r="A1895" s="77">
        <v>44221</v>
      </c>
      <c r="B1895" s="77">
        <v>44222</v>
      </c>
      <c r="C1895" s="77" t="s">
        <v>2979</v>
      </c>
      <c r="D1895" s="33">
        <v>200</v>
      </c>
      <c r="E1895" s="77">
        <v>44250</v>
      </c>
      <c r="F1895" s="33">
        <v>200</v>
      </c>
      <c r="G1895" s="78">
        <v>0</v>
      </c>
      <c r="H1895" s="78">
        <v>0</v>
      </c>
      <c r="I1895" s="78">
        <v>0</v>
      </c>
      <c r="J1895" s="78">
        <v>0</v>
      </c>
      <c r="K1895" s="113" t="s">
        <v>224</v>
      </c>
      <c r="L1895" s="113" t="s">
        <v>224</v>
      </c>
      <c r="M1895" s="113" t="s">
        <v>224</v>
      </c>
      <c r="O1895" s="222"/>
    </row>
    <row r="1896" spans="1:15">
      <c r="A1896" s="77">
        <v>44223</v>
      </c>
      <c r="B1896" s="77">
        <v>44224</v>
      </c>
      <c r="C1896" s="77" t="s">
        <v>2979</v>
      </c>
      <c r="D1896" s="33">
        <v>200</v>
      </c>
      <c r="E1896" s="77">
        <v>44231</v>
      </c>
      <c r="F1896" s="33">
        <v>200</v>
      </c>
      <c r="G1896" s="78">
        <v>0</v>
      </c>
      <c r="H1896" s="78">
        <v>0</v>
      </c>
      <c r="I1896" s="78">
        <v>0</v>
      </c>
      <c r="J1896" s="78">
        <v>0</v>
      </c>
      <c r="K1896" s="113" t="s">
        <v>224</v>
      </c>
      <c r="L1896" s="113" t="s">
        <v>224</v>
      </c>
      <c r="M1896" s="113" t="s">
        <v>224</v>
      </c>
      <c r="O1896" s="222"/>
    </row>
    <row r="1897" spans="1:15">
      <c r="A1897" s="77">
        <v>44223</v>
      </c>
      <c r="B1897" s="77">
        <v>44224</v>
      </c>
      <c r="C1897" s="77" t="s">
        <v>2979</v>
      </c>
      <c r="D1897" s="33">
        <v>200</v>
      </c>
      <c r="E1897" s="77">
        <v>44252</v>
      </c>
      <c r="F1897" s="33">
        <v>200</v>
      </c>
      <c r="G1897" s="78">
        <v>0</v>
      </c>
      <c r="H1897" s="78">
        <v>0</v>
      </c>
      <c r="I1897" s="78">
        <v>0</v>
      </c>
      <c r="J1897" s="78">
        <v>0</v>
      </c>
      <c r="K1897" s="113" t="s">
        <v>224</v>
      </c>
      <c r="L1897" s="113" t="s">
        <v>224</v>
      </c>
      <c r="M1897" s="113" t="s">
        <v>224</v>
      </c>
      <c r="O1897" s="222"/>
    </row>
    <row r="1898" spans="1:15">
      <c r="A1898" s="77">
        <v>44228</v>
      </c>
      <c r="B1898" s="77">
        <v>44229</v>
      </c>
      <c r="C1898" s="77" t="s">
        <v>2979</v>
      </c>
      <c r="D1898" s="33">
        <v>200</v>
      </c>
      <c r="E1898" s="77">
        <v>44236</v>
      </c>
      <c r="F1898" s="33">
        <v>200</v>
      </c>
      <c r="G1898" s="78">
        <v>0</v>
      </c>
      <c r="H1898" s="78">
        <v>0</v>
      </c>
      <c r="I1898" s="78">
        <v>0</v>
      </c>
      <c r="J1898" s="78">
        <v>0</v>
      </c>
      <c r="K1898" s="113" t="s">
        <v>224</v>
      </c>
      <c r="L1898" s="113" t="s">
        <v>224</v>
      </c>
      <c r="M1898" s="113" t="s">
        <v>224</v>
      </c>
      <c r="O1898" s="222"/>
    </row>
    <row r="1899" spans="1:15">
      <c r="A1899" s="77">
        <v>44228</v>
      </c>
      <c r="B1899" s="77">
        <v>44229</v>
      </c>
      <c r="C1899" s="77" t="s">
        <v>2979</v>
      </c>
      <c r="D1899" s="33">
        <v>200</v>
      </c>
      <c r="E1899" s="77">
        <v>44257</v>
      </c>
      <c r="F1899" s="33">
        <v>200</v>
      </c>
      <c r="G1899" s="78">
        <v>0</v>
      </c>
      <c r="H1899" s="78">
        <v>0</v>
      </c>
      <c r="I1899" s="78">
        <v>0</v>
      </c>
      <c r="J1899" s="78">
        <v>0</v>
      </c>
      <c r="K1899" s="113" t="s">
        <v>224</v>
      </c>
      <c r="L1899" s="113" t="s">
        <v>224</v>
      </c>
      <c r="M1899" s="113" t="s">
        <v>224</v>
      </c>
      <c r="O1899" s="222"/>
    </row>
    <row r="1900" spans="1:15">
      <c r="A1900" s="77">
        <v>44230</v>
      </c>
      <c r="B1900" s="77">
        <v>44231</v>
      </c>
      <c r="C1900" s="77" t="s">
        <v>2979</v>
      </c>
      <c r="D1900" s="33">
        <v>200</v>
      </c>
      <c r="E1900" s="77">
        <v>44238</v>
      </c>
      <c r="F1900" s="33">
        <v>200</v>
      </c>
      <c r="G1900" s="78">
        <v>0</v>
      </c>
      <c r="H1900" s="78">
        <v>0</v>
      </c>
      <c r="I1900" s="78">
        <v>0</v>
      </c>
      <c r="J1900" s="78">
        <v>0</v>
      </c>
      <c r="K1900" s="113" t="s">
        <v>224</v>
      </c>
      <c r="L1900" s="113" t="s">
        <v>224</v>
      </c>
      <c r="M1900" s="113" t="s">
        <v>224</v>
      </c>
      <c r="O1900" s="222"/>
    </row>
    <row r="1901" spans="1:15">
      <c r="A1901" s="77">
        <v>44230</v>
      </c>
      <c r="B1901" s="77">
        <v>44231</v>
      </c>
      <c r="C1901" s="77" t="s">
        <v>2979</v>
      </c>
      <c r="D1901" s="33">
        <v>200</v>
      </c>
      <c r="E1901" s="77">
        <v>44259</v>
      </c>
      <c r="F1901" s="33">
        <v>200</v>
      </c>
      <c r="G1901" s="78">
        <v>0</v>
      </c>
      <c r="H1901" s="78">
        <v>0</v>
      </c>
      <c r="I1901" s="78">
        <v>0</v>
      </c>
      <c r="J1901" s="78">
        <v>0</v>
      </c>
      <c r="K1901" s="113" t="s">
        <v>224</v>
      </c>
      <c r="L1901" s="113" t="s">
        <v>224</v>
      </c>
      <c r="M1901" s="113" t="s">
        <v>224</v>
      </c>
      <c r="O1901" s="222"/>
    </row>
    <row r="1902" spans="1:15">
      <c r="A1902" s="77">
        <v>44237</v>
      </c>
      <c r="B1902" s="77">
        <v>44238</v>
      </c>
      <c r="C1902" s="77" t="s">
        <v>2979</v>
      </c>
      <c r="D1902" s="33">
        <v>200</v>
      </c>
      <c r="E1902" s="77">
        <v>44245</v>
      </c>
      <c r="F1902" s="33">
        <v>200</v>
      </c>
      <c r="G1902" s="78">
        <v>0</v>
      </c>
      <c r="H1902" s="78">
        <v>0</v>
      </c>
      <c r="I1902" s="78">
        <v>0</v>
      </c>
      <c r="J1902" s="78">
        <v>0</v>
      </c>
      <c r="K1902" s="113" t="s">
        <v>224</v>
      </c>
      <c r="L1902" s="113" t="s">
        <v>224</v>
      </c>
      <c r="M1902" s="113" t="s">
        <v>224</v>
      </c>
      <c r="O1902" s="222"/>
    </row>
    <row r="1903" spans="1:15">
      <c r="A1903" s="77">
        <v>44237</v>
      </c>
      <c r="B1903" s="77">
        <v>44238</v>
      </c>
      <c r="C1903" s="77" t="s">
        <v>2979</v>
      </c>
      <c r="D1903" s="33">
        <v>200</v>
      </c>
      <c r="E1903" s="77">
        <v>44266</v>
      </c>
      <c r="F1903" s="33">
        <v>200</v>
      </c>
      <c r="G1903" s="78">
        <v>200</v>
      </c>
      <c r="H1903" s="153" t="s">
        <v>3985</v>
      </c>
      <c r="I1903" s="78">
        <v>200</v>
      </c>
      <c r="J1903" s="96" t="s">
        <v>3985</v>
      </c>
      <c r="K1903" s="113">
        <v>0.24</v>
      </c>
      <c r="L1903" s="113">
        <v>0.24</v>
      </c>
      <c r="M1903" s="113" t="s">
        <v>224</v>
      </c>
      <c r="O1903" s="222"/>
    </row>
    <row r="1904" spans="1:15">
      <c r="A1904" s="77">
        <v>44242</v>
      </c>
      <c r="B1904" s="77">
        <v>44243</v>
      </c>
      <c r="C1904" s="77" t="s">
        <v>2979</v>
      </c>
      <c r="D1904" s="33">
        <v>200</v>
      </c>
      <c r="E1904" s="77">
        <v>44250</v>
      </c>
      <c r="F1904" s="33">
        <v>200</v>
      </c>
      <c r="G1904" s="78">
        <v>0</v>
      </c>
      <c r="H1904" s="78">
        <v>0</v>
      </c>
      <c r="I1904" s="78">
        <v>0</v>
      </c>
      <c r="J1904" s="78">
        <v>0</v>
      </c>
      <c r="K1904" s="113" t="s">
        <v>224</v>
      </c>
      <c r="L1904" s="113" t="s">
        <v>224</v>
      </c>
      <c r="M1904" s="113" t="s">
        <v>224</v>
      </c>
      <c r="O1904" s="222"/>
    </row>
    <row r="1905" spans="1:15">
      <c r="A1905" s="77">
        <v>44242</v>
      </c>
      <c r="B1905" s="77">
        <v>44243</v>
      </c>
      <c r="C1905" s="77" t="s">
        <v>2979</v>
      </c>
      <c r="D1905" s="33">
        <v>200</v>
      </c>
      <c r="E1905" s="77">
        <v>44271</v>
      </c>
      <c r="F1905" s="33">
        <v>200</v>
      </c>
      <c r="G1905" s="78">
        <v>0</v>
      </c>
      <c r="H1905" s="78">
        <v>0</v>
      </c>
      <c r="I1905" s="78">
        <v>0</v>
      </c>
      <c r="J1905" s="78">
        <v>0</v>
      </c>
      <c r="K1905" s="113" t="s">
        <v>224</v>
      </c>
      <c r="L1905" s="113" t="s">
        <v>224</v>
      </c>
      <c r="M1905" s="113" t="s">
        <v>224</v>
      </c>
      <c r="O1905" s="222"/>
    </row>
    <row r="1906" spans="1:15">
      <c r="A1906" s="77">
        <v>44244</v>
      </c>
      <c r="B1906" s="77">
        <v>44245</v>
      </c>
      <c r="C1906" s="77" t="s">
        <v>2979</v>
      </c>
      <c r="D1906" s="33">
        <v>200</v>
      </c>
      <c r="E1906" s="77">
        <v>44252</v>
      </c>
      <c r="F1906" s="33">
        <v>200</v>
      </c>
      <c r="G1906" s="78">
        <v>0</v>
      </c>
      <c r="H1906" s="78">
        <v>0</v>
      </c>
      <c r="I1906" s="78">
        <v>0</v>
      </c>
      <c r="J1906" s="78">
        <v>0</v>
      </c>
      <c r="K1906" s="113" t="s">
        <v>224</v>
      </c>
      <c r="L1906" s="113" t="s">
        <v>224</v>
      </c>
      <c r="M1906" s="113" t="s">
        <v>224</v>
      </c>
      <c r="O1906" s="222"/>
    </row>
    <row r="1907" spans="1:15">
      <c r="A1907" s="77">
        <v>44244</v>
      </c>
      <c r="B1907" s="77">
        <v>44245</v>
      </c>
      <c r="C1907" s="77" t="s">
        <v>2979</v>
      </c>
      <c r="D1907" s="33">
        <v>200</v>
      </c>
      <c r="E1907" s="77">
        <v>44273</v>
      </c>
      <c r="F1907" s="33">
        <v>200</v>
      </c>
      <c r="G1907" s="78">
        <v>0</v>
      </c>
      <c r="H1907" s="78">
        <v>0</v>
      </c>
      <c r="I1907" s="78">
        <v>0</v>
      </c>
      <c r="J1907" s="78">
        <v>0</v>
      </c>
      <c r="K1907" s="113" t="s">
        <v>224</v>
      </c>
      <c r="L1907" s="113" t="s">
        <v>224</v>
      </c>
      <c r="M1907" s="113" t="s">
        <v>224</v>
      </c>
      <c r="O1907" s="222"/>
    </row>
    <row r="1908" spans="1:15">
      <c r="A1908" s="77">
        <v>44249</v>
      </c>
      <c r="B1908" s="77">
        <v>44250</v>
      </c>
      <c r="C1908" s="77" t="s">
        <v>2979</v>
      </c>
      <c r="D1908" s="33">
        <v>200</v>
      </c>
      <c r="E1908" s="77">
        <v>44257</v>
      </c>
      <c r="F1908" s="33">
        <v>200</v>
      </c>
      <c r="G1908" s="78">
        <v>0</v>
      </c>
      <c r="H1908" s="78">
        <v>0</v>
      </c>
      <c r="I1908" s="78">
        <v>0</v>
      </c>
      <c r="J1908" s="78">
        <v>0</v>
      </c>
      <c r="K1908" s="113" t="s">
        <v>224</v>
      </c>
      <c r="L1908" s="113" t="s">
        <v>224</v>
      </c>
      <c r="M1908" s="113" t="s">
        <v>224</v>
      </c>
      <c r="O1908" s="222"/>
    </row>
    <row r="1909" spans="1:15">
      <c r="A1909" s="77">
        <v>44249</v>
      </c>
      <c r="B1909" s="77">
        <v>44250</v>
      </c>
      <c r="C1909" s="77" t="s">
        <v>2979</v>
      </c>
      <c r="D1909" s="33">
        <v>200</v>
      </c>
      <c r="E1909" s="77">
        <v>44278</v>
      </c>
      <c r="F1909" s="33">
        <v>200</v>
      </c>
      <c r="G1909" s="78">
        <v>0</v>
      </c>
      <c r="H1909" s="78">
        <v>0</v>
      </c>
      <c r="I1909" s="78">
        <v>0</v>
      </c>
      <c r="J1909" s="78">
        <v>0</v>
      </c>
      <c r="K1909" s="113" t="s">
        <v>224</v>
      </c>
      <c r="L1909" s="113" t="s">
        <v>224</v>
      </c>
      <c r="M1909" s="113" t="s">
        <v>224</v>
      </c>
      <c r="O1909" s="222"/>
    </row>
    <row r="1910" spans="1:15">
      <c r="A1910" s="77">
        <v>44251</v>
      </c>
      <c r="B1910" s="77">
        <v>44252</v>
      </c>
      <c r="C1910" s="77" t="s">
        <v>2979</v>
      </c>
      <c r="D1910" s="33">
        <v>200</v>
      </c>
      <c r="E1910" s="77">
        <v>44259</v>
      </c>
      <c r="F1910" s="33">
        <v>200</v>
      </c>
      <c r="G1910" s="78">
        <v>0</v>
      </c>
      <c r="H1910" s="78">
        <v>0</v>
      </c>
      <c r="I1910" s="78">
        <v>0</v>
      </c>
      <c r="J1910" s="78">
        <v>0</v>
      </c>
      <c r="K1910" s="113" t="s">
        <v>224</v>
      </c>
      <c r="L1910" s="113" t="s">
        <v>224</v>
      </c>
      <c r="M1910" s="113" t="s">
        <v>224</v>
      </c>
      <c r="O1910" s="222"/>
    </row>
    <row r="1911" spans="1:15">
      <c r="A1911" s="77">
        <v>44251</v>
      </c>
      <c r="B1911" s="77">
        <v>44252</v>
      </c>
      <c r="C1911" s="77" t="s">
        <v>2979</v>
      </c>
      <c r="D1911" s="33">
        <v>200</v>
      </c>
      <c r="E1911" s="77">
        <v>44280</v>
      </c>
      <c r="F1911" s="33">
        <v>200</v>
      </c>
      <c r="G1911" s="78">
        <v>0</v>
      </c>
      <c r="H1911" s="78">
        <v>0</v>
      </c>
      <c r="I1911" s="78">
        <v>0</v>
      </c>
      <c r="J1911" s="78">
        <v>0</v>
      </c>
      <c r="K1911" s="113" t="s">
        <v>224</v>
      </c>
      <c r="L1911" s="113" t="s">
        <v>224</v>
      </c>
      <c r="M1911" s="113" t="s">
        <v>224</v>
      </c>
      <c r="O1911" s="222"/>
    </row>
    <row r="1912" spans="1:15">
      <c r="A1912" s="77">
        <v>44256</v>
      </c>
      <c r="B1912" s="77">
        <v>44257</v>
      </c>
      <c r="C1912" s="77" t="s">
        <v>2979</v>
      </c>
      <c r="D1912" s="33">
        <v>200</v>
      </c>
      <c r="E1912" s="77">
        <v>44264</v>
      </c>
      <c r="F1912" s="33">
        <v>200</v>
      </c>
      <c r="G1912" s="78">
        <v>0</v>
      </c>
      <c r="H1912" s="78">
        <v>0</v>
      </c>
      <c r="I1912" s="78">
        <v>0</v>
      </c>
      <c r="J1912" s="78">
        <v>0</v>
      </c>
      <c r="K1912" s="113" t="s">
        <v>224</v>
      </c>
      <c r="L1912" s="113" t="s">
        <v>224</v>
      </c>
      <c r="M1912" s="113" t="s">
        <v>224</v>
      </c>
      <c r="O1912" s="222"/>
    </row>
    <row r="1913" spans="1:15">
      <c r="A1913" s="77">
        <v>44256</v>
      </c>
      <c r="B1913" s="77">
        <v>44257</v>
      </c>
      <c r="C1913" s="77" t="s">
        <v>2979</v>
      </c>
      <c r="D1913" s="33">
        <v>200</v>
      </c>
      <c r="E1913" s="77">
        <v>44285</v>
      </c>
      <c r="F1913" s="33">
        <v>200</v>
      </c>
      <c r="G1913" s="78">
        <v>25</v>
      </c>
      <c r="H1913" s="153">
        <v>1</v>
      </c>
      <c r="I1913" s="78">
        <v>25</v>
      </c>
      <c r="J1913" s="96">
        <v>1</v>
      </c>
      <c r="K1913" s="113">
        <v>0.25</v>
      </c>
      <c r="L1913" s="113">
        <v>0.25</v>
      </c>
      <c r="M1913" s="113" t="s">
        <v>224</v>
      </c>
      <c r="O1913" s="222"/>
    </row>
    <row r="1914" spans="1:15">
      <c r="A1914" s="77">
        <v>44258</v>
      </c>
      <c r="B1914" s="77">
        <v>44259</v>
      </c>
      <c r="C1914" s="77" t="s">
        <v>2979</v>
      </c>
      <c r="D1914" s="33">
        <v>200</v>
      </c>
      <c r="E1914" s="77">
        <v>44266</v>
      </c>
      <c r="F1914" s="33">
        <v>200</v>
      </c>
      <c r="G1914" s="78">
        <v>0</v>
      </c>
      <c r="H1914" s="78">
        <v>0</v>
      </c>
      <c r="I1914" s="78">
        <v>0</v>
      </c>
      <c r="J1914" s="78">
        <v>0</v>
      </c>
      <c r="K1914" s="113" t="s">
        <v>224</v>
      </c>
      <c r="L1914" s="113" t="s">
        <v>224</v>
      </c>
      <c r="M1914" s="113" t="s">
        <v>224</v>
      </c>
      <c r="O1914" s="222"/>
    </row>
    <row r="1915" spans="1:15">
      <c r="A1915" s="77">
        <v>44258</v>
      </c>
      <c r="B1915" s="77">
        <v>44259</v>
      </c>
      <c r="C1915" s="77" t="s">
        <v>2979</v>
      </c>
      <c r="D1915" s="33">
        <v>200</v>
      </c>
      <c r="E1915" s="77">
        <v>44287</v>
      </c>
      <c r="F1915" s="33">
        <v>200</v>
      </c>
      <c r="G1915" s="78">
        <v>200</v>
      </c>
      <c r="H1915" s="153" t="s">
        <v>3985</v>
      </c>
      <c r="I1915" s="78">
        <v>200</v>
      </c>
      <c r="J1915" s="96" t="s">
        <v>3985</v>
      </c>
      <c r="K1915" s="113" t="s">
        <v>4985</v>
      </c>
      <c r="L1915" s="113" t="s">
        <v>4985</v>
      </c>
      <c r="M1915" s="113" t="s">
        <v>224</v>
      </c>
      <c r="O1915" s="222"/>
    </row>
    <row r="1916" spans="1:15">
      <c r="A1916" s="77">
        <v>44263</v>
      </c>
      <c r="B1916" s="77">
        <v>44264</v>
      </c>
      <c r="C1916" s="77" t="s">
        <v>2979</v>
      </c>
      <c r="D1916" s="33">
        <v>200</v>
      </c>
      <c r="E1916" s="77">
        <v>44271</v>
      </c>
      <c r="F1916" s="33">
        <v>200</v>
      </c>
      <c r="G1916" s="78">
        <v>0</v>
      </c>
      <c r="H1916" s="78">
        <v>0</v>
      </c>
      <c r="I1916" s="78">
        <v>0</v>
      </c>
      <c r="J1916" s="78">
        <v>0</v>
      </c>
      <c r="K1916" s="113" t="s">
        <v>224</v>
      </c>
      <c r="L1916" s="113" t="s">
        <v>224</v>
      </c>
      <c r="M1916" s="113" t="s">
        <v>224</v>
      </c>
      <c r="O1916" s="222"/>
    </row>
    <row r="1917" spans="1:15">
      <c r="A1917" s="77">
        <v>44263</v>
      </c>
      <c r="B1917" s="77">
        <v>44264</v>
      </c>
      <c r="C1917" s="77" t="s">
        <v>2979</v>
      </c>
      <c r="D1917" s="33">
        <v>200</v>
      </c>
      <c r="E1917" s="77">
        <v>44292</v>
      </c>
      <c r="F1917" s="33">
        <v>200</v>
      </c>
      <c r="G1917" s="78">
        <v>0</v>
      </c>
      <c r="H1917" s="78">
        <v>0</v>
      </c>
      <c r="I1917" s="78">
        <v>0</v>
      </c>
      <c r="J1917" s="78">
        <v>0</v>
      </c>
      <c r="K1917" s="113" t="s">
        <v>224</v>
      </c>
      <c r="L1917" s="113" t="s">
        <v>224</v>
      </c>
      <c r="M1917" s="113" t="s">
        <v>224</v>
      </c>
      <c r="O1917" s="222"/>
    </row>
    <row r="1918" spans="1:15">
      <c r="A1918" s="77">
        <v>44265</v>
      </c>
      <c r="B1918" s="77">
        <v>44266</v>
      </c>
      <c r="C1918" s="77" t="s">
        <v>2979</v>
      </c>
      <c r="D1918" s="33">
        <v>200</v>
      </c>
      <c r="E1918" s="77">
        <v>44273</v>
      </c>
      <c r="F1918" s="33">
        <v>200</v>
      </c>
      <c r="G1918" s="78">
        <v>0</v>
      </c>
      <c r="H1918" s="78">
        <v>0</v>
      </c>
      <c r="I1918" s="78">
        <v>0</v>
      </c>
      <c r="J1918" s="78">
        <v>0</v>
      </c>
      <c r="K1918" s="113" t="s">
        <v>224</v>
      </c>
      <c r="L1918" s="113" t="s">
        <v>224</v>
      </c>
      <c r="M1918" s="113" t="s">
        <v>224</v>
      </c>
      <c r="O1918" s="222"/>
    </row>
    <row r="1919" spans="1:15">
      <c r="A1919" s="77">
        <v>44265</v>
      </c>
      <c r="B1919" s="77">
        <v>44266</v>
      </c>
      <c r="C1919" s="77" t="s">
        <v>2979</v>
      </c>
      <c r="D1919" s="33">
        <v>200</v>
      </c>
      <c r="E1919" s="77">
        <v>44294</v>
      </c>
      <c r="F1919" s="33">
        <v>200</v>
      </c>
      <c r="G1919" s="78">
        <v>0</v>
      </c>
      <c r="H1919" s="78">
        <v>0</v>
      </c>
      <c r="I1919" s="78">
        <v>0</v>
      </c>
      <c r="J1919" s="78">
        <v>0</v>
      </c>
      <c r="K1919" s="113" t="s">
        <v>224</v>
      </c>
      <c r="L1919" s="113" t="s">
        <v>224</v>
      </c>
      <c r="M1919" s="113" t="s">
        <v>224</v>
      </c>
      <c r="O1919" s="222"/>
    </row>
    <row r="1920" spans="1:15">
      <c r="A1920" s="77">
        <v>44270</v>
      </c>
      <c r="B1920" s="77">
        <v>44271</v>
      </c>
      <c r="C1920" s="77" t="s">
        <v>2979</v>
      </c>
      <c r="D1920" s="33">
        <v>200</v>
      </c>
      <c r="E1920" s="77">
        <v>44278</v>
      </c>
      <c r="F1920" s="33">
        <v>200</v>
      </c>
      <c r="G1920" s="78">
        <v>0</v>
      </c>
      <c r="H1920" s="78">
        <v>0</v>
      </c>
      <c r="I1920" s="78">
        <v>0</v>
      </c>
      <c r="J1920" s="78">
        <v>0</v>
      </c>
      <c r="K1920" s="113" t="s">
        <v>224</v>
      </c>
      <c r="L1920" s="113" t="s">
        <v>224</v>
      </c>
      <c r="M1920" s="113" t="s">
        <v>224</v>
      </c>
      <c r="O1920" s="222"/>
    </row>
    <row r="1921" spans="1:15">
      <c r="A1921" s="77">
        <v>44270</v>
      </c>
      <c r="B1921" s="77">
        <v>44271</v>
      </c>
      <c r="C1921" s="77" t="s">
        <v>2979</v>
      </c>
      <c r="D1921" s="33">
        <v>200</v>
      </c>
      <c r="E1921" s="77">
        <v>44299</v>
      </c>
      <c r="F1921" s="33">
        <v>200</v>
      </c>
      <c r="G1921" s="78">
        <v>0</v>
      </c>
      <c r="H1921" s="78">
        <v>0</v>
      </c>
      <c r="I1921" s="78">
        <v>0</v>
      </c>
      <c r="J1921" s="78">
        <v>0</v>
      </c>
      <c r="K1921" s="113" t="s">
        <v>224</v>
      </c>
      <c r="L1921" s="113" t="s">
        <v>224</v>
      </c>
      <c r="M1921" s="113" t="s">
        <v>224</v>
      </c>
      <c r="O1921" s="222"/>
    </row>
    <row r="1922" spans="1:15">
      <c r="A1922" s="77">
        <v>44272</v>
      </c>
      <c r="B1922" s="77">
        <v>44273</v>
      </c>
      <c r="C1922" s="77" t="s">
        <v>2979</v>
      </c>
      <c r="D1922" s="33">
        <v>200</v>
      </c>
      <c r="E1922" s="77">
        <v>44280</v>
      </c>
      <c r="F1922" s="33">
        <v>200</v>
      </c>
      <c r="G1922" s="78">
        <v>0</v>
      </c>
      <c r="H1922" s="78">
        <v>0</v>
      </c>
      <c r="I1922" s="78">
        <v>0</v>
      </c>
      <c r="J1922" s="78">
        <v>0</v>
      </c>
      <c r="K1922" s="113" t="s">
        <v>224</v>
      </c>
      <c r="L1922" s="113" t="s">
        <v>224</v>
      </c>
      <c r="M1922" s="113" t="s">
        <v>224</v>
      </c>
      <c r="O1922" s="222"/>
    </row>
    <row r="1923" spans="1:15">
      <c r="A1923" s="77">
        <v>44272</v>
      </c>
      <c r="B1923" s="77">
        <v>44273</v>
      </c>
      <c r="C1923" s="77" t="s">
        <v>2979</v>
      </c>
      <c r="D1923" s="33">
        <v>200</v>
      </c>
      <c r="E1923" s="77">
        <v>44301</v>
      </c>
      <c r="F1923" s="33">
        <v>200</v>
      </c>
      <c r="G1923" s="78">
        <v>0</v>
      </c>
      <c r="H1923" s="78">
        <v>0</v>
      </c>
      <c r="I1923" s="78">
        <v>0</v>
      </c>
      <c r="J1923" s="78">
        <v>0</v>
      </c>
      <c r="K1923" s="113" t="s">
        <v>224</v>
      </c>
      <c r="L1923" s="113" t="s">
        <v>224</v>
      </c>
      <c r="M1923" s="113" t="s">
        <v>224</v>
      </c>
      <c r="O1923" s="222"/>
    </row>
    <row r="1924" spans="1:15">
      <c r="A1924" s="77">
        <v>44277</v>
      </c>
      <c r="B1924" s="77">
        <v>44278</v>
      </c>
      <c r="C1924" s="77" t="s">
        <v>2979</v>
      </c>
      <c r="D1924" s="33">
        <v>200</v>
      </c>
      <c r="E1924" s="77">
        <v>44285</v>
      </c>
      <c r="F1924" s="33">
        <v>200</v>
      </c>
      <c r="G1924" s="78">
        <v>0</v>
      </c>
      <c r="H1924" s="78">
        <v>0</v>
      </c>
      <c r="I1924" s="78">
        <v>0</v>
      </c>
      <c r="J1924" s="78">
        <v>0</v>
      </c>
      <c r="K1924" s="113" t="s">
        <v>224</v>
      </c>
      <c r="L1924" s="113" t="s">
        <v>224</v>
      </c>
      <c r="M1924" s="113" t="s">
        <v>224</v>
      </c>
      <c r="O1924" s="222"/>
    </row>
    <row r="1925" spans="1:15">
      <c r="A1925" s="77">
        <v>44277</v>
      </c>
      <c r="B1925" s="77">
        <v>44278</v>
      </c>
      <c r="C1925" s="77" t="s">
        <v>2979</v>
      </c>
      <c r="D1925" s="33">
        <v>200</v>
      </c>
      <c r="E1925" s="77">
        <v>44306</v>
      </c>
      <c r="F1925" s="33">
        <v>200</v>
      </c>
      <c r="G1925" s="78">
        <v>0</v>
      </c>
      <c r="H1925" s="78">
        <v>0</v>
      </c>
      <c r="I1925" s="78">
        <v>0</v>
      </c>
      <c r="J1925" s="78">
        <v>0</v>
      </c>
      <c r="K1925" s="113" t="s">
        <v>224</v>
      </c>
      <c r="L1925" s="113" t="s">
        <v>224</v>
      </c>
      <c r="M1925" s="113" t="s">
        <v>224</v>
      </c>
      <c r="O1925" s="222"/>
    </row>
    <row r="1926" spans="1:15">
      <c r="A1926" s="77">
        <v>44279</v>
      </c>
      <c r="B1926" s="77">
        <v>44280</v>
      </c>
      <c r="C1926" s="77" t="s">
        <v>2979</v>
      </c>
      <c r="D1926" s="33">
        <v>200</v>
      </c>
      <c r="E1926" s="77">
        <v>44287</v>
      </c>
      <c r="F1926" s="33">
        <v>200</v>
      </c>
      <c r="G1926" s="78">
        <v>0</v>
      </c>
      <c r="H1926" s="78">
        <v>0</v>
      </c>
      <c r="I1926" s="78">
        <v>0</v>
      </c>
      <c r="J1926" s="78">
        <v>0</v>
      </c>
      <c r="K1926" s="113" t="s">
        <v>224</v>
      </c>
      <c r="L1926" s="113" t="s">
        <v>224</v>
      </c>
      <c r="M1926" s="113" t="s">
        <v>224</v>
      </c>
      <c r="O1926" s="222"/>
    </row>
    <row r="1927" spans="1:15">
      <c r="A1927" s="77">
        <v>44279</v>
      </c>
      <c r="B1927" s="77">
        <v>44280</v>
      </c>
      <c r="C1927" s="77" t="s">
        <v>2979</v>
      </c>
      <c r="D1927" s="33">
        <v>200</v>
      </c>
      <c r="E1927" s="77">
        <v>44308</v>
      </c>
      <c r="F1927" s="33">
        <v>200</v>
      </c>
      <c r="G1927" s="78">
        <v>30</v>
      </c>
      <c r="H1927" s="153">
        <v>1</v>
      </c>
      <c r="I1927" s="78">
        <v>30</v>
      </c>
      <c r="J1927" s="96">
        <v>1</v>
      </c>
      <c r="K1927" s="113">
        <v>0.25</v>
      </c>
      <c r="L1927" s="113">
        <v>0.25</v>
      </c>
      <c r="M1927" s="113" t="s">
        <v>224</v>
      </c>
      <c r="O1927" s="222"/>
    </row>
    <row r="1928" spans="1:15">
      <c r="A1928" s="77">
        <v>44284</v>
      </c>
      <c r="B1928" s="77">
        <v>44285</v>
      </c>
      <c r="C1928" s="77" t="s">
        <v>2979</v>
      </c>
      <c r="D1928" s="33">
        <v>200</v>
      </c>
      <c r="E1928" s="77">
        <v>44292</v>
      </c>
      <c r="F1928" s="33">
        <v>200</v>
      </c>
      <c r="G1928" s="78">
        <v>0</v>
      </c>
      <c r="H1928" s="78">
        <v>0</v>
      </c>
      <c r="I1928" s="78">
        <v>0</v>
      </c>
      <c r="J1928" s="78">
        <v>0</v>
      </c>
      <c r="K1928" s="113" t="s">
        <v>224</v>
      </c>
      <c r="L1928" s="113" t="s">
        <v>224</v>
      </c>
      <c r="M1928" s="113" t="s">
        <v>224</v>
      </c>
      <c r="O1928" s="222"/>
    </row>
    <row r="1929" spans="1:15">
      <c r="A1929" s="77">
        <v>44284</v>
      </c>
      <c r="B1929" s="77">
        <v>44285</v>
      </c>
      <c r="C1929" s="77" t="s">
        <v>2979</v>
      </c>
      <c r="D1929" s="33">
        <v>200</v>
      </c>
      <c r="E1929" s="77">
        <v>44313</v>
      </c>
      <c r="F1929" s="33">
        <v>200</v>
      </c>
      <c r="G1929" s="78">
        <v>25</v>
      </c>
      <c r="H1929" s="153">
        <v>1</v>
      </c>
      <c r="I1929" s="78">
        <v>25</v>
      </c>
      <c r="J1929" s="96">
        <v>1</v>
      </c>
      <c r="K1929" s="113">
        <v>0.25</v>
      </c>
      <c r="L1929" s="113">
        <v>0.25</v>
      </c>
      <c r="M1929" s="113" t="s">
        <v>224</v>
      </c>
      <c r="O1929" s="222"/>
    </row>
    <row r="1930" spans="1:15">
      <c r="A1930" s="77">
        <v>44286</v>
      </c>
      <c r="B1930" s="77">
        <v>44287</v>
      </c>
      <c r="C1930" s="77" t="s">
        <v>2979</v>
      </c>
      <c r="D1930" s="33">
        <v>200</v>
      </c>
      <c r="E1930" s="77">
        <v>44294</v>
      </c>
      <c r="F1930" s="33">
        <v>200</v>
      </c>
      <c r="G1930" s="78">
        <v>0</v>
      </c>
      <c r="H1930" s="78">
        <v>0</v>
      </c>
      <c r="I1930" s="78">
        <v>0</v>
      </c>
      <c r="J1930" s="78">
        <v>0</v>
      </c>
      <c r="K1930" s="113" t="s">
        <v>224</v>
      </c>
      <c r="L1930" s="113" t="s">
        <v>224</v>
      </c>
      <c r="M1930" s="113" t="s">
        <v>224</v>
      </c>
      <c r="O1930" s="222"/>
    </row>
    <row r="1931" spans="1:15">
      <c r="A1931" s="77">
        <v>44286</v>
      </c>
      <c r="B1931" s="77">
        <v>44287</v>
      </c>
      <c r="C1931" s="77" t="s">
        <v>2979</v>
      </c>
      <c r="D1931" s="33">
        <v>200</v>
      </c>
      <c r="E1931" s="77">
        <v>44315</v>
      </c>
      <c r="F1931" s="33">
        <v>200</v>
      </c>
      <c r="G1931" s="78">
        <v>25</v>
      </c>
      <c r="H1931" s="153">
        <v>1</v>
      </c>
      <c r="I1931" s="78">
        <v>25</v>
      </c>
      <c r="J1931" s="96">
        <v>1</v>
      </c>
      <c r="K1931" s="113">
        <v>0.25</v>
      </c>
      <c r="L1931" s="113">
        <v>0.25</v>
      </c>
      <c r="M1931" s="113" t="s">
        <v>224</v>
      </c>
      <c r="O1931" s="222"/>
    </row>
    <row r="1932" spans="1:15">
      <c r="A1932" s="77">
        <v>44287</v>
      </c>
      <c r="B1932" s="77">
        <v>44292</v>
      </c>
      <c r="C1932" s="77" t="s">
        <v>2979</v>
      </c>
      <c r="D1932" s="33">
        <v>200</v>
      </c>
      <c r="E1932" s="77">
        <v>44299</v>
      </c>
      <c r="F1932" s="33">
        <v>200</v>
      </c>
      <c r="G1932" s="78">
        <v>0</v>
      </c>
      <c r="H1932" s="78">
        <v>0</v>
      </c>
      <c r="I1932" s="78">
        <v>0</v>
      </c>
      <c r="J1932" s="78">
        <v>0</v>
      </c>
      <c r="K1932" s="113" t="s">
        <v>224</v>
      </c>
      <c r="L1932" s="113" t="s">
        <v>224</v>
      </c>
      <c r="M1932" s="113" t="s">
        <v>224</v>
      </c>
      <c r="O1932" s="222"/>
    </row>
    <row r="1933" spans="1:15">
      <c r="A1933" s="77">
        <v>44287</v>
      </c>
      <c r="B1933" s="77">
        <v>44292</v>
      </c>
      <c r="C1933" s="77" t="s">
        <v>2979</v>
      </c>
      <c r="D1933" s="33">
        <v>200</v>
      </c>
      <c r="E1933" s="77">
        <v>44320</v>
      </c>
      <c r="F1933" s="33">
        <v>200</v>
      </c>
      <c r="G1933" s="78">
        <v>0</v>
      </c>
      <c r="H1933" s="78">
        <v>0</v>
      </c>
      <c r="I1933" s="78">
        <v>0</v>
      </c>
      <c r="J1933" s="78">
        <v>0</v>
      </c>
      <c r="K1933" s="113" t="s">
        <v>224</v>
      </c>
      <c r="L1933" s="113" t="s">
        <v>224</v>
      </c>
      <c r="M1933" s="113" t="s">
        <v>224</v>
      </c>
      <c r="O1933" s="222"/>
    </row>
    <row r="1934" spans="1:15">
      <c r="A1934" s="77">
        <v>44293</v>
      </c>
      <c r="B1934" s="77">
        <v>44294</v>
      </c>
      <c r="C1934" s="77" t="s">
        <v>2979</v>
      </c>
      <c r="D1934" s="33">
        <v>200</v>
      </c>
      <c r="E1934" s="77">
        <v>44301</v>
      </c>
      <c r="F1934" s="33">
        <v>200</v>
      </c>
      <c r="G1934" s="78">
        <v>0</v>
      </c>
      <c r="H1934" s="78">
        <v>0</v>
      </c>
      <c r="I1934" s="78">
        <v>0</v>
      </c>
      <c r="J1934" s="78">
        <v>0</v>
      </c>
      <c r="K1934" s="113" t="s">
        <v>224</v>
      </c>
      <c r="L1934" s="113" t="s">
        <v>224</v>
      </c>
      <c r="M1934" s="113" t="s">
        <v>224</v>
      </c>
      <c r="O1934" s="222"/>
    </row>
    <row r="1935" spans="1:15">
      <c r="A1935" s="77">
        <v>44293</v>
      </c>
      <c r="B1935" s="77">
        <v>44294</v>
      </c>
      <c r="C1935" s="77" t="s">
        <v>2979</v>
      </c>
      <c r="D1935" s="33">
        <v>200</v>
      </c>
      <c r="E1935" s="77">
        <v>44322</v>
      </c>
      <c r="F1935" s="33">
        <v>200</v>
      </c>
      <c r="G1935" s="78">
        <v>0</v>
      </c>
      <c r="H1935" s="78">
        <v>0</v>
      </c>
      <c r="I1935" s="78">
        <v>0</v>
      </c>
      <c r="J1935" s="78">
        <v>0</v>
      </c>
      <c r="K1935" s="113" t="s">
        <v>224</v>
      </c>
      <c r="L1935" s="113" t="s">
        <v>224</v>
      </c>
      <c r="M1935" s="113" t="s">
        <v>224</v>
      </c>
      <c r="O1935" s="222"/>
    </row>
    <row r="1936" spans="1:15">
      <c r="A1936" s="77">
        <v>44298</v>
      </c>
      <c r="B1936" s="77">
        <v>44299</v>
      </c>
      <c r="C1936" s="77" t="s">
        <v>2979</v>
      </c>
      <c r="D1936" s="33">
        <v>200</v>
      </c>
      <c r="E1936" s="77">
        <v>44306</v>
      </c>
      <c r="F1936" s="33">
        <v>200</v>
      </c>
      <c r="G1936" s="78">
        <v>0</v>
      </c>
      <c r="H1936" s="78">
        <v>0</v>
      </c>
      <c r="I1936" s="78">
        <v>0</v>
      </c>
      <c r="J1936" s="78">
        <v>0</v>
      </c>
      <c r="K1936" s="113" t="s">
        <v>224</v>
      </c>
      <c r="L1936" s="113" t="s">
        <v>224</v>
      </c>
      <c r="M1936" s="113" t="s">
        <v>224</v>
      </c>
      <c r="O1936" s="222"/>
    </row>
    <row r="1937" spans="1:19">
      <c r="A1937" s="77">
        <v>44298</v>
      </c>
      <c r="B1937" s="77">
        <v>44299</v>
      </c>
      <c r="C1937" s="77" t="s">
        <v>2979</v>
      </c>
      <c r="D1937" s="33">
        <v>200</v>
      </c>
      <c r="E1937" s="77">
        <v>44327</v>
      </c>
      <c r="F1937" s="33">
        <v>200</v>
      </c>
      <c r="G1937" s="78">
        <v>25</v>
      </c>
      <c r="H1937" s="153">
        <v>1</v>
      </c>
      <c r="I1937" s="78">
        <v>25</v>
      </c>
      <c r="J1937" s="96">
        <v>1</v>
      </c>
      <c r="K1937" s="113">
        <v>0.25</v>
      </c>
      <c r="L1937" s="113">
        <v>0.25</v>
      </c>
      <c r="M1937" s="113" t="s">
        <v>224</v>
      </c>
      <c r="O1937" s="222"/>
    </row>
    <row r="1938" spans="1:19">
      <c r="A1938" s="77">
        <v>44300</v>
      </c>
      <c r="B1938" s="77">
        <v>44301</v>
      </c>
      <c r="C1938" s="77" t="s">
        <v>2979</v>
      </c>
      <c r="D1938" s="33">
        <v>200</v>
      </c>
      <c r="E1938" s="77">
        <v>44308</v>
      </c>
      <c r="F1938" s="33">
        <v>200</v>
      </c>
      <c r="G1938" s="78">
        <v>25</v>
      </c>
      <c r="H1938" s="153">
        <v>1</v>
      </c>
      <c r="I1938" s="78">
        <v>25</v>
      </c>
      <c r="J1938" s="96">
        <v>1</v>
      </c>
      <c r="K1938" s="113">
        <v>0.25</v>
      </c>
      <c r="L1938" s="113">
        <v>0.25</v>
      </c>
      <c r="M1938" s="113">
        <v>0.25</v>
      </c>
      <c r="O1938" s="222"/>
    </row>
    <row r="1939" spans="1:19">
      <c r="A1939" s="77">
        <v>44300</v>
      </c>
      <c r="B1939" s="77">
        <v>44301</v>
      </c>
      <c r="C1939" s="77" t="s">
        <v>2979</v>
      </c>
      <c r="D1939" s="33">
        <v>200</v>
      </c>
      <c r="E1939" s="77">
        <v>44329</v>
      </c>
      <c r="F1939" s="33">
        <v>200</v>
      </c>
      <c r="G1939" s="78">
        <v>25</v>
      </c>
      <c r="H1939" s="153">
        <v>1</v>
      </c>
      <c r="I1939" s="78">
        <v>25</v>
      </c>
      <c r="J1939" s="96">
        <v>1</v>
      </c>
      <c r="K1939" s="113">
        <v>0.25</v>
      </c>
      <c r="L1939" s="113">
        <v>0.25</v>
      </c>
      <c r="M1939" s="113">
        <v>0.25</v>
      </c>
      <c r="O1939" s="222"/>
    </row>
    <row r="1940" spans="1:19">
      <c r="A1940" s="77">
        <v>44305</v>
      </c>
      <c r="B1940" s="77">
        <v>44306</v>
      </c>
      <c r="C1940" s="77" t="s">
        <v>2979</v>
      </c>
      <c r="D1940" s="33">
        <v>200</v>
      </c>
      <c r="E1940" s="77">
        <v>44313</v>
      </c>
      <c r="F1940" s="33">
        <v>200</v>
      </c>
      <c r="G1940" s="78">
        <v>100</v>
      </c>
      <c r="H1940" s="153">
        <v>1</v>
      </c>
      <c r="I1940" s="78">
        <v>100</v>
      </c>
      <c r="J1940" s="96">
        <v>1</v>
      </c>
      <c r="K1940" s="113">
        <v>0.25</v>
      </c>
      <c r="L1940" s="113">
        <v>0.25</v>
      </c>
      <c r="M1940" s="113" t="s">
        <v>224</v>
      </c>
      <c r="O1940" s="222"/>
    </row>
    <row r="1941" spans="1:19">
      <c r="A1941" s="77">
        <v>44305</v>
      </c>
      <c r="B1941" s="77">
        <v>44306</v>
      </c>
      <c r="C1941" s="77" t="s">
        <v>2979</v>
      </c>
      <c r="D1941" s="33">
        <v>200</v>
      </c>
      <c r="E1941" s="77">
        <v>44334</v>
      </c>
      <c r="F1941" s="33">
        <v>200</v>
      </c>
      <c r="G1941" s="78">
        <v>125</v>
      </c>
      <c r="H1941" s="153">
        <v>2</v>
      </c>
      <c r="I1941" s="78">
        <v>100</v>
      </c>
      <c r="J1941" s="96">
        <v>2</v>
      </c>
      <c r="K1941" s="113">
        <v>0.25</v>
      </c>
      <c r="L1941" s="113">
        <v>0.25</v>
      </c>
      <c r="M1941" s="113">
        <v>0.25</v>
      </c>
      <c r="O1941" s="222"/>
    </row>
    <row r="1942" spans="1:19">
      <c r="A1942" s="77">
        <v>44307</v>
      </c>
      <c r="B1942" s="77">
        <v>44308</v>
      </c>
      <c r="C1942" s="77" t="s">
        <v>2979</v>
      </c>
      <c r="D1942" s="33">
        <v>200</v>
      </c>
      <c r="E1942" s="77">
        <v>44315</v>
      </c>
      <c r="F1942" s="33">
        <v>200</v>
      </c>
      <c r="G1942" s="78">
        <v>0</v>
      </c>
      <c r="H1942" s="78">
        <v>0</v>
      </c>
      <c r="I1942" s="78">
        <v>0</v>
      </c>
      <c r="J1942" s="78">
        <v>0</v>
      </c>
      <c r="K1942" s="113" t="s">
        <v>224</v>
      </c>
      <c r="L1942" s="113" t="s">
        <v>224</v>
      </c>
      <c r="M1942" s="113" t="s">
        <v>224</v>
      </c>
      <c r="O1942" s="222"/>
    </row>
    <row r="1943" spans="1:19">
      <c r="A1943" s="77">
        <v>44307</v>
      </c>
      <c r="B1943" s="77">
        <v>44308</v>
      </c>
      <c r="C1943" s="77" t="s">
        <v>2979</v>
      </c>
      <c r="D1943" s="33">
        <v>200</v>
      </c>
      <c r="E1943" s="77">
        <v>44336</v>
      </c>
      <c r="F1943" s="33">
        <v>200</v>
      </c>
      <c r="G1943" s="78">
        <v>25</v>
      </c>
      <c r="H1943" s="153">
        <v>1</v>
      </c>
      <c r="I1943" s="78">
        <v>25</v>
      </c>
      <c r="J1943" s="96">
        <v>1</v>
      </c>
      <c r="K1943" s="113">
        <v>0.25</v>
      </c>
      <c r="L1943" s="113">
        <v>0.25</v>
      </c>
      <c r="M1943" s="113" t="s">
        <v>224</v>
      </c>
      <c r="O1943" s="222"/>
    </row>
    <row r="1944" spans="1:19">
      <c r="A1944" s="77">
        <v>44314</v>
      </c>
      <c r="B1944" s="77">
        <v>44315</v>
      </c>
      <c r="C1944" s="77" t="s">
        <v>2979</v>
      </c>
      <c r="D1944" s="33">
        <v>200</v>
      </c>
      <c r="E1944" s="77">
        <v>44322</v>
      </c>
      <c r="F1944" s="33">
        <v>200</v>
      </c>
      <c r="G1944" s="78">
        <v>0</v>
      </c>
      <c r="H1944" s="78">
        <v>0</v>
      </c>
      <c r="I1944" s="78">
        <v>0</v>
      </c>
      <c r="J1944" s="78">
        <v>0</v>
      </c>
      <c r="K1944" s="113" t="s">
        <v>224</v>
      </c>
      <c r="L1944" s="113" t="s">
        <v>224</v>
      </c>
      <c r="M1944" s="113" t="s">
        <v>224</v>
      </c>
      <c r="O1944" s="222"/>
    </row>
    <row r="1945" spans="1:19">
      <c r="A1945" s="77">
        <v>44314</v>
      </c>
      <c r="B1945" s="77">
        <v>44315</v>
      </c>
      <c r="C1945" s="77" t="s">
        <v>2979</v>
      </c>
      <c r="D1945" s="33">
        <v>200</v>
      </c>
      <c r="E1945" s="77">
        <v>44343</v>
      </c>
      <c r="F1945" s="33">
        <v>200</v>
      </c>
      <c r="G1945" s="78">
        <v>25</v>
      </c>
      <c r="H1945" s="153">
        <v>1</v>
      </c>
      <c r="I1945" s="78">
        <v>25</v>
      </c>
      <c r="J1945" s="96">
        <v>1</v>
      </c>
      <c r="K1945" s="113">
        <v>0.25</v>
      </c>
      <c r="L1945" s="113">
        <v>0.25</v>
      </c>
      <c r="M1945" s="113" t="s">
        <v>224</v>
      </c>
      <c r="O1945" s="222"/>
    </row>
    <row r="1946" spans="1:19">
      <c r="A1946" s="77">
        <v>44319</v>
      </c>
      <c r="B1946" s="77">
        <v>44320</v>
      </c>
      <c r="C1946" s="77" t="s">
        <v>2979</v>
      </c>
      <c r="D1946" s="33">
        <v>200</v>
      </c>
      <c r="E1946" s="77">
        <v>44327</v>
      </c>
      <c r="F1946" s="33">
        <v>200</v>
      </c>
      <c r="G1946" s="78">
        <v>0</v>
      </c>
      <c r="H1946" s="78">
        <v>0</v>
      </c>
      <c r="I1946" s="78">
        <v>0</v>
      </c>
      <c r="J1946" s="78">
        <v>0</v>
      </c>
      <c r="K1946" s="113" t="s">
        <v>224</v>
      </c>
      <c r="L1946" s="113" t="s">
        <v>224</v>
      </c>
      <c r="M1946" s="113" t="s">
        <v>224</v>
      </c>
      <c r="O1946" s="222"/>
    </row>
    <row r="1947" spans="1:19">
      <c r="A1947" s="77">
        <v>44319</v>
      </c>
      <c r="B1947" s="77">
        <v>44320</v>
      </c>
      <c r="C1947" s="77" t="s">
        <v>2979</v>
      </c>
      <c r="D1947" s="33">
        <v>200</v>
      </c>
      <c r="E1947" s="77">
        <v>44348</v>
      </c>
      <c r="F1947" s="33">
        <v>200</v>
      </c>
      <c r="G1947" s="78">
        <v>25</v>
      </c>
      <c r="H1947" s="153">
        <v>1</v>
      </c>
      <c r="I1947" s="78">
        <v>25</v>
      </c>
      <c r="J1947" s="96">
        <v>1</v>
      </c>
      <c r="K1947" s="113">
        <v>0.25</v>
      </c>
      <c r="L1947" s="113">
        <v>0.25</v>
      </c>
      <c r="M1947" s="113" t="s">
        <v>224</v>
      </c>
      <c r="O1947" s="222"/>
    </row>
    <row r="1948" spans="1:19">
      <c r="A1948" s="77">
        <v>44321</v>
      </c>
      <c r="B1948" s="77">
        <v>44322</v>
      </c>
      <c r="C1948" s="77" t="s">
        <v>2979</v>
      </c>
      <c r="D1948" s="33">
        <v>200</v>
      </c>
      <c r="E1948" s="77">
        <v>44319</v>
      </c>
      <c r="F1948" s="33">
        <v>200</v>
      </c>
      <c r="G1948" s="78">
        <v>0</v>
      </c>
      <c r="H1948" s="78">
        <v>0</v>
      </c>
      <c r="I1948" s="78">
        <v>0</v>
      </c>
      <c r="J1948" s="78">
        <v>0</v>
      </c>
      <c r="K1948" s="113" t="s">
        <v>224</v>
      </c>
      <c r="L1948" s="113" t="s">
        <v>224</v>
      </c>
      <c r="M1948" s="113" t="s">
        <v>224</v>
      </c>
      <c r="O1948" s="222"/>
    </row>
    <row r="1949" spans="1:19">
      <c r="A1949" s="77">
        <v>44321</v>
      </c>
      <c r="B1949" s="77">
        <v>44322</v>
      </c>
      <c r="C1949" s="77" t="s">
        <v>2979</v>
      </c>
      <c r="D1949" s="33">
        <v>200</v>
      </c>
      <c r="E1949" s="77">
        <v>44350</v>
      </c>
      <c r="F1949" s="33">
        <v>200</v>
      </c>
      <c r="G1949" s="78">
        <v>25</v>
      </c>
      <c r="H1949" s="153">
        <v>1</v>
      </c>
      <c r="I1949" s="78">
        <v>25</v>
      </c>
      <c r="J1949" s="96">
        <v>1</v>
      </c>
      <c r="K1949" s="113">
        <v>0.25</v>
      </c>
      <c r="L1949" s="113">
        <v>0.25</v>
      </c>
      <c r="M1949" s="113" t="s">
        <v>224</v>
      </c>
      <c r="O1949" s="222"/>
    </row>
    <row r="1950" spans="1:19">
      <c r="A1950" s="77">
        <v>44326</v>
      </c>
      <c r="B1950" s="77">
        <v>44327</v>
      </c>
      <c r="C1950" s="77" t="s">
        <v>2979</v>
      </c>
      <c r="D1950" s="33">
        <v>200</v>
      </c>
      <c r="E1950" s="77">
        <v>44334</v>
      </c>
      <c r="F1950" s="33">
        <v>200</v>
      </c>
      <c r="G1950" s="78">
        <v>0</v>
      </c>
      <c r="H1950" s="78">
        <v>0</v>
      </c>
      <c r="I1950" s="78">
        <v>0</v>
      </c>
      <c r="J1950" s="78">
        <v>0</v>
      </c>
      <c r="K1950" s="113" t="s">
        <v>224</v>
      </c>
      <c r="L1950" s="113" t="s">
        <v>224</v>
      </c>
      <c r="M1950" s="113" t="s">
        <v>224</v>
      </c>
      <c r="O1950" s="222"/>
    </row>
    <row r="1951" spans="1:19">
      <c r="A1951" s="77">
        <v>44326</v>
      </c>
      <c r="B1951" s="77">
        <v>44327</v>
      </c>
      <c r="C1951" s="77" t="s">
        <v>2979</v>
      </c>
      <c r="D1951" s="33">
        <v>200</v>
      </c>
      <c r="E1951" s="77">
        <v>44355</v>
      </c>
      <c r="F1951" s="33">
        <v>200</v>
      </c>
      <c r="G1951" s="78">
        <v>25</v>
      </c>
      <c r="H1951" s="78">
        <v>1</v>
      </c>
      <c r="I1951" s="78">
        <v>25</v>
      </c>
      <c r="J1951" s="78">
        <v>1</v>
      </c>
      <c r="K1951" s="113">
        <v>0.25</v>
      </c>
      <c r="L1951" s="113">
        <v>0.25</v>
      </c>
      <c r="M1951" s="113" t="s">
        <v>224</v>
      </c>
      <c r="O1951" s="222"/>
    </row>
    <row r="1952" spans="1:19">
      <c r="A1952" s="77">
        <v>44328</v>
      </c>
      <c r="B1952" s="77">
        <v>44329</v>
      </c>
      <c r="C1952" s="77" t="s">
        <v>2979</v>
      </c>
      <c r="D1952" s="33">
        <v>200</v>
      </c>
      <c r="E1952" s="77">
        <v>44336</v>
      </c>
      <c r="F1952" s="33">
        <v>200</v>
      </c>
      <c r="G1952" s="78" t="s">
        <v>3961</v>
      </c>
      <c r="H1952" s="78" t="s">
        <v>3961</v>
      </c>
      <c r="I1952" s="78" t="s">
        <v>3961</v>
      </c>
      <c r="J1952" s="78" t="s">
        <v>3961</v>
      </c>
      <c r="K1952" s="113" t="s">
        <v>224</v>
      </c>
      <c r="L1952" s="113" t="s">
        <v>224</v>
      </c>
      <c r="M1952" s="113" t="s">
        <v>224</v>
      </c>
      <c r="N1952" s="153"/>
      <c r="O1952" s="222"/>
      <c r="P1952" s="96"/>
      <c r="Q1952" s="113"/>
      <c r="R1952" s="113"/>
      <c r="S1952" s="113"/>
    </row>
    <row r="1953" spans="1:15">
      <c r="A1953" s="77">
        <v>44328</v>
      </c>
      <c r="B1953" s="77">
        <v>44329</v>
      </c>
      <c r="C1953" s="77" t="s">
        <v>2979</v>
      </c>
      <c r="D1953" s="33">
        <v>200</v>
      </c>
      <c r="E1953" s="77">
        <v>44357</v>
      </c>
      <c r="F1953" s="33">
        <v>200</v>
      </c>
      <c r="G1953" s="78" t="s">
        <v>5388</v>
      </c>
      <c r="H1953" s="78" t="s">
        <v>3985</v>
      </c>
      <c r="I1953" s="78" t="s">
        <v>5388</v>
      </c>
      <c r="J1953" s="78" t="s">
        <v>3985</v>
      </c>
      <c r="K1953" s="113">
        <v>0.25</v>
      </c>
      <c r="L1953" s="113">
        <v>0.25</v>
      </c>
      <c r="M1953" s="113" t="s">
        <v>224</v>
      </c>
      <c r="O1953" s="222"/>
    </row>
    <row r="1954" spans="1:15">
      <c r="A1954" s="77">
        <v>44333</v>
      </c>
      <c r="B1954" s="77">
        <v>44334</v>
      </c>
      <c r="C1954" s="77" t="s">
        <v>2979</v>
      </c>
      <c r="D1954" s="33">
        <v>200</v>
      </c>
      <c r="E1954" s="77">
        <v>44341</v>
      </c>
      <c r="F1954" s="33">
        <v>200</v>
      </c>
      <c r="G1954" s="78">
        <v>0</v>
      </c>
      <c r="H1954" s="153">
        <v>0</v>
      </c>
      <c r="I1954" s="78">
        <v>0</v>
      </c>
      <c r="J1954" s="96">
        <v>0</v>
      </c>
      <c r="K1954" s="113" t="s">
        <v>224</v>
      </c>
      <c r="L1954" s="113" t="s">
        <v>224</v>
      </c>
      <c r="M1954" s="113" t="s">
        <v>224</v>
      </c>
      <c r="O1954" s="222"/>
    </row>
    <row r="1955" spans="1:15">
      <c r="A1955" s="77">
        <v>44333</v>
      </c>
      <c r="B1955" s="77">
        <v>44334</v>
      </c>
      <c r="C1955" s="77" t="s">
        <v>2979</v>
      </c>
      <c r="D1955" s="33">
        <v>200</v>
      </c>
      <c r="E1955" s="77">
        <v>44331</v>
      </c>
      <c r="F1955" s="33">
        <v>200</v>
      </c>
      <c r="G1955" s="78">
        <v>25</v>
      </c>
      <c r="H1955" s="153">
        <v>1</v>
      </c>
      <c r="I1955" s="78">
        <v>25</v>
      </c>
      <c r="J1955" s="96">
        <v>1</v>
      </c>
      <c r="K1955" s="113">
        <v>0.25</v>
      </c>
      <c r="L1955" s="113">
        <v>0.25</v>
      </c>
      <c r="M1955" s="113" t="s">
        <v>224</v>
      </c>
      <c r="O1955" s="222"/>
    </row>
    <row r="1956" spans="1:15">
      <c r="A1956" s="77">
        <v>44335</v>
      </c>
      <c r="B1956" s="77">
        <v>44336</v>
      </c>
      <c r="C1956" s="77" t="s">
        <v>2979</v>
      </c>
      <c r="D1956" s="33">
        <v>200</v>
      </c>
      <c r="E1956" s="77">
        <v>44343</v>
      </c>
      <c r="F1956" s="33">
        <v>200</v>
      </c>
      <c r="G1956" s="78" t="s">
        <v>3961</v>
      </c>
      <c r="H1956" s="78" t="s">
        <v>3961</v>
      </c>
      <c r="I1956" s="78" t="s">
        <v>3961</v>
      </c>
      <c r="J1956" s="78" t="s">
        <v>3961</v>
      </c>
      <c r="K1956" s="113" t="s">
        <v>224</v>
      </c>
      <c r="L1956" s="113" t="s">
        <v>224</v>
      </c>
      <c r="M1956" s="113" t="s">
        <v>224</v>
      </c>
      <c r="O1956" s="222"/>
    </row>
    <row r="1957" spans="1:15">
      <c r="A1957" s="77">
        <v>44335</v>
      </c>
      <c r="B1957" s="77">
        <v>44336</v>
      </c>
      <c r="C1957" s="77" t="s">
        <v>2979</v>
      </c>
      <c r="D1957" s="33">
        <v>200</v>
      </c>
      <c r="E1957" s="77">
        <v>44364</v>
      </c>
      <c r="F1957" s="33">
        <v>200</v>
      </c>
      <c r="G1957" s="78" t="s">
        <v>5388</v>
      </c>
      <c r="H1957" s="78" t="s">
        <v>3985</v>
      </c>
      <c r="I1957" s="78" t="s">
        <v>5388</v>
      </c>
      <c r="J1957" s="78" t="s">
        <v>3985</v>
      </c>
      <c r="K1957" s="113">
        <v>0.25</v>
      </c>
      <c r="L1957" s="113">
        <v>0.25</v>
      </c>
      <c r="M1957" s="113" t="s">
        <v>224</v>
      </c>
      <c r="O1957" s="222"/>
    </row>
    <row r="1958" spans="1:15">
      <c r="A1958" s="77">
        <v>44340</v>
      </c>
      <c r="B1958" s="77">
        <v>44341</v>
      </c>
      <c r="C1958" s="77" t="s">
        <v>2979</v>
      </c>
      <c r="D1958" s="33">
        <v>200</v>
      </c>
      <c r="E1958" s="77">
        <v>44348</v>
      </c>
      <c r="F1958" s="33">
        <v>200</v>
      </c>
      <c r="G1958" s="78">
        <v>0</v>
      </c>
      <c r="H1958" s="78" t="s">
        <v>3961</v>
      </c>
      <c r="I1958" s="78">
        <v>0</v>
      </c>
      <c r="J1958" s="78" t="s">
        <v>3961</v>
      </c>
      <c r="K1958" s="113" t="s">
        <v>224</v>
      </c>
      <c r="L1958" s="113" t="s">
        <v>224</v>
      </c>
      <c r="M1958" s="113" t="s">
        <v>224</v>
      </c>
      <c r="O1958" s="222"/>
    </row>
    <row r="1959" spans="1:15">
      <c r="A1959" s="77">
        <v>44340</v>
      </c>
      <c r="B1959" s="77">
        <v>44341</v>
      </c>
      <c r="C1959" s="77" t="s">
        <v>2979</v>
      </c>
      <c r="D1959" s="33">
        <v>200</v>
      </c>
      <c r="E1959" s="77">
        <v>44369</v>
      </c>
      <c r="F1959" s="33">
        <v>200</v>
      </c>
      <c r="G1959" s="78">
        <v>200</v>
      </c>
      <c r="H1959" s="78" t="s">
        <v>3985</v>
      </c>
      <c r="I1959" s="78">
        <v>200</v>
      </c>
      <c r="J1959" s="78" t="s">
        <v>3985</v>
      </c>
      <c r="K1959" s="113">
        <v>0.25</v>
      </c>
      <c r="L1959" s="113">
        <v>0.25</v>
      </c>
      <c r="M1959" s="113" t="s">
        <v>224</v>
      </c>
      <c r="N1959" s="78"/>
      <c r="O1959" s="222"/>
    </row>
    <row r="1960" spans="1:15">
      <c r="A1960" s="77">
        <v>44342</v>
      </c>
      <c r="B1960" s="77">
        <v>44343</v>
      </c>
      <c r="C1960" s="77" t="s">
        <v>2979</v>
      </c>
      <c r="D1960" s="33">
        <v>200</v>
      </c>
      <c r="E1960" s="77">
        <v>44350</v>
      </c>
      <c r="F1960" s="33">
        <v>200</v>
      </c>
      <c r="G1960" s="78" t="s">
        <v>3961</v>
      </c>
      <c r="H1960" s="78" t="s">
        <v>3961</v>
      </c>
      <c r="I1960" s="78" t="s">
        <v>3961</v>
      </c>
      <c r="J1960" s="78" t="s">
        <v>3961</v>
      </c>
      <c r="K1960" s="113" t="s">
        <v>224</v>
      </c>
      <c r="L1960" s="113" t="s">
        <v>224</v>
      </c>
      <c r="M1960" s="113" t="s">
        <v>224</v>
      </c>
      <c r="N1960" s="78"/>
      <c r="O1960" s="222"/>
    </row>
    <row r="1961" spans="1:15">
      <c r="A1961" s="77">
        <v>44342</v>
      </c>
      <c r="B1961" s="77">
        <v>44343</v>
      </c>
      <c r="C1961" s="77" t="s">
        <v>2979</v>
      </c>
      <c r="D1961" s="33">
        <v>200</v>
      </c>
      <c r="E1961" s="77">
        <v>44371</v>
      </c>
      <c r="F1961" s="33">
        <v>200</v>
      </c>
      <c r="G1961" s="78" t="s">
        <v>3992</v>
      </c>
      <c r="H1961" s="78" t="s">
        <v>3985</v>
      </c>
      <c r="I1961" s="78" t="s">
        <v>3992</v>
      </c>
      <c r="J1961" s="78" t="s">
        <v>3985</v>
      </c>
      <c r="K1961" s="113" t="s">
        <v>4985</v>
      </c>
      <c r="L1961" s="113" t="s">
        <v>4985</v>
      </c>
      <c r="M1961" s="113" t="s">
        <v>224</v>
      </c>
      <c r="N1961" s="78"/>
      <c r="O1961" s="222"/>
    </row>
    <row r="1962" spans="1:15">
      <c r="A1962" s="77">
        <v>44347</v>
      </c>
      <c r="B1962" s="77">
        <v>44348</v>
      </c>
      <c r="C1962" s="77" t="s">
        <v>2979</v>
      </c>
      <c r="D1962" s="33">
        <v>200</v>
      </c>
      <c r="E1962" s="77">
        <v>44355</v>
      </c>
      <c r="F1962" s="33">
        <v>200</v>
      </c>
      <c r="G1962" s="78" t="s">
        <v>3961</v>
      </c>
      <c r="H1962" s="78" t="s">
        <v>3961</v>
      </c>
      <c r="I1962" s="78" t="s">
        <v>3961</v>
      </c>
      <c r="J1962" s="78" t="s">
        <v>3961</v>
      </c>
      <c r="K1962" s="113" t="s">
        <v>224</v>
      </c>
      <c r="L1962" s="113" t="s">
        <v>224</v>
      </c>
      <c r="M1962" s="113" t="s">
        <v>224</v>
      </c>
      <c r="O1962" s="222"/>
    </row>
    <row r="1963" spans="1:15">
      <c r="A1963" s="77">
        <v>44347</v>
      </c>
      <c r="B1963" s="77">
        <v>44348</v>
      </c>
      <c r="C1963" s="77" t="s">
        <v>2979</v>
      </c>
      <c r="D1963" s="33">
        <v>200</v>
      </c>
      <c r="E1963" s="77">
        <v>44376</v>
      </c>
      <c r="F1963" s="33">
        <v>200</v>
      </c>
      <c r="G1963" s="78" t="s">
        <v>3992</v>
      </c>
      <c r="H1963" s="78" t="s">
        <v>3985</v>
      </c>
      <c r="I1963" s="78" t="s">
        <v>3992</v>
      </c>
      <c r="J1963" s="78" t="s">
        <v>3985</v>
      </c>
      <c r="K1963" s="113" t="s">
        <v>4985</v>
      </c>
      <c r="L1963" s="113" t="s">
        <v>4985</v>
      </c>
      <c r="M1963" s="113" t="s">
        <v>224</v>
      </c>
      <c r="O1963" s="222"/>
    </row>
    <row r="1964" spans="1:15">
      <c r="A1964" s="77">
        <v>44349</v>
      </c>
      <c r="B1964" s="77">
        <v>44350</v>
      </c>
      <c r="C1964" s="77" t="s">
        <v>2979</v>
      </c>
      <c r="D1964" s="33">
        <v>200</v>
      </c>
      <c r="E1964" s="77">
        <v>44357</v>
      </c>
      <c r="F1964" s="33">
        <v>200</v>
      </c>
      <c r="G1964" s="78" t="s">
        <v>3961</v>
      </c>
      <c r="H1964" s="78" t="s">
        <v>3961</v>
      </c>
      <c r="I1964" s="78" t="s">
        <v>3961</v>
      </c>
      <c r="J1964" s="78" t="s">
        <v>3961</v>
      </c>
      <c r="K1964" s="113" t="s">
        <v>224</v>
      </c>
      <c r="L1964" s="113" t="s">
        <v>224</v>
      </c>
      <c r="M1964" s="113" t="s">
        <v>224</v>
      </c>
      <c r="O1964" s="222"/>
    </row>
    <row r="1965" spans="1:15">
      <c r="A1965" s="77">
        <v>44349</v>
      </c>
      <c r="B1965" s="77">
        <v>44350</v>
      </c>
      <c r="C1965" s="77" t="s">
        <v>2979</v>
      </c>
      <c r="D1965" s="33">
        <v>200</v>
      </c>
      <c r="E1965" s="77">
        <v>44378</v>
      </c>
      <c r="F1965" s="33">
        <v>200</v>
      </c>
      <c r="G1965" s="78" t="s">
        <v>3992</v>
      </c>
      <c r="H1965" s="78" t="s">
        <v>3985</v>
      </c>
      <c r="I1965" s="78" t="s">
        <v>3992</v>
      </c>
      <c r="J1965" s="78" t="s">
        <v>3985</v>
      </c>
      <c r="K1965" s="113" t="s">
        <v>4985</v>
      </c>
      <c r="L1965" s="113" t="s">
        <v>4985</v>
      </c>
      <c r="M1965" s="113" t="s">
        <v>224</v>
      </c>
      <c r="O1965" s="222"/>
    </row>
    <row r="1966" spans="1:15">
      <c r="A1966" s="77">
        <v>44351</v>
      </c>
      <c r="B1966" s="77">
        <v>44355</v>
      </c>
      <c r="C1966" s="77" t="s">
        <v>2979</v>
      </c>
      <c r="D1966" s="33">
        <v>200</v>
      </c>
      <c r="E1966" s="77">
        <v>44362</v>
      </c>
      <c r="F1966" s="33">
        <v>200</v>
      </c>
      <c r="G1966" s="78">
        <v>0</v>
      </c>
      <c r="H1966" s="153">
        <v>0</v>
      </c>
      <c r="I1966" s="78">
        <v>0</v>
      </c>
      <c r="J1966" s="96">
        <v>0</v>
      </c>
      <c r="K1966" s="113" t="s">
        <v>224</v>
      </c>
      <c r="L1966" s="113" t="s">
        <v>224</v>
      </c>
      <c r="M1966" s="113" t="s">
        <v>224</v>
      </c>
      <c r="O1966" s="222"/>
    </row>
    <row r="1967" spans="1:15">
      <c r="A1967" s="77">
        <v>44351</v>
      </c>
      <c r="B1967" s="77">
        <v>44355</v>
      </c>
      <c r="C1967" s="77" t="s">
        <v>2979</v>
      </c>
      <c r="D1967" s="33">
        <v>200</v>
      </c>
      <c r="E1967" s="77">
        <v>44383</v>
      </c>
      <c r="F1967" s="33">
        <v>200</v>
      </c>
      <c r="G1967" s="78">
        <v>0</v>
      </c>
      <c r="H1967" s="153">
        <v>0</v>
      </c>
      <c r="I1967" s="78">
        <v>0</v>
      </c>
      <c r="J1967" s="96">
        <v>0</v>
      </c>
      <c r="K1967" s="113" t="s">
        <v>224</v>
      </c>
      <c r="L1967" s="113" t="s">
        <v>224</v>
      </c>
      <c r="M1967" s="113" t="s">
        <v>224</v>
      </c>
      <c r="O1967" s="222"/>
    </row>
    <row r="1968" spans="1:15">
      <c r="A1968" s="77">
        <v>44356</v>
      </c>
      <c r="B1968" s="77">
        <v>44357</v>
      </c>
      <c r="C1968" s="77" t="s">
        <v>2979</v>
      </c>
      <c r="D1968" s="33">
        <v>200</v>
      </c>
      <c r="E1968" s="77">
        <v>44364</v>
      </c>
      <c r="F1968" s="33">
        <v>200</v>
      </c>
      <c r="G1968" s="78">
        <v>0</v>
      </c>
      <c r="H1968" s="153" t="s">
        <v>3961</v>
      </c>
      <c r="I1968" s="78">
        <v>0</v>
      </c>
      <c r="J1968" s="96" t="s">
        <v>3961</v>
      </c>
      <c r="K1968" s="113" t="s">
        <v>224</v>
      </c>
      <c r="L1968" s="113" t="s">
        <v>224</v>
      </c>
      <c r="M1968" s="113" t="s">
        <v>224</v>
      </c>
      <c r="O1968" s="222"/>
    </row>
    <row r="1969" spans="1:15">
      <c r="A1969" s="77">
        <v>44356</v>
      </c>
      <c r="B1969" s="77">
        <v>44357</v>
      </c>
      <c r="C1969" s="77" t="s">
        <v>2979</v>
      </c>
      <c r="D1969" s="33">
        <v>200</v>
      </c>
      <c r="E1969" s="77">
        <v>44385</v>
      </c>
      <c r="F1969" s="33">
        <v>200</v>
      </c>
      <c r="G1969" s="78">
        <v>50</v>
      </c>
      <c r="H1969" s="153" t="s">
        <v>3985</v>
      </c>
      <c r="I1969" s="78">
        <v>50</v>
      </c>
      <c r="J1969" s="96" t="s">
        <v>3985</v>
      </c>
      <c r="K1969" s="113" t="s">
        <v>4985</v>
      </c>
      <c r="L1969" s="113" t="s">
        <v>4985</v>
      </c>
      <c r="M1969" s="113" t="s">
        <v>224</v>
      </c>
      <c r="O1969" s="222"/>
    </row>
    <row r="1970" spans="1:15">
      <c r="A1970" s="77">
        <v>44361</v>
      </c>
      <c r="B1970" s="77">
        <v>44362</v>
      </c>
      <c r="C1970" s="77" t="s">
        <v>2979</v>
      </c>
      <c r="D1970" s="33">
        <v>200</v>
      </c>
      <c r="E1970" s="77">
        <v>44369</v>
      </c>
      <c r="F1970" s="33">
        <v>200</v>
      </c>
      <c r="G1970" s="78">
        <v>0</v>
      </c>
      <c r="H1970" s="153" t="s">
        <v>3961</v>
      </c>
      <c r="I1970" s="78">
        <v>0</v>
      </c>
      <c r="J1970" s="96" t="s">
        <v>3961</v>
      </c>
      <c r="K1970" s="113" t="s">
        <v>224</v>
      </c>
      <c r="L1970" s="113" t="s">
        <v>224</v>
      </c>
      <c r="M1970" s="113" t="s">
        <v>224</v>
      </c>
      <c r="O1970" s="222"/>
    </row>
    <row r="1971" spans="1:15">
      <c r="A1971" s="77">
        <v>44361</v>
      </c>
      <c r="B1971" s="77">
        <v>44362</v>
      </c>
      <c r="C1971" s="77" t="s">
        <v>2979</v>
      </c>
      <c r="D1971" s="33">
        <v>200</v>
      </c>
      <c r="E1971" s="77">
        <v>44390</v>
      </c>
      <c r="F1971" s="33">
        <v>200</v>
      </c>
      <c r="G1971" s="78">
        <v>50</v>
      </c>
      <c r="H1971" s="153" t="s">
        <v>3985</v>
      </c>
      <c r="I1971" s="78">
        <v>50</v>
      </c>
      <c r="J1971" s="96" t="s">
        <v>3985</v>
      </c>
      <c r="K1971" s="113" t="s">
        <v>4985</v>
      </c>
      <c r="L1971" s="113" t="s">
        <v>4985</v>
      </c>
      <c r="M1971" s="113" t="s">
        <v>224</v>
      </c>
      <c r="N1971" s="153"/>
      <c r="O1971" s="222"/>
    </row>
    <row r="1972" spans="1:15">
      <c r="A1972" s="77">
        <v>44363</v>
      </c>
      <c r="B1972" s="77">
        <v>44364</v>
      </c>
      <c r="C1972" s="77" t="s">
        <v>2979</v>
      </c>
      <c r="D1972" s="33">
        <v>200</v>
      </c>
      <c r="E1972" s="77">
        <v>44371</v>
      </c>
      <c r="F1972" s="33">
        <v>200</v>
      </c>
      <c r="G1972" s="78">
        <v>0</v>
      </c>
      <c r="H1972" s="153" t="s">
        <v>3961</v>
      </c>
      <c r="I1972" s="78">
        <v>0</v>
      </c>
      <c r="J1972" s="96" t="s">
        <v>3961</v>
      </c>
      <c r="K1972" s="113" t="s">
        <v>224</v>
      </c>
      <c r="L1972" s="113" t="s">
        <v>224</v>
      </c>
      <c r="M1972" s="113" t="s">
        <v>224</v>
      </c>
      <c r="N1972" s="153"/>
      <c r="O1972" s="222"/>
    </row>
    <row r="1973" spans="1:15">
      <c r="A1973" s="77">
        <v>44363</v>
      </c>
      <c r="B1973" s="77">
        <v>44364</v>
      </c>
      <c r="C1973" s="77" t="s">
        <v>2979</v>
      </c>
      <c r="D1973" s="33">
        <v>200</v>
      </c>
      <c r="E1973" s="77">
        <v>44392</v>
      </c>
      <c r="F1973" s="33">
        <v>200</v>
      </c>
      <c r="G1973" s="78">
        <v>50</v>
      </c>
      <c r="H1973" s="153" t="s">
        <v>3985</v>
      </c>
      <c r="I1973" s="78">
        <v>50</v>
      </c>
      <c r="J1973" s="96" t="s">
        <v>3985</v>
      </c>
      <c r="K1973" s="113" t="s">
        <v>4985</v>
      </c>
      <c r="L1973" s="113" t="s">
        <v>4985</v>
      </c>
      <c r="M1973" s="113" t="s">
        <v>224</v>
      </c>
      <c r="N1973" s="153"/>
      <c r="O1973" s="222"/>
    </row>
    <row r="1974" spans="1:15">
      <c r="A1974" s="77">
        <v>44368</v>
      </c>
      <c r="B1974" s="77">
        <v>44369</v>
      </c>
      <c r="C1974" s="77" t="s">
        <v>2979</v>
      </c>
      <c r="D1974" s="33">
        <v>200</v>
      </c>
      <c r="E1974" s="77">
        <v>44376</v>
      </c>
      <c r="F1974" s="33">
        <v>200</v>
      </c>
      <c r="G1974" s="78" t="s">
        <v>3961</v>
      </c>
      <c r="H1974" s="78" t="s">
        <v>3961</v>
      </c>
      <c r="I1974" s="78" t="s">
        <v>3961</v>
      </c>
      <c r="J1974" s="78" t="s">
        <v>3961</v>
      </c>
      <c r="K1974" s="113" t="s">
        <v>224</v>
      </c>
      <c r="L1974" s="113" t="s">
        <v>224</v>
      </c>
      <c r="M1974" s="113" t="s">
        <v>224</v>
      </c>
      <c r="O1974" s="222"/>
    </row>
    <row r="1975" spans="1:15">
      <c r="A1975" s="77">
        <v>44368</v>
      </c>
      <c r="B1975" s="77">
        <v>44369</v>
      </c>
      <c r="C1975" s="77" t="s">
        <v>2979</v>
      </c>
      <c r="D1975" s="33">
        <v>200</v>
      </c>
      <c r="E1975" s="77">
        <v>44397</v>
      </c>
      <c r="F1975" s="33">
        <v>200</v>
      </c>
      <c r="G1975" s="78" t="s">
        <v>3992</v>
      </c>
      <c r="H1975" s="78" t="s">
        <v>3985</v>
      </c>
      <c r="I1975" s="78" t="s">
        <v>3992</v>
      </c>
      <c r="J1975" s="78" t="s">
        <v>3985</v>
      </c>
      <c r="K1975" s="113" t="s">
        <v>4985</v>
      </c>
      <c r="L1975" s="113" t="s">
        <v>4985</v>
      </c>
      <c r="M1975" s="113" t="s">
        <v>224</v>
      </c>
      <c r="O1975" s="222"/>
    </row>
    <row r="1976" spans="1:15">
      <c r="A1976" s="77">
        <v>44370</v>
      </c>
      <c r="B1976" s="77">
        <v>44371</v>
      </c>
      <c r="C1976" s="77" t="s">
        <v>2979</v>
      </c>
      <c r="D1976" s="33">
        <v>200</v>
      </c>
      <c r="E1976" s="77">
        <v>44378</v>
      </c>
      <c r="F1976" s="33">
        <v>200</v>
      </c>
      <c r="G1976" s="78">
        <v>0</v>
      </c>
      <c r="H1976" s="153">
        <v>0</v>
      </c>
      <c r="I1976" s="78">
        <v>0</v>
      </c>
      <c r="J1976" s="96">
        <v>0</v>
      </c>
      <c r="K1976" s="113" t="s">
        <v>224</v>
      </c>
      <c r="L1976" s="113" t="s">
        <v>224</v>
      </c>
      <c r="M1976" s="113" t="s">
        <v>224</v>
      </c>
      <c r="O1976" s="222"/>
    </row>
    <row r="1977" spans="1:15">
      <c r="A1977" s="77">
        <v>44370</v>
      </c>
      <c r="B1977" s="77">
        <v>44371</v>
      </c>
      <c r="C1977" s="77" t="s">
        <v>2979</v>
      </c>
      <c r="D1977" s="33">
        <v>200</v>
      </c>
      <c r="E1977" s="77">
        <v>44399</v>
      </c>
      <c r="F1977" s="33">
        <v>200</v>
      </c>
      <c r="G1977" s="78">
        <v>0</v>
      </c>
      <c r="H1977" s="153" t="s">
        <v>3961</v>
      </c>
      <c r="I1977" s="78">
        <v>0</v>
      </c>
      <c r="J1977" s="96" t="s">
        <v>3961</v>
      </c>
      <c r="K1977" s="113" t="s">
        <v>224</v>
      </c>
      <c r="L1977" s="113" t="s">
        <v>224</v>
      </c>
      <c r="M1977" s="113" t="s">
        <v>224</v>
      </c>
      <c r="N1977" s="78"/>
      <c r="O1977" s="222"/>
    </row>
    <row r="1978" spans="1:15">
      <c r="A1978" s="77">
        <v>44375</v>
      </c>
      <c r="B1978" s="77">
        <v>44376</v>
      </c>
      <c r="C1978" s="77" t="s">
        <v>2979</v>
      </c>
      <c r="D1978" s="33">
        <v>200</v>
      </c>
      <c r="E1978" s="77">
        <v>44383</v>
      </c>
      <c r="F1978" s="33">
        <v>200</v>
      </c>
      <c r="G1978" s="78" t="s">
        <v>3961</v>
      </c>
      <c r="H1978" s="153" t="s">
        <v>3961</v>
      </c>
      <c r="I1978" s="78" t="s">
        <v>3961</v>
      </c>
      <c r="J1978" s="96" t="s">
        <v>3961</v>
      </c>
      <c r="K1978" s="113" t="s">
        <v>224</v>
      </c>
      <c r="L1978" s="113" t="s">
        <v>224</v>
      </c>
      <c r="M1978" s="113" t="s">
        <v>224</v>
      </c>
      <c r="N1978" s="78"/>
      <c r="O1978" s="222"/>
    </row>
    <row r="1979" spans="1:15">
      <c r="A1979" s="77">
        <v>44375</v>
      </c>
      <c r="B1979" s="77">
        <v>44376</v>
      </c>
      <c r="C1979" s="77" t="s">
        <v>2979</v>
      </c>
      <c r="D1979" s="33">
        <v>200</v>
      </c>
      <c r="E1979" s="77">
        <v>44404</v>
      </c>
      <c r="F1979" s="33">
        <v>200</v>
      </c>
      <c r="G1979" s="78" t="s">
        <v>5388</v>
      </c>
      <c r="H1979" s="153" t="s">
        <v>3985</v>
      </c>
      <c r="I1979" s="78" t="s">
        <v>5388</v>
      </c>
      <c r="J1979" s="96" t="s">
        <v>3985</v>
      </c>
      <c r="K1979" s="113" t="s">
        <v>4985</v>
      </c>
      <c r="L1979" s="113" t="s">
        <v>4985</v>
      </c>
      <c r="M1979" s="113" t="s">
        <v>224</v>
      </c>
      <c r="N1979" s="78"/>
      <c r="O1979" s="222"/>
    </row>
    <row r="1980" spans="1:15">
      <c r="A1980" s="77">
        <v>44377</v>
      </c>
      <c r="B1980" s="77">
        <v>44378</v>
      </c>
      <c r="C1980" s="77" t="s">
        <v>2979</v>
      </c>
      <c r="D1980" s="33">
        <v>200</v>
      </c>
      <c r="E1980" s="77">
        <v>44385</v>
      </c>
      <c r="F1980" s="33">
        <v>200</v>
      </c>
      <c r="G1980" s="78" t="s">
        <v>3961</v>
      </c>
      <c r="H1980" s="153" t="s">
        <v>3961</v>
      </c>
      <c r="I1980" s="78" t="s">
        <v>3961</v>
      </c>
      <c r="J1980" s="96" t="s">
        <v>3961</v>
      </c>
      <c r="K1980" s="113" t="s">
        <v>224</v>
      </c>
      <c r="L1980" s="113" t="s">
        <v>224</v>
      </c>
      <c r="M1980" s="113" t="s">
        <v>224</v>
      </c>
      <c r="O1980" s="222"/>
    </row>
    <row r="1981" spans="1:15">
      <c r="A1981" s="77">
        <v>44377</v>
      </c>
      <c r="B1981" s="77">
        <v>44378</v>
      </c>
      <c r="C1981" s="77" t="s">
        <v>2979</v>
      </c>
      <c r="D1981" s="33">
        <v>200</v>
      </c>
      <c r="E1981" s="77">
        <v>44406</v>
      </c>
      <c r="F1981" s="33">
        <v>200</v>
      </c>
      <c r="G1981" s="78" t="s">
        <v>3992</v>
      </c>
      <c r="H1981" s="153" t="s">
        <v>3985</v>
      </c>
      <c r="I1981" s="78" t="s">
        <v>3992</v>
      </c>
      <c r="J1981" s="96" t="s">
        <v>3985</v>
      </c>
      <c r="K1981" s="113" t="s">
        <v>4985</v>
      </c>
      <c r="L1981" s="113" t="s">
        <v>4985</v>
      </c>
      <c r="M1981" s="113" t="s">
        <v>224</v>
      </c>
      <c r="O1981" s="222"/>
    </row>
    <row r="1982" spans="1:15">
      <c r="A1982" s="77">
        <v>44382</v>
      </c>
      <c r="B1982" s="77">
        <v>44383</v>
      </c>
      <c r="C1982" s="77" t="s">
        <v>2979</v>
      </c>
      <c r="D1982" s="33">
        <v>200</v>
      </c>
      <c r="E1982" s="77">
        <v>44390</v>
      </c>
      <c r="F1982" s="33">
        <v>200</v>
      </c>
      <c r="G1982" s="78" t="s">
        <v>3961</v>
      </c>
      <c r="H1982" s="153" t="s">
        <v>3961</v>
      </c>
      <c r="I1982" s="78" t="s">
        <v>3961</v>
      </c>
      <c r="J1982" s="96" t="s">
        <v>3961</v>
      </c>
      <c r="K1982" s="113" t="s">
        <v>224</v>
      </c>
      <c r="L1982" s="113" t="s">
        <v>224</v>
      </c>
      <c r="M1982" s="113" t="s">
        <v>224</v>
      </c>
      <c r="O1982" s="222"/>
    </row>
    <row r="1983" spans="1:15">
      <c r="A1983" s="77">
        <v>44382</v>
      </c>
      <c r="B1983" s="77">
        <v>44383</v>
      </c>
      <c r="C1983" s="77" t="s">
        <v>2979</v>
      </c>
      <c r="D1983" s="33">
        <v>200</v>
      </c>
      <c r="E1983" s="77">
        <v>44411</v>
      </c>
      <c r="F1983" s="33">
        <v>200</v>
      </c>
      <c r="G1983" s="78" t="s">
        <v>1263</v>
      </c>
      <c r="H1983" s="153" t="s">
        <v>3982</v>
      </c>
      <c r="I1983" s="78" t="s">
        <v>3967</v>
      </c>
      <c r="J1983" s="96" t="s">
        <v>3982</v>
      </c>
      <c r="K1983" s="113" t="s">
        <v>4985</v>
      </c>
      <c r="L1983" s="113" t="s">
        <v>4985</v>
      </c>
      <c r="M1983" s="113" t="s">
        <v>4985</v>
      </c>
      <c r="O1983" s="222"/>
    </row>
    <row r="1984" spans="1:15">
      <c r="A1984" s="77">
        <v>44384</v>
      </c>
      <c r="B1984" s="77">
        <v>44385</v>
      </c>
      <c r="C1984" s="77" t="s">
        <v>2979</v>
      </c>
      <c r="D1984" s="33">
        <v>200</v>
      </c>
      <c r="E1984" s="77">
        <v>44392</v>
      </c>
      <c r="F1984" s="33">
        <v>200</v>
      </c>
      <c r="G1984" s="78" t="s">
        <v>3961</v>
      </c>
      <c r="H1984" s="153" t="s">
        <v>3961</v>
      </c>
      <c r="I1984" s="78" t="s">
        <v>3961</v>
      </c>
      <c r="J1984" s="96" t="s">
        <v>3961</v>
      </c>
      <c r="K1984" s="113" t="s">
        <v>224</v>
      </c>
      <c r="L1984" s="113" t="s">
        <v>224</v>
      </c>
      <c r="M1984" s="113" t="s">
        <v>224</v>
      </c>
      <c r="N1984" s="78"/>
      <c r="O1984" s="222"/>
    </row>
    <row r="1985" spans="1:15">
      <c r="A1985" s="77">
        <v>44384</v>
      </c>
      <c r="B1985" s="77">
        <v>44385</v>
      </c>
      <c r="C1985" s="77" t="s">
        <v>2979</v>
      </c>
      <c r="D1985" s="33">
        <v>200</v>
      </c>
      <c r="E1985" s="77">
        <v>44413</v>
      </c>
      <c r="F1985" s="33">
        <v>200</v>
      </c>
      <c r="G1985" s="78" t="s">
        <v>3992</v>
      </c>
      <c r="H1985" s="153" t="s">
        <v>3985</v>
      </c>
      <c r="I1985" s="78" t="s">
        <v>3992</v>
      </c>
      <c r="J1985" s="96" t="s">
        <v>3985</v>
      </c>
      <c r="K1985" s="113" t="s">
        <v>4985</v>
      </c>
      <c r="L1985" s="113" t="s">
        <v>4985</v>
      </c>
      <c r="M1985" s="113" t="s">
        <v>224</v>
      </c>
      <c r="N1985" s="78"/>
      <c r="O1985" s="222"/>
    </row>
    <row r="1986" spans="1:15">
      <c r="A1986" s="77">
        <v>44389</v>
      </c>
      <c r="B1986" s="77">
        <v>44390</v>
      </c>
      <c r="C1986" s="77" t="s">
        <v>2979</v>
      </c>
      <c r="D1986" s="33">
        <v>200</v>
      </c>
      <c r="E1986" s="77">
        <v>44397</v>
      </c>
      <c r="F1986" s="33">
        <v>200</v>
      </c>
      <c r="G1986" s="78">
        <v>0</v>
      </c>
      <c r="H1986" s="153" t="s">
        <v>3961</v>
      </c>
      <c r="I1986" s="78">
        <v>0</v>
      </c>
      <c r="J1986" s="96" t="s">
        <v>3961</v>
      </c>
      <c r="K1986" s="113" t="s">
        <v>224</v>
      </c>
      <c r="L1986" s="113" t="s">
        <v>224</v>
      </c>
      <c r="M1986" s="113" t="s">
        <v>224</v>
      </c>
      <c r="N1986" s="78"/>
      <c r="O1986" s="222"/>
    </row>
    <row r="1987" spans="1:15">
      <c r="A1987" s="77">
        <v>44389</v>
      </c>
      <c r="B1987" s="77">
        <v>44390</v>
      </c>
      <c r="C1987" s="77" t="s">
        <v>2979</v>
      </c>
      <c r="D1987" s="33">
        <v>200</v>
      </c>
      <c r="E1987" s="77">
        <v>44418</v>
      </c>
      <c r="F1987" s="33">
        <v>200</v>
      </c>
      <c r="G1987" s="78">
        <v>50</v>
      </c>
      <c r="H1987" s="153" t="s">
        <v>3985</v>
      </c>
      <c r="I1987" s="78">
        <v>50</v>
      </c>
      <c r="J1987" s="96" t="s">
        <v>3985</v>
      </c>
      <c r="K1987" s="113" t="s">
        <v>4985</v>
      </c>
      <c r="L1987" s="113" t="s">
        <v>4985</v>
      </c>
      <c r="M1987" s="113" t="s">
        <v>224</v>
      </c>
      <c r="N1987" s="78"/>
      <c r="O1987" s="222"/>
    </row>
    <row r="1988" spans="1:15">
      <c r="A1988" s="77">
        <v>44391</v>
      </c>
      <c r="B1988" s="77">
        <v>44392</v>
      </c>
      <c r="C1988" s="77" t="s">
        <v>2979</v>
      </c>
      <c r="D1988" s="33">
        <v>200</v>
      </c>
      <c r="E1988" s="77">
        <v>44399</v>
      </c>
      <c r="F1988" s="33">
        <v>200</v>
      </c>
      <c r="G1988" s="78">
        <v>0</v>
      </c>
      <c r="H1988" s="153" t="s">
        <v>3961</v>
      </c>
      <c r="I1988" s="78">
        <v>0</v>
      </c>
      <c r="J1988" s="96" t="s">
        <v>3961</v>
      </c>
      <c r="K1988" s="113" t="s">
        <v>224</v>
      </c>
      <c r="L1988" s="113" t="s">
        <v>224</v>
      </c>
      <c r="M1988" s="113" t="s">
        <v>224</v>
      </c>
      <c r="O1988" s="222"/>
    </row>
    <row r="1989" spans="1:15">
      <c r="A1989" s="77">
        <v>44391</v>
      </c>
      <c r="B1989" s="77">
        <v>44392</v>
      </c>
      <c r="C1989" s="77" t="s">
        <v>2979</v>
      </c>
      <c r="D1989" s="33">
        <v>200</v>
      </c>
      <c r="E1989" s="77">
        <v>44420</v>
      </c>
      <c r="F1989" s="33">
        <v>200</v>
      </c>
      <c r="G1989" s="78" t="s">
        <v>3992</v>
      </c>
      <c r="H1989" s="153" t="s">
        <v>3985</v>
      </c>
      <c r="I1989" s="78" t="s">
        <v>3992</v>
      </c>
      <c r="J1989" s="96" t="s">
        <v>3985</v>
      </c>
      <c r="K1989" s="113" t="s">
        <v>4985</v>
      </c>
      <c r="L1989" s="113" t="s">
        <v>4985</v>
      </c>
      <c r="M1989" s="113" t="s">
        <v>224</v>
      </c>
      <c r="O1989" s="222"/>
    </row>
    <row r="1990" spans="1:15">
      <c r="A1990" s="77">
        <v>44396</v>
      </c>
      <c r="B1990" s="77">
        <v>44397</v>
      </c>
      <c r="C1990" s="77" t="s">
        <v>2979</v>
      </c>
      <c r="D1990" s="33">
        <v>200</v>
      </c>
      <c r="E1990" s="77">
        <v>44404</v>
      </c>
      <c r="F1990" s="33">
        <v>200</v>
      </c>
      <c r="G1990" s="78">
        <v>0</v>
      </c>
      <c r="H1990" s="153" t="s">
        <v>3961</v>
      </c>
      <c r="I1990" s="78">
        <v>0</v>
      </c>
      <c r="J1990" s="96" t="s">
        <v>3961</v>
      </c>
      <c r="K1990" s="113" t="s">
        <v>224</v>
      </c>
      <c r="L1990" s="113" t="s">
        <v>224</v>
      </c>
      <c r="M1990" s="113" t="s">
        <v>224</v>
      </c>
      <c r="O1990" s="222"/>
    </row>
    <row r="1991" spans="1:15">
      <c r="A1991" s="77">
        <v>44396</v>
      </c>
      <c r="B1991" s="77">
        <v>44397</v>
      </c>
      <c r="C1991" s="77" t="s">
        <v>2979</v>
      </c>
      <c r="D1991" s="33">
        <v>200</v>
      </c>
      <c r="E1991" s="77">
        <v>44425</v>
      </c>
      <c r="F1991" s="33">
        <v>200</v>
      </c>
      <c r="G1991" s="78">
        <v>50</v>
      </c>
      <c r="H1991" s="153" t="s">
        <v>3985</v>
      </c>
      <c r="I1991" s="78">
        <v>50</v>
      </c>
      <c r="J1991" s="96" t="s">
        <v>3985</v>
      </c>
      <c r="K1991" s="113" t="s">
        <v>4985</v>
      </c>
      <c r="L1991" s="113" t="s">
        <v>4985</v>
      </c>
      <c r="M1991" s="113" t="s">
        <v>224</v>
      </c>
      <c r="O1991" s="222"/>
    </row>
    <row r="1992" spans="1:15">
      <c r="A1992" s="77">
        <v>44398</v>
      </c>
      <c r="B1992" s="77">
        <v>44399</v>
      </c>
      <c r="C1992" s="77" t="s">
        <v>2979</v>
      </c>
      <c r="D1992" s="33">
        <v>200</v>
      </c>
      <c r="E1992" s="77">
        <v>44406</v>
      </c>
      <c r="F1992" s="33">
        <v>200</v>
      </c>
      <c r="G1992" s="78">
        <v>0</v>
      </c>
      <c r="H1992" s="153" t="s">
        <v>3961</v>
      </c>
      <c r="I1992" s="78">
        <v>0</v>
      </c>
      <c r="J1992" s="96" t="s">
        <v>3961</v>
      </c>
      <c r="K1992" s="113" t="s">
        <v>224</v>
      </c>
      <c r="L1992" s="113" t="s">
        <v>224</v>
      </c>
      <c r="M1992" s="113" t="s">
        <v>224</v>
      </c>
      <c r="O1992" s="222"/>
    </row>
    <row r="1993" spans="1:15">
      <c r="A1993" s="77">
        <v>44398</v>
      </c>
      <c r="B1993" s="77">
        <v>44399</v>
      </c>
      <c r="C1993" s="77" t="s">
        <v>2979</v>
      </c>
      <c r="D1993" s="33">
        <v>200</v>
      </c>
      <c r="E1993" s="77">
        <v>44427</v>
      </c>
      <c r="F1993" s="33">
        <v>200</v>
      </c>
      <c r="G1993" s="78">
        <v>0</v>
      </c>
      <c r="H1993" s="153" t="s">
        <v>3961</v>
      </c>
      <c r="I1993" s="78">
        <v>0</v>
      </c>
      <c r="J1993" s="96" t="s">
        <v>3961</v>
      </c>
      <c r="K1993" s="113" t="s">
        <v>224</v>
      </c>
      <c r="L1993" s="113" t="s">
        <v>224</v>
      </c>
      <c r="M1993" s="113" t="s">
        <v>224</v>
      </c>
      <c r="O1993" s="222"/>
    </row>
    <row r="1994" spans="1:15">
      <c r="A1994" s="77">
        <v>44403</v>
      </c>
      <c r="B1994" s="77">
        <v>44404</v>
      </c>
      <c r="C1994" s="77" t="s">
        <v>2979</v>
      </c>
      <c r="D1994" s="33">
        <v>200</v>
      </c>
      <c r="E1994" s="77">
        <v>44411</v>
      </c>
      <c r="F1994" s="33">
        <v>200</v>
      </c>
      <c r="G1994" s="78">
        <v>0</v>
      </c>
      <c r="H1994" s="153" t="s">
        <v>3961</v>
      </c>
      <c r="I1994" s="78">
        <v>0</v>
      </c>
      <c r="J1994" s="96" t="s">
        <v>3961</v>
      </c>
      <c r="K1994" s="113" t="s">
        <v>224</v>
      </c>
      <c r="L1994" s="113" t="s">
        <v>224</v>
      </c>
      <c r="M1994" s="113" t="s">
        <v>224</v>
      </c>
      <c r="O1994" s="222"/>
    </row>
    <row r="1995" spans="1:15">
      <c r="A1995" s="77">
        <v>44403</v>
      </c>
      <c r="B1995" s="77">
        <v>44404</v>
      </c>
      <c r="C1995" s="77" t="s">
        <v>2979</v>
      </c>
      <c r="D1995" s="33">
        <v>200</v>
      </c>
      <c r="E1995" s="77">
        <v>44432</v>
      </c>
      <c r="F1995" s="33">
        <v>200</v>
      </c>
      <c r="G1995" s="78">
        <v>0</v>
      </c>
      <c r="H1995" s="153" t="s">
        <v>3961</v>
      </c>
      <c r="I1995" s="78">
        <v>0</v>
      </c>
      <c r="J1995" s="96" t="s">
        <v>3961</v>
      </c>
      <c r="K1995" s="113" t="s">
        <v>224</v>
      </c>
      <c r="L1995" s="113" t="s">
        <v>224</v>
      </c>
      <c r="M1995" s="113" t="s">
        <v>224</v>
      </c>
      <c r="O1995" s="222"/>
    </row>
    <row r="1996" spans="1:15">
      <c r="A1996" s="77">
        <v>44405</v>
      </c>
      <c r="B1996" s="77">
        <v>44406</v>
      </c>
      <c r="C1996" s="77" t="s">
        <v>2979</v>
      </c>
      <c r="D1996" s="33">
        <v>200</v>
      </c>
      <c r="E1996" s="77">
        <v>44413</v>
      </c>
      <c r="F1996" s="33">
        <v>200</v>
      </c>
      <c r="G1996" s="78">
        <v>0</v>
      </c>
      <c r="H1996" s="153" t="s">
        <v>3961</v>
      </c>
      <c r="I1996" s="78">
        <v>0</v>
      </c>
      <c r="J1996" s="96" t="s">
        <v>3961</v>
      </c>
      <c r="K1996" s="113" t="s">
        <v>224</v>
      </c>
      <c r="L1996" s="113" t="s">
        <v>224</v>
      </c>
      <c r="M1996" s="113" t="s">
        <v>224</v>
      </c>
      <c r="O1996" s="222"/>
    </row>
    <row r="1997" spans="1:15">
      <c r="A1997" s="77">
        <v>44405</v>
      </c>
      <c r="B1997" s="77">
        <v>44406</v>
      </c>
      <c r="C1997" s="77" t="s">
        <v>2979</v>
      </c>
      <c r="D1997" s="33">
        <v>200</v>
      </c>
      <c r="E1997" s="77">
        <v>44434</v>
      </c>
      <c r="F1997" s="33">
        <v>200</v>
      </c>
      <c r="G1997" s="78" t="s">
        <v>3992</v>
      </c>
      <c r="H1997" s="153" t="s">
        <v>3985</v>
      </c>
      <c r="I1997" s="78" t="s">
        <v>3992</v>
      </c>
      <c r="J1997" s="96" t="s">
        <v>3985</v>
      </c>
      <c r="K1997" s="113">
        <v>0.28999999999999998</v>
      </c>
      <c r="L1997" s="113">
        <v>0.28999999999999998</v>
      </c>
      <c r="M1997" s="113" t="s">
        <v>224</v>
      </c>
      <c r="O1997" s="222"/>
    </row>
    <row r="1998" spans="1:15">
      <c r="A1998" s="77">
        <v>44410</v>
      </c>
      <c r="B1998" s="77">
        <v>44411</v>
      </c>
      <c r="C1998" s="77" t="s">
        <v>2979</v>
      </c>
      <c r="D1998" s="33">
        <v>200</v>
      </c>
      <c r="E1998" s="77">
        <v>44418</v>
      </c>
      <c r="F1998" s="33">
        <v>200</v>
      </c>
      <c r="G1998" s="78">
        <v>0</v>
      </c>
      <c r="H1998" s="153" t="s">
        <v>3961</v>
      </c>
      <c r="I1998" s="78">
        <v>0</v>
      </c>
      <c r="J1998" s="96" t="s">
        <v>3961</v>
      </c>
      <c r="K1998" s="113" t="s">
        <v>224</v>
      </c>
      <c r="L1998" s="113" t="s">
        <v>224</v>
      </c>
      <c r="M1998" s="113" t="s">
        <v>224</v>
      </c>
      <c r="O1998" s="222"/>
    </row>
    <row r="1999" spans="1:15">
      <c r="A1999" s="77">
        <v>44410</v>
      </c>
      <c r="B1999" s="77">
        <v>44411</v>
      </c>
      <c r="C1999" s="77" t="s">
        <v>2979</v>
      </c>
      <c r="D1999" s="33">
        <v>200</v>
      </c>
      <c r="E1999" s="77">
        <v>44439</v>
      </c>
      <c r="F1999" s="33">
        <v>200</v>
      </c>
      <c r="G1999" s="78" t="s">
        <v>3992</v>
      </c>
      <c r="H1999" s="153" t="s">
        <v>3985</v>
      </c>
      <c r="I1999" s="78" t="s">
        <v>3992</v>
      </c>
      <c r="J1999" s="96" t="s">
        <v>3985</v>
      </c>
      <c r="K1999" s="113">
        <v>0.32</v>
      </c>
      <c r="L1999" s="113">
        <v>0.32</v>
      </c>
      <c r="M1999" s="113" t="s">
        <v>224</v>
      </c>
      <c r="O1999" s="222"/>
    </row>
    <row r="2000" spans="1:15">
      <c r="A2000" s="77">
        <v>44412</v>
      </c>
      <c r="B2000" s="77">
        <v>44413</v>
      </c>
      <c r="C2000" s="77" t="s">
        <v>2979</v>
      </c>
      <c r="D2000" s="33">
        <v>200</v>
      </c>
      <c r="E2000" s="77">
        <v>44420</v>
      </c>
      <c r="F2000" s="33">
        <v>200</v>
      </c>
      <c r="G2000" s="78">
        <v>0</v>
      </c>
      <c r="H2000" s="153" t="s">
        <v>3961</v>
      </c>
      <c r="I2000" s="78">
        <v>0</v>
      </c>
      <c r="J2000" s="96" t="s">
        <v>3961</v>
      </c>
      <c r="K2000" s="113" t="s">
        <v>224</v>
      </c>
      <c r="L2000" s="113" t="s">
        <v>224</v>
      </c>
      <c r="M2000" s="113" t="s">
        <v>224</v>
      </c>
      <c r="O2000" s="222"/>
    </row>
    <row r="2001" spans="1:28">
      <c r="A2001" s="77">
        <v>44412</v>
      </c>
      <c r="B2001" s="77">
        <v>44413</v>
      </c>
      <c r="C2001" s="77" t="s">
        <v>2979</v>
      </c>
      <c r="D2001" s="33">
        <v>200</v>
      </c>
      <c r="E2001" s="77">
        <v>44441</v>
      </c>
      <c r="F2001" s="33">
        <v>200</v>
      </c>
      <c r="G2001" s="78">
        <v>0</v>
      </c>
      <c r="H2001" s="153" t="s">
        <v>3961</v>
      </c>
      <c r="I2001" s="78">
        <v>0</v>
      </c>
      <c r="J2001" s="96" t="s">
        <v>3961</v>
      </c>
      <c r="K2001" s="113" t="s">
        <v>224</v>
      </c>
      <c r="L2001" s="113" t="s">
        <v>224</v>
      </c>
      <c r="M2001" s="113" t="s">
        <v>224</v>
      </c>
      <c r="O2001" s="222"/>
      <c r="AB2001" s="77"/>
    </row>
    <row r="2002" spans="1:28">
      <c r="A2002" s="77" t="s">
        <v>5593</v>
      </c>
      <c r="B2002" s="77" t="s">
        <v>5594</v>
      </c>
      <c r="C2002" s="77" t="s">
        <v>2979</v>
      </c>
      <c r="D2002" s="33">
        <v>200</v>
      </c>
      <c r="E2002" s="77">
        <v>44420</v>
      </c>
      <c r="F2002" s="33">
        <v>200</v>
      </c>
      <c r="G2002" s="78">
        <v>0</v>
      </c>
      <c r="H2002" s="153" t="s">
        <v>3961</v>
      </c>
      <c r="I2002" s="78">
        <v>0</v>
      </c>
      <c r="J2002" s="96" t="s">
        <v>3961</v>
      </c>
      <c r="K2002" s="113" t="s">
        <v>224</v>
      </c>
      <c r="L2002" s="113" t="s">
        <v>224</v>
      </c>
      <c r="M2002" s="113" t="s">
        <v>224</v>
      </c>
      <c r="O2002" s="222"/>
    </row>
    <row r="2003" spans="1:28">
      <c r="A2003" s="77" t="s">
        <v>5593</v>
      </c>
      <c r="B2003" s="77" t="s">
        <v>5594</v>
      </c>
      <c r="C2003" s="77" t="s">
        <v>2979</v>
      </c>
      <c r="D2003" s="33">
        <v>200</v>
      </c>
      <c r="E2003" s="77">
        <v>44446</v>
      </c>
      <c r="F2003" s="33">
        <v>200</v>
      </c>
      <c r="G2003" s="78">
        <v>225</v>
      </c>
      <c r="H2003" s="153" t="s">
        <v>3982</v>
      </c>
      <c r="I2003" s="78">
        <v>200</v>
      </c>
      <c r="J2003" s="96" t="s">
        <v>3982</v>
      </c>
      <c r="K2003" s="113" t="s">
        <v>5595</v>
      </c>
      <c r="L2003" s="113" t="s">
        <v>5595</v>
      </c>
      <c r="M2003" s="113" t="s">
        <v>5595</v>
      </c>
      <c r="O2003" s="222"/>
    </row>
    <row r="2004" spans="1:28">
      <c r="A2004" s="77">
        <v>44419</v>
      </c>
      <c r="B2004" s="77">
        <v>44420</v>
      </c>
      <c r="C2004" s="77" t="s">
        <v>2979</v>
      </c>
      <c r="D2004" s="33">
        <v>200</v>
      </c>
      <c r="E2004" s="77">
        <v>44427</v>
      </c>
      <c r="F2004" s="33">
        <v>200</v>
      </c>
      <c r="G2004" s="78">
        <v>0</v>
      </c>
      <c r="H2004" s="153" t="s">
        <v>3961</v>
      </c>
      <c r="I2004" s="78">
        <v>0</v>
      </c>
      <c r="J2004" s="96" t="s">
        <v>3961</v>
      </c>
      <c r="K2004" s="113" t="s">
        <v>224</v>
      </c>
      <c r="L2004" s="113" t="s">
        <v>224</v>
      </c>
      <c r="M2004" s="113" t="s">
        <v>224</v>
      </c>
      <c r="O2004" s="222"/>
    </row>
    <row r="2005" spans="1:28">
      <c r="A2005" s="77">
        <v>44419</v>
      </c>
      <c r="B2005" s="77">
        <v>44420</v>
      </c>
      <c r="C2005" s="77" t="s">
        <v>2979</v>
      </c>
      <c r="D2005" s="33">
        <v>200</v>
      </c>
      <c r="E2005" s="77">
        <v>44448</v>
      </c>
      <c r="F2005" s="33">
        <v>200</v>
      </c>
      <c r="G2005" s="78">
        <v>50</v>
      </c>
      <c r="H2005" s="153">
        <v>1</v>
      </c>
      <c r="I2005" s="78">
        <v>50</v>
      </c>
      <c r="J2005" s="96">
        <v>1</v>
      </c>
      <c r="K2005" s="113">
        <v>0.47</v>
      </c>
      <c r="L2005" s="113">
        <v>0.47</v>
      </c>
      <c r="M2005" s="113" t="s">
        <v>224</v>
      </c>
      <c r="O2005" s="222"/>
    </row>
    <row r="2006" spans="1:28">
      <c r="A2006" s="77">
        <v>44424</v>
      </c>
      <c r="B2006" s="77">
        <v>44425</v>
      </c>
      <c r="C2006" s="77" t="s">
        <v>2979</v>
      </c>
      <c r="D2006" s="33">
        <v>200</v>
      </c>
      <c r="E2006" s="77">
        <v>44432</v>
      </c>
      <c r="F2006" s="33">
        <v>200</v>
      </c>
      <c r="G2006" s="78">
        <v>0</v>
      </c>
      <c r="H2006" s="153" t="s">
        <v>3961</v>
      </c>
      <c r="I2006" s="78">
        <v>0</v>
      </c>
      <c r="J2006" s="96" t="s">
        <v>3961</v>
      </c>
      <c r="K2006" s="113" t="s">
        <v>224</v>
      </c>
      <c r="L2006" s="113" t="s">
        <v>224</v>
      </c>
      <c r="M2006" s="113" t="s">
        <v>224</v>
      </c>
      <c r="O2006" s="222"/>
    </row>
    <row r="2007" spans="1:28">
      <c r="A2007" s="77">
        <v>44424</v>
      </c>
      <c r="B2007" s="77">
        <v>44425</v>
      </c>
      <c r="C2007" s="77" t="s">
        <v>2979</v>
      </c>
      <c r="D2007" s="33">
        <v>200</v>
      </c>
      <c r="E2007" s="77">
        <v>44453</v>
      </c>
      <c r="F2007" s="33">
        <v>200</v>
      </c>
      <c r="G2007" s="78" t="s">
        <v>3992</v>
      </c>
      <c r="H2007" s="153" t="s">
        <v>3985</v>
      </c>
      <c r="I2007" s="78" t="s">
        <v>3992</v>
      </c>
      <c r="J2007" s="96" t="s">
        <v>3985</v>
      </c>
      <c r="K2007" s="113">
        <v>0.53</v>
      </c>
      <c r="L2007" s="113">
        <v>0.53</v>
      </c>
      <c r="M2007" s="113" t="s">
        <v>224</v>
      </c>
      <c r="O2007" s="222"/>
    </row>
    <row r="2008" spans="1:28">
      <c r="A2008" s="77">
        <v>44426</v>
      </c>
      <c r="B2008" s="77">
        <v>44427</v>
      </c>
      <c r="C2008" s="77" t="s">
        <v>2979</v>
      </c>
      <c r="D2008" s="33">
        <v>200</v>
      </c>
      <c r="E2008" s="77">
        <v>44434</v>
      </c>
      <c r="F2008" s="33">
        <v>200</v>
      </c>
      <c r="G2008" s="78">
        <v>0</v>
      </c>
      <c r="H2008" s="78" t="s">
        <v>3961</v>
      </c>
      <c r="I2008" s="78">
        <v>0</v>
      </c>
      <c r="J2008" s="78" t="s">
        <v>3961</v>
      </c>
      <c r="K2008" s="113" t="s">
        <v>224</v>
      </c>
      <c r="L2008" s="113" t="s">
        <v>224</v>
      </c>
      <c r="M2008" s="113" t="s">
        <v>224</v>
      </c>
      <c r="O2008" s="222"/>
    </row>
    <row r="2009" spans="1:28">
      <c r="A2009" s="77">
        <v>44426</v>
      </c>
      <c r="B2009" s="77">
        <v>44427</v>
      </c>
      <c r="C2009" s="77" t="s">
        <v>2979</v>
      </c>
      <c r="D2009" s="33">
        <v>200</v>
      </c>
      <c r="E2009" s="77">
        <v>44455</v>
      </c>
      <c r="F2009" s="33">
        <v>200</v>
      </c>
      <c r="G2009" s="78">
        <v>200</v>
      </c>
      <c r="H2009" s="78" t="s">
        <v>3985</v>
      </c>
      <c r="I2009" s="78">
        <v>200</v>
      </c>
      <c r="J2009" s="78" t="s">
        <v>3985</v>
      </c>
      <c r="K2009" s="113">
        <v>0.25</v>
      </c>
      <c r="L2009" s="113">
        <v>0.25</v>
      </c>
      <c r="M2009" s="113" t="s">
        <v>224</v>
      </c>
      <c r="O2009" s="222"/>
    </row>
    <row r="2010" spans="1:28">
      <c r="A2010" s="77">
        <v>44431</v>
      </c>
      <c r="B2010" s="77">
        <v>44432</v>
      </c>
      <c r="C2010" s="77" t="s">
        <v>2979</v>
      </c>
      <c r="D2010" s="33">
        <v>200</v>
      </c>
      <c r="E2010" s="77">
        <v>44439</v>
      </c>
      <c r="F2010" s="33">
        <v>200</v>
      </c>
      <c r="G2010" s="78">
        <v>0</v>
      </c>
      <c r="H2010" s="78" t="s">
        <v>3961</v>
      </c>
      <c r="I2010" s="78">
        <v>0</v>
      </c>
      <c r="J2010" s="78" t="s">
        <v>3961</v>
      </c>
      <c r="K2010" s="113" t="s">
        <v>224</v>
      </c>
      <c r="L2010" s="113" t="s">
        <v>224</v>
      </c>
      <c r="M2010" s="113" t="s">
        <v>224</v>
      </c>
      <c r="O2010" s="222"/>
    </row>
    <row r="2011" spans="1:28">
      <c r="A2011" s="77">
        <v>44431</v>
      </c>
      <c r="B2011" s="77">
        <v>44432</v>
      </c>
      <c r="C2011" s="77" t="s">
        <v>2979</v>
      </c>
      <c r="D2011" s="33">
        <v>200</v>
      </c>
      <c r="E2011" s="77">
        <v>44460</v>
      </c>
      <c r="F2011" s="33">
        <v>200</v>
      </c>
      <c r="G2011" s="78" t="s">
        <v>3992</v>
      </c>
      <c r="H2011" s="78" t="s">
        <v>3985</v>
      </c>
      <c r="I2011" s="78" t="s">
        <v>3992</v>
      </c>
      <c r="J2011" s="78" t="s">
        <v>3985</v>
      </c>
      <c r="K2011" s="113" t="s">
        <v>4985</v>
      </c>
      <c r="L2011" s="113" t="s">
        <v>4985</v>
      </c>
      <c r="M2011" s="113" t="s">
        <v>224</v>
      </c>
      <c r="O2011" s="222"/>
    </row>
    <row r="2012" spans="1:28">
      <c r="A2012" s="77">
        <v>44433</v>
      </c>
      <c r="B2012" s="77">
        <v>44434</v>
      </c>
      <c r="C2012" s="77" t="s">
        <v>2979</v>
      </c>
      <c r="D2012" s="33">
        <v>200</v>
      </c>
      <c r="E2012" s="77">
        <v>44441</v>
      </c>
      <c r="F2012" s="33">
        <v>200</v>
      </c>
      <c r="G2012" s="78">
        <v>0</v>
      </c>
      <c r="H2012" s="78" t="s">
        <v>3961</v>
      </c>
      <c r="I2012" s="78">
        <v>0</v>
      </c>
      <c r="J2012" s="78" t="s">
        <v>3961</v>
      </c>
      <c r="K2012" s="113" t="s">
        <v>224</v>
      </c>
      <c r="L2012" s="113" t="s">
        <v>224</v>
      </c>
      <c r="M2012" s="113" t="s">
        <v>224</v>
      </c>
      <c r="O2012" s="222"/>
    </row>
    <row r="2013" spans="1:28">
      <c r="A2013" s="77">
        <v>44433</v>
      </c>
      <c r="B2013" s="77">
        <v>44434</v>
      </c>
      <c r="C2013" s="77" t="s">
        <v>2979</v>
      </c>
      <c r="D2013" s="33">
        <v>200</v>
      </c>
      <c r="E2013" s="77">
        <v>44462</v>
      </c>
      <c r="F2013" s="33">
        <v>200</v>
      </c>
      <c r="G2013" s="78" t="s">
        <v>3992</v>
      </c>
      <c r="H2013" s="78" t="s">
        <v>3985</v>
      </c>
      <c r="I2013" s="78" t="s">
        <v>3992</v>
      </c>
      <c r="J2013" s="78" t="s">
        <v>3985</v>
      </c>
      <c r="K2013" s="113" t="s">
        <v>4985</v>
      </c>
      <c r="L2013" s="113" t="s">
        <v>4985</v>
      </c>
      <c r="M2013" s="113" t="s">
        <v>224</v>
      </c>
      <c r="O2013" s="222"/>
    </row>
    <row r="2014" spans="1:28">
      <c r="A2014" s="77">
        <v>44438</v>
      </c>
      <c r="B2014" s="77">
        <v>44439</v>
      </c>
      <c r="C2014" s="77" t="s">
        <v>2979</v>
      </c>
      <c r="D2014" s="33">
        <v>200</v>
      </c>
      <c r="E2014" s="77">
        <v>44446</v>
      </c>
      <c r="F2014" s="33">
        <v>200</v>
      </c>
      <c r="G2014" s="78">
        <v>0</v>
      </c>
      <c r="H2014" s="153" t="s">
        <v>3961</v>
      </c>
      <c r="I2014" s="78">
        <v>0</v>
      </c>
      <c r="J2014" s="96" t="s">
        <v>3961</v>
      </c>
      <c r="K2014" s="113" t="s">
        <v>224</v>
      </c>
      <c r="L2014" s="113" t="s">
        <v>224</v>
      </c>
      <c r="M2014" s="113" t="s">
        <v>224</v>
      </c>
      <c r="O2014" s="222"/>
    </row>
    <row r="2015" spans="1:28">
      <c r="A2015" s="77">
        <v>44438</v>
      </c>
      <c r="B2015" s="77">
        <v>44439</v>
      </c>
      <c r="C2015" s="77" t="s">
        <v>2979</v>
      </c>
      <c r="D2015" s="33">
        <v>200</v>
      </c>
      <c r="E2015" s="77">
        <v>44467</v>
      </c>
      <c r="F2015" s="33">
        <v>200</v>
      </c>
      <c r="G2015" s="78">
        <v>50</v>
      </c>
      <c r="H2015" s="153">
        <v>1</v>
      </c>
      <c r="I2015" s="78">
        <v>50</v>
      </c>
      <c r="J2015" s="96">
        <v>1</v>
      </c>
      <c r="K2015" s="113" t="s">
        <v>4985</v>
      </c>
      <c r="L2015" s="113" t="s">
        <v>4985</v>
      </c>
      <c r="M2015" s="113" t="s">
        <v>224</v>
      </c>
      <c r="O2015" s="222"/>
    </row>
    <row r="2016" spans="1:28">
      <c r="A2016" s="77">
        <v>44440</v>
      </c>
      <c r="B2016" s="77">
        <v>44441</v>
      </c>
      <c r="C2016" s="77" t="s">
        <v>2979</v>
      </c>
      <c r="D2016" s="33">
        <v>200</v>
      </c>
      <c r="E2016" s="77">
        <v>44448</v>
      </c>
      <c r="F2016" s="33">
        <v>200</v>
      </c>
      <c r="G2016" s="78">
        <v>0</v>
      </c>
      <c r="H2016" s="153" t="s">
        <v>3961</v>
      </c>
      <c r="I2016" s="78">
        <v>0</v>
      </c>
      <c r="J2016" s="96" t="s">
        <v>3961</v>
      </c>
      <c r="K2016" s="113" t="s">
        <v>224</v>
      </c>
      <c r="L2016" s="113" t="s">
        <v>224</v>
      </c>
      <c r="M2016" s="113" t="s">
        <v>224</v>
      </c>
      <c r="O2016" s="222"/>
    </row>
    <row r="2017" spans="1:15">
      <c r="A2017" s="77">
        <v>44440</v>
      </c>
      <c r="B2017" s="77">
        <v>44441</v>
      </c>
      <c r="C2017" s="77" t="s">
        <v>2979</v>
      </c>
      <c r="D2017" s="33">
        <v>200</v>
      </c>
      <c r="E2017" s="77">
        <v>44469</v>
      </c>
      <c r="F2017" s="33">
        <v>200</v>
      </c>
      <c r="G2017" s="78" t="s">
        <v>3992</v>
      </c>
      <c r="H2017" s="78" t="s">
        <v>3985</v>
      </c>
      <c r="I2017" s="78" t="s">
        <v>3992</v>
      </c>
      <c r="J2017" s="78" t="s">
        <v>3985</v>
      </c>
      <c r="K2017" s="113" t="s">
        <v>4985</v>
      </c>
      <c r="L2017" s="113" t="s">
        <v>4985</v>
      </c>
      <c r="M2017" s="113" t="s">
        <v>224</v>
      </c>
      <c r="O2017" s="222"/>
    </row>
    <row r="2018" spans="1:15">
      <c r="A2018" s="77">
        <v>44445</v>
      </c>
      <c r="B2018" s="77">
        <v>44446</v>
      </c>
      <c r="C2018" s="77" t="s">
        <v>2979</v>
      </c>
      <c r="D2018" s="33">
        <v>200</v>
      </c>
      <c r="E2018" s="77">
        <v>44453</v>
      </c>
      <c r="F2018" s="33">
        <v>200</v>
      </c>
      <c r="G2018" s="78">
        <v>0</v>
      </c>
      <c r="H2018" s="153" t="s">
        <v>3961</v>
      </c>
      <c r="I2018" s="78">
        <v>0</v>
      </c>
      <c r="J2018" s="96" t="s">
        <v>3961</v>
      </c>
      <c r="K2018" s="113" t="s">
        <v>224</v>
      </c>
      <c r="L2018" s="113" t="s">
        <v>224</v>
      </c>
      <c r="M2018" s="113" t="s">
        <v>224</v>
      </c>
      <c r="O2018" s="222"/>
    </row>
    <row r="2019" spans="1:15">
      <c r="A2019" s="77">
        <v>44445</v>
      </c>
      <c r="B2019" s="77">
        <v>44446</v>
      </c>
      <c r="C2019" s="77" t="s">
        <v>2979</v>
      </c>
      <c r="D2019" s="33">
        <v>200</v>
      </c>
      <c r="E2019" s="77">
        <v>44474</v>
      </c>
      <c r="F2019" s="33">
        <v>200</v>
      </c>
      <c r="G2019" s="78" t="s">
        <v>3992</v>
      </c>
      <c r="H2019" s="78" t="s">
        <v>3985</v>
      </c>
      <c r="I2019" s="78" t="s">
        <v>3992</v>
      </c>
      <c r="J2019" s="78" t="s">
        <v>3985</v>
      </c>
      <c r="K2019" s="113" t="s">
        <v>4985</v>
      </c>
      <c r="L2019" s="113" t="s">
        <v>4985</v>
      </c>
      <c r="M2019" s="113" t="s">
        <v>224</v>
      </c>
      <c r="O2019" s="222"/>
    </row>
    <row r="2020" spans="1:15">
      <c r="A2020" s="77">
        <v>44447</v>
      </c>
      <c r="B2020" s="77">
        <v>44448</v>
      </c>
      <c r="C2020" s="77" t="s">
        <v>2979</v>
      </c>
      <c r="D2020" s="33">
        <v>200</v>
      </c>
      <c r="E2020" s="77">
        <v>44455</v>
      </c>
      <c r="F2020" s="33">
        <v>200</v>
      </c>
      <c r="G2020" s="78">
        <v>0</v>
      </c>
      <c r="H2020" s="153" t="s">
        <v>3961</v>
      </c>
      <c r="I2020" s="78">
        <v>0</v>
      </c>
      <c r="J2020" s="96" t="s">
        <v>3961</v>
      </c>
      <c r="K2020" s="113" t="s">
        <v>224</v>
      </c>
      <c r="L2020" s="113" t="s">
        <v>224</v>
      </c>
      <c r="M2020" s="113" t="s">
        <v>224</v>
      </c>
      <c r="O2020" s="222"/>
    </row>
    <row r="2021" spans="1:15">
      <c r="A2021" s="77">
        <v>44447</v>
      </c>
      <c r="B2021" s="77">
        <v>44448</v>
      </c>
      <c r="C2021" s="77" t="s">
        <v>2979</v>
      </c>
      <c r="D2021" s="33">
        <v>200</v>
      </c>
      <c r="E2021" s="77">
        <v>44476</v>
      </c>
      <c r="F2021" s="33">
        <v>200</v>
      </c>
      <c r="G2021" s="78" t="s">
        <v>3992</v>
      </c>
      <c r="H2021" s="78" t="s">
        <v>3985</v>
      </c>
      <c r="I2021" s="78" t="s">
        <v>3992</v>
      </c>
      <c r="J2021" s="78" t="s">
        <v>3985</v>
      </c>
      <c r="K2021" s="113" t="s">
        <v>4985</v>
      </c>
      <c r="L2021" s="113" t="s">
        <v>4985</v>
      </c>
      <c r="M2021" s="113" t="s">
        <v>224</v>
      </c>
      <c r="O2021" s="222"/>
    </row>
    <row r="2022" spans="1:15">
      <c r="A2022" s="77">
        <v>44452</v>
      </c>
      <c r="B2022" s="77">
        <v>44453</v>
      </c>
      <c r="C2022" s="77" t="s">
        <v>2979</v>
      </c>
      <c r="D2022" s="33">
        <v>200</v>
      </c>
      <c r="E2022" s="77">
        <v>44460</v>
      </c>
      <c r="F2022" s="33">
        <v>200</v>
      </c>
      <c r="G2022" s="78">
        <v>0</v>
      </c>
      <c r="H2022" s="153" t="s">
        <v>3961</v>
      </c>
      <c r="I2022" s="78">
        <v>0</v>
      </c>
      <c r="J2022" s="96" t="s">
        <v>3961</v>
      </c>
      <c r="K2022" s="113" t="s">
        <v>224</v>
      </c>
      <c r="L2022" s="113" t="s">
        <v>224</v>
      </c>
      <c r="M2022" s="113" t="s">
        <v>224</v>
      </c>
      <c r="O2022" s="222"/>
    </row>
    <row r="2023" spans="1:15">
      <c r="A2023" s="77">
        <v>44452</v>
      </c>
      <c r="B2023" s="77">
        <v>44453</v>
      </c>
      <c r="C2023" s="77" t="s">
        <v>2979</v>
      </c>
      <c r="D2023" s="33">
        <v>200</v>
      </c>
      <c r="E2023" s="77">
        <v>44481</v>
      </c>
      <c r="F2023" s="33">
        <v>200</v>
      </c>
      <c r="G2023" s="78">
        <v>200</v>
      </c>
      <c r="H2023" s="153">
        <v>1</v>
      </c>
      <c r="I2023" s="78">
        <v>200</v>
      </c>
      <c r="J2023" s="96">
        <v>1</v>
      </c>
      <c r="K2023" s="113">
        <v>0.28999999999999998</v>
      </c>
      <c r="L2023" s="113">
        <v>0.28999999999999998</v>
      </c>
      <c r="M2023" s="113" t="s">
        <v>224</v>
      </c>
      <c r="O2023" s="222"/>
    </row>
    <row r="2024" spans="1:15">
      <c r="A2024" s="77">
        <v>44454</v>
      </c>
      <c r="B2024" s="77">
        <v>44455</v>
      </c>
      <c r="C2024" s="77" t="s">
        <v>2979</v>
      </c>
      <c r="D2024" s="33">
        <v>200</v>
      </c>
      <c r="E2024" s="77">
        <v>44462</v>
      </c>
      <c r="F2024" s="33">
        <v>200</v>
      </c>
      <c r="G2024" s="78">
        <v>0</v>
      </c>
      <c r="H2024" s="153" t="s">
        <v>3961</v>
      </c>
      <c r="I2024" s="78">
        <v>0</v>
      </c>
      <c r="J2024" s="96" t="s">
        <v>3961</v>
      </c>
      <c r="K2024" s="113" t="s">
        <v>224</v>
      </c>
      <c r="L2024" s="113" t="s">
        <v>224</v>
      </c>
      <c r="M2024" s="113" t="s">
        <v>224</v>
      </c>
      <c r="O2024" s="222"/>
    </row>
    <row r="2025" spans="1:15">
      <c r="A2025" s="77">
        <v>44454</v>
      </c>
      <c r="B2025" s="77">
        <v>44455</v>
      </c>
      <c r="C2025" s="77" t="s">
        <v>2979</v>
      </c>
      <c r="D2025" s="33">
        <v>200</v>
      </c>
      <c r="E2025" s="77">
        <v>44483</v>
      </c>
      <c r="F2025" s="33">
        <v>200</v>
      </c>
      <c r="G2025" s="78">
        <v>0</v>
      </c>
      <c r="H2025" s="153" t="s">
        <v>3961</v>
      </c>
      <c r="I2025" s="78">
        <v>0</v>
      </c>
      <c r="J2025" s="96" t="s">
        <v>3961</v>
      </c>
      <c r="K2025" s="113" t="s">
        <v>224</v>
      </c>
      <c r="L2025" s="113" t="s">
        <v>224</v>
      </c>
      <c r="M2025" s="113" t="s">
        <v>224</v>
      </c>
      <c r="O2025" s="222"/>
    </row>
    <row r="2026" spans="1:15">
      <c r="A2026" s="77">
        <v>44459</v>
      </c>
      <c r="B2026" s="77">
        <v>44460</v>
      </c>
      <c r="C2026" s="77" t="s">
        <v>2979</v>
      </c>
      <c r="D2026" s="33">
        <v>200</v>
      </c>
      <c r="E2026" s="77">
        <v>44467</v>
      </c>
      <c r="F2026" s="33">
        <v>200</v>
      </c>
      <c r="G2026" s="78">
        <v>0</v>
      </c>
      <c r="H2026" s="153" t="s">
        <v>3961</v>
      </c>
      <c r="I2026" s="78">
        <v>0</v>
      </c>
      <c r="J2026" s="96" t="s">
        <v>3961</v>
      </c>
      <c r="K2026" s="113" t="s">
        <v>224</v>
      </c>
      <c r="L2026" s="113" t="s">
        <v>224</v>
      </c>
      <c r="M2026" s="113" t="s">
        <v>224</v>
      </c>
      <c r="O2026" s="222"/>
    </row>
    <row r="2027" spans="1:15">
      <c r="A2027" s="77">
        <v>44459</v>
      </c>
      <c r="B2027" s="77">
        <v>44460</v>
      </c>
      <c r="C2027" s="77" t="s">
        <v>2979</v>
      </c>
      <c r="D2027" s="33">
        <v>200</v>
      </c>
      <c r="E2027" s="77">
        <v>44488</v>
      </c>
      <c r="F2027" s="33">
        <v>200</v>
      </c>
      <c r="G2027" s="78">
        <v>0</v>
      </c>
      <c r="H2027" s="153" t="s">
        <v>3961</v>
      </c>
      <c r="I2027" s="78">
        <v>0</v>
      </c>
      <c r="J2027" s="96" t="s">
        <v>3961</v>
      </c>
      <c r="K2027" s="113" t="s">
        <v>224</v>
      </c>
      <c r="L2027" s="113" t="s">
        <v>224</v>
      </c>
      <c r="M2027" s="113" t="s">
        <v>224</v>
      </c>
      <c r="O2027" s="222"/>
    </row>
    <row r="2028" spans="1:15">
      <c r="A2028" s="77">
        <v>44461</v>
      </c>
      <c r="B2028" s="77">
        <v>44462</v>
      </c>
      <c r="C2028" s="77" t="s">
        <v>2979</v>
      </c>
      <c r="D2028" s="33">
        <v>200</v>
      </c>
      <c r="E2028" s="77">
        <v>44469</v>
      </c>
      <c r="F2028" s="33">
        <v>200</v>
      </c>
      <c r="G2028" s="78">
        <v>0</v>
      </c>
      <c r="H2028" s="153" t="s">
        <v>3961</v>
      </c>
      <c r="I2028" s="78">
        <v>0</v>
      </c>
      <c r="J2028" s="96" t="s">
        <v>3961</v>
      </c>
      <c r="K2028" s="113" t="s">
        <v>224</v>
      </c>
      <c r="L2028" s="113" t="s">
        <v>224</v>
      </c>
      <c r="M2028" s="113" t="s">
        <v>224</v>
      </c>
      <c r="O2028" s="222"/>
    </row>
    <row r="2029" spans="1:15">
      <c r="A2029" s="77">
        <v>44461</v>
      </c>
      <c r="B2029" s="77">
        <v>44462</v>
      </c>
      <c r="C2029" s="77" t="s">
        <v>2979</v>
      </c>
      <c r="D2029" s="33">
        <v>200</v>
      </c>
      <c r="E2029" s="77">
        <v>44490</v>
      </c>
      <c r="F2029" s="33">
        <v>200</v>
      </c>
      <c r="G2029" s="78">
        <v>0</v>
      </c>
      <c r="H2029" s="153" t="s">
        <v>3961</v>
      </c>
      <c r="I2029" s="78">
        <v>0</v>
      </c>
      <c r="J2029" s="96" t="s">
        <v>3961</v>
      </c>
      <c r="K2029" s="113" t="s">
        <v>224</v>
      </c>
      <c r="L2029" s="113" t="s">
        <v>224</v>
      </c>
      <c r="M2029" s="113" t="s">
        <v>224</v>
      </c>
      <c r="O2029" s="222"/>
    </row>
    <row r="2030" spans="1:15">
      <c r="A2030" s="77">
        <v>44466</v>
      </c>
      <c r="B2030" s="77">
        <v>44467</v>
      </c>
      <c r="C2030" s="77" t="s">
        <v>2979</v>
      </c>
      <c r="D2030" s="33">
        <v>200</v>
      </c>
      <c r="E2030" s="77">
        <v>44474</v>
      </c>
      <c r="F2030" s="33">
        <v>200</v>
      </c>
      <c r="G2030" s="78">
        <v>0</v>
      </c>
      <c r="H2030" s="153" t="s">
        <v>3961</v>
      </c>
      <c r="I2030" s="78">
        <v>0</v>
      </c>
      <c r="J2030" s="96" t="s">
        <v>3961</v>
      </c>
      <c r="K2030" s="113" t="s">
        <v>224</v>
      </c>
      <c r="L2030" s="113" t="s">
        <v>224</v>
      </c>
      <c r="M2030" s="113" t="s">
        <v>224</v>
      </c>
      <c r="O2030" s="222"/>
    </row>
    <row r="2031" spans="1:15">
      <c r="A2031" s="77">
        <v>44466</v>
      </c>
      <c r="B2031" s="77">
        <v>44467</v>
      </c>
      <c r="C2031" s="77" t="s">
        <v>2979</v>
      </c>
      <c r="D2031" s="33">
        <v>200</v>
      </c>
      <c r="E2031" s="77">
        <v>44495</v>
      </c>
      <c r="F2031" s="33">
        <v>200</v>
      </c>
      <c r="G2031" s="78">
        <v>0</v>
      </c>
      <c r="H2031" s="153" t="s">
        <v>3961</v>
      </c>
      <c r="I2031" s="78">
        <v>0</v>
      </c>
      <c r="J2031" s="96" t="s">
        <v>3961</v>
      </c>
      <c r="K2031" s="113" t="s">
        <v>224</v>
      </c>
      <c r="L2031" s="113" t="s">
        <v>224</v>
      </c>
      <c r="M2031" s="113" t="s">
        <v>224</v>
      </c>
      <c r="O2031" s="222"/>
    </row>
    <row r="2032" spans="1:15">
      <c r="A2032" s="77">
        <v>44468</v>
      </c>
      <c r="B2032" s="77">
        <v>44469</v>
      </c>
      <c r="C2032" s="77" t="s">
        <v>2979</v>
      </c>
      <c r="D2032" s="33">
        <v>200</v>
      </c>
      <c r="E2032" s="77">
        <v>44476</v>
      </c>
      <c r="F2032" s="33">
        <v>200</v>
      </c>
      <c r="G2032" s="78">
        <v>0</v>
      </c>
      <c r="H2032" s="153" t="s">
        <v>3961</v>
      </c>
      <c r="I2032" s="78">
        <v>0</v>
      </c>
      <c r="J2032" s="96" t="s">
        <v>3961</v>
      </c>
      <c r="K2032" s="113" t="s">
        <v>224</v>
      </c>
      <c r="L2032" s="113" t="s">
        <v>224</v>
      </c>
      <c r="M2032" s="113" t="s">
        <v>224</v>
      </c>
      <c r="O2032" s="222"/>
    </row>
    <row r="2033" spans="1:15">
      <c r="A2033" s="77">
        <v>44468</v>
      </c>
      <c r="B2033" s="77">
        <v>44469</v>
      </c>
      <c r="C2033" s="77" t="s">
        <v>2979</v>
      </c>
      <c r="D2033" s="33">
        <v>200</v>
      </c>
      <c r="E2033" s="77">
        <v>44497</v>
      </c>
      <c r="F2033" s="33">
        <v>200</v>
      </c>
      <c r="G2033" s="78">
        <v>0</v>
      </c>
      <c r="H2033" s="153" t="s">
        <v>3961</v>
      </c>
      <c r="I2033" s="78">
        <v>0</v>
      </c>
      <c r="J2033" s="96" t="s">
        <v>3961</v>
      </c>
      <c r="K2033" s="113" t="s">
        <v>224</v>
      </c>
      <c r="L2033" s="113" t="s">
        <v>224</v>
      </c>
      <c r="M2033" s="113" t="s">
        <v>224</v>
      </c>
      <c r="O2033" s="222"/>
    </row>
    <row r="2034" spans="1:15">
      <c r="A2034" s="77">
        <v>44473</v>
      </c>
      <c r="B2034" s="77">
        <v>44474</v>
      </c>
      <c r="C2034" s="77" t="s">
        <v>2979</v>
      </c>
      <c r="D2034" s="33">
        <v>200</v>
      </c>
      <c r="E2034" s="77">
        <v>44481</v>
      </c>
      <c r="F2034" s="33">
        <v>200</v>
      </c>
      <c r="G2034" s="78">
        <v>0</v>
      </c>
      <c r="H2034" s="153" t="s">
        <v>3961</v>
      </c>
      <c r="I2034" s="78">
        <v>0</v>
      </c>
      <c r="J2034" s="96" t="s">
        <v>3961</v>
      </c>
      <c r="K2034" s="113" t="s">
        <v>224</v>
      </c>
      <c r="L2034" s="113" t="s">
        <v>224</v>
      </c>
      <c r="M2034" s="113" t="s">
        <v>224</v>
      </c>
      <c r="O2034" s="222"/>
    </row>
    <row r="2035" spans="1:15">
      <c r="A2035" s="77">
        <v>44473</v>
      </c>
      <c r="B2035" s="77">
        <v>44474</v>
      </c>
      <c r="C2035" s="77" t="s">
        <v>2979</v>
      </c>
      <c r="D2035" s="33">
        <v>200</v>
      </c>
      <c r="E2035" s="77">
        <v>44502</v>
      </c>
      <c r="F2035" s="33">
        <v>200</v>
      </c>
      <c r="G2035" s="78">
        <v>200</v>
      </c>
      <c r="H2035" s="153">
        <v>1</v>
      </c>
      <c r="I2035" s="78">
        <v>200</v>
      </c>
      <c r="J2035" s="96">
        <v>1</v>
      </c>
      <c r="K2035" s="113">
        <v>0.43</v>
      </c>
      <c r="L2035" s="113">
        <v>0.43</v>
      </c>
      <c r="M2035" s="113" t="s">
        <v>224</v>
      </c>
      <c r="O2035" s="222"/>
    </row>
    <row r="2036" spans="1:15">
      <c r="A2036" s="77">
        <v>44475</v>
      </c>
      <c r="B2036" s="77">
        <v>44476</v>
      </c>
      <c r="C2036" s="77" t="s">
        <v>2979</v>
      </c>
      <c r="D2036" s="33">
        <v>200</v>
      </c>
      <c r="E2036" s="77">
        <v>44483</v>
      </c>
      <c r="F2036" s="33">
        <v>200</v>
      </c>
      <c r="G2036" s="78">
        <v>0</v>
      </c>
      <c r="H2036" s="153" t="s">
        <v>3961</v>
      </c>
      <c r="I2036" s="78">
        <v>0</v>
      </c>
      <c r="J2036" s="96" t="s">
        <v>3961</v>
      </c>
      <c r="K2036" s="113" t="s">
        <v>224</v>
      </c>
      <c r="L2036" s="113" t="s">
        <v>224</v>
      </c>
      <c r="M2036" s="113" t="s">
        <v>224</v>
      </c>
      <c r="O2036" s="222"/>
    </row>
    <row r="2037" spans="1:15">
      <c r="A2037" s="77">
        <v>44475</v>
      </c>
      <c r="B2037" s="77">
        <v>44476</v>
      </c>
      <c r="C2037" s="77" t="s">
        <v>2979</v>
      </c>
      <c r="D2037" s="33">
        <v>200</v>
      </c>
      <c r="E2037" s="77">
        <v>44504</v>
      </c>
      <c r="F2037" s="33">
        <v>200</v>
      </c>
      <c r="G2037" s="78">
        <v>200</v>
      </c>
      <c r="H2037" s="153">
        <v>1</v>
      </c>
      <c r="I2037" s="78">
        <v>200</v>
      </c>
      <c r="J2037" s="96">
        <v>1</v>
      </c>
      <c r="K2037" s="113">
        <v>0.5</v>
      </c>
      <c r="L2037" s="113">
        <v>0.5</v>
      </c>
      <c r="M2037" s="113" t="s">
        <v>224</v>
      </c>
      <c r="O2037" s="222"/>
    </row>
    <row r="2038" spans="1:15">
      <c r="A2038" s="77">
        <v>44480</v>
      </c>
      <c r="B2038" s="77">
        <v>44481</v>
      </c>
      <c r="C2038" s="77" t="s">
        <v>2979</v>
      </c>
      <c r="D2038" s="33">
        <v>200</v>
      </c>
      <c r="E2038" s="77">
        <v>44488</v>
      </c>
      <c r="F2038" s="33">
        <v>200</v>
      </c>
      <c r="G2038" s="78">
        <v>0</v>
      </c>
      <c r="H2038" s="153" t="s">
        <v>3961</v>
      </c>
      <c r="I2038" s="78">
        <v>0</v>
      </c>
      <c r="J2038" s="96" t="s">
        <v>3961</v>
      </c>
      <c r="K2038" s="113" t="s">
        <v>224</v>
      </c>
      <c r="L2038" s="113" t="s">
        <v>224</v>
      </c>
      <c r="M2038" s="113" t="s">
        <v>224</v>
      </c>
      <c r="O2038" s="222"/>
    </row>
    <row r="2039" spans="1:15">
      <c r="A2039" s="77">
        <v>44480</v>
      </c>
      <c r="B2039" s="77">
        <v>44481</v>
      </c>
      <c r="C2039" s="77" t="s">
        <v>2979</v>
      </c>
      <c r="D2039" s="33">
        <v>200</v>
      </c>
      <c r="E2039" s="77">
        <v>44509</v>
      </c>
      <c r="F2039" s="33">
        <v>200</v>
      </c>
      <c r="G2039" s="78">
        <v>0</v>
      </c>
      <c r="H2039" s="153" t="s">
        <v>3961</v>
      </c>
      <c r="I2039" s="78">
        <v>0</v>
      </c>
      <c r="J2039" s="96" t="s">
        <v>3961</v>
      </c>
      <c r="K2039" s="113" t="s">
        <v>224</v>
      </c>
      <c r="L2039" s="113" t="s">
        <v>224</v>
      </c>
      <c r="M2039" s="113" t="s">
        <v>224</v>
      </c>
      <c r="O2039" s="222"/>
    </row>
    <row r="2040" spans="1:15">
      <c r="A2040" s="77">
        <v>44482</v>
      </c>
      <c r="B2040" s="77">
        <v>44483</v>
      </c>
      <c r="C2040" s="77" t="s">
        <v>2979</v>
      </c>
      <c r="D2040" s="33">
        <v>200</v>
      </c>
      <c r="E2040" s="77">
        <v>44490</v>
      </c>
      <c r="F2040" s="33">
        <v>200</v>
      </c>
      <c r="G2040" s="78">
        <v>0</v>
      </c>
      <c r="H2040" s="153" t="s">
        <v>3961</v>
      </c>
      <c r="I2040" s="78">
        <v>0</v>
      </c>
      <c r="J2040" s="96" t="s">
        <v>3961</v>
      </c>
      <c r="K2040" s="113" t="s">
        <v>224</v>
      </c>
      <c r="L2040" s="113" t="s">
        <v>224</v>
      </c>
      <c r="M2040" s="113" t="s">
        <v>224</v>
      </c>
      <c r="O2040" s="222"/>
    </row>
    <row r="2041" spans="1:15">
      <c r="A2041" s="77">
        <v>44482</v>
      </c>
      <c r="B2041" s="77">
        <v>44483</v>
      </c>
      <c r="C2041" s="77" t="s">
        <v>2979</v>
      </c>
      <c r="D2041" s="33">
        <v>200</v>
      </c>
      <c r="E2041" s="77">
        <v>44511</v>
      </c>
      <c r="F2041" s="33">
        <v>200</v>
      </c>
      <c r="G2041" s="78">
        <v>0</v>
      </c>
      <c r="H2041" s="153" t="s">
        <v>3961</v>
      </c>
      <c r="I2041" s="78">
        <v>0</v>
      </c>
      <c r="J2041" s="96" t="s">
        <v>3961</v>
      </c>
      <c r="K2041" s="113" t="s">
        <v>224</v>
      </c>
      <c r="L2041" s="113" t="s">
        <v>224</v>
      </c>
      <c r="M2041" s="113" t="s">
        <v>224</v>
      </c>
      <c r="O2041" s="222"/>
    </row>
    <row r="2042" spans="1:15">
      <c r="A2042" s="77">
        <v>44487</v>
      </c>
      <c r="B2042" s="77">
        <v>44488</v>
      </c>
      <c r="C2042" s="77" t="s">
        <v>2979</v>
      </c>
      <c r="D2042" s="33">
        <v>200</v>
      </c>
      <c r="E2042" s="77">
        <v>44495</v>
      </c>
      <c r="F2042" s="33">
        <v>200</v>
      </c>
      <c r="G2042" s="78">
        <v>0</v>
      </c>
      <c r="H2042" s="153" t="s">
        <v>3961</v>
      </c>
      <c r="I2042" s="78">
        <v>0</v>
      </c>
      <c r="J2042" s="96" t="s">
        <v>3961</v>
      </c>
      <c r="K2042" s="113" t="s">
        <v>224</v>
      </c>
      <c r="L2042" s="113" t="s">
        <v>224</v>
      </c>
      <c r="M2042" s="113" t="s">
        <v>224</v>
      </c>
      <c r="O2042" s="222"/>
    </row>
    <row r="2043" spans="1:15">
      <c r="A2043" s="77">
        <v>44487</v>
      </c>
      <c r="B2043" s="77">
        <v>44488</v>
      </c>
      <c r="C2043" s="77" t="s">
        <v>2979</v>
      </c>
      <c r="D2043" s="33">
        <v>200</v>
      </c>
      <c r="E2043" s="77">
        <v>44516</v>
      </c>
      <c r="F2043" s="33">
        <v>200</v>
      </c>
      <c r="G2043" s="78">
        <v>0</v>
      </c>
      <c r="H2043" s="153" t="s">
        <v>3961</v>
      </c>
      <c r="I2043" s="78">
        <v>0</v>
      </c>
      <c r="J2043" s="96" t="s">
        <v>3961</v>
      </c>
      <c r="K2043" s="113" t="s">
        <v>224</v>
      </c>
      <c r="L2043" s="113" t="s">
        <v>224</v>
      </c>
      <c r="M2043" s="113" t="s">
        <v>224</v>
      </c>
      <c r="O2043" s="222"/>
    </row>
    <row r="2044" spans="1:15">
      <c r="A2044" s="77">
        <v>44489</v>
      </c>
      <c r="B2044" s="77">
        <v>44490</v>
      </c>
      <c r="C2044" s="77" t="s">
        <v>2979</v>
      </c>
      <c r="D2044" s="33">
        <v>200</v>
      </c>
      <c r="E2044" s="77">
        <v>44497</v>
      </c>
      <c r="F2044" s="33">
        <v>200</v>
      </c>
      <c r="G2044" s="78">
        <v>0</v>
      </c>
      <c r="H2044" s="153" t="s">
        <v>3961</v>
      </c>
      <c r="I2044" s="78">
        <v>0</v>
      </c>
      <c r="J2044" s="96" t="s">
        <v>3961</v>
      </c>
      <c r="K2044" s="113" t="s">
        <v>224</v>
      </c>
      <c r="L2044" s="113" t="s">
        <v>224</v>
      </c>
      <c r="M2044" s="113" t="s">
        <v>224</v>
      </c>
      <c r="O2044" s="222"/>
    </row>
    <row r="2045" spans="1:15">
      <c r="A2045" s="77">
        <v>44489</v>
      </c>
      <c r="B2045" s="77">
        <v>44490</v>
      </c>
      <c r="C2045" s="77" t="s">
        <v>2979</v>
      </c>
      <c r="D2045" s="33">
        <v>200</v>
      </c>
      <c r="E2045" s="77">
        <v>44518</v>
      </c>
      <c r="F2045" s="33">
        <v>200</v>
      </c>
      <c r="G2045" s="78">
        <v>0</v>
      </c>
      <c r="H2045" s="153" t="s">
        <v>3961</v>
      </c>
      <c r="I2045" s="78">
        <v>0</v>
      </c>
      <c r="J2045" s="96" t="s">
        <v>3961</v>
      </c>
      <c r="K2045" s="113" t="s">
        <v>224</v>
      </c>
      <c r="L2045" s="113" t="s">
        <v>224</v>
      </c>
      <c r="M2045" s="113" t="s">
        <v>224</v>
      </c>
      <c r="O2045" s="222"/>
    </row>
    <row r="2046" spans="1:15">
      <c r="A2046" s="77">
        <v>44491</v>
      </c>
      <c r="B2046" s="77">
        <v>44495</v>
      </c>
      <c r="C2046" s="77" t="s">
        <v>2979</v>
      </c>
      <c r="D2046" s="33">
        <v>200</v>
      </c>
      <c r="E2046" s="77">
        <v>44502</v>
      </c>
      <c r="F2046" s="33">
        <v>200</v>
      </c>
      <c r="G2046" s="78">
        <v>0</v>
      </c>
      <c r="H2046" s="153" t="s">
        <v>3961</v>
      </c>
      <c r="I2046" s="78">
        <v>0</v>
      </c>
      <c r="J2046" s="96" t="s">
        <v>3961</v>
      </c>
      <c r="K2046" s="113" t="s">
        <v>224</v>
      </c>
      <c r="L2046" s="113" t="s">
        <v>224</v>
      </c>
      <c r="M2046" s="113" t="s">
        <v>224</v>
      </c>
      <c r="O2046" s="222"/>
    </row>
    <row r="2047" spans="1:15">
      <c r="A2047" s="77">
        <v>44491</v>
      </c>
      <c r="B2047" s="77">
        <v>44495</v>
      </c>
      <c r="C2047" s="77" t="s">
        <v>2979</v>
      </c>
      <c r="D2047" s="33">
        <v>200</v>
      </c>
      <c r="E2047" s="77">
        <v>44523</v>
      </c>
      <c r="F2047" s="33">
        <v>200</v>
      </c>
      <c r="G2047" s="78">
        <v>0</v>
      </c>
      <c r="H2047" s="153" t="s">
        <v>3961</v>
      </c>
      <c r="I2047" s="78">
        <v>0</v>
      </c>
      <c r="J2047" s="96" t="s">
        <v>3961</v>
      </c>
      <c r="K2047" s="113" t="s">
        <v>224</v>
      </c>
      <c r="L2047" s="113" t="s">
        <v>224</v>
      </c>
      <c r="M2047" s="113" t="s">
        <v>224</v>
      </c>
      <c r="O2047" s="222"/>
    </row>
    <row r="2048" spans="1:15">
      <c r="A2048" s="77">
        <v>44496</v>
      </c>
      <c r="B2048" s="77">
        <v>44497</v>
      </c>
      <c r="C2048" s="77" t="s">
        <v>2979</v>
      </c>
      <c r="D2048" s="33">
        <v>200</v>
      </c>
      <c r="E2048" s="77">
        <v>44504</v>
      </c>
      <c r="F2048" s="33">
        <v>200</v>
      </c>
      <c r="G2048" s="78">
        <v>0</v>
      </c>
      <c r="H2048" s="153" t="s">
        <v>3961</v>
      </c>
      <c r="I2048" s="78">
        <v>0</v>
      </c>
      <c r="J2048" s="96" t="s">
        <v>3961</v>
      </c>
      <c r="K2048" s="113" t="s">
        <v>224</v>
      </c>
      <c r="L2048" s="113" t="s">
        <v>224</v>
      </c>
      <c r="M2048" s="113" t="s">
        <v>224</v>
      </c>
      <c r="O2048" s="222"/>
    </row>
    <row r="2049" spans="1:15">
      <c r="A2049" s="77">
        <v>44496</v>
      </c>
      <c r="B2049" s="77">
        <v>44497</v>
      </c>
      <c r="C2049" s="77" t="s">
        <v>2979</v>
      </c>
      <c r="D2049" s="33">
        <v>200</v>
      </c>
      <c r="E2049" s="77">
        <v>44525</v>
      </c>
      <c r="F2049" s="33">
        <v>200</v>
      </c>
      <c r="G2049" s="78">
        <v>0</v>
      </c>
      <c r="H2049" s="153" t="s">
        <v>3961</v>
      </c>
      <c r="I2049" s="78">
        <v>0</v>
      </c>
      <c r="J2049" s="96" t="s">
        <v>3961</v>
      </c>
      <c r="K2049" s="113" t="s">
        <v>224</v>
      </c>
      <c r="L2049" s="113" t="s">
        <v>224</v>
      </c>
      <c r="M2049" s="113" t="s">
        <v>224</v>
      </c>
      <c r="O2049" s="222"/>
    </row>
    <row r="2050" spans="1:15">
      <c r="A2050" s="77">
        <v>44501</v>
      </c>
      <c r="B2050" s="77">
        <v>44502</v>
      </c>
      <c r="C2050" s="77" t="s">
        <v>2979</v>
      </c>
      <c r="D2050" s="33">
        <v>200</v>
      </c>
      <c r="E2050" s="77">
        <v>44507</v>
      </c>
      <c r="F2050" s="33">
        <v>200</v>
      </c>
      <c r="G2050" s="78">
        <v>0</v>
      </c>
      <c r="H2050" s="153" t="s">
        <v>3961</v>
      </c>
      <c r="I2050" s="78">
        <v>0</v>
      </c>
      <c r="J2050" s="96" t="s">
        <v>3961</v>
      </c>
      <c r="K2050" s="113" t="s">
        <v>224</v>
      </c>
      <c r="L2050" s="113" t="s">
        <v>224</v>
      </c>
      <c r="M2050" s="113" t="s">
        <v>224</v>
      </c>
      <c r="O2050" s="222"/>
    </row>
    <row r="2051" spans="1:15">
      <c r="A2051" s="77">
        <v>44501</v>
      </c>
      <c r="B2051" s="77">
        <v>44502</v>
      </c>
      <c r="C2051" s="77" t="s">
        <v>2979</v>
      </c>
      <c r="D2051" s="33">
        <v>200</v>
      </c>
      <c r="E2051" s="77">
        <v>44530</v>
      </c>
      <c r="F2051" s="33">
        <v>200</v>
      </c>
      <c r="G2051" s="78">
        <v>0</v>
      </c>
      <c r="H2051" s="153" t="s">
        <v>3961</v>
      </c>
      <c r="I2051" s="78">
        <v>0</v>
      </c>
      <c r="J2051" s="96" t="s">
        <v>3961</v>
      </c>
      <c r="K2051" s="113" t="s">
        <v>224</v>
      </c>
      <c r="L2051" s="113" t="s">
        <v>224</v>
      </c>
      <c r="M2051" s="113" t="s">
        <v>224</v>
      </c>
      <c r="O2051" s="222"/>
    </row>
    <row r="2052" spans="1:15">
      <c r="A2052" s="77">
        <v>44503</v>
      </c>
      <c r="B2052" s="77">
        <v>44504</v>
      </c>
      <c r="C2052" s="77" t="s">
        <v>2979</v>
      </c>
      <c r="D2052" s="33">
        <v>200</v>
      </c>
      <c r="E2052" s="77">
        <v>44511</v>
      </c>
      <c r="F2052" s="33">
        <v>200</v>
      </c>
      <c r="G2052" s="78">
        <v>0</v>
      </c>
      <c r="H2052" s="153" t="s">
        <v>3961</v>
      </c>
      <c r="I2052" s="78">
        <v>0</v>
      </c>
      <c r="J2052" s="96" t="s">
        <v>3961</v>
      </c>
      <c r="K2052" s="113" t="s">
        <v>224</v>
      </c>
      <c r="L2052" s="113" t="s">
        <v>224</v>
      </c>
      <c r="M2052" s="113" t="s">
        <v>224</v>
      </c>
      <c r="O2052" s="222"/>
    </row>
    <row r="2053" spans="1:15">
      <c r="A2053" s="77">
        <v>44503</v>
      </c>
      <c r="B2053" s="77">
        <v>44504</v>
      </c>
      <c r="C2053" s="77" t="s">
        <v>2979</v>
      </c>
      <c r="D2053" s="33">
        <v>200</v>
      </c>
      <c r="E2053" s="77">
        <v>44532</v>
      </c>
      <c r="F2053" s="33">
        <v>200</v>
      </c>
      <c r="G2053" s="78">
        <v>0</v>
      </c>
      <c r="H2053" s="153" t="s">
        <v>3961</v>
      </c>
      <c r="I2053" s="78">
        <v>0</v>
      </c>
      <c r="J2053" s="96" t="s">
        <v>3961</v>
      </c>
      <c r="K2053" s="113" t="s">
        <v>224</v>
      </c>
      <c r="L2053" s="113" t="s">
        <v>224</v>
      </c>
      <c r="M2053" s="113" t="s">
        <v>224</v>
      </c>
      <c r="O2053" s="222"/>
    </row>
    <row r="2054" spans="1:15">
      <c r="A2054" s="77">
        <v>44508</v>
      </c>
      <c r="B2054" s="77">
        <v>44509</v>
      </c>
      <c r="C2054" s="77" t="s">
        <v>2979</v>
      </c>
      <c r="D2054" s="33">
        <v>200</v>
      </c>
      <c r="E2054" s="77">
        <v>44516</v>
      </c>
      <c r="F2054" s="33">
        <v>200</v>
      </c>
      <c r="G2054" s="78">
        <v>0</v>
      </c>
      <c r="H2054" s="153" t="s">
        <v>3961</v>
      </c>
      <c r="I2054" s="78">
        <v>0</v>
      </c>
      <c r="J2054" s="96" t="s">
        <v>3961</v>
      </c>
      <c r="K2054" s="113" t="s">
        <v>224</v>
      </c>
      <c r="L2054" s="113" t="s">
        <v>224</v>
      </c>
      <c r="M2054" s="113" t="s">
        <v>224</v>
      </c>
      <c r="O2054" s="222"/>
    </row>
    <row r="2055" spans="1:15">
      <c r="A2055" s="77">
        <v>44508</v>
      </c>
      <c r="B2055" s="77">
        <v>44509</v>
      </c>
      <c r="C2055" s="77" t="s">
        <v>2979</v>
      </c>
      <c r="D2055" s="33">
        <v>200</v>
      </c>
      <c r="E2055" s="77">
        <v>44537</v>
      </c>
      <c r="F2055" s="33">
        <v>200</v>
      </c>
      <c r="G2055" s="78">
        <v>0</v>
      </c>
      <c r="H2055" s="153" t="s">
        <v>3961</v>
      </c>
      <c r="I2055" s="78">
        <v>0</v>
      </c>
      <c r="J2055" s="96" t="s">
        <v>3961</v>
      </c>
      <c r="K2055" s="113" t="s">
        <v>224</v>
      </c>
      <c r="L2055" s="113" t="s">
        <v>224</v>
      </c>
      <c r="M2055" s="113" t="s">
        <v>224</v>
      </c>
      <c r="O2055" s="222"/>
    </row>
    <row r="2056" spans="1:15">
      <c r="A2056" s="77">
        <v>44510</v>
      </c>
      <c r="B2056" s="77">
        <v>44511</v>
      </c>
      <c r="C2056" s="77" t="s">
        <v>2979</v>
      </c>
      <c r="D2056" s="33">
        <v>200</v>
      </c>
      <c r="E2056" s="77">
        <v>44518</v>
      </c>
      <c r="F2056" s="33">
        <v>200</v>
      </c>
      <c r="G2056" s="78">
        <v>0</v>
      </c>
      <c r="H2056" s="153" t="s">
        <v>3961</v>
      </c>
      <c r="I2056" s="78">
        <v>0</v>
      </c>
      <c r="J2056" s="96" t="s">
        <v>3961</v>
      </c>
      <c r="K2056" s="113" t="s">
        <v>224</v>
      </c>
      <c r="L2056" s="113" t="s">
        <v>224</v>
      </c>
      <c r="M2056" s="113" t="s">
        <v>224</v>
      </c>
      <c r="O2056" s="222"/>
    </row>
    <row r="2057" spans="1:15">
      <c r="A2057" s="77">
        <v>44510</v>
      </c>
      <c r="B2057" s="77">
        <v>44511</v>
      </c>
      <c r="C2057" s="77" t="s">
        <v>2979</v>
      </c>
      <c r="D2057" s="33">
        <v>200</v>
      </c>
      <c r="E2057" s="77">
        <v>44539</v>
      </c>
      <c r="F2057" s="33">
        <v>200</v>
      </c>
      <c r="G2057" s="78">
        <v>0</v>
      </c>
      <c r="H2057" s="153" t="s">
        <v>3961</v>
      </c>
      <c r="I2057" s="78">
        <v>0</v>
      </c>
      <c r="J2057" s="96" t="s">
        <v>3961</v>
      </c>
      <c r="K2057" s="113" t="s">
        <v>224</v>
      </c>
      <c r="L2057" s="113" t="s">
        <v>224</v>
      </c>
      <c r="M2057" s="113" t="s">
        <v>224</v>
      </c>
      <c r="O2057" s="222"/>
    </row>
    <row r="2058" spans="1:15">
      <c r="A2058" s="77">
        <v>44515</v>
      </c>
      <c r="B2058" s="77">
        <v>44516</v>
      </c>
      <c r="C2058" s="77" t="s">
        <v>2979</v>
      </c>
      <c r="D2058" s="33">
        <v>200</v>
      </c>
      <c r="E2058" s="77">
        <v>44523</v>
      </c>
      <c r="F2058" s="33">
        <v>200</v>
      </c>
      <c r="G2058" s="78">
        <v>0</v>
      </c>
      <c r="H2058" s="153" t="s">
        <v>3961</v>
      </c>
      <c r="I2058" s="78">
        <v>0</v>
      </c>
      <c r="J2058" s="96" t="s">
        <v>3961</v>
      </c>
      <c r="K2058" s="113" t="s">
        <v>224</v>
      </c>
      <c r="L2058" s="113" t="s">
        <v>224</v>
      </c>
      <c r="M2058" s="113" t="s">
        <v>224</v>
      </c>
      <c r="O2058" s="222"/>
    </row>
    <row r="2059" spans="1:15">
      <c r="A2059" s="77">
        <v>44515</v>
      </c>
      <c r="B2059" s="77">
        <v>44516</v>
      </c>
      <c r="C2059" s="77" t="s">
        <v>2979</v>
      </c>
      <c r="D2059" s="33">
        <v>200</v>
      </c>
      <c r="E2059" s="77">
        <v>44544</v>
      </c>
      <c r="F2059" s="33">
        <v>200</v>
      </c>
      <c r="G2059" s="78">
        <v>0</v>
      </c>
      <c r="H2059" s="153" t="s">
        <v>3961</v>
      </c>
      <c r="I2059" s="78">
        <v>0</v>
      </c>
      <c r="J2059" s="96" t="s">
        <v>3961</v>
      </c>
      <c r="K2059" s="113" t="s">
        <v>224</v>
      </c>
      <c r="L2059" s="113" t="s">
        <v>224</v>
      </c>
      <c r="M2059" s="113" t="s">
        <v>224</v>
      </c>
      <c r="O2059" s="222"/>
    </row>
    <row r="2060" spans="1:15">
      <c r="A2060" s="77">
        <v>44517</v>
      </c>
      <c r="B2060" s="77">
        <v>44518</v>
      </c>
      <c r="C2060" s="77" t="s">
        <v>2979</v>
      </c>
      <c r="D2060" s="33">
        <v>200</v>
      </c>
      <c r="E2060" s="77">
        <v>44525</v>
      </c>
      <c r="F2060" s="33">
        <v>200</v>
      </c>
      <c r="G2060" s="78">
        <v>0</v>
      </c>
      <c r="H2060" s="153" t="s">
        <v>3961</v>
      </c>
      <c r="I2060" s="78">
        <v>0</v>
      </c>
      <c r="J2060" s="96" t="s">
        <v>3961</v>
      </c>
      <c r="K2060" s="113" t="s">
        <v>224</v>
      </c>
      <c r="L2060" s="113" t="s">
        <v>224</v>
      </c>
      <c r="M2060" s="113" t="s">
        <v>224</v>
      </c>
      <c r="O2060" s="222"/>
    </row>
    <row r="2061" spans="1:15">
      <c r="A2061" s="77">
        <v>44517</v>
      </c>
      <c r="B2061" s="77">
        <v>44518</v>
      </c>
      <c r="C2061" s="77" t="s">
        <v>2979</v>
      </c>
      <c r="D2061" s="33">
        <v>200</v>
      </c>
      <c r="E2061" s="77">
        <v>44546</v>
      </c>
      <c r="F2061" s="33">
        <v>200</v>
      </c>
      <c r="G2061" s="78">
        <v>0</v>
      </c>
      <c r="H2061" s="153" t="s">
        <v>3961</v>
      </c>
      <c r="I2061" s="78">
        <v>0</v>
      </c>
      <c r="J2061" s="96" t="s">
        <v>3961</v>
      </c>
      <c r="K2061" s="113" t="s">
        <v>224</v>
      </c>
      <c r="L2061" s="113" t="s">
        <v>224</v>
      </c>
      <c r="M2061" s="113" t="s">
        <v>224</v>
      </c>
      <c r="O2061" s="222"/>
    </row>
    <row r="2062" spans="1:15">
      <c r="A2062" s="77">
        <v>44522</v>
      </c>
      <c r="B2062" s="77">
        <v>44523</v>
      </c>
      <c r="C2062" s="77" t="s">
        <v>2979</v>
      </c>
      <c r="D2062" s="33">
        <v>200</v>
      </c>
      <c r="E2062" s="77">
        <v>44530</v>
      </c>
      <c r="F2062" s="33">
        <v>200</v>
      </c>
      <c r="G2062" s="78">
        <v>0</v>
      </c>
      <c r="H2062" s="153" t="s">
        <v>3961</v>
      </c>
      <c r="I2062" s="78">
        <v>0</v>
      </c>
      <c r="J2062" s="96" t="s">
        <v>3961</v>
      </c>
      <c r="K2062" s="113" t="s">
        <v>224</v>
      </c>
      <c r="L2062" s="113" t="s">
        <v>224</v>
      </c>
      <c r="M2062" s="113" t="s">
        <v>224</v>
      </c>
      <c r="O2062" s="222"/>
    </row>
    <row r="2063" spans="1:15">
      <c r="A2063" s="77">
        <v>44522</v>
      </c>
      <c r="B2063" s="77">
        <v>44523</v>
      </c>
      <c r="C2063" s="77" t="s">
        <v>2979</v>
      </c>
      <c r="D2063" s="33">
        <v>200</v>
      </c>
      <c r="E2063" s="77">
        <v>44551</v>
      </c>
      <c r="F2063" s="33">
        <v>200</v>
      </c>
      <c r="G2063" s="78">
        <v>0</v>
      </c>
      <c r="H2063" s="153" t="s">
        <v>3961</v>
      </c>
      <c r="I2063" s="78">
        <v>0</v>
      </c>
      <c r="J2063" s="96" t="s">
        <v>3961</v>
      </c>
      <c r="K2063" s="113" t="s">
        <v>224</v>
      </c>
      <c r="L2063" s="113" t="s">
        <v>224</v>
      </c>
      <c r="M2063" s="113" t="s">
        <v>224</v>
      </c>
      <c r="O2063" s="222"/>
    </row>
    <row r="2064" spans="1:15">
      <c r="A2064" s="77">
        <v>44524</v>
      </c>
      <c r="B2064" s="77">
        <v>44525</v>
      </c>
      <c r="C2064" s="77" t="s">
        <v>2979</v>
      </c>
      <c r="D2064" s="33">
        <v>200</v>
      </c>
      <c r="E2064" s="77">
        <v>44532</v>
      </c>
      <c r="F2064" s="33">
        <v>200</v>
      </c>
      <c r="G2064" s="78">
        <v>0</v>
      </c>
      <c r="H2064" s="153" t="s">
        <v>3961</v>
      </c>
      <c r="I2064" s="78">
        <v>0</v>
      </c>
      <c r="J2064" s="96" t="s">
        <v>3961</v>
      </c>
      <c r="K2064" s="113" t="s">
        <v>224</v>
      </c>
      <c r="L2064" s="113" t="s">
        <v>224</v>
      </c>
      <c r="M2064" s="113" t="s">
        <v>224</v>
      </c>
      <c r="O2064" s="222"/>
    </row>
    <row r="2065" spans="1:15">
      <c r="A2065" s="77">
        <v>44524</v>
      </c>
      <c r="B2065" s="77">
        <v>44525</v>
      </c>
      <c r="C2065" s="77" t="s">
        <v>2979</v>
      </c>
      <c r="D2065" s="33">
        <v>200</v>
      </c>
      <c r="E2065" s="77">
        <v>44553</v>
      </c>
      <c r="F2065" s="33">
        <v>200</v>
      </c>
      <c r="G2065" s="78">
        <v>200</v>
      </c>
      <c r="H2065" s="153">
        <v>1</v>
      </c>
      <c r="I2065" s="78">
        <v>200</v>
      </c>
      <c r="J2065" s="96">
        <v>1</v>
      </c>
      <c r="K2065" s="113">
        <v>0.75</v>
      </c>
      <c r="L2065" s="113">
        <v>0.75</v>
      </c>
      <c r="M2065" s="113" t="s">
        <v>224</v>
      </c>
      <c r="O2065" s="222"/>
    </row>
    <row r="2066" spans="1:15">
      <c r="A2066" s="77">
        <v>44529</v>
      </c>
      <c r="B2066" s="77">
        <v>44530</v>
      </c>
      <c r="C2066" s="77" t="s">
        <v>2979</v>
      </c>
      <c r="D2066" s="33">
        <v>200</v>
      </c>
      <c r="E2066" s="77">
        <v>44537</v>
      </c>
      <c r="F2066" s="33">
        <v>200</v>
      </c>
      <c r="G2066" s="78">
        <v>0</v>
      </c>
      <c r="H2066" s="153" t="s">
        <v>3961</v>
      </c>
      <c r="I2066" s="78">
        <v>0</v>
      </c>
      <c r="J2066" s="96" t="s">
        <v>3961</v>
      </c>
      <c r="K2066" s="113" t="s">
        <v>224</v>
      </c>
      <c r="L2066" s="113" t="s">
        <v>224</v>
      </c>
      <c r="M2066" s="113" t="s">
        <v>224</v>
      </c>
      <c r="O2066" s="222"/>
    </row>
    <row r="2067" spans="1:15">
      <c r="A2067" s="77">
        <v>44529</v>
      </c>
      <c r="B2067" s="77">
        <v>44530</v>
      </c>
      <c r="C2067" s="77" t="s">
        <v>2979</v>
      </c>
      <c r="D2067" s="33">
        <v>200</v>
      </c>
      <c r="E2067" s="77">
        <v>44559</v>
      </c>
      <c r="F2067" s="33">
        <v>200</v>
      </c>
      <c r="G2067" s="78">
        <v>0</v>
      </c>
      <c r="H2067" s="153" t="s">
        <v>3961</v>
      </c>
      <c r="I2067" s="78">
        <v>0</v>
      </c>
      <c r="J2067" s="96" t="s">
        <v>3961</v>
      </c>
      <c r="K2067" s="113" t="s">
        <v>224</v>
      </c>
      <c r="L2067" s="113" t="s">
        <v>224</v>
      </c>
      <c r="M2067" s="113" t="s">
        <v>224</v>
      </c>
      <c r="O2067" s="222"/>
    </row>
    <row r="2068" spans="1:15">
      <c r="A2068" s="77">
        <v>44531</v>
      </c>
      <c r="B2068" s="77">
        <v>44532</v>
      </c>
      <c r="C2068" s="77" t="s">
        <v>2979</v>
      </c>
      <c r="D2068" s="33">
        <v>200</v>
      </c>
      <c r="E2068" s="77">
        <v>44539</v>
      </c>
      <c r="F2068" s="33">
        <v>200</v>
      </c>
      <c r="G2068" s="78">
        <v>0</v>
      </c>
      <c r="H2068" s="153" t="s">
        <v>3961</v>
      </c>
      <c r="I2068" s="78">
        <v>0</v>
      </c>
      <c r="J2068" s="96" t="s">
        <v>3961</v>
      </c>
      <c r="K2068" s="113" t="s">
        <v>224</v>
      </c>
      <c r="L2068" s="113" t="s">
        <v>224</v>
      </c>
      <c r="M2068" s="113" t="s">
        <v>224</v>
      </c>
      <c r="O2068" s="222"/>
    </row>
    <row r="2069" spans="1:15">
      <c r="A2069" s="77">
        <v>44531</v>
      </c>
      <c r="B2069" s="77">
        <v>44532</v>
      </c>
      <c r="C2069" s="77" t="s">
        <v>2979</v>
      </c>
      <c r="D2069" s="33">
        <v>200</v>
      </c>
      <c r="E2069" s="77">
        <v>44560</v>
      </c>
      <c r="F2069" s="33">
        <v>200</v>
      </c>
      <c r="G2069" s="78">
        <v>0</v>
      </c>
      <c r="H2069" s="153" t="s">
        <v>3961</v>
      </c>
      <c r="I2069" s="78">
        <v>0</v>
      </c>
      <c r="J2069" s="96" t="s">
        <v>3961</v>
      </c>
      <c r="K2069" s="113" t="s">
        <v>224</v>
      </c>
      <c r="L2069" s="113" t="s">
        <v>224</v>
      </c>
      <c r="M2069" s="113" t="s">
        <v>224</v>
      </c>
      <c r="O2069" s="222"/>
    </row>
    <row r="2070" spans="1:15">
      <c r="A2070" s="77">
        <v>44536</v>
      </c>
      <c r="B2070" s="77">
        <v>44537</v>
      </c>
      <c r="C2070" s="77" t="s">
        <v>2979</v>
      </c>
      <c r="D2070" s="33">
        <v>200</v>
      </c>
      <c r="E2070" s="77">
        <v>44544</v>
      </c>
      <c r="F2070" s="33">
        <v>200</v>
      </c>
      <c r="G2070" s="78">
        <v>0</v>
      </c>
      <c r="H2070" s="153" t="s">
        <v>3961</v>
      </c>
      <c r="I2070" s="78">
        <v>0</v>
      </c>
      <c r="J2070" s="96" t="s">
        <v>3961</v>
      </c>
      <c r="K2070" s="113" t="s">
        <v>224</v>
      </c>
      <c r="L2070" s="113" t="s">
        <v>224</v>
      </c>
      <c r="M2070" s="113" t="s">
        <v>224</v>
      </c>
      <c r="O2070" s="222"/>
    </row>
    <row r="2071" spans="1:15">
      <c r="A2071" s="77">
        <v>44536</v>
      </c>
      <c r="B2071" s="77">
        <v>44537</v>
      </c>
      <c r="C2071" s="77" t="s">
        <v>2979</v>
      </c>
      <c r="D2071" s="33">
        <v>200</v>
      </c>
      <c r="E2071" s="77">
        <v>44566</v>
      </c>
      <c r="F2071" s="33">
        <v>200</v>
      </c>
      <c r="G2071" s="78">
        <v>0</v>
      </c>
      <c r="H2071" s="153" t="s">
        <v>3961</v>
      </c>
      <c r="I2071" s="78">
        <v>0</v>
      </c>
      <c r="J2071" s="96" t="s">
        <v>3961</v>
      </c>
      <c r="K2071" s="113" t="s">
        <v>224</v>
      </c>
      <c r="L2071" s="113" t="s">
        <v>224</v>
      </c>
      <c r="M2071" s="113" t="s">
        <v>224</v>
      </c>
      <c r="O2071" s="222"/>
    </row>
    <row r="2072" spans="1:15">
      <c r="A2072" s="77">
        <v>44538</v>
      </c>
      <c r="B2072" s="77">
        <v>44539</v>
      </c>
      <c r="C2072" s="77" t="s">
        <v>2979</v>
      </c>
      <c r="D2072" s="33">
        <v>200</v>
      </c>
      <c r="E2072" s="77">
        <v>44546</v>
      </c>
      <c r="F2072" s="33">
        <v>200</v>
      </c>
      <c r="G2072" s="78">
        <v>0</v>
      </c>
      <c r="H2072" s="153" t="s">
        <v>3961</v>
      </c>
      <c r="I2072" s="78">
        <v>0</v>
      </c>
      <c r="J2072" s="96" t="s">
        <v>3961</v>
      </c>
      <c r="K2072" s="113" t="s">
        <v>224</v>
      </c>
      <c r="L2072" s="113" t="s">
        <v>224</v>
      </c>
      <c r="M2072" s="113" t="s">
        <v>224</v>
      </c>
      <c r="O2072" s="222"/>
    </row>
    <row r="2073" spans="1:15">
      <c r="A2073" s="77">
        <v>44538</v>
      </c>
      <c r="B2073" s="77">
        <v>44539</v>
      </c>
      <c r="C2073" s="77" t="s">
        <v>2979</v>
      </c>
      <c r="D2073" s="33">
        <v>200</v>
      </c>
      <c r="E2073" s="77">
        <v>44567</v>
      </c>
      <c r="F2073" s="33">
        <v>200</v>
      </c>
      <c r="G2073" s="78">
        <v>0</v>
      </c>
      <c r="H2073" s="153" t="s">
        <v>3961</v>
      </c>
      <c r="I2073" s="78">
        <v>0</v>
      </c>
      <c r="J2073" s="96" t="s">
        <v>3961</v>
      </c>
      <c r="K2073" s="113" t="s">
        <v>224</v>
      </c>
      <c r="L2073" s="113" t="s">
        <v>224</v>
      </c>
      <c r="M2073" s="113" t="s">
        <v>224</v>
      </c>
      <c r="O2073" s="222"/>
    </row>
    <row r="2074" spans="1:15">
      <c r="A2074" s="77">
        <v>44543</v>
      </c>
      <c r="B2074" s="77">
        <v>44544</v>
      </c>
      <c r="C2074" s="77" t="s">
        <v>2979</v>
      </c>
      <c r="D2074" s="33">
        <v>200</v>
      </c>
      <c r="E2074" s="77">
        <v>44551</v>
      </c>
      <c r="F2074" s="33">
        <v>200</v>
      </c>
      <c r="G2074" s="78">
        <v>0</v>
      </c>
      <c r="H2074" s="153" t="s">
        <v>3961</v>
      </c>
      <c r="I2074" s="78">
        <v>0</v>
      </c>
      <c r="J2074" s="96" t="s">
        <v>3961</v>
      </c>
      <c r="K2074" s="113" t="s">
        <v>224</v>
      </c>
      <c r="L2074" s="113" t="s">
        <v>224</v>
      </c>
      <c r="M2074" s="113" t="s">
        <v>224</v>
      </c>
      <c r="O2074" s="222"/>
    </row>
    <row r="2075" spans="1:15">
      <c r="A2075" s="77">
        <v>44543</v>
      </c>
      <c r="B2075" s="77">
        <v>44544</v>
      </c>
      <c r="C2075" s="77" t="s">
        <v>2979</v>
      </c>
      <c r="D2075" s="33">
        <v>200</v>
      </c>
      <c r="E2075" s="77">
        <v>44572</v>
      </c>
      <c r="F2075" s="33">
        <v>200</v>
      </c>
      <c r="G2075" s="78">
        <v>200</v>
      </c>
      <c r="H2075" s="153">
        <v>1</v>
      </c>
      <c r="I2075" s="78">
        <v>200</v>
      </c>
      <c r="J2075" s="96">
        <v>1</v>
      </c>
      <c r="K2075" s="113">
        <v>0.75</v>
      </c>
      <c r="L2075" s="113">
        <v>0.75</v>
      </c>
      <c r="M2075" s="113" t="s">
        <v>224</v>
      </c>
      <c r="O2075" s="222"/>
    </row>
    <row r="2076" spans="1:15">
      <c r="A2076" s="77">
        <v>44545</v>
      </c>
      <c r="B2076" s="77">
        <v>44546</v>
      </c>
      <c r="C2076" s="77" t="s">
        <v>2979</v>
      </c>
      <c r="D2076" s="33">
        <v>200</v>
      </c>
      <c r="E2076" s="77">
        <v>44553</v>
      </c>
      <c r="F2076" s="33">
        <v>200</v>
      </c>
      <c r="G2076" s="78">
        <v>0</v>
      </c>
      <c r="H2076" s="153" t="s">
        <v>3961</v>
      </c>
      <c r="I2076" s="78">
        <v>0</v>
      </c>
      <c r="J2076" s="96" t="s">
        <v>3961</v>
      </c>
      <c r="K2076" s="113" t="s">
        <v>224</v>
      </c>
      <c r="L2076" s="113" t="s">
        <v>224</v>
      </c>
      <c r="M2076" s="113" t="s">
        <v>224</v>
      </c>
      <c r="O2076" s="222"/>
    </row>
    <row r="2077" spans="1:15">
      <c r="A2077" s="77">
        <v>44545</v>
      </c>
      <c r="B2077" s="77">
        <v>44546</v>
      </c>
      <c r="C2077" s="77" t="s">
        <v>2979</v>
      </c>
      <c r="D2077" s="33">
        <v>200</v>
      </c>
      <c r="E2077" s="77">
        <v>44574</v>
      </c>
      <c r="F2077" s="33">
        <v>200</v>
      </c>
      <c r="G2077" s="78">
        <v>200</v>
      </c>
      <c r="H2077" s="153">
        <v>1</v>
      </c>
      <c r="I2077" s="78">
        <v>200</v>
      </c>
      <c r="J2077" s="96">
        <v>1</v>
      </c>
      <c r="K2077" s="113">
        <v>0.75</v>
      </c>
      <c r="L2077" s="113">
        <v>0.75</v>
      </c>
      <c r="M2077" s="113" t="s">
        <v>224</v>
      </c>
      <c r="O2077" s="222"/>
    </row>
    <row r="2078" spans="1:15">
      <c r="A2078" s="77">
        <v>44566</v>
      </c>
      <c r="B2078" s="77">
        <v>44567</v>
      </c>
      <c r="C2078" s="77" t="s">
        <v>2979</v>
      </c>
      <c r="D2078" s="33">
        <v>200</v>
      </c>
      <c r="E2078" s="77">
        <v>44574</v>
      </c>
      <c r="F2078" s="33">
        <v>200</v>
      </c>
      <c r="G2078" s="78">
        <v>0</v>
      </c>
      <c r="H2078" s="153" t="s">
        <v>3961</v>
      </c>
      <c r="I2078" s="78">
        <v>0</v>
      </c>
      <c r="J2078" s="96" t="s">
        <v>3961</v>
      </c>
      <c r="K2078" s="113" t="s">
        <v>224</v>
      </c>
      <c r="L2078" s="113" t="s">
        <v>224</v>
      </c>
      <c r="M2078" s="113" t="s">
        <v>224</v>
      </c>
      <c r="O2078" s="222"/>
    </row>
    <row r="2079" spans="1:15">
      <c r="A2079" s="77">
        <v>44566</v>
      </c>
      <c r="B2079" s="77">
        <v>44567</v>
      </c>
      <c r="C2079" s="77" t="s">
        <v>2979</v>
      </c>
      <c r="D2079" s="33">
        <v>200</v>
      </c>
      <c r="E2079" s="77">
        <v>44595</v>
      </c>
      <c r="F2079" s="33">
        <v>200</v>
      </c>
      <c r="G2079" s="78">
        <v>0</v>
      </c>
      <c r="H2079" s="153" t="s">
        <v>3961</v>
      </c>
      <c r="I2079" s="78">
        <v>0</v>
      </c>
      <c r="J2079" s="96" t="s">
        <v>3961</v>
      </c>
      <c r="K2079" s="113" t="s">
        <v>224</v>
      </c>
      <c r="L2079" s="113" t="s">
        <v>224</v>
      </c>
      <c r="M2079" s="113" t="s">
        <v>224</v>
      </c>
      <c r="O2079" s="222"/>
    </row>
    <row r="2080" spans="1:15">
      <c r="A2080" s="77">
        <v>44571</v>
      </c>
      <c r="B2080" s="77">
        <v>44572</v>
      </c>
      <c r="C2080" s="77" t="s">
        <v>2979</v>
      </c>
      <c r="D2080" s="33">
        <v>200</v>
      </c>
      <c r="E2080" s="77">
        <v>44579</v>
      </c>
      <c r="F2080" s="33">
        <v>200</v>
      </c>
      <c r="G2080" s="78">
        <v>0</v>
      </c>
      <c r="H2080" s="153" t="s">
        <v>3961</v>
      </c>
      <c r="I2080" s="78">
        <v>0</v>
      </c>
      <c r="J2080" s="96" t="s">
        <v>3961</v>
      </c>
      <c r="K2080" s="113" t="s">
        <v>224</v>
      </c>
      <c r="L2080" s="113" t="s">
        <v>224</v>
      </c>
      <c r="M2080" s="113" t="s">
        <v>224</v>
      </c>
      <c r="O2080" s="222"/>
    </row>
    <row r="2081" spans="1:15">
      <c r="A2081" s="77">
        <v>44571</v>
      </c>
      <c r="B2081" s="77">
        <v>44572</v>
      </c>
      <c r="C2081" s="77" t="s">
        <v>2979</v>
      </c>
      <c r="D2081" s="33">
        <v>200</v>
      </c>
      <c r="E2081" s="77">
        <v>44600</v>
      </c>
      <c r="F2081" s="33">
        <v>200</v>
      </c>
      <c r="G2081" s="78">
        <v>0</v>
      </c>
      <c r="H2081" s="153" t="s">
        <v>3961</v>
      </c>
      <c r="I2081" s="78">
        <v>0</v>
      </c>
      <c r="J2081" s="96" t="s">
        <v>3961</v>
      </c>
      <c r="K2081" s="113" t="s">
        <v>224</v>
      </c>
      <c r="L2081" s="113" t="s">
        <v>224</v>
      </c>
      <c r="M2081" s="113" t="s">
        <v>224</v>
      </c>
      <c r="O2081" s="222"/>
    </row>
    <row r="2082" spans="1:15">
      <c r="A2082" s="77">
        <v>44573</v>
      </c>
      <c r="B2082" s="77">
        <v>44574</v>
      </c>
      <c r="C2082" s="77" t="s">
        <v>2979</v>
      </c>
      <c r="D2082" s="33">
        <v>200</v>
      </c>
      <c r="E2082" s="77">
        <v>44581</v>
      </c>
      <c r="F2082" s="33">
        <v>200</v>
      </c>
      <c r="G2082" s="78">
        <v>0</v>
      </c>
      <c r="H2082" s="153" t="s">
        <v>3961</v>
      </c>
      <c r="I2082" s="78">
        <v>0</v>
      </c>
      <c r="J2082" s="96" t="s">
        <v>3961</v>
      </c>
      <c r="K2082" s="113" t="s">
        <v>224</v>
      </c>
      <c r="L2082" s="113" t="s">
        <v>224</v>
      </c>
      <c r="M2082" s="113" t="s">
        <v>224</v>
      </c>
      <c r="O2082" s="222"/>
    </row>
    <row r="2083" spans="1:15">
      <c r="A2083" s="77">
        <v>44573</v>
      </c>
      <c r="B2083" s="77">
        <v>44574</v>
      </c>
      <c r="C2083" s="77" t="s">
        <v>2979</v>
      </c>
      <c r="D2083" s="33">
        <v>200</v>
      </c>
      <c r="E2083" s="77">
        <v>44602</v>
      </c>
      <c r="F2083" s="33">
        <v>200</v>
      </c>
      <c r="G2083" s="78">
        <v>0</v>
      </c>
      <c r="H2083" s="153" t="s">
        <v>3961</v>
      </c>
      <c r="I2083" s="78">
        <v>0</v>
      </c>
      <c r="J2083" s="96" t="s">
        <v>3961</v>
      </c>
      <c r="K2083" s="113" t="s">
        <v>224</v>
      </c>
      <c r="L2083" s="113" t="s">
        <v>224</v>
      </c>
      <c r="M2083" s="113" t="s">
        <v>224</v>
      </c>
      <c r="O2083" s="222"/>
    </row>
    <row r="2084" spans="1:15">
      <c r="A2084" s="77">
        <v>44578</v>
      </c>
      <c r="B2084" s="77">
        <v>44579</v>
      </c>
      <c r="C2084" s="77" t="s">
        <v>2979</v>
      </c>
      <c r="D2084" s="33">
        <v>200</v>
      </c>
      <c r="E2084" s="77">
        <v>44586</v>
      </c>
      <c r="F2084" s="33">
        <v>200</v>
      </c>
      <c r="G2084" s="78">
        <v>0</v>
      </c>
      <c r="H2084" s="153" t="s">
        <v>3961</v>
      </c>
      <c r="I2084" s="78">
        <v>0</v>
      </c>
      <c r="J2084" s="96" t="s">
        <v>3961</v>
      </c>
      <c r="K2084" s="113" t="s">
        <v>224</v>
      </c>
      <c r="L2084" s="113" t="s">
        <v>224</v>
      </c>
      <c r="M2084" s="113" t="s">
        <v>224</v>
      </c>
      <c r="O2084" s="222"/>
    </row>
    <row r="2085" spans="1:15">
      <c r="A2085" s="77">
        <v>44578</v>
      </c>
      <c r="B2085" s="77">
        <v>44579</v>
      </c>
      <c r="C2085" s="77" t="s">
        <v>2979</v>
      </c>
      <c r="D2085" s="33">
        <v>200</v>
      </c>
      <c r="E2085" s="77">
        <v>44607</v>
      </c>
      <c r="F2085" s="33">
        <v>200</v>
      </c>
      <c r="G2085" s="78">
        <v>0</v>
      </c>
      <c r="H2085" s="153" t="s">
        <v>3961</v>
      </c>
      <c r="I2085" s="78">
        <v>0</v>
      </c>
      <c r="J2085" s="96" t="s">
        <v>3961</v>
      </c>
      <c r="K2085" s="113" t="s">
        <v>224</v>
      </c>
      <c r="L2085" s="113" t="s">
        <v>224</v>
      </c>
      <c r="M2085" s="113" t="s">
        <v>224</v>
      </c>
      <c r="O2085" s="222"/>
    </row>
    <row r="2086" spans="1:15">
      <c r="A2086" s="77">
        <v>44580</v>
      </c>
      <c r="B2086" s="77">
        <v>44581</v>
      </c>
      <c r="C2086" s="77" t="s">
        <v>2979</v>
      </c>
      <c r="D2086" s="33">
        <v>200</v>
      </c>
      <c r="E2086" s="77">
        <v>44588</v>
      </c>
      <c r="F2086" s="33">
        <v>200</v>
      </c>
      <c r="G2086" s="78">
        <v>0</v>
      </c>
      <c r="H2086" s="153" t="s">
        <v>3961</v>
      </c>
      <c r="I2086" s="78">
        <v>0</v>
      </c>
      <c r="J2086" s="96" t="s">
        <v>3961</v>
      </c>
      <c r="K2086" s="113" t="s">
        <v>224</v>
      </c>
      <c r="L2086" s="113" t="s">
        <v>224</v>
      </c>
      <c r="M2086" s="113" t="s">
        <v>224</v>
      </c>
      <c r="O2086" s="222"/>
    </row>
    <row r="2087" spans="1:15">
      <c r="A2087" s="77">
        <v>44580</v>
      </c>
      <c r="B2087" s="77">
        <v>44581</v>
      </c>
      <c r="C2087" s="77" t="s">
        <v>2979</v>
      </c>
      <c r="D2087" s="33">
        <v>200</v>
      </c>
      <c r="E2087" s="77">
        <v>44609</v>
      </c>
      <c r="F2087" s="33">
        <v>200</v>
      </c>
      <c r="G2087" s="78">
        <v>0</v>
      </c>
      <c r="H2087" s="153" t="s">
        <v>3961</v>
      </c>
      <c r="I2087" s="78">
        <v>0</v>
      </c>
      <c r="J2087" s="96" t="s">
        <v>3961</v>
      </c>
      <c r="K2087" s="113" t="s">
        <v>224</v>
      </c>
      <c r="L2087" s="113" t="s">
        <v>224</v>
      </c>
      <c r="M2087" s="113" t="s">
        <v>224</v>
      </c>
      <c r="O2087" s="222"/>
    </row>
    <row r="2088" spans="1:15">
      <c r="A2088" s="77">
        <v>44585</v>
      </c>
      <c r="B2088" s="77">
        <v>44586</v>
      </c>
      <c r="C2088" s="77" t="s">
        <v>2979</v>
      </c>
      <c r="D2088" s="33">
        <v>200</v>
      </c>
      <c r="E2088" s="77">
        <v>44593</v>
      </c>
      <c r="F2088" s="33">
        <v>200</v>
      </c>
      <c r="G2088" s="78">
        <v>0</v>
      </c>
      <c r="H2088" s="153" t="s">
        <v>3961</v>
      </c>
      <c r="I2088" s="78">
        <v>0</v>
      </c>
      <c r="J2088" s="96" t="s">
        <v>3961</v>
      </c>
      <c r="K2088" s="113" t="s">
        <v>224</v>
      </c>
      <c r="L2088" s="113" t="s">
        <v>224</v>
      </c>
      <c r="M2088" s="113" t="s">
        <v>224</v>
      </c>
      <c r="O2088" s="222"/>
    </row>
    <row r="2089" spans="1:15">
      <c r="A2089" s="77">
        <v>44585</v>
      </c>
      <c r="B2089" s="77">
        <v>44586</v>
      </c>
      <c r="C2089" s="77" t="s">
        <v>2979</v>
      </c>
      <c r="D2089" s="33">
        <v>200</v>
      </c>
      <c r="E2089" s="77">
        <v>44614</v>
      </c>
      <c r="F2089" s="33">
        <v>200</v>
      </c>
      <c r="G2089" s="78">
        <v>0</v>
      </c>
      <c r="H2089" s="153" t="s">
        <v>3961</v>
      </c>
      <c r="I2089" s="78">
        <v>0</v>
      </c>
      <c r="J2089" s="96" t="s">
        <v>3961</v>
      </c>
      <c r="K2089" s="113" t="s">
        <v>224</v>
      </c>
      <c r="L2089" s="113" t="s">
        <v>224</v>
      </c>
      <c r="M2089" s="113" t="s">
        <v>224</v>
      </c>
      <c r="O2089" s="222"/>
    </row>
    <row r="2090" spans="1:15">
      <c r="A2090" s="77">
        <v>44587</v>
      </c>
      <c r="B2090" s="77">
        <v>44588</v>
      </c>
      <c r="C2090" s="77" t="s">
        <v>2979</v>
      </c>
      <c r="D2090" s="33">
        <v>200</v>
      </c>
      <c r="E2090" s="77">
        <v>44595</v>
      </c>
      <c r="F2090" s="33">
        <v>200</v>
      </c>
      <c r="G2090" s="78">
        <v>0</v>
      </c>
      <c r="H2090" s="153" t="s">
        <v>3961</v>
      </c>
      <c r="I2090" s="78">
        <v>0</v>
      </c>
      <c r="J2090" s="96" t="s">
        <v>3961</v>
      </c>
      <c r="K2090" s="113" t="s">
        <v>224</v>
      </c>
      <c r="L2090" s="113" t="s">
        <v>224</v>
      </c>
      <c r="M2090" s="113" t="s">
        <v>224</v>
      </c>
      <c r="O2090" s="222"/>
    </row>
    <row r="2091" spans="1:15">
      <c r="A2091" s="77">
        <v>44587</v>
      </c>
      <c r="B2091" s="77">
        <v>44588</v>
      </c>
      <c r="C2091" s="77" t="s">
        <v>2979</v>
      </c>
      <c r="D2091" s="33">
        <v>200</v>
      </c>
      <c r="E2091" s="77">
        <v>44616</v>
      </c>
      <c r="F2091" s="33">
        <v>200</v>
      </c>
      <c r="G2091" s="78">
        <v>0</v>
      </c>
      <c r="H2091" s="153" t="s">
        <v>3961</v>
      </c>
      <c r="I2091" s="78">
        <v>0</v>
      </c>
      <c r="J2091" s="96" t="s">
        <v>3961</v>
      </c>
      <c r="K2091" s="113" t="s">
        <v>224</v>
      </c>
      <c r="L2091" s="113" t="s">
        <v>224</v>
      </c>
      <c r="M2091" s="113" t="s">
        <v>224</v>
      </c>
      <c r="O2091" s="222"/>
    </row>
    <row r="2092" spans="1:15">
      <c r="A2092" s="77">
        <v>44592</v>
      </c>
      <c r="B2092" s="77">
        <v>44593</v>
      </c>
      <c r="C2092" s="77" t="s">
        <v>2979</v>
      </c>
      <c r="D2092" s="33">
        <v>200</v>
      </c>
      <c r="E2092" s="77">
        <v>44600</v>
      </c>
      <c r="F2092" s="33">
        <v>200</v>
      </c>
      <c r="G2092" s="78">
        <v>0</v>
      </c>
      <c r="H2092" s="153" t="s">
        <v>3961</v>
      </c>
      <c r="I2092" s="78">
        <v>0</v>
      </c>
      <c r="J2092" s="96" t="s">
        <v>3961</v>
      </c>
      <c r="K2092" s="113" t="s">
        <v>224</v>
      </c>
      <c r="L2092" s="113" t="s">
        <v>224</v>
      </c>
      <c r="M2092" s="113" t="s">
        <v>224</v>
      </c>
      <c r="O2092" s="222"/>
    </row>
    <row r="2093" spans="1:15">
      <c r="A2093" s="77">
        <v>44592</v>
      </c>
      <c r="B2093" s="77">
        <v>44593</v>
      </c>
      <c r="C2093" s="77" t="s">
        <v>2979</v>
      </c>
      <c r="D2093" s="33">
        <v>200</v>
      </c>
      <c r="E2093" s="77">
        <v>44621</v>
      </c>
      <c r="F2093" s="33">
        <v>200</v>
      </c>
      <c r="G2093" s="78">
        <v>0</v>
      </c>
      <c r="H2093" s="153" t="s">
        <v>3961</v>
      </c>
      <c r="I2093" s="78">
        <v>0</v>
      </c>
      <c r="J2093" s="96" t="s">
        <v>3961</v>
      </c>
      <c r="K2093" s="113" t="s">
        <v>224</v>
      </c>
      <c r="L2093" s="113" t="s">
        <v>224</v>
      </c>
      <c r="M2093" s="113" t="s">
        <v>224</v>
      </c>
      <c r="O2093" s="222"/>
    </row>
    <row r="2094" spans="1:15">
      <c r="A2094" s="77">
        <v>44594</v>
      </c>
      <c r="B2094" s="77">
        <v>44595</v>
      </c>
      <c r="C2094" s="77" t="s">
        <v>2979</v>
      </c>
      <c r="D2094" s="33">
        <v>200</v>
      </c>
      <c r="E2094" s="77">
        <v>44602</v>
      </c>
      <c r="F2094" s="33">
        <v>200</v>
      </c>
      <c r="G2094" s="78">
        <v>0</v>
      </c>
      <c r="H2094" s="153" t="s">
        <v>3961</v>
      </c>
      <c r="I2094" s="78">
        <v>0</v>
      </c>
      <c r="J2094" s="96" t="s">
        <v>3961</v>
      </c>
      <c r="K2094" s="113" t="s">
        <v>224</v>
      </c>
      <c r="L2094" s="113" t="s">
        <v>224</v>
      </c>
      <c r="M2094" s="113" t="s">
        <v>224</v>
      </c>
      <c r="O2094" s="222"/>
    </row>
    <row r="2095" spans="1:15">
      <c r="A2095" s="77">
        <v>44594</v>
      </c>
      <c r="B2095" s="77">
        <v>44595</v>
      </c>
      <c r="C2095" s="77" t="s">
        <v>2979</v>
      </c>
      <c r="D2095" s="33">
        <v>200</v>
      </c>
      <c r="E2095" s="77">
        <v>44623</v>
      </c>
      <c r="F2095" s="33">
        <v>200</v>
      </c>
      <c r="G2095" s="78">
        <v>0</v>
      </c>
      <c r="H2095" s="153" t="s">
        <v>3961</v>
      </c>
      <c r="I2095" s="78">
        <v>0</v>
      </c>
      <c r="J2095" s="96" t="s">
        <v>3961</v>
      </c>
      <c r="K2095" s="113" t="s">
        <v>224</v>
      </c>
      <c r="L2095" s="113" t="s">
        <v>224</v>
      </c>
      <c r="M2095" s="113" t="s">
        <v>224</v>
      </c>
      <c r="O2095" s="222"/>
    </row>
    <row r="2096" spans="1:15">
      <c r="A2096" s="77">
        <v>44596</v>
      </c>
      <c r="B2096" s="77">
        <v>44600</v>
      </c>
      <c r="C2096" s="77" t="s">
        <v>2979</v>
      </c>
      <c r="D2096" s="33">
        <v>200</v>
      </c>
      <c r="E2096" s="77">
        <v>44607</v>
      </c>
      <c r="F2096" s="33">
        <v>200</v>
      </c>
      <c r="G2096" s="78">
        <v>0</v>
      </c>
      <c r="H2096" s="153" t="s">
        <v>3961</v>
      </c>
      <c r="I2096" s="78">
        <v>0</v>
      </c>
      <c r="J2096" s="96" t="s">
        <v>3961</v>
      </c>
      <c r="K2096" s="113" t="s">
        <v>224</v>
      </c>
      <c r="L2096" s="113" t="s">
        <v>224</v>
      </c>
      <c r="M2096" s="113" t="s">
        <v>224</v>
      </c>
      <c r="O2096" s="222"/>
    </row>
    <row r="2097" spans="1:15">
      <c r="A2097" s="77">
        <v>44596</v>
      </c>
      <c r="B2097" s="77">
        <v>44600</v>
      </c>
      <c r="C2097" s="77" t="s">
        <v>2979</v>
      </c>
      <c r="D2097" s="33">
        <v>200</v>
      </c>
      <c r="E2097" s="77">
        <v>44628</v>
      </c>
      <c r="F2097" s="33">
        <v>200</v>
      </c>
      <c r="G2097" s="78">
        <v>0</v>
      </c>
      <c r="H2097" s="153" t="s">
        <v>3961</v>
      </c>
      <c r="I2097" s="78">
        <v>0</v>
      </c>
      <c r="J2097" s="96" t="s">
        <v>3961</v>
      </c>
      <c r="K2097" s="113" t="s">
        <v>224</v>
      </c>
      <c r="L2097" s="113" t="s">
        <v>224</v>
      </c>
      <c r="M2097" s="113" t="s">
        <v>224</v>
      </c>
      <c r="O2097" s="222"/>
    </row>
    <row r="2098" spans="1:15">
      <c r="A2098" s="77">
        <v>44601</v>
      </c>
      <c r="B2098" s="77">
        <v>44602</v>
      </c>
      <c r="C2098" s="77" t="s">
        <v>2979</v>
      </c>
      <c r="D2098" s="33">
        <v>200</v>
      </c>
      <c r="E2098" s="77">
        <v>44609</v>
      </c>
      <c r="F2098" s="33">
        <v>200</v>
      </c>
      <c r="G2098" s="78">
        <v>0</v>
      </c>
      <c r="H2098" s="153" t="s">
        <v>3961</v>
      </c>
      <c r="I2098" s="78">
        <v>0</v>
      </c>
      <c r="J2098" s="96" t="s">
        <v>3961</v>
      </c>
      <c r="K2098" s="113" t="s">
        <v>224</v>
      </c>
      <c r="L2098" s="113" t="s">
        <v>224</v>
      </c>
      <c r="M2098" s="113" t="s">
        <v>224</v>
      </c>
      <c r="O2098" s="222"/>
    </row>
    <row r="2099" spans="1:15">
      <c r="A2099" s="77">
        <v>44601</v>
      </c>
      <c r="B2099" s="77">
        <v>44602</v>
      </c>
      <c r="C2099" s="77" t="s">
        <v>2979</v>
      </c>
      <c r="D2099" s="33">
        <v>200</v>
      </c>
      <c r="E2099" s="77">
        <v>44630</v>
      </c>
      <c r="F2099" s="33">
        <v>200</v>
      </c>
      <c r="G2099" s="78">
        <v>0</v>
      </c>
      <c r="H2099" s="153" t="s">
        <v>3961</v>
      </c>
      <c r="I2099" s="78">
        <v>0</v>
      </c>
      <c r="J2099" s="96" t="s">
        <v>3961</v>
      </c>
      <c r="K2099" s="113" t="s">
        <v>224</v>
      </c>
      <c r="L2099" s="113" t="s">
        <v>224</v>
      </c>
      <c r="M2099" s="113" t="s">
        <v>224</v>
      </c>
      <c r="O2099" s="222"/>
    </row>
    <row r="2100" spans="1:15">
      <c r="A2100" s="77">
        <v>44606</v>
      </c>
      <c r="B2100" s="77">
        <v>44607</v>
      </c>
      <c r="C2100" s="77" t="s">
        <v>2979</v>
      </c>
      <c r="D2100" s="33">
        <v>200</v>
      </c>
      <c r="E2100" s="77">
        <v>44614</v>
      </c>
      <c r="F2100" s="33">
        <v>200</v>
      </c>
      <c r="G2100" s="78">
        <v>0</v>
      </c>
      <c r="H2100" s="153" t="s">
        <v>3961</v>
      </c>
      <c r="I2100" s="78">
        <v>0</v>
      </c>
      <c r="J2100" s="96" t="s">
        <v>3961</v>
      </c>
      <c r="K2100" s="113" t="s">
        <v>224</v>
      </c>
      <c r="L2100" s="113" t="s">
        <v>224</v>
      </c>
      <c r="M2100" s="113" t="s">
        <v>224</v>
      </c>
      <c r="O2100" s="222"/>
    </row>
    <row r="2101" spans="1:15">
      <c r="A2101" s="77">
        <v>44606</v>
      </c>
      <c r="B2101" s="77">
        <v>44607</v>
      </c>
      <c r="C2101" s="77" t="s">
        <v>2979</v>
      </c>
      <c r="D2101" s="33">
        <v>200</v>
      </c>
      <c r="E2101" s="77">
        <v>44635</v>
      </c>
      <c r="F2101" s="33">
        <v>200</v>
      </c>
      <c r="G2101" s="78">
        <v>0</v>
      </c>
      <c r="H2101" s="153" t="s">
        <v>3961</v>
      </c>
      <c r="I2101" s="78">
        <v>0</v>
      </c>
      <c r="J2101" s="96" t="s">
        <v>3961</v>
      </c>
      <c r="K2101" s="113" t="s">
        <v>224</v>
      </c>
      <c r="L2101" s="113" t="s">
        <v>224</v>
      </c>
      <c r="M2101" s="113" t="s">
        <v>224</v>
      </c>
      <c r="O2101" s="222"/>
    </row>
    <row r="2102" spans="1:15">
      <c r="A2102" s="77">
        <v>44608</v>
      </c>
      <c r="B2102" s="77">
        <v>44609</v>
      </c>
      <c r="C2102" s="77" t="s">
        <v>2979</v>
      </c>
      <c r="D2102" s="33">
        <v>200</v>
      </c>
      <c r="E2102" s="77">
        <v>44616</v>
      </c>
      <c r="F2102" s="33">
        <v>200</v>
      </c>
      <c r="G2102" s="78">
        <v>0</v>
      </c>
      <c r="H2102" s="153" t="s">
        <v>3961</v>
      </c>
      <c r="I2102" s="78">
        <v>0</v>
      </c>
      <c r="J2102" s="96" t="s">
        <v>3961</v>
      </c>
      <c r="K2102" s="113" t="s">
        <v>224</v>
      </c>
      <c r="L2102" s="113" t="s">
        <v>224</v>
      </c>
      <c r="M2102" s="113" t="s">
        <v>224</v>
      </c>
      <c r="O2102" s="222"/>
    </row>
    <row r="2103" spans="1:15">
      <c r="A2103" s="77">
        <v>44608</v>
      </c>
      <c r="B2103" s="77">
        <v>44609</v>
      </c>
      <c r="C2103" s="77" t="s">
        <v>2979</v>
      </c>
      <c r="D2103" s="33">
        <v>200</v>
      </c>
      <c r="E2103" s="77">
        <v>44637</v>
      </c>
      <c r="F2103" s="33">
        <v>200</v>
      </c>
      <c r="G2103" s="78">
        <v>0</v>
      </c>
      <c r="H2103" s="153" t="s">
        <v>3961</v>
      </c>
      <c r="I2103" s="78">
        <v>0</v>
      </c>
      <c r="J2103" s="96" t="s">
        <v>3961</v>
      </c>
      <c r="K2103" s="113" t="s">
        <v>224</v>
      </c>
      <c r="L2103" s="113" t="s">
        <v>224</v>
      </c>
      <c r="M2103" s="113" t="s">
        <v>224</v>
      </c>
      <c r="O2103" s="222"/>
    </row>
    <row r="2104" spans="1:15">
      <c r="A2104" s="77">
        <v>44613</v>
      </c>
      <c r="B2104" s="77">
        <v>44614</v>
      </c>
      <c r="C2104" s="77" t="s">
        <v>2979</v>
      </c>
      <c r="D2104" s="33">
        <v>200</v>
      </c>
      <c r="E2104" s="77">
        <v>44621</v>
      </c>
      <c r="F2104" s="33">
        <v>200</v>
      </c>
      <c r="G2104" s="78">
        <v>0</v>
      </c>
      <c r="H2104" s="153" t="s">
        <v>3961</v>
      </c>
      <c r="I2104" s="78">
        <v>0</v>
      </c>
      <c r="J2104" s="96" t="s">
        <v>3961</v>
      </c>
      <c r="K2104" s="113" t="s">
        <v>224</v>
      </c>
      <c r="L2104" s="113" t="s">
        <v>224</v>
      </c>
      <c r="M2104" s="113" t="s">
        <v>224</v>
      </c>
      <c r="O2104" s="222"/>
    </row>
    <row r="2105" spans="1:15">
      <c r="A2105" s="77">
        <v>44613</v>
      </c>
      <c r="B2105" s="77">
        <v>44614</v>
      </c>
      <c r="C2105" s="77" t="s">
        <v>2979</v>
      </c>
      <c r="D2105" s="33">
        <v>200</v>
      </c>
      <c r="E2105" s="77">
        <v>44642</v>
      </c>
      <c r="F2105" s="33">
        <v>200</v>
      </c>
      <c r="G2105" s="78">
        <v>0</v>
      </c>
      <c r="H2105" s="153" t="s">
        <v>3961</v>
      </c>
      <c r="I2105" s="78">
        <v>0</v>
      </c>
      <c r="J2105" s="96" t="s">
        <v>3961</v>
      </c>
      <c r="K2105" s="113" t="s">
        <v>224</v>
      </c>
      <c r="L2105" s="113" t="s">
        <v>224</v>
      </c>
      <c r="M2105" s="113" t="s">
        <v>224</v>
      </c>
      <c r="O2105" s="222"/>
    </row>
    <row r="2106" spans="1:15">
      <c r="A2106" s="77">
        <v>44615</v>
      </c>
      <c r="B2106" s="77">
        <v>44616</v>
      </c>
      <c r="C2106" s="77" t="s">
        <v>2979</v>
      </c>
      <c r="D2106" s="33">
        <v>200</v>
      </c>
      <c r="E2106" s="77">
        <v>44623</v>
      </c>
      <c r="F2106" s="33">
        <v>200</v>
      </c>
      <c r="G2106" s="78">
        <v>0</v>
      </c>
      <c r="H2106" s="153" t="s">
        <v>3961</v>
      </c>
      <c r="I2106" s="78">
        <v>0</v>
      </c>
      <c r="J2106" s="96" t="s">
        <v>3961</v>
      </c>
      <c r="K2106" s="113" t="s">
        <v>224</v>
      </c>
      <c r="L2106" s="113" t="s">
        <v>224</v>
      </c>
      <c r="M2106" s="113" t="s">
        <v>224</v>
      </c>
      <c r="O2106" s="222"/>
    </row>
    <row r="2107" spans="1:15">
      <c r="A2107" s="77">
        <v>44615</v>
      </c>
      <c r="B2107" s="77">
        <v>44616</v>
      </c>
      <c r="C2107" s="77" t="s">
        <v>2979</v>
      </c>
      <c r="D2107" s="33">
        <v>200</v>
      </c>
      <c r="E2107" s="77">
        <v>44644</v>
      </c>
      <c r="F2107" s="33">
        <v>200</v>
      </c>
      <c r="G2107" s="78">
        <v>0</v>
      </c>
      <c r="H2107" s="153" t="s">
        <v>3961</v>
      </c>
      <c r="I2107" s="78">
        <v>0</v>
      </c>
      <c r="J2107" s="96" t="s">
        <v>3961</v>
      </c>
      <c r="K2107" s="113" t="s">
        <v>224</v>
      </c>
      <c r="L2107" s="113" t="s">
        <v>224</v>
      </c>
      <c r="M2107" s="113" t="s">
        <v>224</v>
      </c>
      <c r="O2107" s="222"/>
    </row>
    <row r="2108" spans="1:15">
      <c r="A2108" s="77">
        <v>44620</v>
      </c>
      <c r="B2108" s="77">
        <v>44621</v>
      </c>
      <c r="C2108" s="77" t="s">
        <v>2979</v>
      </c>
      <c r="D2108" s="33">
        <v>200</v>
      </c>
      <c r="E2108" s="77">
        <v>44628</v>
      </c>
      <c r="F2108" s="33">
        <v>200</v>
      </c>
      <c r="G2108" s="78">
        <v>0</v>
      </c>
      <c r="H2108" s="153" t="s">
        <v>3961</v>
      </c>
      <c r="I2108" s="78">
        <v>0</v>
      </c>
      <c r="J2108" s="96" t="s">
        <v>3961</v>
      </c>
      <c r="K2108" s="113" t="s">
        <v>224</v>
      </c>
      <c r="L2108" s="113" t="s">
        <v>224</v>
      </c>
      <c r="M2108" s="113" t="s">
        <v>224</v>
      </c>
      <c r="O2108" s="222"/>
    </row>
    <row r="2109" spans="1:15">
      <c r="A2109" s="77">
        <v>44620</v>
      </c>
      <c r="B2109" s="77">
        <v>44621</v>
      </c>
      <c r="C2109" s="77" t="s">
        <v>2979</v>
      </c>
      <c r="D2109" s="33">
        <v>200</v>
      </c>
      <c r="E2109" s="77">
        <v>44649</v>
      </c>
      <c r="F2109" s="33">
        <v>200</v>
      </c>
      <c r="G2109" s="78">
        <v>0</v>
      </c>
      <c r="H2109" s="153" t="s">
        <v>3961</v>
      </c>
      <c r="I2109" s="78">
        <v>0</v>
      </c>
      <c r="J2109" s="96" t="s">
        <v>3961</v>
      </c>
      <c r="K2109" s="113" t="s">
        <v>224</v>
      </c>
      <c r="L2109" s="113" t="s">
        <v>224</v>
      </c>
      <c r="M2109" s="113" t="s">
        <v>224</v>
      </c>
      <c r="O2109" s="222"/>
    </row>
    <row r="2110" spans="1:15">
      <c r="A2110" s="77">
        <v>44622</v>
      </c>
      <c r="B2110" s="77">
        <v>44623</v>
      </c>
      <c r="C2110" s="77" t="s">
        <v>2979</v>
      </c>
      <c r="D2110" s="33">
        <v>200</v>
      </c>
      <c r="E2110" s="77">
        <v>44630</v>
      </c>
      <c r="F2110" s="33">
        <v>200</v>
      </c>
      <c r="G2110" s="78">
        <v>0</v>
      </c>
      <c r="H2110" s="153" t="s">
        <v>3961</v>
      </c>
      <c r="I2110" s="78">
        <v>0</v>
      </c>
      <c r="J2110" s="96" t="s">
        <v>3961</v>
      </c>
      <c r="K2110" s="113" t="s">
        <v>224</v>
      </c>
      <c r="L2110" s="113" t="s">
        <v>224</v>
      </c>
      <c r="M2110" s="113" t="s">
        <v>224</v>
      </c>
      <c r="O2110" s="222"/>
    </row>
    <row r="2111" spans="1:15">
      <c r="A2111" s="77">
        <v>44622</v>
      </c>
      <c r="B2111" s="77">
        <v>44623</v>
      </c>
      <c r="C2111" s="77" t="s">
        <v>2979</v>
      </c>
      <c r="D2111" s="33">
        <v>200</v>
      </c>
      <c r="E2111" s="77">
        <v>44651</v>
      </c>
      <c r="F2111" s="33">
        <v>200</v>
      </c>
      <c r="G2111" s="78">
        <v>0</v>
      </c>
      <c r="H2111" s="153" t="s">
        <v>3961</v>
      </c>
      <c r="I2111" s="78">
        <v>0</v>
      </c>
      <c r="J2111" s="96" t="s">
        <v>3961</v>
      </c>
      <c r="K2111" s="113" t="s">
        <v>224</v>
      </c>
      <c r="L2111" s="113" t="s">
        <v>224</v>
      </c>
      <c r="M2111" s="113" t="s">
        <v>224</v>
      </c>
      <c r="O2111" s="222"/>
    </row>
    <row r="2112" spans="1:15">
      <c r="A2112" s="77">
        <v>44627</v>
      </c>
      <c r="B2112" s="77">
        <v>44628</v>
      </c>
      <c r="C2112" s="77" t="s">
        <v>2979</v>
      </c>
      <c r="D2112" s="33">
        <v>200</v>
      </c>
      <c r="E2112" s="77">
        <v>44635</v>
      </c>
      <c r="F2112" s="33">
        <v>200</v>
      </c>
      <c r="G2112" s="78">
        <v>0</v>
      </c>
      <c r="H2112" s="153" t="s">
        <v>3961</v>
      </c>
      <c r="I2112" s="78">
        <v>0</v>
      </c>
      <c r="J2112" s="96" t="s">
        <v>3961</v>
      </c>
      <c r="K2112" s="113" t="s">
        <v>224</v>
      </c>
      <c r="L2112" s="113" t="s">
        <v>224</v>
      </c>
      <c r="M2112" s="113" t="s">
        <v>224</v>
      </c>
      <c r="O2112" s="222"/>
    </row>
    <row r="2113" spans="1:15">
      <c r="A2113" s="77">
        <v>44627</v>
      </c>
      <c r="B2113" s="77">
        <v>44628</v>
      </c>
      <c r="C2113" s="77" t="s">
        <v>2979</v>
      </c>
      <c r="D2113" s="33">
        <v>200</v>
      </c>
      <c r="E2113" s="77">
        <v>44656</v>
      </c>
      <c r="F2113" s="33">
        <v>200</v>
      </c>
      <c r="G2113" s="78">
        <v>0</v>
      </c>
      <c r="H2113" s="153" t="s">
        <v>3961</v>
      </c>
      <c r="I2113" s="78">
        <v>0</v>
      </c>
      <c r="J2113" s="96" t="s">
        <v>3961</v>
      </c>
      <c r="K2113" s="113" t="s">
        <v>224</v>
      </c>
      <c r="L2113" s="113" t="s">
        <v>224</v>
      </c>
      <c r="M2113" s="113" t="s">
        <v>224</v>
      </c>
      <c r="O2113" s="222"/>
    </row>
    <row r="2114" spans="1:15">
      <c r="A2114" s="77">
        <v>44629</v>
      </c>
      <c r="B2114" s="77">
        <v>44630</v>
      </c>
      <c r="C2114" s="77" t="s">
        <v>2979</v>
      </c>
      <c r="D2114" s="33">
        <v>200</v>
      </c>
      <c r="E2114" s="77">
        <v>44637</v>
      </c>
      <c r="F2114" s="33">
        <v>200</v>
      </c>
      <c r="G2114" s="78">
        <v>0</v>
      </c>
      <c r="H2114" s="153" t="s">
        <v>3961</v>
      </c>
      <c r="I2114" s="78">
        <v>0</v>
      </c>
      <c r="J2114" s="96" t="s">
        <v>3961</v>
      </c>
      <c r="K2114" s="113" t="s">
        <v>224</v>
      </c>
      <c r="L2114" s="113" t="s">
        <v>224</v>
      </c>
      <c r="M2114" s="113" t="s">
        <v>224</v>
      </c>
      <c r="O2114" s="222"/>
    </row>
    <row r="2115" spans="1:15">
      <c r="A2115" s="77">
        <v>44629</v>
      </c>
      <c r="B2115" s="77">
        <v>44630</v>
      </c>
      <c r="C2115" s="77" t="s">
        <v>2979</v>
      </c>
      <c r="D2115" s="33">
        <v>200</v>
      </c>
      <c r="E2115" s="77">
        <v>44658</v>
      </c>
      <c r="F2115" s="33">
        <v>200</v>
      </c>
      <c r="G2115" s="78">
        <v>0</v>
      </c>
      <c r="H2115" s="153" t="s">
        <v>3961</v>
      </c>
      <c r="I2115" s="78">
        <v>0</v>
      </c>
      <c r="J2115" s="96" t="s">
        <v>3961</v>
      </c>
      <c r="K2115" s="113" t="s">
        <v>224</v>
      </c>
      <c r="L2115" s="113" t="s">
        <v>224</v>
      </c>
      <c r="M2115" s="113" t="s">
        <v>224</v>
      </c>
      <c r="O2115" s="222"/>
    </row>
    <row r="2116" spans="1:15">
      <c r="A2116" s="77">
        <v>44634</v>
      </c>
      <c r="B2116" s="77">
        <v>44635</v>
      </c>
      <c r="C2116" s="77" t="s">
        <v>2979</v>
      </c>
      <c r="D2116" s="33">
        <v>200</v>
      </c>
      <c r="E2116" s="77">
        <v>44642</v>
      </c>
      <c r="F2116" s="33">
        <v>200</v>
      </c>
      <c r="G2116" s="78">
        <v>0</v>
      </c>
      <c r="H2116" s="153" t="s">
        <v>3961</v>
      </c>
      <c r="I2116" s="78">
        <v>0</v>
      </c>
      <c r="J2116" s="96" t="s">
        <v>3961</v>
      </c>
      <c r="K2116" s="113" t="s">
        <v>224</v>
      </c>
      <c r="L2116" s="113" t="s">
        <v>224</v>
      </c>
      <c r="M2116" s="113" t="s">
        <v>224</v>
      </c>
      <c r="O2116" s="222"/>
    </row>
    <row r="2117" spans="1:15">
      <c r="A2117" s="77">
        <v>44634</v>
      </c>
      <c r="B2117" s="77">
        <v>44635</v>
      </c>
      <c r="C2117" s="77" t="s">
        <v>2979</v>
      </c>
      <c r="D2117" s="33">
        <v>200</v>
      </c>
      <c r="E2117" s="77">
        <v>44663</v>
      </c>
      <c r="F2117" s="33">
        <v>200</v>
      </c>
      <c r="G2117" s="78">
        <v>0</v>
      </c>
      <c r="H2117" s="153" t="s">
        <v>3961</v>
      </c>
      <c r="I2117" s="78">
        <v>0</v>
      </c>
      <c r="J2117" s="96" t="s">
        <v>3961</v>
      </c>
      <c r="K2117" s="113" t="s">
        <v>224</v>
      </c>
      <c r="L2117" s="113" t="s">
        <v>224</v>
      </c>
      <c r="M2117" s="113" t="s">
        <v>224</v>
      </c>
      <c r="O2117" s="222"/>
    </row>
    <row r="2118" spans="1:15">
      <c r="A2118" s="77">
        <v>44636</v>
      </c>
      <c r="B2118" s="77">
        <v>44637</v>
      </c>
      <c r="C2118" s="77" t="s">
        <v>2979</v>
      </c>
      <c r="D2118" s="33">
        <v>200</v>
      </c>
      <c r="E2118" s="77">
        <v>44644</v>
      </c>
      <c r="F2118" s="33">
        <v>200</v>
      </c>
      <c r="G2118" s="78">
        <v>0</v>
      </c>
      <c r="H2118" s="153" t="s">
        <v>3961</v>
      </c>
      <c r="I2118" s="78">
        <v>0</v>
      </c>
      <c r="J2118" s="96" t="s">
        <v>3961</v>
      </c>
      <c r="K2118" s="113" t="s">
        <v>224</v>
      </c>
      <c r="L2118" s="113" t="s">
        <v>224</v>
      </c>
      <c r="M2118" s="113" t="s">
        <v>224</v>
      </c>
      <c r="O2118" s="222"/>
    </row>
    <row r="2119" spans="1:15">
      <c r="A2119" s="77">
        <v>44636</v>
      </c>
      <c r="B2119" s="77">
        <v>44637</v>
      </c>
      <c r="C2119" s="77" t="s">
        <v>2979</v>
      </c>
      <c r="D2119" s="33">
        <v>200</v>
      </c>
      <c r="E2119" s="77">
        <v>44665</v>
      </c>
      <c r="F2119" s="33">
        <v>200</v>
      </c>
      <c r="G2119" s="78">
        <v>0</v>
      </c>
      <c r="H2119" s="153" t="s">
        <v>3961</v>
      </c>
      <c r="I2119" s="78">
        <v>0</v>
      </c>
      <c r="J2119" s="96" t="s">
        <v>3961</v>
      </c>
      <c r="K2119" s="113" t="s">
        <v>224</v>
      </c>
      <c r="L2119" s="113" t="s">
        <v>224</v>
      </c>
      <c r="M2119" s="113" t="s">
        <v>224</v>
      </c>
      <c r="O2119" s="222"/>
    </row>
    <row r="2120" spans="1:15">
      <c r="A2120" s="77">
        <v>44641</v>
      </c>
      <c r="B2120" s="77">
        <v>44642</v>
      </c>
      <c r="C2120" s="77" t="s">
        <v>2979</v>
      </c>
      <c r="D2120" s="33">
        <v>200</v>
      </c>
      <c r="E2120" s="77">
        <v>44649</v>
      </c>
      <c r="F2120" s="33">
        <v>200</v>
      </c>
      <c r="G2120" s="78">
        <v>0</v>
      </c>
      <c r="H2120" s="153" t="s">
        <v>3961</v>
      </c>
      <c r="I2120" s="78">
        <v>0</v>
      </c>
      <c r="J2120" s="96" t="s">
        <v>3961</v>
      </c>
      <c r="K2120" s="113" t="s">
        <v>224</v>
      </c>
      <c r="L2120" s="113" t="s">
        <v>224</v>
      </c>
      <c r="M2120" s="113" t="s">
        <v>224</v>
      </c>
      <c r="O2120" s="222"/>
    </row>
    <row r="2121" spans="1:15">
      <c r="A2121" s="77">
        <v>44641</v>
      </c>
      <c r="B2121" s="77">
        <v>44642</v>
      </c>
      <c r="C2121" s="77" t="s">
        <v>2979</v>
      </c>
      <c r="D2121" s="33">
        <v>200</v>
      </c>
      <c r="E2121" s="77">
        <v>44670</v>
      </c>
      <c r="F2121" s="33">
        <v>200</v>
      </c>
      <c r="G2121" s="78">
        <v>0</v>
      </c>
      <c r="H2121" s="153" t="s">
        <v>3961</v>
      </c>
      <c r="I2121" s="78">
        <v>0</v>
      </c>
      <c r="J2121" s="96" t="s">
        <v>3961</v>
      </c>
      <c r="K2121" s="113" t="s">
        <v>224</v>
      </c>
      <c r="L2121" s="113" t="s">
        <v>224</v>
      </c>
      <c r="M2121" s="113" t="s">
        <v>224</v>
      </c>
      <c r="O2121" s="222"/>
    </row>
    <row r="2122" spans="1:15">
      <c r="A2122" s="77">
        <v>44643</v>
      </c>
      <c r="B2122" s="77">
        <v>44644</v>
      </c>
      <c r="C2122" s="77" t="s">
        <v>2979</v>
      </c>
      <c r="D2122" s="33">
        <v>200</v>
      </c>
      <c r="E2122" s="77">
        <v>44651</v>
      </c>
      <c r="F2122" s="33">
        <v>200</v>
      </c>
      <c r="G2122" s="78">
        <v>0</v>
      </c>
      <c r="H2122" s="153" t="s">
        <v>3961</v>
      </c>
      <c r="I2122" s="78">
        <v>0</v>
      </c>
      <c r="J2122" s="96" t="s">
        <v>3961</v>
      </c>
      <c r="K2122" s="113" t="s">
        <v>224</v>
      </c>
      <c r="L2122" s="113" t="s">
        <v>224</v>
      </c>
      <c r="M2122" s="113" t="s">
        <v>224</v>
      </c>
      <c r="O2122" s="222"/>
    </row>
    <row r="2123" spans="1:15">
      <c r="A2123" s="77">
        <v>44643</v>
      </c>
      <c r="B2123" s="77">
        <v>44644</v>
      </c>
      <c r="C2123" s="77" t="s">
        <v>2979</v>
      </c>
      <c r="D2123" s="33">
        <v>200</v>
      </c>
      <c r="E2123" s="77">
        <v>44672</v>
      </c>
      <c r="F2123" s="33">
        <v>200</v>
      </c>
      <c r="G2123" s="78">
        <v>0</v>
      </c>
      <c r="H2123" s="153" t="s">
        <v>3961</v>
      </c>
      <c r="I2123" s="78">
        <v>0</v>
      </c>
      <c r="J2123" s="96" t="s">
        <v>3961</v>
      </c>
      <c r="K2123" s="113" t="s">
        <v>224</v>
      </c>
      <c r="L2123" s="113" t="s">
        <v>224</v>
      </c>
      <c r="M2123" s="113" t="s">
        <v>224</v>
      </c>
      <c r="O2123" s="222"/>
    </row>
    <row r="2124" spans="1:15">
      <c r="A2124" s="77">
        <v>44648</v>
      </c>
      <c r="B2124" s="77">
        <v>44649</v>
      </c>
      <c r="C2124" s="77" t="s">
        <v>2979</v>
      </c>
      <c r="D2124" s="33">
        <v>200</v>
      </c>
      <c r="E2124" s="77">
        <v>44656</v>
      </c>
      <c r="F2124" s="33">
        <v>200</v>
      </c>
      <c r="G2124" s="78">
        <v>0</v>
      </c>
      <c r="H2124" s="153">
        <v>0</v>
      </c>
      <c r="I2124" s="78">
        <v>0</v>
      </c>
      <c r="J2124" s="96">
        <v>0</v>
      </c>
      <c r="K2124" s="113" t="s">
        <v>224</v>
      </c>
      <c r="L2124" s="113" t="s">
        <v>224</v>
      </c>
      <c r="M2124" s="113" t="s">
        <v>224</v>
      </c>
      <c r="O2124" s="222"/>
    </row>
    <row r="2125" spans="1:15">
      <c r="A2125" s="77">
        <v>44648</v>
      </c>
      <c r="B2125" s="77">
        <v>44649</v>
      </c>
      <c r="C2125" s="77" t="s">
        <v>2979</v>
      </c>
      <c r="D2125" s="33">
        <v>200</v>
      </c>
      <c r="E2125" s="77">
        <v>44677</v>
      </c>
      <c r="F2125" s="33">
        <v>200</v>
      </c>
      <c r="G2125" s="78">
        <v>0</v>
      </c>
      <c r="H2125" s="153">
        <v>0</v>
      </c>
      <c r="I2125" s="78">
        <v>0</v>
      </c>
      <c r="J2125" s="96">
        <v>0</v>
      </c>
      <c r="K2125" s="113" t="s">
        <v>224</v>
      </c>
      <c r="L2125" s="113" t="s">
        <v>224</v>
      </c>
      <c r="M2125" s="113" t="s">
        <v>224</v>
      </c>
      <c r="O2125" s="222"/>
    </row>
    <row r="2126" spans="1:15">
      <c r="A2126" s="77">
        <v>44650</v>
      </c>
      <c r="B2126" s="77">
        <v>44651</v>
      </c>
      <c r="C2126" s="77" t="s">
        <v>2979</v>
      </c>
      <c r="D2126" s="33">
        <v>200</v>
      </c>
      <c r="E2126" s="77">
        <v>44658</v>
      </c>
      <c r="F2126" s="33">
        <v>200</v>
      </c>
      <c r="G2126" s="78">
        <v>0</v>
      </c>
      <c r="H2126" s="153">
        <v>0</v>
      </c>
      <c r="I2126" s="78">
        <v>0</v>
      </c>
      <c r="J2126" s="96">
        <v>0</v>
      </c>
      <c r="K2126" s="113" t="s">
        <v>224</v>
      </c>
      <c r="L2126" s="113" t="s">
        <v>224</v>
      </c>
      <c r="M2126" s="113" t="s">
        <v>224</v>
      </c>
      <c r="O2126" s="222"/>
    </row>
    <row r="2127" spans="1:15">
      <c r="A2127" s="77">
        <v>44650</v>
      </c>
      <c r="B2127" s="77">
        <v>44651</v>
      </c>
      <c r="C2127" s="77" t="s">
        <v>2979</v>
      </c>
      <c r="D2127" s="33">
        <v>200</v>
      </c>
      <c r="E2127" s="77">
        <v>44679</v>
      </c>
      <c r="F2127" s="33">
        <v>200</v>
      </c>
      <c r="G2127" s="78">
        <v>0</v>
      </c>
      <c r="H2127" s="153">
        <v>0</v>
      </c>
      <c r="I2127" s="78">
        <v>0</v>
      </c>
      <c r="J2127" s="96">
        <v>0</v>
      </c>
      <c r="K2127" s="113" t="s">
        <v>224</v>
      </c>
      <c r="L2127" s="113" t="s">
        <v>224</v>
      </c>
      <c r="M2127" s="113" t="s">
        <v>224</v>
      </c>
      <c r="O2127" s="222"/>
    </row>
    <row r="2128" spans="1:15">
      <c r="A2128" s="77">
        <v>44655</v>
      </c>
      <c r="B2128" s="77">
        <v>44656</v>
      </c>
      <c r="C2128" s="77" t="s">
        <v>2979</v>
      </c>
      <c r="D2128" s="33">
        <v>200</v>
      </c>
      <c r="E2128" s="77">
        <v>44663</v>
      </c>
      <c r="F2128" s="33">
        <v>200</v>
      </c>
      <c r="G2128" s="78">
        <v>0</v>
      </c>
      <c r="H2128" s="153">
        <v>0</v>
      </c>
      <c r="I2128" s="78">
        <v>0</v>
      </c>
      <c r="J2128" s="96">
        <v>0</v>
      </c>
      <c r="K2128" s="113" t="s">
        <v>224</v>
      </c>
      <c r="L2128" s="113" t="s">
        <v>224</v>
      </c>
      <c r="M2128" s="113" t="s">
        <v>224</v>
      </c>
      <c r="O2128" s="222"/>
    </row>
    <row r="2129" spans="1:15">
      <c r="A2129" s="77">
        <v>44655</v>
      </c>
      <c r="B2129" s="77">
        <v>44656</v>
      </c>
      <c r="C2129" s="77" t="s">
        <v>2979</v>
      </c>
      <c r="D2129" s="33">
        <v>200</v>
      </c>
      <c r="E2129" s="77">
        <v>44684</v>
      </c>
      <c r="F2129" s="33">
        <v>200</v>
      </c>
      <c r="G2129" s="78">
        <v>0</v>
      </c>
      <c r="H2129" s="153">
        <v>0</v>
      </c>
      <c r="I2129" s="78">
        <v>0</v>
      </c>
      <c r="J2129" s="96">
        <v>0</v>
      </c>
      <c r="K2129" s="113" t="s">
        <v>224</v>
      </c>
      <c r="L2129" s="113" t="s">
        <v>224</v>
      </c>
      <c r="M2129" s="113" t="s">
        <v>224</v>
      </c>
      <c r="O2129" s="222"/>
    </row>
    <row r="2130" spans="1:15">
      <c r="A2130" s="77">
        <v>44657</v>
      </c>
      <c r="B2130" s="77">
        <v>44658</v>
      </c>
      <c r="C2130" s="77" t="s">
        <v>2979</v>
      </c>
      <c r="D2130" s="33">
        <v>200</v>
      </c>
      <c r="E2130" s="77">
        <v>44665</v>
      </c>
      <c r="F2130" s="33">
        <v>200</v>
      </c>
      <c r="G2130" s="78">
        <v>0</v>
      </c>
      <c r="H2130" s="153">
        <v>0</v>
      </c>
      <c r="I2130" s="78">
        <v>0</v>
      </c>
      <c r="J2130" s="96">
        <v>0</v>
      </c>
      <c r="K2130" s="113" t="s">
        <v>224</v>
      </c>
      <c r="L2130" s="113" t="s">
        <v>224</v>
      </c>
      <c r="M2130" s="113" t="s">
        <v>224</v>
      </c>
      <c r="O2130" s="222"/>
    </row>
    <row r="2131" spans="1:15">
      <c r="A2131" s="77">
        <v>44657</v>
      </c>
      <c r="B2131" s="77">
        <v>44658</v>
      </c>
      <c r="C2131" s="77" t="s">
        <v>2979</v>
      </c>
      <c r="D2131" s="33">
        <v>200</v>
      </c>
      <c r="E2131" s="77">
        <v>44686</v>
      </c>
      <c r="F2131" s="33">
        <v>200</v>
      </c>
      <c r="G2131" s="78">
        <v>0</v>
      </c>
      <c r="H2131" s="153">
        <v>0</v>
      </c>
      <c r="I2131" s="78">
        <v>0</v>
      </c>
      <c r="J2131" s="96">
        <v>0</v>
      </c>
      <c r="K2131" s="113" t="s">
        <v>224</v>
      </c>
      <c r="L2131" s="113" t="s">
        <v>224</v>
      </c>
      <c r="M2131" s="113" t="s">
        <v>224</v>
      </c>
      <c r="O2131" s="222"/>
    </row>
    <row r="2132" spans="1:15">
      <c r="A2132" s="77">
        <v>44662</v>
      </c>
      <c r="B2132" s="77">
        <v>44663</v>
      </c>
      <c r="C2132" s="77" t="s">
        <v>2979</v>
      </c>
      <c r="D2132" s="33">
        <v>200</v>
      </c>
      <c r="E2132" s="77">
        <v>44670</v>
      </c>
      <c r="F2132" s="33">
        <v>200</v>
      </c>
      <c r="G2132" s="78">
        <v>0</v>
      </c>
      <c r="H2132" s="153">
        <v>0</v>
      </c>
      <c r="I2132" s="78">
        <v>0</v>
      </c>
      <c r="J2132" s="96">
        <v>0</v>
      </c>
      <c r="K2132" s="113" t="s">
        <v>224</v>
      </c>
      <c r="L2132" s="113" t="s">
        <v>224</v>
      </c>
      <c r="M2132" s="113" t="s">
        <v>224</v>
      </c>
      <c r="O2132" s="222"/>
    </row>
    <row r="2133" spans="1:15">
      <c r="A2133" s="77">
        <v>44662</v>
      </c>
      <c r="B2133" s="77">
        <v>44663</v>
      </c>
      <c r="C2133" s="77" t="s">
        <v>2979</v>
      </c>
      <c r="D2133" s="33">
        <v>200</v>
      </c>
      <c r="E2133" s="77">
        <v>44691</v>
      </c>
      <c r="F2133" s="33">
        <v>200</v>
      </c>
      <c r="G2133" s="78">
        <v>0</v>
      </c>
      <c r="H2133" s="153">
        <v>0</v>
      </c>
      <c r="I2133" s="78">
        <v>0</v>
      </c>
      <c r="J2133" s="96">
        <v>0</v>
      </c>
      <c r="K2133" s="113" t="s">
        <v>224</v>
      </c>
      <c r="L2133" s="113" t="s">
        <v>224</v>
      </c>
      <c r="M2133" s="113" t="s">
        <v>224</v>
      </c>
      <c r="O2133" s="222"/>
    </row>
    <row r="2134" spans="1:15">
      <c r="A2134" s="77">
        <v>44664</v>
      </c>
      <c r="B2134" s="77">
        <v>44665</v>
      </c>
      <c r="C2134" s="77" t="s">
        <v>2979</v>
      </c>
      <c r="D2134" s="33">
        <v>200</v>
      </c>
      <c r="E2134" s="77">
        <v>44672</v>
      </c>
      <c r="F2134" s="33">
        <v>200</v>
      </c>
      <c r="G2134" s="78">
        <v>0</v>
      </c>
      <c r="H2134" s="153">
        <v>0</v>
      </c>
      <c r="I2134" s="78">
        <v>0</v>
      </c>
      <c r="J2134" s="96">
        <v>0</v>
      </c>
      <c r="K2134" s="113" t="s">
        <v>224</v>
      </c>
      <c r="L2134" s="113" t="s">
        <v>224</v>
      </c>
      <c r="M2134" s="113" t="s">
        <v>224</v>
      </c>
      <c r="O2134" s="222"/>
    </row>
    <row r="2135" spans="1:15">
      <c r="A2135" s="77">
        <v>44664</v>
      </c>
      <c r="B2135" s="77">
        <v>44665</v>
      </c>
      <c r="C2135" s="77" t="s">
        <v>2979</v>
      </c>
      <c r="D2135" s="33">
        <v>200</v>
      </c>
      <c r="E2135" s="77">
        <v>44693</v>
      </c>
      <c r="F2135" s="33">
        <v>200</v>
      </c>
      <c r="G2135" s="78">
        <v>0</v>
      </c>
      <c r="H2135" s="153">
        <v>0</v>
      </c>
      <c r="I2135" s="78">
        <v>0</v>
      </c>
      <c r="J2135" s="96">
        <v>0</v>
      </c>
      <c r="K2135" s="113" t="s">
        <v>224</v>
      </c>
      <c r="L2135" s="113" t="s">
        <v>224</v>
      </c>
      <c r="M2135" s="113" t="s">
        <v>224</v>
      </c>
      <c r="O2135" s="222"/>
    </row>
    <row r="2136" spans="1:15">
      <c r="A2136" s="77">
        <v>44665</v>
      </c>
      <c r="B2136" s="77">
        <v>44670</v>
      </c>
      <c r="C2136" s="77" t="s">
        <v>2979</v>
      </c>
      <c r="D2136" s="33">
        <v>200</v>
      </c>
      <c r="E2136" s="77">
        <v>44677</v>
      </c>
      <c r="F2136" s="33">
        <v>200</v>
      </c>
      <c r="G2136" s="78">
        <v>0</v>
      </c>
      <c r="H2136" s="153">
        <v>0</v>
      </c>
      <c r="I2136" s="78">
        <v>0</v>
      </c>
      <c r="J2136" s="96">
        <v>0</v>
      </c>
      <c r="K2136" s="113" t="s">
        <v>224</v>
      </c>
      <c r="L2136" s="113" t="s">
        <v>224</v>
      </c>
      <c r="M2136" s="113" t="s">
        <v>224</v>
      </c>
      <c r="O2136" s="222"/>
    </row>
    <row r="2137" spans="1:15">
      <c r="A2137" s="77">
        <v>44665</v>
      </c>
      <c r="B2137" s="77">
        <v>44670</v>
      </c>
      <c r="C2137" s="77" t="s">
        <v>2979</v>
      </c>
      <c r="D2137" s="33">
        <v>200</v>
      </c>
      <c r="E2137" s="77">
        <v>44698</v>
      </c>
      <c r="F2137" s="33">
        <v>200</v>
      </c>
      <c r="G2137" s="78">
        <v>0</v>
      </c>
      <c r="H2137" s="153">
        <v>0</v>
      </c>
      <c r="I2137" s="78">
        <v>0</v>
      </c>
      <c r="J2137" s="96">
        <v>0</v>
      </c>
      <c r="K2137" s="113" t="s">
        <v>224</v>
      </c>
      <c r="L2137" s="113" t="s">
        <v>224</v>
      </c>
      <c r="M2137" s="113" t="s">
        <v>224</v>
      </c>
      <c r="O2137" s="222"/>
    </row>
    <row r="2138" spans="1:15">
      <c r="A2138" s="77">
        <v>44671</v>
      </c>
      <c r="B2138" s="77">
        <v>44672</v>
      </c>
      <c r="C2138" s="77" t="s">
        <v>2979</v>
      </c>
      <c r="D2138" s="33">
        <v>200</v>
      </c>
      <c r="E2138" s="77">
        <v>44679</v>
      </c>
      <c r="F2138" s="33">
        <v>200</v>
      </c>
      <c r="G2138" s="78">
        <v>1</v>
      </c>
      <c r="H2138" s="153">
        <v>1</v>
      </c>
      <c r="I2138" s="78">
        <v>1</v>
      </c>
      <c r="J2138" s="96">
        <v>1</v>
      </c>
      <c r="K2138" s="113">
        <v>1.5</v>
      </c>
      <c r="L2138" s="113">
        <v>1.5</v>
      </c>
      <c r="M2138" s="113" t="s">
        <v>224</v>
      </c>
      <c r="O2138" s="222"/>
    </row>
    <row r="2139" spans="1:15">
      <c r="A2139" s="77">
        <v>44671</v>
      </c>
      <c r="B2139" s="77">
        <v>44672</v>
      </c>
      <c r="C2139" s="77" t="s">
        <v>2979</v>
      </c>
      <c r="D2139" s="33">
        <v>200</v>
      </c>
      <c r="E2139" s="77">
        <v>44700</v>
      </c>
      <c r="F2139" s="33">
        <v>200</v>
      </c>
      <c r="G2139" s="78">
        <v>0</v>
      </c>
      <c r="H2139" s="153">
        <v>0</v>
      </c>
      <c r="I2139" s="78">
        <v>0</v>
      </c>
      <c r="J2139" s="96">
        <v>0</v>
      </c>
      <c r="K2139" s="113" t="s">
        <v>224</v>
      </c>
      <c r="L2139" s="113" t="s">
        <v>224</v>
      </c>
      <c r="M2139" s="113" t="s">
        <v>224</v>
      </c>
      <c r="O2139" s="222"/>
    </row>
    <row r="2140" spans="1:15">
      <c r="A2140" s="77">
        <v>44673</v>
      </c>
      <c r="B2140" s="77">
        <v>44677</v>
      </c>
      <c r="C2140" s="77" t="s">
        <v>2979</v>
      </c>
      <c r="D2140" s="33">
        <v>200</v>
      </c>
      <c r="E2140" s="77">
        <v>44684</v>
      </c>
      <c r="F2140" s="33">
        <v>200</v>
      </c>
      <c r="G2140" s="78">
        <v>0</v>
      </c>
      <c r="H2140" s="153">
        <v>0</v>
      </c>
      <c r="I2140" s="78">
        <v>0</v>
      </c>
      <c r="J2140" s="96">
        <v>0</v>
      </c>
      <c r="K2140" s="113" t="s">
        <v>224</v>
      </c>
      <c r="L2140" s="113" t="s">
        <v>224</v>
      </c>
      <c r="M2140" s="113" t="s">
        <v>224</v>
      </c>
      <c r="O2140" s="222"/>
    </row>
    <row r="2141" spans="1:15">
      <c r="A2141" s="77">
        <v>44673</v>
      </c>
      <c r="B2141" s="77">
        <v>44677</v>
      </c>
      <c r="C2141" s="77" t="s">
        <v>2979</v>
      </c>
      <c r="D2141" s="33">
        <v>200</v>
      </c>
      <c r="E2141" s="77">
        <v>44705</v>
      </c>
      <c r="F2141" s="33">
        <v>200</v>
      </c>
      <c r="G2141" s="78">
        <v>0</v>
      </c>
      <c r="H2141" s="153">
        <v>0</v>
      </c>
      <c r="I2141" s="78">
        <v>0</v>
      </c>
      <c r="J2141" s="96">
        <v>0</v>
      </c>
      <c r="K2141" s="113" t="s">
        <v>224</v>
      </c>
      <c r="L2141" s="113" t="s">
        <v>224</v>
      </c>
      <c r="M2141" s="113" t="s">
        <v>224</v>
      </c>
      <c r="O2141" s="222"/>
    </row>
    <row r="2142" spans="1:15">
      <c r="A2142" s="77">
        <v>44678</v>
      </c>
      <c r="B2142" s="77">
        <v>44679</v>
      </c>
      <c r="C2142" s="77" t="s">
        <v>2979</v>
      </c>
      <c r="D2142" s="33">
        <v>200</v>
      </c>
      <c r="E2142" s="77">
        <v>44686</v>
      </c>
      <c r="F2142" s="33">
        <v>200</v>
      </c>
      <c r="G2142" s="78">
        <v>0</v>
      </c>
      <c r="H2142" s="153">
        <v>0</v>
      </c>
      <c r="I2142" s="78">
        <v>0</v>
      </c>
      <c r="J2142" s="96">
        <v>0</v>
      </c>
      <c r="K2142" s="113" t="s">
        <v>224</v>
      </c>
      <c r="L2142" s="113" t="s">
        <v>224</v>
      </c>
      <c r="M2142" s="113" t="s">
        <v>224</v>
      </c>
      <c r="O2142" s="222"/>
    </row>
    <row r="2143" spans="1:15">
      <c r="A2143" s="77">
        <v>44678</v>
      </c>
      <c r="B2143" s="77">
        <v>44679</v>
      </c>
      <c r="C2143" s="77" t="s">
        <v>2979</v>
      </c>
      <c r="D2143" s="33">
        <v>200</v>
      </c>
      <c r="E2143" s="77">
        <v>44707</v>
      </c>
      <c r="F2143" s="33">
        <v>200</v>
      </c>
      <c r="G2143" s="78">
        <v>0</v>
      </c>
      <c r="H2143" s="153">
        <v>0</v>
      </c>
      <c r="I2143" s="78">
        <v>0</v>
      </c>
      <c r="J2143" s="96">
        <v>0</v>
      </c>
      <c r="K2143" s="113" t="s">
        <v>224</v>
      </c>
      <c r="L2143" s="113" t="s">
        <v>224</v>
      </c>
      <c r="M2143" s="113" t="s">
        <v>224</v>
      </c>
      <c r="O2143" s="222"/>
    </row>
    <row r="2144" spans="1:15">
      <c r="A2144" s="77">
        <v>44683</v>
      </c>
      <c r="B2144" s="77">
        <v>44684</v>
      </c>
      <c r="C2144" s="77" t="s">
        <v>2979</v>
      </c>
      <c r="D2144" s="33">
        <v>400</v>
      </c>
      <c r="E2144" s="77">
        <v>44691</v>
      </c>
      <c r="F2144" s="33">
        <v>400</v>
      </c>
      <c r="G2144" s="78">
        <v>0</v>
      </c>
      <c r="H2144" s="153">
        <v>0</v>
      </c>
      <c r="I2144" s="78">
        <v>0</v>
      </c>
      <c r="J2144" s="96">
        <v>0</v>
      </c>
      <c r="K2144" s="113" t="s">
        <v>224</v>
      </c>
      <c r="L2144" s="113" t="s">
        <v>224</v>
      </c>
      <c r="M2144" s="113" t="s">
        <v>224</v>
      </c>
      <c r="O2144" s="222"/>
    </row>
    <row r="2145" spans="1:15">
      <c r="A2145" s="77">
        <v>44683</v>
      </c>
      <c r="B2145" s="77">
        <v>44684</v>
      </c>
      <c r="C2145" s="77" t="s">
        <v>2979</v>
      </c>
      <c r="D2145" s="33">
        <v>400</v>
      </c>
      <c r="E2145" s="77">
        <v>44712</v>
      </c>
      <c r="F2145" s="33">
        <v>400</v>
      </c>
      <c r="G2145" s="78">
        <v>0</v>
      </c>
      <c r="H2145" s="153">
        <v>0</v>
      </c>
      <c r="I2145" s="78">
        <v>0</v>
      </c>
      <c r="J2145" s="96">
        <v>0</v>
      </c>
      <c r="K2145" s="113" t="s">
        <v>224</v>
      </c>
      <c r="L2145" s="113" t="s">
        <v>224</v>
      </c>
      <c r="M2145" s="113" t="s">
        <v>224</v>
      </c>
      <c r="O2145" s="222"/>
    </row>
    <row r="2146" spans="1:15">
      <c r="A2146" s="77">
        <v>44685</v>
      </c>
      <c r="B2146" s="77">
        <v>44686</v>
      </c>
      <c r="C2146" s="77" t="s">
        <v>2979</v>
      </c>
      <c r="D2146" s="33">
        <v>400</v>
      </c>
      <c r="E2146" s="77">
        <v>44693</v>
      </c>
      <c r="F2146" s="33">
        <v>400</v>
      </c>
      <c r="G2146" s="78">
        <v>0</v>
      </c>
      <c r="H2146" s="153">
        <v>0</v>
      </c>
      <c r="I2146" s="78">
        <v>0</v>
      </c>
      <c r="J2146" s="96">
        <v>0</v>
      </c>
      <c r="K2146" s="113" t="s">
        <v>224</v>
      </c>
      <c r="L2146" s="113" t="s">
        <v>224</v>
      </c>
      <c r="M2146" s="113" t="s">
        <v>224</v>
      </c>
      <c r="O2146" s="222"/>
    </row>
    <row r="2147" spans="1:15">
      <c r="A2147" s="77">
        <v>44685</v>
      </c>
      <c r="B2147" s="77">
        <v>44686</v>
      </c>
      <c r="C2147" s="77" t="s">
        <v>2979</v>
      </c>
      <c r="D2147" s="33">
        <v>400</v>
      </c>
      <c r="E2147" s="77">
        <v>44714</v>
      </c>
      <c r="F2147" s="33">
        <v>400</v>
      </c>
      <c r="G2147" s="78">
        <v>0</v>
      </c>
      <c r="H2147" s="153">
        <v>0</v>
      </c>
      <c r="I2147" s="78">
        <v>0</v>
      </c>
      <c r="J2147" s="96">
        <v>0</v>
      </c>
      <c r="K2147" s="113" t="s">
        <v>224</v>
      </c>
      <c r="L2147" s="113" t="s">
        <v>224</v>
      </c>
      <c r="M2147" s="113" t="s">
        <v>224</v>
      </c>
      <c r="O2147" s="222"/>
    </row>
    <row r="2148" spans="1:15">
      <c r="A2148" s="77">
        <v>44690</v>
      </c>
      <c r="B2148" s="77">
        <v>44691</v>
      </c>
      <c r="C2148" s="77" t="s">
        <v>2979</v>
      </c>
      <c r="D2148" s="33">
        <v>400</v>
      </c>
      <c r="E2148" s="77">
        <v>44698</v>
      </c>
      <c r="F2148" s="33">
        <v>400</v>
      </c>
      <c r="G2148" s="78">
        <v>0</v>
      </c>
      <c r="H2148" s="153">
        <v>0</v>
      </c>
      <c r="I2148" s="78">
        <v>0</v>
      </c>
      <c r="J2148" s="96">
        <v>0</v>
      </c>
      <c r="K2148" s="113" t="s">
        <v>224</v>
      </c>
      <c r="L2148" s="113" t="s">
        <v>224</v>
      </c>
      <c r="M2148" s="113" t="s">
        <v>224</v>
      </c>
      <c r="O2148" s="222"/>
    </row>
    <row r="2149" spans="1:15">
      <c r="A2149" s="77">
        <v>44690</v>
      </c>
      <c r="B2149" s="77">
        <v>44691</v>
      </c>
      <c r="C2149" s="77" t="s">
        <v>2979</v>
      </c>
      <c r="D2149" s="33">
        <v>400</v>
      </c>
      <c r="E2149" s="77">
        <v>44719</v>
      </c>
      <c r="F2149" s="33">
        <v>400</v>
      </c>
      <c r="G2149" s="78">
        <v>0</v>
      </c>
      <c r="H2149" s="153">
        <v>0</v>
      </c>
      <c r="I2149" s="78">
        <v>0</v>
      </c>
      <c r="J2149" s="96">
        <v>0</v>
      </c>
      <c r="K2149" s="113" t="s">
        <v>224</v>
      </c>
      <c r="L2149" s="113" t="s">
        <v>224</v>
      </c>
      <c r="M2149" s="113" t="s">
        <v>224</v>
      </c>
      <c r="O2149" s="222"/>
    </row>
    <row r="2150" spans="1:15">
      <c r="A2150" s="77">
        <v>44692</v>
      </c>
      <c r="B2150" s="77">
        <v>44693</v>
      </c>
      <c r="C2150" s="77" t="s">
        <v>2979</v>
      </c>
      <c r="D2150" s="33">
        <v>400</v>
      </c>
      <c r="E2150" s="77">
        <v>44700</v>
      </c>
      <c r="F2150" s="33">
        <v>400</v>
      </c>
      <c r="G2150" s="78">
        <v>400</v>
      </c>
      <c r="H2150" s="153">
        <v>1</v>
      </c>
      <c r="I2150" s="78">
        <v>0</v>
      </c>
      <c r="J2150" s="96">
        <v>0</v>
      </c>
      <c r="K2150" s="113" t="s">
        <v>224</v>
      </c>
      <c r="L2150" s="113" t="s">
        <v>224</v>
      </c>
      <c r="M2150" s="113">
        <v>1.5</v>
      </c>
      <c r="O2150" s="222"/>
    </row>
    <row r="2151" spans="1:15">
      <c r="A2151" s="77">
        <v>44692</v>
      </c>
      <c r="B2151" s="77">
        <v>44693</v>
      </c>
      <c r="C2151" s="77" t="s">
        <v>2979</v>
      </c>
      <c r="D2151" s="33">
        <v>400</v>
      </c>
      <c r="E2151" s="77">
        <v>44721</v>
      </c>
      <c r="F2151" s="33">
        <v>400</v>
      </c>
      <c r="G2151" s="78">
        <v>600</v>
      </c>
      <c r="H2151" s="153">
        <v>2</v>
      </c>
      <c r="I2151" s="78">
        <v>400</v>
      </c>
      <c r="J2151" s="96">
        <v>2</v>
      </c>
      <c r="K2151" s="113">
        <v>1.73</v>
      </c>
      <c r="L2151" s="113">
        <v>1.73</v>
      </c>
      <c r="M2151" s="113">
        <v>1.73</v>
      </c>
      <c r="O2151" s="222"/>
    </row>
    <row r="2152" spans="1:15">
      <c r="A2152" s="77">
        <v>44697</v>
      </c>
      <c r="B2152" s="77">
        <v>44698</v>
      </c>
      <c r="C2152" s="77" t="s">
        <v>2979</v>
      </c>
      <c r="D2152" s="33">
        <v>400</v>
      </c>
      <c r="E2152" s="77">
        <v>44705</v>
      </c>
      <c r="F2152" s="33">
        <v>400</v>
      </c>
      <c r="G2152" s="78">
        <v>0</v>
      </c>
      <c r="H2152" s="153">
        <v>0</v>
      </c>
      <c r="I2152" s="78">
        <v>0</v>
      </c>
      <c r="J2152" s="96">
        <v>0</v>
      </c>
      <c r="K2152" s="113" t="s">
        <v>224</v>
      </c>
      <c r="L2152" s="113" t="s">
        <v>224</v>
      </c>
      <c r="M2152" s="113" t="s">
        <v>224</v>
      </c>
      <c r="O2152" s="222"/>
    </row>
    <row r="2153" spans="1:15">
      <c r="A2153" s="77">
        <v>44697</v>
      </c>
      <c r="B2153" s="77">
        <v>44698</v>
      </c>
      <c r="C2153" s="77" t="s">
        <v>2979</v>
      </c>
      <c r="D2153" s="33">
        <v>400</v>
      </c>
      <c r="E2153" s="77">
        <v>44726</v>
      </c>
      <c r="F2153" s="33">
        <v>400</v>
      </c>
      <c r="G2153" s="78">
        <v>0</v>
      </c>
      <c r="H2153" s="153">
        <v>0</v>
      </c>
      <c r="I2153" s="78">
        <v>0</v>
      </c>
      <c r="J2153" s="96">
        <v>0</v>
      </c>
      <c r="K2153" s="113" t="s">
        <v>224</v>
      </c>
      <c r="L2153" s="113" t="s">
        <v>224</v>
      </c>
      <c r="M2153" s="113" t="s">
        <v>224</v>
      </c>
      <c r="O2153" s="222"/>
    </row>
    <row r="2154" spans="1:15">
      <c r="A2154" s="77">
        <v>44699</v>
      </c>
      <c r="B2154" s="77">
        <v>44700</v>
      </c>
      <c r="C2154" s="77" t="s">
        <v>2979</v>
      </c>
      <c r="D2154" s="33">
        <v>400</v>
      </c>
      <c r="E2154" s="77">
        <v>44707</v>
      </c>
      <c r="F2154" s="33">
        <v>400</v>
      </c>
      <c r="G2154" s="78">
        <v>0</v>
      </c>
      <c r="H2154" s="153">
        <v>0</v>
      </c>
      <c r="I2154" s="78">
        <v>0</v>
      </c>
      <c r="J2154" s="96">
        <v>0</v>
      </c>
      <c r="K2154" s="113" t="s">
        <v>224</v>
      </c>
      <c r="L2154" s="113" t="s">
        <v>224</v>
      </c>
      <c r="M2154" s="113" t="s">
        <v>224</v>
      </c>
      <c r="O2154" s="222"/>
    </row>
    <row r="2155" spans="1:15">
      <c r="A2155" s="77">
        <v>44699</v>
      </c>
      <c r="B2155" s="77">
        <v>44700</v>
      </c>
      <c r="C2155" s="77" t="s">
        <v>2979</v>
      </c>
      <c r="D2155" s="33">
        <v>400</v>
      </c>
      <c r="E2155" s="77">
        <v>44728</v>
      </c>
      <c r="F2155" s="33">
        <v>400</v>
      </c>
      <c r="G2155" s="78">
        <v>400</v>
      </c>
      <c r="H2155" s="153">
        <v>1</v>
      </c>
      <c r="I2155" s="78">
        <v>400</v>
      </c>
      <c r="J2155" s="96">
        <v>1</v>
      </c>
      <c r="K2155" s="113">
        <v>1.87</v>
      </c>
      <c r="L2155" s="113">
        <v>1.87</v>
      </c>
      <c r="M2155" s="113" t="s">
        <v>224</v>
      </c>
      <c r="O2155" s="222"/>
    </row>
    <row r="2156" spans="1:15">
      <c r="A2156" s="77">
        <v>44704</v>
      </c>
      <c r="B2156" s="77">
        <v>44705</v>
      </c>
      <c r="C2156" s="77" t="s">
        <v>2979</v>
      </c>
      <c r="D2156" s="33">
        <v>400</v>
      </c>
      <c r="E2156" s="77">
        <v>44712</v>
      </c>
      <c r="F2156" s="33">
        <v>400</v>
      </c>
      <c r="G2156" s="78">
        <v>0</v>
      </c>
      <c r="H2156" s="153">
        <v>0</v>
      </c>
      <c r="I2156" s="78">
        <v>0</v>
      </c>
      <c r="J2156" s="96">
        <v>0</v>
      </c>
      <c r="K2156" s="113" t="s">
        <v>224</v>
      </c>
      <c r="L2156" s="113" t="s">
        <v>224</v>
      </c>
      <c r="M2156" s="113" t="s">
        <v>224</v>
      </c>
      <c r="O2156" s="222"/>
    </row>
    <row r="2157" spans="1:15">
      <c r="A2157" s="77">
        <v>44704</v>
      </c>
      <c r="B2157" s="77">
        <v>44705</v>
      </c>
      <c r="C2157" s="77" t="s">
        <v>2979</v>
      </c>
      <c r="D2157" s="33">
        <v>400</v>
      </c>
      <c r="E2157" s="77">
        <v>44733</v>
      </c>
      <c r="F2157" s="33">
        <v>400</v>
      </c>
      <c r="G2157" s="78">
        <v>0</v>
      </c>
      <c r="H2157" s="153">
        <v>0</v>
      </c>
      <c r="I2157" s="78">
        <v>0</v>
      </c>
      <c r="J2157" s="96">
        <v>0</v>
      </c>
      <c r="K2157" s="113" t="s">
        <v>224</v>
      </c>
      <c r="L2157" s="113" t="s">
        <v>224</v>
      </c>
      <c r="M2157" s="113" t="s">
        <v>224</v>
      </c>
      <c r="O2157" s="222"/>
    </row>
    <row r="2158" spans="1:15">
      <c r="A2158" s="77">
        <v>44706</v>
      </c>
      <c r="B2158" s="77">
        <v>44707</v>
      </c>
      <c r="C2158" s="77" t="s">
        <v>2979</v>
      </c>
      <c r="D2158" s="33">
        <v>400</v>
      </c>
      <c r="E2158" s="77">
        <v>44714</v>
      </c>
      <c r="F2158" s="33">
        <v>400</v>
      </c>
      <c r="G2158" s="78">
        <v>0</v>
      </c>
      <c r="H2158" s="153">
        <v>0</v>
      </c>
      <c r="I2158" s="78">
        <v>0</v>
      </c>
      <c r="J2158" s="96">
        <v>0</v>
      </c>
      <c r="K2158" s="113" t="s">
        <v>224</v>
      </c>
      <c r="L2158" s="113" t="s">
        <v>224</v>
      </c>
      <c r="M2158" s="113" t="s">
        <v>224</v>
      </c>
      <c r="O2158" s="222"/>
    </row>
    <row r="2159" spans="1:15">
      <c r="A2159" s="77">
        <v>44706</v>
      </c>
      <c r="B2159" s="77">
        <v>44707</v>
      </c>
      <c r="C2159" s="77" t="s">
        <v>2979</v>
      </c>
      <c r="D2159" s="33">
        <v>400</v>
      </c>
      <c r="E2159" s="77">
        <v>44735</v>
      </c>
      <c r="F2159" s="33">
        <v>400</v>
      </c>
      <c r="G2159" s="78">
        <v>0</v>
      </c>
      <c r="H2159" s="153">
        <v>0</v>
      </c>
      <c r="I2159" s="78">
        <v>0</v>
      </c>
      <c r="J2159" s="96">
        <v>0</v>
      </c>
      <c r="K2159" s="113" t="s">
        <v>224</v>
      </c>
      <c r="L2159" s="113" t="s">
        <v>224</v>
      </c>
      <c r="M2159" s="113" t="s">
        <v>224</v>
      </c>
      <c r="O2159" s="222"/>
    </row>
    <row r="2160" spans="1:15">
      <c r="A2160" s="77">
        <v>44711</v>
      </c>
      <c r="B2160" s="77">
        <v>44712</v>
      </c>
      <c r="C2160" s="77" t="s">
        <v>2979</v>
      </c>
      <c r="D2160" s="33">
        <v>400</v>
      </c>
      <c r="E2160" s="77">
        <v>44719</v>
      </c>
      <c r="F2160" s="33">
        <v>400</v>
      </c>
      <c r="G2160" s="78">
        <v>0</v>
      </c>
      <c r="H2160" s="153">
        <v>0</v>
      </c>
      <c r="I2160" s="78">
        <v>0</v>
      </c>
      <c r="J2160" s="96">
        <v>0</v>
      </c>
      <c r="K2160" s="113" t="s">
        <v>224</v>
      </c>
      <c r="L2160" s="113" t="s">
        <v>224</v>
      </c>
      <c r="M2160" s="113" t="s">
        <v>224</v>
      </c>
      <c r="O2160" s="222"/>
    </row>
    <row r="2161" spans="1:15">
      <c r="A2161" s="77">
        <v>44711</v>
      </c>
      <c r="B2161" s="77">
        <v>44712</v>
      </c>
      <c r="C2161" s="77" t="s">
        <v>2979</v>
      </c>
      <c r="D2161" s="33">
        <v>400</v>
      </c>
      <c r="E2161" s="77">
        <v>44740</v>
      </c>
      <c r="F2161" s="33">
        <v>400</v>
      </c>
      <c r="G2161" s="78">
        <v>0</v>
      </c>
      <c r="H2161" s="153">
        <v>0</v>
      </c>
      <c r="I2161" s="78">
        <v>0</v>
      </c>
      <c r="J2161" s="96">
        <v>0</v>
      </c>
      <c r="K2161" s="113" t="s">
        <v>224</v>
      </c>
      <c r="L2161" s="113" t="s">
        <v>224</v>
      </c>
      <c r="M2161" s="113" t="s">
        <v>224</v>
      </c>
      <c r="O2161" s="222"/>
    </row>
    <row r="2162" spans="1:15">
      <c r="A2162" s="77">
        <v>44713</v>
      </c>
      <c r="B2162" s="77">
        <v>44714</v>
      </c>
      <c r="C2162" s="77" t="s">
        <v>2979</v>
      </c>
      <c r="D2162" s="108">
        <v>400</v>
      </c>
      <c r="E2162" s="77">
        <v>44721</v>
      </c>
      <c r="F2162" s="33">
        <v>400</v>
      </c>
      <c r="G2162" s="78">
        <v>0</v>
      </c>
      <c r="H2162" s="153">
        <v>0</v>
      </c>
      <c r="I2162" s="78">
        <v>0</v>
      </c>
      <c r="J2162" s="96">
        <v>0</v>
      </c>
      <c r="K2162" s="113" t="s">
        <v>224</v>
      </c>
      <c r="L2162" s="113" t="s">
        <v>224</v>
      </c>
      <c r="M2162" s="113" t="s">
        <v>224</v>
      </c>
      <c r="O2162" s="222"/>
    </row>
    <row r="2163" spans="1:15">
      <c r="A2163" s="77">
        <v>44713</v>
      </c>
      <c r="B2163" s="77">
        <v>44714</v>
      </c>
      <c r="C2163" s="77" t="s">
        <v>2979</v>
      </c>
      <c r="D2163" s="108">
        <v>400</v>
      </c>
      <c r="E2163" s="77">
        <v>44742</v>
      </c>
      <c r="F2163" s="33">
        <v>400</v>
      </c>
      <c r="G2163" s="78">
        <v>0</v>
      </c>
      <c r="H2163" s="153">
        <v>0</v>
      </c>
      <c r="I2163" s="78">
        <v>0</v>
      </c>
      <c r="J2163" s="96">
        <v>0</v>
      </c>
      <c r="K2163" s="113" t="s">
        <v>224</v>
      </c>
      <c r="L2163" s="113" t="s">
        <v>224</v>
      </c>
      <c r="M2163" s="113" t="s">
        <v>224</v>
      </c>
      <c r="O2163" s="222"/>
    </row>
    <row r="2164" spans="1:15">
      <c r="A2164" s="77">
        <v>44715</v>
      </c>
      <c r="B2164" s="77">
        <v>44719</v>
      </c>
      <c r="C2164" s="77" t="s">
        <v>2979</v>
      </c>
      <c r="D2164" s="108">
        <v>400</v>
      </c>
      <c r="E2164" s="77">
        <v>44726</v>
      </c>
      <c r="F2164" s="33">
        <v>400</v>
      </c>
      <c r="G2164" s="78">
        <v>0</v>
      </c>
      <c r="H2164" s="153">
        <v>0</v>
      </c>
      <c r="I2164" s="78">
        <v>0</v>
      </c>
      <c r="J2164" s="96">
        <v>0</v>
      </c>
      <c r="K2164" s="113" t="s">
        <v>224</v>
      </c>
      <c r="L2164" s="113" t="s">
        <v>224</v>
      </c>
      <c r="M2164" s="113" t="s">
        <v>224</v>
      </c>
      <c r="O2164" s="222"/>
    </row>
    <row r="2165" spans="1:15">
      <c r="A2165" s="77">
        <v>44715</v>
      </c>
      <c r="B2165" s="77">
        <v>44719</v>
      </c>
      <c r="C2165" s="77" t="s">
        <v>2979</v>
      </c>
      <c r="D2165" s="108">
        <v>400</v>
      </c>
      <c r="E2165" s="77">
        <v>44747</v>
      </c>
      <c r="F2165" s="33">
        <v>400</v>
      </c>
      <c r="G2165" s="78">
        <v>0</v>
      </c>
      <c r="H2165" s="153">
        <v>0</v>
      </c>
      <c r="I2165" s="78">
        <v>0</v>
      </c>
      <c r="J2165" s="96">
        <v>0</v>
      </c>
      <c r="K2165" s="113" t="s">
        <v>224</v>
      </c>
      <c r="L2165" s="113" t="s">
        <v>224</v>
      </c>
      <c r="M2165" s="113" t="s">
        <v>224</v>
      </c>
      <c r="O2165" s="222"/>
    </row>
    <row r="2166" spans="1:15">
      <c r="A2166" s="77">
        <v>44720</v>
      </c>
      <c r="B2166" s="77">
        <v>44721</v>
      </c>
      <c r="C2166" s="77" t="s">
        <v>2979</v>
      </c>
      <c r="D2166" s="108">
        <v>400</v>
      </c>
      <c r="E2166" s="77">
        <v>44728</v>
      </c>
      <c r="F2166" s="33">
        <v>400</v>
      </c>
      <c r="G2166" s="78">
        <v>400</v>
      </c>
      <c r="H2166" s="153">
        <v>1</v>
      </c>
      <c r="I2166" s="78">
        <v>200</v>
      </c>
      <c r="J2166" s="96">
        <v>1</v>
      </c>
      <c r="K2166" s="113">
        <v>2</v>
      </c>
      <c r="L2166" s="113">
        <v>2</v>
      </c>
      <c r="M2166" s="113">
        <v>2</v>
      </c>
      <c r="O2166" s="222"/>
    </row>
    <row r="2167" spans="1:15">
      <c r="A2167" s="77">
        <v>44720</v>
      </c>
      <c r="B2167" s="77">
        <v>44721</v>
      </c>
      <c r="C2167" s="77" t="s">
        <v>2979</v>
      </c>
      <c r="D2167" s="108">
        <v>400</v>
      </c>
      <c r="E2167" s="77">
        <v>44749</v>
      </c>
      <c r="F2167" s="33">
        <v>400</v>
      </c>
      <c r="G2167" s="78">
        <v>400</v>
      </c>
      <c r="H2167" s="153">
        <v>1</v>
      </c>
      <c r="I2167" s="78">
        <v>200</v>
      </c>
      <c r="J2167" s="96">
        <v>1</v>
      </c>
      <c r="K2167" s="113">
        <v>2</v>
      </c>
      <c r="L2167" s="113">
        <v>2</v>
      </c>
      <c r="M2167" s="113">
        <v>2</v>
      </c>
      <c r="O2167" s="222"/>
    </row>
    <row r="2168" spans="1:15">
      <c r="A2168" s="77">
        <v>44725</v>
      </c>
      <c r="B2168" s="77">
        <v>44726</v>
      </c>
      <c r="C2168" s="77" t="s">
        <v>2979</v>
      </c>
      <c r="D2168" s="108">
        <v>400</v>
      </c>
      <c r="E2168" s="77">
        <v>44733</v>
      </c>
      <c r="F2168" s="33">
        <v>400</v>
      </c>
      <c r="G2168" s="78">
        <v>0</v>
      </c>
      <c r="H2168" s="153">
        <v>0</v>
      </c>
      <c r="I2168" s="78">
        <v>0</v>
      </c>
      <c r="J2168" s="96">
        <v>0</v>
      </c>
      <c r="K2168" s="113" t="s">
        <v>224</v>
      </c>
      <c r="L2168" s="113" t="s">
        <v>224</v>
      </c>
      <c r="M2168" s="113" t="s">
        <v>224</v>
      </c>
      <c r="O2168" s="222"/>
    </row>
    <row r="2169" spans="1:15">
      <c r="A2169" s="77">
        <v>44725</v>
      </c>
      <c r="B2169" s="77">
        <v>44726</v>
      </c>
      <c r="C2169" s="77" t="s">
        <v>2979</v>
      </c>
      <c r="D2169" s="108">
        <v>400</v>
      </c>
      <c r="E2169" s="77">
        <v>44754</v>
      </c>
      <c r="F2169" s="33">
        <v>400</v>
      </c>
      <c r="G2169" s="78">
        <v>0</v>
      </c>
      <c r="H2169" s="153">
        <v>0</v>
      </c>
      <c r="I2169" s="78">
        <v>0</v>
      </c>
      <c r="J2169" s="96">
        <v>0</v>
      </c>
      <c r="K2169" s="113" t="s">
        <v>224</v>
      </c>
      <c r="L2169" s="113" t="s">
        <v>224</v>
      </c>
      <c r="M2169" s="113" t="s">
        <v>224</v>
      </c>
      <c r="O2169" s="222"/>
    </row>
    <row r="2170" spans="1:15">
      <c r="A2170" s="77">
        <v>44727</v>
      </c>
      <c r="B2170" s="77">
        <v>44728</v>
      </c>
      <c r="C2170" s="77" t="s">
        <v>2979</v>
      </c>
      <c r="D2170" s="108">
        <v>400</v>
      </c>
      <c r="E2170" s="77">
        <v>44735</v>
      </c>
      <c r="F2170" s="33">
        <v>400</v>
      </c>
      <c r="G2170" s="78">
        <v>0</v>
      </c>
      <c r="H2170" s="153">
        <v>0</v>
      </c>
      <c r="I2170" s="78">
        <v>0</v>
      </c>
      <c r="J2170" s="96">
        <v>0</v>
      </c>
      <c r="K2170" s="113" t="s">
        <v>224</v>
      </c>
      <c r="L2170" s="113" t="s">
        <v>224</v>
      </c>
      <c r="M2170" s="113" t="s">
        <v>224</v>
      </c>
      <c r="O2170" s="222"/>
    </row>
    <row r="2171" spans="1:15">
      <c r="A2171" s="77">
        <v>44727</v>
      </c>
      <c r="B2171" s="77">
        <v>44728</v>
      </c>
      <c r="C2171" s="77" t="s">
        <v>2979</v>
      </c>
      <c r="D2171" s="108">
        <v>400</v>
      </c>
      <c r="E2171" s="77">
        <v>44756</v>
      </c>
      <c r="F2171" s="33">
        <v>400</v>
      </c>
      <c r="G2171" s="78">
        <v>0</v>
      </c>
      <c r="H2171" s="153">
        <v>0</v>
      </c>
      <c r="I2171" s="78">
        <v>0</v>
      </c>
      <c r="J2171" s="96">
        <v>0</v>
      </c>
      <c r="K2171" s="113" t="s">
        <v>224</v>
      </c>
      <c r="L2171" s="113" t="s">
        <v>224</v>
      </c>
      <c r="M2171" s="113" t="s">
        <v>224</v>
      </c>
      <c r="O2171" s="222"/>
    </row>
    <row r="2172" spans="1:15">
      <c r="A2172" s="77">
        <v>44732</v>
      </c>
      <c r="B2172" s="77">
        <v>44733</v>
      </c>
      <c r="C2172" s="77" t="s">
        <v>2979</v>
      </c>
      <c r="D2172" s="108">
        <v>400</v>
      </c>
      <c r="E2172" s="77">
        <v>44740</v>
      </c>
      <c r="F2172" s="33">
        <v>400</v>
      </c>
      <c r="G2172" s="78">
        <v>0</v>
      </c>
      <c r="H2172" s="153">
        <v>0</v>
      </c>
      <c r="I2172" s="78">
        <v>0</v>
      </c>
      <c r="J2172" s="96">
        <v>0</v>
      </c>
      <c r="K2172" s="113" t="s">
        <v>224</v>
      </c>
      <c r="L2172" s="113" t="s">
        <v>224</v>
      </c>
      <c r="M2172" s="113" t="s">
        <v>224</v>
      </c>
      <c r="O2172" s="222"/>
    </row>
    <row r="2173" spans="1:15">
      <c r="A2173" s="77">
        <v>44732</v>
      </c>
      <c r="B2173" s="77">
        <v>44733</v>
      </c>
      <c r="C2173" s="77" t="s">
        <v>2979</v>
      </c>
      <c r="D2173" s="108">
        <v>400</v>
      </c>
      <c r="E2173" s="77">
        <v>44761</v>
      </c>
      <c r="F2173" s="33">
        <v>400</v>
      </c>
      <c r="G2173" s="78">
        <v>0</v>
      </c>
      <c r="H2173" s="153">
        <v>0</v>
      </c>
      <c r="I2173" s="78">
        <v>0</v>
      </c>
      <c r="J2173" s="96">
        <v>0</v>
      </c>
      <c r="K2173" s="113" t="s">
        <v>224</v>
      </c>
      <c r="L2173" s="113" t="s">
        <v>224</v>
      </c>
      <c r="M2173" s="113" t="s">
        <v>224</v>
      </c>
      <c r="O2173" s="222"/>
    </row>
    <row r="2174" spans="1:15">
      <c r="A2174" s="77">
        <v>44734</v>
      </c>
      <c r="B2174" s="77">
        <v>44735</v>
      </c>
      <c r="C2174" s="77" t="s">
        <v>2979</v>
      </c>
      <c r="D2174" s="108">
        <v>400</v>
      </c>
      <c r="E2174" s="77">
        <v>44742</v>
      </c>
      <c r="F2174" s="33">
        <v>400</v>
      </c>
      <c r="G2174" s="78">
        <v>0</v>
      </c>
      <c r="H2174" s="153">
        <v>0</v>
      </c>
      <c r="I2174" s="78">
        <v>0</v>
      </c>
      <c r="J2174" s="96">
        <v>0</v>
      </c>
      <c r="K2174" s="113" t="s">
        <v>224</v>
      </c>
      <c r="L2174" s="113" t="s">
        <v>224</v>
      </c>
      <c r="M2174" s="113" t="s">
        <v>224</v>
      </c>
      <c r="O2174" s="222"/>
    </row>
    <row r="2175" spans="1:15">
      <c r="A2175" s="77">
        <v>44734</v>
      </c>
      <c r="B2175" s="77">
        <v>44735</v>
      </c>
      <c r="C2175" s="77" t="s">
        <v>2979</v>
      </c>
      <c r="D2175" s="108">
        <v>400</v>
      </c>
      <c r="E2175" s="77">
        <v>44763</v>
      </c>
      <c r="F2175" s="33">
        <v>400</v>
      </c>
      <c r="G2175" s="78">
        <v>0</v>
      </c>
      <c r="H2175" s="153">
        <v>0</v>
      </c>
      <c r="I2175" s="78">
        <v>0</v>
      </c>
      <c r="J2175" s="96">
        <v>0</v>
      </c>
      <c r="K2175" s="113" t="s">
        <v>224</v>
      </c>
      <c r="L2175" s="113" t="s">
        <v>224</v>
      </c>
      <c r="M2175" s="113" t="s">
        <v>224</v>
      </c>
      <c r="O2175" s="222"/>
    </row>
    <row r="2176" spans="1:15">
      <c r="A2176" s="77">
        <v>44739</v>
      </c>
      <c r="B2176" s="77">
        <v>44740</v>
      </c>
      <c r="C2176" s="77" t="s">
        <v>2979</v>
      </c>
      <c r="D2176" s="108">
        <v>400</v>
      </c>
      <c r="E2176" s="77">
        <v>44747</v>
      </c>
      <c r="F2176" s="33">
        <v>400</v>
      </c>
      <c r="G2176" s="78">
        <v>0</v>
      </c>
      <c r="H2176" s="153">
        <v>0</v>
      </c>
      <c r="I2176" s="78">
        <v>0</v>
      </c>
      <c r="J2176" s="96">
        <v>0</v>
      </c>
      <c r="K2176" s="113" t="s">
        <v>224</v>
      </c>
      <c r="L2176" s="113" t="s">
        <v>224</v>
      </c>
      <c r="M2176" s="113" t="s">
        <v>224</v>
      </c>
      <c r="O2176" s="222"/>
    </row>
    <row r="2177" spans="1:15">
      <c r="A2177" s="77">
        <v>44739</v>
      </c>
      <c r="B2177" s="77">
        <v>44740</v>
      </c>
      <c r="C2177" s="77" t="s">
        <v>2979</v>
      </c>
      <c r="D2177" s="108">
        <v>400</v>
      </c>
      <c r="E2177" s="77">
        <v>44768</v>
      </c>
      <c r="F2177" s="33">
        <v>400</v>
      </c>
      <c r="G2177" s="78">
        <v>0</v>
      </c>
      <c r="H2177" s="153">
        <v>0</v>
      </c>
      <c r="I2177" s="78">
        <v>0</v>
      </c>
      <c r="J2177" s="96">
        <v>0</v>
      </c>
      <c r="K2177" s="113" t="s">
        <v>224</v>
      </c>
      <c r="L2177" s="113" t="s">
        <v>224</v>
      </c>
      <c r="M2177" s="113" t="s">
        <v>224</v>
      </c>
      <c r="O2177" s="222"/>
    </row>
    <row r="2178" spans="1:15">
      <c r="A2178" s="77">
        <v>44741</v>
      </c>
      <c r="B2178" s="77">
        <v>44742</v>
      </c>
      <c r="C2178" s="77" t="s">
        <v>2979</v>
      </c>
      <c r="D2178" s="108">
        <v>400</v>
      </c>
      <c r="E2178" s="77">
        <v>44749</v>
      </c>
      <c r="F2178" s="33">
        <v>400</v>
      </c>
      <c r="G2178" s="78">
        <v>0</v>
      </c>
      <c r="H2178" s="153">
        <v>0</v>
      </c>
      <c r="I2178" s="78">
        <v>0</v>
      </c>
      <c r="J2178" s="96">
        <v>0</v>
      </c>
      <c r="K2178" s="113" t="s">
        <v>224</v>
      </c>
      <c r="L2178" s="113" t="s">
        <v>224</v>
      </c>
      <c r="M2178" s="113" t="s">
        <v>224</v>
      </c>
      <c r="O2178" s="222"/>
    </row>
    <row r="2179" spans="1:15">
      <c r="A2179" s="77">
        <v>44741</v>
      </c>
      <c r="B2179" s="77">
        <v>44742</v>
      </c>
      <c r="C2179" s="77" t="s">
        <v>2979</v>
      </c>
      <c r="D2179" s="108">
        <v>400</v>
      </c>
      <c r="E2179" s="77">
        <v>44770</v>
      </c>
      <c r="F2179" s="33">
        <v>400</v>
      </c>
      <c r="G2179" s="78">
        <v>0</v>
      </c>
      <c r="H2179" s="153">
        <v>0</v>
      </c>
      <c r="I2179" s="78">
        <v>0</v>
      </c>
      <c r="J2179" s="96">
        <v>0</v>
      </c>
      <c r="K2179" s="113" t="s">
        <v>224</v>
      </c>
      <c r="L2179" s="113" t="s">
        <v>224</v>
      </c>
      <c r="M2179" s="113" t="s">
        <v>224</v>
      </c>
      <c r="O2179" s="222"/>
    </row>
    <row r="2180" spans="1:15">
      <c r="A2180" s="77">
        <v>44746</v>
      </c>
      <c r="B2180" s="77">
        <v>44747</v>
      </c>
      <c r="C2180" s="77" t="s">
        <v>2979</v>
      </c>
      <c r="D2180" s="108">
        <v>400</v>
      </c>
      <c r="E2180" s="77">
        <v>44754</v>
      </c>
      <c r="F2180" s="33">
        <v>400</v>
      </c>
      <c r="G2180" s="78">
        <v>0</v>
      </c>
      <c r="H2180" s="153">
        <v>0</v>
      </c>
      <c r="I2180" s="78">
        <v>0</v>
      </c>
      <c r="J2180" s="96">
        <v>0</v>
      </c>
      <c r="K2180" s="113" t="s">
        <v>224</v>
      </c>
      <c r="L2180" s="113" t="s">
        <v>224</v>
      </c>
      <c r="M2180" s="113" t="s">
        <v>224</v>
      </c>
      <c r="O2180" s="222"/>
    </row>
    <row r="2181" spans="1:15">
      <c r="A2181" s="77">
        <v>44746</v>
      </c>
      <c r="B2181" s="77">
        <v>44747</v>
      </c>
      <c r="C2181" s="77" t="s">
        <v>2979</v>
      </c>
      <c r="D2181" s="108">
        <v>400</v>
      </c>
      <c r="E2181" s="77">
        <v>44775</v>
      </c>
      <c r="F2181" s="33">
        <v>400</v>
      </c>
      <c r="G2181" s="78">
        <v>0</v>
      </c>
      <c r="H2181" s="153">
        <v>0</v>
      </c>
      <c r="I2181" s="78">
        <v>0</v>
      </c>
      <c r="J2181" s="96">
        <v>0</v>
      </c>
      <c r="K2181" s="113" t="s">
        <v>224</v>
      </c>
      <c r="L2181" s="113" t="s">
        <v>224</v>
      </c>
      <c r="M2181" s="113" t="s">
        <v>224</v>
      </c>
      <c r="O2181" s="222"/>
    </row>
    <row r="2182" spans="1:15">
      <c r="A2182" s="77">
        <v>44748</v>
      </c>
      <c r="B2182" s="77">
        <v>44749</v>
      </c>
      <c r="C2182" s="77" t="s">
        <v>2979</v>
      </c>
      <c r="D2182" s="108">
        <v>400</v>
      </c>
      <c r="E2182" s="77">
        <v>44756</v>
      </c>
      <c r="F2182" s="33">
        <v>400</v>
      </c>
      <c r="G2182" s="78">
        <v>0</v>
      </c>
      <c r="H2182" s="153">
        <v>0</v>
      </c>
      <c r="I2182" s="78">
        <v>0</v>
      </c>
      <c r="J2182" s="96">
        <v>0</v>
      </c>
      <c r="K2182" s="113" t="s">
        <v>224</v>
      </c>
      <c r="L2182" s="113" t="s">
        <v>224</v>
      </c>
      <c r="M2182" s="113" t="s">
        <v>224</v>
      </c>
      <c r="O2182" s="222"/>
    </row>
    <row r="2183" spans="1:15">
      <c r="A2183" s="77">
        <v>44748</v>
      </c>
      <c r="B2183" s="77">
        <v>44749</v>
      </c>
      <c r="C2183" s="77" t="s">
        <v>2979</v>
      </c>
      <c r="D2183" s="108">
        <v>400</v>
      </c>
      <c r="E2183" s="77">
        <v>44777</v>
      </c>
      <c r="F2183" s="33">
        <v>400</v>
      </c>
      <c r="G2183" s="78">
        <v>0</v>
      </c>
      <c r="H2183" s="153">
        <v>0</v>
      </c>
      <c r="I2183" s="78">
        <v>0</v>
      </c>
      <c r="J2183" s="96">
        <v>0</v>
      </c>
      <c r="K2183" s="113" t="s">
        <v>224</v>
      </c>
      <c r="L2183" s="113" t="s">
        <v>224</v>
      </c>
      <c r="M2183" s="113" t="s">
        <v>224</v>
      </c>
      <c r="O2183" s="222"/>
    </row>
    <row r="2184" spans="1:15">
      <c r="A2184" s="77">
        <v>44753</v>
      </c>
      <c r="B2184" s="77">
        <v>44754</v>
      </c>
      <c r="C2184" s="77" t="s">
        <v>2979</v>
      </c>
      <c r="D2184" s="108">
        <v>400</v>
      </c>
      <c r="E2184" s="77">
        <v>44761</v>
      </c>
      <c r="F2184" s="33">
        <v>400</v>
      </c>
      <c r="G2184" s="78">
        <v>0</v>
      </c>
      <c r="H2184" s="153">
        <v>0</v>
      </c>
      <c r="I2184" s="78">
        <v>0</v>
      </c>
      <c r="J2184" s="96">
        <v>0</v>
      </c>
      <c r="K2184" s="113" t="s">
        <v>224</v>
      </c>
      <c r="L2184" s="113" t="s">
        <v>224</v>
      </c>
      <c r="M2184" s="113" t="s">
        <v>224</v>
      </c>
      <c r="O2184" s="222"/>
    </row>
    <row r="2185" spans="1:15">
      <c r="A2185" s="77">
        <v>44753</v>
      </c>
      <c r="B2185" s="77">
        <v>44754</v>
      </c>
      <c r="C2185" s="77" t="s">
        <v>2979</v>
      </c>
      <c r="D2185" s="108">
        <v>400</v>
      </c>
      <c r="E2185" s="77">
        <v>44782</v>
      </c>
      <c r="F2185" s="33">
        <v>400</v>
      </c>
      <c r="G2185" s="78">
        <v>400</v>
      </c>
      <c r="H2185" s="153">
        <v>1</v>
      </c>
      <c r="I2185" s="78">
        <v>400</v>
      </c>
      <c r="J2185" s="96">
        <v>1</v>
      </c>
      <c r="K2185" s="113">
        <v>2.4900000000000002</v>
      </c>
      <c r="L2185" s="113">
        <v>2.4900000000000002</v>
      </c>
      <c r="M2185" s="113" t="s">
        <v>224</v>
      </c>
      <c r="O2185" s="222"/>
    </row>
    <row r="2186" spans="1:15">
      <c r="A2186" s="77">
        <v>44755</v>
      </c>
      <c r="B2186" s="77">
        <v>44756</v>
      </c>
      <c r="C2186" s="77" t="s">
        <v>2979</v>
      </c>
      <c r="D2186" s="108">
        <v>400</v>
      </c>
      <c r="E2186" s="77">
        <v>44763</v>
      </c>
      <c r="F2186" s="33">
        <v>400</v>
      </c>
      <c r="G2186" s="78">
        <v>0</v>
      </c>
      <c r="H2186" s="153">
        <v>0</v>
      </c>
      <c r="I2186" s="78">
        <v>0</v>
      </c>
      <c r="J2186" s="96">
        <v>0</v>
      </c>
      <c r="K2186" s="113" t="s">
        <v>224</v>
      </c>
      <c r="L2186" s="113" t="s">
        <v>224</v>
      </c>
      <c r="M2186" s="113" t="s">
        <v>224</v>
      </c>
      <c r="O2186" s="222"/>
    </row>
    <row r="2187" spans="1:15">
      <c r="A2187" s="77">
        <v>44755</v>
      </c>
      <c r="B2187" s="77">
        <v>44756</v>
      </c>
      <c r="C2187" s="77" t="s">
        <v>2979</v>
      </c>
      <c r="D2187" s="108">
        <v>400</v>
      </c>
      <c r="E2187" s="77">
        <v>44784</v>
      </c>
      <c r="F2187" s="33">
        <v>400</v>
      </c>
      <c r="G2187" s="78">
        <v>0</v>
      </c>
      <c r="H2187" s="153">
        <v>0</v>
      </c>
      <c r="I2187" s="78">
        <v>0</v>
      </c>
      <c r="J2187" s="96">
        <v>0</v>
      </c>
      <c r="K2187" s="113" t="s">
        <v>224</v>
      </c>
      <c r="L2187" s="113" t="s">
        <v>224</v>
      </c>
      <c r="M2187" s="113" t="s">
        <v>224</v>
      </c>
      <c r="O2187" s="222"/>
    </row>
    <row r="2188" spans="1:15">
      <c r="A2188" s="77">
        <v>44760</v>
      </c>
      <c r="B2188" s="77">
        <v>44761</v>
      </c>
      <c r="C2188" s="77" t="s">
        <v>2979</v>
      </c>
      <c r="D2188" s="108">
        <v>400</v>
      </c>
      <c r="E2188" s="77">
        <v>44768</v>
      </c>
      <c r="F2188" s="33">
        <v>400</v>
      </c>
      <c r="G2188" s="78">
        <v>0</v>
      </c>
      <c r="H2188" s="153">
        <v>0</v>
      </c>
      <c r="I2188" s="78">
        <v>0</v>
      </c>
      <c r="J2188" s="96">
        <v>0</v>
      </c>
      <c r="K2188" s="113" t="s">
        <v>224</v>
      </c>
      <c r="L2188" s="113" t="s">
        <v>224</v>
      </c>
      <c r="M2188" s="113" t="s">
        <v>224</v>
      </c>
      <c r="O2188" s="222"/>
    </row>
    <row r="2189" spans="1:15">
      <c r="A2189" s="77">
        <v>44760</v>
      </c>
      <c r="B2189" s="77">
        <v>44761</v>
      </c>
      <c r="C2189" s="77" t="s">
        <v>2979</v>
      </c>
      <c r="D2189" s="108">
        <v>400</v>
      </c>
      <c r="E2189" s="77">
        <v>44789</v>
      </c>
      <c r="F2189" s="33">
        <v>400</v>
      </c>
      <c r="G2189" s="78">
        <v>0</v>
      </c>
      <c r="H2189" s="153">
        <v>0</v>
      </c>
      <c r="I2189" s="78">
        <v>0</v>
      </c>
      <c r="J2189" s="96">
        <v>0</v>
      </c>
      <c r="K2189" s="113" t="s">
        <v>224</v>
      </c>
      <c r="L2189" s="113" t="s">
        <v>224</v>
      </c>
      <c r="M2189" s="113" t="s">
        <v>224</v>
      </c>
      <c r="O2189" s="222"/>
    </row>
    <row r="2190" spans="1:15">
      <c r="A2190" s="77">
        <v>44762</v>
      </c>
      <c r="B2190" s="77">
        <v>44763</v>
      </c>
      <c r="C2190" s="77" t="s">
        <v>2979</v>
      </c>
      <c r="D2190" s="108">
        <v>400</v>
      </c>
      <c r="E2190" s="77">
        <v>44770</v>
      </c>
      <c r="F2190" s="33">
        <v>400</v>
      </c>
      <c r="G2190" s="78">
        <v>400</v>
      </c>
      <c r="H2190" s="153">
        <v>1</v>
      </c>
      <c r="I2190" s="78">
        <v>400</v>
      </c>
      <c r="J2190" s="96">
        <v>1</v>
      </c>
      <c r="K2190" s="113">
        <v>2.4900000000000002</v>
      </c>
      <c r="L2190" s="113">
        <v>2.4900000000000002</v>
      </c>
      <c r="M2190" s="113" t="s">
        <v>224</v>
      </c>
      <c r="O2190" s="222"/>
    </row>
    <row r="2191" spans="1:15">
      <c r="A2191" s="77">
        <v>44762</v>
      </c>
      <c r="B2191" s="77">
        <v>44763</v>
      </c>
      <c r="C2191" s="77" t="s">
        <v>2979</v>
      </c>
      <c r="D2191" s="108">
        <v>400</v>
      </c>
      <c r="E2191" s="77">
        <v>44791</v>
      </c>
      <c r="F2191" s="33">
        <v>400</v>
      </c>
      <c r="G2191" s="78">
        <v>0</v>
      </c>
      <c r="H2191" s="153">
        <v>0</v>
      </c>
      <c r="I2191" s="78">
        <v>0</v>
      </c>
      <c r="J2191" s="96">
        <v>0</v>
      </c>
      <c r="K2191" s="113" t="s">
        <v>224</v>
      </c>
      <c r="L2191" s="113" t="s">
        <v>224</v>
      </c>
      <c r="M2191" s="113" t="s">
        <v>224</v>
      </c>
      <c r="O2191" s="222"/>
    </row>
    <row r="2192" spans="1:15">
      <c r="A2192" s="77">
        <v>44767</v>
      </c>
      <c r="B2192" s="77">
        <v>44768</v>
      </c>
      <c r="C2192" s="77" t="s">
        <v>2979</v>
      </c>
      <c r="D2192" s="108">
        <v>400</v>
      </c>
      <c r="E2192" s="77">
        <v>44775</v>
      </c>
      <c r="F2192" s="33">
        <v>400</v>
      </c>
      <c r="G2192" s="78">
        <v>0</v>
      </c>
      <c r="H2192" s="153">
        <v>0</v>
      </c>
      <c r="I2192" s="78">
        <v>0</v>
      </c>
      <c r="J2192" s="96">
        <v>0</v>
      </c>
      <c r="K2192" s="114" t="s">
        <v>224</v>
      </c>
      <c r="L2192" s="114" t="s">
        <v>224</v>
      </c>
      <c r="M2192" s="114" t="s">
        <v>224</v>
      </c>
      <c r="O2192" s="222"/>
    </row>
    <row r="2193" spans="1:15">
      <c r="A2193" s="77">
        <v>44767</v>
      </c>
      <c r="B2193" s="77">
        <v>44768</v>
      </c>
      <c r="C2193" s="77" t="s">
        <v>2979</v>
      </c>
      <c r="D2193" s="108">
        <v>400</v>
      </c>
      <c r="E2193" s="77">
        <v>44796</v>
      </c>
      <c r="F2193" s="33">
        <v>400</v>
      </c>
      <c r="G2193" s="78">
        <v>0</v>
      </c>
      <c r="H2193" s="153">
        <v>0</v>
      </c>
      <c r="I2193" s="78">
        <v>0</v>
      </c>
      <c r="J2193" s="96">
        <v>0</v>
      </c>
      <c r="K2193" s="114" t="s">
        <v>224</v>
      </c>
      <c r="L2193" s="114" t="s">
        <v>224</v>
      </c>
      <c r="M2193" s="114" t="s">
        <v>224</v>
      </c>
      <c r="O2193" s="222"/>
    </row>
    <row r="2194" spans="1:15">
      <c r="A2194" s="77">
        <v>44769</v>
      </c>
      <c r="B2194" s="77">
        <v>44770</v>
      </c>
      <c r="C2194" s="77" t="s">
        <v>2979</v>
      </c>
      <c r="D2194" s="108">
        <v>400</v>
      </c>
      <c r="E2194" s="77">
        <v>44777</v>
      </c>
      <c r="F2194" s="33">
        <v>400</v>
      </c>
      <c r="G2194" s="78">
        <v>0</v>
      </c>
      <c r="H2194" s="153">
        <v>0</v>
      </c>
      <c r="I2194" s="78">
        <v>0</v>
      </c>
      <c r="J2194" s="96">
        <v>0</v>
      </c>
      <c r="K2194" s="114" t="s">
        <v>224</v>
      </c>
      <c r="L2194" s="114" t="s">
        <v>224</v>
      </c>
      <c r="M2194" s="114" t="s">
        <v>224</v>
      </c>
      <c r="O2194" s="222"/>
    </row>
    <row r="2195" spans="1:15">
      <c r="A2195" s="77">
        <v>44769</v>
      </c>
      <c r="B2195" s="77">
        <v>44770</v>
      </c>
      <c r="C2195" s="77" t="s">
        <v>2979</v>
      </c>
      <c r="D2195" s="108">
        <v>400</v>
      </c>
      <c r="E2195" s="77">
        <v>44798</v>
      </c>
      <c r="F2195" s="33">
        <v>400</v>
      </c>
      <c r="G2195" s="78">
        <v>0</v>
      </c>
      <c r="H2195" s="153">
        <v>0</v>
      </c>
      <c r="I2195" s="78">
        <v>0</v>
      </c>
      <c r="J2195" s="96">
        <v>0</v>
      </c>
      <c r="K2195" s="114" t="s">
        <v>224</v>
      </c>
      <c r="L2195" s="114" t="s">
        <v>224</v>
      </c>
      <c r="M2195" s="114" t="s">
        <v>224</v>
      </c>
      <c r="O2195" s="222"/>
    </row>
    <row r="2196" spans="1:15">
      <c r="A2196" s="77">
        <v>44774</v>
      </c>
      <c r="B2196" s="77">
        <v>44775</v>
      </c>
      <c r="C2196" s="77" t="s">
        <v>2979</v>
      </c>
      <c r="D2196" s="108">
        <v>400</v>
      </c>
      <c r="E2196" s="77">
        <v>44782</v>
      </c>
      <c r="F2196" s="33">
        <v>400</v>
      </c>
      <c r="G2196" s="78">
        <v>0</v>
      </c>
      <c r="H2196" s="153">
        <v>0</v>
      </c>
      <c r="I2196" s="78">
        <v>0</v>
      </c>
      <c r="J2196" s="96">
        <v>0</v>
      </c>
      <c r="K2196" s="114" t="s">
        <v>224</v>
      </c>
      <c r="L2196" s="114" t="s">
        <v>224</v>
      </c>
      <c r="M2196" s="114" t="s">
        <v>224</v>
      </c>
      <c r="O2196" s="222"/>
    </row>
    <row r="2197" spans="1:15">
      <c r="A2197" s="77">
        <v>44774</v>
      </c>
      <c r="B2197" s="77">
        <v>44775</v>
      </c>
      <c r="C2197" s="77" t="s">
        <v>2979</v>
      </c>
      <c r="D2197" s="108">
        <v>400</v>
      </c>
      <c r="E2197" s="77">
        <v>44803</v>
      </c>
      <c r="F2197" s="33">
        <v>400</v>
      </c>
      <c r="G2197" s="78">
        <v>0</v>
      </c>
      <c r="H2197" s="153">
        <v>0</v>
      </c>
      <c r="I2197" s="78">
        <v>0</v>
      </c>
      <c r="J2197" s="96">
        <v>0</v>
      </c>
      <c r="K2197" s="114" t="s">
        <v>224</v>
      </c>
      <c r="L2197" s="114" t="s">
        <v>224</v>
      </c>
      <c r="M2197" s="114" t="s">
        <v>224</v>
      </c>
      <c r="O2197" s="222"/>
    </row>
    <row r="2198" spans="1:15">
      <c r="A2198" s="77">
        <v>44776</v>
      </c>
      <c r="B2198" s="77">
        <v>44777</v>
      </c>
      <c r="C2198" s="77" t="s">
        <v>2979</v>
      </c>
      <c r="D2198" s="108">
        <v>400</v>
      </c>
      <c r="E2198" s="77">
        <v>44784</v>
      </c>
      <c r="F2198" s="33">
        <v>400</v>
      </c>
      <c r="G2198" s="78">
        <v>400</v>
      </c>
      <c r="H2198" s="153">
        <v>1</v>
      </c>
      <c r="I2198" s="78">
        <v>400</v>
      </c>
      <c r="J2198" s="96">
        <v>1</v>
      </c>
      <c r="K2198" s="114">
        <v>2.5</v>
      </c>
      <c r="L2198" s="114">
        <v>2.5</v>
      </c>
      <c r="M2198" s="114" t="s">
        <v>224</v>
      </c>
      <c r="O2198" s="222"/>
    </row>
    <row r="2199" spans="1:15">
      <c r="A2199" s="77">
        <v>44776</v>
      </c>
      <c r="B2199" s="77">
        <v>44777</v>
      </c>
      <c r="C2199" s="77" t="s">
        <v>2979</v>
      </c>
      <c r="D2199" s="108">
        <v>400</v>
      </c>
      <c r="E2199" s="77">
        <v>44805</v>
      </c>
      <c r="F2199" s="33">
        <v>400</v>
      </c>
      <c r="G2199" s="78">
        <v>0</v>
      </c>
      <c r="H2199" s="153">
        <v>0</v>
      </c>
      <c r="I2199" s="78">
        <v>0</v>
      </c>
      <c r="J2199" s="96">
        <v>0</v>
      </c>
      <c r="K2199" s="114" t="s">
        <v>224</v>
      </c>
      <c r="L2199" s="114" t="s">
        <v>224</v>
      </c>
      <c r="M2199" s="114" t="s">
        <v>224</v>
      </c>
      <c r="O2199" s="222"/>
    </row>
    <row r="2200" spans="1:15">
      <c r="A2200" s="77">
        <v>44781</v>
      </c>
      <c r="B2200" s="77">
        <v>44782</v>
      </c>
      <c r="C2200" s="77" t="s">
        <v>2979</v>
      </c>
      <c r="D2200" s="108">
        <v>400</v>
      </c>
      <c r="E2200" s="77">
        <v>44789</v>
      </c>
      <c r="F2200" s="33">
        <v>400</v>
      </c>
      <c r="G2200" s="78">
        <v>0</v>
      </c>
      <c r="H2200" s="153">
        <v>0</v>
      </c>
      <c r="I2200" s="78">
        <v>0</v>
      </c>
      <c r="J2200" s="96">
        <v>0</v>
      </c>
      <c r="K2200" s="114" t="s">
        <v>224</v>
      </c>
      <c r="L2200" s="114" t="s">
        <v>224</v>
      </c>
      <c r="M2200" s="114" t="s">
        <v>224</v>
      </c>
      <c r="O2200" s="222"/>
    </row>
    <row r="2201" spans="1:15">
      <c r="A2201" s="77">
        <v>44781</v>
      </c>
      <c r="B2201" s="77">
        <v>44782</v>
      </c>
      <c r="C2201" s="77" t="s">
        <v>2979</v>
      </c>
      <c r="D2201" s="108">
        <v>400</v>
      </c>
      <c r="E2201" s="77">
        <v>44810</v>
      </c>
      <c r="F2201" s="33">
        <v>400</v>
      </c>
      <c r="G2201" s="78">
        <v>0</v>
      </c>
      <c r="H2201" s="153">
        <v>0</v>
      </c>
      <c r="I2201" s="78">
        <v>0</v>
      </c>
      <c r="J2201" s="96">
        <v>0</v>
      </c>
      <c r="K2201" s="114" t="s">
        <v>224</v>
      </c>
      <c r="L2201" s="114" t="s">
        <v>224</v>
      </c>
      <c r="M2201" s="114" t="s">
        <v>224</v>
      </c>
      <c r="O2201" s="222"/>
    </row>
    <row r="2202" spans="1:15">
      <c r="A2202" s="77">
        <v>44783</v>
      </c>
      <c r="B2202" s="77">
        <v>44784</v>
      </c>
      <c r="C2202" s="77" t="s">
        <v>2979</v>
      </c>
      <c r="D2202" s="108">
        <v>400</v>
      </c>
      <c r="E2202" s="77">
        <v>44791</v>
      </c>
      <c r="F2202" s="33">
        <v>400</v>
      </c>
      <c r="G2202" s="78">
        <v>400</v>
      </c>
      <c r="H2202" s="153">
        <v>1</v>
      </c>
      <c r="I2202" s="78">
        <v>0</v>
      </c>
      <c r="J2202" s="96">
        <v>0</v>
      </c>
      <c r="K2202" s="114" t="s">
        <v>224</v>
      </c>
      <c r="L2202" s="114" t="s">
        <v>224</v>
      </c>
      <c r="M2202" s="114">
        <v>2.5</v>
      </c>
      <c r="O2202" s="222"/>
    </row>
    <row r="2203" spans="1:15">
      <c r="A2203" s="77">
        <v>44783</v>
      </c>
      <c r="B2203" s="77">
        <v>44784</v>
      </c>
      <c r="C2203" s="77" t="s">
        <v>2979</v>
      </c>
      <c r="D2203" s="108">
        <v>400</v>
      </c>
      <c r="E2203" s="77">
        <v>44812</v>
      </c>
      <c r="F2203" s="33">
        <v>400</v>
      </c>
      <c r="G2203" s="78">
        <v>400</v>
      </c>
      <c r="H2203" s="153">
        <v>1</v>
      </c>
      <c r="I2203" s="78">
        <v>400</v>
      </c>
      <c r="J2203" s="96">
        <v>1</v>
      </c>
      <c r="K2203" s="114">
        <v>2.87</v>
      </c>
      <c r="L2203" s="114">
        <v>2.87</v>
      </c>
      <c r="M2203" s="114" t="s">
        <v>224</v>
      </c>
      <c r="O2203" s="222"/>
    </row>
    <row r="2204" spans="1:15">
      <c r="A2204" s="77">
        <v>44788</v>
      </c>
      <c r="B2204" s="77">
        <v>44789</v>
      </c>
      <c r="C2204" s="77" t="s">
        <v>2979</v>
      </c>
      <c r="D2204" s="108">
        <v>400</v>
      </c>
      <c r="E2204" s="77">
        <v>44796</v>
      </c>
      <c r="F2204" s="33">
        <v>400</v>
      </c>
      <c r="G2204" s="78">
        <v>0</v>
      </c>
      <c r="H2204" s="153">
        <v>0</v>
      </c>
      <c r="I2204" s="78">
        <v>0</v>
      </c>
      <c r="J2204" s="96">
        <v>0</v>
      </c>
      <c r="K2204" s="114" t="s">
        <v>224</v>
      </c>
      <c r="L2204" s="114" t="s">
        <v>224</v>
      </c>
      <c r="M2204" s="114" t="s">
        <v>224</v>
      </c>
      <c r="O2204" s="222"/>
    </row>
    <row r="2205" spans="1:15">
      <c r="A2205" s="77">
        <v>44788</v>
      </c>
      <c r="B2205" s="77">
        <v>44789</v>
      </c>
      <c r="C2205" s="77" t="s">
        <v>2979</v>
      </c>
      <c r="D2205" s="108">
        <v>400</v>
      </c>
      <c r="E2205" s="77">
        <v>44817</v>
      </c>
      <c r="F2205" s="33">
        <v>400</v>
      </c>
      <c r="G2205" s="78">
        <v>0</v>
      </c>
      <c r="H2205" s="153">
        <v>0</v>
      </c>
      <c r="I2205" s="78">
        <v>0</v>
      </c>
      <c r="J2205" s="96">
        <v>0</v>
      </c>
      <c r="K2205" s="114" t="s">
        <v>224</v>
      </c>
      <c r="L2205" s="114" t="s">
        <v>224</v>
      </c>
      <c r="M2205" s="114" t="s">
        <v>224</v>
      </c>
      <c r="O2205" s="222"/>
    </row>
    <row r="2206" spans="1:15">
      <c r="A2206" s="77">
        <v>44790</v>
      </c>
      <c r="B2206" s="77">
        <v>44791</v>
      </c>
      <c r="C2206" s="77" t="s">
        <v>2979</v>
      </c>
      <c r="D2206" s="108">
        <v>400</v>
      </c>
      <c r="E2206" s="77">
        <v>44798</v>
      </c>
      <c r="F2206" s="33">
        <v>400</v>
      </c>
      <c r="G2206" s="78">
        <v>0</v>
      </c>
      <c r="H2206" s="153">
        <v>0</v>
      </c>
      <c r="I2206" s="78">
        <v>0</v>
      </c>
      <c r="J2206" s="96">
        <v>0</v>
      </c>
      <c r="K2206" s="114" t="s">
        <v>224</v>
      </c>
      <c r="L2206" s="114" t="s">
        <v>224</v>
      </c>
      <c r="M2206" s="114" t="s">
        <v>224</v>
      </c>
      <c r="O2206" s="222"/>
    </row>
    <row r="2207" spans="1:15">
      <c r="A2207" s="77">
        <v>44790</v>
      </c>
      <c r="B2207" s="77">
        <v>44791</v>
      </c>
      <c r="C2207" s="77" t="s">
        <v>2979</v>
      </c>
      <c r="D2207" s="108">
        <v>400</v>
      </c>
      <c r="E2207" s="77">
        <v>44819</v>
      </c>
      <c r="F2207" s="33">
        <v>400</v>
      </c>
      <c r="G2207" s="78">
        <v>0</v>
      </c>
      <c r="H2207" s="153">
        <v>0</v>
      </c>
      <c r="I2207" s="78">
        <v>0</v>
      </c>
      <c r="J2207" s="96">
        <v>0</v>
      </c>
      <c r="K2207" s="114" t="s">
        <v>224</v>
      </c>
      <c r="L2207" s="114" t="s">
        <v>224</v>
      </c>
      <c r="M2207" s="114" t="s">
        <v>224</v>
      </c>
      <c r="O2207" s="222"/>
    </row>
    <row r="2208" spans="1:15">
      <c r="A2208" s="77">
        <v>44795</v>
      </c>
      <c r="B2208" s="77">
        <v>44796</v>
      </c>
      <c r="C2208" s="77" t="s">
        <v>2979</v>
      </c>
      <c r="D2208" s="108">
        <v>400</v>
      </c>
      <c r="E2208" s="77">
        <v>44803</v>
      </c>
      <c r="F2208" s="33">
        <v>400</v>
      </c>
      <c r="G2208" s="78">
        <v>0</v>
      </c>
      <c r="H2208" s="153">
        <v>0</v>
      </c>
      <c r="I2208" s="78">
        <v>0</v>
      </c>
      <c r="J2208" s="96">
        <v>0</v>
      </c>
      <c r="K2208" s="114" t="s">
        <v>224</v>
      </c>
      <c r="L2208" s="114" t="s">
        <v>224</v>
      </c>
      <c r="M2208" s="114" t="s">
        <v>224</v>
      </c>
      <c r="O2208" s="222"/>
    </row>
    <row r="2209" spans="1:15">
      <c r="A2209" s="77">
        <v>44795</v>
      </c>
      <c r="B2209" s="77">
        <v>44796</v>
      </c>
      <c r="C2209" s="77" t="s">
        <v>2979</v>
      </c>
      <c r="D2209" s="108">
        <v>400</v>
      </c>
      <c r="E2209" s="77">
        <v>44824</v>
      </c>
      <c r="F2209" s="33">
        <v>400</v>
      </c>
      <c r="G2209" s="78">
        <v>0</v>
      </c>
      <c r="H2209" s="153">
        <v>0</v>
      </c>
      <c r="I2209" s="78">
        <v>0</v>
      </c>
      <c r="J2209" s="96">
        <v>0</v>
      </c>
      <c r="K2209" s="114" t="s">
        <v>224</v>
      </c>
      <c r="L2209" s="114" t="s">
        <v>224</v>
      </c>
      <c r="M2209" s="114" t="s">
        <v>224</v>
      </c>
      <c r="O2209" s="222"/>
    </row>
    <row r="2210" spans="1:15">
      <c r="A2210" s="77">
        <v>44797</v>
      </c>
      <c r="B2210" s="77">
        <v>44798</v>
      </c>
      <c r="C2210" s="77" t="s">
        <v>2979</v>
      </c>
      <c r="D2210" s="108">
        <v>400</v>
      </c>
      <c r="E2210" s="77">
        <v>44805</v>
      </c>
      <c r="F2210" s="33">
        <v>400</v>
      </c>
      <c r="G2210" s="78">
        <v>5</v>
      </c>
      <c r="H2210" s="153">
        <v>1</v>
      </c>
      <c r="I2210" s="78">
        <v>5</v>
      </c>
      <c r="J2210" s="96">
        <v>1</v>
      </c>
      <c r="K2210" s="113">
        <v>2.75</v>
      </c>
      <c r="L2210" s="113">
        <v>2.75</v>
      </c>
      <c r="M2210" s="113" t="s">
        <v>224</v>
      </c>
      <c r="O2210" s="222"/>
    </row>
    <row r="2211" spans="1:15">
      <c r="A2211" s="77">
        <v>44797</v>
      </c>
      <c r="B2211" s="77">
        <v>44798</v>
      </c>
      <c r="C2211" s="77" t="s">
        <v>2979</v>
      </c>
      <c r="D2211" s="108">
        <v>400</v>
      </c>
      <c r="E2211" s="77">
        <v>44826</v>
      </c>
      <c r="F2211" s="33">
        <v>400</v>
      </c>
      <c r="G2211" s="78">
        <v>400</v>
      </c>
      <c r="H2211" s="153">
        <v>1</v>
      </c>
      <c r="I2211" s="78">
        <v>395</v>
      </c>
      <c r="J2211" s="96">
        <v>1</v>
      </c>
      <c r="K2211" s="113">
        <v>3</v>
      </c>
      <c r="L2211" s="113">
        <v>3</v>
      </c>
      <c r="M2211" s="113">
        <v>3</v>
      </c>
      <c r="O2211" s="222"/>
    </row>
    <row r="2212" spans="1:15">
      <c r="A2212" s="77">
        <v>44802</v>
      </c>
      <c r="B2212" s="77">
        <v>44803</v>
      </c>
      <c r="C2212" s="77" t="s">
        <v>2979</v>
      </c>
      <c r="D2212" s="108">
        <v>400</v>
      </c>
      <c r="E2212" s="77">
        <v>44810</v>
      </c>
      <c r="F2212" s="33">
        <v>400</v>
      </c>
      <c r="G2212" s="78">
        <v>0</v>
      </c>
      <c r="H2212" s="153">
        <v>0</v>
      </c>
      <c r="I2212" s="78">
        <v>0</v>
      </c>
      <c r="J2212" s="96">
        <v>0</v>
      </c>
      <c r="K2212" s="114" t="s">
        <v>224</v>
      </c>
      <c r="L2212" s="114" t="s">
        <v>224</v>
      </c>
      <c r="M2212" s="114" t="s">
        <v>224</v>
      </c>
      <c r="O2212" s="222"/>
    </row>
    <row r="2213" spans="1:15">
      <c r="A2213" s="77">
        <v>44802</v>
      </c>
      <c r="B2213" s="77">
        <v>44803</v>
      </c>
      <c r="C2213" s="77" t="s">
        <v>2979</v>
      </c>
      <c r="D2213" s="108">
        <v>400</v>
      </c>
      <c r="E2213" s="77">
        <v>44831</v>
      </c>
      <c r="F2213" s="33">
        <v>400</v>
      </c>
      <c r="G2213" s="78">
        <v>400</v>
      </c>
      <c r="H2213" s="153">
        <v>1</v>
      </c>
      <c r="I2213" s="78">
        <v>400</v>
      </c>
      <c r="J2213" s="96">
        <v>1</v>
      </c>
      <c r="K2213" s="113">
        <v>3</v>
      </c>
      <c r="L2213" s="113">
        <v>3</v>
      </c>
      <c r="M2213" s="113" t="s">
        <v>224</v>
      </c>
      <c r="O2213" s="222"/>
    </row>
    <row r="2214" spans="1:15">
      <c r="A2214" s="77">
        <v>44804</v>
      </c>
      <c r="B2214" s="77">
        <v>44805</v>
      </c>
      <c r="C2214" s="77" t="s">
        <v>2979</v>
      </c>
      <c r="D2214" s="108">
        <v>400</v>
      </c>
      <c r="E2214" s="77">
        <v>44812</v>
      </c>
      <c r="F2214" s="33">
        <v>400</v>
      </c>
      <c r="G2214" s="78">
        <v>200</v>
      </c>
      <c r="H2214" s="153">
        <v>1</v>
      </c>
      <c r="I2214" s="78">
        <v>200</v>
      </c>
      <c r="J2214" s="96">
        <v>1</v>
      </c>
      <c r="K2214" s="113">
        <v>3</v>
      </c>
      <c r="L2214" s="113">
        <v>3</v>
      </c>
      <c r="M2214" s="113" t="s">
        <v>224</v>
      </c>
      <c r="O2214" s="222"/>
    </row>
    <row r="2215" spans="1:15">
      <c r="A2215" s="77">
        <v>44804</v>
      </c>
      <c r="B2215" s="77">
        <v>44805</v>
      </c>
      <c r="C2215" s="77" t="s">
        <v>2979</v>
      </c>
      <c r="D2215" s="108">
        <v>400</v>
      </c>
      <c r="E2215" s="77">
        <v>44833</v>
      </c>
      <c r="F2215" s="33">
        <v>400</v>
      </c>
      <c r="G2215" s="78">
        <v>200</v>
      </c>
      <c r="H2215" s="153">
        <v>1</v>
      </c>
      <c r="I2215" s="78">
        <v>200</v>
      </c>
      <c r="J2215" s="96">
        <v>1</v>
      </c>
      <c r="K2215" s="113">
        <v>3</v>
      </c>
      <c r="L2215" s="113">
        <v>3</v>
      </c>
      <c r="M2215" s="113" t="s">
        <v>224</v>
      </c>
      <c r="O2215" s="222"/>
    </row>
    <row r="2216" spans="1:15">
      <c r="A2216" s="77">
        <v>44809</v>
      </c>
      <c r="B2216" s="77">
        <v>44810</v>
      </c>
      <c r="C2216" s="77" t="s">
        <v>2979</v>
      </c>
      <c r="D2216" s="108">
        <v>400</v>
      </c>
      <c r="E2216" s="77">
        <v>44817</v>
      </c>
      <c r="F2216" s="33">
        <v>400</v>
      </c>
      <c r="G2216" s="78">
        <v>0</v>
      </c>
      <c r="H2216" s="153">
        <v>0</v>
      </c>
      <c r="I2216" s="153">
        <v>0</v>
      </c>
      <c r="J2216" s="153">
        <v>0</v>
      </c>
      <c r="K2216" s="114" t="s">
        <v>224</v>
      </c>
      <c r="L2216" s="114" t="s">
        <v>224</v>
      </c>
      <c r="M2216" s="114" t="s">
        <v>224</v>
      </c>
      <c r="O2216" s="222"/>
    </row>
    <row r="2217" spans="1:15">
      <c r="A2217" s="77">
        <v>44809</v>
      </c>
      <c r="B2217" s="77">
        <v>44810</v>
      </c>
      <c r="C2217" s="77" t="s">
        <v>2979</v>
      </c>
      <c r="D2217" s="108">
        <v>400</v>
      </c>
      <c r="E2217" s="77">
        <v>44838</v>
      </c>
      <c r="F2217" s="33">
        <v>400</v>
      </c>
      <c r="G2217" s="78">
        <v>0</v>
      </c>
      <c r="H2217" s="153">
        <v>0</v>
      </c>
      <c r="I2217" s="153">
        <v>0</v>
      </c>
      <c r="J2217" s="153">
        <v>0</v>
      </c>
      <c r="K2217" s="114" t="s">
        <v>224</v>
      </c>
      <c r="L2217" s="114" t="s">
        <v>224</v>
      </c>
      <c r="M2217" s="114" t="s">
        <v>224</v>
      </c>
      <c r="O2217" s="222"/>
    </row>
    <row r="2218" spans="1:15">
      <c r="A2218" s="77">
        <v>44811</v>
      </c>
      <c r="B2218" s="77">
        <v>44812</v>
      </c>
      <c r="C2218" s="77" t="s">
        <v>2979</v>
      </c>
      <c r="D2218" s="108">
        <v>400</v>
      </c>
      <c r="E2218" s="77">
        <v>44819</v>
      </c>
      <c r="F2218" s="33">
        <v>400</v>
      </c>
      <c r="G2218" s="78">
        <v>400</v>
      </c>
      <c r="H2218" s="153">
        <v>1</v>
      </c>
      <c r="I2218" s="78">
        <v>325</v>
      </c>
      <c r="J2218" s="96">
        <v>1</v>
      </c>
      <c r="K2218" s="113">
        <v>3</v>
      </c>
      <c r="L2218" s="113">
        <v>3</v>
      </c>
      <c r="M2218" s="113">
        <v>3</v>
      </c>
      <c r="O2218" s="222"/>
    </row>
    <row r="2219" spans="1:15">
      <c r="A2219" s="77">
        <v>44811</v>
      </c>
      <c r="B2219" s="77">
        <v>44812</v>
      </c>
      <c r="C2219" s="77" t="s">
        <v>2979</v>
      </c>
      <c r="D2219" s="108">
        <v>400</v>
      </c>
      <c r="E2219" s="77">
        <v>44840</v>
      </c>
      <c r="F2219" s="33">
        <v>400</v>
      </c>
      <c r="G2219" s="78">
        <v>75</v>
      </c>
      <c r="H2219" s="153">
        <v>1</v>
      </c>
      <c r="I2219" s="78">
        <v>75</v>
      </c>
      <c r="J2219" s="96">
        <v>1</v>
      </c>
      <c r="K2219" s="113">
        <v>3</v>
      </c>
      <c r="L2219" s="113">
        <v>3</v>
      </c>
      <c r="M2219" s="114" t="s">
        <v>224</v>
      </c>
      <c r="O2219" s="222"/>
    </row>
    <row r="2220" spans="1:15">
      <c r="A2220" s="77">
        <v>44816</v>
      </c>
      <c r="B2220" s="77">
        <v>44817</v>
      </c>
      <c r="C2220" s="77" t="s">
        <v>2979</v>
      </c>
      <c r="D2220" s="108">
        <v>400</v>
      </c>
      <c r="E2220" s="77">
        <v>44824</v>
      </c>
      <c r="F2220" s="33">
        <v>400</v>
      </c>
      <c r="G2220" s="78">
        <v>0</v>
      </c>
      <c r="H2220" s="153">
        <v>0</v>
      </c>
      <c r="I2220" s="78">
        <v>0</v>
      </c>
      <c r="J2220" s="96">
        <v>0</v>
      </c>
      <c r="K2220" s="113" t="s">
        <v>224</v>
      </c>
      <c r="L2220" s="113" t="s">
        <v>224</v>
      </c>
      <c r="M2220" s="114" t="s">
        <v>224</v>
      </c>
      <c r="O2220" s="222"/>
    </row>
    <row r="2221" spans="1:15">
      <c r="A2221" s="77">
        <v>44816</v>
      </c>
      <c r="B2221" s="77">
        <v>44817</v>
      </c>
      <c r="C2221" s="77" t="s">
        <v>2979</v>
      </c>
      <c r="D2221" s="108">
        <v>400</v>
      </c>
      <c r="E2221" s="77">
        <v>44845</v>
      </c>
      <c r="F2221" s="33">
        <v>400</v>
      </c>
      <c r="G2221" s="78">
        <v>200</v>
      </c>
      <c r="H2221" s="153">
        <v>1</v>
      </c>
      <c r="I2221" s="78">
        <v>200</v>
      </c>
      <c r="J2221" s="96">
        <v>1</v>
      </c>
      <c r="K2221" s="113">
        <v>3.08</v>
      </c>
      <c r="L2221" s="113">
        <v>3.08</v>
      </c>
      <c r="M2221" s="114" t="s">
        <v>224</v>
      </c>
      <c r="O2221" s="222"/>
    </row>
    <row r="2222" spans="1:15">
      <c r="A2222" s="77">
        <v>44818</v>
      </c>
      <c r="B2222" s="77">
        <v>44819</v>
      </c>
      <c r="C2222" s="77" t="s">
        <v>2979</v>
      </c>
      <c r="D2222" s="108">
        <v>400</v>
      </c>
      <c r="E2222" s="77">
        <v>44826</v>
      </c>
      <c r="F2222" s="33">
        <v>400</v>
      </c>
      <c r="G2222" s="78">
        <v>400</v>
      </c>
      <c r="H2222" s="153">
        <v>1</v>
      </c>
      <c r="I2222" s="78">
        <v>400</v>
      </c>
      <c r="J2222" s="96">
        <v>1</v>
      </c>
      <c r="K2222" s="113">
        <v>3</v>
      </c>
      <c r="L2222" s="113">
        <v>3</v>
      </c>
      <c r="M2222" s="114" t="s">
        <v>224</v>
      </c>
      <c r="O2222" s="222"/>
    </row>
    <row r="2223" spans="1:15">
      <c r="A2223" s="77">
        <v>44818</v>
      </c>
      <c r="B2223" s="77">
        <v>44819</v>
      </c>
      <c r="C2223" s="77" t="s">
        <v>2979</v>
      </c>
      <c r="D2223" s="108">
        <v>400</v>
      </c>
      <c r="E2223" s="77">
        <v>44847</v>
      </c>
      <c r="F2223" s="33">
        <v>400</v>
      </c>
      <c r="G2223" s="78">
        <v>0</v>
      </c>
      <c r="H2223" s="153">
        <v>0</v>
      </c>
      <c r="I2223" s="78">
        <v>0</v>
      </c>
      <c r="J2223" s="96">
        <v>0</v>
      </c>
      <c r="K2223" s="113" t="s">
        <v>224</v>
      </c>
      <c r="L2223" s="113" t="s">
        <v>224</v>
      </c>
      <c r="M2223" s="113" t="s">
        <v>224</v>
      </c>
      <c r="O2223" s="222"/>
    </row>
    <row r="2224" spans="1:15">
      <c r="A2224" s="77">
        <v>44823</v>
      </c>
      <c r="B2224" s="77">
        <v>44824</v>
      </c>
      <c r="C2224" s="77" t="s">
        <v>2979</v>
      </c>
      <c r="D2224" s="108">
        <v>400</v>
      </c>
      <c r="E2224" s="77">
        <v>44831</v>
      </c>
      <c r="F2224" s="33">
        <v>400</v>
      </c>
      <c r="G2224" s="78">
        <v>0</v>
      </c>
      <c r="H2224" s="153">
        <v>0</v>
      </c>
      <c r="I2224" s="78">
        <v>0</v>
      </c>
      <c r="J2224" s="96">
        <v>0</v>
      </c>
      <c r="K2224" s="113" t="s">
        <v>224</v>
      </c>
      <c r="L2224" s="113" t="s">
        <v>224</v>
      </c>
      <c r="M2224" s="113" t="s">
        <v>224</v>
      </c>
      <c r="O2224" s="222"/>
    </row>
    <row r="2225" spans="1:15">
      <c r="A2225" s="77">
        <v>44823</v>
      </c>
      <c r="B2225" s="77">
        <v>44824</v>
      </c>
      <c r="C2225" s="77" t="s">
        <v>2979</v>
      </c>
      <c r="D2225" s="108">
        <v>400</v>
      </c>
      <c r="E2225" s="77">
        <v>44852</v>
      </c>
      <c r="F2225" s="33">
        <v>400</v>
      </c>
      <c r="G2225" s="78">
        <v>0</v>
      </c>
      <c r="H2225" s="153">
        <v>0</v>
      </c>
      <c r="I2225" s="78">
        <v>0</v>
      </c>
      <c r="J2225" s="96">
        <v>0</v>
      </c>
      <c r="K2225" s="113" t="s">
        <v>224</v>
      </c>
      <c r="L2225" s="113" t="s">
        <v>224</v>
      </c>
      <c r="M2225" s="113" t="s">
        <v>224</v>
      </c>
      <c r="O2225" s="222"/>
    </row>
    <row r="2226" spans="1:15">
      <c r="A2226" s="77">
        <v>44825</v>
      </c>
      <c r="B2226" s="77">
        <v>44826</v>
      </c>
      <c r="C2226" s="77" t="s">
        <v>2979</v>
      </c>
      <c r="D2226" s="108">
        <v>400</v>
      </c>
      <c r="E2226" s="77">
        <v>44833</v>
      </c>
      <c r="F2226" s="33">
        <v>400</v>
      </c>
      <c r="G2226" s="78">
        <v>0</v>
      </c>
      <c r="H2226" s="153">
        <v>0</v>
      </c>
      <c r="I2226" s="78">
        <v>0</v>
      </c>
      <c r="J2226" s="96">
        <v>0</v>
      </c>
      <c r="K2226" s="113" t="s">
        <v>224</v>
      </c>
      <c r="L2226" s="113" t="s">
        <v>224</v>
      </c>
      <c r="M2226" s="113" t="s">
        <v>224</v>
      </c>
      <c r="O2226" s="222"/>
    </row>
    <row r="2227" spans="1:15">
      <c r="A2227" s="77">
        <v>44825</v>
      </c>
      <c r="B2227" s="77">
        <v>44826</v>
      </c>
      <c r="C2227" s="77" t="s">
        <v>2979</v>
      </c>
      <c r="D2227" s="108">
        <v>400</v>
      </c>
      <c r="E2227" s="77">
        <v>44854</v>
      </c>
      <c r="F2227" s="33">
        <v>400</v>
      </c>
      <c r="G2227" s="78">
        <v>0</v>
      </c>
      <c r="H2227" s="153">
        <v>0</v>
      </c>
      <c r="I2227" s="78">
        <v>0</v>
      </c>
      <c r="J2227" s="96">
        <v>0</v>
      </c>
      <c r="K2227" s="113" t="s">
        <v>224</v>
      </c>
      <c r="L2227" s="113" t="s">
        <v>224</v>
      </c>
      <c r="M2227" s="113" t="s">
        <v>224</v>
      </c>
      <c r="O2227" s="222"/>
    </row>
    <row r="2228" spans="1:15">
      <c r="A2228" s="77">
        <v>44827</v>
      </c>
      <c r="B2228" s="77">
        <v>44831</v>
      </c>
      <c r="C2228" s="77" t="s">
        <v>2979</v>
      </c>
      <c r="D2228" s="108">
        <v>400</v>
      </c>
      <c r="E2228" s="77">
        <v>44838</v>
      </c>
      <c r="F2228" s="33">
        <v>400</v>
      </c>
      <c r="G2228" s="78">
        <v>0</v>
      </c>
      <c r="H2228" s="153">
        <v>0</v>
      </c>
      <c r="I2228" s="78">
        <v>0</v>
      </c>
      <c r="J2228" s="96">
        <v>0</v>
      </c>
      <c r="K2228" s="113" t="s">
        <v>224</v>
      </c>
      <c r="L2228" s="113" t="s">
        <v>224</v>
      </c>
      <c r="M2228" s="113" t="s">
        <v>224</v>
      </c>
      <c r="O2228" s="222"/>
    </row>
    <row r="2229" spans="1:15">
      <c r="A2229" s="77">
        <v>44827</v>
      </c>
      <c r="B2229" s="77">
        <v>44831</v>
      </c>
      <c r="C2229" s="77" t="s">
        <v>2979</v>
      </c>
      <c r="D2229" s="108">
        <v>400</v>
      </c>
      <c r="E2229" s="77">
        <v>44859</v>
      </c>
      <c r="F2229" s="33">
        <v>400</v>
      </c>
      <c r="G2229" s="78">
        <v>0</v>
      </c>
      <c r="H2229" s="153">
        <v>0</v>
      </c>
      <c r="I2229" s="78">
        <v>0</v>
      </c>
      <c r="J2229" s="96">
        <v>0</v>
      </c>
      <c r="K2229" s="113" t="s">
        <v>224</v>
      </c>
      <c r="L2229" s="113" t="s">
        <v>224</v>
      </c>
      <c r="M2229" s="113" t="s">
        <v>224</v>
      </c>
      <c r="O2229" s="222"/>
    </row>
    <row r="2230" spans="1:15">
      <c r="A2230" s="77">
        <v>44832</v>
      </c>
      <c r="B2230" s="77">
        <v>44833</v>
      </c>
      <c r="C2230" s="77" t="s">
        <v>2979</v>
      </c>
      <c r="D2230" s="108">
        <v>400</v>
      </c>
      <c r="E2230" s="77">
        <v>44840</v>
      </c>
      <c r="F2230" s="33">
        <v>400</v>
      </c>
      <c r="G2230" s="78">
        <v>0</v>
      </c>
      <c r="H2230" s="153">
        <v>0</v>
      </c>
      <c r="I2230" s="78">
        <v>0</v>
      </c>
      <c r="J2230" s="96">
        <v>0</v>
      </c>
      <c r="K2230" s="113" t="s">
        <v>224</v>
      </c>
      <c r="L2230" s="113" t="s">
        <v>224</v>
      </c>
      <c r="M2230" s="113" t="s">
        <v>224</v>
      </c>
      <c r="O2230" s="222"/>
    </row>
    <row r="2231" spans="1:15">
      <c r="A2231" s="77">
        <v>44832</v>
      </c>
      <c r="B2231" s="77">
        <v>44833</v>
      </c>
      <c r="C2231" s="77" t="s">
        <v>2979</v>
      </c>
      <c r="D2231" s="108">
        <v>400</v>
      </c>
      <c r="E2231" s="77">
        <v>44861</v>
      </c>
      <c r="F2231" s="33">
        <v>400</v>
      </c>
      <c r="G2231" s="78">
        <v>0</v>
      </c>
      <c r="H2231" s="153">
        <v>0</v>
      </c>
      <c r="I2231" s="78">
        <v>0</v>
      </c>
      <c r="J2231" s="96">
        <v>0</v>
      </c>
      <c r="K2231" s="113" t="s">
        <v>224</v>
      </c>
      <c r="L2231" s="113" t="s">
        <v>224</v>
      </c>
      <c r="M2231" s="113" t="s">
        <v>224</v>
      </c>
      <c r="O2231" s="222"/>
    </row>
    <row r="2232" spans="1:15">
      <c r="A2232" s="77">
        <v>44837</v>
      </c>
      <c r="B2232" s="77">
        <v>44838</v>
      </c>
      <c r="C2232" s="77" t="s">
        <v>2979</v>
      </c>
      <c r="D2232" s="108">
        <v>400</v>
      </c>
      <c r="E2232" s="77">
        <v>44845</v>
      </c>
      <c r="F2232" s="33">
        <v>400</v>
      </c>
      <c r="G2232" s="78">
        <v>0</v>
      </c>
      <c r="H2232" s="153">
        <v>0</v>
      </c>
      <c r="I2232" s="78">
        <v>0</v>
      </c>
      <c r="J2232" s="96">
        <v>0</v>
      </c>
      <c r="K2232" s="113" t="s">
        <v>224</v>
      </c>
      <c r="L2232" s="113" t="s">
        <v>224</v>
      </c>
      <c r="M2232" s="113" t="s">
        <v>224</v>
      </c>
      <c r="O2232" s="222"/>
    </row>
    <row r="2233" spans="1:15">
      <c r="A2233" s="77">
        <v>44837</v>
      </c>
      <c r="B2233" s="77">
        <v>44838</v>
      </c>
      <c r="C2233" s="77" t="s">
        <v>2979</v>
      </c>
      <c r="D2233" s="108">
        <v>400</v>
      </c>
      <c r="E2233" s="77">
        <v>44866</v>
      </c>
      <c r="F2233" s="33">
        <v>400</v>
      </c>
      <c r="G2233" s="78">
        <v>200</v>
      </c>
      <c r="H2233" s="153">
        <v>1</v>
      </c>
      <c r="I2233" s="78">
        <v>200</v>
      </c>
      <c r="J2233" s="96">
        <v>1</v>
      </c>
      <c r="K2233" s="113">
        <v>3.5</v>
      </c>
      <c r="L2233" s="113">
        <v>3.5</v>
      </c>
      <c r="M2233" s="113" t="s">
        <v>224</v>
      </c>
      <c r="O2233" s="222"/>
    </row>
    <row r="2234" spans="1:15">
      <c r="A2234" s="77">
        <v>44839</v>
      </c>
      <c r="B2234" s="77">
        <v>44840</v>
      </c>
      <c r="C2234" s="77" t="s">
        <v>2979</v>
      </c>
      <c r="D2234" s="108">
        <v>400</v>
      </c>
      <c r="E2234" s="77">
        <v>44847</v>
      </c>
      <c r="F2234" s="33">
        <v>400</v>
      </c>
      <c r="G2234" s="78">
        <v>0</v>
      </c>
      <c r="H2234" s="153">
        <v>0</v>
      </c>
      <c r="I2234" s="78">
        <v>0</v>
      </c>
      <c r="J2234" s="96">
        <v>0</v>
      </c>
      <c r="K2234" s="113" t="s">
        <v>224</v>
      </c>
      <c r="L2234" s="113" t="s">
        <v>224</v>
      </c>
      <c r="M2234" s="113" t="s">
        <v>224</v>
      </c>
      <c r="O2234" s="222"/>
    </row>
    <row r="2235" spans="1:15">
      <c r="A2235" s="77">
        <v>44839</v>
      </c>
      <c r="B2235" s="77">
        <v>44840</v>
      </c>
      <c r="C2235" s="77" t="s">
        <v>2979</v>
      </c>
      <c r="D2235" s="108">
        <v>400</v>
      </c>
      <c r="E2235" s="77">
        <v>44868</v>
      </c>
      <c r="F2235" s="33">
        <v>400</v>
      </c>
      <c r="G2235" s="78">
        <v>0</v>
      </c>
      <c r="H2235" s="153">
        <v>0</v>
      </c>
      <c r="I2235" s="78">
        <v>0</v>
      </c>
      <c r="J2235" s="96">
        <v>0</v>
      </c>
      <c r="K2235" s="113" t="s">
        <v>224</v>
      </c>
      <c r="L2235" s="113" t="s">
        <v>224</v>
      </c>
      <c r="M2235" s="113" t="s">
        <v>224</v>
      </c>
      <c r="O2235" s="222"/>
    </row>
    <row r="2236" spans="1:15">
      <c r="A2236" s="77">
        <v>44844</v>
      </c>
      <c r="B2236" s="77">
        <v>44845</v>
      </c>
      <c r="C2236" s="77" t="s">
        <v>2979</v>
      </c>
      <c r="D2236" s="108">
        <v>400</v>
      </c>
      <c r="E2236" s="77">
        <v>44852</v>
      </c>
      <c r="F2236" s="33">
        <v>400</v>
      </c>
      <c r="G2236" s="78">
        <v>0</v>
      </c>
      <c r="H2236" s="153">
        <v>0</v>
      </c>
      <c r="I2236" s="78">
        <v>0</v>
      </c>
      <c r="J2236" s="96">
        <v>0</v>
      </c>
      <c r="K2236" s="113" t="s">
        <v>224</v>
      </c>
      <c r="L2236" s="113" t="s">
        <v>224</v>
      </c>
      <c r="M2236" s="113" t="s">
        <v>224</v>
      </c>
      <c r="O2236" s="222"/>
    </row>
    <row r="2237" spans="1:15">
      <c r="A2237" s="77">
        <v>44844</v>
      </c>
      <c r="B2237" s="77">
        <v>44845</v>
      </c>
      <c r="C2237" s="77" t="s">
        <v>2979</v>
      </c>
      <c r="D2237" s="108">
        <v>400</v>
      </c>
      <c r="E2237" s="77">
        <v>44873</v>
      </c>
      <c r="F2237" s="33">
        <v>400</v>
      </c>
      <c r="G2237" s="78">
        <v>75</v>
      </c>
      <c r="H2237" s="153">
        <v>1</v>
      </c>
      <c r="I2237" s="78">
        <v>75</v>
      </c>
      <c r="J2237" s="96">
        <v>1</v>
      </c>
      <c r="K2237" s="113">
        <v>3.5</v>
      </c>
      <c r="L2237" s="113">
        <v>3.5</v>
      </c>
      <c r="M2237" s="114" t="s">
        <v>224</v>
      </c>
      <c r="O2237" s="222"/>
    </row>
    <row r="2238" spans="1:15">
      <c r="A2238" s="77">
        <v>44846</v>
      </c>
      <c r="B2238" s="77">
        <v>44847</v>
      </c>
      <c r="C2238" s="77" t="s">
        <v>2979</v>
      </c>
      <c r="D2238" s="108">
        <v>400</v>
      </c>
      <c r="E2238" s="77">
        <v>44854</v>
      </c>
      <c r="F2238" s="33">
        <v>400</v>
      </c>
      <c r="G2238" s="78">
        <v>0</v>
      </c>
      <c r="H2238" s="153">
        <v>0</v>
      </c>
      <c r="I2238" s="78">
        <v>0</v>
      </c>
      <c r="J2238" s="96">
        <v>0</v>
      </c>
      <c r="K2238" s="113" t="s">
        <v>224</v>
      </c>
      <c r="L2238" s="113" t="s">
        <v>224</v>
      </c>
      <c r="M2238" s="113" t="s">
        <v>224</v>
      </c>
      <c r="O2238" s="222"/>
    </row>
    <row r="2239" spans="1:15">
      <c r="A2239" s="77">
        <v>44846</v>
      </c>
      <c r="B2239" s="77">
        <v>44847</v>
      </c>
      <c r="C2239" s="77" t="s">
        <v>2979</v>
      </c>
      <c r="D2239" s="108">
        <v>400</v>
      </c>
      <c r="E2239" s="77">
        <v>44875</v>
      </c>
      <c r="F2239" s="33">
        <v>400</v>
      </c>
      <c r="G2239" s="78">
        <v>400</v>
      </c>
      <c r="H2239" s="153">
        <v>1</v>
      </c>
      <c r="I2239" s="78">
        <v>400</v>
      </c>
      <c r="J2239" s="96">
        <v>1</v>
      </c>
      <c r="K2239" s="113">
        <v>3.5</v>
      </c>
      <c r="L2239" s="113">
        <v>3.5</v>
      </c>
      <c r="M2239" s="114" t="s">
        <v>224</v>
      </c>
      <c r="O2239" s="222"/>
    </row>
    <row r="2240" spans="1:15">
      <c r="A2240" s="77">
        <v>44851</v>
      </c>
      <c r="B2240" s="77">
        <v>44852</v>
      </c>
      <c r="C2240" s="77" t="s">
        <v>2979</v>
      </c>
      <c r="D2240" s="108">
        <v>400</v>
      </c>
      <c r="E2240" s="77">
        <v>44859</v>
      </c>
      <c r="F2240" s="33">
        <v>400</v>
      </c>
      <c r="G2240" s="78">
        <v>0</v>
      </c>
      <c r="H2240" s="153">
        <v>0</v>
      </c>
      <c r="I2240" s="78">
        <v>0</v>
      </c>
      <c r="J2240" s="96">
        <v>0</v>
      </c>
      <c r="K2240" s="113" t="s">
        <v>224</v>
      </c>
      <c r="L2240" s="113" t="s">
        <v>224</v>
      </c>
      <c r="M2240" s="113" t="s">
        <v>224</v>
      </c>
      <c r="O2240" s="222"/>
    </row>
    <row r="2241" spans="1:15">
      <c r="A2241" s="77">
        <v>44851</v>
      </c>
      <c r="B2241" s="77">
        <v>44852</v>
      </c>
      <c r="C2241" s="77" t="s">
        <v>2979</v>
      </c>
      <c r="D2241" s="108">
        <v>400</v>
      </c>
      <c r="E2241" s="77">
        <v>44880</v>
      </c>
      <c r="F2241" s="33">
        <v>400</v>
      </c>
      <c r="G2241" s="78">
        <v>200</v>
      </c>
      <c r="H2241" s="153">
        <v>1</v>
      </c>
      <c r="I2241" s="78">
        <v>200</v>
      </c>
      <c r="J2241" s="96">
        <v>1</v>
      </c>
      <c r="K2241" s="113">
        <v>3.5</v>
      </c>
      <c r="L2241" s="113">
        <v>3.5</v>
      </c>
      <c r="M2241" s="114" t="s">
        <v>224</v>
      </c>
      <c r="O2241" s="222"/>
    </row>
    <row r="2242" spans="1:15">
      <c r="A2242" s="77">
        <v>44853</v>
      </c>
      <c r="B2242" s="77">
        <v>44854</v>
      </c>
      <c r="C2242" s="77" t="s">
        <v>2979</v>
      </c>
      <c r="D2242" s="108">
        <v>400</v>
      </c>
      <c r="E2242" s="77">
        <v>44861</v>
      </c>
      <c r="F2242" s="33">
        <v>400</v>
      </c>
      <c r="G2242" s="78">
        <v>0</v>
      </c>
      <c r="H2242" s="153">
        <v>0</v>
      </c>
      <c r="I2242" s="78">
        <v>0</v>
      </c>
      <c r="J2242" s="96">
        <v>0</v>
      </c>
      <c r="K2242" s="113" t="s">
        <v>224</v>
      </c>
      <c r="L2242" s="113" t="s">
        <v>224</v>
      </c>
      <c r="M2242" s="113" t="s">
        <v>224</v>
      </c>
      <c r="O2242" s="222"/>
    </row>
    <row r="2243" spans="1:15">
      <c r="A2243" s="77">
        <v>44853</v>
      </c>
      <c r="B2243" s="77">
        <v>44854</v>
      </c>
      <c r="C2243" s="77" t="s">
        <v>2979</v>
      </c>
      <c r="D2243" s="108">
        <v>400</v>
      </c>
      <c r="E2243" s="77">
        <v>44882</v>
      </c>
      <c r="F2243" s="33">
        <v>400</v>
      </c>
      <c r="G2243" s="78">
        <v>400</v>
      </c>
      <c r="H2243" s="153">
        <v>1</v>
      </c>
      <c r="I2243" s="78">
        <v>400</v>
      </c>
      <c r="J2243" s="96">
        <v>1</v>
      </c>
      <c r="K2243" s="113">
        <v>3.5</v>
      </c>
      <c r="L2243" s="113">
        <v>3.5</v>
      </c>
      <c r="M2243" s="114" t="s">
        <v>224</v>
      </c>
      <c r="O2243" s="222"/>
    </row>
    <row r="2244" spans="1:15">
      <c r="A2244" s="77">
        <v>44855</v>
      </c>
      <c r="B2244" s="77">
        <v>44859</v>
      </c>
      <c r="C2244" s="77" t="s">
        <v>2979</v>
      </c>
      <c r="D2244" s="108">
        <v>400</v>
      </c>
      <c r="E2244" s="77">
        <v>44866</v>
      </c>
      <c r="F2244" s="33">
        <v>400</v>
      </c>
      <c r="G2244" s="78">
        <v>0</v>
      </c>
      <c r="H2244" s="153">
        <v>0</v>
      </c>
      <c r="I2244" s="78">
        <v>0</v>
      </c>
      <c r="J2244" s="96">
        <v>0</v>
      </c>
      <c r="K2244" s="113" t="s">
        <v>224</v>
      </c>
      <c r="L2244" s="113" t="s">
        <v>224</v>
      </c>
      <c r="M2244" s="113" t="s">
        <v>224</v>
      </c>
      <c r="O2244" s="222"/>
    </row>
    <row r="2245" spans="1:15">
      <c r="A2245" s="77">
        <v>44855</v>
      </c>
      <c r="B2245" s="77">
        <v>44859</v>
      </c>
      <c r="C2245" s="77" t="s">
        <v>2979</v>
      </c>
      <c r="D2245" s="108">
        <v>400</v>
      </c>
      <c r="E2245" s="77">
        <v>44887</v>
      </c>
      <c r="F2245" s="33">
        <v>400</v>
      </c>
      <c r="G2245" s="78">
        <v>0</v>
      </c>
      <c r="H2245" s="153">
        <v>0</v>
      </c>
      <c r="I2245" s="78">
        <v>0</v>
      </c>
      <c r="J2245" s="96">
        <v>0</v>
      </c>
      <c r="K2245" s="113" t="s">
        <v>224</v>
      </c>
      <c r="L2245" s="113" t="s">
        <v>224</v>
      </c>
      <c r="M2245" s="113" t="s">
        <v>224</v>
      </c>
      <c r="O2245" s="222"/>
    </row>
    <row r="2246" spans="1:15">
      <c r="A2246" s="77">
        <v>44860</v>
      </c>
      <c r="B2246" s="77">
        <v>44861</v>
      </c>
      <c r="C2246" s="77" t="s">
        <v>2979</v>
      </c>
      <c r="D2246" s="108">
        <v>400</v>
      </c>
      <c r="E2246" s="77">
        <v>44868</v>
      </c>
      <c r="F2246" s="33">
        <v>400</v>
      </c>
      <c r="G2246" s="78">
        <v>0</v>
      </c>
      <c r="H2246" s="153">
        <v>0</v>
      </c>
      <c r="I2246" s="78">
        <v>0</v>
      </c>
      <c r="J2246" s="96">
        <v>0</v>
      </c>
      <c r="K2246" s="113" t="s">
        <v>224</v>
      </c>
      <c r="L2246" s="113" t="s">
        <v>224</v>
      </c>
      <c r="M2246" s="113" t="s">
        <v>224</v>
      </c>
      <c r="O2246" s="222"/>
    </row>
    <row r="2247" spans="1:15">
      <c r="A2247" s="77">
        <v>44860</v>
      </c>
      <c r="B2247" s="77">
        <v>44861</v>
      </c>
      <c r="C2247" s="77" t="s">
        <v>2979</v>
      </c>
      <c r="D2247" s="108">
        <v>400</v>
      </c>
      <c r="E2247" s="77">
        <v>44889</v>
      </c>
      <c r="F2247" s="33">
        <v>400</v>
      </c>
      <c r="G2247" s="78">
        <v>0</v>
      </c>
      <c r="H2247" s="153">
        <v>0</v>
      </c>
      <c r="I2247" s="78">
        <v>0</v>
      </c>
      <c r="J2247" s="96">
        <v>0</v>
      </c>
      <c r="K2247" s="113" t="s">
        <v>224</v>
      </c>
      <c r="L2247" s="113" t="s">
        <v>224</v>
      </c>
      <c r="M2247" s="113" t="s">
        <v>224</v>
      </c>
      <c r="O2247" s="222"/>
    </row>
    <row r="2248" spans="1:15">
      <c r="A2248" s="77">
        <v>44865</v>
      </c>
      <c r="B2248" s="77">
        <v>44866</v>
      </c>
      <c r="C2248" s="77" t="s">
        <v>2979</v>
      </c>
      <c r="D2248" s="108">
        <v>400</v>
      </c>
      <c r="E2248" s="77">
        <v>44873</v>
      </c>
      <c r="F2248" s="33">
        <v>400</v>
      </c>
      <c r="G2248" s="78">
        <v>0</v>
      </c>
      <c r="H2248" s="153">
        <v>0</v>
      </c>
      <c r="I2248" s="78">
        <v>0</v>
      </c>
      <c r="J2248" s="96">
        <v>0</v>
      </c>
      <c r="K2248" s="113" t="s">
        <v>224</v>
      </c>
      <c r="L2248" s="113" t="s">
        <v>224</v>
      </c>
      <c r="M2248" s="113" t="s">
        <v>224</v>
      </c>
      <c r="O2248" s="222"/>
    </row>
    <row r="2249" spans="1:15">
      <c r="A2249" s="77">
        <v>44865</v>
      </c>
      <c r="B2249" s="77">
        <v>44866</v>
      </c>
      <c r="C2249" s="77" t="s">
        <v>2979</v>
      </c>
      <c r="D2249" s="108">
        <v>400</v>
      </c>
      <c r="E2249" s="77">
        <v>44894</v>
      </c>
      <c r="F2249" s="33">
        <v>400</v>
      </c>
      <c r="G2249" s="78">
        <v>400</v>
      </c>
      <c r="H2249" s="153">
        <v>1</v>
      </c>
      <c r="I2249" s="78">
        <v>400</v>
      </c>
      <c r="J2249" s="96">
        <v>1</v>
      </c>
      <c r="K2249" s="113">
        <v>3.62</v>
      </c>
      <c r="L2249" s="113">
        <v>3.62</v>
      </c>
      <c r="M2249" s="114" t="s">
        <v>224</v>
      </c>
      <c r="O2249" s="222"/>
    </row>
    <row r="2250" spans="1:15">
      <c r="A2250" s="77">
        <v>44867</v>
      </c>
      <c r="B2250" s="77">
        <v>44868</v>
      </c>
      <c r="C2250" s="77" t="s">
        <v>2979</v>
      </c>
      <c r="D2250" s="108">
        <v>400</v>
      </c>
      <c r="E2250" s="77">
        <v>44875</v>
      </c>
      <c r="F2250" s="33">
        <v>400</v>
      </c>
      <c r="G2250" s="78">
        <v>0</v>
      </c>
      <c r="H2250" s="153">
        <v>0</v>
      </c>
      <c r="I2250" s="78">
        <v>0</v>
      </c>
      <c r="J2250" s="96">
        <v>0</v>
      </c>
      <c r="K2250" s="113" t="s">
        <v>224</v>
      </c>
      <c r="L2250" s="113" t="s">
        <v>224</v>
      </c>
      <c r="M2250" s="113" t="s">
        <v>224</v>
      </c>
      <c r="O2250" s="222"/>
    </row>
    <row r="2251" spans="1:15">
      <c r="A2251" s="77">
        <v>44867</v>
      </c>
      <c r="B2251" s="77">
        <v>44868</v>
      </c>
      <c r="C2251" s="77" t="s">
        <v>2979</v>
      </c>
      <c r="D2251" s="108">
        <v>400</v>
      </c>
      <c r="E2251" s="77">
        <v>44896</v>
      </c>
      <c r="F2251" s="33">
        <v>400</v>
      </c>
      <c r="G2251" s="78">
        <v>400</v>
      </c>
      <c r="H2251" s="153">
        <v>1</v>
      </c>
      <c r="I2251" s="78">
        <v>200</v>
      </c>
      <c r="J2251" s="96">
        <v>1</v>
      </c>
      <c r="K2251" s="113">
        <v>3.68</v>
      </c>
      <c r="L2251" s="113">
        <v>3.68</v>
      </c>
      <c r="M2251" s="114" t="s">
        <v>224</v>
      </c>
      <c r="O2251" s="222"/>
    </row>
    <row r="2252" spans="1:15">
      <c r="A2252" s="77">
        <v>44872</v>
      </c>
      <c r="B2252" s="77">
        <v>44873</v>
      </c>
      <c r="C2252" s="77" t="s">
        <v>2979</v>
      </c>
      <c r="D2252" s="108">
        <v>400</v>
      </c>
      <c r="E2252" s="77">
        <v>44880</v>
      </c>
      <c r="F2252" s="33">
        <v>400</v>
      </c>
      <c r="G2252" s="78">
        <v>0</v>
      </c>
      <c r="H2252" s="153">
        <v>0</v>
      </c>
      <c r="I2252" s="78">
        <v>0</v>
      </c>
      <c r="J2252" s="96">
        <v>0</v>
      </c>
      <c r="K2252" s="113" t="s">
        <v>224</v>
      </c>
      <c r="L2252" s="113" t="s">
        <v>224</v>
      </c>
      <c r="M2252" s="114" t="s">
        <v>224</v>
      </c>
      <c r="O2252" s="222"/>
    </row>
    <row r="2253" spans="1:15">
      <c r="A2253" s="77">
        <v>44872</v>
      </c>
      <c r="B2253" s="77">
        <v>44873</v>
      </c>
      <c r="C2253" s="77" t="s">
        <v>2979</v>
      </c>
      <c r="D2253" s="108">
        <v>400</v>
      </c>
      <c r="E2253" s="77">
        <v>44901</v>
      </c>
      <c r="F2253" s="33">
        <v>400</v>
      </c>
      <c r="G2253" s="78">
        <v>0</v>
      </c>
      <c r="H2253" s="153">
        <v>0</v>
      </c>
      <c r="I2253" s="78">
        <v>0</v>
      </c>
      <c r="J2253" s="96">
        <v>0</v>
      </c>
      <c r="K2253" s="113" t="s">
        <v>224</v>
      </c>
      <c r="L2253" s="113" t="s">
        <v>224</v>
      </c>
      <c r="M2253" s="114" t="s">
        <v>224</v>
      </c>
      <c r="O2253" s="222"/>
    </row>
    <row r="2254" spans="1:15">
      <c r="A2254" s="77">
        <v>44874</v>
      </c>
      <c r="B2254" s="77">
        <v>44875</v>
      </c>
      <c r="C2254" s="77" t="s">
        <v>2979</v>
      </c>
      <c r="D2254" s="108">
        <v>400</v>
      </c>
      <c r="E2254" s="77">
        <v>44882</v>
      </c>
      <c r="F2254" s="33">
        <v>400</v>
      </c>
      <c r="G2254" s="78">
        <v>0</v>
      </c>
      <c r="H2254" s="153">
        <v>0</v>
      </c>
      <c r="I2254" s="78">
        <v>0</v>
      </c>
      <c r="J2254" s="96">
        <v>0</v>
      </c>
      <c r="K2254" s="113" t="s">
        <v>224</v>
      </c>
      <c r="L2254" s="113" t="s">
        <v>224</v>
      </c>
      <c r="M2254" s="114" t="s">
        <v>224</v>
      </c>
      <c r="O2254" s="222"/>
    </row>
    <row r="2255" spans="1:15">
      <c r="A2255" s="77">
        <v>44874</v>
      </c>
      <c r="B2255" s="77">
        <v>44875</v>
      </c>
      <c r="C2255" s="77" t="s">
        <v>2979</v>
      </c>
      <c r="D2255" s="108">
        <v>400</v>
      </c>
      <c r="E2255" s="77">
        <v>44903</v>
      </c>
      <c r="F2255" s="33">
        <v>400</v>
      </c>
      <c r="G2255" s="78">
        <v>600</v>
      </c>
      <c r="H2255" s="153">
        <v>2</v>
      </c>
      <c r="I2255" s="78">
        <v>400</v>
      </c>
      <c r="J2255" s="96">
        <v>0</v>
      </c>
      <c r="K2255" s="113">
        <v>3.85</v>
      </c>
      <c r="L2255" s="113">
        <v>3.85</v>
      </c>
      <c r="M2255" s="114">
        <v>3.85</v>
      </c>
      <c r="O2255" s="222"/>
    </row>
    <row r="2256" spans="1:15">
      <c r="A2256" s="77">
        <v>44879</v>
      </c>
      <c r="B2256" s="77">
        <v>44880</v>
      </c>
      <c r="C2256" s="77" t="s">
        <v>2979</v>
      </c>
      <c r="D2256" s="108">
        <v>600</v>
      </c>
      <c r="E2256" s="77">
        <v>44887</v>
      </c>
      <c r="F2256" s="33">
        <v>600</v>
      </c>
      <c r="G2256" s="78">
        <v>0</v>
      </c>
      <c r="H2256" s="153">
        <v>0</v>
      </c>
      <c r="I2256" s="78">
        <v>0</v>
      </c>
      <c r="J2256" s="96">
        <v>0</v>
      </c>
      <c r="K2256" s="113" t="s">
        <v>224</v>
      </c>
      <c r="L2256" s="113" t="s">
        <v>224</v>
      </c>
      <c r="M2256" s="114" t="s">
        <v>224</v>
      </c>
      <c r="O2256" s="222"/>
    </row>
    <row r="2257" spans="1:15">
      <c r="A2257" s="77">
        <v>44879</v>
      </c>
      <c r="B2257" s="77">
        <v>44880</v>
      </c>
      <c r="C2257" s="77" t="s">
        <v>2979</v>
      </c>
      <c r="D2257" s="108">
        <v>600</v>
      </c>
      <c r="E2257" s="77">
        <v>44908</v>
      </c>
      <c r="F2257" s="33">
        <v>600</v>
      </c>
      <c r="G2257" s="78">
        <v>0</v>
      </c>
      <c r="H2257" s="153">
        <v>0</v>
      </c>
      <c r="I2257" s="78">
        <v>0</v>
      </c>
      <c r="J2257" s="96">
        <v>0</v>
      </c>
      <c r="K2257" s="113" t="s">
        <v>224</v>
      </c>
      <c r="L2257" s="113" t="s">
        <v>224</v>
      </c>
      <c r="M2257" s="114" t="s">
        <v>224</v>
      </c>
      <c r="O2257" s="222"/>
    </row>
    <row r="2258" spans="1:15">
      <c r="A2258" s="77">
        <v>44881</v>
      </c>
      <c r="B2258" s="77">
        <v>44882</v>
      </c>
      <c r="C2258" s="77" t="s">
        <v>2979</v>
      </c>
      <c r="D2258" s="108">
        <v>600</v>
      </c>
      <c r="E2258" s="77">
        <v>44889</v>
      </c>
      <c r="F2258" s="33">
        <v>600</v>
      </c>
      <c r="G2258" s="78">
        <v>0</v>
      </c>
      <c r="H2258" s="153" t="s">
        <v>3961</v>
      </c>
      <c r="I2258" s="78">
        <v>0</v>
      </c>
      <c r="J2258" s="96" t="s">
        <v>3961</v>
      </c>
      <c r="K2258" s="113" t="s">
        <v>224</v>
      </c>
      <c r="L2258" s="113" t="s">
        <v>224</v>
      </c>
      <c r="M2258" s="114" t="s">
        <v>224</v>
      </c>
      <c r="N2258" s="78"/>
      <c r="O2258" s="222"/>
    </row>
    <row r="2259" spans="1:15">
      <c r="A2259" s="77">
        <v>44881</v>
      </c>
      <c r="B2259" s="77">
        <v>44882</v>
      </c>
      <c r="C2259" s="77" t="s">
        <v>2979</v>
      </c>
      <c r="D2259" s="108">
        <v>600</v>
      </c>
      <c r="E2259" s="77">
        <v>44910</v>
      </c>
      <c r="F2259" s="33">
        <v>600</v>
      </c>
      <c r="G2259" s="78">
        <v>625</v>
      </c>
      <c r="H2259" s="153" t="s">
        <v>3982</v>
      </c>
      <c r="I2259" s="78">
        <v>600</v>
      </c>
      <c r="J2259" s="96" t="s">
        <v>3982</v>
      </c>
      <c r="K2259" s="113" t="s">
        <v>5602</v>
      </c>
      <c r="L2259" s="113" t="s">
        <v>5602</v>
      </c>
      <c r="M2259" s="114" t="s">
        <v>5602</v>
      </c>
      <c r="N2259" s="78"/>
      <c r="O2259" s="222"/>
    </row>
    <row r="2260" spans="1:15">
      <c r="A2260" s="77">
        <v>44886</v>
      </c>
      <c r="B2260" s="77">
        <v>44887</v>
      </c>
      <c r="C2260" s="77" t="s">
        <v>2979</v>
      </c>
      <c r="D2260" s="108">
        <v>600</v>
      </c>
      <c r="E2260" s="77">
        <v>44894</v>
      </c>
      <c r="F2260" s="33">
        <v>600</v>
      </c>
      <c r="G2260" s="78" t="s">
        <v>3973</v>
      </c>
      <c r="H2260" s="153">
        <v>1</v>
      </c>
      <c r="I2260" s="78" t="s">
        <v>3973</v>
      </c>
      <c r="J2260" s="96">
        <v>1</v>
      </c>
      <c r="K2260" s="113">
        <v>3.98</v>
      </c>
      <c r="L2260" s="113">
        <v>3.98</v>
      </c>
      <c r="M2260" s="114" t="s">
        <v>224</v>
      </c>
      <c r="O2260" s="222"/>
    </row>
    <row r="2261" spans="1:15">
      <c r="A2261" s="77">
        <v>44886</v>
      </c>
      <c r="B2261" s="77">
        <v>44887</v>
      </c>
      <c r="C2261" s="77" t="s">
        <v>2979</v>
      </c>
      <c r="D2261" s="108">
        <v>600</v>
      </c>
      <c r="E2261" s="77">
        <v>44915</v>
      </c>
      <c r="F2261" s="33">
        <v>600</v>
      </c>
      <c r="G2261" s="78" t="s">
        <v>3961</v>
      </c>
      <c r="H2261" s="153">
        <v>0</v>
      </c>
      <c r="I2261" s="78" t="s">
        <v>3961</v>
      </c>
      <c r="J2261" s="96">
        <v>0</v>
      </c>
      <c r="K2261" s="113" t="s">
        <v>224</v>
      </c>
      <c r="L2261" s="113" t="s">
        <v>224</v>
      </c>
      <c r="M2261" s="114" t="s">
        <v>224</v>
      </c>
      <c r="O2261" s="222"/>
    </row>
    <row r="2262" spans="1:15">
      <c r="A2262" s="77">
        <v>44888</v>
      </c>
      <c r="B2262" s="77">
        <v>44889</v>
      </c>
      <c r="C2262" s="77" t="s">
        <v>2979</v>
      </c>
      <c r="D2262" s="108">
        <v>600</v>
      </c>
      <c r="E2262" s="77">
        <v>44896</v>
      </c>
      <c r="F2262" s="33">
        <v>600</v>
      </c>
      <c r="G2262" s="78">
        <v>0</v>
      </c>
      <c r="H2262" s="153">
        <v>0</v>
      </c>
      <c r="I2262" s="78">
        <v>0</v>
      </c>
      <c r="J2262" s="96">
        <v>0</v>
      </c>
      <c r="K2262" s="113" t="s">
        <v>224</v>
      </c>
      <c r="L2262" s="113" t="s">
        <v>224</v>
      </c>
      <c r="M2262" s="114" t="s">
        <v>224</v>
      </c>
      <c r="O2262" s="222"/>
    </row>
    <row r="2263" spans="1:15">
      <c r="A2263" s="77">
        <v>44888</v>
      </c>
      <c r="B2263" s="77">
        <v>44889</v>
      </c>
      <c r="C2263" s="77" t="s">
        <v>2979</v>
      </c>
      <c r="D2263" s="108">
        <v>600</v>
      </c>
      <c r="E2263" s="77">
        <v>44917</v>
      </c>
      <c r="F2263" s="33">
        <v>600</v>
      </c>
      <c r="G2263" s="78">
        <v>0</v>
      </c>
      <c r="H2263" s="153">
        <v>0</v>
      </c>
      <c r="I2263" s="78">
        <v>0</v>
      </c>
      <c r="J2263" s="96">
        <v>0</v>
      </c>
      <c r="K2263" s="113" t="s">
        <v>224</v>
      </c>
      <c r="L2263" s="113" t="s">
        <v>224</v>
      </c>
      <c r="M2263" s="114" t="s">
        <v>224</v>
      </c>
      <c r="O2263" s="222"/>
    </row>
    <row r="2264" spans="1:15">
      <c r="A2264" s="77">
        <v>44893</v>
      </c>
      <c r="B2264" s="77">
        <v>44894</v>
      </c>
      <c r="C2264" s="77" t="s">
        <v>2979</v>
      </c>
      <c r="D2264" s="108">
        <v>600</v>
      </c>
      <c r="E2264" s="77">
        <v>44901</v>
      </c>
      <c r="F2264" s="33">
        <v>600</v>
      </c>
      <c r="G2264" s="78">
        <v>0</v>
      </c>
      <c r="H2264" s="153">
        <v>0</v>
      </c>
      <c r="I2264" s="78">
        <v>0</v>
      </c>
      <c r="J2264" s="96">
        <v>0</v>
      </c>
      <c r="K2264" s="113" t="s">
        <v>224</v>
      </c>
      <c r="L2264" s="113" t="s">
        <v>224</v>
      </c>
      <c r="M2264" s="114" t="s">
        <v>224</v>
      </c>
      <c r="O2264" s="222"/>
    </row>
    <row r="2265" spans="1:15">
      <c r="A2265" s="77">
        <v>44893</v>
      </c>
      <c r="B2265" s="77">
        <v>44894</v>
      </c>
      <c r="C2265" s="77" t="s">
        <v>2979</v>
      </c>
      <c r="D2265" s="108">
        <v>600</v>
      </c>
      <c r="E2265" s="77">
        <v>44917</v>
      </c>
      <c r="F2265" s="33">
        <v>600</v>
      </c>
      <c r="G2265" s="78">
        <v>500</v>
      </c>
      <c r="H2265" s="153">
        <v>1</v>
      </c>
      <c r="I2265" s="78">
        <v>500</v>
      </c>
      <c r="J2265" s="96">
        <v>1</v>
      </c>
      <c r="K2265" s="113">
        <v>4.25</v>
      </c>
      <c r="L2265" s="113">
        <v>4.25</v>
      </c>
      <c r="M2265" s="114" t="s">
        <v>224</v>
      </c>
      <c r="O2265" s="222"/>
    </row>
    <row r="2266" spans="1:15">
      <c r="A2266" s="77">
        <v>44895</v>
      </c>
      <c r="B2266" s="77">
        <v>44896</v>
      </c>
      <c r="C2266" s="77" t="s">
        <v>2979</v>
      </c>
      <c r="D2266" s="108">
        <v>600</v>
      </c>
      <c r="E2266" s="77">
        <v>44903</v>
      </c>
      <c r="F2266" s="33">
        <v>600</v>
      </c>
      <c r="G2266" s="78">
        <v>0</v>
      </c>
      <c r="H2266" s="153">
        <v>0</v>
      </c>
      <c r="I2266" s="78">
        <v>0</v>
      </c>
      <c r="J2266" s="96">
        <v>0</v>
      </c>
      <c r="K2266" s="113" t="s">
        <v>224</v>
      </c>
      <c r="L2266" s="113" t="s">
        <v>224</v>
      </c>
      <c r="M2266" s="114" t="s">
        <v>224</v>
      </c>
      <c r="O2266" s="222"/>
    </row>
    <row r="2267" spans="1:15">
      <c r="A2267" s="77">
        <v>44895</v>
      </c>
      <c r="B2267" s="77">
        <v>44896</v>
      </c>
      <c r="C2267" s="77" t="s">
        <v>2979</v>
      </c>
      <c r="D2267" s="108">
        <v>600</v>
      </c>
      <c r="E2267" s="77">
        <v>44917</v>
      </c>
      <c r="F2267" s="33">
        <v>600</v>
      </c>
      <c r="G2267" s="78">
        <v>200</v>
      </c>
      <c r="H2267" s="153">
        <v>1</v>
      </c>
      <c r="I2267" s="78">
        <v>200</v>
      </c>
      <c r="J2267" s="96">
        <v>1</v>
      </c>
      <c r="K2267" s="113">
        <v>4.25</v>
      </c>
      <c r="L2267" s="113">
        <v>4.25</v>
      </c>
      <c r="M2267" s="114" t="s">
        <v>224</v>
      </c>
      <c r="O2267" s="222"/>
    </row>
    <row r="2268" spans="1:15">
      <c r="A2268" s="77">
        <v>44900</v>
      </c>
      <c r="B2268" s="77">
        <v>44901</v>
      </c>
      <c r="C2268" s="77" t="s">
        <v>2979</v>
      </c>
      <c r="D2268" s="108">
        <v>600</v>
      </c>
      <c r="E2268" s="77">
        <v>44908</v>
      </c>
      <c r="F2268" s="33">
        <v>600</v>
      </c>
      <c r="G2268" s="78">
        <v>0</v>
      </c>
      <c r="H2268" s="153" t="s">
        <v>3961</v>
      </c>
      <c r="I2268" s="78">
        <v>0</v>
      </c>
      <c r="J2268" s="96" t="s">
        <v>3961</v>
      </c>
      <c r="K2268" s="113" t="s">
        <v>224</v>
      </c>
      <c r="L2268" s="113" t="s">
        <v>224</v>
      </c>
      <c r="M2268" s="114" t="s">
        <v>224</v>
      </c>
      <c r="O2268" s="222"/>
    </row>
    <row r="2269" spans="1:15">
      <c r="A2269" s="77">
        <v>44900</v>
      </c>
      <c r="B2269" s="77">
        <v>44901</v>
      </c>
      <c r="C2269" s="77" t="s">
        <v>2979</v>
      </c>
      <c r="D2269" s="108">
        <v>600</v>
      </c>
      <c r="E2269" s="77">
        <v>44936</v>
      </c>
      <c r="F2269" s="33">
        <v>600</v>
      </c>
      <c r="G2269" s="78">
        <v>1300</v>
      </c>
      <c r="H2269" s="153" t="s">
        <v>5106</v>
      </c>
      <c r="I2269" s="78">
        <v>600</v>
      </c>
      <c r="J2269" s="96" t="s">
        <v>5106</v>
      </c>
      <c r="K2269" s="113">
        <v>4.25</v>
      </c>
      <c r="L2269" s="113">
        <v>4.25</v>
      </c>
      <c r="M2269" s="113">
        <v>4.25</v>
      </c>
      <c r="O2269" s="222"/>
    </row>
    <row r="2270" spans="1:15">
      <c r="A2270" s="77">
        <v>44902</v>
      </c>
      <c r="B2270" s="77">
        <v>44903</v>
      </c>
      <c r="C2270" s="77" t="s">
        <v>2979</v>
      </c>
      <c r="D2270" s="108" t="s">
        <v>5605</v>
      </c>
      <c r="E2270" s="77">
        <v>44910</v>
      </c>
      <c r="F2270" s="33">
        <v>600</v>
      </c>
      <c r="G2270" s="78" t="s">
        <v>3961</v>
      </c>
      <c r="H2270" s="153" t="s">
        <v>3961</v>
      </c>
      <c r="I2270" s="78" t="s">
        <v>3961</v>
      </c>
      <c r="J2270" s="96" t="s">
        <v>3961</v>
      </c>
      <c r="K2270" s="113" t="s">
        <v>224</v>
      </c>
      <c r="L2270" s="113" t="s">
        <v>224</v>
      </c>
      <c r="M2270" s="113" t="s">
        <v>224</v>
      </c>
      <c r="O2270" s="222"/>
    </row>
    <row r="2271" spans="1:15">
      <c r="A2271" s="77">
        <v>44902</v>
      </c>
      <c r="B2271" s="77">
        <v>44903</v>
      </c>
      <c r="C2271" s="77" t="s">
        <v>2979</v>
      </c>
      <c r="D2271" s="108" t="s">
        <v>5605</v>
      </c>
      <c r="E2271" s="77">
        <v>44938</v>
      </c>
      <c r="F2271" s="33">
        <v>600</v>
      </c>
      <c r="G2271" s="78" t="s">
        <v>5606</v>
      </c>
      <c r="H2271" s="153" t="s">
        <v>3982</v>
      </c>
      <c r="I2271" s="78" t="s">
        <v>5606</v>
      </c>
      <c r="J2271" s="96" t="s">
        <v>3982</v>
      </c>
      <c r="K2271" s="113" t="s">
        <v>5603</v>
      </c>
      <c r="L2271" s="113" t="s">
        <v>5604</v>
      </c>
      <c r="M2271" s="113" t="s">
        <v>224</v>
      </c>
      <c r="O2271" s="222"/>
    </row>
    <row r="2272" spans="1:15">
      <c r="A2272" s="77">
        <v>44907</v>
      </c>
      <c r="B2272" s="77">
        <v>44908</v>
      </c>
      <c r="C2272" s="77" t="s">
        <v>2979</v>
      </c>
      <c r="D2272" s="108" t="s">
        <v>5605</v>
      </c>
      <c r="E2272" s="77">
        <v>44915</v>
      </c>
      <c r="F2272" s="33">
        <v>600</v>
      </c>
      <c r="G2272" s="78">
        <v>0</v>
      </c>
      <c r="H2272" s="153" t="s">
        <v>3961</v>
      </c>
      <c r="I2272" s="78">
        <v>0</v>
      </c>
      <c r="J2272" s="96" t="s">
        <v>3961</v>
      </c>
      <c r="K2272" s="113" t="s">
        <v>224</v>
      </c>
      <c r="L2272" s="113" t="s">
        <v>224</v>
      </c>
      <c r="M2272" s="114" t="s">
        <v>224</v>
      </c>
      <c r="O2272" s="222"/>
    </row>
    <row r="2273" spans="1:15">
      <c r="A2273" s="77">
        <v>44907</v>
      </c>
      <c r="B2273" s="77">
        <v>44908</v>
      </c>
      <c r="C2273" s="77" t="s">
        <v>2979</v>
      </c>
      <c r="D2273" s="108" t="s">
        <v>5605</v>
      </c>
      <c r="E2273" s="77">
        <v>44936</v>
      </c>
      <c r="F2273" s="33">
        <v>600</v>
      </c>
      <c r="G2273" s="78">
        <v>600</v>
      </c>
      <c r="H2273" s="153">
        <v>1</v>
      </c>
      <c r="I2273" s="78">
        <v>600</v>
      </c>
      <c r="J2273" s="96">
        <v>1</v>
      </c>
      <c r="K2273" s="113">
        <v>4.25</v>
      </c>
      <c r="L2273" s="113">
        <v>4.25</v>
      </c>
      <c r="M2273" s="114" t="s">
        <v>224</v>
      </c>
      <c r="O2273" s="222"/>
    </row>
    <row r="2274" spans="1:15">
      <c r="A2274" s="77">
        <v>44909</v>
      </c>
      <c r="B2274" s="77">
        <v>44910</v>
      </c>
      <c r="C2274" s="77" t="s">
        <v>2979</v>
      </c>
      <c r="D2274" s="108" t="s">
        <v>5605</v>
      </c>
      <c r="E2274" s="77">
        <v>44917</v>
      </c>
      <c r="F2274" s="33">
        <v>600</v>
      </c>
      <c r="G2274" s="78">
        <v>0</v>
      </c>
      <c r="H2274" s="153" t="s">
        <v>3961</v>
      </c>
      <c r="I2274" s="78">
        <v>0</v>
      </c>
      <c r="J2274" s="96" t="s">
        <v>3961</v>
      </c>
      <c r="K2274" s="113" t="s">
        <v>224</v>
      </c>
      <c r="L2274" s="113" t="s">
        <v>224</v>
      </c>
      <c r="M2274" s="114" t="s">
        <v>224</v>
      </c>
      <c r="O2274" s="222"/>
    </row>
    <row r="2275" spans="1:15">
      <c r="A2275" s="77">
        <v>44909</v>
      </c>
      <c r="B2275" s="77">
        <v>44910</v>
      </c>
      <c r="C2275" s="77" t="s">
        <v>2979</v>
      </c>
      <c r="D2275" s="108" t="s">
        <v>5605</v>
      </c>
      <c r="E2275" s="77">
        <v>44938</v>
      </c>
      <c r="F2275" s="33">
        <v>600</v>
      </c>
      <c r="G2275" s="78">
        <v>600</v>
      </c>
      <c r="H2275" s="153">
        <v>1</v>
      </c>
      <c r="I2275" s="78">
        <v>600</v>
      </c>
      <c r="J2275" s="96">
        <v>1</v>
      </c>
      <c r="K2275" s="113">
        <v>4.25</v>
      </c>
      <c r="L2275" s="113">
        <v>4.25</v>
      </c>
      <c r="M2275" s="114" t="s">
        <v>224</v>
      </c>
      <c r="O2275" s="222"/>
    </row>
    <row r="2276" spans="1:15">
      <c r="A2276" s="77">
        <v>44914</v>
      </c>
      <c r="B2276" s="77">
        <v>44915</v>
      </c>
      <c r="C2276" s="77" t="s">
        <v>2979</v>
      </c>
      <c r="D2276" s="108" t="s">
        <v>5605</v>
      </c>
      <c r="E2276" s="77">
        <v>44923</v>
      </c>
      <c r="F2276" s="33">
        <v>600</v>
      </c>
      <c r="G2276" s="78">
        <v>0</v>
      </c>
      <c r="H2276" s="153" t="s">
        <v>3961</v>
      </c>
      <c r="I2276" s="78">
        <v>0</v>
      </c>
      <c r="J2276" s="96" t="s">
        <v>3961</v>
      </c>
      <c r="K2276" s="113" t="s">
        <v>224</v>
      </c>
      <c r="L2276" s="113" t="s">
        <v>224</v>
      </c>
      <c r="M2276" s="114" t="s">
        <v>224</v>
      </c>
      <c r="O2276" s="222"/>
    </row>
    <row r="2277" spans="1:15">
      <c r="A2277" s="77">
        <v>44914</v>
      </c>
      <c r="B2277" s="77">
        <v>44915</v>
      </c>
      <c r="C2277" s="77" t="s">
        <v>2979</v>
      </c>
      <c r="D2277" s="108" t="s">
        <v>5605</v>
      </c>
      <c r="E2277" s="77">
        <v>44943</v>
      </c>
      <c r="F2277" s="33">
        <v>600</v>
      </c>
      <c r="G2277" s="78">
        <v>600</v>
      </c>
      <c r="H2277" s="153">
        <v>1</v>
      </c>
      <c r="I2277" s="78">
        <v>600</v>
      </c>
      <c r="J2277" s="96">
        <v>1</v>
      </c>
      <c r="K2277" s="113">
        <v>4.25</v>
      </c>
      <c r="L2277" s="113">
        <v>4.25</v>
      </c>
      <c r="M2277" s="114" t="s">
        <v>224</v>
      </c>
      <c r="O2277" s="222"/>
    </row>
    <row r="2278" spans="1:15">
      <c r="A2278" s="77">
        <v>44916</v>
      </c>
      <c r="B2278" s="77">
        <v>44917</v>
      </c>
      <c r="C2278" s="77" t="s">
        <v>2979</v>
      </c>
      <c r="D2278" s="108">
        <v>600</v>
      </c>
      <c r="E2278" s="77">
        <v>44924</v>
      </c>
      <c r="F2278" s="33">
        <v>600</v>
      </c>
      <c r="G2278" s="78">
        <v>0</v>
      </c>
      <c r="H2278" s="153">
        <v>0</v>
      </c>
      <c r="I2278" s="78">
        <v>0</v>
      </c>
      <c r="J2278" s="96">
        <v>0</v>
      </c>
      <c r="K2278" s="113" t="s">
        <v>224</v>
      </c>
      <c r="L2278" s="113" t="s">
        <v>224</v>
      </c>
      <c r="M2278" s="114" t="s">
        <v>224</v>
      </c>
      <c r="O2278" s="222"/>
    </row>
    <row r="2279" spans="1:15">
      <c r="A2279" s="77">
        <v>44916</v>
      </c>
      <c r="B2279" s="77">
        <v>44917</v>
      </c>
      <c r="C2279" s="77" t="s">
        <v>2979</v>
      </c>
      <c r="D2279" s="108">
        <v>600</v>
      </c>
      <c r="E2279" s="77">
        <v>44945</v>
      </c>
      <c r="F2279" s="33">
        <v>600</v>
      </c>
      <c r="G2279" s="78">
        <v>700</v>
      </c>
      <c r="H2279" s="153">
        <v>2</v>
      </c>
      <c r="I2279" s="78">
        <v>600</v>
      </c>
      <c r="J2279" s="96">
        <v>2</v>
      </c>
      <c r="K2279" s="113">
        <v>4.25</v>
      </c>
      <c r="L2279" s="113">
        <v>4.25</v>
      </c>
      <c r="M2279" s="114">
        <v>4.25</v>
      </c>
      <c r="O2279" s="222"/>
    </row>
    <row r="2280" spans="1:15">
      <c r="A2280" s="77">
        <v>44935</v>
      </c>
      <c r="B2280" s="77">
        <v>44936</v>
      </c>
      <c r="C2280" s="77" t="s">
        <v>2979</v>
      </c>
      <c r="D2280" s="108">
        <v>600</v>
      </c>
      <c r="E2280" s="77">
        <v>44943</v>
      </c>
      <c r="F2280" s="33">
        <v>600</v>
      </c>
      <c r="G2280" s="78">
        <v>0</v>
      </c>
      <c r="H2280" s="153">
        <v>0</v>
      </c>
      <c r="I2280" s="78">
        <v>0</v>
      </c>
      <c r="J2280" s="96">
        <v>0</v>
      </c>
      <c r="K2280" s="113" t="s">
        <v>224</v>
      </c>
      <c r="L2280" s="113" t="s">
        <v>224</v>
      </c>
      <c r="M2280" s="114" t="s">
        <v>224</v>
      </c>
      <c r="O2280" s="222"/>
    </row>
    <row r="2281" spans="1:15">
      <c r="A2281" s="77">
        <v>44935</v>
      </c>
      <c r="B2281" s="77">
        <v>44936</v>
      </c>
      <c r="C2281" s="77" t="s">
        <v>2979</v>
      </c>
      <c r="D2281" s="108">
        <v>600</v>
      </c>
      <c r="E2281" s="77">
        <v>44964</v>
      </c>
      <c r="F2281" s="33">
        <v>600</v>
      </c>
      <c r="G2281" s="78">
        <v>1000</v>
      </c>
      <c r="H2281" s="153">
        <v>3</v>
      </c>
      <c r="I2281" s="78">
        <v>600</v>
      </c>
      <c r="J2281" s="96">
        <v>3</v>
      </c>
      <c r="K2281" s="113">
        <v>4.25</v>
      </c>
      <c r="L2281" s="113">
        <v>4.25</v>
      </c>
      <c r="M2281" s="114">
        <v>4.25</v>
      </c>
      <c r="O2281" s="222"/>
    </row>
    <row r="2282" spans="1:15">
      <c r="A2282" s="77">
        <v>44937</v>
      </c>
      <c r="B2282" s="77">
        <v>44938</v>
      </c>
      <c r="C2282" s="77" t="s">
        <v>2979</v>
      </c>
      <c r="D2282" s="108">
        <v>1000</v>
      </c>
      <c r="E2282" s="77">
        <v>44945</v>
      </c>
      <c r="F2282" s="33">
        <v>1000</v>
      </c>
      <c r="G2282" s="78">
        <v>0</v>
      </c>
      <c r="H2282" s="153">
        <v>0</v>
      </c>
      <c r="I2282" s="78">
        <v>0</v>
      </c>
      <c r="J2282" s="96">
        <v>0</v>
      </c>
      <c r="K2282" s="113" t="s">
        <v>224</v>
      </c>
      <c r="L2282" s="113" t="s">
        <v>224</v>
      </c>
      <c r="M2282" s="114" t="s">
        <v>224</v>
      </c>
      <c r="O2282" s="222"/>
    </row>
    <row r="2283" spans="1:15">
      <c r="A2283" s="77">
        <v>44937</v>
      </c>
      <c r="B2283" s="77">
        <v>44938</v>
      </c>
      <c r="C2283" s="77" t="s">
        <v>2979</v>
      </c>
      <c r="D2283" s="108">
        <v>1000</v>
      </c>
      <c r="E2283" s="77">
        <v>44966</v>
      </c>
      <c r="F2283" s="33">
        <v>1000</v>
      </c>
      <c r="G2283" s="78">
        <v>1250</v>
      </c>
      <c r="H2283" s="153">
        <v>3</v>
      </c>
      <c r="I2283" s="78">
        <v>1000</v>
      </c>
      <c r="J2283" s="96">
        <v>3</v>
      </c>
      <c r="K2283" s="113">
        <v>4.25</v>
      </c>
      <c r="L2283" s="113">
        <v>4.25</v>
      </c>
      <c r="M2283" s="114">
        <v>4.25</v>
      </c>
      <c r="O2283" s="222"/>
    </row>
    <row r="2284" spans="1:15">
      <c r="A2284" s="77">
        <v>44942</v>
      </c>
      <c r="B2284" s="77">
        <v>44943</v>
      </c>
      <c r="C2284" s="77" t="s">
        <v>2979</v>
      </c>
      <c r="D2284" s="108">
        <v>1000</v>
      </c>
      <c r="E2284" s="77">
        <v>44950</v>
      </c>
      <c r="F2284" s="33">
        <v>1000</v>
      </c>
      <c r="G2284" s="78">
        <v>0</v>
      </c>
      <c r="H2284" s="153">
        <v>0</v>
      </c>
      <c r="I2284" s="78">
        <v>0</v>
      </c>
      <c r="J2284" s="96">
        <v>0</v>
      </c>
      <c r="K2284" s="113" t="s">
        <v>224</v>
      </c>
      <c r="L2284" s="113" t="s">
        <v>224</v>
      </c>
      <c r="M2284" s="113" t="s">
        <v>224</v>
      </c>
      <c r="O2284" s="222"/>
    </row>
    <row r="2285" spans="1:15">
      <c r="A2285" s="77">
        <v>44942</v>
      </c>
      <c r="B2285" s="77">
        <v>44943</v>
      </c>
      <c r="C2285" s="77" t="s">
        <v>2979</v>
      </c>
      <c r="D2285" s="108">
        <v>1000</v>
      </c>
      <c r="E2285" s="77">
        <v>44971</v>
      </c>
      <c r="F2285" s="33">
        <v>1000</v>
      </c>
      <c r="G2285" s="78">
        <v>1300</v>
      </c>
      <c r="H2285" s="153">
        <v>3</v>
      </c>
      <c r="I2285" s="78">
        <v>1000</v>
      </c>
      <c r="J2285" s="96">
        <v>3</v>
      </c>
      <c r="K2285" s="113">
        <v>4.25</v>
      </c>
      <c r="L2285" s="113">
        <v>4.25</v>
      </c>
      <c r="M2285" s="113">
        <v>4.25</v>
      </c>
      <c r="N2285" t="s">
        <v>5607</v>
      </c>
      <c r="O2285" s="222"/>
    </row>
    <row r="2286" spans="1:15">
      <c r="A2286" s="77">
        <v>44944</v>
      </c>
      <c r="B2286" s="77">
        <v>44945</v>
      </c>
      <c r="C2286" s="77" t="s">
        <v>2979</v>
      </c>
      <c r="D2286" s="108">
        <v>1000</v>
      </c>
      <c r="E2286" s="77">
        <v>44952</v>
      </c>
      <c r="F2286" s="33">
        <v>1000</v>
      </c>
      <c r="G2286" s="78">
        <v>0</v>
      </c>
      <c r="H2286" s="153">
        <v>0</v>
      </c>
      <c r="I2286" s="78">
        <v>0</v>
      </c>
      <c r="J2286" s="96">
        <v>0</v>
      </c>
      <c r="K2286" s="113" t="s">
        <v>224</v>
      </c>
      <c r="L2286" s="113" t="s">
        <v>224</v>
      </c>
      <c r="M2286" s="113" t="s">
        <v>224</v>
      </c>
      <c r="O2286" s="222"/>
    </row>
    <row r="2287" spans="1:15">
      <c r="A2287" s="77">
        <v>44944</v>
      </c>
      <c r="B2287" s="77">
        <v>44945</v>
      </c>
      <c r="C2287" s="77" t="s">
        <v>2979</v>
      </c>
      <c r="D2287" s="108">
        <v>1000</v>
      </c>
      <c r="E2287" s="77">
        <v>44973</v>
      </c>
      <c r="F2287" s="33">
        <v>1000</v>
      </c>
      <c r="G2287" s="96">
        <v>1050</v>
      </c>
      <c r="H2287" s="153">
        <v>3</v>
      </c>
      <c r="I2287" s="96">
        <v>1000</v>
      </c>
      <c r="J2287" s="96">
        <v>3</v>
      </c>
      <c r="K2287" s="113">
        <v>4.25</v>
      </c>
      <c r="L2287" s="113">
        <v>4.25</v>
      </c>
      <c r="M2287" s="113">
        <v>4.25</v>
      </c>
      <c r="O2287" s="222"/>
    </row>
    <row r="2288" spans="1:15">
      <c r="A2288" s="77">
        <v>44949</v>
      </c>
      <c r="B2288" s="77">
        <v>44950</v>
      </c>
      <c r="C2288" s="77" t="s">
        <v>2979</v>
      </c>
      <c r="D2288" s="108">
        <v>1000</v>
      </c>
      <c r="E2288" s="77">
        <v>44957</v>
      </c>
      <c r="F2288" s="33">
        <v>1000</v>
      </c>
      <c r="G2288" s="78">
        <v>0</v>
      </c>
      <c r="H2288" s="153">
        <v>0</v>
      </c>
      <c r="I2288" s="78">
        <v>0</v>
      </c>
      <c r="J2288" s="96">
        <v>0</v>
      </c>
      <c r="K2288" s="113" t="s">
        <v>224</v>
      </c>
      <c r="L2288" s="113" t="s">
        <v>224</v>
      </c>
      <c r="M2288" s="113" t="s">
        <v>224</v>
      </c>
      <c r="O2288" s="222"/>
    </row>
    <row r="2289" spans="1:15">
      <c r="A2289" s="77">
        <v>44949</v>
      </c>
      <c r="B2289" s="77">
        <v>44950</v>
      </c>
      <c r="C2289" s="77" t="s">
        <v>2979</v>
      </c>
      <c r="D2289" s="108">
        <v>1000</v>
      </c>
      <c r="E2289" s="77">
        <v>44978</v>
      </c>
      <c r="F2289" s="33">
        <v>1000</v>
      </c>
      <c r="G2289" s="78">
        <v>0</v>
      </c>
      <c r="H2289" s="153">
        <v>0</v>
      </c>
      <c r="I2289" s="78">
        <v>0</v>
      </c>
      <c r="J2289" s="96">
        <v>0</v>
      </c>
      <c r="K2289" s="113" t="s">
        <v>224</v>
      </c>
      <c r="L2289" s="113" t="s">
        <v>224</v>
      </c>
      <c r="M2289" s="113" t="s">
        <v>224</v>
      </c>
      <c r="O2289" s="222"/>
    </row>
    <row r="2290" spans="1:15">
      <c r="A2290" s="77">
        <v>44951</v>
      </c>
      <c r="B2290" s="77">
        <v>44952</v>
      </c>
      <c r="C2290" s="77" t="s">
        <v>2979</v>
      </c>
      <c r="D2290" s="108">
        <v>1000</v>
      </c>
      <c r="E2290" s="77">
        <v>44959</v>
      </c>
      <c r="F2290" s="33">
        <v>1000</v>
      </c>
      <c r="G2290" s="78">
        <v>0</v>
      </c>
      <c r="H2290" s="153">
        <v>0</v>
      </c>
      <c r="I2290" s="78">
        <v>0</v>
      </c>
      <c r="J2290" s="96">
        <v>0</v>
      </c>
      <c r="K2290" s="113" t="s">
        <v>224</v>
      </c>
      <c r="L2290" s="113" t="s">
        <v>224</v>
      </c>
      <c r="M2290" s="113" t="s">
        <v>224</v>
      </c>
      <c r="O2290" s="222"/>
    </row>
    <row r="2291" spans="1:15">
      <c r="A2291" s="77">
        <v>44951</v>
      </c>
      <c r="B2291" s="77">
        <v>44952</v>
      </c>
      <c r="C2291" s="77" t="s">
        <v>2979</v>
      </c>
      <c r="D2291" s="108">
        <v>1000</v>
      </c>
      <c r="E2291" s="77">
        <v>44980</v>
      </c>
      <c r="F2291" s="33">
        <v>1000</v>
      </c>
      <c r="G2291" s="78">
        <v>0</v>
      </c>
      <c r="H2291" s="153">
        <v>0</v>
      </c>
      <c r="I2291" s="78">
        <v>0</v>
      </c>
      <c r="J2291" s="96">
        <v>0</v>
      </c>
      <c r="K2291" s="113" t="s">
        <v>224</v>
      </c>
      <c r="L2291" s="113" t="s">
        <v>224</v>
      </c>
      <c r="M2291" s="113" t="s">
        <v>224</v>
      </c>
      <c r="O2291" s="222"/>
    </row>
    <row r="2292" spans="1:15">
      <c r="A2292" s="77">
        <v>44956</v>
      </c>
      <c r="B2292" s="77">
        <v>44957</v>
      </c>
      <c r="C2292" s="77" t="s">
        <v>2979</v>
      </c>
      <c r="D2292" s="108">
        <v>1000</v>
      </c>
      <c r="E2292" s="77">
        <v>44964</v>
      </c>
      <c r="F2292" s="33">
        <v>1000</v>
      </c>
      <c r="G2292" s="78">
        <v>0</v>
      </c>
      <c r="H2292" s="153">
        <v>0</v>
      </c>
      <c r="I2292" s="78">
        <v>0</v>
      </c>
      <c r="J2292" s="96">
        <v>0</v>
      </c>
      <c r="K2292" s="113" t="s">
        <v>224</v>
      </c>
      <c r="L2292" s="113" t="s">
        <v>224</v>
      </c>
      <c r="M2292" s="113" t="s">
        <v>224</v>
      </c>
      <c r="O2292" s="222"/>
    </row>
    <row r="2293" spans="1:15">
      <c r="A2293" s="77">
        <v>44956</v>
      </c>
      <c r="B2293" s="77">
        <v>44957</v>
      </c>
      <c r="C2293" s="77" t="s">
        <v>2979</v>
      </c>
      <c r="D2293" s="108">
        <v>1000</v>
      </c>
      <c r="E2293" s="77">
        <v>44985</v>
      </c>
      <c r="F2293" s="33">
        <v>1000</v>
      </c>
      <c r="G2293" s="78">
        <v>0</v>
      </c>
      <c r="H2293" s="153">
        <v>0</v>
      </c>
      <c r="I2293" s="78">
        <v>0</v>
      </c>
      <c r="J2293" s="96">
        <v>0</v>
      </c>
      <c r="K2293" s="113" t="s">
        <v>224</v>
      </c>
      <c r="L2293" s="113" t="s">
        <v>224</v>
      </c>
      <c r="M2293" s="113" t="s">
        <v>224</v>
      </c>
      <c r="O2293" s="222"/>
    </row>
    <row r="2294" spans="1:15">
      <c r="A2294" s="77">
        <v>44958</v>
      </c>
      <c r="B2294" s="77">
        <v>44959</v>
      </c>
      <c r="C2294" s="77" t="s">
        <v>2979</v>
      </c>
      <c r="D2294" s="108">
        <v>1000</v>
      </c>
      <c r="E2294" s="77">
        <v>44966</v>
      </c>
      <c r="F2294" s="33">
        <v>1000</v>
      </c>
      <c r="G2294" s="78">
        <v>0</v>
      </c>
      <c r="H2294" s="153">
        <v>0</v>
      </c>
      <c r="I2294" s="78">
        <v>0</v>
      </c>
      <c r="J2294" s="96">
        <v>0</v>
      </c>
      <c r="K2294" s="113" t="s">
        <v>224</v>
      </c>
      <c r="L2294" s="113" t="s">
        <v>224</v>
      </c>
      <c r="M2294" s="113" t="s">
        <v>224</v>
      </c>
      <c r="O2294" s="222"/>
    </row>
    <row r="2295" spans="1:15">
      <c r="A2295" s="77">
        <v>44958</v>
      </c>
      <c r="B2295" s="77">
        <v>44959</v>
      </c>
      <c r="C2295" s="77" t="s">
        <v>2979</v>
      </c>
      <c r="D2295" s="108">
        <v>1000</v>
      </c>
      <c r="E2295" s="77">
        <v>44987</v>
      </c>
      <c r="F2295" s="33">
        <v>1000</v>
      </c>
      <c r="G2295" s="78">
        <v>0</v>
      </c>
      <c r="H2295" s="153">
        <v>0</v>
      </c>
      <c r="I2295" s="78">
        <v>0</v>
      </c>
      <c r="J2295" s="96">
        <v>0</v>
      </c>
      <c r="K2295" s="113" t="s">
        <v>224</v>
      </c>
      <c r="L2295" s="113" t="s">
        <v>224</v>
      </c>
      <c r="M2295" s="113" t="s">
        <v>224</v>
      </c>
      <c r="O2295" s="222"/>
    </row>
    <row r="2296" spans="1:15">
      <c r="A2296" s="77">
        <v>44960</v>
      </c>
      <c r="B2296" s="77">
        <v>44964</v>
      </c>
      <c r="C2296" s="77" t="s">
        <v>2979</v>
      </c>
      <c r="D2296" s="108">
        <v>1000</v>
      </c>
      <c r="E2296" s="77">
        <v>44971</v>
      </c>
      <c r="F2296" s="33">
        <v>1000</v>
      </c>
      <c r="G2296" s="78">
        <v>0</v>
      </c>
      <c r="H2296" s="153">
        <v>0</v>
      </c>
      <c r="I2296" s="78">
        <v>0</v>
      </c>
      <c r="J2296" s="96">
        <v>0</v>
      </c>
      <c r="K2296" s="113" t="s">
        <v>224</v>
      </c>
      <c r="L2296" s="113" t="s">
        <v>224</v>
      </c>
      <c r="M2296" s="113" t="s">
        <v>224</v>
      </c>
      <c r="O2296" s="222"/>
    </row>
    <row r="2297" spans="1:15">
      <c r="A2297" s="77">
        <v>44960</v>
      </c>
      <c r="B2297" s="77">
        <v>44964</v>
      </c>
      <c r="C2297" s="77" t="s">
        <v>2979</v>
      </c>
      <c r="D2297" s="108">
        <v>1000</v>
      </c>
      <c r="E2297" s="77">
        <v>44992</v>
      </c>
      <c r="F2297" s="33">
        <v>1000</v>
      </c>
      <c r="G2297" s="78">
        <v>400</v>
      </c>
      <c r="H2297" s="153">
        <v>1</v>
      </c>
      <c r="I2297" s="78">
        <v>400</v>
      </c>
      <c r="J2297" s="96">
        <v>1</v>
      </c>
      <c r="K2297" s="113" t="s">
        <v>5609</v>
      </c>
      <c r="L2297" s="113" t="s">
        <v>5609</v>
      </c>
      <c r="M2297" s="113" t="s">
        <v>224</v>
      </c>
      <c r="O2297" s="222"/>
    </row>
    <row r="2298" spans="1:15">
      <c r="A2298" s="77">
        <v>44965</v>
      </c>
      <c r="B2298" s="77">
        <v>44966</v>
      </c>
      <c r="C2298" s="77" t="s">
        <v>2979</v>
      </c>
      <c r="D2298" s="108">
        <v>1000</v>
      </c>
      <c r="E2298" s="77">
        <v>44973</v>
      </c>
      <c r="F2298" s="33">
        <v>1000</v>
      </c>
      <c r="G2298" s="78">
        <v>0</v>
      </c>
      <c r="H2298" s="153">
        <v>0</v>
      </c>
      <c r="I2298" s="78">
        <v>0</v>
      </c>
      <c r="J2298" s="96">
        <v>0</v>
      </c>
      <c r="K2298" s="113" t="s">
        <v>224</v>
      </c>
      <c r="L2298" s="113" t="s">
        <v>224</v>
      </c>
      <c r="M2298" s="113" t="s">
        <v>224</v>
      </c>
      <c r="O2298" s="222"/>
    </row>
    <row r="2299" spans="1:15">
      <c r="A2299" s="77">
        <v>44965</v>
      </c>
      <c r="B2299" s="77">
        <v>44966</v>
      </c>
      <c r="C2299" s="77" t="s">
        <v>2979</v>
      </c>
      <c r="D2299" s="108">
        <v>1000</v>
      </c>
      <c r="E2299" s="77">
        <v>44994</v>
      </c>
      <c r="F2299" s="33">
        <v>1000</v>
      </c>
      <c r="G2299" s="78">
        <v>460</v>
      </c>
      <c r="H2299" s="153">
        <v>2</v>
      </c>
      <c r="I2299" s="78">
        <v>460</v>
      </c>
      <c r="J2299" s="96">
        <v>2</v>
      </c>
      <c r="K2299" s="113">
        <v>4.54</v>
      </c>
      <c r="L2299" s="113">
        <v>4.54</v>
      </c>
      <c r="M2299" s="113" t="s">
        <v>224</v>
      </c>
      <c r="O2299" s="222"/>
    </row>
    <row r="2300" spans="1:15">
      <c r="A2300" s="77">
        <v>44970</v>
      </c>
      <c r="B2300" s="77">
        <v>44971</v>
      </c>
      <c r="C2300" s="77" t="s">
        <v>2979</v>
      </c>
      <c r="D2300" s="108">
        <v>1000</v>
      </c>
      <c r="E2300" s="77">
        <v>44978</v>
      </c>
      <c r="F2300" s="33">
        <v>1000</v>
      </c>
      <c r="G2300" s="78">
        <v>0</v>
      </c>
      <c r="H2300" s="153">
        <v>0</v>
      </c>
      <c r="I2300" s="78">
        <v>0</v>
      </c>
      <c r="J2300" s="96">
        <v>0</v>
      </c>
      <c r="K2300" s="113" t="s">
        <v>224</v>
      </c>
      <c r="L2300" s="113" t="s">
        <v>224</v>
      </c>
      <c r="M2300" s="113" t="s">
        <v>224</v>
      </c>
      <c r="O2300" s="222"/>
    </row>
    <row r="2301" spans="1:15">
      <c r="A2301" s="77">
        <v>44970</v>
      </c>
      <c r="B2301" s="77">
        <v>44971</v>
      </c>
      <c r="C2301" s="77" t="s">
        <v>2979</v>
      </c>
      <c r="D2301" s="108">
        <v>1000</v>
      </c>
      <c r="E2301" s="77">
        <v>44999</v>
      </c>
      <c r="F2301" s="33">
        <v>1000</v>
      </c>
      <c r="G2301" s="78">
        <v>1300</v>
      </c>
      <c r="H2301" s="153">
        <v>3</v>
      </c>
      <c r="I2301" s="78">
        <v>1000</v>
      </c>
      <c r="J2301" s="96">
        <v>3</v>
      </c>
      <c r="K2301" s="113">
        <v>4.67</v>
      </c>
      <c r="L2301" s="113">
        <v>4.67</v>
      </c>
      <c r="M2301" s="113">
        <v>4.67</v>
      </c>
      <c r="O2301" s="222"/>
    </row>
    <row r="2302" spans="1:15">
      <c r="A2302" s="77">
        <v>44972</v>
      </c>
      <c r="B2302" s="77">
        <v>44973</v>
      </c>
      <c r="C2302" s="77" t="s">
        <v>2979</v>
      </c>
      <c r="D2302" s="108">
        <v>1500</v>
      </c>
      <c r="E2302" s="77">
        <v>44980</v>
      </c>
      <c r="F2302" s="108">
        <v>1500</v>
      </c>
      <c r="G2302" s="78">
        <v>0</v>
      </c>
      <c r="H2302" s="153">
        <v>0</v>
      </c>
      <c r="I2302" s="78">
        <v>0</v>
      </c>
      <c r="J2302" s="96">
        <v>0</v>
      </c>
      <c r="K2302" s="113" t="s">
        <v>224</v>
      </c>
      <c r="L2302" s="113" t="s">
        <v>224</v>
      </c>
      <c r="M2302" s="113" t="s">
        <v>224</v>
      </c>
      <c r="O2302" s="222"/>
    </row>
    <row r="2303" spans="1:15">
      <c r="A2303" s="77">
        <v>44972</v>
      </c>
      <c r="B2303" s="77">
        <v>44973</v>
      </c>
      <c r="C2303" s="77" t="s">
        <v>2979</v>
      </c>
      <c r="D2303" s="108">
        <v>1500</v>
      </c>
      <c r="E2303" s="77">
        <v>45001</v>
      </c>
      <c r="F2303" s="108">
        <v>1500</v>
      </c>
      <c r="G2303" s="78">
        <v>565</v>
      </c>
      <c r="H2303" s="153">
        <v>2</v>
      </c>
      <c r="I2303" s="78">
        <v>565</v>
      </c>
      <c r="J2303" s="96">
        <v>2</v>
      </c>
      <c r="K2303" s="113">
        <v>4.68</v>
      </c>
      <c r="L2303" s="113">
        <v>4.68</v>
      </c>
      <c r="M2303" s="113" t="s">
        <v>224</v>
      </c>
      <c r="O2303" s="222"/>
    </row>
    <row r="2304" spans="1:15">
      <c r="A2304" s="77">
        <v>44977</v>
      </c>
      <c r="B2304" s="77">
        <v>44978</v>
      </c>
      <c r="C2304" s="77" t="s">
        <v>2979</v>
      </c>
      <c r="D2304" s="108">
        <v>1500</v>
      </c>
      <c r="E2304" s="77">
        <v>44985</v>
      </c>
      <c r="F2304" s="33">
        <v>1500</v>
      </c>
      <c r="G2304" s="78">
        <v>0</v>
      </c>
      <c r="H2304" s="153">
        <v>0</v>
      </c>
      <c r="I2304" s="78">
        <v>0</v>
      </c>
      <c r="J2304" s="96">
        <v>0</v>
      </c>
      <c r="K2304" s="113" t="s">
        <v>224</v>
      </c>
      <c r="L2304" s="113" t="s">
        <v>224</v>
      </c>
      <c r="M2304" s="113" t="s">
        <v>224</v>
      </c>
      <c r="O2304" s="222"/>
    </row>
    <row r="2305" spans="1:15">
      <c r="A2305" s="77">
        <v>44977</v>
      </c>
      <c r="B2305" s="77">
        <v>44978</v>
      </c>
      <c r="C2305" s="77" t="s">
        <v>2979</v>
      </c>
      <c r="D2305" s="108">
        <v>1500</v>
      </c>
      <c r="E2305" s="77">
        <v>45006</v>
      </c>
      <c r="F2305" s="33">
        <v>1500</v>
      </c>
      <c r="G2305" s="78">
        <v>830</v>
      </c>
      <c r="H2305" s="153">
        <v>3</v>
      </c>
      <c r="I2305" s="78">
        <v>830</v>
      </c>
      <c r="J2305" s="96">
        <v>3</v>
      </c>
      <c r="K2305" s="113">
        <v>4.66</v>
      </c>
      <c r="L2305" s="113">
        <v>4.66</v>
      </c>
      <c r="M2305" s="113" t="s">
        <v>224</v>
      </c>
      <c r="O2305" s="222"/>
    </row>
    <row r="2306" spans="1:15">
      <c r="A2306" s="77">
        <v>44979</v>
      </c>
      <c r="B2306" s="77">
        <v>44980</v>
      </c>
      <c r="C2306" s="77" t="s">
        <v>2979</v>
      </c>
      <c r="D2306" s="108">
        <v>1500</v>
      </c>
      <c r="E2306" s="77">
        <v>44985</v>
      </c>
      <c r="F2306" s="33">
        <v>1500</v>
      </c>
      <c r="G2306" s="78">
        <v>0</v>
      </c>
      <c r="H2306" s="153">
        <v>0</v>
      </c>
      <c r="I2306" s="78">
        <v>0</v>
      </c>
      <c r="J2306" s="96">
        <v>0</v>
      </c>
      <c r="K2306" s="113" t="s">
        <v>224</v>
      </c>
      <c r="L2306" s="113" t="s">
        <v>224</v>
      </c>
      <c r="M2306" s="113" t="s">
        <v>224</v>
      </c>
      <c r="O2306" s="222"/>
    </row>
    <row r="2307" spans="1:15">
      <c r="A2307" s="77">
        <v>44979</v>
      </c>
      <c r="B2307" s="77">
        <v>44980</v>
      </c>
      <c r="C2307" s="77" t="s">
        <v>2979</v>
      </c>
      <c r="D2307" s="108">
        <v>1500</v>
      </c>
      <c r="E2307" s="77">
        <v>45006</v>
      </c>
      <c r="F2307" s="33">
        <v>1500</v>
      </c>
      <c r="G2307" s="78">
        <v>600</v>
      </c>
      <c r="H2307" s="153">
        <v>1</v>
      </c>
      <c r="I2307" s="78">
        <v>600</v>
      </c>
      <c r="J2307" s="96">
        <v>1</v>
      </c>
      <c r="K2307" s="113">
        <v>4.75</v>
      </c>
      <c r="L2307" s="113">
        <v>4.75</v>
      </c>
      <c r="M2307" s="113" t="s">
        <v>224</v>
      </c>
      <c r="O2307" s="222"/>
    </row>
    <row r="2308" spans="1:15">
      <c r="A2308" s="77">
        <v>44984</v>
      </c>
      <c r="B2308" s="77">
        <v>44985</v>
      </c>
      <c r="C2308" s="77" t="s">
        <v>2979</v>
      </c>
      <c r="D2308" s="108">
        <v>1500</v>
      </c>
      <c r="E2308" s="77">
        <v>44992</v>
      </c>
      <c r="F2308" s="33">
        <v>1500</v>
      </c>
      <c r="G2308" s="78">
        <v>0</v>
      </c>
      <c r="H2308" s="153">
        <v>0</v>
      </c>
      <c r="I2308" s="78">
        <v>0</v>
      </c>
      <c r="J2308" s="96">
        <v>0</v>
      </c>
      <c r="K2308" s="113" t="s">
        <v>224</v>
      </c>
      <c r="L2308" s="113" t="s">
        <v>224</v>
      </c>
      <c r="M2308" s="113" t="s">
        <v>224</v>
      </c>
      <c r="O2308" s="222"/>
    </row>
    <row r="2309" spans="1:15">
      <c r="A2309" s="77">
        <v>44984</v>
      </c>
      <c r="B2309" s="77">
        <v>44985</v>
      </c>
      <c r="C2309" s="77" t="s">
        <v>2979</v>
      </c>
      <c r="D2309" s="108">
        <v>1500</v>
      </c>
      <c r="E2309" s="77">
        <v>45013</v>
      </c>
      <c r="F2309" s="33">
        <v>1500</v>
      </c>
      <c r="G2309" s="78">
        <v>0</v>
      </c>
      <c r="H2309" s="153">
        <v>0</v>
      </c>
      <c r="I2309" s="78">
        <v>0</v>
      </c>
      <c r="J2309" s="96">
        <v>0</v>
      </c>
      <c r="K2309" s="113" t="s">
        <v>224</v>
      </c>
      <c r="L2309" s="113" t="s">
        <v>224</v>
      </c>
      <c r="M2309" s="113" t="s">
        <v>224</v>
      </c>
      <c r="O2309" s="222"/>
    </row>
    <row r="2310" spans="1:15">
      <c r="A2310" s="77">
        <v>44986</v>
      </c>
      <c r="B2310" s="77">
        <v>44987</v>
      </c>
      <c r="C2310" s="77" t="s">
        <v>2979</v>
      </c>
      <c r="D2310" s="108">
        <v>1500</v>
      </c>
      <c r="E2310" s="77">
        <v>44994</v>
      </c>
      <c r="F2310" s="33">
        <v>1500</v>
      </c>
      <c r="G2310" s="78">
        <v>0</v>
      </c>
      <c r="H2310" s="153">
        <v>0</v>
      </c>
      <c r="I2310" s="78">
        <v>0</v>
      </c>
      <c r="J2310" s="96">
        <v>0</v>
      </c>
      <c r="K2310" s="113" t="s">
        <v>224</v>
      </c>
      <c r="L2310" s="113" t="s">
        <v>224</v>
      </c>
      <c r="M2310" s="113" t="s">
        <v>224</v>
      </c>
      <c r="O2310" s="222"/>
    </row>
    <row r="2311" spans="1:15">
      <c r="A2311" s="77">
        <v>44986</v>
      </c>
      <c r="B2311" s="77">
        <v>44987</v>
      </c>
      <c r="C2311" s="77" t="s">
        <v>2979</v>
      </c>
      <c r="D2311" s="108">
        <v>1500</v>
      </c>
      <c r="E2311" s="77">
        <v>45015</v>
      </c>
      <c r="F2311" s="33">
        <v>1500</v>
      </c>
      <c r="G2311" s="78">
        <v>0</v>
      </c>
      <c r="H2311" s="153">
        <v>0</v>
      </c>
      <c r="I2311" s="78">
        <v>0</v>
      </c>
      <c r="J2311" s="96">
        <v>0</v>
      </c>
      <c r="K2311" s="113" t="s">
        <v>224</v>
      </c>
      <c r="L2311" s="113" t="s">
        <v>224</v>
      </c>
      <c r="M2311" s="113" t="s">
        <v>224</v>
      </c>
      <c r="O2311" s="222"/>
    </row>
    <row r="2312" spans="1:15">
      <c r="A2312" s="77">
        <v>44991</v>
      </c>
      <c r="B2312" s="77">
        <v>44992</v>
      </c>
      <c r="C2312" s="77" t="s">
        <v>2979</v>
      </c>
      <c r="D2312" s="108">
        <v>1500</v>
      </c>
      <c r="E2312" s="77">
        <v>44999</v>
      </c>
      <c r="F2312" s="33">
        <v>1500</v>
      </c>
      <c r="G2312" s="78">
        <v>0</v>
      </c>
      <c r="H2312" s="153">
        <v>0</v>
      </c>
      <c r="I2312" s="78">
        <v>0</v>
      </c>
      <c r="J2312" s="96">
        <v>0</v>
      </c>
      <c r="K2312" s="113" t="s">
        <v>224</v>
      </c>
      <c r="L2312" s="113" t="s">
        <v>224</v>
      </c>
      <c r="M2312" s="113" t="s">
        <v>224</v>
      </c>
      <c r="O2312" s="222"/>
    </row>
    <row r="2313" spans="1:15">
      <c r="A2313" s="77">
        <v>44991</v>
      </c>
      <c r="B2313" s="77">
        <v>44992</v>
      </c>
      <c r="C2313" s="77" t="s">
        <v>2979</v>
      </c>
      <c r="D2313" s="108">
        <v>1500</v>
      </c>
      <c r="E2313" s="77">
        <v>45020</v>
      </c>
      <c r="F2313" s="33">
        <v>1500</v>
      </c>
      <c r="G2313" s="78">
        <v>0</v>
      </c>
      <c r="H2313" s="153">
        <v>0</v>
      </c>
      <c r="I2313" s="78">
        <v>0</v>
      </c>
      <c r="J2313" s="96">
        <v>0</v>
      </c>
      <c r="K2313" s="113" t="s">
        <v>224</v>
      </c>
      <c r="L2313" s="113" t="s">
        <v>224</v>
      </c>
      <c r="M2313" s="113" t="s">
        <v>224</v>
      </c>
      <c r="O2313" s="222"/>
    </row>
    <row r="2314" spans="1:15">
      <c r="A2314" s="77">
        <v>44993</v>
      </c>
      <c r="B2314" s="77">
        <v>44994</v>
      </c>
      <c r="C2314" s="77" t="s">
        <v>2979</v>
      </c>
      <c r="D2314" s="108">
        <v>1500</v>
      </c>
      <c r="E2314" s="77">
        <v>45001</v>
      </c>
      <c r="F2314" s="33">
        <v>1500</v>
      </c>
      <c r="G2314" s="78">
        <v>0</v>
      </c>
      <c r="H2314" s="153">
        <v>0</v>
      </c>
      <c r="I2314" s="78">
        <v>0</v>
      </c>
      <c r="J2314" s="96">
        <v>0</v>
      </c>
      <c r="K2314" s="113" t="s">
        <v>224</v>
      </c>
      <c r="L2314" s="113" t="s">
        <v>224</v>
      </c>
      <c r="M2314" s="113" t="s">
        <v>224</v>
      </c>
      <c r="O2314" s="222"/>
    </row>
    <row r="2315" spans="1:15">
      <c r="A2315" s="77">
        <v>44993</v>
      </c>
      <c r="B2315" s="77">
        <v>44994</v>
      </c>
      <c r="C2315" s="77" t="s">
        <v>2979</v>
      </c>
      <c r="D2315" s="108">
        <v>1500</v>
      </c>
      <c r="E2315" s="77">
        <v>45022</v>
      </c>
      <c r="F2315" s="33">
        <v>1500</v>
      </c>
      <c r="G2315" s="78">
        <v>0</v>
      </c>
      <c r="H2315" s="153">
        <v>0</v>
      </c>
      <c r="I2315" s="78">
        <v>0</v>
      </c>
      <c r="J2315" s="96">
        <v>0</v>
      </c>
      <c r="K2315" s="113" t="s">
        <v>224</v>
      </c>
      <c r="L2315" s="113" t="s">
        <v>224</v>
      </c>
      <c r="M2315" s="113" t="s">
        <v>224</v>
      </c>
      <c r="O2315" s="222"/>
    </row>
    <row r="2316" spans="1:15">
      <c r="A2316" s="77">
        <v>44998</v>
      </c>
      <c r="B2316" s="77" t="s">
        <v>5610</v>
      </c>
      <c r="C2316" s="77" t="s">
        <v>2979</v>
      </c>
      <c r="D2316" s="108">
        <v>1500</v>
      </c>
      <c r="E2316" s="77">
        <v>45006</v>
      </c>
      <c r="F2316" s="33">
        <v>1500</v>
      </c>
      <c r="G2316" s="78">
        <v>0</v>
      </c>
      <c r="H2316" s="153">
        <v>0</v>
      </c>
      <c r="I2316" s="78">
        <v>0</v>
      </c>
      <c r="J2316" s="96">
        <v>0</v>
      </c>
      <c r="K2316" s="113" t="s">
        <v>224</v>
      </c>
      <c r="L2316" s="113" t="s">
        <v>224</v>
      </c>
      <c r="M2316" s="113" t="s">
        <v>224</v>
      </c>
      <c r="O2316" s="222"/>
    </row>
    <row r="2317" spans="1:15">
      <c r="A2317" s="77">
        <v>44998</v>
      </c>
      <c r="B2317" s="77" t="s">
        <v>5610</v>
      </c>
      <c r="C2317" s="77" t="s">
        <v>2979</v>
      </c>
      <c r="D2317" s="108">
        <v>1500</v>
      </c>
      <c r="E2317" s="77">
        <v>45027</v>
      </c>
      <c r="F2317" s="33">
        <v>1500</v>
      </c>
      <c r="G2317" s="78">
        <v>0</v>
      </c>
      <c r="H2317" s="153">
        <v>0</v>
      </c>
      <c r="I2317" s="78">
        <v>0</v>
      </c>
      <c r="J2317" s="96">
        <v>0</v>
      </c>
      <c r="K2317" s="113" t="s">
        <v>224</v>
      </c>
      <c r="L2317" s="113" t="s">
        <v>224</v>
      </c>
      <c r="M2317" s="113" t="s">
        <v>224</v>
      </c>
      <c r="O2317" s="222"/>
    </row>
    <row r="2318" spans="1:15">
      <c r="A2318" s="77">
        <v>45000</v>
      </c>
      <c r="B2318" s="77">
        <v>45001</v>
      </c>
      <c r="C2318" s="77" t="s">
        <v>2979</v>
      </c>
      <c r="D2318" s="108">
        <v>1500</v>
      </c>
      <c r="E2318" s="77">
        <v>45008</v>
      </c>
      <c r="F2318" s="33">
        <v>1500</v>
      </c>
      <c r="G2318" s="78">
        <v>0</v>
      </c>
      <c r="H2318" s="153">
        <v>0</v>
      </c>
      <c r="I2318" s="78">
        <v>0</v>
      </c>
      <c r="J2318" s="96">
        <v>0</v>
      </c>
      <c r="K2318" s="113" t="s">
        <v>224</v>
      </c>
      <c r="L2318" s="113" t="s">
        <v>224</v>
      </c>
      <c r="M2318" s="113" t="s">
        <v>224</v>
      </c>
      <c r="O2318" s="222"/>
    </row>
    <row r="2319" spans="1:15">
      <c r="A2319" s="77">
        <v>45000</v>
      </c>
      <c r="B2319" s="77">
        <v>45001</v>
      </c>
      <c r="C2319" s="77" t="s">
        <v>2979</v>
      </c>
      <c r="D2319" s="108">
        <v>1500</v>
      </c>
      <c r="E2319" s="77">
        <v>45029</v>
      </c>
      <c r="F2319" s="33">
        <v>1500</v>
      </c>
      <c r="G2319" s="78">
        <v>0</v>
      </c>
      <c r="H2319" s="153">
        <v>0</v>
      </c>
      <c r="I2319" s="78">
        <v>0</v>
      </c>
      <c r="J2319" s="96">
        <v>0</v>
      </c>
      <c r="K2319" s="113" t="s">
        <v>224</v>
      </c>
      <c r="L2319" s="113" t="s">
        <v>224</v>
      </c>
      <c r="M2319" s="113" t="s">
        <v>224</v>
      </c>
      <c r="O2319" s="222"/>
    </row>
    <row r="2320" spans="1:15">
      <c r="A2320" s="214" t="s">
        <v>5611</v>
      </c>
      <c r="B2320" s="214" t="s">
        <v>5612</v>
      </c>
      <c r="C2320" s="77" t="s">
        <v>2979</v>
      </c>
      <c r="D2320" s="108">
        <v>1500</v>
      </c>
      <c r="E2320" s="77">
        <v>45013</v>
      </c>
      <c r="F2320" s="33">
        <v>1500</v>
      </c>
      <c r="G2320" s="78">
        <v>0</v>
      </c>
      <c r="H2320" s="153">
        <v>0</v>
      </c>
      <c r="I2320" s="78">
        <v>0</v>
      </c>
      <c r="J2320" s="96">
        <v>0</v>
      </c>
      <c r="K2320" s="113" t="s">
        <v>224</v>
      </c>
      <c r="L2320" s="113" t="s">
        <v>224</v>
      </c>
      <c r="M2320" s="113" t="s">
        <v>224</v>
      </c>
      <c r="O2320" s="222"/>
    </row>
    <row r="2321" spans="1:15">
      <c r="A2321" s="214" t="s">
        <v>5611</v>
      </c>
      <c r="B2321" s="214" t="s">
        <v>5612</v>
      </c>
      <c r="C2321" s="77" t="s">
        <v>2979</v>
      </c>
      <c r="D2321" s="108">
        <v>1500</v>
      </c>
      <c r="E2321" s="77">
        <v>45034</v>
      </c>
      <c r="F2321" s="33">
        <v>1500</v>
      </c>
      <c r="G2321" s="78">
        <v>0</v>
      </c>
      <c r="H2321" s="153">
        <v>0</v>
      </c>
      <c r="I2321" s="78">
        <v>0</v>
      </c>
      <c r="J2321" s="96">
        <v>0</v>
      </c>
      <c r="K2321" s="113" t="s">
        <v>224</v>
      </c>
      <c r="L2321" s="113" t="s">
        <v>224</v>
      </c>
      <c r="M2321" s="113" t="s">
        <v>224</v>
      </c>
      <c r="O2321" s="222"/>
    </row>
    <row r="2322" spans="1:15">
      <c r="A2322" s="214" t="s">
        <v>5613</v>
      </c>
      <c r="B2322" s="214" t="s">
        <v>5614</v>
      </c>
      <c r="C2322" s="77" t="s">
        <v>2979</v>
      </c>
      <c r="D2322" s="108">
        <v>1500</v>
      </c>
      <c r="E2322" s="77">
        <v>45015</v>
      </c>
      <c r="F2322" s="33">
        <v>1500</v>
      </c>
      <c r="G2322" s="78">
        <v>0</v>
      </c>
      <c r="H2322" s="153">
        <v>0</v>
      </c>
      <c r="I2322" s="78">
        <v>0</v>
      </c>
      <c r="J2322" s="96">
        <v>0</v>
      </c>
      <c r="K2322" s="113" t="s">
        <v>224</v>
      </c>
      <c r="L2322" s="113" t="s">
        <v>224</v>
      </c>
      <c r="M2322" s="113" t="s">
        <v>224</v>
      </c>
      <c r="O2322" s="222"/>
    </row>
    <row r="2323" spans="1:15">
      <c r="A2323" s="214" t="s">
        <v>5613</v>
      </c>
      <c r="B2323" s="214" t="s">
        <v>5614</v>
      </c>
      <c r="C2323" s="77" t="s">
        <v>2979</v>
      </c>
      <c r="D2323" s="108">
        <v>1500</v>
      </c>
      <c r="E2323" s="77">
        <v>45036</v>
      </c>
      <c r="F2323" s="33">
        <v>1500</v>
      </c>
      <c r="G2323" s="78">
        <v>0</v>
      </c>
      <c r="H2323" s="153">
        <v>0</v>
      </c>
      <c r="I2323" s="78">
        <v>0</v>
      </c>
      <c r="J2323" s="96">
        <v>0</v>
      </c>
      <c r="K2323" s="113" t="s">
        <v>224</v>
      </c>
      <c r="L2323" s="113" t="s">
        <v>224</v>
      </c>
      <c r="M2323" s="113" t="s">
        <v>224</v>
      </c>
      <c r="O2323" s="222"/>
    </row>
    <row r="2324" spans="1:15">
      <c r="A2324" s="214" t="s">
        <v>5615</v>
      </c>
      <c r="B2324" s="214" t="s">
        <v>5616</v>
      </c>
      <c r="C2324" s="77" t="s">
        <v>2979</v>
      </c>
      <c r="D2324" s="108">
        <v>1500</v>
      </c>
      <c r="E2324" s="77">
        <v>45020</v>
      </c>
      <c r="F2324" s="33">
        <v>1500</v>
      </c>
      <c r="G2324" s="78">
        <v>0</v>
      </c>
      <c r="H2324" s="153">
        <v>0</v>
      </c>
      <c r="I2324" s="78">
        <v>0</v>
      </c>
      <c r="J2324" s="96">
        <v>0</v>
      </c>
      <c r="K2324" s="113" t="s">
        <v>224</v>
      </c>
      <c r="L2324" s="113" t="s">
        <v>224</v>
      </c>
      <c r="M2324" s="113" t="s">
        <v>224</v>
      </c>
      <c r="O2324" s="222"/>
    </row>
    <row r="2325" spans="1:15">
      <c r="A2325" s="214" t="s">
        <v>5615</v>
      </c>
      <c r="B2325" s="214" t="s">
        <v>5616</v>
      </c>
      <c r="C2325" s="77" t="s">
        <v>2979</v>
      </c>
      <c r="D2325" s="108">
        <v>1500</v>
      </c>
      <c r="E2325" s="77">
        <v>45042</v>
      </c>
      <c r="F2325" s="33">
        <v>1500</v>
      </c>
      <c r="G2325" s="78">
        <v>0</v>
      </c>
      <c r="H2325" s="153">
        <v>0</v>
      </c>
      <c r="I2325" s="78">
        <v>0</v>
      </c>
      <c r="J2325" s="96">
        <v>0</v>
      </c>
      <c r="K2325" s="113" t="s">
        <v>224</v>
      </c>
      <c r="L2325" s="113" t="s">
        <v>224</v>
      </c>
      <c r="M2325" s="113" t="s">
        <v>224</v>
      </c>
      <c r="O2325" s="222"/>
    </row>
    <row r="2326" spans="1:15">
      <c r="A2326" s="77">
        <v>45014</v>
      </c>
      <c r="B2326" s="77">
        <v>45015</v>
      </c>
      <c r="C2326" s="77" t="s">
        <v>2979</v>
      </c>
      <c r="D2326" s="108">
        <v>1500</v>
      </c>
      <c r="E2326" s="77">
        <v>45022</v>
      </c>
      <c r="F2326" s="33">
        <v>1500</v>
      </c>
      <c r="G2326" s="78">
        <v>0</v>
      </c>
      <c r="H2326" s="153">
        <v>0</v>
      </c>
      <c r="I2326" s="78">
        <v>0</v>
      </c>
      <c r="J2326" s="96">
        <v>0</v>
      </c>
      <c r="K2326" s="113" t="s">
        <v>224</v>
      </c>
      <c r="L2326" s="113" t="s">
        <v>224</v>
      </c>
      <c r="M2326" s="113" t="s">
        <v>224</v>
      </c>
      <c r="O2326" s="222"/>
    </row>
    <row r="2327" spans="1:15">
      <c r="A2327" s="77">
        <v>45014</v>
      </c>
      <c r="B2327" s="77">
        <v>45015</v>
      </c>
      <c r="C2327" s="77" t="s">
        <v>2979</v>
      </c>
      <c r="D2327" s="108">
        <v>1500</v>
      </c>
      <c r="E2327" s="77">
        <v>45043</v>
      </c>
      <c r="F2327" s="33">
        <v>1500</v>
      </c>
      <c r="G2327" s="78">
        <v>0</v>
      </c>
      <c r="H2327" s="153">
        <v>0</v>
      </c>
      <c r="I2327" s="78">
        <v>0</v>
      </c>
      <c r="J2327" s="96">
        <v>0</v>
      </c>
      <c r="K2327" s="113" t="s">
        <v>224</v>
      </c>
      <c r="L2327" s="113" t="s">
        <v>224</v>
      </c>
      <c r="M2327" s="113" t="s">
        <v>224</v>
      </c>
      <c r="O2327" s="222"/>
    </row>
    <row r="2328" spans="1:15">
      <c r="A2328" s="77">
        <v>45019</v>
      </c>
      <c r="B2328" s="77">
        <v>45020</v>
      </c>
      <c r="C2328" s="77" t="s">
        <v>2979</v>
      </c>
      <c r="D2328" s="108">
        <v>1500</v>
      </c>
      <c r="E2328" s="77">
        <v>45027</v>
      </c>
      <c r="F2328" s="33">
        <v>1500</v>
      </c>
      <c r="G2328" s="78">
        <v>0</v>
      </c>
      <c r="H2328" s="153">
        <v>0</v>
      </c>
      <c r="I2328" s="78">
        <v>0</v>
      </c>
      <c r="J2328" s="96">
        <v>0</v>
      </c>
      <c r="K2328" s="113" t="s">
        <v>224</v>
      </c>
      <c r="L2328" s="113" t="s">
        <v>224</v>
      </c>
      <c r="M2328" s="113" t="s">
        <v>224</v>
      </c>
      <c r="O2328" s="222"/>
    </row>
    <row r="2329" spans="1:15">
      <c r="A2329" s="77">
        <v>45019</v>
      </c>
      <c r="B2329" s="77">
        <v>45020</v>
      </c>
      <c r="C2329" s="77" t="s">
        <v>2979</v>
      </c>
      <c r="D2329" s="108">
        <v>1500</v>
      </c>
      <c r="E2329" s="77">
        <v>45048</v>
      </c>
      <c r="F2329" s="33">
        <v>1500</v>
      </c>
      <c r="G2329" s="78">
        <v>0</v>
      </c>
      <c r="H2329" s="153">
        <v>0</v>
      </c>
      <c r="I2329" s="78">
        <v>0</v>
      </c>
      <c r="J2329" s="96">
        <v>0</v>
      </c>
      <c r="K2329" s="113" t="s">
        <v>224</v>
      </c>
      <c r="L2329" s="113" t="s">
        <v>224</v>
      </c>
      <c r="M2329" s="113" t="s">
        <v>224</v>
      </c>
      <c r="O2329" s="222"/>
    </row>
    <row r="2330" spans="1:15">
      <c r="A2330" s="77">
        <v>45021</v>
      </c>
      <c r="B2330" s="77">
        <v>45022</v>
      </c>
      <c r="C2330" s="77" t="s">
        <v>2979</v>
      </c>
      <c r="D2330" s="108">
        <v>1500</v>
      </c>
      <c r="E2330" s="77">
        <v>45029</v>
      </c>
      <c r="F2330" s="33">
        <v>1500</v>
      </c>
      <c r="G2330" s="78">
        <v>0</v>
      </c>
      <c r="H2330" s="153">
        <v>0</v>
      </c>
      <c r="I2330" s="78">
        <v>0</v>
      </c>
      <c r="J2330" s="96">
        <v>0</v>
      </c>
      <c r="K2330" s="113" t="s">
        <v>224</v>
      </c>
      <c r="L2330" s="113" t="s">
        <v>224</v>
      </c>
      <c r="M2330" s="113" t="s">
        <v>224</v>
      </c>
      <c r="O2330" s="222"/>
    </row>
    <row r="2331" spans="1:15">
      <c r="A2331" s="77">
        <v>45021</v>
      </c>
      <c r="B2331" s="77">
        <v>45022</v>
      </c>
      <c r="C2331" s="77" t="s">
        <v>2979</v>
      </c>
      <c r="D2331" s="108">
        <v>1500</v>
      </c>
      <c r="E2331" s="77">
        <v>45050</v>
      </c>
      <c r="F2331" s="33">
        <v>1500</v>
      </c>
      <c r="G2331" s="78">
        <v>500</v>
      </c>
      <c r="H2331" s="153">
        <v>1</v>
      </c>
      <c r="I2331" s="78">
        <v>500</v>
      </c>
      <c r="J2331" s="96">
        <v>1</v>
      </c>
      <c r="K2331" s="113">
        <v>5.25</v>
      </c>
      <c r="L2331" s="113">
        <v>5.25</v>
      </c>
      <c r="M2331" s="113" t="s">
        <v>224</v>
      </c>
      <c r="O2331" s="222"/>
    </row>
    <row r="2332" spans="1:15">
      <c r="A2332" s="77">
        <v>45022</v>
      </c>
      <c r="B2332" s="77">
        <v>45027</v>
      </c>
      <c r="C2332" s="77" t="s">
        <v>2979</v>
      </c>
      <c r="D2332" s="108">
        <v>1500</v>
      </c>
      <c r="E2332" s="77">
        <v>45034</v>
      </c>
      <c r="F2332" s="33">
        <v>1500</v>
      </c>
      <c r="G2332" s="78">
        <v>0</v>
      </c>
      <c r="H2332" s="153">
        <v>0</v>
      </c>
      <c r="I2332" s="78">
        <v>0</v>
      </c>
      <c r="J2332" s="96">
        <v>0</v>
      </c>
      <c r="K2332" s="113" t="s">
        <v>224</v>
      </c>
      <c r="L2332" s="113" t="s">
        <v>224</v>
      </c>
      <c r="M2332" s="114" t="s">
        <v>224</v>
      </c>
      <c r="O2332" s="222"/>
    </row>
    <row r="2333" spans="1:15">
      <c r="A2333" s="77">
        <v>45022</v>
      </c>
      <c r="B2333" s="77">
        <v>45027</v>
      </c>
      <c r="C2333" s="77" t="s">
        <v>2979</v>
      </c>
      <c r="D2333" s="108">
        <v>1500</v>
      </c>
      <c r="E2333" s="77">
        <v>45055</v>
      </c>
      <c r="F2333" s="33">
        <v>1500</v>
      </c>
      <c r="G2333" s="78">
        <v>0</v>
      </c>
      <c r="H2333" s="153">
        <v>0</v>
      </c>
      <c r="I2333" s="78">
        <v>0</v>
      </c>
      <c r="J2333" s="96">
        <v>0</v>
      </c>
      <c r="K2333" s="113" t="s">
        <v>224</v>
      </c>
      <c r="L2333" s="113" t="s">
        <v>224</v>
      </c>
      <c r="M2333" s="114" t="s">
        <v>224</v>
      </c>
      <c r="O2333" s="222"/>
    </row>
    <row r="2334" spans="1:15">
      <c r="A2334" s="77">
        <v>45028</v>
      </c>
      <c r="B2334" s="77">
        <v>45029</v>
      </c>
      <c r="C2334" s="77" t="s">
        <v>2979</v>
      </c>
      <c r="D2334" s="108">
        <v>1500</v>
      </c>
      <c r="E2334" s="77">
        <v>45036</v>
      </c>
      <c r="F2334" s="33">
        <v>1500</v>
      </c>
      <c r="G2334" s="78">
        <v>150</v>
      </c>
      <c r="H2334" s="153">
        <v>1</v>
      </c>
      <c r="I2334" s="78">
        <v>150</v>
      </c>
      <c r="J2334" s="96">
        <v>1</v>
      </c>
      <c r="K2334" s="113">
        <v>5.25</v>
      </c>
      <c r="L2334" s="113">
        <v>5.25</v>
      </c>
      <c r="M2334" s="114" t="s">
        <v>224</v>
      </c>
      <c r="O2334" s="222"/>
    </row>
    <row r="2335" spans="1:15">
      <c r="A2335" s="77">
        <v>45028</v>
      </c>
      <c r="B2335" s="77">
        <v>45029</v>
      </c>
      <c r="C2335" s="77" t="s">
        <v>2979</v>
      </c>
      <c r="D2335" s="108">
        <v>1500</v>
      </c>
      <c r="E2335" s="77">
        <v>45057</v>
      </c>
      <c r="F2335" s="33">
        <v>1500</v>
      </c>
      <c r="G2335" s="78">
        <v>700</v>
      </c>
      <c r="H2335" s="153">
        <v>1</v>
      </c>
      <c r="I2335" s="78">
        <v>700</v>
      </c>
      <c r="J2335" s="96">
        <v>1</v>
      </c>
      <c r="K2335" s="113">
        <v>5.25</v>
      </c>
      <c r="L2335" s="113">
        <v>5.25</v>
      </c>
      <c r="M2335" s="114" t="s">
        <v>224</v>
      </c>
      <c r="O2335" s="222"/>
    </row>
    <row r="2336" spans="1:15">
      <c r="A2336" s="77">
        <v>45033</v>
      </c>
      <c r="B2336" s="77">
        <v>45034</v>
      </c>
      <c r="C2336" s="77" t="s">
        <v>2979</v>
      </c>
      <c r="D2336" s="108">
        <v>1500</v>
      </c>
      <c r="E2336" s="77">
        <v>45042</v>
      </c>
      <c r="F2336" s="33">
        <v>1500</v>
      </c>
      <c r="G2336" s="78">
        <v>0</v>
      </c>
      <c r="H2336" s="153">
        <v>0</v>
      </c>
      <c r="I2336" s="78">
        <v>0</v>
      </c>
      <c r="J2336" s="96">
        <v>0</v>
      </c>
      <c r="K2336" s="113" t="s">
        <v>224</v>
      </c>
      <c r="L2336" s="113" t="s">
        <v>224</v>
      </c>
      <c r="M2336" s="114" t="s">
        <v>224</v>
      </c>
      <c r="O2336" s="222"/>
    </row>
    <row r="2337" spans="1:15">
      <c r="A2337" s="77">
        <v>45033</v>
      </c>
      <c r="B2337" s="77">
        <v>45034</v>
      </c>
      <c r="C2337" s="77" t="s">
        <v>2979</v>
      </c>
      <c r="D2337" s="108">
        <v>1500</v>
      </c>
      <c r="E2337" s="77">
        <v>45062</v>
      </c>
      <c r="F2337" s="33">
        <v>1500</v>
      </c>
      <c r="G2337" s="78">
        <v>700</v>
      </c>
      <c r="H2337" s="153">
        <v>1</v>
      </c>
      <c r="I2337" s="78">
        <v>700</v>
      </c>
      <c r="J2337" s="96">
        <v>1</v>
      </c>
      <c r="K2337" s="113">
        <v>5.25</v>
      </c>
      <c r="L2337" s="113">
        <v>5.25</v>
      </c>
      <c r="M2337" s="114" t="s">
        <v>224</v>
      </c>
      <c r="O2337" s="222"/>
    </row>
    <row r="2338" spans="1:15">
      <c r="A2338" s="77">
        <v>45035</v>
      </c>
      <c r="B2338" s="77">
        <v>45036</v>
      </c>
      <c r="C2338" s="77" t="s">
        <v>2979</v>
      </c>
      <c r="D2338" s="108">
        <v>1500</v>
      </c>
      <c r="E2338" s="77">
        <v>45043</v>
      </c>
      <c r="F2338" s="33">
        <v>1500</v>
      </c>
      <c r="G2338" s="78">
        <v>0</v>
      </c>
      <c r="H2338" s="153">
        <v>0</v>
      </c>
      <c r="I2338" s="78">
        <v>0</v>
      </c>
      <c r="J2338" s="96">
        <v>0</v>
      </c>
      <c r="K2338" s="113" t="s">
        <v>224</v>
      </c>
      <c r="L2338" s="113" t="s">
        <v>224</v>
      </c>
      <c r="M2338" s="114" t="s">
        <v>224</v>
      </c>
      <c r="O2338" s="222"/>
    </row>
    <row r="2339" spans="1:15">
      <c r="A2339" s="77">
        <v>45035</v>
      </c>
      <c r="B2339" s="77">
        <v>45036</v>
      </c>
      <c r="C2339" s="77" t="s">
        <v>2979</v>
      </c>
      <c r="D2339" s="108">
        <v>1500</v>
      </c>
      <c r="E2339" s="77">
        <v>45064</v>
      </c>
      <c r="F2339" s="33">
        <v>1500</v>
      </c>
      <c r="G2339" s="78">
        <v>700</v>
      </c>
      <c r="H2339" s="153">
        <v>1</v>
      </c>
      <c r="I2339" s="78">
        <v>700</v>
      </c>
      <c r="J2339" s="96">
        <v>1</v>
      </c>
      <c r="K2339" s="113">
        <v>5.25</v>
      </c>
      <c r="L2339" s="113">
        <v>5.25</v>
      </c>
      <c r="M2339" s="114" t="s">
        <v>224</v>
      </c>
      <c r="O2339" s="222"/>
    </row>
    <row r="2340" spans="1:15">
      <c r="A2340" s="77">
        <v>45040</v>
      </c>
      <c r="B2340" s="77">
        <v>45042</v>
      </c>
      <c r="C2340" s="77" t="s">
        <v>2979</v>
      </c>
      <c r="D2340" s="108">
        <v>1500</v>
      </c>
      <c r="E2340" s="77">
        <v>45048</v>
      </c>
      <c r="F2340" s="33">
        <v>1500</v>
      </c>
      <c r="G2340" s="78">
        <v>0</v>
      </c>
      <c r="H2340" s="153">
        <v>0</v>
      </c>
      <c r="I2340" s="78">
        <v>0</v>
      </c>
      <c r="J2340" s="96">
        <v>0</v>
      </c>
      <c r="K2340" s="113" t="s">
        <v>224</v>
      </c>
      <c r="L2340" s="113" t="s">
        <v>224</v>
      </c>
      <c r="M2340" s="114" t="s">
        <v>224</v>
      </c>
      <c r="O2340" s="222"/>
    </row>
    <row r="2341" spans="1:15">
      <c r="A2341" s="77">
        <v>45040</v>
      </c>
      <c r="B2341" s="77">
        <v>45042</v>
      </c>
      <c r="C2341" s="77" t="s">
        <v>2979</v>
      </c>
      <c r="D2341" s="108">
        <v>1500</v>
      </c>
      <c r="E2341" s="77">
        <v>45069</v>
      </c>
      <c r="F2341" s="33">
        <v>1500</v>
      </c>
      <c r="G2341" s="78">
        <v>0</v>
      </c>
      <c r="H2341" s="153">
        <v>0</v>
      </c>
      <c r="I2341" s="78">
        <v>0</v>
      </c>
      <c r="J2341" s="96">
        <v>0</v>
      </c>
      <c r="K2341" s="113" t="s">
        <v>224</v>
      </c>
      <c r="L2341" s="113" t="s">
        <v>224</v>
      </c>
      <c r="M2341" s="114" t="s">
        <v>224</v>
      </c>
      <c r="O2341" s="222"/>
    </row>
    <row r="2342" spans="1:15">
      <c r="A2342" s="77">
        <v>45042</v>
      </c>
      <c r="B2342" s="77">
        <v>45043</v>
      </c>
      <c r="C2342" s="77" t="s">
        <v>2979</v>
      </c>
      <c r="D2342" s="108">
        <v>1500</v>
      </c>
      <c r="E2342" s="77">
        <v>45050</v>
      </c>
      <c r="F2342" s="33">
        <v>1500</v>
      </c>
      <c r="G2342" s="78">
        <v>0</v>
      </c>
      <c r="H2342" s="153">
        <v>0</v>
      </c>
      <c r="I2342" s="78">
        <v>0</v>
      </c>
      <c r="J2342" s="96">
        <v>0</v>
      </c>
      <c r="K2342" s="113" t="s">
        <v>224</v>
      </c>
      <c r="L2342" s="113" t="s">
        <v>224</v>
      </c>
      <c r="M2342" s="114" t="s">
        <v>224</v>
      </c>
      <c r="O2342" s="222"/>
    </row>
    <row r="2343" spans="1:15">
      <c r="A2343" s="77">
        <v>45042</v>
      </c>
      <c r="B2343" s="77">
        <v>45043</v>
      </c>
      <c r="C2343" s="77" t="s">
        <v>2979</v>
      </c>
      <c r="D2343" s="108">
        <v>1500</v>
      </c>
      <c r="E2343" s="77">
        <v>45071</v>
      </c>
      <c r="F2343" s="33">
        <v>1500</v>
      </c>
      <c r="G2343" s="78">
        <v>0</v>
      </c>
      <c r="H2343" s="153">
        <v>0</v>
      </c>
      <c r="I2343" s="78">
        <v>0</v>
      </c>
      <c r="J2343" s="96">
        <v>0</v>
      </c>
      <c r="K2343" s="113" t="s">
        <v>224</v>
      </c>
      <c r="L2343" s="113" t="s">
        <v>224</v>
      </c>
      <c r="M2343" s="114" t="s">
        <v>224</v>
      </c>
      <c r="O2343" s="222"/>
    </row>
    <row r="2344" spans="1:15">
      <c r="A2344" s="77">
        <v>45047</v>
      </c>
      <c r="B2344" s="77">
        <v>45048</v>
      </c>
      <c r="C2344" s="77" t="s">
        <v>2979</v>
      </c>
      <c r="D2344" s="108">
        <v>1500</v>
      </c>
      <c r="E2344" s="77">
        <v>45055</v>
      </c>
      <c r="F2344" s="33">
        <v>1500</v>
      </c>
      <c r="G2344" s="78">
        <v>0</v>
      </c>
      <c r="H2344" s="153">
        <v>0</v>
      </c>
      <c r="I2344" s="78">
        <v>0</v>
      </c>
      <c r="J2344" s="96">
        <v>0</v>
      </c>
      <c r="K2344" s="113" t="s">
        <v>224</v>
      </c>
      <c r="L2344" s="113" t="s">
        <v>224</v>
      </c>
      <c r="M2344" s="114" t="s">
        <v>224</v>
      </c>
      <c r="O2344" s="222"/>
    </row>
    <row r="2345" spans="1:15">
      <c r="A2345" s="77">
        <v>45047</v>
      </c>
      <c r="B2345" s="77">
        <v>45048</v>
      </c>
      <c r="C2345" s="77" t="s">
        <v>2979</v>
      </c>
      <c r="D2345" s="108">
        <v>1500</v>
      </c>
      <c r="E2345" s="77">
        <v>45076</v>
      </c>
      <c r="F2345" s="33">
        <v>1500</v>
      </c>
      <c r="G2345" s="78">
        <v>650</v>
      </c>
      <c r="H2345" s="153">
        <v>2</v>
      </c>
      <c r="I2345" s="78">
        <v>650</v>
      </c>
      <c r="J2345" s="96">
        <v>2</v>
      </c>
      <c r="K2345" s="113">
        <v>5.28</v>
      </c>
      <c r="L2345" s="113">
        <v>5.28</v>
      </c>
      <c r="M2345" s="114" t="s">
        <v>224</v>
      </c>
      <c r="O2345" s="222"/>
    </row>
    <row r="2346" spans="1:15">
      <c r="A2346" s="77">
        <v>45049</v>
      </c>
      <c r="B2346" s="77">
        <v>45050</v>
      </c>
      <c r="C2346" s="77" t="s">
        <v>2979</v>
      </c>
      <c r="D2346" s="108">
        <v>1500</v>
      </c>
      <c r="E2346" s="77">
        <v>45057</v>
      </c>
      <c r="F2346" s="33">
        <v>1500</v>
      </c>
      <c r="G2346" s="78">
        <v>0</v>
      </c>
      <c r="H2346" s="153">
        <v>0</v>
      </c>
      <c r="I2346" s="78">
        <v>0</v>
      </c>
      <c r="J2346" s="96">
        <v>0</v>
      </c>
      <c r="K2346" s="113" t="s">
        <v>224</v>
      </c>
      <c r="L2346" s="113" t="s">
        <v>224</v>
      </c>
      <c r="M2346" s="114" t="s">
        <v>224</v>
      </c>
      <c r="O2346" s="222"/>
    </row>
    <row r="2347" spans="1:15">
      <c r="A2347" s="77">
        <v>45049</v>
      </c>
      <c r="B2347" s="77">
        <v>45050</v>
      </c>
      <c r="C2347" s="77" t="s">
        <v>2979</v>
      </c>
      <c r="D2347" s="108">
        <v>1500</v>
      </c>
      <c r="E2347" s="77">
        <v>45078</v>
      </c>
      <c r="F2347" s="33">
        <v>1500</v>
      </c>
      <c r="G2347" s="78">
        <v>0</v>
      </c>
      <c r="H2347" s="153">
        <v>0</v>
      </c>
      <c r="I2347" s="78">
        <v>0</v>
      </c>
      <c r="J2347" s="96">
        <v>0</v>
      </c>
      <c r="K2347" s="113" t="s">
        <v>224</v>
      </c>
      <c r="L2347" s="113" t="s">
        <v>224</v>
      </c>
      <c r="M2347" s="114" t="s">
        <v>224</v>
      </c>
      <c r="O2347" s="222"/>
    </row>
    <row r="2348" spans="1:15">
      <c r="A2348" s="77">
        <v>45054</v>
      </c>
      <c r="B2348" s="77">
        <v>45055</v>
      </c>
      <c r="C2348" s="77" t="s">
        <v>2979</v>
      </c>
      <c r="D2348" s="108">
        <v>1500</v>
      </c>
      <c r="E2348" s="77">
        <v>45062</v>
      </c>
      <c r="F2348" s="33">
        <v>1500</v>
      </c>
      <c r="G2348" s="78">
        <v>0</v>
      </c>
      <c r="H2348" s="153">
        <v>0</v>
      </c>
      <c r="I2348" s="78">
        <v>0</v>
      </c>
      <c r="J2348" s="96">
        <v>0</v>
      </c>
      <c r="K2348" s="113" t="s">
        <v>224</v>
      </c>
      <c r="L2348" s="113" t="s">
        <v>224</v>
      </c>
      <c r="M2348" s="114" t="s">
        <v>224</v>
      </c>
      <c r="O2348" s="222"/>
    </row>
    <row r="2349" spans="1:15">
      <c r="A2349" s="77">
        <v>45054</v>
      </c>
      <c r="B2349" s="77">
        <v>45055</v>
      </c>
      <c r="C2349" s="77" t="s">
        <v>2979</v>
      </c>
      <c r="D2349" s="108">
        <v>1500</v>
      </c>
      <c r="E2349" s="77">
        <v>45083</v>
      </c>
      <c r="F2349" s="33">
        <v>1500</v>
      </c>
      <c r="G2349" s="78">
        <v>550</v>
      </c>
      <c r="H2349" s="153">
        <v>2</v>
      </c>
      <c r="I2349" s="78">
        <v>550</v>
      </c>
      <c r="J2349" s="96">
        <v>2</v>
      </c>
      <c r="K2349" s="113">
        <v>5.35</v>
      </c>
      <c r="L2349" s="113">
        <v>5.35</v>
      </c>
      <c r="M2349" s="114" t="s">
        <v>224</v>
      </c>
      <c r="O2349" s="222"/>
    </row>
    <row r="2350" spans="1:15">
      <c r="A2350" s="77">
        <v>45056</v>
      </c>
      <c r="B2350" s="77">
        <v>45057</v>
      </c>
      <c r="C2350" s="77" t="s">
        <v>2979</v>
      </c>
      <c r="D2350" s="108">
        <v>1500</v>
      </c>
      <c r="E2350" s="77">
        <v>45064</v>
      </c>
      <c r="F2350" s="33">
        <v>1500</v>
      </c>
      <c r="G2350" s="78">
        <v>0</v>
      </c>
      <c r="H2350" s="153">
        <v>0</v>
      </c>
      <c r="I2350" s="78">
        <v>0</v>
      </c>
      <c r="J2350" s="96">
        <v>0</v>
      </c>
      <c r="K2350" s="113" t="s">
        <v>224</v>
      </c>
      <c r="L2350" s="113" t="s">
        <v>224</v>
      </c>
      <c r="M2350" s="114" t="s">
        <v>224</v>
      </c>
      <c r="O2350" s="222"/>
    </row>
    <row r="2351" spans="1:15">
      <c r="A2351" s="77">
        <v>45056</v>
      </c>
      <c r="B2351" s="77">
        <v>45057</v>
      </c>
      <c r="C2351" s="77" t="s">
        <v>2979</v>
      </c>
      <c r="D2351" s="108">
        <v>1500</v>
      </c>
      <c r="E2351" s="77">
        <v>45085</v>
      </c>
      <c r="F2351" s="33">
        <v>1500</v>
      </c>
      <c r="G2351" s="78">
        <v>150</v>
      </c>
      <c r="H2351" s="153">
        <v>1</v>
      </c>
      <c r="I2351" s="78">
        <v>150</v>
      </c>
      <c r="J2351" s="96">
        <v>1</v>
      </c>
      <c r="K2351" s="113">
        <v>5.37</v>
      </c>
      <c r="L2351" s="113">
        <v>5.37</v>
      </c>
      <c r="M2351" s="114" t="s">
        <v>224</v>
      </c>
      <c r="O2351" s="222"/>
    </row>
    <row r="2352" spans="1:15">
      <c r="A2352" s="77">
        <v>45061</v>
      </c>
      <c r="B2352" s="77">
        <v>45062</v>
      </c>
      <c r="C2352" s="77" t="s">
        <v>2979</v>
      </c>
      <c r="D2352" s="108">
        <v>1500</v>
      </c>
      <c r="E2352" s="77">
        <v>45069</v>
      </c>
      <c r="F2352" s="33">
        <v>1500</v>
      </c>
      <c r="G2352" s="78">
        <v>0</v>
      </c>
      <c r="H2352" s="153">
        <v>0</v>
      </c>
      <c r="I2352" s="78">
        <v>0</v>
      </c>
      <c r="J2352" s="96">
        <v>0</v>
      </c>
      <c r="K2352" s="113" t="s">
        <v>224</v>
      </c>
      <c r="L2352" s="113" t="s">
        <v>224</v>
      </c>
      <c r="M2352" s="114" t="s">
        <v>224</v>
      </c>
      <c r="O2352" s="222"/>
    </row>
    <row r="2353" spans="1:15">
      <c r="A2353" s="77">
        <v>45061</v>
      </c>
      <c r="B2353" s="77">
        <v>45062</v>
      </c>
      <c r="C2353" s="77" t="s">
        <v>2979</v>
      </c>
      <c r="D2353" s="108">
        <v>1500</v>
      </c>
      <c r="E2353" s="77">
        <v>45090</v>
      </c>
      <c r="F2353" s="33">
        <v>1500</v>
      </c>
      <c r="G2353" s="78">
        <v>850</v>
      </c>
      <c r="H2353" s="153">
        <v>2</v>
      </c>
      <c r="I2353" s="78">
        <v>850</v>
      </c>
      <c r="J2353" s="96">
        <v>2</v>
      </c>
      <c r="K2353" s="113">
        <v>5.39</v>
      </c>
      <c r="L2353" s="113">
        <v>5.39</v>
      </c>
      <c r="M2353" s="114" t="s">
        <v>224</v>
      </c>
      <c r="O2353" s="222"/>
    </row>
    <row r="2354" spans="1:15">
      <c r="A2354" s="77">
        <v>45063</v>
      </c>
      <c r="B2354" s="77">
        <v>45064</v>
      </c>
      <c r="C2354" s="77" t="s">
        <v>2979</v>
      </c>
      <c r="D2354" s="108">
        <v>1500</v>
      </c>
      <c r="E2354" s="77">
        <v>45071</v>
      </c>
      <c r="F2354" s="33">
        <v>1500</v>
      </c>
      <c r="G2354" s="78">
        <v>0</v>
      </c>
      <c r="H2354" s="153">
        <v>0</v>
      </c>
      <c r="I2354" s="78">
        <v>0</v>
      </c>
      <c r="J2354" s="96">
        <v>0</v>
      </c>
      <c r="K2354" s="113" t="s">
        <v>224</v>
      </c>
      <c r="L2354" s="113" t="s">
        <v>224</v>
      </c>
      <c r="M2354" s="114" t="s">
        <v>224</v>
      </c>
      <c r="O2354" s="222"/>
    </row>
    <row r="2355" spans="1:15">
      <c r="A2355" s="77">
        <v>45063</v>
      </c>
      <c r="B2355" s="77">
        <v>45064</v>
      </c>
      <c r="C2355" s="77" t="s">
        <v>2979</v>
      </c>
      <c r="D2355" s="108">
        <v>1500</v>
      </c>
      <c r="E2355" s="77">
        <v>45092</v>
      </c>
      <c r="F2355" s="33">
        <v>1500</v>
      </c>
      <c r="G2355" s="78">
        <v>150</v>
      </c>
      <c r="H2355" s="153">
        <v>1</v>
      </c>
      <c r="I2355" s="78">
        <v>150</v>
      </c>
      <c r="J2355" s="96">
        <v>1</v>
      </c>
      <c r="K2355" s="113">
        <v>5.45</v>
      </c>
      <c r="L2355" s="113">
        <v>5.45</v>
      </c>
      <c r="M2355" s="114" t="s">
        <v>224</v>
      </c>
      <c r="O2355" s="222"/>
    </row>
    <row r="2356" spans="1:15">
      <c r="A2356" s="77">
        <v>45068</v>
      </c>
      <c r="B2356" s="77">
        <v>45069</v>
      </c>
      <c r="C2356" s="77" t="s">
        <v>2979</v>
      </c>
      <c r="D2356" s="108">
        <v>1500</v>
      </c>
      <c r="E2356" s="77">
        <v>45076</v>
      </c>
      <c r="F2356" s="33">
        <v>1500</v>
      </c>
      <c r="G2356" s="78">
        <v>0</v>
      </c>
      <c r="H2356" s="153">
        <v>0</v>
      </c>
      <c r="I2356" s="78">
        <v>0</v>
      </c>
      <c r="J2356" s="96">
        <v>0</v>
      </c>
      <c r="K2356" s="113" t="s">
        <v>224</v>
      </c>
      <c r="L2356" s="113" t="s">
        <v>224</v>
      </c>
      <c r="M2356" s="114" t="s">
        <v>224</v>
      </c>
      <c r="O2356" s="222"/>
    </row>
    <row r="2357" spans="1:15">
      <c r="A2357" s="77">
        <v>45068</v>
      </c>
      <c r="B2357" s="77">
        <v>45069</v>
      </c>
      <c r="C2357" s="77" t="s">
        <v>2979</v>
      </c>
      <c r="D2357" s="108">
        <v>1500</v>
      </c>
      <c r="E2357" s="77">
        <v>45097</v>
      </c>
      <c r="F2357" s="33">
        <v>1500</v>
      </c>
      <c r="G2357" s="78">
        <v>0</v>
      </c>
      <c r="H2357" s="153">
        <v>0</v>
      </c>
      <c r="I2357" s="78">
        <v>0</v>
      </c>
      <c r="J2357" s="96">
        <v>0</v>
      </c>
      <c r="K2357" s="113" t="s">
        <v>224</v>
      </c>
      <c r="L2357" s="113" t="s">
        <v>224</v>
      </c>
      <c r="M2357" s="114" t="s">
        <v>224</v>
      </c>
      <c r="O2357" s="222"/>
    </row>
    <row r="2358" spans="1:15">
      <c r="A2358" s="77">
        <v>45070</v>
      </c>
      <c r="B2358" s="77">
        <v>45071</v>
      </c>
      <c r="C2358" s="77" t="s">
        <v>2979</v>
      </c>
      <c r="D2358" s="108">
        <v>1500</v>
      </c>
      <c r="E2358" s="77">
        <v>45078</v>
      </c>
      <c r="F2358" s="33">
        <v>1500</v>
      </c>
      <c r="G2358" s="78">
        <v>0</v>
      </c>
      <c r="H2358" s="153">
        <v>0</v>
      </c>
      <c r="I2358" s="78">
        <v>0</v>
      </c>
      <c r="J2358" s="96">
        <v>0</v>
      </c>
      <c r="K2358" s="113" t="s">
        <v>224</v>
      </c>
      <c r="L2358" s="113" t="s">
        <v>224</v>
      </c>
      <c r="M2358" s="114" t="s">
        <v>224</v>
      </c>
      <c r="O2358" s="222"/>
    </row>
    <row r="2359" spans="1:15">
      <c r="A2359" s="77">
        <v>45070</v>
      </c>
      <c r="B2359" s="77">
        <v>45071</v>
      </c>
      <c r="C2359" s="77" t="s">
        <v>2979</v>
      </c>
      <c r="D2359" s="108">
        <v>1500</v>
      </c>
      <c r="E2359" s="77">
        <v>45099</v>
      </c>
      <c r="F2359" s="33">
        <v>1500</v>
      </c>
      <c r="G2359" s="78">
        <v>0</v>
      </c>
      <c r="H2359" s="153">
        <v>0</v>
      </c>
      <c r="I2359" s="78">
        <v>0</v>
      </c>
      <c r="J2359" s="96">
        <v>0</v>
      </c>
      <c r="K2359" s="113" t="s">
        <v>224</v>
      </c>
      <c r="L2359" s="113" t="s">
        <v>224</v>
      </c>
      <c r="M2359" s="114" t="s">
        <v>224</v>
      </c>
      <c r="O2359" s="222"/>
    </row>
    <row r="2360" spans="1:15">
      <c r="A2360" s="77">
        <v>45075</v>
      </c>
      <c r="B2360" s="77">
        <v>45076</v>
      </c>
      <c r="C2360" s="77" t="s">
        <v>2979</v>
      </c>
      <c r="D2360" s="108">
        <v>1500</v>
      </c>
      <c r="E2360" s="77">
        <v>45083</v>
      </c>
      <c r="F2360" s="33">
        <v>1500</v>
      </c>
      <c r="G2360" s="78">
        <v>0</v>
      </c>
      <c r="H2360" s="153">
        <v>0</v>
      </c>
      <c r="I2360" s="78">
        <v>0</v>
      </c>
      <c r="J2360" s="96">
        <v>0</v>
      </c>
      <c r="K2360" s="113" t="s">
        <v>224</v>
      </c>
      <c r="L2360" s="113" t="s">
        <v>224</v>
      </c>
      <c r="M2360" s="114" t="s">
        <v>224</v>
      </c>
      <c r="O2360" s="222"/>
    </row>
    <row r="2361" spans="1:15">
      <c r="A2361" s="77">
        <v>45075</v>
      </c>
      <c r="B2361" s="77">
        <v>45076</v>
      </c>
      <c r="C2361" s="77" t="s">
        <v>2979</v>
      </c>
      <c r="D2361" s="108">
        <v>1500</v>
      </c>
      <c r="E2361" s="77">
        <v>45104</v>
      </c>
      <c r="F2361" s="33">
        <v>1500</v>
      </c>
      <c r="G2361" s="78">
        <v>0</v>
      </c>
      <c r="H2361" s="153">
        <v>0</v>
      </c>
      <c r="I2361" s="78">
        <v>0</v>
      </c>
      <c r="J2361" s="96">
        <v>0</v>
      </c>
      <c r="K2361" s="113" t="s">
        <v>224</v>
      </c>
      <c r="L2361" s="113" t="s">
        <v>224</v>
      </c>
      <c r="M2361" s="114" t="s">
        <v>224</v>
      </c>
      <c r="O2361" s="222"/>
    </row>
    <row r="2362" spans="1:15">
      <c r="A2362" s="77">
        <v>45077</v>
      </c>
      <c r="B2362" s="77">
        <v>45078</v>
      </c>
      <c r="C2362" s="77" t="s">
        <v>2979</v>
      </c>
      <c r="D2362" s="108">
        <v>1500</v>
      </c>
      <c r="E2362" s="77">
        <v>45085</v>
      </c>
      <c r="F2362" s="33">
        <v>1500</v>
      </c>
      <c r="G2362" s="78">
        <v>0</v>
      </c>
      <c r="H2362" s="153">
        <v>0</v>
      </c>
      <c r="I2362" s="78">
        <v>0</v>
      </c>
      <c r="J2362" s="96">
        <v>0</v>
      </c>
      <c r="K2362" s="113" t="s">
        <v>224</v>
      </c>
      <c r="L2362" s="113" t="s">
        <v>224</v>
      </c>
      <c r="M2362" s="114" t="s">
        <v>224</v>
      </c>
      <c r="O2362" s="222"/>
    </row>
    <row r="2363" spans="1:15">
      <c r="A2363" s="77">
        <v>45077</v>
      </c>
      <c r="B2363" s="77">
        <v>45078</v>
      </c>
      <c r="C2363" s="77" t="s">
        <v>2979</v>
      </c>
      <c r="D2363" s="108">
        <v>1500</v>
      </c>
      <c r="E2363" s="77">
        <v>45106</v>
      </c>
      <c r="F2363" s="33">
        <v>1500</v>
      </c>
      <c r="G2363" s="78">
        <v>0</v>
      </c>
      <c r="H2363" s="153">
        <v>0</v>
      </c>
      <c r="I2363" s="78">
        <v>0</v>
      </c>
      <c r="J2363" s="96">
        <v>0</v>
      </c>
      <c r="K2363" s="113" t="s">
        <v>224</v>
      </c>
      <c r="L2363" s="113" t="s">
        <v>224</v>
      </c>
      <c r="M2363" s="114" t="s">
        <v>224</v>
      </c>
      <c r="O2363" s="222"/>
    </row>
    <row r="2364" spans="1:15">
      <c r="A2364" s="77">
        <v>45079</v>
      </c>
      <c r="B2364" s="77">
        <v>45083</v>
      </c>
      <c r="C2364" s="77" t="s">
        <v>2979</v>
      </c>
      <c r="D2364" s="108">
        <v>1500</v>
      </c>
      <c r="E2364" s="77">
        <v>45090</v>
      </c>
      <c r="F2364" s="33">
        <v>1500</v>
      </c>
      <c r="G2364" s="78">
        <v>0</v>
      </c>
      <c r="H2364" s="153">
        <v>0</v>
      </c>
      <c r="I2364" s="78">
        <v>0</v>
      </c>
      <c r="J2364" s="96">
        <v>0</v>
      </c>
      <c r="K2364" s="113" t="s">
        <v>224</v>
      </c>
      <c r="L2364" s="113" t="s">
        <v>224</v>
      </c>
      <c r="M2364" s="114" t="s">
        <v>224</v>
      </c>
      <c r="O2364" s="222"/>
    </row>
    <row r="2365" spans="1:15">
      <c r="A2365" s="77">
        <v>45079</v>
      </c>
      <c r="B2365" s="77">
        <v>45083</v>
      </c>
      <c r="C2365" s="77" t="s">
        <v>2979</v>
      </c>
      <c r="D2365" s="108">
        <v>1500</v>
      </c>
      <c r="E2365" s="77">
        <v>45111</v>
      </c>
      <c r="F2365" s="33">
        <v>1500</v>
      </c>
      <c r="G2365" s="78">
        <v>0</v>
      </c>
      <c r="H2365" s="153">
        <v>0</v>
      </c>
      <c r="I2365" s="78">
        <v>0</v>
      </c>
      <c r="J2365" s="96">
        <v>0</v>
      </c>
      <c r="K2365" s="113" t="s">
        <v>224</v>
      </c>
      <c r="L2365" s="113" t="s">
        <v>224</v>
      </c>
      <c r="M2365" s="114" t="s">
        <v>224</v>
      </c>
      <c r="O2365" s="222"/>
    </row>
    <row r="2366" spans="1:15">
      <c r="A2366" s="77">
        <v>45084</v>
      </c>
      <c r="B2366" s="77">
        <v>45085</v>
      </c>
      <c r="C2366" s="77" t="s">
        <v>2979</v>
      </c>
      <c r="D2366" s="108">
        <v>1500</v>
      </c>
      <c r="E2366" s="77">
        <v>45092</v>
      </c>
      <c r="F2366" s="33">
        <v>1500</v>
      </c>
      <c r="G2366" s="78">
        <v>0</v>
      </c>
      <c r="H2366" s="153">
        <v>0</v>
      </c>
      <c r="I2366" s="78">
        <v>0</v>
      </c>
      <c r="J2366" s="96">
        <v>0</v>
      </c>
      <c r="K2366" s="113" t="s">
        <v>224</v>
      </c>
      <c r="L2366" s="113" t="s">
        <v>224</v>
      </c>
      <c r="M2366" s="114" t="s">
        <v>224</v>
      </c>
      <c r="O2366" s="222"/>
    </row>
    <row r="2367" spans="1:15">
      <c r="A2367" s="77">
        <v>45084</v>
      </c>
      <c r="B2367" s="77">
        <v>45085</v>
      </c>
      <c r="C2367" s="77" t="s">
        <v>2979</v>
      </c>
      <c r="D2367" s="108">
        <v>1500</v>
      </c>
      <c r="E2367" s="77">
        <v>45113</v>
      </c>
      <c r="F2367" s="33">
        <v>1500</v>
      </c>
      <c r="G2367" s="219">
        <v>700</v>
      </c>
      <c r="H2367" s="219">
        <v>1</v>
      </c>
      <c r="I2367" s="219">
        <v>700</v>
      </c>
      <c r="J2367" s="219">
        <v>1</v>
      </c>
      <c r="K2367" s="219">
        <v>5.5</v>
      </c>
      <c r="L2367" s="219">
        <v>5.5</v>
      </c>
      <c r="M2367" s="214" t="s">
        <v>224</v>
      </c>
      <c r="O2367" s="222"/>
    </row>
    <row r="2368" spans="1:15">
      <c r="A2368" s="77">
        <v>45089</v>
      </c>
      <c r="B2368" s="77">
        <v>45090</v>
      </c>
      <c r="C2368" s="77" t="s">
        <v>2979</v>
      </c>
      <c r="D2368" s="108">
        <v>1500</v>
      </c>
      <c r="E2368" s="77">
        <v>45097</v>
      </c>
      <c r="F2368" s="33">
        <v>1500</v>
      </c>
      <c r="G2368" s="78">
        <v>0</v>
      </c>
      <c r="H2368" s="153">
        <v>0</v>
      </c>
      <c r="I2368" s="78">
        <v>0</v>
      </c>
      <c r="J2368" s="96">
        <v>0</v>
      </c>
      <c r="K2368" s="113" t="s">
        <v>224</v>
      </c>
      <c r="L2368" s="113" t="s">
        <v>224</v>
      </c>
      <c r="M2368" s="113" t="s">
        <v>224</v>
      </c>
      <c r="O2368" s="222"/>
    </row>
    <row r="2369" spans="1:15">
      <c r="A2369" s="77">
        <v>45089</v>
      </c>
      <c r="B2369" s="77">
        <v>45090</v>
      </c>
      <c r="C2369" s="77" t="s">
        <v>2979</v>
      </c>
      <c r="D2369" s="108">
        <v>1500</v>
      </c>
      <c r="E2369" s="77">
        <v>45118</v>
      </c>
      <c r="F2369" s="33">
        <v>1500</v>
      </c>
      <c r="G2369" s="78">
        <v>0</v>
      </c>
      <c r="H2369" s="153">
        <v>0</v>
      </c>
      <c r="I2369" s="78">
        <v>0</v>
      </c>
      <c r="J2369" s="96">
        <v>0</v>
      </c>
      <c r="K2369" s="113" t="s">
        <v>224</v>
      </c>
      <c r="L2369" s="113" t="s">
        <v>224</v>
      </c>
      <c r="M2369" s="113" t="s">
        <v>224</v>
      </c>
      <c r="O2369" s="222"/>
    </row>
    <row r="2370" spans="1:15">
      <c r="A2370" s="77">
        <v>45091</v>
      </c>
      <c r="B2370" s="77">
        <v>45092</v>
      </c>
      <c r="C2370" s="77" t="s">
        <v>2979</v>
      </c>
      <c r="D2370" s="108">
        <v>1500</v>
      </c>
      <c r="E2370" s="77">
        <v>45099</v>
      </c>
      <c r="F2370" s="33">
        <v>1500</v>
      </c>
      <c r="G2370" s="78">
        <v>900</v>
      </c>
      <c r="H2370" s="153">
        <v>1</v>
      </c>
      <c r="I2370" s="78">
        <v>600</v>
      </c>
      <c r="J2370" s="96">
        <v>1</v>
      </c>
      <c r="K2370" s="219">
        <v>5.5</v>
      </c>
      <c r="L2370" s="219">
        <v>5.5</v>
      </c>
      <c r="M2370" s="113" t="s">
        <v>224</v>
      </c>
      <c r="O2370" s="222"/>
    </row>
    <row r="2371" spans="1:15">
      <c r="A2371" s="77">
        <v>45091</v>
      </c>
      <c r="B2371" s="77">
        <v>45092</v>
      </c>
      <c r="C2371" s="77" t="s">
        <v>2979</v>
      </c>
      <c r="D2371" s="108">
        <v>1500</v>
      </c>
      <c r="E2371" s="77">
        <v>45120</v>
      </c>
      <c r="F2371" s="33">
        <v>1500</v>
      </c>
      <c r="G2371" s="78">
        <v>900</v>
      </c>
      <c r="H2371" s="153">
        <v>2</v>
      </c>
      <c r="I2371" s="78">
        <v>900</v>
      </c>
      <c r="J2371" s="96">
        <v>2</v>
      </c>
      <c r="K2371" s="219">
        <v>5.5</v>
      </c>
      <c r="L2371" s="219">
        <v>5.5</v>
      </c>
      <c r="M2371" s="113" t="s">
        <v>224</v>
      </c>
      <c r="O2371" s="222"/>
    </row>
    <row r="2372" spans="1:15">
      <c r="A2372" s="77">
        <v>45096</v>
      </c>
      <c r="B2372" s="77">
        <v>45097</v>
      </c>
      <c r="C2372" s="77" t="s">
        <v>2979</v>
      </c>
      <c r="D2372" s="108">
        <v>1500</v>
      </c>
      <c r="E2372" s="77">
        <v>45104</v>
      </c>
      <c r="F2372" s="33">
        <v>1500</v>
      </c>
      <c r="G2372" s="78">
        <v>0</v>
      </c>
      <c r="H2372" s="153">
        <v>0</v>
      </c>
      <c r="I2372" s="78">
        <v>0</v>
      </c>
      <c r="J2372" s="96">
        <v>0</v>
      </c>
      <c r="K2372" s="113" t="s">
        <v>224</v>
      </c>
      <c r="L2372" s="113" t="s">
        <v>224</v>
      </c>
      <c r="M2372" s="114" t="s">
        <v>224</v>
      </c>
      <c r="O2372" s="222"/>
    </row>
    <row r="2373" spans="1:15">
      <c r="A2373" s="77">
        <v>45096</v>
      </c>
      <c r="B2373" s="77">
        <v>45097</v>
      </c>
      <c r="C2373" s="77" t="s">
        <v>2979</v>
      </c>
      <c r="D2373" s="108">
        <v>1500</v>
      </c>
      <c r="E2373" s="77">
        <v>45125</v>
      </c>
      <c r="F2373" s="33">
        <v>1500</v>
      </c>
      <c r="G2373" s="78">
        <v>0</v>
      </c>
      <c r="H2373" s="153">
        <v>0</v>
      </c>
      <c r="I2373" s="78">
        <v>0</v>
      </c>
      <c r="J2373" s="96">
        <v>0</v>
      </c>
      <c r="K2373" s="113" t="s">
        <v>224</v>
      </c>
      <c r="L2373" s="113" t="s">
        <v>224</v>
      </c>
      <c r="M2373" s="114" t="s">
        <v>224</v>
      </c>
      <c r="O2373" s="222"/>
    </row>
    <row r="2374" spans="1:15">
      <c r="A2374" s="77">
        <v>45098</v>
      </c>
      <c r="B2374" s="77">
        <v>45099</v>
      </c>
      <c r="C2374" s="77" t="s">
        <v>2979</v>
      </c>
      <c r="D2374" s="108">
        <v>1500</v>
      </c>
      <c r="E2374" s="77">
        <v>45106</v>
      </c>
      <c r="F2374" s="33">
        <v>1500</v>
      </c>
      <c r="G2374" s="78">
        <v>800</v>
      </c>
      <c r="H2374" s="153">
        <v>2</v>
      </c>
      <c r="I2374" s="78">
        <v>800</v>
      </c>
      <c r="J2374" s="96">
        <v>2</v>
      </c>
      <c r="K2374" s="219">
        <v>5.5</v>
      </c>
      <c r="L2374" s="219">
        <v>5.5</v>
      </c>
      <c r="M2374" s="113" t="s">
        <v>224</v>
      </c>
      <c r="O2374" s="222"/>
    </row>
    <row r="2375" spans="1:15">
      <c r="A2375" s="77">
        <v>45098</v>
      </c>
      <c r="B2375" s="77">
        <v>45099</v>
      </c>
      <c r="C2375" s="77" t="s">
        <v>2979</v>
      </c>
      <c r="D2375" s="108">
        <v>1500</v>
      </c>
      <c r="E2375" s="77">
        <v>45127</v>
      </c>
      <c r="F2375" s="33">
        <v>1500</v>
      </c>
      <c r="G2375" s="78">
        <v>0</v>
      </c>
      <c r="H2375" s="153">
        <v>0</v>
      </c>
      <c r="I2375" s="78">
        <v>0</v>
      </c>
      <c r="J2375" s="96">
        <v>0</v>
      </c>
      <c r="K2375" s="113" t="s">
        <v>224</v>
      </c>
      <c r="L2375" s="113" t="s">
        <v>224</v>
      </c>
      <c r="M2375" s="114" t="s">
        <v>224</v>
      </c>
      <c r="O2375" s="222"/>
    </row>
    <row r="2376" spans="1:15">
      <c r="A2376" s="77">
        <v>45103</v>
      </c>
      <c r="B2376" s="77">
        <v>45104</v>
      </c>
      <c r="C2376" s="77" t="s">
        <v>2979</v>
      </c>
      <c r="D2376" s="108">
        <v>1500</v>
      </c>
      <c r="E2376" s="77">
        <v>45111</v>
      </c>
      <c r="F2376" s="33">
        <v>1500</v>
      </c>
      <c r="G2376" s="78">
        <v>0</v>
      </c>
      <c r="H2376" s="221">
        <v>0</v>
      </c>
      <c r="I2376" s="78">
        <v>0</v>
      </c>
      <c r="J2376" s="221">
        <v>0</v>
      </c>
      <c r="K2376" s="214" t="s">
        <v>224</v>
      </c>
      <c r="L2376" s="214" t="s">
        <v>224</v>
      </c>
      <c r="M2376" s="214" t="s">
        <v>224</v>
      </c>
      <c r="O2376" s="222"/>
    </row>
    <row r="2377" spans="1:15">
      <c r="A2377" s="77">
        <v>45103</v>
      </c>
      <c r="B2377" s="77">
        <v>45104</v>
      </c>
      <c r="C2377" s="77" t="s">
        <v>2979</v>
      </c>
      <c r="D2377" s="108">
        <v>1500</v>
      </c>
      <c r="E2377" s="77">
        <v>45132</v>
      </c>
      <c r="F2377" s="33">
        <v>1500</v>
      </c>
      <c r="G2377" s="78">
        <v>0</v>
      </c>
      <c r="H2377" s="221">
        <v>0</v>
      </c>
      <c r="I2377" s="78">
        <v>0</v>
      </c>
      <c r="J2377" s="221">
        <v>0</v>
      </c>
      <c r="K2377" s="214" t="s">
        <v>224</v>
      </c>
      <c r="L2377" s="214" t="s">
        <v>224</v>
      </c>
      <c r="M2377" s="214" t="s">
        <v>224</v>
      </c>
      <c r="O2377" s="222"/>
    </row>
    <row r="2378" spans="1:15">
      <c r="A2378" s="77">
        <v>45105</v>
      </c>
      <c r="B2378" s="77">
        <v>45106</v>
      </c>
      <c r="C2378" s="77" t="s">
        <v>2979</v>
      </c>
      <c r="D2378" s="108">
        <v>1500</v>
      </c>
      <c r="E2378" s="77">
        <v>45113</v>
      </c>
      <c r="F2378" s="33">
        <v>1500</v>
      </c>
      <c r="G2378" s="78">
        <v>0</v>
      </c>
      <c r="H2378" s="221">
        <v>0</v>
      </c>
      <c r="I2378" s="78">
        <v>0</v>
      </c>
      <c r="J2378" s="221">
        <v>0</v>
      </c>
      <c r="K2378" s="214" t="s">
        <v>224</v>
      </c>
      <c r="L2378" s="214" t="s">
        <v>224</v>
      </c>
      <c r="M2378" s="214" t="s">
        <v>224</v>
      </c>
      <c r="O2378" s="222"/>
    </row>
    <row r="2379" spans="1:15">
      <c r="A2379" s="77">
        <v>45105</v>
      </c>
      <c r="B2379" s="77">
        <v>45106</v>
      </c>
      <c r="C2379" s="77" t="s">
        <v>2979</v>
      </c>
      <c r="D2379" s="108">
        <v>1500</v>
      </c>
      <c r="E2379" s="77">
        <v>45134</v>
      </c>
      <c r="F2379" s="33">
        <v>1500</v>
      </c>
      <c r="G2379" s="78">
        <v>700</v>
      </c>
      <c r="H2379" s="221" t="s">
        <v>3985</v>
      </c>
      <c r="I2379" s="78">
        <v>700</v>
      </c>
      <c r="J2379" s="221" t="s">
        <v>3985</v>
      </c>
      <c r="K2379" s="219">
        <v>5.51</v>
      </c>
      <c r="L2379" s="219">
        <v>5.51</v>
      </c>
      <c r="M2379" s="214" t="s">
        <v>224</v>
      </c>
      <c r="O2379" s="222"/>
    </row>
    <row r="2380" spans="1:15">
      <c r="A2380" s="77">
        <v>45110</v>
      </c>
      <c r="B2380" s="77">
        <v>45111</v>
      </c>
      <c r="C2380" s="77" t="s">
        <v>2979</v>
      </c>
      <c r="D2380" s="108">
        <v>1500</v>
      </c>
      <c r="E2380" s="77">
        <v>45118</v>
      </c>
      <c r="F2380" s="33">
        <v>1500</v>
      </c>
      <c r="G2380" s="78">
        <v>0</v>
      </c>
      <c r="H2380" s="221">
        <v>0</v>
      </c>
      <c r="I2380" s="78">
        <v>0</v>
      </c>
      <c r="J2380" s="221">
        <v>0</v>
      </c>
      <c r="K2380" s="214" t="s">
        <v>224</v>
      </c>
      <c r="L2380" s="214" t="s">
        <v>224</v>
      </c>
      <c r="M2380" s="214" t="s">
        <v>224</v>
      </c>
      <c r="O2380" s="222"/>
    </row>
    <row r="2381" spans="1:15">
      <c r="A2381" s="77">
        <v>45110</v>
      </c>
      <c r="B2381" s="77">
        <v>45111</v>
      </c>
      <c r="C2381" s="77" t="s">
        <v>2979</v>
      </c>
      <c r="D2381" s="108">
        <v>1500</v>
      </c>
      <c r="E2381" s="77">
        <v>45139</v>
      </c>
      <c r="F2381" s="33">
        <v>1500</v>
      </c>
      <c r="G2381" s="78">
        <v>700</v>
      </c>
      <c r="H2381" s="221" t="s">
        <v>3985</v>
      </c>
      <c r="I2381" s="78">
        <v>700</v>
      </c>
      <c r="J2381" s="221" t="s">
        <v>3985</v>
      </c>
      <c r="K2381" s="219">
        <v>5.52</v>
      </c>
      <c r="L2381" s="219">
        <v>5.52</v>
      </c>
      <c r="M2381" s="214" t="s">
        <v>224</v>
      </c>
      <c r="O2381" s="222"/>
    </row>
    <row r="2382" spans="1:15">
      <c r="A2382" s="77">
        <v>45112</v>
      </c>
      <c r="B2382" s="77">
        <v>45113</v>
      </c>
      <c r="C2382" s="77" t="s">
        <v>2979</v>
      </c>
      <c r="D2382" s="108">
        <v>1500</v>
      </c>
      <c r="E2382" s="77">
        <v>45120</v>
      </c>
      <c r="F2382" s="33">
        <v>1500</v>
      </c>
      <c r="G2382" s="78">
        <v>0</v>
      </c>
      <c r="H2382" s="221">
        <v>0</v>
      </c>
      <c r="I2382" s="78">
        <v>0</v>
      </c>
      <c r="J2382" s="221">
        <v>0</v>
      </c>
      <c r="K2382" s="214" t="s">
        <v>224</v>
      </c>
      <c r="L2382" s="214" t="s">
        <v>224</v>
      </c>
      <c r="M2382" s="214" t="s">
        <v>224</v>
      </c>
      <c r="O2382" s="222"/>
    </row>
    <row r="2383" spans="1:15">
      <c r="A2383" s="77">
        <v>45112</v>
      </c>
      <c r="B2383" s="77">
        <v>45113</v>
      </c>
      <c r="C2383" s="77" t="s">
        <v>2979</v>
      </c>
      <c r="D2383" s="108">
        <v>1500</v>
      </c>
      <c r="E2383" s="77">
        <v>45141</v>
      </c>
      <c r="F2383" s="33">
        <v>1500</v>
      </c>
      <c r="G2383" s="78">
        <v>0</v>
      </c>
      <c r="H2383" s="221">
        <v>0</v>
      </c>
      <c r="I2383" s="78">
        <v>0</v>
      </c>
      <c r="J2383" s="221">
        <v>0</v>
      </c>
      <c r="K2383" s="214" t="s">
        <v>224</v>
      </c>
      <c r="L2383" s="214" t="s">
        <v>224</v>
      </c>
      <c r="M2383" s="214" t="s">
        <v>224</v>
      </c>
      <c r="O2383" s="222"/>
    </row>
    <row r="2384" spans="1:15">
      <c r="A2384" s="77">
        <v>45117</v>
      </c>
      <c r="B2384" s="77">
        <v>45118</v>
      </c>
      <c r="C2384" s="77" t="s">
        <v>2979</v>
      </c>
      <c r="D2384" s="108">
        <v>1500</v>
      </c>
      <c r="E2384" s="77">
        <v>45125</v>
      </c>
      <c r="F2384" s="33">
        <v>1500</v>
      </c>
      <c r="G2384" s="78">
        <v>0</v>
      </c>
      <c r="H2384" s="221">
        <v>0</v>
      </c>
      <c r="I2384" s="78">
        <v>0</v>
      </c>
      <c r="J2384" s="221">
        <v>0</v>
      </c>
      <c r="K2384" s="214" t="s">
        <v>224</v>
      </c>
      <c r="L2384" s="214" t="s">
        <v>224</v>
      </c>
      <c r="M2384" s="214" t="s">
        <v>224</v>
      </c>
      <c r="O2384" s="222"/>
    </row>
    <row r="2385" spans="1:15">
      <c r="A2385" s="77">
        <v>45117</v>
      </c>
      <c r="B2385" s="77">
        <v>45118</v>
      </c>
      <c r="C2385" s="77" t="s">
        <v>2979</v>
      </c>
      <c r="D2385" s="108">
        <v>1500</v>
      </c>
      <c r="E2385" s="77">
        <v>45146</v>
      </c>
      <c r="F2385" s="33">
        <v>1500</v>
      </c>
      <c r="G2385" s="78">
        <v>0</v>
      </c>
      <c r="H2385" s="221">
        <v>0</v>
      </c>
      <c r="I2385" s="78">
        <v>0</v>
      </c>
      <c r="J2385" s="221">
        <v>0</v>
      </c>
      <c r="K2385" s="214" t="s">
        <v>224</v>
      </c>
      <c r="L2385" s="214" t="s">
        <v>224</v>
      </c>
      <c r="M2385" s="214" t="s">
        <v>224</v>
      </c>
      <c r="O2385" s="222"/>
    </row>
    <row r="2386" spans="1:15">
      <c r="A2386" s="77">
        <v>45119</v>
      </c>
      <c r="B2386" s="77">
        <v>45120</v>
      </c>
      <c r="C2386" s="77" t="s">
        <v>2979</v>
      </c>
      <c r="D2386" s="108">
        <v>1500</v>
      </c>
      <c r="E2386" s="77">
        <v>45127</v>
      </c>
      <c r="F2386" s="33">
        <v>1500</v>
      </c>
      <c r="G2386" s="78">
        <v>0</v>
      </c>
      <c r="H2386" s="221">
        <v>0</v>
      </c>
      <c r="I2386" s="78">
        <v>0</v>
      </c>
      <c r="J2386" s="221">
        <v>0</v>
      </c>
      <c r="K2386" s="214" t="s">
        <v>224</v>
      </c>
      <c r="L2386" s="214" t="s">
        <v>224</v>
      </c>
      <c r="M2386" s="214" t="s">
        <v>224</v>
      </c>
      <c r="O2386" s="222"/>
    </row>
    <row r="2387" spans="1:15">
      <c r="A2387" s="77">
        <v>45119</v>
      </c>
      <c r="B2387" s="77">
        <v>45120</v>
      </c>
      <c r="C2387" s="77" t="s">
        <v>2979</v>
      </c>
      <c r="D2387" s="108">
        <v>1500</v>
      </c>
      <c r="E2387" s="77">
        <v>45148</v>
      </c>
      <c r="F2387" s="33">
        <v>1500</v>
      </c>
      <c r="G2387" s="78">
        <v>0</v>
      </c>
      <c r="H2387" s="221">
        <v>0</v>
      </c>
      <c r="I2387" s="78">
        <v>0</v>
      </c>
      <c r="J2387" s="221">
        <v>0</v>
      </c>
      <c r="K2387" s="214" t="s">
        <v>224</v>
      </c>
      <c r="L2387" s="214" t="s">
        <v>224</v>
      </c>
      <c r="M2387" s="214" t="s">
        <v>224</v>
      </c>
      <c r="O2387" s="222"/>
    </row>
    <row r="2388" spans="1:15">
      <c r="A2388" s="77">
        <v>45124</v>
      </c>
      <c r="B2388" s="77">
        <v>45125</v>
      </c>
      <c r="C2388" s="77" t="s">
        <v>2979</v>
      </c>
      <c r="D2388" s="108">
        <v>1500</v>
      </c>
      <c r="E2388" s="77">
        <v>45132</v>
      </c>
      <c r="F2388" s="33">
        <v>1500</v>
      </c>
      <c r="G2388" s="78">
        <v>0</v>
      </c>
      <c r="H2388" s="153">
        <v>0</v>
      </c>
      <c r="I2388" s="78">
        <v>0</v>
      </c>
      <c r="J2388" s="96">
        <v>0</v>
      </c>
      <c r="K2388" s="113" t="s">
        <v>224</v>
      </c>
      <c r="L2388" s="113" t="s">
        <v>224</v>
      </c>
      <c r="M2388" s="114" t="s">
        <v>224</v>
      </c>
      <c r="O2388" s="222"/>
    </row>
    <row r="2389" spans="1:15">
      <c r="A2389" s="77">
        <v>45124</v>
      </c>
      <c r="B2389" s="77">
        <v>45125</v>
      </c>
      <c r="C2389" s="77" t="s">
        <v>2979</v>
      </c>
      <c r="D2389" s="108">
        <v>1500</v>
      </c>
      <c r="E2389" s="77">
        <v>45153</v>
      </c>
      <c r="F2389" s="33">
        <v>1500</v>
      </c>
      <c r="G2389" s="78">
        <v>0</v>
      </c>
      <c r="H2389" s="153">
        <v>0</v>
      </c>
      <c r="I2389" s="78">
        <v>0</v>
      </c>
      <c r="J2389" s="96">
        <v>0</v>
      </c>
      <c r="K2389" s="113" t="s">
        <v>224</v>
      </c>
      <c r="L2389" s="113" t="s">
        <v>224</v>
      </c>
      <c r="M2389" s="114" t="s">
        <v>224</v>
      </c>
      <c r="O2389" s="222"/>
    </row>
    <row r="2390" spans="1:15">
      <c r="A2390" s="77">
        <v>45126</v>
      </c>
      <c r="B2390" s="77">
        <v>45127</v>
      </c>
      <c r="C2390" s="77" t="s">
        <v>2979</v>
      </c>
      <c r="D2390" s="108">
        <v>1500</v>
      </c>
      <c r="E2390" s="77">
        <v>45134</v>
      </c>
      <c r="F2390" s="33">
        <v>1500</v>
      </c>
      <c r="G2390" s="78">
        <v>0</v>
      </c>
      <c r="H2390" s="153">
        <v>0</v>
      </c>
      <c r="I2390" s="78">
        <v>0</v>
      </c>
      <c r="J2390" s="96">
        <v>0</v>
      </c>
      <c r="K2390" s="113" t="s">
        <v>224</v>
      </c>
      <c r="L2390" s="113" t="s">
        <v>224</v>
      </c>
      <c r="M2390" s="114" t="s">
        <v>224</v>
      </c>
      <c r="O2390" s="222"/>
    </row>
    <row r="2391" spans="1:15">
      <c r="A2391" s="77">
        <v>45126</v>
      </c>
      <c r="B2391" s="77">
        <v>45127</v>
      </c>
      <c r="C2391" s="77" t="s">
        <v>2979</v>
      </c>
      <c r="D2391" s="108">
        <v>1500</v>
      </c>
      <c r="E2391" s="77">
        <v>45155</v>
      </c>
      <c r="F2391" s="33">
        <v>1500</v>
      </c>
      <c r="G2391" s="78">
        <v>0</v>
      </c>
      <c r="H2391" s="153">
        <v>0</v>
      </c>
      <c r="I2391" s="78">
        <v>0</v>
      </c>
      <c r="J2391" s="96">
        <v>0</v>
      </c>
      <c r="K2391" s="113" t="s">
        <v>224</v>
      </c>
      <c r="L2391" s="113" t="s">
        <v>224</v>
      </c>
      <c r="M2391" s="114" t="s">
        <v>224</v>
      </c>
      <c r="O2391" s="222"/>
    </row>
    <row r="2392" spans="1:15">
      <c r="A2392" s="77">
        <v>45131</v>
      </c>
      <c r="B2392" s="77">
        <v>45132</v>
      </c>
      <c r="C2392" s="77" t="s">
        <v>2979</v>
      </c>
      <c r="D2392" s="108">
        <v>1500</v>
      </c>
      <c r="E2392" s="77">
        <v>45139</v>
      </c>
      <c r="F2392" s="33">
        <v>1500</v>
      </c>
      <c r="G2392" s="78">
        <v>0</v>
      </c>
      <c r="H2392" s="153">
        <v>0</v>
      </c>
      <c r="I2392" s="78">
        <v>0</v>
      </c>
      <c r="J2392" s="96">
        <v>0</v>
      </c>
      <c r="K2392" s="113" t="s">
        <v>224</v>
      </c>
      <c r="L2392" s="113" t="s">
        <v>224</v>
      </c>
      <c r="M2392" s="114" t="s">
        <v>224</v>
      </c>
      <c r="O2392" s="222"/>
    </row>
    <row r="2393" spans="1:15">
      <c r="A2393" s="77">
        <v>45131</v>
      </c>
      <c r="B2393" s="77">
        <v>45132</v>
      </c>
      <c r="C2393" s="77" t="s">
        <v>2979</v>
      </c>
      <c r="D2393" s="108">
        <v>1500</v>
      </c>
      <c r="E2393" s="77">
        <v>45160</v>
      </c>
      <c r="F2393" s="33">
        <v>1500</v>
      </c>
      <c r="G2393" s="78">
        <v>0</v>
      </c>
      <c r="H2393" s="153">
        <v>0</v>
      </c>
      <c r="I2393" s="78">
        <v>0</v>
      </c>
      <c r="J2393" s="96">
        <v>0</v>
      </c>
      <c r="K2393" s="113" t="s">
        <v>224</v>
      </c>
      <c r="L2393" s="113" t="s">
        <v>224</v>
      </c>
      <c r="M2393" s="114" t="s">
        <v>224</v>
      </c>
      <c r="O2393" s="222"/>
    </row>
    <row r="2394" spans="1:15">
      <c r="A2394" s="77">
        <v>45133</v>
      </c>
      <c r="B2394" s="77">
        <v>45134</v>
      </c>
      <c r="C2394" s="77" t="s">
        <v>2979</v>
      </c>
      <c r="D2394" s="108">
        <v>1500</v>
      </c>
      <c r="E2394" s="77">
        <v>45141</v>
      </c>
      <c r="F2394" s="33">
        <v>1500</v>
      </c>
      <c r="G2394" s="78">
        <v>500</v>
      </c>
      <c r="H2394" s="153">
        <v>1</v>
      </c>
      <c r="I2394" s="78">
        <v>500</v>
      </c>
      <c r="J2394" s="96">
        <v>1</v>
      </c>
      <c r="K2394" s="113">
        <v>5.5</v>
      </c>
      <c r="L2394" s="113">
        <v>5.5</v>
      </c>
      <c r="M2394" s="114" t="s">
        <v>224</v>
      </c>
      <c r="O2394" s="222"/>
    </row>
    <row r="2395" spans="1:15">
      <c r="A2395" s="77">
        <v>45133</v>
      </c>
      <c r="B2395" s="77">
        <v>45134</v>
      </c>
      <c r="C2395" s="77" t="s">
        <v>2979</v>
      </c>
      <c r="D2395" s="108">
        <v>1500</v>
      </c>
      <c r="E2395" s="77">
        <v>45162</v>
      </c>
      <c r="F2395" s="33">
        <v>1500</v>
      </c>
      <c r="G2395" s="78">
        <v>0</v>
      </c>
      <c r="H2395" s="153">
        <v>0</v>
      </c>
      <c r="I2395" s="78">
        <v>0</v>
      </c>
      <c r="J2395" s="96">
        <v>0</v>
      </c>
      <c r="K2395" s="113" t="s">
        <v>224</v>
      </c>
      <c r="L2395" s="113" t="s">
        <v>224</v>
      </c>
      <c r="M2395" s="114" t="s">
        <v>224</v>
      </c>
      <c r="O2395" s="222"/>
    </row>
    <row r="2396" spans="1:15">
      <c r="A2396" s="77">
        <v>45138</v>
      </c>
      <c r="B2396" s="77">
        <v>45139</v>
      </c>
      <c r="C2396" s="77" t="s">
        <v>2979</v>
      </c>
      <c r="D2396" s="108">
        <v>1500</v>
      </c>
      <c r="E2396" s="77">
        <v>45146</v>
      </c>
      <c r="F2396" s="33">
        <v>1500</v>
      </c>
      <c r="G2396" s="78">
        <v>250</v>
      </c>
      <c r="H2396" s="153">
        <v>1</v>
      </c>
      <c r="I2396" s="78">
        <v>250</v>
      </c>
      <c r="J2396" s="96">
        <v>1</v>
      </c>
      <c r="K2396" s="113">
        <v>5.5</v>
      </c>
      <c r="L2396" s="113">
        <v>5.5</v>
      </c>
      <c r="M2396" s="114" t="s">
        <v>224</v>
      </c>
      <c r="O2396" s="222"/>
    </row>
    <row r="2397" spans="1:15">
      <c r="A2397" s="77">
        <v>45138</v>
      </c>
      <c r="B2397" s="77">
        <v>45139</v>
      </c>
      <c r="C2397" s="77" t="s">
        <v>2979</v>
      </c>
      <c r="D2397" s="108">
        <v>1500</v>
      </c>
      <c r="E2397" s="77">
        <v>45167</v>
      </c>
      <c r="F2397" s="33">
        <v>1500</v>
      </c>
      <c r="G2397" s="78">
        <v>700</v>
      </c>
      <c r="H2397" s="153">
        <v>1</v>
      </c>
      <c r="I2397" s="78">
        <v>700</v>
      </c>
      <c r="J2397" s="96">
        <v>1</v>
      </c>
      <c r="K2397" s="113">
        <v>5.51</v>
      </c>
      <c r="L2397" s="113">
        <v>5.51</v>
      </c>
      <c r="M2397" s="114" t="s">
        <v>224</v>
      </c>
      <c r="O2397" s="222"/>
    </row>
    <row r="2398" spans="1:15">
      <c r="A2398" s="77">
        <v>45140</v>
      </c>
      <c r="B2398" s="77">
        <v>45141</v>
      </c>
      <c r="C2398" s="77" t="s">
        <v>2979</v>
      </c>
      <c r="D2398" s="108">
        <v>1500</v>
      </c>
      <c r="E2398" s="77">
        <v>45148</v>
      </c>
      <c r="F2398" s="33">
        <v>1500</v>
      </c>
      <c r="G2398" s="78">
        <v>0</v>
      </c>
      <c r="H2398" s="78">
        <v>0</v>
      </c>
      <c r="I2398" s="78">
        <v>0</v>
      </c>
      <c r="J2398" s="78">
        <v>0</v>
      </c>
      <c r="K2398" s="114" t="s">
        <v>224</v>
      </c>
      <c r="L2398" s="114" t="s">
        <v>224</v>
      </c>
      <c r="M2398" s="114" t="s">
        <v>224</v>
      </c>
      <c r="O2398" s="222"/>
    </row>
    <row r="2399" spans="1:15">
      <c r="A2399" s="77">
        <v>45140</v>
      </c>
      <c r="B2399" s="77">
        <v>45141</v>
      </c>
      <c r="C2399" s="77" t="s">
        <v>2979</v>
      </c>
      <c r="D2399" s="108">
        <v>1500</v>
      </c>
      <c r="E2399" s="77">
        <v>45169</v>
      </c>
      <c r="F2399" s="33">
        <v>1500</v>
      </c>
      <c r="G2399" s="78">
        <v>0</v>
      </c>
      <c r="H2399" s="78">
        <v>0</v>
      </c>
      <c r="I2399" s="78">
        <v>0</v>
      </c>
      <c r="J2399" s="78">
        <v>0</v>
      </c>
      <c r="K2399" s="114" t="s">
        <v>224</v>
      </c>
      <c r="L2399" s="114" t="s">
        <v>224</v>
      </c>
      <c r="M2399" s="114" t="s">
        <v>224</v>
      </c>
      <c r="O2399" s="222"/>
    </row>
    <row r="2400" spans="1:15">
      <c r="A2400" s="77">
        <v>45145</v>
      </c>
      <c r="B2400" s="77">
        <v>45146</v>
      </c>
      <c r="C2400" s="77" t="s">
        <v>2979</v>
      </c>
      <c r="D2400" s="108">
        <v>1500</v>
      </c>
      <c r="E2400" s="77">
        <v>45153</v>
      </c>
      <c r="F2400" s="33">
        <v>1500</v>
      </c>
      <c r="G2400" s="78">
        <v>500</v>
      </c>
      <c r="H2400" s="78">
        <v>1</v>
      </c>
      <c r="I2400" s="78">
        <v>500</v>
      </c>
      <c r="J2400" s="78">
        <v>1</v>
      </c>
      <c r="K2400" s="114">
        <v>5.5</v>
      </c>
      <c r="L2400" s="114">
        <v>5.5</v>
      </c>
      <c r="M2400" s="114" t="s">
        <v>224</v>
      </c>
      <c r="O2400" s="222"/>
    </row>
    <row r="2401" spans="1:13">
      <c r="A2401" s="77">
        <v>45145</v>
      </c>
      <c r="B2401" s="77">
        <v>45146</v>
      </c>
      <c r="C2401" s="77" t="s">
        <v>2979</v>
      </c>
      <c r="D2401" s="108">
        <v>1500</v>
      </c>
      <c r="E2401" s="77">
        <v>45174</v>
      </c>
      <c r="F2401" s="33">
        <v>1500</v>
      </c>
      <c r="G2401" s="78">
        <v>0</v>
      </c>
      <c r="H2401" s="78">
        <v>0</v>
      </c>
      <c r="I2401" s="78">
        <v>0</v>
      </c>
      <c r="J2401" s="78">
        <v>0</v>
      </c>
      <c r="K2401" s="114" t="s">
        <v>224</v>
      </c>
      <c r="L2401" s="114" t="s">
        <v>224</v>
      </c>
      <c r="M2401" s="114" t="s">
        <v>224</v>
      </c>
    </row>
    <row r="2402" spans="1:13">
      <c r="A2402" s="77">
        <v>45147</v>
      </c>
      <c r="B2402" s="77">
        <v>45148</v>
      </c>
      <c r="C2402" s="77" t="s">
        <v>2979</v>
      </c>
      <c r="D2402" s="108">
        <v>1500</v>
      </c>
      <c r="E2402" s="77">
        <v>45155</v>
      </c>
      <c r="F2402" s="33">
        <v>1500</v>
      </c>
      <c r="G2402" s="78">
        <v>0</v>
      </c>
      <c r="H2402" s="153">
        <v>0</v>
      </c>
      <c r="I2402" s="78">
        <v>0</v>
      </c>
      <c r="J2402" s="96">
        <v>0</v>
      </c>
      <c r="K2402" s="114" t="s">
        <v>224</v>
      </c>
      <c r="L2402" s="114" t="s">
        <v>224</v>
      </c>
      <c r="M2402" s="114" t="s">
        <v>224</v>
      </c>
    </row>
    <row r="2403" spans="1:13">
      <c r="A2403" s="77">
        <v>45147</v>
      </c>
      <c r="B2403" s="77">
        <v>45148</v>
      </c>
      <c r="C2403" s="77" t="s">
        <v>2979</v>
      </c>
      <c r="D2403" s="108">
        <v>1500</v>
      </c>
      <c r="E2403" s="77">
        <v>45176</v>
      </c>
      <c r="F2403" s="33">
        <v>1500</v>
      </c>
      <c r="G2403" s="78">
        <v>700</v>
      </c>
      <c r="H2403" s="153">
        <v>1</v>
      </c>
      <c r="I2403" s="78">
        <v>700</v>
      </c>
      <c r="J2403" s="96">
        <v>1</v>
      </c>
      <c r="K2403" s="113">
        <v>5.52</v>
      </c>
      <c r="L2403" s="113">
        <v>5.52</v>
      </c>
      <c r="M2403" s="114" t="s">
        <v>224</v>
      </c>
    </row>
    <row r="2404" spans="1:13">
      <c r="A2404" s="77">
        <v>45152</v>
      </c>
      <c r="B2404" s="77">
        <v>45153</v>
      </c>
      <c r="C2404" s="77" t="s">
        <v>2979</v>
      </c>
      <c r="D2404" s="108">
        <v>1500</v>
      </c>
      <c r="E2404" s="77">
        <v>45160</v>
      </c>
      <c r="F2404" s="33">
        <v>1500</v>
      </c>
      <c r="G2404" s="78">
        <v>0</v>
      </c>
      <c r="H2404" s="153">
        <v>0</v>
      </c>
      <c r="I2404" s="78">
        <v>0</v>
      </c>
      <c r="J2404" s="96">
        <v>0</v>
      </c>
      <c r="K2404" s="114" t="s">
        <v>224</v>
      </c>
      <c r="L2404" s="114" t="s">
        <v>224</v>
      </c>
      <c r="M2404" s="114" t="s">
        <v>224</v>
      </c>
    </row>
    <row r="2405" spans="1:13">
      <c r="A2405" s="77">
        <v>45152</v>
      </c>
      <c r="B2405" s="77">
        <v>45153</v>
      </c>
      <c r="C2405" s="77" t="s">
        <v>2979</v>
      </c>
      <c r="D2405" s="108">
        <v>1500</v>
      </c>
      <c r="E2405" s="77">
        <v>45181</v>
      </c>
      <c r="F2405" s="33">
        <v>1500</v>
      </c>
      <c r="G2405" s="78">
        <v>700</v>
      </c>
      <c r="H2405" s="153">
        <v>1</v>
      </c>
      <c r="I2405" s="78">
        <v>700</v>
      </c>
      <c r="J2405" s="96">
        <v>1</v>
      </c>
      <c r="K2405" s="113">
        <v>5.51</v>
      </c>
      <c r="L2405" s="113">
        <v>5.51</v>
      </c>
      <c r="M2405" s="114" t="s">
        <v>224</v>
      </c>
    </row>
    <row r="2406" spans="1:13">
      <c r="A2406" s="77">
        <v>45154</v>
      </c>
      <c r="B2406" s="77">
        <v>45155</v>
      </c>
      <c r="C2406" s="77" t="s">
        <v>2979</v>
      </c>
      <c r="D2406" s="108">
        <v>1500</v>
      </c>
      <c r="E2406" s="79">
        <v>45162</v>
      </c>
      <c r="F2406" s="33">
        <v>1500</v>
      </c>
      <c r="G2406" s="78">
        <v>0</v>
      </c>
      <c r="H2406" s="153">
        <v>0</v>
      </c>
      <c r="I2406" s="78">
        <v>0</v>
      </c>
      <c r="J2406" s="96">
        <v>0</v>
      </c>
      <c r="K2406" s="114" t="s">
        <v>224</v>
      </c>
      <c r="L2406" s="114" t="s">
        <v>224</v>
      </c>
      <c r="M2406" s="114" t="s">
        <v>224</v>
      </c>
    </row>
    <row r="2407" spans="1:13">
      <c r="A2407" s="77">
        <v>45154</v>
      </c>
      <c r="B2407" s="77">
        <v>45155</v>
      </c>
      <c r="C2407" s="77" t="s">
        <v>2979</v>
      </c>
      <c r="D2407" s="108">
        <v>1500</v>
      </c>
      <c r="E2407" s="79">
        <v>45183</v>
      </c>
      <c r="F2407" s="33">
        <v>1500</v>
      </c>
      <c r="G2407" s="78">
        <v>0</v>
      </c>
      <c r="H2407" s="153">
        <v>0</v>
      </c>
      <c r="I2407" s="78">
        <v>0</v>
      </c>
      <c r="J2407" s="96">
        <v>0</v>
      </c>
      <c r="K2407" s="114" t="s">
        <v>224</v>
      </c>
      <c r="L2407" s="114" t="s">
        <v>224</v>
      </c>
      <c r="M2407" s="114" t="s">
        <v>224</v>
      </c>
    </row>
    <row r="2408" spans="1:13">
      <c r="A2408" s="77">
        <v>45159</v>
      </c>
      <c r="B2408" s="77">
        <v>45160</v>
      </c>
      <c r="C2408" s="77" t="s">
        <v>2979</v>
      </c>
      <c r="D2408" s="108">
        <v>1500</v>
      </c>
      <c r="E2408" s="79">
        <v>45167</v>
      </c>
      <c r="F2408" s="33">
        <v>1500</v>
      </c>
      <c r="G2408" s="78">
        <v>0</v>
      </c>
      <c r="H2408" s="153">
        <v>0</v>
      </c>
      <c r="I2408" s="78">
        <v>0</v>
      </c>
      <c r="J2408" s="96">
        <v>0</v>
      </c>
      <c r="K2408" s="114" t="s">
        <v>224</v>
      </c>
      <c r="L2408" s="114" t="s">
        <v>224</v>
      </c>
      <c r="M2408" s="114" t="s">
        <v>224</v>
      </c>
    </row>
    <row r="2409" spans="1:13">
      <c r="A2409" s="77">
        <v>45159</v>
      </c>
      <c r="B2409" s="77">
        <v>45160</v>
      </c>
      <c r="C2409" s="77" t="s">
        <v>2979</v>
      </c>
      <c r="D2409" s="108">
        <v>1500</v>
      </c>
      <c r="E2409" s="79">
        <v>45188</v>
      </c>
      <c r="F2409" s="33">
        <v>1500</v>
      </c>
      <c r="G2409" s="78">
        <v>0</v>
      </c>
      <c r="H2409" s="153">
        <v>0</v>
      </c>
      <c r="I2409" s="78">
        <v>0</v>
      </c>
      <c r="J2409" s="96">
        <v>0</v>
      </c>
      <c r="K2409" s="114" t="s">
        <v>224</v>
      </c>
      <c r="L2409" s="114" t="s">
        <v>224</v>
      </c>
      <c r="M2409" s="114" t="s">
        <v>224</v>
      </c>
    </row>
    <row r="2410" spans="1:13">
      <c r="A2410" s="77">
        <v>45161</v>
      </c>
      <c r="B2410" s="77">
        <v>45162</v>
      </c>
      <c r="C2410" s="77" t="s">
        <v>2979</v>
      </c>
      <c r="D2410" s="108">
        <v>1500</v>
      </c>
      <c r="E2410" s="79">
        <v>45169</v>
      </c>
      <c r="F2410" s="33">
        <v>1500</v>
      </c>
      <c r="G2410" s="78">
        <v>0</v>
      </c>
      <c r="H2410" s="153">
        <v>0</v>
      </c>
      <c r="I2410" s="78">
        <v>0</v>
      </c>
      <c r="J2410" s="96">
        <v>0</v>
      </c>
      <c r="K2410" s="114" t="s">
        <v>224</v>
      </c>
      <c r="L2410" s="114" t="s">
        <v>224</v>
      </c>
      <c r="M2410" s="114" t="s">
        <v>224</v>
      </c>
    </row>
    <row r="2411" spans="1:13">
      <c r="A2411" s="77">
        <v>45161</v>
      </c>
      <c r="B2411" s="77">
        <v>45162</v>
      </c>
      <c r="C2411" s="77" t="s">
        <v>2979</v>
      </c>
      <c r="D2411" s="108">
        <v>1500</v>
      </c>
      <c r="E2411" s="79">
        <v>45190</v>
      </c>
      <c r="F2411" s="33">
        <v>1500</v>
      </c>
      <c r="G2411" s="78">
        <v>0</v>
      </c>
      <c r="H2411" s="153">
        <v>0</v>
      </c>
      <c r="I2411" s="78">
        <v>0</v>
      </c>
      <c r="J2411" s="96">
        <v>0</v>
      </c>
      <c r="K2411" s="114" t="s">
        <v>224</v>
      </c>
      <c r="L2411" s="114" t="s">
        <v>224</v>
      </c>
      <c r="M2411" s="114" t="s">
        <v>224</v>
      </c>
    </row>
    <row r="2412" spans="1:13">
      <c r="A2412" s="77">
        <v>45166</v>
      </c>
      <c r="B2412" s="77">
        <v>45167</v>
      </c>
      <c r="C2412" s="77" t="s">
        <v>2979</v>
      </c>
      <c r="D2412" s="108">
        <v>1500</v>
      </c>
      <c r="E2412" s="79">
        <v>45174</v>
      </c>
      <c r="F2412" s="33">
        <v>1500</v>
      </c>
      <c r="G2412" s="78">
        <v>0</v>
      </c>
      <c r="H2412" s="153">
        <v>0</v>
      </c>
      <c r="I2412" s="78">
        <v>0</v>
      </c>
      <c r="J2412" s="96">
        <v>0</v>
      </c>
      <c r="K2412" s="114" t="s">
        <v>224</v>
      </c>
      <c r="L2412" s="114" t="s">
        <v>224</v>
      </c>
      <c r="M2412" s="114" t="s">
        <v>224</v>
      </c>
    </row>
    <row r="2413" spans="1:13">
      <c r="A2413" s="77">
        <v>45166</v>
      </c>
      <c r="B2413" s="77">
        <v>45167</v>
      </c>
      <c r="C2413" s="77" t="s">
        <v>2979</v>
      </c>
      <c r="D2413" s="108">
        <v>1500</v>
      </c>
      <c r="E2413" s="79">
        <v>45195</v>
      </c>
      <c r="F2413" s="33">
        <v>1500</v>
      </c>
      <c r="G2413" s="78">
        <v>0</v>
      </c>
      <c r="H2413" s="153">
        <v>0</v>
      </c>
      <c r="I2413" s="78">
        <v>0</v>
      </c>
      <c r="J2413" s="96">
        <v>0</v>
      </c>
      <c r="K2413" s="114" t="s">
        <v>224</v>
      </c>
      <c r="L2413" s="114" t="s">
        <v>224</v>
      </c>
      <c r="M2413" s="114" t="s">
        <v>224</v>
      </c>
    </row>
    <row r="2414" spans="1:13">
      <c r="A2414" s="77">
        <v>45168</v>
      </c>
      <c r="B2414" s="77">
        <v>45169</v>
      </c>
      <c r="C2414" s="77" t="s">
        <v>2979</v>
      </c>
      <c r="D2414" s="108">
        <v>1500</v>
      </c>
      <c r="E2414" s="79">
        <v>45176</v>
      </c>
      <c r="F2414" s="33">
        <v>1500</v>
      </c>
      <c r="G2414" s="78">
        <v>0</v>
      </c>
      <c r="H2414" s="153">
        <v>0</v>
      </c>
      <c r="I2414" s="78">
        <v>0</v>
      </c>
      <c r="J2414" s="96">
        <v>0</v>
      </c>
      <c r="K2414" s="114" t="s">
        <v>224</v>
      </c>
      <c r="L2414" s="114" t="s">
        <v>224</v>
      </c>
      <c r="M2414" s="114" t="s">
        <v>224</v>
      </c>
    </row>
    <row r="2415" spans="1:13">
      <c r="A2415" s="77">
        <v>45168</v>
      </c>
      <c r="B2415" s="77">
        <v>45169</v>
      </c>
      <c r="C2415" s="77" t="s">
        <v>2979</v>
      </c>
      <c r="D2415" s="108">
        <v>1500</v>
      </c>
      <c r="E2415" s="79">
        <v>45197</v>
      </c>
      <c r="F2415" s="33">
        <v>1500</v>
      </c>
      <c r="G2415" s="78">
        <v>0</v>
      </c>
      <c r="H2415" s="153">
        <v>0</v>
      </c>
      <c r="I2415" s="78">
        <v>0</v>
      </c>
      <c r="J2415" s="96">
        <v>0</v>
      </c>
      <c r="K2415" s="114" t="s">
        <v>224</v>
      </c>
      <c r="L2415" s="114" t="s">
        <v>224</v>
      </c>
      <c r="M2415" s="114" t="s">
        <v>224</v>
      </c>
    </row>
    <row r="2416" spans="1:13">
      <c r="A2416" s="77">
        <v>45173</v>
      </c>
      <c r="B2416" s="77">
        <v>45174</v>
      </c>
      <c r="C2416" s="77" t="s">
        <v>2979</v>
      </c>
      <c r="D2416" s="108">
        <v>1500</v>
      </c>
      <c r="E2416" s="79">
        <v>45181</v>
      </c>
      <c r="F2416" s="33">
        <v>1500</v>
      </c>
      <c r="G2416" s="96">
        <v>400</v>
      </c>
      <c r="H2416" s="153">
        <v>1</v>
      </c>
      <c r="I2416" s="96">
        <v>400</v>
      </c>
      <c r="J2416" s="96">
        <v>1</v>
      </c>
      <c r="K2416" s="114">
        <v>5.5</v>
      </c>
      <c r="L2416" s="114">
        <v>5.5</v>
      </c>
      <c r="M2416" s="114" t="s">
        <v>224</v>
      </c>
    </row>
    <row r="2417" spans="1:13">
      <c r="A2417" s="77">
        <v>45173</v>
      </c>
      <c r="B2417" s="77">
        <v>45174</v>
      </c>
      <c r="C2417" s="77" t="s">
        <v>2979</v>
      </c>
      <c r="D2417" s="108">
        <v>1500</v>
      </c>
      <c r="E2417" s="214">
        <v>45202</v>
      </c>
      <c r="F2417" s="33">
        <v>1500</v>
      </c>
      <c r="G2417" s="96">
        <v>700</v>
      </c>
      <c r="H2417" s="153">
        <v>1</v>
      </c>
      <c r="I2417" s="96">
        <v>700</v>
      </c>
      <c r="J2417" s="96">
        <v>1</v>
      </c>
      <c r="K2417" s="114">
        <v>5.5</v>
      </c>
      <c r="L2417" s="114">
        <v>5.5</v>
      </c>
      <c r="M2417" s="114" t="s">
        <v>224</v>
      </c>
    </row>
    <row r="2418" spans="1:13">
      <c r="A2418" s="77">
        <v>45175</v>
      </c>
      <c r="B2418" s="77">
        <v>45176</v>
      </c>
      <c r="C2418" s="77" t="s">
        <v>2979</v>
      </c>
      <c r="D2418" s="108">
        <v>1500</v>
      </c>
      <c r="E2418" s="79">
        <v>45183</v>
      </c>
      <c r="F2418" s="33">
        <v>1500</v>
      </c>
      <c r="G2418" s="78">
        <v>0</v>
      </c>
      <c r="H2418" s="153">
        <v>0</v>
      </c>
      <c r="I2418" s="78">
        <v>0</v>
      </c>
      <c r="J2418" s="96">
        <v>0</v>
      </c>
      <c r="K2418" s="114" t="s">
        <v>224</v>
      </c>
      <c r="L2418" s="114" t="s">
        <v>224</v>
      </c>
      <c r="M2418" s="114" t="s">
        <v>224</v>
      </c>
    </row>
    <row r="2419" spans="1:13">
      <c r="A2419" s="77">
        <v>45175</v>
      </c>
      <c r="B2419" s="77">
        <v>45176</v>
      </c>
      <c r="C2419" s="77" t="s">
        <v>2979</v>
      </c>
      <c r="D2419" s="108">
        <v>1500</v>
      </c>
      <c r="E2419" s="79">
        <v>45204</v>
      </c>
      <c r="F2419" s="33">
        <v>1500</v>
      </c>
      <c r="G2419" s="78">
        <v>0</v>
      </c>
      <c r="H2419" s="153">
        <v>0</v>
      </c>
      <c r="I2419" s="78">
        <v>0</v>
      </c>
      <c r="J2419" s="96">
        <v>0</v>
      </c>
      <c r="K2419" s="114" t="s">
        <v>224</v>
      </c>
      <c r="L2419" s="114" t="s">
        <v>224</v>
      </c>
      <c r="M2419" s="114" t="s">
        <v>224</v>
      </c>
    </row>
    <row r="2420" spans="1:13">
      <c r="A2420" s="77">
        <v>45180</v>
      </c>
      <c r="B2420" s="77">
        <v>45181</v>
      </c>
      <c r="C2420" s="77" t="s">
        <v>2979</v>
      </c>
      <c r="D2420" s="108">
        <v>1500</v>
      </c>
      <c r="E2420" s="79">
        <v>45188</v>
      </c>
      <c r="F2420" s="33">
        <v>1500</v>
      </c>
      <c r="G2420" s="78">
        <v>0</v>
      </c>
      <c r="H2420" s="153">
        <v>0</v>
      </c>
      <c r="I2420" s="78">
        <v>0</v>
      </c>
      <c r="J2420" s="96">
        <v>0</v>
      </c>
      <c r="K2420" s="114" t="s">
        <v>224</v>
      </c>
      <c r="L2420" s="114" t="s">
        <v>224</v>
      </c>
      <c r="M2420" s="114" t="s">
        <v>224</v>
      </c>
    </row>
    <row r="2421" spans="1:13">
      <c r="A2421" s="77">
        <v>45180</v>
      </c>
      <c r="B2421" s="77">
        <v>45181</v>
      </c>
      <c r="C2421" s="77" t="s">
        <v>2979</v>
      </c>
      <c r="D2421" s="108">
        <v>1500</v>
      </c>
      <c r="E2421" s="79">
        <v>45209</v>
      </c>
      <c r="F2421" s="33">
        <v>1500</v>
      </c>
      <c r="G2421" s="78">
        <v>0</v>
      </c>
      <c r="H2421" s="153">
        <v>0</v>
      </c>
      <c r="I2421" s="78">
        <v>0</v>
      </c>
      <c r="J2421" s="96">
        <v>0</v>
      </c>
      <c r="K2421" s="114" t="s">
        <v>224</v>
      </c>
      <c r="L2421" s="114" t="s">
        <v>224</v>
      </c>
      <c r="M2421" s="114" t="s">
        <v>224</v>
      </c>
    </row>
    <row r="2422" spans="1:13">
      <c r="A2422" s="77">
        <v>45182</v>
      </c>
      <c r="B2422" s="77">
        <v>45183</v>
      </c>
      <c r="C2422" s="77" t="s">
        <v>2979</v>
      </c>
      <c r="D2422" s="108">
        <v>1500</v>
      </c>
      <c r="E2422" s="79">
        <v>45190</v>
      </c>
      <c r="F2422" s="33">
        <v>1500</v>
      </c>
      <c r="G2422" s="78">
        <v>0</v>
      </c>
      <c r="H2422" s="153">
        <v>0</v>
      </c>
      <c r="I2422" s="78">
        <v>0</v>
      </c>
      <c r="J2422" s="96">
        <v>0</v>
      </c>
      <c r="K2422" s="114" t="s">
        <v>224</v>
      </c>
      <c r="L2422" s="114" t="s">
        <v>224</v>
      </c>
      <c r="M2422" s="114" t="s">
        <v>224</v>
      </c>
    </row>
    <row r="2423" spans="1:13">
      <c r="A2423" s="77">
        <v>45182</v>
      </c>
      <c r="B2423" s="77">
        <v>45183</v>
      </c>
      <c r="C2423" s="77" t="s">
        <v>2979</v>
      </c>
      <c r="D2423" s="108">
        <v>1500</v>
      </c>
      <c r="E2423" s="79">
        <v>45211</v>
      </c>
      <c r="F2423" s="33">
        <v>1500</v>
      </c>
      <c r="G2423" s="78">
        <v>0</v>
      </c>
      <c r="H2423" s="153">
        <v>0</v>
      </c>
      <c r="I2423" s="78">
        <v>0</v>
      </c>
      <c r="J2423" s="96">
        <v>0</v>
      </c>
      <c r="K2423" s="114" t="s">
        <v>224</v>
      </c>
      <c r="L2423" s="114" t="s">
        <v>224</v>
      </c>
      <c r="M2423" s="114" t="s">
        <v>224</v>
      </c>
    </row>
    <row r="2424" spans="1:13">
      <c r="A2424" s="77">
        <v>45187</v>
      </c>
      <c r="B2424" s="77">
        <v>45188</v>
      </c>
      <c r="C2424" s="77" t="s">
        <v>2979</v>
      </c>
      <c r="D2424" s="108">
        <v>1500</v>
      </c>
      <c r="E2424" s="79">
        <v>45195</v>
      </c>
      <c r="F2424" s="33">
        <v>1500</v>
      </c>
      <c r="G2424" s="78">
        <v>0</v>
      </c>
      <c r="H2424" s="153">
        <v>0</v>
      </c>
      <c r="I2424" s="78">
        <v>0</v>
      </c>
      <c r="J2424" s="96">
        <v>0</v>
      </c>
      <c r="K2424" s="114" t="s">
        <v>224</v>
      </c>
      <c r="L2424" s="114" t="s">
        <v>224</v>
      </c>
      <c r="M2424" s="114" t="s">
        <v>224</v>
      </c>
    </row>
    <row r="2425" spans="1:13">
      <c r="A2425" s="77">
        <v>45187</v>
      </c>
      <c r="B2425" s="77">
        <v>45188</v>
      </c>
      <c r="C2425" s="77" t="s">
        <v>2979</v>
      </c>
      <c r="D2425" s="108">
        <v>1500</v>
      </c>
      <c r="E2425" s="79">
        <v>45216</v>
      </c>
      <c r="F2425" s="33">
        <v>1500</v>
      </c>
      <c r="G2425" s="78">
        <v>0</v>
      </c>
      <c r="H2425" s="153">
        <v>0</v>
      </c>
      <c r="I2425" s="78">
        <v>0</v>
      </c>
      <c r="J2425" s="96">
        <v>0</v>
      </c>
      <c r="K2425" s="114" t="s">
        <v>224</v>
      </c>
      <c r="L2425" s="114" t="s">
        <v>224</v>
      </c>
      <c r="M2425" s="114" t="s">
        <v>224</v>
      </c>
    </row>
    <row r="2426" spans="1:13">
      <c r="A2426" s="77">
        <v>45189</v>
      </c>
      <c r="B2426" s="77">
        <v>45190</v>
      </c>
      <c r="C2426" s="77" t="s">
        <v>2979</v>
      </c>
      <c r="D2426" s="108">
        <v>1500</v>
      </c>
      <c r="E2426" s="79">
        <v>45197</v>
      </c>
      <c r="F2426" s="33">
        <v>1500</v>
      </c>
      <c r="G2426" s="78">
        <v>0</v>
      </c>
      <c r="H2426" s="153">
        <v>0</v>
      </c>
      <c r="I2426" s="78">
        <v>0</v>
      </c>
      <c r="J2426" s="96">
        <v>0</v>
      </c>
      <c r="K2426" s="114" t="s">
        <v>224</v>
      </c>
      <c r="L2426" s="114" t="s">
        <v>224</v>
      </c>
      <c r="M2426" s="114" t="s">
        <v>224</v>
      </c>
    </row>
    <row r="2427" spans="1:13">
      <c r="A2427" s="77">
        <v>45189</v>
      </c>
      <c r="B2427" s="77">
        <v>45190</v>
      </c>
      <c r="C2427" s="77" t="s">
        <v>2979</v>
      </c>
      <c r="D2427" s="108">
        <v>1500</v>
      </c>
      <c r="E2427" s="79">
        <v>45218</v>
      </c>
      <c r="F2427" s="33">
        <v>1500</v>
      </c>
      <c r="G2427" s="78">
        <v>0</v>
      </c>
      <c r="H2427" s="153">
        <v>0</v>
      </c>
      <c r="I2427" s="78">
        <v>0</v>
      </c>
      <c r="J2427" s="96">
        <v>0</v>
      </c>
      <c r="K2427" s="114" t="s">
        <v>224</v>
      </c>
      <c r="L2427" s="114" t="s">
        <v>224</v>
      </c>
      <c r="M2427" s="114" t="s">
        <v>224</v>
      </c>
    </row>
    <row r="2428" spans="1:13">
      <c r="A2428" s="77">
        <v>45194</v>
      </c>
      <c r="B2428" s="77">
        <v>45195</v>
      </c>
      <c r="C2428" s="77" t="s">
        <v>2979</v>
      </c>
      <c r="D2428" s="108">
        <v>1500</v>
      </c>
      <c r="E2428" s="79">
        <v>45202</v>
      </c>
      <c r="F2428" s="33">
        <v>1500</v>
      </c>
      <c r="G2428" s="78">
        <v>0</v>
      </c>
      <c r="H2428" s="153">
        <v>0</v>
      </c>
      <c r="I2428" s="78">
        <v>0</v>
      </c>
      <c r="J2428" s="96">
        <v>0</v>
      </c>
      <c r="K2428" s="114" t="s">
        <v>224</v>
      </c>
      <c r="L2428" s="114" t="s">
        <v>224</v>
      </c>
      <c r="M2428" s="114" t="s">
        <v>224</v>
      </c>
    </row>
    <row r="2429" spans="1:13">
      <c r="A2429" s="77">
        <v>45194</v>
      </c>
      <c r="B2429" s="77">
        <v>45195</v>
      </c>
      <c r="C2429" s="77" t="s">
        <v>2979</v>
      </c>
      <c r="D2429" s="108">
        <v>1500</v>
      </c>
      <c r="E2429" s="79">
        <v>45223</v>
      </c>
      <c r="F2429" s="33">
        <v>1500</v>
      </c>
      <c r="G2429" s="78">
        <v>0</v>
      </c>
      <c r="H2429" s="153">
        <v>0</v>
      </c>
      <c r="I2429" s="78">
        <v>0</v>
      </c>
      <c r="J2429" s="96">
        <v>0</v>
      </c>
      <c r="K2429" s="114" t="s">
        <v>224</v>
      </c>
      <c r="L2429" s="114" t="s">
        <v>224</v>
      </c>
      <c r="M2429" s="114" t="s">
        <v>224</v>
      </c>
    </row>
    <row r="2430" spans="1:13">
      <c r="A2430" s="77">
        <v>45196</v>
      </c>
      <c r="B2430" s="77">
        <v>45197</v>
      </c>
      <c r="C2430" s="77" t="s">
        <v>2979</v>
      </c>
      <c r="D2430" s="108">
        <v>1500</v>
      </c>
      <c r="E2430" s="79">
        <v>45204</v>
      </c>
      <c r="F2430" s="33">
        <v>1500</v>
      </c>
      <c r="G2430" s="96">
        <v>400</v>
      </c>
      <c r="H2430" s="96">
        <v>1</v>
      </c>
      <c r="I2430" s="96">
        <v>400</v>
      </c>
      <c r="J2430" s="96">
        <v>1</v>
      </c>
      <c r="K2430" s="114">
        <v>5.5</v>
      </c>
      <c r="L2430" s="114">
        <v>5.5</v>
      </c>
      <c r="M2430" s="114" t="s">
        <v>224</v>
      </c>
    </row>
    <row r="2431" spans="1:13">
      <c r="A2431" s="77">
        <v>45196</v>
      </c>
      <c r="B2431" s="77">
        <v>45197</v>
      </c>
      <c r="C2431" s="77" t="s">
        <v>2979</v>
      </c>
      <c r="D2431" s="108">
        <v>1500</v>
      </c>
      <c r="E2431" s="79">
        <v>45225</v>
      </c>
      <c r="F2431" s="33">
        <v>1500</v>
      </c>
      <c r="G2431" s="96">
        <v>400</v>
      </c>
      <c r="H2431" s="96">
        <v>1</v>
      </c>
      <c r="I2431" s="96">
        <v>400</v>
      </c>
      <c r="J2431" s="96">
        <v>1</v>
      </c>
      <c r="K2431" s="114">
        <v>5.53</v>
      </c>
      <c r="L2431" s="114">
        <v>5.53</v>
      </c>
      <c r="M2431" s="114" t="s">
        <v>224</v>
      </c>
    </row>
    <row r="2432" spans="1:13">
      <c r="A2432" s="77">
        <v>45201</v>
      </c>
      <c r="B2432" s="77">
        <v>45202</v>
      </c>
      <c r="C2432" s="77" t="s">
        <v>2979</v>
      </c>
      <c r="D2432" s="108">
        <v>1500</v>
      </c>
      <c r="E2432" s="79">
        <v>45209</v>
      </c>
      <c r="F2432" s="33">
        <v>1500</v>
      </c>
      <c r="G2432" s="78">
        <v>0</v>
      </c>
      <c r="H2432" s="153">
        <v>0</v>
      </c>
      <c r="I2432" s="78">
        <v>0</v>
      </c>
      <c r="J2432" s="96">
        <v>0</v>
      </c>
      <c r="K2432" s="114" t="s">
        <v>224</v>
      </c>
      <c r="L2432" s="114" t="s">
        <v>224</v>
      </c>
      <c r="M2432" s="114" t="s">
        <v>224</v>
      </c>
    </row>
    <row r="2433" spans="1:13">
      <c r="A2433" s="77">
        <v>45201</v>
      </c>
      <c r="B2433" s="77">
        <v>45202</v>
      </c>
      <c r="C2433" s="77" t="s">
        <v>2979</v>
      </c>
      <c r="D2433" s="108">
        <v>1500</v>
      </c>
      <c r="E2433" s="79">
        <v>45230</v>
      </c>
      <c r="F2433" s="33">
        <v>1500</v>
      </c>
      <c r="G2433" s="78">
        <v>0</v>
      </c>
      <c r="H2433" s="153">
        <v>0</v>
      </c>
      <c r="I2433" s="78">
        <v>0</v>
      </c>
      <c r="J2433" s="96">
        <v>0</v>
      </c>
      <c r="K2433" s="114" t="s">
        <v>224</v>
      </c>
      <c r="L2433" s="114" t="s">
        <v>224</v>
      </c>
      <c r="M2433" s="114" t="s">
        <v>224</v>
      </c>
    </row>
    <row r="2434" spans="1:13">
      <c r="A2434" s="77">
        <v>45203</v>
      </c>
      <c r="B2434" s="77">
        <v>45204</v>
      </c>
      <c r="C2434" s="77" t="s">
        <v>2979</v>
      </c>
      <c r="D2434" s="108">
        <v>1500</v>
      </c>
      <c r="E2434" s="79">
        <v>45211</v>
      </c>
      <c r="F2434" s="33">
        <v>1500</v>
      </c>
      <c r="G2434" s="78">
        <v>0</v>
      </c>
      <c r="H2434" s="153">
        <v>0</v>
      </c>
      <c r="I2434" s="78">
        <v>0</v>
      </c>
      <c r="J2434" s="96">
        <v>0</v>
      </c>
      <c r="K2434" s="114" t="s">
        <v>224</v>
      </c>
      <c r="L2434" s="114" t="s">
        <v>224</v>
      </c>
      <c r="M2434" s="114" t="s">
        <v>224</v>
      </c>
    </row>
    <row r="2435" spans="1:13">
      <c r="A2435" s="77">
        <v>45203</v>
      </c>
      <c r="B2435" s="77">
        <v>45204</v>
      </c>
      <c r="C2435" s="77" t="s">
        <v>2979</v>
      </c>
      <c r="D2435" s="108">
        <v>1500</v>
      </c>
      <c r="E2435" s="79">
        <v>45232</v>
      </c>
      <c r="F2435" s="33">
        <v>1500</v>
      </c>
      <c r="G2435" s="78">
        <v>0</v>
      </c>
      <c r="H2435" s="153">
        <v>0</v>
      </c>
      <c r="I2435" s="78">
        <v>0</v>
      </c>
      <c r="J2435" s="96">
        <v>0</v>
      </c>
      <c r="K2435" s="114" t="s">
        <v>224</v>
      </c>
      <c r="L2435" s="114" t="s">
        <v>224</v>
      </c>
      <c r="M2435" s="114" t="s">
        <v>224</v>
      </c>
    </row>
    <row r="2436" spans="1:13">
      <c r="A2436" s="77">
        <v>45208</v>
      </c>
      <c r="B2436" s="77">
        <v>45209</v>
      </c>
      <c r="C2436" s="77" t="s">
        <v>2979</v>
      </c>
      <c r="D2436" s="108">
        <v>1500</v>
      </c>
      <c r="E2436" s="79">
        <v>45216</v>
      </c>
      <c r="F2436" s="33">
        <v>1500</v>
      </c>
      <c r="G2436" s="78">
        <v>0</v>
      </c>
      <c r="H2436" s="153">
        <v>0</v>
      </c>
      <c r="I2436" s="78">
        <v>0</v>
      </c>
      <c r="J2436" s="96">
        <v>0</v>
      </c>
      <c r="K2436" s="114" t="s">
        <v>224</v>
      </c>
      <c r="L2436" s="114" t="s">
        <v>224</v>
      </c>
      <c r="M2436" s="114" t="s">
        <v>224</v>
      </c>
    </row>
    <row r="2437" spans="1:13">
      <c r="A2437" s="77">
        <v>45208</v>
      </c>
      <c r="B2437" s="77">
        <v>45209</v>
      </c>
      <c r="C2437" s="77" t="s">
        <v>2979</v>
      </c>
      <c r="D2437" s="108">
        <v>1500</v>
      </c>
      <c r="E2437" s="79">
        <v>45237</v>
      </c>
      <c r="F2437" s="33">
        <v>1500</v>
      </c>
      <c r="G2437" s="96">
        <v>700</v>
      </c>
      <c r="H2437" s="153">
        <v>1</v>
      </c>
      <c r="I2437" s="96">
        <v>700</v>
      </c>
      <c r="J2437" s="96">
        <v>1</v>
      </c>
      <c r="K2437" s="114">
        <v>5.5</v>
      </c>
      <c r="L2437" s="114">
        <v>5.5</v>
      </c>
      <c r="M2437" s="114" t="s">
        <v>224</v>
      </c>
    </row>
    <row r="2438" spans="1:13">
      <c r="A2438" s="77">
        <v>45210</v>
      </c>
      <c r="B2438" s="77">
        <v>45211</v>
      </c>
      <c r="C2438" s="77" t="s">
        <v>2979</v>
      </c>
      <c r="D2438" s="108">
        <v>1500</v>
      </c>
      <c r="E2438" s="79">
        <v>45218</v>
      </c>
      <c r="F2438" s="33">
        <v>1500</v>
      </c>
      <c r="G2438" s="78">
        <v>0</v>
      </c>
      <c r="H2438" s="153">
        <v>0</v>
      </c>
      <c r="I2438" s="78">
        <v>0</v>
      </c>
      <c r="J2438" s="96">
        <v>0</v>
      </c>
      <c r="K2438" s="114" t="s">
        <v>224</v>
      </c>
      <c r="L2438" s="114" t="s">
        <v>224</v>
      </c>
      <c r="M2438" s="114" t="s">
        <v>224</v>
      </c>
    </row>
    <row r="2439" spans="1:13">
      <c r="A2439" s="77">
        <v>45210</v>
      </c>
      <c r="B2439" s="77">
        <v>45211</v>
      </c>
      <c r="C2439" s="77" t="s">
        <v>2979</v>
      </c>
      <c r="D2439" s="108">
        <v>1500</v>
      </c>
      <c r="E2439" s="79">
        <v>45239</v>
      </c>
      <c r="F2439" s="33">
        <v>1500</v>
      </c>
      <c r="G2439" s="96">
        <v>700</v>
      </c>
      <c r="H2439" s="153">
        <v>1</v>
      </c>
      <c r="I2439" s="96">
        <v>700</v>
      </c>
      <c r="J2439" s="96">
        <v>1</v>
      </c>
      <c r="K2439" s="114">
        <v>5.5</v>
      </c>
      <c r="L2439" s="114">
        <v>5.5</v>
      </c>
      <c r="M2439" s="114" t="s">
        <v>224</v>
      </c>
    </row>
    <row r="2440" spans="1:13">
      <c r="A2440" s="77">
        <v>45215</v>
      </c>
      <c r="B2440" s="77">
        <v>45216</v>
      </c>
      <c r="C2440" s="77" t="s">
        <v>2979</v>
      </c>
      <c r="D2440" s="108">
        <v>1500</v>
      </c>
      <c r="E2440" s="79">
        <v>45223</v>
      </c>
      <c r="F2440" s="33">
        <v>1500</v>
      </c>
      <c r="G2440" s="96">
        <v>200</v>
      </c>
      <c r="H2440" s="153">
        <v>1</v>
      </c>
      <c r="I2440" s="96">
        <v>200</v>
      </c>
      <c r="J2440" s="96">
        <v>1</v>
      </c>
      <c r="K2440" s="114">
        <v>5.5</v>
      </c>
      <c r="L2440" s="114">
        <v>5.5</v>
      </c>
      <c r="M2440" s="114" t="s">
        <v>224</v>
      </c>
    </row>
    <row r="2441" spans="1:13">
      <c r="A2441" s="77">
        <v>45215</v>
      </c>
      <c r="B2441" s="77">
        <v>45216</v>
      </c>
      <c r="C2441" s="77" t="s">
        <v>2979</v>
      </c>
      <c r="D2441" s="108">
        <v>1500</v>
      </c>
      <c r="E2441" s="79">
        <v>45244</v>
      </c>
      <c r="F2441" s="33">
        <v>1500</v>
      </c>
      <c r="G2441" s="96">
        <v>700</v>
      </c>
      <c r="H2441" s="153">
        <v>1</v>
      </c>
      <c r="I2441" s="96">
        <v>700</v>
      </c>
      <c r="J2441" s="96">
        <v>1</v>
      </c>
      <c r="K2441" s="114">
        <v>5.5</v>
      </c>
      <c r="L2441" s="114">
        <v>5.5</v>
      </c>
      <c r="M2441" s="114" t="s">
        <v>224</v>
      </c>
    </row>
    <row r="2442" spans="1:13">
      <c r="A2442" s="77">
        <v>45217</v>
      </c>
      <c r="B2442" s="77">
        <v>45218</v>
      </c>
      <c r="C2442" s="77" t="s">
        <v>2979</v>
      </c>
      <c r="D2442" s="108">
        <v>1500</v>
      </c>
      <c r="E2442" s="79">
        <v>45225</v>
      </c>
      <c r="F2442" s="33">
        <v>1500</v>
      </c>
      <c r="G2442" s="78">
        <v>200</v>
      </c>
      <c r="H2442" s="153">
        <v>1</v>
      </c>
      <c r="I2442" s="78">
        <v>200</v>
      </c>
      <c r="J2442" s="96">
        <v>1</v>
      </c>
      <c r="K2442" s="113">
        <v>5.5</v>
      </c>
      <c r="L2442" s="113">
        <v>5.5</v>
      </c>
      <c r="M2442" s="114" t="s">
        <v>224</v>
      </c>
    </row>
    <row r="2443" spans="1:13">
      <c r="A2443" s="77">
        <v>45217</v>
      </c>
      <c r="B2443" s="77">
        <v>45218</v>
      </c>
      <c r="C2443" s="77" t="s">
        <v>2979</v>
      </c>
      <c r="D2443" s="108">
        <v>1500</v>
      </c>
      <c r="E2443" s="79">
        <v>45246</v>
      </c>
      <c r="F2443" s="33">
        <v>1500</v>
      </c>
      <c r="G2443" s="78">
        <v>0</v>
      </c>
      <c r="H2443" s="153">
        <v>0</v>
      </c>
      <c r="I2443" s="78">
        <v>0</v>
      </c>
      <c r="J2443" s="96">
        <v>0</v>
      </c>
      <c r="K2443" s="113" t="s">
        <v>224</v>
      </c>
      <c r="L2443" s="113" t="s">
        <v>224</v>
      </c>
      <c r="M2443" s="114" t="s">
        <v>224</v>
      </c>
    </row>
    <row r="2444" spans="1:13">
      <c r="A2444" s="77">
        <v>45219</v>
      </c>
      <c r="B2444" s="77">
        <v>45223</v>
      </c>
      <c r="C2444" s="77" t="s">
        <v>2979</v>
      </c>
      <c r="D2444" s="108">
        <v>1500</v>
      </c>
      <c r="E2444" s="79">
        <v>45230</v>
      </c>
      <c r="F2444" s="33">
        <v>1500</v>
      </c>
      <c r="G2444" s="78">
        <v>0</v>
      </c>
      <c r="H2444" s="153">
        <v>0</v>
      </c>
      <c r="I2444" s="78">
        <v>0</v>
      </c>
      <c r="J2444" s="96">
        <v>0</v>
      </c>
      <c r="K2444" s="113" t="s">
        <v>224</v>
      </c>
      <c r="L2444" s="113" t="s">
        <v>224</v>
      </c>
      <c r="M2444" s="114" t="s">
        <v>224</v>
      </c>
    </row>
    <row r="2445" spans="1:13">
      <c r="A2445" s="77">
        <v>45219</v>
      </c>
      <c r="B2445" s="77">
        <v>45223</v>
      </c>
      <c r="C2445" s="77" t="s">
        <v>2979</v>
      </c>
      <c r="D2445" s="108">
        <v>1500</v>
      </c>
      <c r="E2445" s="79">
        <v>45251</v>
      </c>
      <c r="F2445" s="33">
        <v>1500</v>
      </c>
      <c r="G2445" s="78">
        <v>0</v>
      </c>
      <c r="H2445" s="153">
        <v>0</v>
      </c>
      <c r="I2445" s="78">
        <v>0</v>
      </c>
      <c r="J2445" s="96">
        <v>0</v>
      </c>
      <c r="K2445" s="113" t="s">
        <v>224</v>
      </c>
      <c r="L2445" s="113" t="s">
        <v>224</v>
      </c>
      <c r="M2445" s="114" t="s">
        <v>224</v>
      </c>
    </row>
    <row r="2446" spans="1:13">
      <c r="A2446" s="77">
        <v>45224</v>
      </c>
      <c r="B2446" s="77">
        <v>45225</v>
      </c>
      <c r="C2446" s="77" t="s">
        <v>2979</v>
      </c>
      <c r="D2446" s="108">
        <v>1500</v>
      </c>
      <c r="E2446" s="79">
        <v>45232</v>
      </c>
      <c r="F2446" s="33">
        <v>1500</v>
      </c>
      <c r="G2446" s="78">
        <v>0</v>
      </c>
      <c r="H2446" s="153">
        <v>0</v>
      </c>
      <c r="I2446" s="78">
        <v>0</v>
      </c>
      <c r="J2446" s="96">
        <v>0</v>
      </c>
      <c r="K2446" s="113" t="s">
        <v>224</v>
      </c>
      <c r="L2446" s="113" t="s">
        <v>224</v>
      </c>
      <c r="M2446" s="114" t="s">
        <v>224</v>
      </c>
    </row>
    <row r="2447" spans="1:13">
      <c r="A2447" s="77">
        <v>45224</v>
      </c>
      <c r="B2447" s="77">
        <v>45225</v>
      </c>
      <c r="C2447" s="77" t="s">
        <v>2979</v>
      </c>
      <c r="D2447" s="108">
        <v>1500</v>
      </c>
      <c r="E2447" s="79">
        <v>45253</v>
      </c>
      <c r="F2447" s="33">
        <v>1500</v>
      </c>
      <c r="G2447" s="78">
        <v>0</v>
      </c>
      <c r="H2447" s="153">
        <v>0</v>
      </c>
      <c r="I2447" s="78">
        <v>0</v>
      </c>
      <c r="J2447" s="96">
        <v>0</v>
      </c>
      <c r="K2447" s="113" t="s">
        <v>224</v>
      </c>
      <c r="L2447" s="113" t="s">
        <v>224</v>
      </c>
      <c r="M2447" s="114" t="s">
        <v>224</v>
      </c>
    </row>
    <row r="2448" spans="1:13">
      <c r="A2448" s="77">
        <v>45229</v>
      </c>
      <c r="B2448" s="77">
        <v>45230</v>
      </c>
      <c r="C2448" s="77" t="s">
        <v>2979</v>
      </c>
      <c r="D2448" s="108">
        <v>1500</v>
      </c>
      <c r="E2448" s="79">
        <v>45237</v>
      </c>
      <c r="F2448" s="33">
        <v>1500</v>
      </c>
      <c r="G2448" s="78">
        <v>0</v>
      </c>
      <c r="H2448" s="153">
        <v>0</v>
      </c>
      <c r="I2448" s="78">
        <v>0</v>
      </c>
      <c r="J2448" s="96">
        <v>0</v>
      </c>
      <c r="K2448" s="113" t="s">
        <v>224</v>
      </c>
      <c r="L2448" s="113" t="s">
        <v>224</v>
      </c>
      <c r="M2448" s="114" t="s">
        <v>224</v>
      </c>
    </row>
    <row r="2449" spans="1:13">
      <c r="A2449" s="77">
        <v>45229</v>
      </c>
      <c r="B2449" s="77">
        <v>45230</v>
      </c>
      <c r="C2449" s="77" t="s">
        <v>2979</v>
      </c>
      <c r="D2449" s="108">
        <v>1500</v>
      </c>
      <c r="E2449" s="79">
        <v>45258</v>
      </c>
      <c r="F2449" s="33">
        <v>1500</v>
      </c>
      <c r="G2449" s="78">
        <v>0</v>
      </c>
      <c r="H2449" s="153">
        <v>0</v>
      </c>
      <c r="I2449" s="78">
        <v>0</v>
      </c>
      <c r="J2449" s="96">
        <v>0</v>
      </c>
      <c r="K2449" s="113" t="s">
        <v>224</v>
      </c>
      <c r="L2449" s="113" t="s">
        <v>224</v>
      </c>
      <c r="M2449" s="114" t="s">
        <v>224</v>
      </c>
    </row>
    <row r="2450" spans="1:13">
      <c r="A2450" s="77">
        <v>45231</v>
      </c>
      <c r="B2450" s="77">
        <v>45232</v>
      </c>
      <c r="C2450" s="77" t="s">
        <v>2979</v>
      </c>
      <c r="D2450" s="108">
        <v>1500</v>
      </c>
      <c r="E2450" s="79">
        <v>45239</v>
      </c>
      <c r="F2450" s="33">
        <v>1500</v>
      </c>
      <c r="G2450" s="78">
        <v>500</v>
      </c>
      <c r="H2450" s="153">
        <v>1</v>
      </c>
      <c r="I2450" s="78">
        <v>441</v>
      </c>
      <c r="J2450" s="96">
        <v>1</v>
      </c>
      <c r="K2450" s="113">
        <v>5.5</v>
      </c>
      <c r="L2450" s="113">
        <v>5.5</v>
      </c>
      <c r="M2450" s="114">
        <v>5.5</v>
      </c>
    </row>
    <row r="2451" spans="1:13">
      <c r="A2451" s="77">
        <v>45231</v>
      </c>
      <c r="B2451" s="77">
        <v>45232</v>
      </c>
      <c r="C2451" s="77" t="s">
        <v>2979</v>
      </c>
      <c r="D2451" s="108">
        <v>1500</v>
      </c>
      <c r="E2451" s="79">
        <v>45260</v>
      </c>
      <c r="F2451" s="33">
        <v>1500</v>
      </c>
      <c r="G2451" s="78">
        <v>1200</v>
      </c>
      <c r="H2451" s="153">
        <v>2</v>
      </c>
      <c r="I2451" s="78">
        <v>1059</v>
      </c>
      <c r="J2451" s="96">
        <v>2</v>
      </c>
      <c r="K2451" s="113">
        <v>5.5</v>
      </c>
      <c r="L2451" s="113">
        <v>5.5</v>
      </c>
      <c r="M2451" s="114">
        <v>5.5</v>
      </c>
    </row>
    <row r="2452" spans="1:13">
      <c r="A2452" s="77">
        <v>45236</v>
      </c>
      <c r="B2452" s="77">
        <v>45237</v>
      </c>
      <c r="C2452" s="77" t="s">
        <v>2979</v>
      </c>
      <c r="D2452" s="108">
        <v>1500</v>
      </c>
      <c r="E2452" s="79">
        <v>45244</v>
      </c>
      <c r="F2452" s="33">
        <v>1500</v>
      </c>
      <c r="G2452" s="78">
        <v>0</v>
      </c>
      <c r="H2452" s="153">
        <v>0</v>
      </c>
      <c r="I2452" s="78">
        <v>0</v>
      </c>
      <c r="J2452" s="96">
        <v>0</v>
      </c>
      <c r="K2452" s="114" t="s">
        <v>224</v>
      </c>
      <c r="L2452" s="114" t="s">
        <v>224</v>
      </c>
      <c r="M2452" s="114" t="s">
        <v>224</v>
      </c>
    </row>
    <row r="2453" spans="1:13">
      <c r="A2453" s="77">
        <v>45236</v>
      </c>
      <c r="B2453" s="77">
        <v>45237</v>
      </c>
      <c r="C2453" s="77" t="s">
        <v>2979</v>
      </c>
      <c r="D2453" s="108">
        <v>1500</v>
      </c>
      <c r="E2453" s="79">
        <v>45265</v>
      </c>
      <c r="F2453" s="33">
        <v>1500</v>
      </c>
      <c r="G2453" s="96">
        <v>700</v>
      </c>
      <c r="H2453" s="153">
        <v>1</v>
      </c>
      <c r="I2453" s="96">
        <v>700</v>
      </c>
      <c r="J2453" s="96">
        <v>1</v>
      </c>
      <c r="K2453" s="114">
        <v>5.51</v>
      </c>
      <c r="L2453" s="114">
        <v>5.51</v>
      </c>
      <c r="M2453" s="114" t="s">
        <v>224</v>
      </c>
    </row>
    <row r="2454" spans="1:13">
      <c r="A2454" s="77">
        <v>45238</v>
      </c>
      <c r="B2454" s="77">
        <v>45239</v>
      </c>
      <c r="C2454" s="77" t="s">
        <v>2979</v>
      </c>
      <c r="D2454" s="108">
        <v>1500</v>
      </c>
      <c r="E2454" s="79">
        <v>45246</v>
      </c>
      <c r="F2454" s="33">
        <v>1500</v>
      </c>
      <c r="G2454" s="78">
        <v>0</v>
      </c>
      <c r="H2454" s="153">
        <v>0</v>
      </c>
      <c r="I2454" s="78">
        <v>0</v>
      </c>
      <c r="J2454" s="96">
        <v>0</v>
      </c>
      <c r="K2454" s="114" t="s">
        <v>224</v>
      </c>
      <c r="L2454" s="114" t="s">
        <v>224</v>
      </c>
      <c r="M2454" s="114" t="s">
        <v>224</v>
      </c>
    </row>
    <row r="2455" spans="1:13">
      <c r="A2455" s="77">
        <v>45238</v>
      </c>
      <c r="B2455" s="77">
        <v>45239</v>
      </c>
      <c r="C2455" s="77" t="s">
        <v>2979</v>
      </c>
      <c r="D2455" s="108">
        <v>1500</v>
      </c>
      <c r="E2455" s="79">
        <v>45267</v>
      </c>
      <c r="F2455" s="33">
        <v>1500</v>
      </c>
      <c r="G2455" s="96">
        <v>700</v>
      </c>
      <c r="H2455" s="153">
        <v>1</v>
      </c>
      <c r="I2455" s="96">
        <v>700</v>
      </c>
      <c r="J2455" s="96">
        <v>1</v>
      </c>
      <c r="K2455" s="114">
        <v>5.51</v>
      </c>
      <c r="L2455" s="114">
        <v>5.51</v>
      </c>
      <c r="M2455" s="114" t="s">
        <v>224</v>
      </c>
    </row>
    <row r="2456" spans="1:13">
      <c r="A2456" s="77">
        <v>45243</v>
      </c>
      <c r="B2456" s="77">
        <v>45244</v>
      </c>
      <c r="C2456" s="77" t="s">
        <v>2979</v>
      </c>
      <c r="D2456" s="108">
        <v>1500</v>
      </c>
      <c r="E2456" s="79">
        <v>45251</v>
      </c>
      <c r="F2456" s="33">
        <v>1500</v>
      </c>
      <c r="G2456" s="78">
        <v>500</v>
      </c>
      <c r="H2456" s="153">
        <v>1</v>
      </c>
      <c r="I2456" s="78">
        <v>440</v>
      </c>
      <c r="J2456" s="96">
        <v>1</v>
      </c>
      <c r="K2456" s="113">
        <v>5.5</v>
      </c>
      <c r="L2456" s="113">
        <v>5.5</v>
      </c>
      <c r="M2456" s="114">
        <v>5.5</v>
      </c>
    </row>
    <row r="2457" spans="1:13">
      <c r="A2457" s="77">
        <v>45243</v>
      </c>
      <c r="B2457" s="77">
        <v>45244</v>
      </c>
      <c r="C2457" s="77" t="s">
        <v>2979</v>
      </c>
      <c r="D2457" s="108">
        <v>1500</v>
      </c>
      <c r="E2457" s="79">
        <v>45272</v>
      </c>
      <c r="F2457" s="33">
        <v>1500</v>
      </c>
      <c r="G2457" s="78">
        <v>1200</v>
      </c>
      <c r="H2457" s="153">
        <v>3</v>
      </c>
      <c r="I2457" s="78">
        <v>1060</v>
      </c>
      <c r="J2457" s="96">
        <v>3</v>
      </c>
      <c r="K2457" s="113">
        <v>5.51</v>
      </c>
      <c r="L2457" s="113">
        <v>5.51</v>
      </c>
      <c r="M2457" s="114">
        <v>5.51</v>
      </c>
    </row>
    <row r="2458" spans="1:13">
      <c r="A2458" s="77">
        <v>45245</v>
      </c>
      <c r="B2458" s="77">
        <v>45246</v>
      </c>
      <c r="C2458" s="77" t="s">
        <v>2979</v>
      </c>
      <c r="D2458" s="108">
        <v>1500</v>
      </c>
      <c r="E2458" s="79">
        <v>45253</v>
      </c>
      <c r="F2458" s="33">
        <v>1500</v>
      </c>
      <c r="G2458" s="78">
        <v>0</v>
      </c>
      <c r="H2458" s="153">
        <v>0</v>
      </c>
      <c r="I2458" s="78">
        <v>0</v>
      </c>
      <c r="J2458" s="96">
        <v>0</v>
      </c>
      <c r="K2458" s="113" t="s">
        <v>224</v>
      </c>
      <c r="L2458" s="113" t="s">
        <v>224</v>
      </c>
      <c r="M2458" s="114" t="s">
        <v>224</v>
      </c>
    </row>
    <row r="2459" spans="1:13">
      <c r="A2459" s="77">
        <v>45245</v>
      </c>
      <c r="B2459" s="77">
        <v>45246</v>
      </c>
      <c r="C2459" s="77" t="s">
        <v>2979</v>
      </c>
      <c r="D2459" s="108">
        <v>1500</v>
      </c>
      <c r="E2459" s="79">
        <v>45274</v>
      </c>
      <c r="F2459" s="33">
        <v>1500</v>
      </c>
      <c r="G2459" s="78">
        <v>0</v>
      </c>
      <c r="H2459" s="153">
        <v>0</v>
      </c>
      <c r="I2459" s="78">
        <v>0</v>
      </c>
      <c r="J2459" s="96">
        <v>0</v>
      </c>
      <c r="K2459" s="113" t="s">
        <v>224</v>
      </c>
      <c r="L2459" s="113" t="s">
        <v>224</v>
      </c>
      <c r="M2459" s="114" t="s">
        <v>224</v>
      </c>
    </row>
    <row r="2460" spans="1:13">
      <c r="A2460" s="77">
        <v>45250</v>
      </c>
      <c r="B2460" s="77">
        <v>45251</v>
      </c>
      <c r="C2460" s="77" t="s">
        <v>2979</v>
      </c>
      <c r="D2460" s="108">
        <v>1500</v>
      </c>
      <c r="E2460" s="214" t="s">
        <v>5617</v>
      </c>
      <c r="F2460" s="33">
        <v>1500</v>
      </c>
      <c r="G2460" s="78">
        <v>0</v>
      </c>
      <c r="H2460" s="153">
        <v>0</v>
      </c>
      <c r="I2460" s="78">
        <v>0</v>
      </c>
      <c r="J2460" s="96">
        <v>0</v>
      </c>
      <c r="K2460" s="113" t="s">
        <v>224</v>
      </c>
      <c r="L2460" s="113" t="s">
        <v>224</v>
      </c>
      <c r="M2460" s="114" t="s">
        <v>224</v>
      </c>
    </row>
    <row r="2461" spans="1:13">
      <c r="A2461" s="77">
        <v>45250</v>
      </c>
      <c r="B2461" s="77">
        <v>45251</v>
      </c>
      <c r="C2461" s="77" t="s">
        <v>2979</v>
      </c>
      <c r="D2461" s="108">
        <v>1500</v>
      </c>
      <c r="E2461" s="214" t="s">
        <v>5618</v>
      </c>
      <c r="F2461" s="33">
        <v>1500</v>
      </c>
      <c r="G2461" s="78">
        <v>0</v>
      </c>
      <c r="H2461" s="153">
        <v>0</v>
      </c>
      <c r="I2461" s="78">
        <v>0</v>
      </c>
      <c r="J2461" s="96">
        <v>0</v>
      </c>
      <c r="K2461" s="113" t="s">
        <v>224</v>
      </c>
      <c r="L2461" s="113" t="s">
        <v>224</v>
      </c>
      <c r="M2461" s="114" t="s">
        <v>224</v>
      </c>
    </row>
    <row r="2462" spans="1:13">
      <c r="A2462" s="77">
        <v>45252</v>
      </c>
      <c r="B2462" s="77">
        <v>45253</v>
      </c>
      <c r="C2462" s="77" t="s">
        <v>2979</v>
      </c>
      <c r="D2462" s="108">
        <v>1500</v>
      </c>
      <c r="E2462" s="214" t="s">
        <v>5619</v>
      </c>
      <c r="F2462" s="33">
        <v>1500</v>
      </c>
      <c r="G2462" s="78">
        <v>0</v>
      </c>
      <c r="H2462" s="153">
        <v>0</v>
      </c>
      <c r="I2462" s="78">
        <v>0</v>
      </c>
      <c r="J2462" s="96">
        <v>0</v>
      </c>
      <c r="K2462" s="113" t="s">
        <v>224</v>
      </c>
      <c r="L2462" s="113" t="s">
        <v>224</v>
      </c>
      <c r="M2462" s="114" t="s">
        <v>224</v>
      </c>
    </row>
    <row r="2463" spans="1:13">
      <c r="A2463" s="77">
        <v>45252</v>
      </c>
      <c r="B2463" s="77">
        <v>45253</v>
      </c>
      <c r="C2463" s="77" t="s">
        <v>2979</v>
      </c>
      <c r="D2463" s="108">
        <v>1500</v>
      </c>
      <c r="E2463" s="214" t="s">
        <v>5620</v>
      </c>
      <c r="F2463" s="33">
        <v>1500</v>
      </c>
      <c r="G2463" s="78">
        <v>0</v>
      </c>
      <c r="H2463" s="153">
        <v>0</v>
      </c>
      <c r="I2463" s="78">
        <v>0</v>
      </c>
      <c r="J2463" s="96">
        <v>0</v>
      </c>
      <c r="K2463" s="113" t="s">
        <v>224</v>
      </c>
      <c r="L2463" s="113" t="s">
        <v>224</v>
      </c>
      <c r="M2463" s="114" t="s">
        <v>224</v>
      </c>
    </row>
    <row r="2464" spans="1:13">
      <c r="A2464" s="77">
        <v>45257</v>
      </c>
      <c r="B2464" s="77">
        <v>45258</v>
      </c>
      <c r="C2464" s="77" t="s">
        <v>2979</v>
      </c>
      <c r="D2464" s="108">
        <v>1500</v>
      </c>
      <c r="E2464" s="79">
        <v>45265</v>
      </c>
      <c r="F2464" s="33">
        <v>1500</v>
      </c>
      <c r="G2464" s="78">
        <v>0</v>
      </c>
      <c r="H2464" s="153">
        <v>0</v>
      </c>
      <c r="I2464" s="78">
        <v>0</v>
      </c>
      <c r="J2464" s="96">
        <v>0</v>
      </c>
      <c r="K2464" s="113" t="s">
        <v>224</v>
      </c>
      <c r="L2464" s="113" t="s">
        <v>224</v>
      </c>
      <c r="M2464" s="114" t="s">
        <v>224</v>
      </c>
    </row>
    <row r="2465" spans="1:13">
      <c r="A2465" s="77">
        <v>45257</v>
      </c>
      <c r="B2465" s="77">
        <v>45258</v>
      </c>
      <c r="C2465" s="77" t="s">
        <v>2979</v>
      </c>
      <c r="D2465" s="108">
        <v>1500</v>
      </c>
      <c r="E2465" s="79">
        <v>45300</v>
      </c>
      <c r="F2465" s="33">
        <v>1500</v>
      </c>
      <c r="G2465" s="78">
        <v>0</v>
      </c>
      <c r="H2465" s="153">
        <v>0</v>
      </c>
      <c r="I2465" s="78">
        <v>0</v>
      </c>
      <c r="J2465" s="96">
        <v>0</v>
      </c>
      <c r="K2465" s="113" t="s">
        <v>224</v>
      </c>
      <c r="L2465" s="113" t="s">
        <v>224</v>
      </c>
      <c r="M2465" s="114" t="s">
        <v>224</v>
      </c>
    </row>
    <row r="2466" spans="1:13">
      <c r="A2466" s="77">
        <v>45259</v>
      </c>
      <c r="B2466" s="77">
        <v>45260</v>
      </c>
      <c r="C2466" s="77" t="s">
        <v>2979</v>
      </c>
      <c r="D2466" s="108">
        <v>1500</v>
      </c>
      <c r="E2466" s="79">
        <v>45267</v>
      </c>
      <c r="F2466" s="33">
        <v>1500</v>
      </c>
      <c r="G2466" s="78">
        <v>0</v>
      </c>
      <c r="H2466" s="153">
        <v>0</v>
      </c>
      <c r="I2466" s="78">
        <v>0</v>
      </c>
      <c r="J2466" s="96">
        <v>0</v>
      </c>
      <c r="K2466" s="113" t="s">
        <v>224</v>
      </c>
      <c r="L2466" s="113" t="s">
        <v>224</v>
      </c>
      <c r="M2466" s="114" t="s">
        <v>224</v>
      </c>
    </row>
    <row r="2467" spans="1:13">
      <c r="A2467" s="77">
        <v>45259</v>
      </c>
      <c r="B2467" s="77">
        <v>45260</v>
      </c>
      <c r="C2467" s="77" t="s">
        <v>2979</v>
      </c>
      <c r="D2467" s="108">
        <v>1500</v>
      </c>
      <c r="E2467" s="79">
        <v>45302</v>
      </c>
      <c r="F2467" s="33">
        <v>1500</v>
      </c>
      <c r="G2467" s="78">
        <v>0</v>
      </c>
      <c r="H2467" s="153">
        <v>0</v>
      </c>
      <c r="I2467" s="78">
        <v>0</v>
      </c>
      <c r="J2467" s="96">
        <v>0</v>
      </c>
      <c r="K2467" s="113" t="s">
        <v>224</v>
      </c>
      <c r="L2467" s="113" t="s">
        <v>224</v>
      </c>
      <c r="M2467" s="114" t="s">
        <v>224</v>
      </c>
    </row>
    <row r="2468" spans="1:13">
      <c r="A2468" s="77">
        <v>45264</v>
      </c>
      <c r="B2468" s="77">
        <v>45265</v>
      </c>
      <c r="C2468" s="77" t="s">
        <v>2979</v>
      </c>
      <c r="D2468" s="108">
        <v>1500</v>
      </c>
      <c r="E2468" s="79">
        <v>45272</v>
      </c>
      <c r="F2468" s="33">
        <v>1500</v>
      </c>
      <c r="G2468" s="78">
        <v>0</v>
      </c>
      <c r="H2468" s="153">
        <v>0</v>
      </c>
      <c r="I2468" s="78">
        <v>0</v>
      </c>
      <c r="J2468" s="96">
        <v>0</v>
      </c>
      <c r="K2468" s="113" t="s">
        <v>224</v>
      </c>
      <c r="L2468" s="113" t="s">
        <v>224</v>
      </c>
      <c r="M2468" s="114" t="s">
        <v>224</v>
      </c>
    </row>
    <row r="2469" spans="1:13">
      <c r="A2469" s="77">
        <v>45264</v>
      </c>
      <c r="B2469" s="77">
        <v>45265</v>
      </c>
      <c r="C2469" s="77" t="s">
        <v>2979</v>
      </c>
      <c r="D2469" s="108">
        <v>1500</v>
      </c>
      <c r="E2469" s="79">
        <v>45300</v>
      </c>
      <c r="F2469" s="33">
        <v>1500</v>
      </c>
      <c r="G2469" s="78">
        <v>0</v>
      </c>
      <c r="H2469" s="153">
        <v>0</v>
      </c>
      <c r="I2469" s="78">
        <v>0</v>
      </c>
      <c r="J2469" s="96">
        <v>0</v>
      </c>
      <c r="K2469" s="113" t="s">
        <v>224</v>
      </c>
      <c r="L2469" s="113" t="s">
        <v>224</v>
      </c>
      <c r="M2469" s="114" t="s">
        <v>224</v>
      </c>
    </row>
    <row r="2470" spans="1:13">
      <c r="A2470" s="77">
        <v>45266</v>
      </c>
      <c r="B2470" s="77">
        <v>45267</v>
      </c>
      <c r="C2470" s="77" t="s">
        <v>2979</v>
      </c>
      <c r="D2470" s="108">
        <v>1500</v>
      </c>
      <c r="E2470" s="79">
        <v>45274</v>
      </c>
      <c r="F2470" s="33">
        <v>1500</v>
      </c>
      <c r="G2470" s="78">
        <v>0</v>
      </c>
      <c r="H2470" s="153">
        <v>0</v>
      </c>
      <c r="I2470" s="78">
        <v>0</v>
      </c>
      <c r="J2470" s="96">
        <v>0</v>
      </c>
      <c r="K2470" s="113" t="s">
        <v>224</v>
      </c>
      <c r="L2470" s="113" t="s">
        <v>224</v>
      </c>
      <c r="M2470" s="114" t="s">
        <v>224</v>
      </c>
    </row>
    <row r="2471" spans="1:13">
      <c r="A2471" s="77">
        <v>45266</v>
      </c>
      <c r="B2471" s="77">
        <v>45267</v>
      </c>
      <c r="C2471" s="77" t="s">
        <v>2979</v>
      </c>
      <c r="D2471" s="108">
        <v>1500</v>
      </c>
      <c r="E2471" s="79">
        <v>45302</v>
      </c>
      <c r="F2471" s="33">
        <v>1500</v>
      </c>
      <c r="G2471" s="78">
        <v>0</v>
      </c>
      <c r="H2471" s="153">
        <v>0</v>
      </c>
      <c r="I2471" s="78">
        <v>0</v>
      </c>
      <c r="J2471" s="96">
        <v>0</v>
      </c>
      <c r="K2471" s="113" t="s">
        <v>224</v>
      </c>
      <c r="L2471" s="113" t="s">
        <v>224</v>
      </c>
      <c r="M2471" s="114" t="s">
        <v>224</v>
      </c>
    </row>
    <row r="2472" spans="1:13">
      <c r="A2472" s="77">
        <v>45271</v>
      </c>
      <c r="B2472" s="77">
        <v>45272</v>
      </c>
      <c r="C2472" s="77" t="s">
        <v>2979</v>
      </c>
      <c r="D2472" s="108">
        <v>1500</v>
      </c>
      <c r="E2472" s="79">
        <v>45279</v>
      </c>
      <c r="F2472" s="33">
        <v>1500</v>
      </c>
      <c r="G2472" s="78">
        <v>250</v>
      </c>
      <c r="H2472" s="153">
        <v>1</v>
      </c>
      <c r="I2472" s="78">
        <v>250</v>
      </c>
      <c r="J2472" s="96">
        <v>1</v>
      </c>
      <c r="K2472" s="113">
        <v>5.5</v>
      </c>
      <c r="L2472" s="113">
        <v>5.5</v>
      </c>
      <c r="M2472" s="114" t="s">
        <v>224</v>
      </c>
    </row>
    <row r="2473" spans="1:13">
      <c r="A2473" s="77">
        <v>45271</v>
      </c>
      <c r="B2473" s="77">
        <v>45272</v>
      </c>
      <c r="C2473" s="77" t="s">
        <v>2979</v>
      </c>
      <c r="D2473" s="108">
        <v>1500</v>
      </c>
      <c r="E2473" s="79">
        <v>45307</v>
      </c>
      <c r="F2473" s="33">
        <v>1500</v>
      </c>
      <c r="G2473" s="78">
        <v>0</v>
      </c>
      <c r="H2473" s="153">
        <v>0</v>
      </c>
      <c r="I2473" s="78">
        <v>0</v>
      </c>
      <c r="J2473" s="96">
        <v>0</v>
      </c>
      <c r="K2473" s="113" t="s">
        <v>224</v>
      </c>
      <c r="L2473" s="113" t="s">
        <v>224</v>
      </c>
      <c r="M2473" s="114" t="s">
        <v>224</v>
      </c>
    </row>
    <row r="2474" spans="1:13">
      <c r="A2474" s="77">
        <v>45273</v>
      </c>
      <c r="B2474" s="77">
        <v>45274</v>
      </c>
      <c r="C2474" s="77" t="s">
        <v>2979</v>
      </c>
      <c r="D2474" s="108">
        <v>1500</v>
      </c>
      <c r="E2474" s="79">
        <v>45281</v>
      </c>
      <c r="F2474" s="33">
        <v>1500</v>
      </c>
      <c r="G2474" s="78">
        <v>250</v>
      </c>
      <c r="H2474" s="153">
        <v>1</v>
      </c>
      <c r="I2474" s="78">
        <v>250</v>
      </c>
      <c r="J2474" s="96">
        <v>1</v>
      </c>
      <c r="K2474" s="113">
        <v>5.5</v>
      </c>
      <c r="L2474" s="113">
        <v>5.5</v>
      </c>
      <c r="M2474" s="114" t="s">
        <v>224</v>
      </c>
    </row>
    <row r="2475" spans="1:13">
      <c r="A2475" s="77">
        <v>45273</v>
      </c>
      <c r="B2475" s="77">
        <v>45274</v>
      </c>
      <c r="C2475" s="77" t="s">
        <v>2979</v>
      </c>
      <c r="D2475" s="108">
        <v>1500</v>
      </c>
      <c r="E2475" s="79">
        <v>45302</v>
      </c>
      <c r="F2475" s="33">
        <v>1500</v>
      </c>
      <c r="G2475" s="78">
        <v>0</v>
      </c>
      <c r="H2475" s="153">
        <v>0</v>
      </c>
      <c r="I2475" s="78">
        <v>0</v>
      </c>
      <c r="J2475" s="96">
        <v>0</v>
      </c>
      <c r="K2475" s="113" t="s">
        <v>224</v>
      </c>
      <c r="L2475" s="113" t="s">
        <v>224</v>
      </c>
      <c r="M2475" s="114" t="s">
        <v>224</v>
      </c>
    </row>
    <row r="2476" spans="1:13">
      <c r="A2476" s="77">
        <v>45278</v>
      </c>
      <c r="B2476" s="77">
        <v>45279</v>
      </c>
      <c r="C2476" s="77" t="s">
        <v>2979</v>
      </c>
      <c r="D2476" s="108">
        <v>1500</v>
      </c>
      <c r="E2476" s="214">
        <v>45287</v>
      </c>
      <c r="F2476" s="33">
        <v>1500</v>
      </c>
      <c r="G2476" s="78">
        <v>0</v>
      </c>
      <c r="H2476" s="153">
        <v>0</v>
      </c>
      <c r="I2476" s="78">
        <v>0</v>
      </c>
      <c r="J2476" s="96">
        <v>0</v>
      </c>
      <c r="K2476" s="113" t="s">
        <v>224</v>
      </c>
      <c r="L2476" s="113" t="s">
        <v>224</v>
      </c>
      <c r="M2476" s="114" t="s">
        <v>224</v>
      </c>
    </row>
    <row r="2477" spans="1:13">
      <c r="A2477" s="77">
        <v>45278</v>
      </c>
      <c r="B2477" s="77">
        <v>45279</v>
      </c>
      <c r="C2477" s="77" t="s">
        <v>2979</v>
      </c>
      <c r="D2477" s="108">
        <v>1500</v>
      </c>
      <c r="E2477" s="214">
        <v>45307</v>
      </c>
      <c r="F2477" s="33">
        <v>1500</v>
      </c>
      <c r="G2477" s="78">
        <v>250</v>
      </c>
      <c r="H2477" s="153">
        <v>1</v>
      </c>
      <c r="I2477" s="78">
        <v>250</v>
      </c>
      <c r="J2477" s="96">
        <v>1</v>
      </c>
      <c r="K2477" s="113">
        <v>5.5</v>
      </c>
      <c r="L2477" s="113">
        <v>5.5</v>
      </c>
      <c r="M2477" s="114" t="s">
        <v>224</v>
      </c>
    </row>
    <row r="2478" spans="1:13">
      <c r="A2478" s="77">
        <v>45280</v>
      </c>
      <c r="B2478" s="77">
        <v>45281</v>
      </c>
      <c r="C2478" s="77" t="s">
        <v>2979</v>
      </c>
      <c r="D2478" s="108">
        <v>1500</v>
      </c>
      <c r="E2478" s="79">
        <v>45288</v>
      </c>
      <c r="F2478" s="33">
        <v>1500</v>
      </c>
      <c r="G2478" s="78">
        <v>0</v>
      </c>
      <c r="H2478" s="153">
        <v>0</v>
      </c>
      <c r="I2478" s="78">
        <v>0</v>
      </c>
      <c r="J2478" s="96">
        <v>0</v>
      </c>
      <c r="K2478" s="113" t="s">
        <v>224</v>
      </c>
      <c r="L2478" s="113" t="s">
        <v>224</v>
      </c>
      <c r="M2478" s="114" t="s">
        <v>224</v>
      </c>
    </row>
    <row r="2479" spans="1:13">
      <c r="A2479" s="77">
        <v>45280</v>
      </c>
      <c r="B2479" s="77">
        <v>45281</v>
      </c>
      <c r="C2479" s="77" t="s">
        <v>2979</v>
      </c>
      <c r="D2479" s="108">
        <v>1500</v>
      </c>
      <c r="E2479" s="214">
        <v>45309</v>
      </c>
      <c r="F2479" s="33">
        <v>1500</v>
      </c>
      <c r="G2479" s="78">
        <v>280</v>
      </c>
      <c r="H2479" s="153">
        <v>1</v>
      </c>
      <c r="I2479" s="78">
        <v>280</v>
      </c>
      <c r="J2479" s="96">
        <v>1</v>
      </c>
      <c r="K2479" s="113">
        <v>5.5</v>
      </c>
      <c r="L2479" s="113">
        <v>5.5</v>
      </c>
      <c r="M2479" s="114" t="s">
        <v>224</v>
      </c>
    </row>
    <row r="2480" spans="1:13">
      <c r="A2480" s="77">
        <v>45299</v>
      </c>
      <c r="B2480" s="77">
        <v>45300</v>
      </c>
      <c r="C2480" s="77" t="s">
        <v>2979</v>
      </c>
      <c r="D2480" s="108">
        <v>1500</v>
      </c>
      <c r="E2480" s="79">
        <v>45307</v>
      </c>
      <c r="F2480" s="33">
        <v>1500</v>
      </c>
      <c r="G2480" s="78">
        <v>0</v>
      </c>
      <c r="H2480" s="153">
        <v>0</v>
      </c>
      <c r="I2480" s="78">
        <v>0</v>
      </c>
      <c r="J2480" s="96">
        <v>0</v>
      </c>
      <c r="K2480" s="113" t="s">
        <v>224</v>
      </c>
      <c r="L2480" s="113" t="s">
        <v>224</v>
      </c>
      <c r="M2480" s="114" t="s">
        <v>224</v>
      </c>
    </row>
    <row r="2481" spans="1:13">
      <c r="A2481" s="77">
        <v>45299</v>
      </c>
      <c r="B2481" s="77">
        <v>45300</v>
      </c>
      <c r="C2481" s="77" t="s">
        <v>2979</v>
      </c>
      <c r="D2481" s="108">
        <v>1500</v>
      </c>
      <c r="E2481" s="214">
        <v>45329</v>
      </c>
      <c r="F2481" s="33">
        <v>1500</v>
      </c>
      <c r="G2481" s="78">
        <v>1140</v>
      </c>
      <c r="H2481" s="153">
        <v>2</v>
      </c>
      <c r="I2481" s="78">
        <v>1140</v>
      </c>
      <c r="J2481" s="96">
        <v>2</v>
      </c>
      <c r="K2481" s="113">
        <v>5.5</v>
      </c>
      <c r="L2481" s="113">
        <v>5.5</v>
      </c>
      <c r="M2481" s="114" t="s">
        <v>224</v>
      </c>
    </row>
    <row r="2482" spans="1:13">
      <c r="A2482" s="77">
        <v>45301</v>
      </c>
      <c r="B2482" s="77">
        <v>45302</v>
      </c>
      <c r="C2482" s="77" t="s">
        <v>2979</v>
      </c>
      <c r="D2482" s="108">
        <v>1500</v>
      </c>
      <c r="E2482" s="79">
        <v>45309</v>
      </c>
      <c r="F2482" s="33">
        <v>1500</v>
      </c>
      <c r="G2482" s="78">
        <v>0</v>
      </c>
      <c r="H2482" s="153">
        <v>0</v>
      </c>
      <c r="I2482" s="78">
        <v>0</v>
      </c>
      <c r="J2482" s="96">
        <v>0</v>
      </c>
      <c r="K2482" s="113" t="s">
        <v>224</v>
      </c>
      <c r="L2482" s="113" t="s">
        <v>224</v>
      </c>
      <c r="M2482" s="114" t="s">
        <v>224</v>
      </c>
    </row>
    <row r="2483" spans="1:13">
      <c r="A2483" s="77">
        <v>45301</v>
      </c>
      <c r="B2483" s="77">
        <v>45302</v>
      </c>
      <c r="C2483" s="77" t="s">
        <v>2979</v>
      </c>
      <c r="D2483" s="108">
        <v>1500</v>
      </c>
      <c r="E2483" s="214">
        <v>45330</v>
      </c>
      <c r="F2483" s="33">
        <v>1500</v>
      </c>
      <c r="G2483" s="78">
        <v>1040</v>
      </c>
      <c r="H2483" s="153">
        <v>3</v>
      </c>
      <c r="I2483" s="78">
        <v>1040</v>
      </c>
      <c r="J2483" s="96">
        <v>3</v>
      </c>
      <c r="K2483" s="113">
        <v>5.5</v>
      </c>
      <c r="L2483" s="113">
        <v>5.5</v>
      </c>
      <c r="M2483" s="114" t="s">
        <v>224</v>
      </c>
    </row>
    <row r="2484" spans="1:13">
      <c r="A2484" s="77">
        <v>45306</v>
      </c>
      <c r="B2484" s="77">
        <v>45307</v>
      </c>
      <c r="C2484" s="77" t="s">
        <v>2979</v>
      </c>
      <c r="D2484" s="108">
        <v>1500</v>
      </c>
      <c r="E2484" s="79">
        <v>45314</v>
      </c>
      <c r="F2484" s="33">
        <v>1500</v>
      </c>
      <c r="G2484" s="78">
        <v>0</v>
      </c>
      <c r="H2484" s="153">
        <v>0</v>
      </c>
      <c r="I2484" s="78">
        <v>0</v>
      </c>
      <c r="J2484" s="96">
        <v>0</v>
      </c>
      <c r="K2484" s="113" t="s">
        <v>224</v>
      </c>
      <c r="L2484" s="113" t="s">
        <v>224</v>
      </c>
      <c r="M2484" s="114" t="s">
        <v>224</v>
      </c>
    </row>
    <row r="2485" spans="1:13">
      <c r="A2485" s="77">
        <v>45306</v>
      </c>
      <c r="B2485" s="77">
        <v>45307</v>
      </c>
      <c r="C2485" s="77" t="s">
        <v>2979</v>
      </c>
      <c r="D2485" s="108">
        <v>1500</v>
      </c>
      <c r="E2485" s="79">
        <v>45335</v>
      </c>
      <c r="F2485" s="33">
        <v>1500</v>
      </c>
      <c r="G2485" s="78">
        <v>700</v>
      </c>
      <c r="H2485" s="153">
        <v>1</v>
      </c>
      <c r="I2485" s="78">
        <v>700</v>
      </c>
      <c r="J2485" s="96">
        <v>1</v>
      </c>
      <c r="K2485" s="113">
        <v>5.5</v>
      </c>
      <c r="L2485" s="113">
        <v>5.5</v>
      </c>
      <c r="M2485" s="114" t="s">
        <v>224</v>
      </c>
    </row>
    <row r="2486" spans="1:13">
      <c r="A2486" s="77">
        <v>45308</v>
      </c>
      <c r="B2486" s="77">
        <v>45309</v>
      </c>
      <c r="C2486" s="77" t="s">
        <v>2979</v>
      </c>
      <c r="D2486" s="108">
        <v>1500</v>
      </c>
      <c r="E2486" s="79">
        <v>45316</v>
      </c>
      <c r="F2486" s="33">
        <v>1500</v>
      </c>
      <c r="G2486" s="78">
        <v>0</v>
      </c>
      <c r="H2486" s="153">
        <v>0</v>
      </c>
      <c r="I2486" s="78">
        <v>0</v>
      </c>
      <c r="J2486" s="96">
        <v>0</v>
      </c>
      <c r="K2486" s="113" t="s">
        <v>224</v>
      </c>
      <c r="L2486" s="113" t="s">
        <v>224</v>
      </c>
      <c r="M2486" s="114" t="s">
        <v>224</v>
      </c>
    </row>
    <row r="2487" spans="1:13">
      <c r="A2487" s="77">
        <v>45308</v>
      </c>
      <c r="B2487" s="77">
        <v>45309</v>
      </c>
      <c r="C2487" s="77" t="s">
        <v>2979</v>
      </c>
      <c r="D2487" s="108">
        <v>1500</v>
      </c>
      <c r="E2487" s="79">
        <v>45337</v>
      </c>
      <c r="F2487" s="33">
        <v>1500</v>
      </c>
      <c r="G2487" s="78">
        <v>1000</v>
      </c>
      <c r="H2487" s="153">
        <v>3</v>
      </c>
      <c r="I2487" s="78">
        <v>1000</v>
      </c>
      <c r="J2487" s="96">
        <v>3</v>
      </c>
      <c r="K2487" s="113">
        <v>5.5</v>
      </c>
      <c r="L2487" s="113">
        <v>5.5</v>
      </c>
      <c r="M2487" s="114" t="s">
        <v>224</v>
      </c>
    </row>
    <row r="2488" spans="1:13">
      <c r="A2488" s="77">
        <v>45313</v>
      </c>
      <c r="B2488" s="77">
        <v>45314</v>
      </c>
      <c r="C2488" s="77" t="s">
        <v>2979</v>
      </c>
      <c r="D2488" s="108">
        <v>1500</v>
      </c>
      <c r="E2488" s="79">
        <v>45321</v>
      </c>
      <c r="F2488" s="33">
        <v>1500</v>
      </c>
      <c r="G2488" s="78">
        <v>0</v>
      </c>
      <c r="H2488" s="153">
        <v>0</v>
      </c>
      <c r="I2488" s="78">
        <v>0</v>
      </c>
      <c r="J2488" s="96">
        <v>0</v>
      </c>
      <c r="K2488" s="113" t="s">
        <v>224</v>
      </c>
      <c r="L2488" s="113" t="s">
        <v>224</v>
      </c>
      <c r="M2488" s="114" t="s">
        <v>224</v>
      </c>
    </row>
    <row r="2489" spans="1:13">
      <c r="A2489" s="77">
        <v>45313</v>
      </c>
      <c r="B2489" s="77">
        <v>45314</v>
      </c>
      <c r="C2489" s="77" t="s">
        <v>2979</v>
      </c>
      <c r="D2489" s="108">
        <v>1500</v>
      </c>
      <c r="E2489" s="79">
        <v>45342</v>
      </c>
      <c r="F2489" s="33">
        <v>1500</v>
      </c>
      <c r="G2489" s="78">
        <v>700</v>
      </c>
      <c r="H2489" s="153">
        <v>1</v>
      </c>
      <c r="I2489" s="78">
        <v>700</v>
      </c>
      <c r="J2489" s="96">
        <v>1</v>
      </c>
      <c r="K2489" s="113">
        <v>5.5</v>
      </c>
      <c r="L2489" s="113">
        <v>5.5</v>
      </c>
      <c r="M2489" s="114" t="s">
        <v>224</v>
      </c>
    </row>
    <row r="2490" spans="1:13">
      <c r="A2490" s="77">
        <v>45315</v>
      </c>
      <c r="B2490" s="77">
        <v>45316</v>
      </c>
      <c r="C2490" s="77" t="s">
        <v>2979</v>
      </c>
      <c r="D2490" s="108">
        <v>1500</v>
      </c>
      <c r="E2490" s="79">
        <v>45323</v>
      </c>
      <c r="F2490" s="33">
        <v>1500</v>
      </c>
      <c r="G2490" s="78">
        <v>0</v>
      </c>
      <c r="H2490" s="153">
        <v>0</v>
      </c>
      <c r="I2490" s="78">
        <v>0</v>
      </c>
      <c r="J2490" s="96">
        <v>0</v>
      </c>
      <c r="K2490" s="113" t="s">
        <v>224</v>
      </c>
      <c r="L2490" s="113" t="s">
        <v>224</v>
      </c>
      <c r="M2490" s="114" t="s">
        <v>224</v>
      </c>
    </row>
    <row r="2491" spans="1:13">
      <c r="A2491" s="77">
        <v>45315</v>
      </c>
      <c r="B2491" s="77">
        <v>45316</v>
      </c>
      <c r="C2491" s="77" t="s">
        <v>2979</v>
      </c>
      <c r="D2491" s="108">
        <v>1500</v>
      </c>
      <c r="E2491" s="79">
        <v>45344</v>
      </c>
      <c r="F2491" s="33">
        <v>1500</v>
      </c>
      <c r="G2491" s="78">
        <v>200</v>
      </c>
      <c r="H2491" s="153">
        <v>1</v>
      </c>
      <c r="I2491" s="78">
        <v>200</v>
      </c>
      <c r="J2491" s="96">
        <v>1</v>
      </c>
      <c r="K2491" s="113">
        <v>5.5</v>
      </c>
      <c r="L2491" s="113">
        <v>5.5</v>
      </c>
      <c r="M2491" s="114" t="s">
        <v>224</v>
      </c>
    </row>
    <row r="2492" spans="1:13">
      <c r="A2492" s="77">
        <v>45320</v>
      </c>
      <c r="B2492" s="77">
        <v>45321</v>
      </c>
      <c r="C2492" s="77" t="s">
        <v>2979</v>
      </c>
      <c r="D2492" s="108">
        <v>1500</v>
      </c>
      <c r="E2492" s="79">
        <v>45329</v>
      </c>
      <c r="F2492" s="33">
        <v>1500</v>
      </c>
      <c r="G2492" s="78">
        <v>0</v>
      </c>
      <c r="H2492" s="153">
        <v>0</v>
      </c>
      <c r="I2492" s="78">
        <v>0</v>
      </c>
      <c r="J2492" s="96">
        <v>0</v>
      </c>
      <c r="K2492" s="113" t="s">
        <v>224</v>
      </c>
      <c r="L2492" s="113" t="s">
        <v>224</v>
      </c>
      <c r="M2492" s="114" t="s">
        <v>224</v>
      </c>
    </row>
    <row r="2493" spans="1:13">
      <c r="A2493" s="77">
        <v>45320</v>
      </c>
      <c r="B2493" s="77">
        <v>45321</v>
      </c>
      <c r="C2493" s="77" t="s">
        <v>2979</v>
      </c>
      <c r="D2493" s="108">
        <v>1500</v>
      </c>
      <c r="E2493" s="79">
        <v>45349</v>
      </c>
      <c r="F2493" s="33">
        <v>1500</v>
      </c>
      <c r="G2493" s="78">
        <v>0</v>
      </c>
      <c r="H2493" s="153">
        <v>0</v>
      </c>
      <c r="I2493" s="78">
        <v>0</v>
      </c>
      <c r="J2493" s="96">
        <v>0</v>
      </c>
      <c r="K2493" s="113" t="s">
        <v>224</v>
      </c>
      <c r="L2493" s="113" t="s">
        <v>224</v>
      </c>
      <c r="M2493" s="114" t="s">
        <v>224</v>
      </c>
    </row>
    <row r="2494" spans="1:13">
      <c r="A2494" s="77">
        <v>45322</v>
      </c>
      <c r="B2494" s="77">
        <v>45323</v>
      </c>
      <c r="C2494" s="77" t="s">
        <v>2979</v>
      </c>
      <c r="D2494" s="108">
        <v>1500</v>
      </c>
      <c r="E2494" s="79">
        <v>45330</v>
      </c>
      <c r="F2494" s="33">
        <v>1500</v>
      </c>
      <c r="G2494" s="78">
        <v>0</v>
      </c>
      <c r="H2494" s="153">
        <v>0</v>
      </c>
      <c r="I2494" s="78">
        <v>0</v>
      </c>
      <c r="J2494" s="96">
        <v>0</v>
      </c>
      <c r="K2494" s="113" t="s">
        <v>224</v>
      </c>
      <c r="L2494" s="113" t="s">
        <v>224</v>
      </c>
      <c r="M2494" s="114" t="s">
        <v>224</v>
      </c>
    </row>
    <row r="2495" spans="1:13">
      <c r="A2495" s="77">
        <v>45322</v>
      </c>
      <c r="B2495" s="77">
        <v>45323</v>
      </c>
      <c r="C2495" s="77" t="s">
        <v>2979</v>
      </c>
      <c r="D2495" s="108">
        <v>1500</v>
      </c>
      <c r="E2495" s="79">
        <v>45351</v>
      </c>
      <c r="F2495" s="33">
        <v>1500</v>
      </c>
      <c r="G2495" s="78">
        <v>0</v>
      </c>
      <c r="H2495" s="153">
        <v>0</v>
      </c>
      <c r="I2495" s="78">
        <v>0</v>
      </c>
      <c r="J2495" s="96">
        <v>0</v>
      </c>
      <c r="K2495" s="113" t="s">
        <v>224</v>
      </c>
      <c r="L2495" s="113" t="s">
        <v>224</v>
      </c>
      <c r="M2495" s="114" t="s">
        <v>224</v>
      </c>
    </row>
    <row r="2496" spans="1:13">
      <c r="A2496" s="77">
        <v>45327</v>
      </c>
      <c r="B2496" s="77">
        <v>45329</v>
      </c>
      <c r="C2496" s="77" t="s">
        <v>2979</v>
      </c>
      <c r="D2496" s="108">
        <v>1500</v>
      </c>
      <c r="E2496" s="79">
        <v>45336</v>
      </c>
      <c r="F2496" s="33">
        <v>1500</v>
      </c>
      <c r="G2496" s="78">
        <v>0</v>
      </c>
      <c r="H2496" s="153">
        <v>0</v>
      </c>
      <c r="I2496" s="78">
        <v>0</v>
      </c>
      <c r="J2496" s="96">
        <v>0</v>
      </c>
      <c r="K2496" s="113" t="s">
        <v>224</v>
      </c>
      <c r="L2496" s="113" t="s">
        <v>224</v>
      </c>
      <c r="M2496" s="114" t="s">
        <v>224</v>
      </c>
    </row>
    <row r="2497" spans="1:13">
      <c r="A2497" s="77">
        <v>45327</v>
      </c>
      <c r="B2497" s="77">
        <v>45329</v>
      </c>
      <c r="C2497" s="77" t="s">
        <v>2979</v>
      </c>
      <c r="D2497" s="108">
        <v>1500</v>
      </c>
      <c r="E2497" s="79">
        <v>45357</v>
      </c>
      <c r="F2497" s="33">
        <v>1500</v>
      </c>
      <c r="G2497" s="78">
        <v>0</v>
      </c>
      <c r="H2497" s="153">
        <v>0</v>
      </c>
      <c r="I2497" s="78">
        <v>0</v>
      </c>
      <c r="J2497" s="96">
        <v>0</v>
      </c>
      <c r="K2497" s="113" t="s">
        <v>224</v>
      </c>
      <c r="L2497" s="113" t="s">
        <v>224</v>
      </c>
      <c r="M2497" s="114" t="s">
        <v>224</v>
      </c>
    </row>
    <row r="2498" spans="1:13">
      <c r="A2498" s="77">
        <v>45329</v>
      </c>
      <c r="B2498" s="77">
        <v>45330</v>
      </c>
      <c r="C2498" s="77" t="s">
        <v>2979</v>
      </c>
      <c r="D2498" s="108">
        <v>1500</v>
      </c>
      <c r="E2498" s="79">
        <v>45337</v>
      </c>
      <c r="F2498" s="33">
        <v>1500</v>
      </c>
      <c r="G2498" s="78">
        <v>0</v>
      </c>
      <c r="H2498" s="153">
        <v>0</v>
      </c>
      <c r="I2498" s="78">
        <v>0</v>
      </c>
      <c r="J2498" s="96">
        <v>0</v>
      </c>
      <c r="K2498" s="113" t="s">
        <v>224</v>
      </c>
      <c r="L2498" s="113" t="s">
        <v>224</v>
      </c>
      <c r="M2498" s="114" t="s">
        <v>224</v>
      </c>
    </row>
    <row r="2499" spans="1:13">
      <c r="A2499" s="77">
        <v>45329</v>
      </c>
      <c r="B2499" s="77">
        <v>45330</v>
      </c>
      <c r="C2499" s="77" t="s">
        <v>2979</v>
      </c>
      <c r="D2499" s="108">
        <v>1500</v>
      </c>
      <c r="E2499" s="79">
        <v>45358</v>
      </c>
      <c r="F2499" s="33">
        <v>1500</v>
      </c>
      <c r="G2499" s="78">
        <v>700</v>
      </c>
      <c r="H2499" s="153">
        <v>1</v>
      </c>
      <c r="I2499" s="78">
        <v>700</v>
      </c>
      <c r="J2499" s="96">
        <v>1</v>
      </c>
      <c r="K2499" s="113">
        <v>5.51</v>
      </c>
      <c r="L2499" s="113">
        <v>5.51</v>
      </c>
      <c r="M2499" s="114" t="s">
        <v>224</v>
      </c>
    </row>
    <row r="2500" spans="1:13">
      <c r="A2500" s="77">
        <v>45334</v>
      </c>
      <c r="B2500" s="77">
        <v>45335</v>
      </c>
      <c r="C2500" s="77" t="s">
        <v>2979</v>
      </c>
      <c r="D2500" s="108">
        <v>1500</v>
      </c>
      <c r="E2500" s="79">
        <v>45342</v>
      </c>
      <c r="F2500" s="33">
        <v>1500</v>
      </c>
      <c r="G2500" s="78">
        <v>0</v>
      </c>
      <c r="H2500" s="153">
        <v>0</v>
      </c>
      <c r="I2500" s="78">
        <v>0</v>
      </c>
      <c r="J2500" s="96">
        <v>0</v>
      </c>
      <c r="K2500" s="113" t="s">
        <v>224</v>
      </c>
      <c r="L2500" s="113" t="s">
        <v>224</v>
      </c>
      <c r="M2500" s="114" t="s">
        <v>224</v>
      </c>
    </row>
    <row r="2501" spans="1:13">
      <c r="A2501" s="77">
        <v>45334</v>
      </c>
      <c r="B2501" s="77">
        <v>45335</v>
      </c>
      <c r="C2501" s="77" t="s">
        <v>2979</v>
      </c>
      <c r="D2501" s="108">
        <v>1500</v>
      </c>
      <c r="E2501" s="79">
        <v>45363</v>
      </c>
      <c r="F2501" s="33">
        <v>1500</v>
      </c>
      <c r="G2501" s="78">
        <v>700</v>
      </c>
      <c r="H2501" s="153">
        <v>1</v>
      </c>
      <c r="I2501" s="78">
        <v>700</v>
      </c>
      <c r="J2501" s="96">
        <v>1</v>
      </c>
      <c r="K2501" s="113">
        <v>5.55</v>
      </c>
      <c r="L2501" s="113">
        <v>5.55</v>
      </c>
      <c r="M2501" s="114" t="s">
        <v>224</v>
      </c>
    </row>
    <row r="2502" spans="1:13">
      <c r="A2502" s="77">
        <v>45336</v>
      </c>
      <c r="B2502" s="77">
        <v>45337</v>
      </c>
      <c r="C2502" s="77" t="s">
        <v>2979</v>
      </c>
      <c r="D2502" s="108">
        <v>1500</v>
      </c>
      <c r="E2502" s="79">
        <v>45344</v>
      </c>
      <c r="F2502" s="33">
        <v>1500</v>
      </c>
      <c r="G2502" s="78">
        <v>0</v>
      </c>
      <c r="H2502" s="153">
        <v>0</v>
      </c>
      <c r="I2502" s="78">
        <v>0</v>
      </c>
      <c r="J2502" s="96">
        <v>0</v>
      </c>
      <c r="K2502" s="113" t="s">
        <v>224</v>
      </c>
      <c r="L2502" s="113" t="s">
        <v>224</v>
      </c>
      <c r="M2502" s="114" t="s">
        <v>224</v>
      </c>
    </row>
    <row r="2503" spans="1:13">
      <c r="A2503" s="77">
        <v>45336</v>
      </c>
      <c r="B2503" s="77">
        <v>45337</v>
      </c>
      <c r="C2503" s="77" t="s">
        <v>2979</v>
      </c>
      <c r="D2503" s="108">
        <v>1500</v>
      </c>
      <c r="E2503" s="79">
        <v>45365</v>
      </c>
      <c r="F2503" s="33">
        <v>1500</v>
      </c>
      <c r="G2503" s="78">
        <v>1000</v>
      </c>
      <c r="H2503" s="153">
        <v>2</v>
      </c>
      <c r="I2503" s="78">
        <v>1000</v>
      </c>
      <c r="J2503" s="96">
        <v>2</v>
      </c>
      <c r="K2503" s="113">
        <v>5.54</v>
      </c>
      <c r="L2503" s="113">
        <v>5.54</v>
      </c>
      <c r="M2503" s="114" t="s">
        <v>224</v>
      </c>
    </row>
    <row r="2504" spans="1:13">
      <c r="A2504" s="77">
        <v>45341</v>
      </c>
      <c r="B2504" s="77">
        <v>45342</v>
      </c>
      <c r="C2504" s="77" t="s">
        <v>2979</v>
      </c>
      <c r="D2504" s="108">
        <v>1500</v>
      </c>
      <c r="E2504" s="79">
        <v>45349</v>
      </c>
      <c r="F2504" s="33">
        <v>1500</v>
      </c>
      <c r="G2504" s="78">
        <v>0</v>
      </c>
      <c r="H2504" s="153">
        <v>0</v>
      </c>
      <c r="I2504" s="78">
        <v>0</v>
      </c>
      <c r="J2504" s="96">
        <v>0</v>
      </c>
      <c r="K2504" s="113" t="s">
        <v>224</v>
      </c>
      <c r="L2504" s="113" t="s">
        <v>224</v>
      </c>
      <c r="M2504" s="114" t="s">
        <v>224</v>
      </c>
    </row>
    <row r="2505" spans="1:13">
      <c r="A2505" s="77">
        <v>45341</v>
      </c>
      <c r="B2505" s="77">
        <v>45342</v>
      </c>
      <c r="C2505" s="77" t="s">
        <v>2979</v>
      </c>
      <c r="D2505" s="108">
        <v>1500</v>
      </c>
      <c r="E2505" s="79">
        <v>45370</v>
      </c>
      <c r="F2505" s="33">
        <v>1500</v>
      </c>
      <c r="G2505" s="78">
        <v>500</v>
      </c>
      <c r="H2505" s="153">
        <v>1</v>
      </c>
      <c r="I2505" s="78">
        <v>500</v>
      </c>
      <c r="J2505" s="96">
        <v>1</v>
      </c>
      <c r="K2505" s="113">
        <v>5.54</v>
      </c>
      <c r="L2505" s="113">
        <v>5.54</v>
      </c>
      <c r="M2505" s="114" t="s">
        <v>224</v>
      </c>
    </row>
    <row r="2506" spans="1:13">
      <c r="A2506" s="77">
        <v>45343</v>
      </c>
      <c r="B2506" s="77">
        <v>45344</v>
      </c>
      <c r="C2506" s="77" t="s">
        <v>2979</v>
      </c>
      <c r="D2506" s="108">
        <v>1500</v>
      </c>
      <c r="E2506" s="79">
        <v>45351</v>
      </c>
      <c r="F2506" s="33">
        <v>1500</v>
      </c>
      <c r="G2506" s="78">
        <v>0</v>
      </c>
      <c r="H2506" s="153">
        <v>0</v>
      </c>
      <c r="I2506" s="78">
        <v>0</v>
      </c>
      <c r="J2506" s="96">
        <v>0</v>
      </c>
      <c r="K2506" s="113" t="s">
        <v>224</v>
      </c>
      <c r="L2506" s="113" t="s">
        <v>224</v>
      </c>
      <c r="M2506" s="114" t="s">
        <v>224</v>
      </c>
    </row>
    <row r="2507" spans="1:13">
      <c r="A2507" s="77">
        <v>45343</v>
      </c>
      <c r="B2507" s="77">
        <v>45344</v>
      </c>
      <c r="C2507" s="77" t="s">
        <v>2979</v>
      </c>
      <c r="D2507" s="108">
        <v>1500</v>
      </c>
      <c r="E2507" s="79">
        <v>45372</v>
      </c>
      <c r="F2507" s="33">
        <v>1500</v>
      </c>
      <c r="G2507" s="78">
        <v>500</v>
      </c>
      <c r="H2507" s="153">
        <v>2</v>
      </c>
      <c r="I2507" s="78">
        <v>500</v>
      </c>
      <c r="J2507" s="96">
        <v>2</v>
      </c>
      <c r="K2507" s="113">
        <v>5.55</v>
      </c>
      <c r="L2507" s="113">
        <v>5.55</v>
      </c>
      <c r="M2507" s="114" t="s">
        <v>224</v>
      </c>
    </row>
    <row r="2508" spans="1:13">
      <c r="A2508" s="77">
        <v>45348</v>
      </c>
      <c r="B2508" s="77">
        <v>45349</v>
      </c>
      <c r="C2508" s="77" t="s">
        <v>2979</v>
      </c>
      <c r="D2508" s="108">
        <v>1500</v>
      </c>
      <c r="E2508" s="79">
        <v>45356</v>
      </c>
      <c r="F2508" s="33">
        <v>1500</v>
      </c>
      <c r="G2508" s="78">
        <v>160</v>
      </c>
      <c r="H2508" s="153">
        <v>1</v>
      </c>
      <c r="I2508" s="78">
        <v>160</v>
      </c>
      <c r="J2508" s="96">
        <v>1</v>
      </c>
      <c r="K2508" s="113">
        <v>5.56</v>
      </c>
      <c r="L2508" s="113">
        <v>5.56</v>
      </c>
      <c r="M2508" s="114" t="s">
        <v>224</v>
      </c>
    </row>
    <row r="2509" spans="1:13">
      <c r="A2509" s="77">
        <v>45348</v>
      </c>
      <c r="B2509" s="77">
        <v>45349</v>
      </c>
      <c r="C2509" s="77" t="s">
        <v>2979</v>
      </c>
      <c r="D2509" s="108">
        <v>1500</v>
      </c>
      <c r="E2509" s="79">
        <v>45377</v>
      </c>
      <c r="F2509" s="33">
        <v>1500</v>
      </c>
      <c r="G2509" s="78">
        <v>1060</v>
      </c>
      <c r="H2509" s="153">
        <v>5</v>
      </c>
      <c r="I2509" s="78">
        <v>1060</v>
      </c>
      <c r="J2509" s="96">
        <v>5</v>
      </c>
      <c r="K2509" s="113">
        <v>5.58</v>
      </c>
      <c r="L2509" s="113">
        <v>5.58</v>
      </c>
      <c r="M2509" s="114" t="s">
        <v>224</v>
      </c>
    </row>
    <row r="2510" spans="1:13">
      <c r="A2510" s="77">
        <v>45350</v>
      </c>
      <c r="B2510" s="77">
        <v>45351</v>
      </c>
      <c r="C2510" s="77" t="s">
        <v>2979</v>
      </c>
      <c r="D2510" s="108">
        <v>1500</v>
      </c>
      <c r="E2510" s="79">
        <v>45358</v>
      </c>
      <c r="F2510" s="33">
        <v>1500</v>
      </c>
      <c r="G2510" s="78">
        <v>0</v>
      </c>
      <c r="H2510" s="153">
        <v>0</v>
      </c>
      <c r="I2510" s="78">
        <v>0</v>
      </c>
      <c r="J2510" s="96">
        <v>0</v>
      </c>
      <c r="K2510" s="113" t="s">
        <v>224</v>
      </c>
      <c r="L2510" s="113" t="s">
        <v>224</v>
      </c>
      <c r="M2510" s="114" t="s">
        <v>224</v>
      </c>
    </row>
    <row r="2511" spans="1:13">
      <c r="A2511" s="77">
        <v>45350</v>
      </c>
      <c r="B2511" s="77">
        <v>45351</v>
      </c>
      <c r="C2511" s="77" t="s">
        <v>2979</v>
      </c>
      <c r="D2511" s="108">
        <v>1500</v>
      </c>
      <c r="E2511" s="79">
        <v>45379</v>
      </c>
      <c r="F2511" s="33">
        <v>1500</v>
      </c>
      <c r="G2511" s="78">
        <v>0</v>
      </c>
      <c r="H2511" s="153">
        <v>0</v>
      </c>
      <c r="I2511" s="78">
        <v>0</v>
      </c>
      <c r="J2511" s="96">
        <v>0</v>
      </c>
      <c r="K2511" s="113" t="s">
        <v>224</v>
      </c>
      <c r="L2511" s="113" t="s">
        <v>224</v>
      </c>
      <c r="M2511" s="114" t="s">
        <v>224</v>
      </c>
    </row>
    <row r="2512" spans="1:13">
      <c r="A2512" s="77">
        <v>45355</v>
      </c>
      <c r="B2512" s="77">
        <v>45356</v>
      </c>
      <c r="C2512" s="77" t="s">
        <v>2979</v>
      </c>
      <c r="D2512" s="108">
        <v>1500</v>
      </c>
      <c r="E2512" s="79">
        <v>45363</v>
      </c>
      <c r="F2512" s="33">
        <v>1500</v>
      </c>
      <c r="G2512" s="78">
        <v>0</v>
      </c>
      <c r="H2512" s="153">
        <v>0</v>
      </c>
      <c r="I2512" s="78">
        <v>0</v>
      </c>
      <c r="J2512" s="96">
        <v>0</v>
      </c>
      <c r="K2512" s="113" t="s">
        <v>224</v>
      </c>
      <c r="L2512" s="113" t="s">
        <v>224</v>
      </c>
      <c r="M2512" s="114" t="s">
        <v>224</v>
      </c>
    </row>
    <row r="2513" spans="1:13">
      <c r="A2513" s="77">
        <v>45355</v>
      </c>
      <c r="B2513" s="77">
        <v>45356</v>
      </c>
      <c r="C2513" s="77" t="s">
        <v>2979</v>
      </c>
      <c r="D2513" s="108">
        <v>1500</v>
      </c>
      <c r="E2513" s="79">
        <v>45384</v>
      </c>
      <c r="F2513" s="33">
        <v>1500</v>
      </c>
      <c r="G2513" s="78">
        <v>0</v>
      </c>
      <c r="H2513" s="153">
        <v>0</v>
      </c>
      <c r="I2513" s="78">
        <v>0</v>
      </c>
      <c r="J2513" s="96">
        <v>0</v>
      </c>
      <c r="K2513" s="113" t="s">
        <v>224</v>
      </c>
      <c r="L2513" s="113" t="s">
        <v>224</v>
      </c>
      <c r="M2513" s="114" t="s">
        <v>224</v>
      </c>
    </row>
    <row r="2514" spans="1:13">
      <c r="A2514" s="77">
        <v>45357</v>
      </c>
      <c r="B2514" s="77">
        <v>45358</v>
      </c>
      <c r="C2514" s="77" t="s">
        <v>2979</v>
      </c>
      <c r="D2514" s="108">
        <v>1500</v>
      </c>
      <c r="E2514" s="79">
        <v>45365</v>
      </c>
      <c r="F2514" s="33">
        <v>1500</v>
      </c>
      <c r="G2514" s="78">
        <v>0</v>
      </c>
      <c r="H2514" s="153">
        <v>0</v>
      </c>
      <c r="I2514" s="78">
        <v>0</v>
      </c>
      <c r="J2514" s="96">
        <v>0</v>
      </c>
      <c r="K2514" s="113" t="s">
        <v>224</v>
      </c>
      <c r="L2514" s="113" t="s">
        <v>224</v>
      </c>
      <c r="M2514" s="114" t="s">
        <v>224</v>
      </c>
    </row>
    <row r="2515" spans="1:13">
      <c r="A2515" s="77">
        <v>45357</v>
      </c>
      <c r="B2515" s="77">
        <v>45358</v>
      </c>
      <c r="C2515" s="77" t="s">
        <v>2979</v>
      </c>
      <c r="D2515" s="108">
        <v>1500</v>
      </c>
      <c r="E2515" s="79">
        <v>45386</v>
      </c>
      <c r="F2515" s="33">
        <v>1500</v>
      </c>
      <c r="G2515" s="78">
        <v>0</v>
      </c>
      <c r="H2515" s="153">
        <v>0</v>
      </c>
      <c r="I2515" s="78">
        <v>0</v>
      </c>
      <c r="J2515" s="96">
        <v>0</v>
      </c>
      <c r="K2515" s="113" t="s">
        <v>224</v>
      </c>
      <c r="L2515" s="113" t="s">
        <v>224</v>
      </c>
      <c r="M2515" s="114" t="s">
        <v>224</v>
      </c>
    </row>
    <row r="2516" spans="1:13">
      <c r="A2516" s="77">
        <v>45362</v>
      </c>
      <c r="B2516" s="77">
        <v>45363</v>
      </c>
      <c r="C2516" s="77" t="s">
        <v>2979</v>
      </c>
      <c r="D2516" s="108">
        <v>1500</v>
      </c>
      <c r="E2516" s="79">
        <v>45370</v>
      </c>
      <c r="F2516" s="33">
        <v>1500</v>
      </c>
      <c r="G2516" s="78">
        <v>0</v>
      </c>
      <c r="H2516" s="153">
        <v>0</v>
      </c>
      <c r="I2516" s="78">
        <v>0</v>
      </c>
      <c r="J2516" s="96">
        <v>0</v>
      </c>
      <c r="K2516" s="113" t="s">
        <v>224</v>
      </c>
      <c r="L2516" s="113" t="s">
        <v>224</v>
      </c>
      <c r="M2516" s="114" t="s">
        <v>224</v>
      </c>
    </row>
    <row r="2517" spans="1:13">
      <c r="A2517" s="77">
        <v>45362</v>
      </c>
      <c r="B2517" s="77">
        <v>45363</v>
      </c>
      <c r="C2517" s="77" t="s">
        <v>2979</v>
      </c>
      <c r="D2517" s="108">
        <v>1500</v>
      </c>
      <c r="E2517" s="79">
        <v>45391</v>
      </c>
      <c r="F2517" s="33">
        <v>1500</v>
      </c>
      <c r="G2517" s="78">
        <v>200</v>
      </c>
      <c r="H2517" s="153">
        <v>1</v>
      </c>
      <c r="I2517" s="78">
        <v>200</v>
      </c>
      <c r="J2517" s="96">
        <v>1</v>
      </c>
      <c r="K2517" s="113">
        <v>5.5</v>
      </c>
      <c r="L2517" s="113">
        <v>5.5</v>
      </c>
      <c r="M2517" s="114" t="s">
        <v>224</v>
      </c>
    </row>
    <row r="2518" spans="1:13">
      <c r="A2518" s="77">
        <v>45364</v>
      </c>
      <c r="B2518" s="77">
        <v>45365</v>
      </c>
      <c r="C2518" s="77" t="s">
        <v>2979</v>
      </c>
      <c r="D2518" s="108">
        <v>1500</v>
      </c>
      <c r="E2518" s="79">
        <v>45372</v>
      </c>
      <c r="F2518" s="33">
        <v>1500</v>
      </c>
      <c r="G2518" s="78">
        <v>0</v>
      </c>
      <c r="H2518" s="153">
        <v>0</v>
      </c>
      <c r="I2518" s="78">
        <v>0</v>
      </c>
      <c r="J2518" s="96">
        <v>0</v>
      </c>
      <c r="K2518" s="113" t="s">
        <v>224</v>
      </c>
      <c r="L2518" s="113" t="s">
        <v>224</v>
      </c>
      <c r="M2518" s="114" t="s">
        <v>224</v>
      </c>
    </row>
    <row r="2519" spans="1:13">
      <c r="A2519" s="77">
        <v>45364</v>
      </c>
      <c r="B2519" s="77">
        <v>45365</v>
      </c>
      <c r="C2519" s="77" t="s">
        <v>2979</v>
      </c>
      <c r="D2519" s="108">
        <v>1500</v>
      </c>
      <c r="E2519" s="79">
        <v>45393</v>
      </c>
      <c r="F2519" s="33">
        <v>1500</v>
      </c>
      <c r="G2519" s="78">
        <v>0</v>
      </c>
      <c r="H2519" s="153">
        <v>0</v>
      </c>
      <c r="I2519" s="78">
        <v>0</v>
      </c>
      <c r="J2519" s="96">
        <v>0</v>
      </c>
      <c r="K2519" s="113" t="s">
        <v>224</v>
      </c>
      <c r="L2519" s="113" t="s">
        <v>224</v>
      </c>
      <c r="M2519" s="114" t="s">
        <v>224</v>
      </c>
    </row>
    <row r="2520" spans="1:13">
      <c r="A2520" s="77">
        <v>45369</v>
      </c>
      <c r="B2520" s="77">
        <v>45370</v>
      </c>
      <c r="C2520" s="77" t="s">
        <v>2979</v>
      </c>
      <c r="D2520" s="108">
        <v>1500</v>
      </c>
      <c r="E2520" s="79">
        <v>45377</v>
      </c>
      <c r="F2520" s="33">
        <v>1500</v>
      </c>
      <c r="G2520" s="78">
        <v>0</v>
      </c>
      <c r="H2520" s="153">
        <v>0</v>
      </c>
      <c r="I2520" s="78">
        <v>0</v>
      </c>
      <c r="J2520" s="96">
        <v>0</v>
      </c>
      <c r="K2520" s="113" t="s">
        <v>224</v>
      </c>
      <c r="L2520" s="113" t="s">
        <v>224</v>
      </c>
      <c r="M2520" s="114" t="s">
        <v>224</v>
      </c>
    </row>
    <row r="2521" spans="1:13">
      <c r="A2521" s="77">
        <v>45369</v>
      </c>
      <c r="B2521" s="77">
        <v>45370</v>
      </c>
      <c r="C2521" s="77" t="s">
        <v>2979</v>
      </c>
      <c r="D2521" s="108">
        <v>1500</v>
      </c>
      <c r="E2521" s="79">
        <v>45398</v>
      </c>
      <c r="F2521" s="33">
        <v>1500</v>
      </c>
      <c r="G2521" s="78">
        <v>0</v>
      </c>
      <c r="H2521" s="153">
        <v>0</v>
      </c>
      <c r="I2521" s="78">
        <v>0</v>
      </c>
      <c r="J2521" s="96">
        <v>0</v>
      </c>
      <c r="K2521" s="113" t="s">
        <v>224</v>
      </c>
      <c r="L2521" s="113" t="s">
        <v>224</v>
      </c>
      <c r="M2521" s="114" t="s">
        <v>224</v>
      </c>
    </row>
    <row r="2522" spans="1:13">
      <c r="A2522" s="77">
        <v>45371</v>
      </c>
      <c r="B2522" s="77">
        <v>45372</v>
      </c>
      <c r="C2522" s="77" t="s">
        <v>2979</v>
      </c>
      <c r="D2522" s="108">
        <v>1500</v>
      </c>
      <c r="E2522" s="79">
        <v>45379</v>
      </c>
      <c r="F2522" s="33">
        <v>1500</v>
      </c>
      <c r="G2522" s="78">
        <v>0</v>
      </c>
      <c r="H2522" s="153">
        <v>0</v>
      </c>
      <c r="I2522" s="78">
        <v>0</v>
      </c>
      <c r="J2522" s="96">
        <v>0</v>
      </c>
      <c r="K2522" s="113" t="s">
        <v>224</v>
      </c>
      <c r="L2522" s="113" t="s">
        <v>224</v>
      </c>
      <c r="M2522" s="114" t="s">
        <v>224</v>
      </c>
    </row>
    <row r="2523" spans="1:13">
      <c r="A2523" s="77">
        <v>45371</v>
      </c>
      <c r="B2523" s="77">
        <v>45372</v>
      </c>
      <c r="C2523" s="77" t="s">
        <v>2979</v>
      </c>
      <c r="D2523" s="108">
        <v>1500</v>
      </c>
      <c r="E2523" s="79">
        <v>45400</v>
      </c>
      <c r="F2523" s="33">
        <v>1500</v>
      </c>
      <c r="G2523" s="78">
        <v>0</v>
      </c>
      <c r="H2523" s="153">
        <v>0</v>
      </c>
      <c r="I2523" s="78">
        <v>0</v>
      </c>
      <c r="J2523" s="96">
        <v>0</v>
      </c>
      <c r="K2523" s="113" t="s">
        <v>224</v>
      </c>
      <c r="L2523" s="113" t="s">
        <v>224</v>
      </c>
      <c r="M2523" s="114" t="s">
        <v>224</v>
      </c>
    </row>
    <row r="2524" spans="1:13">
      <c r="A2524" s="77">
        <v>45376</v>
      </c>
      <c r="B2524" s="77">
        <v>45377</v>
      </c>
      <c r="C2524" s="77" t="s">
        <v>2979</v>
      </c>
      <c r="D2524" s="108">
        <v>1500</v>
      </c>
      <c r="E2524" s="79">
        <v>45384</v>
      </c>
      <c r="F2524" s="33">
        <v>1500</v>
      </c>
      <c r="G2524" s="78">
        <v>0</v>
      </c>
      <c r="H2524" s="153">
        <v>0</v>
      </c>
      <c r="I2524" s="78">
        <v>0</v>
      </c>
      <c r="J2524" s="96">
        <v>0</v>
      </c>
      <c r="K2524" s="113" t="s">
        <v>224</v>
      </c>
      <c r="L2524" s="113" t="s">
        <v>224</v>
      </c>
      <c r="M2524" s="114" t="s">
        <v>224</v>
      </c>
    </row>
    <row r="2525" spans="1:13">
      <c r="A2525" s="77">
        <v>45376</v>
      </c>
      <c r="B2525" s="77">
        <v>45377</v>
      </c>
      <c r="C2525" s="77" t="s">
        <v>2979</v>
      </c>
      <c r="D2525" s="108">
        <v>1500</v>
      </c>
      <c r="E2525" s="79">
        <v>45405</v>
      </c>
      <c r="F2525" s="33">
        <v>1500</v>
      </c>
      <c r="G2525" s="78">
        <v>200</v>
      </c>
      <c r="H2525" s="153">
        <v>1</v>
      </c>
      <c r="I2525" s="78">
        <v>200</v>
      </c>
      <c r="J2525" s="96">
        <v>1</v>
      </c>
      <c r="K2525" s="113">
        <v>5.5</v>
      </c>
      <c r="L2525" s="113">
        <v>5.5</v>
      </c>
      <c r="M2525" s="114" t="s">
        <v>224</v>
      </c>
    </row>
    <row r="2526" spans="1:13">
      <c r="A2526" s="77">
        <v>45378</v>
      </c>
      <c r="B2526" s="77">
        <v>45379</v>
      </c>
      <c r="C2526" s="77" t="s">
        <v>2979</v>
      </c>
      <c r="D2526" s="108">
        <v>1500</v>
      </c>
      <c r="E2526" s="79">
        <v>45386</v>
      </c>
      <c r="F2526" s="33">
        <v>1500</v>
      </c>
      <c r="G2526" s="78">
        <v>0</v>
      </c>
      <c r="H2526" s="153">
        <v>0</v>
      </c>
      <c r="I2526" s="78">
        <v>0</v>
      </c>
      <c r="J2526" s="96">
        <v>0</v>
      </c>
      <c r="K2526" s="113" t="s">
        <v>224</v>
      </c>
      <c r="L2526" s="113" t="s">
        <v>224</v>
      </c>
      <c r="M2526" s="114" t="s">
        <v>224</v>
      </c>
    </row>
    <row r="2527" spans="1:13">
      <c r="A2527" s="77">
        <v>45378</v>
      </c>
      <c r="B2527" s="77">
        <v>45379</v>
      </c>
      <c r="C2527" s="77" t="s">
        <v>2979</v>
      </c>
      <c r="D2527" s="108">
        <v>1500</v>
      </c>
      <c r="E2527" s="79">
        <v>45408</v>
      </c>
      <c r="F2527" s="33">
        <v>1500</v>
      </c>
      <c r="G2527" s="78">
        <v>0</v>
      </c>
      <c r="H2527" s="153">
        <v>0</v>
      </c>
      <c r="I2527" s="78">
        <v>0</v>
      </c>
      <c r="J2527" s="96">
        <v>0</v>
      </c>
      <c r="K2527" s="113" t="s">
        <v>224</v>
      </c>
      <c r="L2527" s="113" t="s">
        <v>224</v>
      </c>
      <c r="M2527" s="114" t="s">
        <v>224</v>
      </c>
    </row>
    <row r="2528" spans="1:13">
      <c r="A2528" s="77">
        <v>45379</v>
      </c>
      <c r="B2528" s="77">
        <v>45384</v>
      </c>
      <c r="C2528" s="77" t="s">
        <v>2979</v>
      </c>
      <c r="D2528" s="108">
        <v>1500</v>
      </c>
      <c r="E2528" s="79">
        <v>45391</v>
      </c>
      <c r="F2528" s="33">
        <v>1500</v>
      </c>
      <c r="G2528" s="78">
        <v>0</v>
      </c>
      <c r="H2528" s="153">
        <v>0</v>
      </c>
      <c r="I2528" s="78">
        <v>0</v>
      </c>
      <c r="J2528" s="96">
        <v>0</v>
      </c>
      <c r="K2528" s="113" t="s">
        <v>224</v>
      </c>
      <c r="L2528" s="113" t="s">
        <v>224</v>
      </c>
      <c r="M2528" s="114" t="s">
        <v>224</v>
      </c>
    </row>
    <row r="2529" spans="1:16">
      <c r="A2529" s="77">
        <v>45379</v>
      </c>
      <c r="B2529" s="77">
        <v>45384</v>
      </c>
      <c r="C2529" s="77" t="s">
        <v>2979</v>
      </c>
      <c r="D2529" s="108">
        <v>1500</v>
      </c>
      <c r="E2529" s="79">
        <v>45412</v>
      </c>
      <c r="F2529" s="33">
        <v>1500</v>
      </c>
      <c r="G2529" s="78">
        <v>0</v>
      </c>
      <c r="H2529" s="153">
        <v>0</v>
      </c>
      <c r="I2529" s="78">
        <v>0</v>
      </c>
      <c r="J2529" s="96">
        <v>0</v>
      </c>
      <c r="K2529" s="113" t="s">
        <v>224</v>
      </c>
      <c r="L2529" s="113" t="s">
        <v>224</v>
      </c>
      <c r="M2529" s="114" t="s">
        <v>224</v>
      </c>
    </row>
    <row r="2530" spans="1:16">
      <c r="A2530" s="77">
        <v>45385</v>
      </c>
      <c r="B2530" s="77">
        <v>45386</v>
      </c>
      <c r="C2530" s="77" t="s">
        <v>2979</v>
      </c>
      <c r="D2530" s="108">
        <v>1500</v>
      </c>
      <c r="E2530" s="79">
        <v>45393</v>
      </c>
      <c r="F2530" s="33">
        <v>1500</v>
      </c>
      <c r="G2530" s="78">
        <v>0</v>
      </c>
      <c r="H2530" s="153">
        <v>0</v>
      </c>
      <c r="I2530" s="78">
        <v>0</v>
      </c>
      <c r="J2530" s="96">
        <v>0</v>
      </c>
      <c r="K2530" s="113" t="s">
        <v>224</v>
      </c>
      <c r="L2530" s="113" t="s">
        <v>224</v>
      </c>
      <c r="M2530" s="114" t="s">
        <v>224</v>
      </c>
    </row>
    <row r="2531" spans="1:16">
      <c r="A2531" s="77">
        <v>45385</v>
      </c>
      <c r="B2531" s="77">
        <v>45385</v>
      </c>
      <c r="C2531" s="77" t="s">
        <v>2979</v>
      </c>
      <c r="D2531" s="108">
        <v>1500</v>
      </c>
      <c r="E2531" s="79">
        <v>45414</v>
      </c>
      <c r="F2531" s="33">
        <v>1500</v>
      </c>
      <c r="G2531" s="78">
        <v>0</v>
      </c>
      <c r="H2531" s="153">
        <v>0</v>
      </c>
      <c r="I2531" s="78">
        <v>0</v>
      </c>
      <c r="J2531" s="96">
        <v>0</v>
      </c>
      <c r="K2531" s="113" t="s">
        <v>224</v>
      </c>
      <c r="L2531" s="113" t="s">
        <v>224</v>
      </c>
      <c r="M2531" s="114" t="s">
        <v>224</v>
      </c>
    </row>
    <row r="2532" spans="1:16">
      <c r="A2532" s="77">
        <v>45390</v>
      </c>
      <c r="B2532" s="77">
        <v>45391</v>
      </c>
      <c r="C2532" s="77" t="s">
        <v>2979</v>
      </c>
      <c r="D2532" s="108">
        <v>1500</v>
      </c>
      <c r="E2532" s="79">
        <v>45398</v>
      </c>
      <c r="F2532" s="33">
        <v>1500</v>
      </c>
      <c r="G2532" s="78">
        <v>0</v>
      </c>
      <c r="H2532" s="153">
        <v>0</v>
      </c>
      <c r="I2532" s="78">
        <v>0</v>
      </c>
      <c r="J2532" s="96">
        <v>0</v>
      </c>
      <c r="K2532" s="113" t="s">
        <v>224</v>
      </c>
      <c r="L2532" s="113" t="s">
        <v>224</v>
      </c>
      <c r="M2532" s="114" t="s">
        <v>224</v>
      </c>
    </row>
    <row r="2533" spans="1:16">
      <c r="A2533" s="77">
        <v>45390</v>
      </c>
      <c r="B2533" s="77">
        <v>45391</v>
      </c>
      <c r="C2533" s="77" t="s">
        <v>2979</v>
      </c>
      <c r="D2533" s="108">
        <v>1500</v>
      </c>
      <c r="E2533" s="79">
        <v>45419</v>
      </c>
      <c r="F2533" s="33">
        <v>1500</v>
      </c>
      <c r="G2533" s="78">
        <v>0</v>
      </c>
      <c r="H2533" s="153">
        <v>0</v>
      </c>
      <c r="I2533" s="78">
        <v>0</v>
      </c>
      <c r="J2533" s="96">
        <v>0</v>
      </c>
      <c r="K2533" s="113" t="s">
        <v>224</v>
      </c>
      <c r="L2533" s="113" t="s">
        <v>224</v>
      </c>
      <c r="M2533" s="114" t="s">
        <v>224</v>
      </c>
    </row>
    <row r="2534" spans="1:16">
      <c r="A2534" s="77">
        <v>45391</v>
      </c>
      <c r="B2534" s="77">
        <v>45392</v>
      </c>
      <c r="C2534" s="77" t="s">
        <v>2979</v>
      </c>
      <c r="D2534" s="108">
        <v>1500</v>
      </c>
      <c r="E2534" s="214">
        <v>45400</v>
      </c>
      <c r="F2534" s="33">
        <v>1500</v>
      </c>
      <c r="G2534" s="78">
        <v>0</v>
      </c>
      <c r="H2534" s="153">
        <v>0</v>
      </c>
      <c r="I2534" s="78">
        <v>0</v>
      </c>
      <c r="J2534" s="96">
        <v>0</v>
      </c>
      <c r="K2534" s="113" t="s">
        <v>224</v>
      </c>
      <c r="L2534" s="113" t="s">
        <v>224</v>
      </c>
      <c r="M2534" s="114" t="s">
        <v>224</v>
      </c>
    </row>
    <row r="2535" spans="1:16">
      <c r="A2535" s="77">
        <v>45391</v>
      </c>
      <c r="B2535" s="77">
        <v>45392</v>
      </c>
      <c r="C2535" s="77" t="s">
        <v>2979</v>
      </c>
      <c r="D2535" s="108">
        <v>1500</v>
      </c>
      <c r="E2535" s="214">
        <v>45421</v>
      </c>
      <c r="F2535" s="33">
        <v>1500</v>
      </c>
      <c r="G2535" s="78">
        <v>0</v>
      </c>
      <c r="H2535" s="153">
        <v>0</v>
      </c>
      <c r="I2535" s="78">
        <v>0</v>
      </c>
      <c r="J2535" s="96">
        <v>0</v>
      </c>
      <c r="K2535" s="113" t="s">
        <v>224</v>
      </c>
      <c r="L2535" s="113" t="s">
        <v>224</v>
      </c>
      <c r="M2535" s="114" t="s">
        <v>224</v>
      </c>
    </row>
    <row r="2536" spans="1:16">
      <c r="A2536" s="77">
        <v>45397</v>
      </c>
      <c r="B2536" s="77">
        <v>45398</v>
      </c>
      <c r="C2536" s="77" t="s">
        <v>2979</v>
      </c>
      <c r="D2536" s="224" t="s">
        <v>5621</v>
      </c>
      <c r="E2536" s="214">
        <v>45405</v>
      </c>
      <c r="F2536" s="219">
        <v>1500</v>
      </c>
      <c r="G2536" s="78">
        <v>0</v>
      </c>
      <c r="H2536" s="153">
        <v>0</v>
      </c>
      <c r="I2536" s="78">
        <v>0</v>
      </c>
      <c r="J2536" s="96">
        <v>0</v>
      </c>
      <c r="K2536" s="214" t="s">
        <v>224</v>
      </c>
      <c r="L2536" s="214" t="s">
        <v>224</v>
      </c>
      <c r="M2536" s="214" t="s">
        <v>224</v>
      </c>
      <c r="N2536" s="214"/>
      <c r="O2536" s="214"/>
      <c r="P2536" s="214"/>
    </row>
    <row r="2537" spans="1:16">
      <c r="A2537" s="77">
        <v>45397</v>
      </c>
      <c r="B2537" s="77">
        <v>45398</v>
      </c>
      <c r="C2537" s="77" t="s">
        <v>2979</v>
      </c>
      <c r="D2537" s="224" t="s">
        <v>5621</v>
      </c>
      <c r="E2537" s="214">
        <v>45426</v>
      </c>
      <c r="F2537" s="219">
        <v>1500</v>
      </c>
      <c r="G2537" s="78">
        <v>0</v>
      </c>
      <c r="H2537" s="153">
        <v>0</v>
      </c>
      <c r="I2537" s="78">
        <v>0</v>
      </c>
      <c r="J2537" s="96">
        <v>0</v>
      </c>
      <c r="K2537" s="214" t="s">
        <v>224</v>
      </c>
      <c r="L2537" s="214" t="s">
        <v>224</v>
      </c>
      <c r="M2537" s="214" t="s">
        <v>224</v>
      </c>
    </row>
    <row r="2538" spans="1:16">
      <c r="A2538" s="77">
        <v>45399</v>
      </c>
      <c r="B2538" s="77">
        <v>45400</v>
      </c>
      <c r="C2538" s="77" t="s">
        <v>2979</v>
      </c>
      <c r="D2538" s="224" t="s">
        <v>5621</v>
      </c>
      <c r="E2538" s="79">
        <v>45408</v>
      </c>
      <c r="F2538" s="219">
        <v>1500</v>
      </c>
      <c r="G2538" s="78">
        <v>0</v>
      </c>
      <c r="H2538" s="153">
        <v>0</v>
      </c>
      <c r="I2538" s="78">
        <v>0</v>
      </c>
      <c r="J2538" s="96">
        <v>0</v>
      </c>
      <c r="K2538" s="214" t="s">
        <v>224</v>
      </c>
      <c r="L2538" s="214" t="s">
        <v>224</v>
      </c>
      <c r="M2538" s="214" t="s">
        <v>224</v>
      </c>
    </row>
    <row r="2539" spans="1:16">
      <c r="A2539" s="77">
        <v>45399</v>
      </c>
      <c r="B2539" s="77">
        <v>45400</v>
      </c>
      <c r="C2539" s="77" t="s">
        <v>2979</v>
      </c>
      <c r="D2539" s="224" t="s">
        <v>5621</v>
      </c>
      <c r="E2539" s="79">
        <v>45428</v>
      </c>
      <c r="F2539" s="219">
        <v>1500</v>
      </c>
      <c r="G2539" s="78">
        <v>0</v>
      </c>
      <c r="H2539" s="153">
        <v>0</v>
      </c>
      <c r="I2539" s="78">
        <v>0</v>
      </c>
      <c r="J2539" s="96">
        <v>0</v>
      </c>
      <c r="K2539" s="214" t="s">
        <v>224</v>
      </c>
      <c r="L2539" s="214" t="s">
        <v>224</v>
      </c>
      <c r="M2539" s="214" t="s">
        <v>224</v>
      </c>
    </row>
    <row r="2540" spans="1:16">
      <c r="A2540" s="77">
        <v>45404</v>
      </c>
      <c r="B2540" s="77">
        <v>45405</v>
      </c>
      <c r="C2540" s="77" t="s">
        <v>2979</v>
      </c>
      <c r="D2540" s="224" t="s">
        <v>5621</v>
      </c>
      <c r="E2540" s="79">
        <v>45412</v>
      </c>
      <c r="F2540" s="219">
        <v>1500</v>
      </c>
      <c r="G2540" s="78">
        <v>0</v>
      </c>
      <c r="H2540" s="153">
        <v>0</v>
      </c>
      <c r="I2540" s="78">
        <v>0</v>
      </c>
      <c r="J2540" s="96">
        <v>0</v>
      </c>
      <c r="K2540" s="214" t="s">
        <v>224</v>
      </c>
      <c r="L2540" s="214" t="s">
        <v>224</v>
      </c>
      <c r="M2540" s="214" t="s">
        <v>224</v>
      </c>
    </row>
    <row r="2541" spans="1:16">
      <c r="A2541" s="77">
        <v>45404</v>
      </c>
      <c r="B2541" s="77">
        <v>45405</v>
      </c>
      <c r="C2541" s="77" t="s">
        <v>2979</v>
      </c>
      <c r="D2541" s="224" t="s">
        <v>5621</v>
      </c>
      <c r="E2541" s="79">
        <v>45433</v>
      </c>
      <c r="F2541" s="219">
        <v>1500</v>
      </c>
      <c r="G2541" s="78">
        <v>0</v>
      </c>
      <c r="H2541" s="153">
        <v>0</v>
      </c>
      <c r="I2541" s="78">
        <v>0</v>
      </c>
      <c r="J2541" s="96">
        <v>0</v>
      </c>
      <c r="K2541" s="214" t="s">
        <v>224</v>
      </c>
      <c r="L2541" s="214" t="s">
        <v>224</v>
      </c>
      <c r="M2541" s="214" t="s">
        <v>224</v>
      </c>
    </row>
    <row r="2542" spans="1:16">
      <c r="A2542" s="77">
        <v>45406</v>
      </c>
      <c r="B2542" s="77">
        <v>45408</v>
      </c>
      <c r="C2542" s="77" t="s">
        <v>2979</v>
      </c>
      <c r="D2542" s="224" t="s">
        <v>5621</v>
      </c>
      <c r="E2542" s="79">
        <v>45415</v>
      </c>
      <c r="F2542" s="219">
        <v>1500</v>
      </c>
      <c r="G2542" s="78">
        <v>0</v>
      </c>
      <c r="H2542" s="153">
        <v>0</v>
      </c>
      <c r="I2542" s="78">
        <v>0</v>
      </c>
      <c r="J2542" s="96">
        <v>0</v>
      </c>
      <c r="K2542" s="214" t="s">
        <v>224</v>
      </c>
      <c r="L2542" s="214" t="s">
        <v>224</v>
      </c>
      <c r="M2542" s="214" t="s">
        <v>224</v>
      </c>
    </row>
    <row r="2543" spans="1:16">
      <c r="A2543" s="77">
        <v>45406</v>
      </c>
      <c r="B2543" s="77">
        <v>45408</v>
      </c>
      <c r="C2543" s="77" t="s">
        <v>2979</v>
      </c>
      <c r="D2543" s="224" t="s">
        <v>5621</v>
      </c>
      <c r="E2543" s="79">
        <v>45436</v>
      </c>
      <c r="F2543" s="219">
        <v>1500</v>
      </c>
      <c r="G2543" s="78">
        <v>0</v>
      </c>
      <c r="H2543" s="153">
        <v>0</v>
      </c>
      <c r="I2543" s="78">
        <v>0</v>
      </c>
      <c r="J2543" s="96">
        <v>0</v>
      </c>
      <c r="K2543" s="214" t="s">
        <v>224</v>
      </c>
      <c r="L2543" s="214" t="s">
        <v>224</v>
      </c>
      <c r="M2543" s="214" t="s">
        <v>224</v>
      </c>
    </row>
    <row r="2544" spans="1:16">
      <c r="A2544" s="77">
        <v>45411</v>
      </c>
      <c r="B2544" s="77">
        <v>45412</v>
      </c>
      <c r="C2544" s="77" t="s">
        <v>2979</v>
      </c>
      <c r="D2544" s="224" t="s">
        <v>5621</v>
      </c>
      <c r="E2544" s="214">
        <v>45419</v>
      </c>
      <c r="F2544" s="219">
        <v>1500</v>
      </c>
      <c r="G2544" s="78">
        <v>0</v>
      </c>
      <c r="H2544" s="153">
        <v>0</v>
      </c>
      <c r="I2544" s="78">
        <v>0</v>
      </c>
      <c r="J2544" s="96">
        <v>0</v>
      </c>
      <c r="K2544" s="214" t="s">
        <v>224</v>
      </c>
      <c r="L2544" s="214" t="s">
        <v>224</v>
      </c>
      <c r="M2544" s="214" t="s">
        <v>224</v>
      </c>
      <c r="N2544" s="214"/>
      <c r="O2544" s="214"/>
      <c r="P2544" s="214"/>
    </row>
    <row r="2545" spans="1:16">
      <c r="A2545" s="77">
        <v>45411</v>
      </c>
      <c r="B2545" s="77">
        <v>45412</v>
      </c>
      <c r="C2545" s="77" t="s">
        <v>2979</v>
      </c>
      <c r="D2545" s="224" t="s">
        <v>5621</v>
      </c>
      <c r="E2545" s="214">
        <v>45440</v>
      </c>
      <c r="F2545" s="219">
        <v>1500</v>
      </c>
      <c r="G2545" s="78">
        <v>0</v>
      </c>
      <c r="H2545" s="153">
        <v>0</v>
      </c>
      <c r="I2545" s="78">
        <v>0</v>
      </c>
      <c r="J2545" s="96">
        <v>0</v>
      </c>
      <c r="K2545" s="214" t="s">
        <v>224</v>
      </c>
      <c r="L2545" s="214" t="s">
        <v>224</v>
      </c>
      <c r="M2545" s="214" t="s">
        <v>224</v>
      </c>
      <c r="N2545" s="214"/>
      <c r="O2545" s="214"/>
      <c r="P2545" s="214"/>
    </row>
    <row r="2546" spans="1:16">
      <c r="A2546" s="77">
        <v>45413</v>
      </c>
      <c r="B2546" s="77">
        <v>45414</v>
      </c>
      <c r="C2546" s="77" t="s">
        <v>2979</v>
      </c>
      <c r="D2546" s="224" t="s">
        <v>5621</v>
      </c>
      <c r="E2546" s="214">
        <v>45421</v>
      </c>
      <c r="F2546" s="219">
        <v>1500</v>
      </c>
      <c r="G2546" s="78">
        <v>0</v>
      </c>
      <c r="H2546" s="153">
        <v>0</v>
      </c>
      <c r="I2546" s="78">
        <v>0</v>
      </c>
      <c r="J2546" s="96">
        <v>0</v>
      </c>
      <c r="K2546" s="214" t="s">
        <v>224</v>
      </c>
      <c r="L2546" s="214" t="s">
        <v>224</v>
      </c>
      <c r="M2546" s="214" t="s">
        <v>224</v>
      </c>
    </row>
    <row r="2547" spans="1:16">
      <c r="A2547" s="77">
        <v>45413</v>
      </c>
      <c r="B2547" s="77">
        <v>45414</v>
      </c>
      <c r="C2547" s="77" t="s">
        <v>2979</v>
      </c>
      <c r="D2547" s="224" t="s">
        <v>5621</v>
      </c>
      <c r="E2547" s="214">
        <v>45442</v>
      </c>
      <c r="F2547" s="219">
        <v>1500</v>
      </c>
      <c r="G2547" s="78">
        <v>0</v>
      </c>
      <c r="H2547" s="153">
        <v>0</v>
      </c>
      <c r="I2547" s="78">
        <v>0</v>
      </c>
      <c r="J2547" s="96">
        <v>0</v>
      </c>
      <c r="K2547" s="214" t="s">
        <v>224</v>
      </c>
      <c r="L2547" s="214" t="s">
        <v>224</v>
      </c>
      <c r="M2547" s="214" t="s">
        <v>224</v>
      </c>
    </row>
    <row r="2548" spans="1:16">
      <c r="A2548" s="77">
        <v>45418</v>
      </c>
      <c r="B2548" s="77">
        <v>45419</v>
      </c>
      <c r="C2548" s="77" t="s">
        <v>2979</v>
      </c>
      <c r="D2548" s="224" t="s">
        <v>5621</v>
      </c>
      <c r="E2548" s="214">
        <v>45426</v>
      </c>
      <c r="F2548" s="219">
        <v>1500</v>
      </c>
      <c r="G2548" s="78">
        <v>0</v>
      </c>
      <c r="H2548" s="153">
        <v>0</v>
      </c>
      <c r="I2548" s="78">
        <v>0</v>
      </c>
      <c r="J2548" s="96">
        <v>0</v>
      </c>
      <c r="K2548" s="214" t="s">
        <v>224</v>
      </c>
      <c r="L2548" s="214" t="s">
        <v>224</v>
      </c>
      <c r="M2548" s="214" t="s">
        <v>224</v>
      </c>
    </row>
    <row r="2549" spans="1:16">
      <c r="A2549" s="77">
        <v>45418</v>
      </c>
      <c r="B2549" s="77">
        <v>45419</v>
      </c>
      <c r="C2549" s="77" t="s">
        <v>2979</v>
      </c>
      <c r="D2549" s="224" t="s">
        <v>5621</v>
      </c>
      <c r="E2549" s="214">
        <v>45447</v>
      </c>
      <c r="F2549" s="219">
        <v>1500</v>
      </c>
      <c r="G2549" s="78">
        <v>0</v>
      </c>
      <c r="H2549" s="153">
        <v>0</v>
      </c>
      <c r="I2549" s="78">
        <v>0</v>
      </c>
      <c r="J2549" s="96">
        <v>0</v>
      </c>
      <c r="K2549" s="214" t="s">
        <v>224</v>
      </c>
      <c r="L2549" s="214" t="s">
        <v>224</v>
      </c>
      <c r="M2549" s="214" t="s">
        <v>224</v>
      </c>
    </row>
    <row r="2550" spans="1:16">
      <c r="A2550" s="77">
        <v>45420</v>
      </c>
      <c r="B2550" s="77">
        <v>45421</v>
      </c>
      <c r="C2550" s="77" t="s">
        <v>2979</v>
      </c>
      <c r="D2550" s="224" t="s">
        <v>5621</v>
      </c>
      <c r="E2550" s="214">
        <v>45428</v>
      </c>
      <c r="F2550" s="219">
        <v>1500</v>
      </c>
      <c r="G2550" s="78">
        <v>0</v>
      </c>
      <c r="H2550" s="153">
        <v>0</v>
      </c>
      <c r="I2550" s="78">
        <v>0</v>
      </c>
      <c r="J2550" s="96">
        <v>0</v>
      </c>
      <c r="K2550" s="214" t="s">
        <v>224</v>
      </c>
      <c r="L2550" s="214" t="s">
        <v>224</v>
      </c>
      <c r="M2550" s="214" t="s">
        <v>224</v>
      </c>
    </row>
    <row r="2551" spans="1:16">
      <c r="A2551" s="77">
        <v>45420</v>
      </c>
      <c r="B2551" s="77">
        <v>45421</v>
      </c>
      <c r="C2551" s="77" t="s">
        <v>2979</v>
      </c>
      <c r="D2551" s="224" t="s">
        <v>5621</v>
      </c>
      <c r="E2551" s="214">
        <v>45449</v>
      </c>
      <c r="F2551" s="219">
        <v>1500</v>
      </c>
      <c r="G2551" s="78">
        <v>0</v>
      </c>
      <c r="H2551" s="153">
        <v>0</v>
      </c>
      <c r="I2551" s="78">
        <v>0</v>
      </c>
      <c r="J2551" s="96">
        <v>0</v>
      </c>
      <c r="K2551" s="214" t="s">
        <v>224</v>
      </c>
      <c r="L2551" s="214" t="s">
        <v>224</v>
      </c>
      <c r="M2551" s="214" t="s">
        <v>224</v>
      </c>
    </row>
    <row r="2552" spans="1:16">
      <c r="A2552" s="77">
        <v>45425</v>
      </c>
      <c r="B2552" s="77">
        <v>45427</v>
      </c>
      <c r="C2552" s="77" t="s">
        <v>2979</v>
      </c>
      <c r="D2552" s="224" t="s">
        <v>5621</v>
      </c>
      <c r="E2552" s="214">
        <v>45434</v>
      </c>
      <c r="F2552" s="219">
        <v>1500</v>
      </c>
      <c r="G2552" s="78">
        <v>0</v>
      </c>
      <c r="H2552" s="153">
        <v>0</v>
      </c>
      <c r="I2552" s="78">
        <v>0</v>
      </c>
      <c r="J2552" s="96">
        <v>0</v>
      </c>
      <c r="K2552" s="214" t="s">
        <v>224</v>
      </c>
      <c r="L2552" s="214" t="s">
        <v>224</v>
      </c>
      <c r="M2552" s="214" t="s">
        <v>224</v>
      </c>
    </row>
    <row r="2553" spans="1:16">
      <c r="A2553" s="77">
        <v>45425</v>
      </c>
      <c r="B2553" s="77">
        <v>45427</v>
      </c>
      <c r="C2553" s="77" t="s">
        <v>2979</v>
      </c>
      <c r="D2553" s="224" t="s">
        <v>5621</v>
      </c>
      <c r="E2553" s="214">
        <v>45455</v>
      </c>
      <c r="F2553" s="219">
        <v>1500</v>
      </c>
      <c r="G2553" s="78">
        <v>0</v>
      </c>
      <c r="H2553" s="153">
        <v>0</v>
      </c>
      <c r="I2553" s="78">
        <v>0</v>
      </c>
      <c r="J2553" s="96">
        <v>0</v>
      </c>
      <c r="K2553" s="214" t="s">
        <v>224</v>
      </c>
      <c r="L2553" s="214" t="s">
        <v>224</v>
      </c>
      <c r="M2553" s="214" t="s">
        <v>224</v>
      </c>
    </row>
    <row r="2554" spans="1:16">
      <c r="A2554" s="77">
        <v>45426</v>
      </c>
      <c r="B2554" s="77">
        <v>45427</v>
      </c>
      <c r="C2554" s="77" t="s">
        <v>2979</v>
      </c>
      <c r="D2554" s="224" t="s">
        <v>5621</v>
      </c>
      <c r="E2554" s="214">
        <v>45434</v>
      </c>
      <c r="F2554" s="219">
        <v>1500</v>
      </c>
      <c r="G2554" s="78">
        <v>0</v>
      </c>
      <c r="H2554" s="153">
        <v>0</v>
      </c>
      <c r="I2554" s="78">
        <v>0</v>
      </c>
      <c r="J2554" s="96">
        <v>0</v>
      </c>
      <c r="K2554" s="214" t="s">
        <v>224</v>
      </c>
      <c r="L2554" s="214" t="s">
        <v>224</v>
      </c>
      <c r="M2554" s="214" t="s">
        <v>224</v>
      </c>
    </row>
    <row r="2555" spans="1:16">
      <c r="A2555" s="77">
        <v>45426</v>
      </c>
      <c r="B2555" s="77">
        <v>45427</v>
      </c>
      <c r="C2555" s="77" t="s">
        <v>2979</v>
      </c>
      <c r="D2555" s="224" t="s">
        <v>5621</v>
      </c>
      <c r="E2555" s="214">
        <v>45455</v>
      </c>
      <c r="F2555" s="219">
        <v>1500</v>
      </c>
      <c r="G2555" s="78">
        <v>0</v>
      </c>
      <c r="H2555" s="153">
        <v>0</v>
      </c>
      <c r="I2555" s="78">
        <v>0</v>
      </c>
      <c r="J2555" s="96">
        <v>0</v>
      </c>
      <c r="K2555" s="214" t="s">
        <v>224</v>
      </c>
      <c r="L2555" s="214" t="s">
        <v>224</v>
      </c>
      <c r="M2555" s="214" t="s">
        <v>224</v>
      </c>
    </row>
    <row r="2556" spans="1:16">
      <c r="A2556" s="77">
        <v>45427</v>
      </c>
      <c r="B2556" s="77">
        <v>45428</v>
      </c>
      <c r="C2556" s="77" t="s">
        <v>2979</v>
      </c>
      <c r="D2556" s="224" t="s">
        <v>5621</v>
      </c>
      <c r="E2556" s="214">
        <v>45435</v>
      </c>
      <c r="F2556" s="219">
        <v>1500</v>
      </c>
      <c r="G2556" s="78">
        <v>0</v>
      </c>
      <c r="H2556" s="153">
        <v>0</v>
      </c>
      <c r="I2556" s="78">
        <v>0</v>
      </c>
      <c r="J2556" s="96">
        <v>0</v>
      </c>
      <c r="K2556" s="214" t="s">
        <v>224</v>
      </c>
      <c r="L2556" s="214" t="s">
        <v>224</v>
      </c>
      <c r="M2556" s="214" t="s">
        <v>224</v>
      </c>
    </row>
    <row r="2557" spans="1:16">
      <c r="A2557" s="77">
        <v>45427</v>
      </c>
      <c r="B2557" s="77">
        <v>45428</v>
      </c>
      <c r="C2557" s="77" t="s">
        <v>2979</v>
      </c>
      <c r="D2557" s="224" t="s">
        <v>5621</v>
      </c>
      <c r="E2557" s="214">
        <v>45456</v>
      </c>
      <c r="F2557" s="219">
        <v>1500</v>
      </c>
      <c r="G2557" s="78">
        <v>0</v>
      </c>
      <c r="H2557" s="153">
        <v>0</v>
      </c>
      <c r="I2557" s="78">
        <v>0</v>
      </c>
      <c r="J2557" s="96">
        <v>0</v>
      </c>
      <c r="K2557" s="214" t="s">
        <v>224</v>
      </c>
      <c r="L2557" s="214" t="s">
        <v>224</v>
      </c>
      <c r="M2557" s="214" t="s">
        <v>224</v>
      </c>
    </row>
    <row r="2558" spans="1:16">
      <c r="A2558" s="77">
        <v>45432</v>
      </c>
      <c r="B2558" s="77">
        <v>45433</v>
      </c>
      <c r="C2558" s="77" t="s">
        <v>2979</v>
      </c>
      <c r="D2558" s="224" t="s">
        <v>5621</v>
      </c>
      <c r="E2558" s="79">
        <v>45440</v>
      </c>
      <c r="F2558" s="219">
        <v>1500</v>
      </c>
      <c r="G2558" s="78">
        <v>0</v>
      </c>
      <c r="H2558" s="153">
        <v>0</v>
      </c>
      <c r="I2558" s="78">
        <v>0</v>
      </c>
      <c r="J2558" s="96">
        <v>0</v>
      </c>
      <c r="K2558" s="214" t="s">
        <v>224</v>
      </c>
      <c r="L2558" s="214" t="s">
        <v>224</v>
      </c>
      <c r="M2558" s="214" t="s">
        <v>224</v>
      </c>
    </row>
    <row r="2559" spans="1:16">
      <c r="A2559" s="77">
        <v>45432</v>
      </c>
      <c r="B2559" s="77">
        <v>45433</v>
      </c>
      <c r="C2559" s="77" t="s">
        <v>2979</v>
      </c>
      <c r="D2559" s="224" t="s">
        <v>5621</v>
      </c>
      <c r="E2559" s="79">
        <v>45461</v>
      </c>
      <c r="F2559" s="219">
        <v>1500</v>
      </c>
      <c r="G2559" s="78">
        <v>0</v>
      </c>
      <c r="H2559" s="153">
        <v>0</v>
      </c>
      <c r="I2559" s="78">
        <v>0</v>
      </c>
      <c r="J2559" s="96">
        <v>0</v>
      </c>
      <c r="K2559" s="214" t="s">
        <v>224</v>
      </c>
      <c r="L2559" s="214" t="s">
        <v>224</v>
      </c>
      <c r="M2559" s="214" t="s">
        <v>224</v>
      </c>
    </row>
    <row r="2560" spans="1:16">
      <c r="A2560" s="77">
        <v>45434</v>
      </c>
      <c r="B2560" s="77">
        <v>45435</v>
      </c>
      <c r="C2560" s="77" t="s">
        <v>2979</v>
      </c>
      <c r="D2560" s="224" t="s">
        <v>5621</v>
      </c>
      <c r="E2560" s="79">
        <v>45442</v>
      </c>
      <c r="F2560" s="219">
        <v>1500</v>
      </c>
      <c r="G2560" s="78">
        <v>0</v>
      </c>
      <c r="H2560" s="153">
        <v>0</v>
      </c>
      <c r="I2560" s="78">
        <v>0</v>
      </c>
      <c r="J2560" s="96">
        <v>0</v>
      </c>
      <c r="K2560" s="214" t="s">
        <v>224</v>
      </c>
      <c r="L2560" s="214" t="s">
        <v>224</v>
      </c>
      <c r="M2560" s="214" t="s">
        <v>224</v>
      </c>
    </row>
    <row r="2561" spans="1:13">
      <c r="A2561" s="77">
        <v>45434</v>
      </c>
      <c r="B2561" s="77">
        <v>45435</v>
      </c>
      <c r="C2561" s="77" t="s">
        <v>2979</v>
      </c>
      <c r="D2561" s="224" t="s">
        <v>5621</v>
      </c>
      <c r="E2561" s="79">
        <v>45463</v>
      </c>
      <c r="F2561" s="219">
        <v>1500</v>
      </c>
      <c r="G2561" s="78">
        <v>0</v>
      </c>
      <c r="H2561" s="153">
        <v>0</v>
      </c>
      <c r="I2561" s="78">
        <v>0</v>
      </c>
      <c r="J2561" s="96">
        <v>0</v>
      </c>
      <c r="K2561" s="214" t="s">
        <v>224</v>
      </c>
      <c r="L2561" s="214" t="s">
        <v>224</v>
      </c>
      <c r="M2561" s="214" t="s">
        <v>224</v>
      </c>
    </row>
    <row r="2562" spans="1:13">
      <c r="A2562" s="77">
        <v>45439</v>
      </c>
      <c r="B2562" s="77">
        <v>45440</v>
      </c>
      <c r="C2562" s="77" t="s">
        <v>2979</v>
      </c>
      <c r="D2562" s="224" t="s">
        <v>5621</v>
      </c>
      <c r="E2562" s="79">
        <v>45447</v>
      </c>
      <c r="F2562" s="219">
        <v>1500</v>
      </c>
      <c r="G2562" s="78">
        <v>0</v>
      </c>
      <c r="H2562" s="153">
        <v>0</v>
      </c>
      <c r="I2562" s="78">
        <v>0</v>
      </c>
      <c r="J2562" s="96">
        <v>0</v>
      </c>
      <c r="K2562" s="214" t="s">
        <v>224</v>
      </c>
      <c r="L2562" s="214" t="s">
        <v>224</v>
      </c>
      <c r="M2562" s="214" t="s">
        <v>224</v>
      </c>
    </row>
    <row r="2563" spans="1:13">
      <c r="A2563" s="77">
        <v>45439</v>
      </c>
      <c r="B2563" s="77">
        <v>45440</v>
      </c>
      <c r="C2563" s="77" t="s">
        <v>2979</v>
      </c>
      <c r="D2563" s="224" t="s">
        <v>5621</v>
      </c>
      <c r="E2563" s="79">
        <v>45468</v>
      </c>
      <c r="F2563" s="219">
        <v>1500</v>
      </c>
      <c r="G2563" s="78">
        <v>0</v>
      </c>
      <c r="H2563" s="153">
        <v>0</v>
      </c>
      <c r="I2563" s="78">
        <v>0</v>
      </c>
      <c r="J2563" s="96">
        <v>0</v>
      </c>
      <c r="K2563" s="214" t="s">
        <v>224</v>
      </c>
      <c r="L2563" s="214" t="s">
        <v>224</v>
      </c>
      <c r="M2563" s="214" t="s">
        <v>224</v>
      </c>
    </row>
    <row r="2564" spans="1:13">
      <c r="A2564" s="77">
        <v>45441</v>
      </c>
      <c r="B2564" s="77">
        <v>45442</v>
      </c>
      <c r="C2564" s="77" t="s">
        <v>2979</v>
      </c>
      <c r="D2564" s="224" t="s">
        <v>5621</v>
      </c>
      <c r="E2564" s="79">
        <v>45449</v>
      </c>
      <c r="F2564" s="219">
        <v>1500</v>
      </c>
      <c r="G2564" s="78">
        <v>0</v>
      </c>
      <c r="H2564" s="153">
        <v>0</v>
      </c>
      <c r="I2564" s="78">
        <v>0</v>
      </c>
      <c r="J2564" s="96">
        <v>0</v>
      </c>
      <c r="K2564" s="214" t="s">
        <v>224</v>
      </c>
      <c r="L2564" s="214" t="s">
        <v>224</v>
      </c>
      <c r="M2564" s="214" t="s">
        <v>224</v>
      </c>
    </row>
    <row r="2565" spans="1:13">
      <c r="A2565" s="77">
        <v>45441</v>
      </c>
      <c r="B2565" s="77">
        <v>45442</v>
      </c>
      <c r="C2565" s="77" t="s">
        <v>2979</v>
      </c>
      <c r="D2565" s="224" t="s">
        <v>5621</v>
      </c>
      <c r="E2565" s="79">
        <v>45470</v>
      </c>
      <c r="F2565" s="219">
        <v>1500</v>
      </c>
      <c r="G2565" s="78">
        <v>0</v>
      </c>
      <c r="H2565" s="153">
        <v>0</v>
      </c>
      <c r="I2565" s="78">
        <v>0</v>
      </c>
      <c r="J2565" s="96">
        <v>0</v>
      </c>
      <c r="K2565" s="214" t="s">
        <v>224</v>
      </c>
      <c r="L2565" s="214" t="s">
        <v>224</v>
      </c>
      <c r="M2565" s="214" t="s">
        <v>224</v>
      </c>
    </row>
    <row r="2566" spans="1:13">
      <c r="A2566" s="77">
        <v>45443</v>
      </c>
      <c r="B2566" s="77">
        <v>45447</v>
      </c>
      <c r="C2566" s="77" t="s">
        <v>2979</v>
      </c>
      <c r="D2566" s="224" t="s">
        <v>5621</v>
      </c>
      <c r="E2566" s="79">
        <v>45454</v>
      </c>
      <c r="F2566" s="219">
        <v>1500</v>
      </c>
      <c r="G2566" s="78">
        <v>0</v>
      </c>
      <c r="H2566" s="153">
        <v>0</v>
      </c>
      <c r="I2566" s="78">
        <v>0</v>
      </c>
      <c r="J2566" s="96">
        <v>0</v>
      </c>
      <c r="K2566" s="214" t="s">
        <v>224</v>
      </c>
      <c r="L2566" s="214" t="s">
        <v>224</v>
      </c>
      <c r="M2566" s="214" t="s">
        <v>224</v>
      </c>
    </row>
    <row r="2567" spans="1:13">
      <c r="A2567" s="77">
        <v>45443</v>
      </c>
      <c r="B2567" s="77">
        <v>45447</v>
      </c>
      <c r="C2567" s="77" t="s">
        <v>2979</v>
      </c>
      <c r="D2567" s="224" t="s">
        <v>5621</v>
      </c>
      <c r="E2567" s="79">
        <v>45475</v>
      </c>
      <c r="F2567" s="219">
        <v>1500</v>
      </c>
      <c r="G2567" s="78">
        <v>0</v>
      </c>
      <c r="H2567" s="153">
        <v>0</v>
      </c>
      <c r="I2567" s="78">
        <v>0</v>
      </c>
      <c r="J2567" s="96">
        <v>0</v>
      </c>
      <c r="K2567" s="214" t="s">
        <v>224</v>
      </c>
      <c r="L2567" s="214" t="s">
        <v>224</v>
      </c>
      <c r="M2567" s="214" t="s">
        <v>224</v>
      </c>
    </row>
    <row r="2568" spans="1:13">
      <c r="A2568" s="77">
        <v>45448</v>
      </c>
      <c r="B2568" s="77">
        <v>45449</v>
      </c>
      <c r="C2568" s="77" t="s">
        <v>2979</v>
      </c>
      <c r="D2568" s="224" t="s">
        <v>5621</v>
      </c>
      <c r="E2568" s="79">
        <v>45456</v>
      </c>
      <c r="F2568" s="33">
        <v>1500</v>
      </c>
      <c r="G2568" s="78">
        <v>0</v>
      </c>
      <c r="H2568" s="153">
        <v>0</v>
      </c>
      <c r="I2568" s="78">
        <v>0</v>
      </c>
      <c r="J2568" s="96">
        <v>0</v>
      </c>
      <c r="K2568" s="214" t="s">
        <v>224</v>
      </c>
      <c r="L2568" s="214" t="s">
        <v>224</v>
      </c>
      <c r="M2568" s="214" t="s">
        <v>224</v>
      </c>
    </row>
    <row r="2569" spans="1:13">
      <c r="A2569" s="77">
        <v>45448</v>
      </c>
      <c r="B2569" s="77">
        <v>45449</v>
      </c>
      <c r="C2569" s="77" t="s">
        <v>2979</v>
      </c>
      <c r="D2569" s="224" t="s">
        <v>5621</v>
      </c>
      <c r="E2569" s="79">
        <v>45477</v>
      </c>
      <c r="F2569" s="33">
        <v>1500</v>
      </c>
      <c r="G2569" s="78">
        <v>0</v>
      </c>
      <c r="H2569" s="153">
        <v>0</v>
      </c>
      <c r="I2569" s="78">
        <v>0</v>
      </c>
      <c r="J2569" s="96">
        <v>0</v>
      </c>
      <c r="K2569" s="214" t="s">
        <v>224</v>
      </c>
      <c r="L2569" s="214" t="s">
        <v>224</v>
      </c>
      <c r="M2569" s="214" t="s">
        <v>224</v>
      </c>
    </row>
    <row r="2570" spans="1:13">
      <c r="A2570" s="77">
        <v>45453</v>
      </c>
      <c r="B2570" s="77">
        <v>45454</v>
      </c>
      <c r="C2570" s="77" t="s">
        <v>2979</v>
      </c>
      <c r="D2570" s="224" t="s">
        <v>5621</v>
      </c>
      <c r="E2570" s="79">
        <v>45461</v>
      </c>
      <c r="F2570" s="33">
        <v>1500</v>
      </c>
      <c r="G2570" s="78">
        <v>0</v>
      </c>
      <c r="H2570" s="153">
        <v>0</v>
      </c>
      <c r="I2570" s="78">
        <v>0</v>
      </c>
      <c r="J2570" s="96">
        <v>0</v>
      </c>
      <c r="K2570" s="214" t="s">
        <v>224</v>
      </c>
      <c r="L2570" s="214" t="s">
        <v>224</v>
      </c>
      <c r="M2570" s="214" t="s">
        <v>224</v>
      </c>
    </row>
    <row r="2571" spans="1:13">
      <c r="A2571" s="77">
        <v>45453</v>
      </c>
      <c r="B2571" s="77">
        <v>45454</v>
      </c>
      <c r="C2571" s="77" t="s">
        <v>2979</v>
      </c>
      <c r="D2571" s="224" t="s">
        <v>5621</v>
      </c>
      <c r="E2571" s="79">
        <v>45482</v>
      </c>
      <c r="F2571" s="33">
        <v>1500</v>
      </c>
      <c r="G2571" s="78">
        <v>0</v>
      </c>
      <c r="H2571" s="153">
        <v>0</v>
      </c>
      <c r="I2571" s="78">
        <v>0</v>
      </c>
      <c r="J2571" s="96">
        <v>0</v>
      </c>
      <c r="K2571" s="214" t="s">
        <v>224</v>
      </c>
      <c r="L2571" s="214" t="s">
        <v>224</v>
      </c>
      <c r="M2571" s="214" t="s">
        <v>224</v>
      </c>
    </row>
    <row r="2572" spans="1:13">
      <c r="A2572" s="77">
        <v>45455</v>
      </c>
      <c r="B2572" s="77">
        <v>45456</v>
      </c>
      <c r="C2572" s="77" t="s">
        <v>2979</v>
      </c>
      <c r="D2572" s="224" t="s">
        <v>5621</v>
      </c>
      <c r="E2572" s="79">
        <v>45463</v>
      </c>
      <c r="F2572" s="33">
        <v>1500</v>
      </c>
      <c r="G2572" s="78">
        <v>0</v>
      </c>
      <c r="H2572" s="153">
        <v>0</v>
      </c>
      <c r="I2572" s="78">
        <v>0</v>
      </c>
      <c r="J2572" s="96">
        <v>0</v>
      </c>
      <c r="K2572" s="214" t="s">
        <v>224</v>
      </c>
      <c r="L2572" s="214" t="s">
        <v>224</v>
      </c>
      <c r="M2572" s="214" t="s">
        <v>224</v>
      </c>
    </row>
    <row r="2573" spans="1:13">
      <c r="A2573" s="77">
        <v>45455</v>
      </c>
      <c r="B2573" s="77">
        <v>45456</v>
      </c>
      <c r="C2573" s="77" t="s">
        <v>2979</v>
      </c>
      <c r="D2573" s="224" t="s">
        <v>5621</v>
      </c>
      <c r="E2573" s="79">
        <v>45484</v>
      </c>
      <c r="F2573" s="33">
        <v>1500</v>
      </c>
      <c r="G2573" s="78">
        <v>0</v>
      </c>
      <c r="H2573" s="153">
        <v>0</v>
      </c>
      <c r="I2573" s="78">
        <v>0</v>
      </c>
      <c r="J2573" s="96">
        <v>0</v>
      </c>
      <c r="K2573" s="214" t="s">
        <v>224</v>
      </c>
      <c r="L2573" s="214" t="s">
        <v>224</v>
      </c>
      <c r="M2573" s="214" t="s">
        <v>224</v>
      </c>
    </row>
    <row r="2574" spans="1:13">
      <c r="A2574" s="77">
        <v>45460</v>
      </c>
      <c r="B2574" s="77">
        <v>45461</v>
      </c>
      <c r="C2574" s="77" t="s">
        <v>2979</v>
      </c>
      <c r="D2574" s="224" t="s">
        <v>5621</v>
      </c>
      <c r="E2574" s="214">
        <v>45468</v>
      </c>
      <c r="F2574" s="33">
        <v>1500</v>
      </c>
      <c r="G2574" s="78">
        <v>0</v>
      </c>
      <c r="H2574" s="153">
        <v>0</v>
      </c>
      <c r="I2574" s="78">
        <v>0</v>
      </c>
      <c r="J2574" s="96">
        <v>0</v>
      </c>
      <c r="K2574" s="214" t="s">
        <v>224</v>
      </c>
      <c r="L2574" s="214" t="s">
        <v>224</v>
      </c>
      <c r="M2574" s="214" t="s">
        <v>224</v>
      </c>
    </row>
    <row r="2575" spans="1:13">
      <c r="A2575" s="77">
        <v>45460</v>
      </c>
      <c r="B2575" s="77">
        <v>45461</v>
      </c>
      <c r="C2575" s="77" t="s">
        <v>2979</v>
      </c>
      <c r="D2575" s="224" t="s">
        <v>5621</v>
      </c>
      <c r="E2575" s="214">
        <v>45489</v>
      </c>
      <c r="F2575" s="33">
        <v>1500</v>
      </c>
      <c r="G2575" s="78">
        <v>0</v>
      </c>
      <c r="H2575" s="153">
        <v>0</v>
      </c>
      <c r="I2575" s="78">
        <v>0</v>
      </c>
      <c r="J2575" s="96">
        <v>0</v>
      </c>
      <c r="K2575" s="214" t="s">
        <v>224</v>
      </c>
      <c r="L2575" s="214" t="s">
        <v>224</v>
      </c>
      <c r="M2575" s="214" t="s">
        <v>224</v>
      </c>
    </row>
    <row r="2576" spans="1:13">
      <c r="A2576" s="77">
        <v>45462</v>
      </c>
      <c r="B2576" s="77">
        <v>45463</v>
      </c>
      <c r="C2576" s="77" t="s">
        <v>2979</v>
      </c>
      <c r="D2576" s="224" t="s">
        <v>5621</v>
      </c>
      <c r="E2576" s="214">
        <v>45470</v>
      </c>
      <c r="F2576" s="33">
        <v>1500</v>
      </c>
      <c r="G2576" s="78">
        <v>0</v>
      </c>
      <c r="H2576" s="153">
        <v>0</v>
      </c>
      <c r="I2576" s="78">
        <v>0</v>
      </c>
      <c r="J2576" s="96">
        <v>0</v>
      </c>
      <c r="K2576" s="214" t="s">
        <v>224</v>
      </c>
      <c r="L2576" s="214" t="s">
        <v>224</v>
      </c>
      <c r="M2576" s="214" t="s">
        <v>224</v>
      </c>
    </row>
    <row r="2577" spans="1:13">
      <c r="A2577" s="77">
        <v>45462</v>
      </c>
      <c r="B2577" s="77">
        <v>45463</v>
      </c>
      <c r="C2577" s="77" t="s">
        <v>2979</v>
      </c>
      <c r="D2577" s="224" t="s">
        <v>5621</v>
      </c>
      <c r="E2577" s="214">
        <v>45491</v>
      </c>
      <c r="F2577" s="33">
        <v>1500</v>
      </c>
      <c r="G2577" s="78">
        <v>0</v>
      </c>
      <c r="H2577" s="153">
        <v>0</v>
      </c>
      <c r="I2577" s="78">
        <v>0</v>
      </c>
      <c r="J2577" s="96">
        <v>0</v>
      </c>
      <c r="K2577" s="214" t="s">
        <v>224</v>
      </c>
      <c r="L2577" s="214" t="s">
        <v>224</v>
      </c>
      <c r="M2577" s="214" t="s">
        <v>224</v>
      </c>
    </row>
    <row r="2578" spans="1:13">
      <c r="A2578" s="77">
        <v>45467</v>
      </c>
      <c r="B2578" s="77">
        <v>45468</v>
      </c>
      <c r="C2578" s="77" t="s">
        <v>2979</v>
      </c>
      <c r="D2578" s="224" t="s">
        <v>5621</v>
      </c>
      <c r="E2578" s="214">
        <v>45475</v>
      </c>
      <c r="F2578" s="33">
        <v>1500</v>
      </c>
      <c r="G2578" s="78">
        <v>0</v>
      </c>
      <c r="H2578" s="153">
        <v>0</v>
      </c>
      <c r="I2578" s="78">
        <v>0</v>
      </c>
      <c r="J2578" s="96">
        <v>0</v>
      </c>
      <c r="K2578" s="214" t="s">
        <v>224</v>
      </c>
      <c r="L2578" s="214" t="s">
        <v>224</v>
      </c>
      <c r="M2578" s="214" t="s">
        <v>224</v>
      </c>
    </row>
    <row r="2579" spans="1:13">
      <c r="A2579" s="77">
        <v>45467</v>
      </c>
      <c r="B2579" s="77">
        <v>45468</v>
      </c>
      <c r="C2579" s="77" t="s">
        <v>2979</v>
      </c>
      <c r="D2579" s="224" t="s">
        <v>5621</v>
      </c>
      <c r="E2579" s="214">
        <v>45496</v>
      </c>
      <c r="F2579" s="33">
        <v>1500</v>
      </c>
      <c r="G2579" s="78">
        <v>0</v>
      </c>
      <c r="H2579" s="153">
        <v>0</v>
      </c>
      <c r="I2579" s="78">
        <v>0</v>
      </c>
      <c r="J2579" s="96">
        <v>0</v>
      </c>
      <c r="K2579" s="214" t="s">
        <v>224</v>
      </c>
      <c r="L2579" s="214" t="s">
        <v>224</v>
      </c>
      <c r="M2579" s="214" t="s">
        <v>224</v>
      </c>
    </row>
    <row r="2580" spans="1:13">
      <c r="A2580" s="77">
        <v>45469</v>
      </c>
      <c r="B2580" s="77">
        <v>45470</v>
      </c>
      <c r="C2580" s="77" t="s">
        <v>2979</v>
      </c>
      <c r="D2580" s="224" t="s">
        <v>5621</v>
      </c>
      <c r="E2580" s="214">
        <v>45477</v>
      </c>
      <c r="F2580" s="33">
        <v>1500</v>
      </c>
      <c r="G2580" s="78">
        <v>0</v>
      </c>
      <c r="H2580" s="153">
        <v>0</v>
      </c>
      <c r="I2580" s="78">
        <v>0</v>
      </c>
      <c r="J2580" s="96">
        <v>0</v>
      </c>
      <c r="K2580" s="214" t="s">
        <v>224</v>
      </c>
      <c r="L2580" s="214" t="s">
        <v>224</v>
      </c>
      <c r="M2580" s="214" t="s">
        <v>224</v>
      </c>
    </row>
    <row r="2581" spans="1:13">
      <c r="A2581" s="77">
        <v>45469</v>
      </c>
      <c r="B2581" s="77">
        <v>45470</v>
      </c>
      <c r="C2581" s="77" t="s">
        <v>2979</v>
      </c>
      <c r="D2581" s="224" t="s">
        <v>5621</v>
      </c>
      <c r="E2581" s="214">
        <v>45498</v>
      </c>
      <c r="F2581" s="33">
        <v>1500</v>
      </c>
      <c r="G2581" s="78">
        <v>0</v>
      </c>
      <c r="H2581" s="153">
        <v>0</v>
      </c>
      <c r="I2581" s="78">
        <v>0</v>
      </c>
      <c r="J2581" s="96">
        <v>0</v>
      </c>
      <c r="K2581" s="214" t="s">
        <v>224</v>
      </c>
      <c r="L2581" s="214" t="s">
        <v>224</v>
      </c>
      <c r="M2581" s="214" t="s">
        <v>224</v>
      </c>
    </row>
    <row r="2582" spans="1:13">
      <c r="A2582" s="77">
        <v>45474</v>
      </c>
      <c r="B2582" s="77">
        <v>45475</v>
      </c>
      <c r="C2582" s="77" t="s">
        <v>2979</v>
      </c>
      <c r="D2582" s="224" t="s">
        <v>5621</v>
      </c>
      <c r="E2582" s="214">
        <v>45482</v>
      </c>
      <c r="F2582" s="33">
        <v>1500</v>
      </c>
      <c r="G2582" s="78">
        <v>0</v>
      </c>
      <c r="H2582" s="153">
        <v>0</v>
      </c>
      <c r="I2582" s="78">
        <v>0</v>
      </c>
      <c r="J2582" s="96">
        <v>0</v>
      </c>
      <c r="K2582" s="214" t="s">
        <v>224</v>
      </c>
      <c r="L2582" s="214" t="s">
        <v>224</v>
      </c>
      <c r="M2582" s="214" t="s">
        <v>224</v>
      </c>
    </row>
    <row r="2583" spans="1:13">
      <c r="A2583" s="77">
        <v>45474</v>
      </c>
      <c r="B2583" s="77">
        <v>45475</v>
      </c>
      <c r="C2583" s="77" t="s">
        <v>2979</v>
      </c>
      <c r="D2583" s="224" t="s">
        <v>5621</v>
      </c>
      <c r="E2583" s="214">
        <v>45503</v>
      </c>
      <c r="F2583" s="33">
        <v>1500</v>
      </c>
      <c r="G2583" s="78">
        <v>0</v>
      </c>
      <c r="H2583" s="153">
        <v>0</v>
      </c>
      <c r="I2583" s="78">
        <v>0</v>
      </c>
      <c r="J2583" s="96">
        <v>0</v>
      </c>
      <c r="K2583" s="214" t="s">
        <v>224</v>
      </c>
      <c r="L2583" s="214" t="s">
        <v>224</v>
      </c>
      <c r="M2583" s="214" t="s">
        <v>224</v>
      </c>
    </row>
    <row r="2584" spans="1:13">
      <c r="A2584" s="77">
        <v>45476</v>
      </c>
      <c r="B2584" s="77">
        <v>45477</v>
      </c>
      <c r="C2584" s="77" t="s">
        <v>2979</v>
      </c>
      <c r="D2584" s="224" t="s">
        <v>5621</v>
      </c>
      <c r="E2584" s="214">
        <v>45484</v>
      </c>
      <c r="F2584" s="33">
        <v>1500</v>
      </c>
      <c r="G2584" s="78">
        <v>0</v>
      </c>
      <c r="H2584" s="153">
        <v>0</v>
      </c>
      <c r="I2584" s="78">
        <v>0</v>
      </c>
      <c r="J2584" s="96">
        <v>0</v>
      </c>
      <c r="K2584" s="214" t="s">
        <v>224</v>
      </c>
      <c r="L2584" s="214" t="s">
        <v>224</v>
      </c>
      <c r="M2584" s="214" t="s">
        <v>224</v>
      </c>
    </row>
    <row r="2585" spans="1:13">
      <c r="A2585" s="77">
        <v>45476</v>
      </c>
      <c r="B2585" s="77">
        <v>45477</v>
      </c>
      <c r="C2585" s="77" t="s">
        <v>2979</v>
      </c>
      <c r="D2585" s="224" t="s">
        <v>5621</v>
      </c>
      <c r="E2585" s="214">
        <v>45505</v>
      </c>
      <c r="F2585" s="33">
        <v>1500</v>
      </c>
      <c r="G2585" s="78">
        <v>0</v>
      </c>
      <c r="H2585" s="153">
        <v>0</v>
      </c>
      <c r="I2585" s="78">
        <v>0</v>
      </c>
      <c r="J2585" s="96">
        <v>0</v>
      </c>
      <c r="K2585" s="214" t="s">
        <v>224</v>
      </c>
      <c r="L2585" s="214" t="s">
        <v>224</v>
      </c>
      <c r="M2585" s="214" t="s">
        <v>224</v>
      </c>
    </row>
    <row r="2586" spans="1:13">
      <c r="A2586" s="77">
        <v>45481</v>
      </c>
      <c r="B2586" s="77">
        <v>45482</v>
      </c>
      <c r="C2586" s="77" t="s">
        <v>2979</v>
      </c>
      <c r="D2586" s="108" t="s">
        <v>5621</v>
      </c>
      <c r="E2586" s="79">
        <v>45489</v>
      </c>
      <c r="F2586" s="33">
        <v>1500</v>
      </c>
      <c r="G2586" s="78">
        <v>0</v>
      </c>
      <c r="H2586" s="153">
        <v>0</v>
      </c>
      <c r="I2586" s="78">
        <v>0</v>
      </c>
      <c r="J2586" s="96">
        <v>0</v>
      </c>
      <c r="K2586" s="214" t="s">
        <v>224</v>
      </c>
      <c r="L2586" s="214" t="s">
        <v>224</v>
      </c>
      <c r="M2586" s="214" t="s">
        <v>224</v>
      </c>
    </row>
    <row r="2587" spans="1:13">
      <c r="A2587" s="77">
        <v>45481</v>
      </c>
      <c r="B2587" s="77">
        <v>45482</v>
      </c>
      <c r="C2587" s="77" t="s">
        <v>2979</v>
      </c>
      <c r="D2587" s="108" t="s">
        <v>5621</v>
      </c>
      <c r="E2587" s="79">
        <v>45510</v>
      </c>
      <c r="F2587" s="33">
        <v>1500</v>
      </c>
      <c r="G2587" s="78">
        <v>0</v>
      </c>
      <c r="H2587" s="153">
        <v>0</v>
      </c>
      <c r="I2587" s="78">
        <v>0</v>
      </c>
      <c r="J2587" s="96">
        <v>0</v>
      </c>
      <c r="K2587" s="214" t="s">
        <v>224</v>
      </c>
      <c r="L2587" s="214" t="s">
        <v>224</v>
      </c>
      <c r="M2587" s="214" t="s">
        <v>224</v>
      </c>
    </row>
    <row r="2588" spans="1:13">
      <c r="A2588" s="77">
        <v>45483</v>
      </c>
      <c r="B2588" s="77">
        <v>45484</v>
      </c>
      <c r="C2588" s="77" t="s">
        <v>2979</v>
      </c>
      <c r="D2588" s="108" t="s">
        <v>5621</v>
      </c>
      <c r="E2588" s="79">
        <v>45491</v>
      </c>
      <c r="F2588" s="33">
        <v>1500</v>
      </c>
      <c r="G2588" s="78">
        <v>0</v>
      </c>
      <c r="H2588" s="153">
        <v>0</v>
      </c>
      <c r="I2588" s="78">
        <v>0</v>
      </c>
      <c r="J2588" s="96">
        <v>0</v>
      </c>
      <c r="K2588" s="214" t="s">
        <v>224</v>
      </c>
      <c r="L2588" s="214" t="s">
        <v>224</v>
      </c>
      <c r="M2588" s="214" t="s">
        <v>224</v>
      </c>
    </row>
    <row r="2589" spans="1:13">
      <c r="A2589" s="77">
        <v>45483</v>
      </c>
      <c r="B2589" s="77">
        <v>45484</v>
      </c>
      <c r="C2589" s="77" t="s">
        <v>2979</v>
      </c>
      <c r="D2589" s="108" t="s">
        <v>5621</v>
      </c>
      <c r="E2589" s="79">
        <v>45512</v>
      </c>
      <c r="F2589" s="33">
        <v>1500</v>
      </c>
      <c r="G2589" s="78">
        <v>0</v>
      </c>
      <c r="H2589" s="153">
        <v>0</v>
      </c>
      <c r="I2589" s="78">
        <v>0</v>
      </c>
      <c r="J2589" s="96">
        <v>0</v>
      </c>
      <c r="K2589" s="214" t="s">
        <v>224</v>
      </c>
      <c r="L2589" s="214" t="s">
        <v>224</v>
      </c>
      <c r="M2589" s="214" t="s">
        <v>224</v>
      </c>
    </row>
    <row r="2590" spans="1:13">
      <c r="A2590" s="77">
        <v>45488</v>
      </c>
      <c r="B2590" s="77">
        <v>45489</v>
      </c>
      <c r="C2590" s="77" t="s">
        <v>2979</v>
      </c>
      <c r="D2590" s="108" t="s">
        <v>5621</v>
      </c>
      <c r="E2590" s="79">
        <v>45496</v>
      </c>
      <c r="F2590" s="33">
        <v>1500</v>
      </c>
      <c r="G2590" s="78">
        <v>0</v>
      </c>
      <c r="H2590" s="153">
        <v>0</v>
      </c>
      <c r="I2590" s="78">
        <v>0</v>
      </c>
      <c r="J2590" s="96">
        <v>0</v>
      </c>
      <c r="K2590" s="214" t="s">
        <v>224</v>
      </c>
      <c r="L2590" s="214" t="s">
        <v>224</v>
      </c>
      <c r="M2590" s="214" t="s">
        <v>224</v>
      </c>
    </row>
    <row r="2591" spans="1:13">
      <c r="A2591" s="77">
        <v>45488</v>
      </c>
      <c r="B2591" s="77">
        <v>45489</v>
      </c>
      <c r="C2591" s="77" t="s">
        <v>2979</v>
      </c>
      <c r="D2591" s="108" t="s">
        <v>5621</v>
      </c>
      <c r="E2591" s="79">
        <v>45517</v>
      </c>
      <c r="F2591" s="33">
        <v>1500</v>
      </c>
      <c r="G2591" s="78">
        <v>0</v>
      </c>
      <c r="H2591" s="153">
        <v>0</v>
      </c>
      <c r="I2591" s="78">
        <v>0</v>
      </c>
      <c r="J2591" s="96">
        <v>0</v>
      </c>
      <c r="K2591" s="214" t="s">
        <v>224</v>
      </c>
      <c r="L2591" s="214" t="s">
        <v>224</v>
      </c>
      <c r="M2591" s="214" t="s">
        <v>224</v>
      </c>
    </row>
    <row r="2592" spans="1:13">
      <c r="A2592" s="77">
        <v>45490</v>
      </c>
      <c r="B2592" s="77">
        <v>45491</v>
      </c>
      <c r="C2592" s="77" t="s">
        <v>2979</v>
      </c>
      <c r="D2592" s="108" t="s">
        <v>5621</v>
      </c>
      <c r="E2592" s="79">
        <v>45498</v>
      </c>
      <c r="F2592" s="33">
        <v>1500</v>
      </c>
      <c r="G2592" s="78">
        <v>0</v>
      </c>
      <c r="H2592" s="153">
        <v>0</v>
      </c>
      <c r="I2592" s="78">
        <v>0</v>
      </c>
      <c r="J2592" s="96">
        <v>0</v>
      </c>
      <c r="K2592" s="214" t="s">
        <v>224</v>
      </c>
      <c r="L2592" s="214" t="s">
        <v>224</v>
      </c>
      <c r="M2592" s="214" t="s">
        <v>224</v>
      </c>
    </row>
    <row r="2593" spans="1:13">
      <c r="A2593" s="77">
        <v>45490</v>
      </c>
      <c r="B2593" s="77">
        <v>45491</v>
      </c>
      <c r="C2593" s="77" t="s">
        <v>2979</v>
      </c>
      <c r="D2593" s="108" t="s">
        <v>5621</v>
      </c>
      <c r="E2593" s="79">
        <v>45519</v>
      </c>
      <c r="F2593" s="33">
        <v>1500</v>
      </c>
      <c r="G2593" s="78">
        <v>0</v>
      </c>
      <c r="H2593" s="153">
        <v>0</v>
      </c>
      <c r="I2593" s="78">
        <v>0</v>
      </c>
      <c r="J2593" s="96">
        <v>0</v>
      </c>
      <c r="K2593" s="214" t="s">
        <v>224</v>
      </c>
      <c r="L2593" s="214" t="s">
        <v>224</v>
      </c>
      <c r="M2593" s="214" t="s">
        <v>224</v>
      </c>
    </row>
    <row r="2594" spans="1:13">
      <c r="A2594" s="77">
        <v>45495</v>
      </c>
      <c r="B2594" s="77">
        <v>45496</v>
      </c>
      <c r="C2594" s="77" t="s">
        <v>2979</v>
      </c>
      <c r="D2594" s="108" t="s">
        <v>5621</v>
      </c>
      <c r="E2594" s="214">
        <v>45503</v>
      </c>
      <c r="F2594" s="33">
        <v>1500</v>
      </c>
      <c r="G2594" s="78">
        <v>0</v>
      </c>
      <c r="H2594" s="153">
        <v>0</v>
      </c>
      <c r="I2594" s="78">
        <v>0</v>
      </c>
      <c r="J2594" s="96">
        <v>0</v>
      </c>
      <c r="K2594" s="214" t="s">
        <v>224</v>
      </c>
      <c r="L2594" s="214" t="s">
        <v>224</v>
      </c>
      <c r="M2594" s="214" t="s">
        <v>224</v>
      </c>
    </row>
    <row r="2595" spans="1:13">
      <c r="A2595" s="77">
        <v>45495</v>
      </c>
      <c r="B2595" s="77">
        <v>45496</v>
      </c>
      <c r="C2595" s="77" t="s">
        <v>2979</v>
      </c>
      <c r="D2595" s="108" t="s">
        <v>5621</v>
      </c>
      <c r="E2595" s="214">
        <v>45524</v>
      </c>
      <c r="F2595" s="33">
        <v>1500</v>
      </c>
      <c r="G2595" s="78">
        <v>0</v>
      </c>
      <c r="H2595" s="153">
        <v>0</v>
      </c>
      <c r="I2595" s="78">
        <v>0</v>
      </c>
      <c r="J2595" s="96">
        <v>0</v>
      </c>
      <c r="K2595" s="214" t="s">
        <v>224</v>
      </c>
      <c r="L2595" s="214" t="s">
        <v>224</v>
      </c>
      <c r="M2595" s="214" t="s">
        <v>224</v>
      </c>
    </row>
    <row r="2596" spans="1:13">
      <c r="A2596" s="77">
        <v>45497</v>
      </c>
      <c r="B2596" s="77">
        <v>45498</v>
      </c>
      <c r="C2596" s="77" t="s">
        <v>2979</v>
      </c>
      <c r="D2596" s="108" t="s">
        <v>5621</v>
      </c>
      <c r="E2596" s="214">
        <v>45505</v>
      </c>
      <c r="F2596" s="33">
        <v>1500</v>
      </c>
      <c r="G2596" s="78">
        <v>0</v>
      </c>
      <c r="H2596" s="153">
        <v>0</v>
      </c>
      <c r="I2596" s="78">
        <v>0</v>
      </c>
      <c r="J2596" s="96">
        <v>0</v>
      </c>
      <c r="K2596" s="214" t="s">
        <v>224</v>
      </c>
      <c r="L2596" s="214" t="s">
        <v>224</v>
      </c>
      <c r="M2596" s="214" t="s">
        <v>224</v>
      </c>
    </row>
    <row r="2597" spans="1:13">
      <c r="A2597" s="77">
        <v>45497</v>
      </c>
      <c r="B2597" s="77">
        <v>45498</v>
      </c>
      <c r="C2597" s="77" t="s">
        <v>2979</v>
      </c>
      <c r="D2597" s="108" t="s">
        <v>5621</v>
      </c>
      <c r="E2597" s="214">
        <v>45526</v>
      </c>
      <c r="F2597" s="33">
        <v>1500</v>
      </c>
      <c r="G2597" s="78">
        <v>0</v>
      </c>
      <c r="H2597" s="153">
        <v>0</v>
      </c>
      <c r="I2597" s="78">
        <v>0</v>
      </c>
      <c r="J2597" s="96">
        <v>0</v>
      </c>
      <c r="K2597" s="214" t="s">
        <v>224</v>
      </c>
      <c r="L2597" s="214" t="s">
        <v>224</v>
      </c>
      <c r="M2597" s="214" t="s">
        <v>224</v>
      </c>
    </row>
    <row r="2598" spans="1:13">
      <c r="A2598" s="77">
        <v>45502</v>
      </c>
      <c r="B2598" s="77">
        <v>45503</v>
      </c>
      <c r="C2598" s="77" t="s">
        <v>2979</v>
      </c>
      <c r="D2598" s="108" t="s">
        <v>5621</v>
      </c>
      <c r="E2598" s="214">
        <v>45510</v>
      </c>
      <c r="F2598" s="33">
        <v>1500</v>
      </c>
      <c r="G2598" s="78">
        <v>0</v>
      </c>
      <c r="H2598" s="153">
        <v>0</v>
      </c>
      <c r="I2598" s="78">
        <v>0</v>
      </c>
      <c r="J2598" s="96">
        <v>0</v>
      </c>
      <c r="K2598" s="214" t="s">
        <v>224</v>
      </c>
      <c r="L2598" s="214" t="s">
        <v>224</v>
      </c>
      <c r="M2598" s="214" t="s">
        <v>224</v>
      </c>
    </row>
    <row r="2599" spans="1:13">
      <c r="A2599" s="77">
        <v>45502</v>
      </c>
      <c r="B2599" s="77">
        <v>45503</v>
      </c>
      <c r="C2599" s="77" t="s">
        <v>2979</v>
      </c>
      <c r="D2599" s="108" t="s">
        <v>5621</v>
      </c>
      <c r="E2599" s="214">
        <v>45531</v>
      </c>
      <c r="F2599" s="33">
        <v>1500</v>
      </c>
      <c r="G2599" s="78">
        <v>0</v>
      </c>
      <c r="H2599" s="153">
        <v>0</v>
      </c>
      <c r="I2599" s="78">
        <v>0</v>
      </c>
      <c r="J2599" s="96">
        <v>0</v>
      </c>
      <c r="K2599" s="214" t="s">
        <v>224</v>
      </c>
      <c r="L2599" s="214" t="s">
        <v>224</v>
      </c>
      <c r="M2599" s="214" t="s">
        <v>224</v>
      </c>
    </row>
    <row r="2600" spans="1:13">
      <c r="A2600" s="77">
        <v>45504</v>
      </c>
      <c r="B2600" s="77">
        <v>45505</v>
      </c>
      <c r="C2600" s="77" t="s">
        <v>2979</v>
      </c>
      <c r="D2600" s="108" t="s">
        <v>5621</v>
      </c>
      <c r="E2600" s="214">
        <v>45512</v>
      </c>
      <c r="F2600" s="33">
        <v>1500</v>
      </c>
      <c r="G2600" s="78">
        <v>0</v>
      </c>
      <c r="H2600" s="153">
        <v>0</v>
      </c>
      <c r="I2600" s="78">
        <v>0</v>
      </c>
      <c r="J2600" s="96">
        <v>0</v>
      </c>
      <c r="K2600" s="214" t="s">
        <v>224</v>
      </c>
      <c r="L2600" s="214" t="s">
        <v>224</v>
      </c>
      <c r="M2600" s="214" t="s">
        <v>224</v>
      </c>
    </row>
    <row r="2601" spans="1:13">
      <c r="A2601" s="77">
        <v>45504</v>
      </c>
      <c r="B2601" s="77">
        <v>45505</v>
      </c>
      <c r="C2601" s="77" t="s">
        <v>2979</v>
      </c>
      <c r="D2601" s="108" t="s">
        <v>5621</v>
      </c>
      <c r="E2601" s="214">
        <v>45533</v>
      </c>
      <c r="F2601" s="33">
        <v>1500</v>
      </c>
      <c r="G2601" s="78">
        <v>0</v>
      </c>
      <c r="H2601" s="153">
        <v>0</v>
      </c>
      <c r="I2601" s="78">
        <v>0</v>
      </c>
      <c r="J2601" s="96">
        <v>0</v>
      </c>
      <c r="K2601" s="214" t="s">
        <v>224</v>
      </c>
      <c r="L2601" s="214" t="s">
        <v>224</v>
      </c>
      <c r="M2601" s="214" t="s">
        <v>224</v>
      </c>
    </row>
    <row r="2602" spans="1:13">
      <c r="A2602" s="77">
        <v>45509</v>
      </c>
      <c r="B2602" s="77">
        <v>45510</v>
      </c>
      <c r="C2602" s="77" t="s">
        <v>2979</v>
      </c>
      <c r="D2602" s="108" t="s">
        <v>5621</v>
      </c>
      <c r="E2602" s="79">
        <v>45517</v>
      </c>
      <c r="F2602" s="33">
        <v>1500</v>
      </c>
      <c r="G2602" s="78">
        <v>0</v>
      </c>
      <c r="H2602" s="153">
        <v>0</v>
      </c>
      <c r="I2602" s="78">
        <v>0</v>
      </c>
      <c r="J2602" s="96">
        <v>0</v>
      </c>
      <c r="K2602" s="214" t="s">
        <v>224</v>
      </c>
      <c r="L2602" s="214" t="s">
        <v>224</v>
      </c>
      <c r="M2602" s="214" t="s">
        <v>224</v>
      </c>
    </row>
    <row r="2603" spans="1:13">
      <c r="A2603" s="77">
        <v>45509</v>
      </c>
      <c r="B2603" s="77">
        <v>45510</v>
      </c>
      <c r="C2603" s="77" t="s">
        <v>2979</v>
      </c>
      <c r="D2603" s="108" t="s">
        <v>5621</v>
      </c>
      <c r="E2603" s="79">
        <v>45538</v>
      </c>
      <c r="F2603" s="33">
        <v>1500</v>
      </c>
      <c r="G2603" s="78">
        <v>0</v>
      </c>
      <c r="H2603" s="153">
        <v>0</v>
      </c>
      <c r="I2603" s="78">
        <v>0</v>
      </c>
      <c r="J2603" s="96">
        <v>0</v>
      </c>
      <c r="K2603" s="214" t="s">
        <v>224</v>
      </c>
      <c r="L2603" s="214" t="s">
        <v>224</v>
      </c>
      <c r="M2603" s="214" t="s">
        <v>224</v>
      </c>
    </row>
    <row r="2604" spans="1:13">
      <c r="A2604" s="77">
        <v>45511</v>
      </c>
      <c r="B2604" s="77">
        <v>45512</v>
      </c>
      <c r="C2604" s="77" t="s">
        <v>2979</v>
      </c>
      <c r="D2604" s="108" t="s">
        <v>5621</v>
      </c>
      <c r="E2604" s="79">
        <v>45519</v>
      </c>
      <c r="F2604" s="33">
        <v>1500</v>
      </c>
      <c r="G2604" s="78">
        <v>0</v>
      </c>
      <c r="H2604" s="153">
        <v>0</v>
      </c>
      <c r="I2604" s="78">
        <v>0</v>
      </c>
      <c r="J2604" s="96">
        <v>0</v>
      </c>
      <c r="K2604" s="214" t="s">
        <v>224</v>
      </c>
      <c r="L2604" s="214" t="s">
        <v>224</v>
      </c>
      <c r="M2604" s="214" t="s">
        <v>224</v>
      </c>
    </row>
    <row r="2605" spans="1:13">
      <c r="A2605" s="77">
        <v>45511</v>
      </c>
      <c r="B2605" s="77">
        <v>45512</v>
      </c>
      <c r="C2605" s="77" t="s">
        <v>2979</v>
      </c>
      <c r="D2605" s="108" t="s">
        <v>5621</v>
      </c>
      <c r="E2605" s="79">
        <v>45540</v>
      </c>
      <c r="F2605" s="33">
        <v>1500</v>
      </c>
      <c r="G2605" s="78">
        <v>0</v>
      </c>
      <c r="H2605" s="153">
        <v>0</v>
      </c>
      <c r="I2605" s="78">
        <v>0</v>
      </c>
      <c r="J2605" s="96">
        <v>0</v>
      </c>
      <c r="K2605" s="214" t="s">
        <v>224</v>
      </c>
      <c r="L2605" s="214" t="s">
        <v>224</v>
      </c>
      <c r="M2605" s="214" t="s">
        <v>224</v>
      </c>
    </row>
    <row r="2606" spans="1:13">
      <c r="A2606" s="77">
        <v>45516</v>
      </c>
      <c r="B2606" s="77">
        <v>45517</v>
      </c>
      <c r="C2606" s="77" t="s">
        <v>2979</v>
      </c>
      <c r="D2606" s="108" t="s">
        <v>5621</v>
      </c>
      <c r="E2606" s="79">
        <v>45524</v>
      </c>
      <c r="F2606" s="33">
        <v>1500</v>
      </c>
      <c r="G2606" s="78">
        <v>0</v>
      </c>
      <c r="H2606" s="153">
        <v>0</v>
      </c>
      <c r="I2606" s="78">
        <v>0</v>
      </c>
      <c r="J2606" s="96">
        <v>0</v>
      </c>
      <c r="K2606" s="214" t="s">
        <v>224</v>
      </c>
      <c r="L2606" s="214" t="s">
        <v>224</v>
      </c>
      <c r="M2606" s="214" t="s">
        <v>224</v>
      </c>
    </row>
    <row r="2607" spans="1:13">
      <c r="A2607" s="77">
        <v>45516</v>
      </c>
      <c r="B2607" s="77">
        <v>45517</v>
      </c>
      <c r="C2607" s="77" t="s">
        <v>2979</v>
      </c>
      <c r="D2607" s="108" t="s">
        <v>5621</v>
      </c>
      <c r="E2607" s="79">
        <v>45545</v>
      </c>
      <c r="F2607" s="33">
        <v>1500</v>
      </c>
      <c r="G2607" s="78">
        <v>0</v>
      </c>
      <c r="H2607" s="153">
        <v>0</v>
      </c>
      <c r="I2607" s="78">
        <v>0</v>
      </c>
      <c r="J2607" s="96">
        <v>0</v>
      </c>
      <c r="K2607" s="214" t="s">
        <v>224</v>
      </c>
      <c r="L2607" s="214" t="s">
        <v>224</v>
      </c>
      <c r="M2607" s="214" t="s">
        <v>224</v>
      </c>
    </row>
    <row r="2608" spans="1:13">
      <c r="A2608" s="77">
        <v>45518</v>
      </c>
      <c r="B2608" s="77">
        <v>45519</v>
      </c>
      <c r="C2608" s="77" t="s">
        <v>2979</v>
      </c>
      <c r="D2608" s="108" t="s">
        <v>5621</v>
      </c>
      <c r="E2608" s="79">
        <v>45526</v>
      </c>
      <c r="F2608" s="33">
        <v>1500</v>
      </c>
      <c r="G2608" s="78">
        <v>0</v>
      </c>
      <c r="H2608" s="153">
        <v>0</v>
      </c>
      <c r="I2608" s="78">
        <v>0</v>
      </c>
      <c r="J2608" s="96">
        <v>0</v>
      </c>
      <c r="K2608" s="214" t="s">
        <v>224</v>
      </c>
      <c r="L2608" s="214" t="s">
        <v>224</v>
      </c>
      <c r="M2608" s="214" t="s">
        <v>224</v>
      </c>
    </row>
    <row r="2609" spans="1:13">
      <c r="A2609" s="77">
        <v>45518</v>
      </c>
      <c r="B2609" s="77">
        <v>45519</v>
      </c>
      <c r="C2609" s="77" t="s">
        <v>2979</v>
      </c>
      <c r="D2609" s="108" t="s">
        <v>5621</v>
      </c>
      <c r="E2609" s="79">
        <v>45547</v>
      </c>
      <c r="F2609" s="33">
        <v>1500</v>
      </c>
      <c r="G2609" s="78">
        <v>0</v>
      </c>
      <c r="H2609" s="153">
        <v>0</v>
      </c>
      <c r="I2609" s="78">
        <v>0</v>
      </c>
      <c r="J2609" s="96">
        <v>0</v>
      </c>
      <c r="K2609" s="214" t="s">
        <v>224</v>
      </c>
      <c r="L2609" s="214" t="s">
        <v>224</v>
      </c>
      <c r="M2609" s="214" t="s">
        <v>224</v>
      </c>
    </row>
    <row r="2610" spans="1:13">
      <c r="A2610" s="77">
        <v>45523</v>
      </c>
      <c r="B2610" s="77">
        <v>45524</v>
      </c>
      <c r="C2610" s="77" t="s">
        <v>2979</v>
      </c>
      <c r="D2610" s="108" t="s">
        <v>5621</v>
      </c>
      <c r="E2610" s="79">
        <v>45531</v>
      </c>
      <c r="F2610" s="33">
        <v>1500</v>
      </c>
      <c r="G2610" s="78">
        <v>0</v>
      </c>
      <c r="H2610" s="153">
        <v>0</v>
      </c>
      <c r="I2610" s="78">
        <v>0</v>
      </c>
      <c r="J2610" s="96">
        <v>0</v>
      </c>
      <c r="K2610" s="214" t="s">
        <v>224</v>
      </c>
      <c r="L2610" s="214" t="s">
        <v>224</v>
      </c>
      <c r="M2610" s="214" t="s">
        <v>224</v>
      </c>
    </row>
    <row r="2611" spans="1:13">
      <c r="A2611" s="77">
        <v>45523</v>
      </c>
      <c r="B2611" s="77">
        <v>45524</v>
      </c>
      <c r="C2611" s="77" t="s">
        <v>2979</v>
      </c>
      <c r="D2611" s="108" t="s">
        <v>5621</v>
      </c>
      <c r="E2611" s="79">
        <v>45552</v>
      </c>
      <c r="F2611" s="33">
        <v>1500</v>
      </c>
      <c r="G2611" s="78">
        <v>0</v>
      </c>
      <c r="H2611" s="153">
        <v>0</v>
      </c>
      <c r="I2611" s="78">
        <v>0</v>
      </c>
      <c r="J2611" s="96">
        <v>0</v>
      </c>
      <c r="K2611" s="214" t="s">
        <v>224</v>
      </c>
      <c r="L2611" s="214" t="s">
        <v>224</v>
      </c>
      <c r="M2611" s="214" t="s">
        <v>224</v>
      </c>
    </row>
    <row r="2612" spans="1:13">
      <c r="A2612" s="77">
        <v>45525</v>
      </c>
      <c r="B2612" s="77">
        <v>45526</v>
      </c>
      <c r="C2612" s="77" t="s">
        <v>2979</v>
      </c>
      <c r="D2612" s="108" t="s">
        <v>5621</v>
      </c>
      <c r="E2612" s="79">
        <v>45533</v>
      </c>
      <c r="F2612" s="33">
        <v>1500</v>
      </c>
      <c r="G2612" s="78">
        <v>0</v>
      </c>
      <c r="H2612" s="153">
        <v>0</v>
      </c>
      <c r="I2612" s="78">
        <v>0</v>
      </c>
      <c r="J2612" s="96">
        <v>0</v>
      </c>
      <c r="K2612" s="214" t="s">
        <v>224</v>
      </c>
      <c r="L2612" s="214" t="s">
        <v>224</v>
      </c>
      <c r="M2612" s="214" t="s">
        <v>224</v>
      </c>
    </row>
    <row r="2613" spans="1:13">
      <c r="A2613" s="77">
        <v>45525</v>
      </c>
      <c r="B2613" s="77">
        <v>45526</v>
      </c>
      <c r="C2613" s="77" t="s">
        <v>2979</v>
      </c>
      <c r="D2613" s="108" t="s">
        <v>5621</v>
      </c>
      <c r="E2613" s="79">
        <v>45554</v>
      </c>
      <c r="F2613" s="33">
        <v>1500</v>
      </c>
      <c r="G2613" s="78">
        <v>0</v>
      </c>
      <c r="H2613" s="153">
        <v>0</v>
      </c>
      <c r="I2613" s="78">
        <v>0</v>
      </c>
      <c r="J2613" s="96">
        <v>0</v>
      </c>
      <c r="K2613" s="214" t="s">
        <v>224</v>
      </c>
      <c r="L2613" s="214" t="s">
        <v>224</v>
      </c>
      <c r="M2613" s="214" t="s">
        <v>224</v>
      </c>
    </row>
    <row r="2614" spans="1:13">
      <c r="A2614" s="77">
        <v>45530</v>
      </c>
      <c r="B2614" s="77">
        <v>45531</v>
      </c>
      <c r="C2614" s="77" t="s">
        <v>2979</v>
      </c>
      <c r="D2614" s="108" t="s">
        <v>5621</v>
      </c>
      <c r="E2614" s="79">
        <v>45538</v>
      </c>
      <c r="F2614" s="33">
        <v>1500</v>
      </c>
      <c r="G2614" s="78">
        <v>0</v>
      </c>
      <c r="H2614" s="153">
        <v>0</v>
      </c>
      <c r="I2614" s="78">
        <v>0</v>
      </c>
      <c r="J2614" s="96">
        <v>0</v>
      </c>
      <c r="K2614" s="214" t="s">
        <v>224</v>
      </c>
      <c r="L2614" s="214" t="s">
        <v>224</v>
      </c>
      <c r="M2614" s="214" t="s">
        <v>224</v>
      </c>
    </row>
    <row r="2615" spans="1:13">
      <c r="A2615" s="77">
        <v>45530</v>
      </c>
      <c r="B2615" s="77">
        <v>45531</v>
      </c>
      <c r="C2615" s="77" t="s">
        <v>2979</v>
      </c>
      <c r="D2615" s="108" t="s">
        <v>5621</v>
      </c>
      <c r="E2615" s="79">
        <v>45559</v>
      </c>
      <c r="F2615" s="33">
        <v>1500</v>
      </c>
      <c r="G2615" s="78">
        <v>0</v>
      </c>
      <c r="H2615" s="153">
        <v>0</v>
      </c>
      <c r="I2615" s="78">
        <v>0</v>
      </c>
      <c r="J2615" s="96">
        <v>0</v>
      </c>
      <c r="K2615" s="214" t="s">
        <v>224</v>
      </c>
      <c r="L2615" s="214" t="s">
        <v>224</v>
      </c>
      <c r="M2615" s="214" t="s">
        <v>224</v>
      </c>
    </row>
    <row r="2616" spans="1:13">
      <c r="A2616" s="77">
        <v>45532</v>
      </c>
      <c r="B2616" s="77">
        <v>45533</v>
      </c>
      <c r="C2616" s="77" t="s">
        <v>2979</v>
      </c>
      <c r="D2616" s="108" t="s">
        <v>5621</v>
      </c>
      <c r="E2616" s="79">
        <v>45540</v>
      </c>
      <c r="F2616" s="33">
        <v>1500</v>
      </c>
      <c r="G2616" s="78">
        <v>0</v>
      </c>
      <c r="H2616" s="153">
        <v>0</v>
      </c>
      <c r="I2616" s="78">
        <v>0</v>
      </c>
      <c r="J2616" s="96">
        <v>0</v>
      </c>
      <c r="K2616" s="214" t="s">
        <v>224</v>
      </c>
      <c r="L2616" s="214" t="s">
        <v>224</v>
      </c>
      <c r="M2616" s="214" t="s">
        <v>224</v>
      </c>
    </row>
    <row r="2617" spans="1:13">
      <c r="A2617" s="77">
        <v>45532</v>
      </c>
      <c r="B2617" s="77">
        <v>45533</v>
      </c>
      <c r="C2617" s="77" t="s">
        <v>2979</v>
      </c>
      <c r="D2617" s="108" t="s">
        <v>5621</v>
      </c>
      <c r="E2617" s="79">
        <v>45561</v>
      </c>
      <c r="F2617" s="33">
        <v>1500</v>
      </c>
      <c r="G2617" s="78">
        <v>0</v>
      </c>
      <c r="H2617" s="153">
        <v>0</v>
      </c>
      <c r="I2617" s="78">
        <v>0</v>
      </c>
      <c r="J2617" s="96">
        <v>0</v>
      </c>
      <c r="K2617" s="214" t="s">
        <v>224</v>
      </c>
      <c r="L2617" s="214" t="s">
        <v>224</v>
      </c>
      <c r="M2617" s="214" t="s">
        <v>224</v>
      </c>
    </row>
    <row r="2618" spans="1:13">
      <c r="A2618" s="77">
        <v>45537</v>
      </c>
      <c r="B2618" s="77">
        <v>45538</v>
      </c>
      <c r="C2618" s="77" t="s">
        <v>2979</v>
      </c>
      <c r="D2618" s="108" t="s">
        <v>5621</v>
      </c>
      <c r="E2618" s="79">
        <v>45545</v>
      </c>
      <c r="F2618" s="33">
        <v>1500</v>
      </c>
      <c r="G2618" s="78">
        <v>0</v>
      </c>
      <c r="H2618" s="153">
        <v>0</v>
      </c>
      <c r="I2618" s="78">
        <v>0</v>
      </c>
      <c r="J2618" s="96">
        <v>0</v>
      </c>
      <c r="K2618" s="214" t="s">
        <v>224</v>
      </c>
      <c r="L2618" s="214" t="s">
        <v>224</v>
      </c>
      <c r="M2618" s="214" t="s">
        <v>224</v>
      </c>
    </row>
    <row r="2619" spans="1:13">
      <c r="A2619" s="77">
        <v>45537</v>
      </c>
      <c r="B2619" s="77">
        <v>45538</v>
      </c>
      <c r="C2619" s="77" t="s">
        <v>2979</v>
      </c>
      <c r="D2619" s="108" t="s">
        <v>5621</v>
      </c>
      <c r="E2619" s="79">
        <v>45566</v>
      </c>
      <c r="F2619" s="33">
        <v>1500</v>
      </c>
      <c r="G2619" s="78">
        <v>0</v>
      </c>
      <c r="H2619" s="153">
        <v>0</v>
      </c>
      <c r="I2619" s="78">
        <v>0</v>
      </c>
      <c r="J2619" s="96">
        <v>0</v>
      </c>
      <c r="K2619" s="214" t="s">
        <v>224</v>
      </c>
      <c r="L2619" s="214" t="s">
        <v>224</v>
      </c>
      <c r="M2619" s="214" t="s">
        <v>224</v>
      </c>
    </row>
    <row r="2620" spans="1:13">
      <c r="A2620" s="77">
        <v>45539</v>
      </c>
      <c r="B2620" s="77">
        <v>45540</v>
      </c>
      <c r="C2620" s="77" t="s">
        <v>2979</v>
      </c>
      <c r="D2620" s="108" t="s">
        <v>5621</v>
      </c>
      <c r="E2620" s="79">
        <v>45547</v>
      </c>
      <c r="F2620" s="33">
        <v>1500</v>
      </c>
      <c r="G2620" s="78">
        <v>0</v>
      </c>
      <c r="H2620" s="153">
        <v>0</v>
      </c>
      <c r="I2620" s="78">
        <v>0</v>
      </c>
      <c r="J2620" s="96">
        <v>0</v>
      </c>
      <c r="K2620" s="214" t="s">
        <v>224</v>
      </c>
      <c r="L2620" s="214" t="s">
        <v>224</v>
      </c>
      <c r="M2620" s="214" t="s">
        <v>224</v>
      </c>
    </row>
    <row r="2621" spans="1:13">
      <c r="A2621" s="77">
        <v>45539</v>
      </c>
      <c r="B2621" s="77">
        <v>45540</v>
      </c>
      <c r="C2621" s="77" t="s">
        <v>2979</v>
      </c>
      <c r="D2621" s="108" t="s">
        <v>5621</v>
      </c>
      <c r="E2621" s="79">
        <v>45568</v>
      </c>
      <c r="F2621" s="33">
        <v>1500</v>
      </c>
      <c r="G2621" s="78">
        <v>0</v>
      </c>
      <c r="H2621" s="153">
        <v>0</v>
      </c>
      <c r="I2621" s="78">
        <v>0</v>
      </c>
      <c r="J2621" s="96">
        <v>0</v>
      </c>
      <c r="K2621" s="214" t="s">
        <v>224</v>
      </c>
      <c r="L2621" s="214" t="s">
        <v>224</v>
      </c>
      <c r="M2621" s="214" t="s">
        <v>224</v>
      </c>
    </row>
    <row r="2622" spans="1:13">
      <c r="A2622" s="77">
        <v>45544</v>
      </c>
      <c r="B2622" s="77">
        <v>45545</v>
      </c>
      <c r="C2622" s="77" t="s">
        <v>2979</v>
      </c>
      <c r="D2622" s="108" t="s">
        <v>5621</v>
      </c>
      <c r="E2622" s="79">
        <v>45552</v>
      </c>
      <c r="F2622" s="33">
        <v>1500</v>
      </c>
      <c r="G2622" s="78">
        <v>0</v>
      </c>
      <c r="H2622" s="153">
        <v>0</v>
      </c>
      <c r="I2622" s="78">
        <v>0</v>
      </c>
      <c r="J2622" s="96">
        <v>0</v>
      </c>
      <c r="K2622" s="214" t="s">
        <v>224</v>
      </c>
      <c r="L2622" s="214" t="s">
        <v>224</v>
      </c>
      <c r="M2622" s="214" t="s">
        <v>224</v>
      </c>
    </row>
    <row r="2623" spans="1:13">
      <c r="A2623" s="77">
        <v>45544</v>
      </c>
      <c r="B2623" s="77">
        <v>45545</v>
      </c>
      <c r="C2623" s="77" t="s">
        <v>2979</v>
      </c>
      <c r="D2623" s="108" t="s">
        <v>5621</v>
      </c>
      <c r="E2623" s="79">
        <v>45573</v>
      </c>
      <c r="F2623" s="33">
        <v>1500</v>
      </c>
      <c r="G2623" s="78">
        <v>0</v>
      </c>
      <c r="H2623" s="153">
        <v>0</v>
      </c>
      <c r="I2623" s="78">
        <v>0</v>
      </c>
      <c r="J2623" s="96">
        <v>0</v>
      </c>
      <c r="K2623" s="214" t="s">
        <v>224</v>
      </c>
      <c r="L2623" s="214" t="s">
        <v>224</v>
      </c>
      <c r="M2623" s="214" t="s">
        <v>224</v>
      </c>
    </row>
    <row r="2624" spans="1:13">
      <c r="A2624" s="77">
        <v>45546</v>
      </c>
      <c r="B2624" s="77">
        <v>45547</v>
      </c>
      <c r="C2624" s="77" t="s">
        <v>2979</v>
      </c>
      <c r="D2624" s="108" t="s">
        <v>5621</v>
      </c>
      <c r="E2624" s="79">
        <v>45554</v>
      </c>
      <c r="F2624" s="33">
        <v>1500</v>
      </c>
      <c r="G2624" s="78">
        <v>0</v>
      </c>
      <c r="H2624" s="153">
        <v>0</v>
      </c>
      <c r="I2624" s="78">
        <v>0</v>
      </c>
      <c r="J2624" s="96">
        <v>0</v>
      </c>
      <c r="K2624" s="214" t="s">
        <v>224</v>
      </c>
      <c r="L2624" s="214" t="s">
        <v>224</v>
      </c>
      <c r="M2624" s="214" t="s">
        <v>224</v>
      </c>
    </row>
    <row r="2625" spans="1:13">
      <c r="A2625" s="77">
        <v>45546</v>
      </c>
      <c r="B2625" s="77">
        <v>45547</v>
      </c>
      <c r="C2625" s="77" t="s">
        <v>2979</v>
      </c>
      <c r="D2625" s="108" t="s">
        <v>5621</v>
      </c>
      <c r="E2625" s="79">
        <v>45575</v>
      </c>
      <c r="F2625" s="33">
        <v>1500</v>
      </c>
      <c r="G2625" s="78">
        <v>0</v>
      </c>
      <c r="H2625" s="153">
        <v>0</v>
      </c>
      <c r="I2625" s="78">
        <v>0</v>
      </c>
      <c r="J2625" s="96">
        <v>0</v>
      </c>
      <c r="K2625" s="214" t="s">
        <v>224</v>
      </c>
      <c r="L2625" s="214" t="s">
        <v>224</v>
      </c>
      <c r="M2625" s="214" t="s">
        <v>224</v>
      </c>
    </row>
    <row r="2626" spans="1:13">
      <c r="A2626" s="77">
        <v>45551</v>
      </c>
      <c r="B2626" s="77">
        <v>45552</v>
      </c>
      <c r="C2626" s="77" t="s">
        <v>2979</v>
      </c>
      <c r="D2626" s="108" t="s">
        <v>5621</v>
      </c>
      <c r="E2626" s="79">
        <v>45559</v>
      </c>
      <c r="F2626" s="33">
        <v>1500</v>
      </c>
      <c r="G2626" s="78">
        <v>0</v>
      </c>
      <c r="H2626" s="153">
        <v>0</v>
      </c>
      <c r="I2626" s="78">
        <v>0</v>
      </c>
      <c r="J2626" s="96">
        <v>0</v>
      </c>
      <c r="K2626" s="214" t="s">
        <v>224</v>
      </c>
      <c r="L2626" s="214" t="s">
        <v>224</v>
      </c>
      <c r="M2626" s="214" t="s">
        <v>224</v>
      </c>
    </row>
    <row r="2627" spans="1:13">
      <c r="A2627" s="77">
        <v>45551</v>
      </c>
      <c r="B2627" s="77">
        <v>45552</v>
      </c>
      <c r="C2627" s="77" t="s">
        <v>2979</v>
      </c>
      <c r="D2627" s="108" t="s">
        <v>5621</v>
      </c>
      <c r="E2627" s="79">
        <v>45580</v>
      </c>
      <c r="F2627" s="33">
        <v>1500</v>
      </c>
      <c r="G2627" s="78">
        <v>250</v>
      </c>
      <c r="H2627" s="153">
        <v>2</v>
      </c>
      <c r="I2627" s="78">
        <v>250</v>
      </c>
      <c r="J2627" s="96">
        <v>2</v>
      </c>
      <c r="K2627" s="113">
        <v>5.18</v>
      </c>
      <c r="L2627" s="113">
        <v>5.18</v>
      </c>
      <c r="M2627" s="214" t="s">
        <v>224</v>
      </c>
    </row>
    <row r="2628" spans="1:13">
      <c r="A2628" s="77">
        <v>45553</v>
      </c>
      <c r="B2628" s="77">
        <v>45554</v>
      </c>
      <c r="C2628" s="77" t="s">
        <v>2979</v>
      </c>
      <c r="D2628" s="108" t="s">
        <v>5621</v>
      </c>
      <c r="E2628" s="79">
        <v>45561</v>
      </c>
      <c r="F2628" s="33">
        <v>1500</v>
      </c>
      <c r="G2628" s="78">
        <v>800</v>
      </c>
      <c r="H2628" s="153">
        <v>4</v>
      </c>
      <c r="I2628" s="78">
        <v>800</v>
      </c>
      <c r="J2628" s="96">
        <v>4</v>
      </c>
      <c r="K2628" s="113">
        <v>5.25</v>
      </c>
      <c r="L2628" s="113">
        <v>5.25</v>
      </c>
      <c r="M2628" s="214" t="s">
        <v>224</v>
      </c>
    </row>
    <row r="2629" spans="1:13">
      <c r="A2629" s="77">
        <v>45553</v>
      </c>
      <c r="B2629" s="77">
        <v>45554</v>
      </c>
      <c r="C2629" s="77" t="s">
        <v>2979</v>
      </c>
      <c r="D2629" s="108" t="s">
        <v>5621</v>
      </c>
      <c r="E2629" s="79">
        <v>45582</v>
      </c>
      <c r="F2629" s="33">
        <v>1500</v>
      </c>
      <c r="G2629" s="78">
        <v>0</v>
      </c>
      <c r="H2629" s="153">
        <v>0</v>
      </c>
      <c r="I2629" s="78">
        <v>0</v>
      </c>
      <c r="J2629" s="96">
        <v>0</v>
      </c>
      <c r="K2629" s="214" t="s">
        <v>224</v>
      </c>
      <c r="L2629" s="214" t="s">
        <v>224</v>
      </c>
      <c r="M2629" s="214" t="s">
        <v>224</v>
      </c>
    </row>
    <row r="2630" spans="1:13">
      <c r="A2630" s="77">
        <v>45558</v>
      </c>
      <c r="B2630" s="77">
        <v>45559</v>
      </c>
      <c r="C2630" s="77" t="s">
        <v>2979</v>
      </c>
      <c r="D2630" s="108" t="s">
        <v>5621</v>
      </c>
      <c r="E2630" s="79">
        <v>45566</v>
      </c>
      <c r="F2630" s="33">
        <v>1500</v>
      </c>
      <c r="G2630" s="78">
        <v>0</v>
      </c>
      <c r="H2630" s="153">
        <v>0</v>
      </c>
      <c r="I2630" s="78">
        <v>0</v>
      </c>
      <c r="J2630" s="96">
        <v>0</v>
      </c>
      <c r="K2630" s="214" t="s">
        <v>224</v>
      </c>
      <c r="L2630" s="214" t="s">
        <v>224</v>
      </c>
      <c r="M2630" s="214" t="s">
        <v>224</v>
      </c>
    </row>
    <row r="2631" spans="1:13">
      <c r="A2631" s="77">
        <v>45558</v>
      </c>
      <c r="B2631" s="77">
        <v>45559</v>
      </c>
      <c r="C2631" s="77" t="s">
        <v>2979</v>
      </c>
      <c r="D2631" s="108" t="s">
        <v>5621</v>
      </c>
      <c r="E2631" s="79">
        <v>45587</v>
      </c>
      <c r="F2631" s="33">
        <v>1500</v>
      </c>
      <c r="G2631" s="78">
        <v>300</v>
      </c>
      <c r="H2631" s="153">
        <v>2</v>
      </c>
      <c r="I2631" s="78">
        <v>300</v>
      </c>
      <c r="J2631" s="96">
        <v>2</v>
      </c>
      <c r="K2631" s="113">
        <v>5.08</v>
      </c>
      <c r="L2631" s="113">
        <v>5.08</v>
      </c>
      <c r="M2631" s="214" t="s">
        <v>224</v>
      </c>
    </row>
    <row r="2632" spans="1:13">
      <c r="A2632" s="77">
        <v>45560</v>
      </c>
      <c r="B2632" s="77">
        <v>45561</v>
      </c>
      <c r="C2632" s="77" t="s">
        <v>2979</v>
      </c>
      <c r="D2632" s="108" t="s">
        <v>5621</v>
      </c>
      <c r="E2632" s="79">
        <v>45568</v>
      </c>
      <c r="F2632" s="33">
        <v>1500</v>
      </c>
      <c r="G2632" s="78">
        <v>0</v>
      </c>
      <c r="H2632" s="153">
        <v>0</v>
      </c>
      <c r="I2632" s="78">
        <v>0</v>
      </c>
      <c r="J2632" s="96">
        <v>0</v>
      </c>
      <c r="K2632" s="214" t="s">
        <v>224</v>
      </c>
      <c r="L2632" s="214" t="s">
        <v>224</v>
      </c>
      <c r="M2632" s="214" t="s">
        <v>224</v>
      </c>
    </row>
    <row r="2633" spans="1:13">
      <c r="A2633" s="77">
        <v>45560</v>
      </c>
      <c r="B2633" s="77">
        <v>45561</v>
      </c>
      <c r="C2633" s="77" t="s">
        <v>2979</v>
      </c>
      <c r="D2633" s="108" t="s">
        <v>5621</v>
      </c>
      <c r="E2633" s="79">
        <v>45589</v>
      </c>
      <c r="F2633" s="33">
        <v>1500</v>
      </c>
      <c r="G2633" s="78">
        <v>0</v>
      </c>
      <c r="H2633" s="153">
        <v>0</v>
      </c>
      <c r="I2633" s="78">
        <v>0</v>
      </c>
      <c r="J2633" s="96">
        <v>0</v>
      </c>
      <c r="K2633" s="214" t="s">
        <v>224</v>
      </c>
      <c r="L2633" s="214" t="s">
        <v>224</v>
      </c>
      <c r="M2633" s="214" t="s">
        <v>224</v>
      </c>
    </row>
    <row r="2634" spans="1:13">
      <c r="A2634" s="77">
        <v>45565</v>
      </c>
      <c r="B2634" s="77">
        <v>45566</v>
      </c>
      <c r="C2634" s="77" t="s">
        <v>2979</v>
      </c>
      <c r="D2634" s="108" t="s">
        <v>5621</v>
      </c>
      <c r="E2634" s="79">
        <v>45573</v>
      </c>
      <c r="F2634" s="33">
        <v>1500</v>
      </c>
      <c r="G2634" s="78">
        <v>0</v>
      </c>
      <c r="H2634" s="153">
        <v>0</v>
      </c>
      <c r="I2634" s="78">
        <v>0</v>
      </c>
      <c r="J2634" s="96">
        <v>0</v>
      </c>
      <c r="K2634" s="214" t="s">
        <v>224</v>
      </c>
      <c r="L2634" s="214" t="s">
        <v>224</v>
      </c>
      <c r="M2634" s="214" t="s">
        <v>224</v>
      </c>
    </row>
    <row r="2635" spans="1:13">
      <c r="A2635" s="77">
        <v>45565</v>
      </c>
      <c r="B2635" s="77">
        <v>45566</v>
      </c>
      <c r="C2635" s="77" t="s">
        <v>2979</v>
      </c>
      <c r="D2635" s="108" t="s">
        <v>5621</v>
      </c>
      <c r="E2635" s="79">
        <v>45594</v>
      </c>
      <c r="F2635" s="33">
        <v>1500</v>
      </c>
      <c r="G2635" s="78">
        <v>0</v>
      </c>
      <c r="H2635" s="153">
        <v>0</v>
      </c>
      <c r="I2635" s="78">
        <v>0</v>
      </c>
      <c r="J2635" s="96">
        <v>0</v>
      </c>
      <c r="K2635" s="214" t="s">
        <v>224</v>
      </c>
      <c r="L2635" s="214" t="s">
        <v>224</v>
      </c>
      <c r="M2635" s="214" t="s">
        <v>224</v>
      </c>
    </row>
    <row r="2636" spans="1:13">
      <c r="A2636" s="77">
        <v>45567</v>
      </c>
      <c r="B2636" s="77">
        <v>45568</v>
      </c>
      <c r="C2636" s="77" t="s">
        <v>2979</v>
      </c>
      <c r="D2636" s="108" t="s">
        <v>5621</v>
      </c>
      <c r="E2636" s="79">
        <v>45575</v>
      </c>
      <c r="F2636" s="33">
        <v>1500</v>
      </c>
      <c r="G2636" s="78">
        <v>0</v>
      </c>
      <c r="H2636" s="153">
        <v>0</v>
      </c>
      <c r="I2636" s="78">
        <v>0</v>
      </c>
      <c r="J2636" s="96">
        <v>0</v>
      </c>
      <c r="K2636" s="214" t="s">
        <v>224</v>
      </c>
      <c r="L2636" s="214" t="s">
        <v>224</v>
      </c>
      <c r="M2636" s="214" t="s">
        <v>224</v>
      </c>
    </row>
    <row r="2637" spans="1:13">
      <c r="A2637" s="77">
        <v>45567</v>
      </c>
      <c r="B2637" s="77">
        <v>45568</v>
      </c>
      <c r="C2637" s="77" t="s">
        <v>2979</v>
      </c>
      <c r="D2637" s="108" t="s">
        <v>5621</v>
      </c>
      <c r="E2637" s="79">
        <v>45596</v>
      </c>
      <c r="F2637" s="33">
        <v>1500</v>
      </c>
      <c r="G2637" s="78">
        <v>800</v>
      </c>
      <c r="H2637" s="153">
        <v>4</v>
      </c>
      <c r="I2637" s="78">
        <v>800</v>
      </c>
      <c r="J2637" s="96">
        <v>4</v>
      </c>
      <c r="K2637" s="113">
        <v>4.9000000000000004</v>
      </c>
      <c r="L2637" s="113">
        <v>4.9000000000000004</v>
      </c>
      <c r="M2637" s="214" t="s">
        <v>224</v>
      </c>
    </row>
    <row r="2638" spans="1:13">
      <c r="A2638" s="77">
        <v>45572</v>
      </c>
      <c r="B2638" s="77">
        <v>45573</v>
      </c>
      <c r="C2638" s="77" t="s">
        <v>2979</v>
      </c>
      <c r="D2638" s="108" t="s">
        <v>5621</v>
      </c>
      <c r="E2638" s="79">
        <v>45580</v>
      </c>
      <c r="F2638" s="33">
        <v>1500</v>
      </c>
      <c r="G2638" s="78">
        <v>0</v>
      </c>
      <c r="H2638" s="153">
        <v>0</v>
      </c>
      <c r="I2638" s="78">
        <v>0</v>
      </c>
      <c r="J2638" s="96">
        <v>0</v>
      </c>
      <c r="K2638" s="214" t="s">
        <v>224</v>
      </c>
      <c r="L2638" s="214" t="s">
        <v>224</v>
      </c>
      <c r="M2638" s="214" t="s">
        <v>224</v>
      </c>
    </row>
    <row r="2639" spans="1:13">
      <c r="A2639" s="77">
        <v>45572</v>
      </c>
      <c r="B2639" s="77">
        <v>45573</v>
      </c>
      <c r="C2639" s="77" t="s">
        <v>2979</v>
      </c>
      <c r="D2639" s="108" t="s">
        <v>5621</v>
      </c>
      <c r="E2639" s="79">
        <v>45601</v>
      </c>
      <c r="F2639" s="33">
        <v>1500</v>
      </c>
      <c r="G2639" s="78">
        <v>0</v>
      </c>
      <c r="H2639" s="153">
        <v>0</v>
      </c>
      <c r="I2639" s="78">
        <v>0</v>
      </c>
      <c r="J2639" s="96">
        <v>0</v>
      </c>
      <c r="K2639" s="214" t="s">
        <v>224</v>
      </c>
      <c r="L2639" s="214" t="s">
        <v>224</v>
      </c>
      <c r="M2639" s="214" t="s">
        <v>224</v>
      </c>
    </row>
    <row r="2640" spans="1:13">
      <c r="A2640" s="77">
        <v>45574</v>
      </c>
      <c r="B2640" s="77">
        <v>45575</v>
      </c>
      <c r="C2640" s="77" t="s">
        <v>2979</v>
      </c>
      <c r="D2640" s="108" t="s">
        <v>5621</v>
      </c>
      <c r="E2640" s="79">
        <v>45582</v>
      </c>
      <c r="F2640" s="33">
        <v>1500</v>
      </c>
      <c r="G2640" s="78">
        <v>250</v>
      </c>
      <c r="H2640" s="153">
        <v>2</v>
      </c>
      <c r="I2640" s="78">
        <v>250</v>
      </c>
      <c r="J2640" s="96">
        <v>2</v>
      </c>
      <c r="K2640" s="113">
        <v>4.75</v>
      </c>
      <c r="L2640" s="113">
        <v>4.75</v>
      </c>
      <c r="M2640" s="214" t="s">
        <v>224</v>
      </c>
    </row>
    <row r="2641" spans="1:13">
      <c r="A2641" s="77">
        <v>45574</v>
      </c>
      <c r="B2641" s="77">
        <v>45575</v>
      </c>
      <c r="C2641" s="77" t="s">
        <v>2979</v>
      </c>
      <c r="D2641" s="108" t="s">
        <v>5621</v>
      </c>
      <c r="E2641" s="79">
        <v>45603</v>
      </c>
      <c r="F2641" s="33">
        <v>1500</v>
      </c>
      <c r="G2641" s="78">
        <v>700</v>
      </c>
      <c r="H2641" s="153">
        <v>2</v>
      </c>
      <c r="I2641" s="78">
        <v>700</v>
      </c>
      <c r="J2641" s="96">
        <v>2</v>
      </c>
      <c r="K2641" s="113">
        <v>4.75</v>
      </c>
      <c r="L2641" s="113">
        <v>4.75</v>
      </c>
      <c r="M2641" s="214" t="s">
        <v>224</v>
      </c>
    </row>
    <row r="2642" spans="1:13">
      <c r="A2642" s="77">
        <v>45579</v>
      </c>
      <c r="B2642" s="77">
        <v>45580</v>
      </c>
      <c r="C2642" s="77" t="s">
        <v>2979</v>
      </c>
      <c r="D2642" s="108" t="s">
        <v>5621</v>
      </c>
      <c r="E2642" s="79">
        <v>45587</v>
      </c>
      <c r="F2642" s="33">
        <v>1500</v>
      </c>
      <c r="G2642" s="78">
        <v>0</v>
      </c>
      <c r="H2642" s="153">
        <v>0</v>
      </c>
      <c r="I2642" s="78">
        <v>0</v>
      </c>
      <c r="J2642" s="96">
        <v>0</v>
      </c>
      <c r="K2642" s="214" t="s">
        <v>224</v>
      </c>
      <c r="L2642" s="214" t="s">
        <v>224</v>
      </c>
      <c r="M2642" s="214" t="s">
        <v>224</v>
      </c>
    </row>
    <row r="2643" spans="1:13">
      <c r="A2643" s="77">
        <v>45579</v>
      </c>
      <c r="B2643" s="77">
        <v>45580</v>
      </c>
      <c r="C2643" s="77" t="s">
        <v>2979</v>
      </c>
      <c r="D2643" s="108" t="s">
        <v>5621</v>
      </c>
      <c r="E2643" s="79">
        <v>45608</v>
      </c>
      <c r="F2643" s="33">
        <v>1500</v>
      </c>
      <c r="G2643" s="78">
        <v>0</v>
      </c>
      <c r="H2643" s="153">
        <v>0</v>
      </c>
      <c r="I2643" s="78">
        <v>0</v>
      </c>
      <c r="J2643" s="96">
        <v>0</v>
      </c>
      <c r="K2643" s="214" t="s">
        <v>224</v>
      </c>
      <c r="L2643" s="214" t="s">
        <v>224</v>
      </c>
      <c r="M2643" s="214" t="s">
        <v>224</v>
      </c>
    </row>
    <row r="2644" spans="1:13">
      <c r="A2644" s="77">
        <v>45581</v>
      </c>
      <c r="B2644" s="77">
        <v>45582</v>
      </c>
      <c r="C2644" s="77" t="s">
        <v>2979</v>
      </c>
      <c r="D2644" s="108" t="s">
        <v>5621</v>
      </c>
      <c r="E2644" s="79">
        <v>45589</v>
      </c>
      <c r="F2644" s="33">
        <v>1500</v>
      </c>
      <c r="G2644" s="78">
        <v>0</v>
      </c>
      <c r="H2644" s="153">
        <v>0</v>
      </c>
      <c r="I2644" s="78">
        <v>0</v>
      </c>
      <c r="J2644" s="96">
        <v>0</v>
      </c>
      <c r="K2644" s="214" t="s">
        <v>224</v>
      </c>
      <c r="L2644" s="214" t="s">
        <v>224</v>
      </c>
      <c r="M2644" s="214" t="s">
        <v>224</v>
      </c>
    </row>
    <row r="2645" spans="1:13">
      <c r="A2645" s="77">
        <v>45581</v>
      </c>
      <c r="B2645" s="77">
        <v>45582</v>
      </c>
      <c r="C2645" s="77" t="s">
        <v>2979</v>
      </c>
      <c r="D2645" s="108" t="s">
        <v>5621</v>
      </c>
      <c r="E2645" s="79">
        <v>45610</v>
      </c>
      <c r="F2645" s="33">
        <v>1500</v>
      </c>
      <c r="G2645" s="78">
        <v>0</v>
      </c>
      <c r="H2645" s="153">
        <v>0</v>
      </c>
      <c r="I2645" s="78">
        <v>0</v>
      </c>
      <c r="J2645" s="96">
        <v>0</v>
      </c>
      <c r="K2645" s="214" t="s">
        <v>224</v>
      </c>
      <c r="L2645" s="214" t="s">
        <v>224</v>
      </c>
      <c r="M2645" s="214" t="s">
        <v>224</v>
      </c>
    </row>
    <row r="2646" spans="1:13">
      <c r="A2646" s="77">
        <v>45586</v>
      </c>
      <c r="B2646" s="77">
        <v>45587</v>
      </c>
      <c r="C2646" s="77" t="s">
        <v>2979</v>
      </c>
      <c r="D2646" s="108" t="s">
        <v>5621</v>
      </c>
      <c r="E2646" s="225">
        <v>45594</v>
      </c>
      <c r="F2646" s="33">
        <v>1500</v>
      </c>
      <c r="G2646" s="78">
        <v>0</v>
      </c>
      <c r="H2646" s="153">
        <v>0</v>
      </c>
      <c r="I2646" s="78">
        <v>0</v>
      </c>
      <c r="J2646" s="96">
        <v>0</v>
      </c>
      <c r="K2646" s="214" t="s">
        <v>224</v>
      </c>
      <c r="L2646" s="214" t="s">
        <v>224</v>
      </c>
      <c r="M2646" s="214" t="s">
        <v>224</v>
      </c>
    </row>
    <row r="2647" spans="1:13">
      <c r="A2647" s="77">
        <v>45586</v>
      </c>
      <c r="B2647" s="77">
        <v>45587</v>
      </c>
      <c r="C2647" s="77" t="s">
        <v>2979</v>
      </c>
      <c r="D2647" s="108" t="s">
        <v>5621</v>
      </c>
      <c r="E2647" s="225">
        <v>45615</v>
      </c>
      <c r="F2647" s="33">
        <v>1500</v>
      </c>
      <c r="G2647" s="78">
        <v>0</v>
      </c>
      <c r="H2647" s="153">
        <v>0</v>
      </c>
      <c r="I2647" s="78">
        <v>0</v>
      </c>
      <c r="J2647" s="96">
        <v>0</v>
      </c>
      <c r="K2647" s="214" t="s">
        <v>224</v>
      </c>
      <c r="L2647" s="214" t="s">
        <v>224</v>
      </c>
      <c r="M2647" s="214" t="s">
        <v>224</v>
      </c>
    </row>
    <row r="2648" spans="1:13">
      <c r="A2648" s="77">
        <v>45588</v>
      </c>
      <c r="B2648" s="77">
        <v>45589</v>
      </c>
      <c r="C2648" s="77" t="s">
        <v>2979</v>
      </c>
      <c r="D2648" s="108" t="s">
        <v>5621</v>
      </c>
      <c r="E2648" s="79">
        <v>45595</v>
      </c>
      <c r="F2648" s="33">
        <v>1500</v>
      </c>
      <c r="G2648" s="78">
        <v>0</v>
      </c>
      <c r="H2648" s="153">
        <v>0</v>
      </c>
      <c r="I2648" s="78">
        <v>0</v>
      </c>
      <c r="J2648" s="96">
        <v>0</v>
      </c>
      <c r="K2648" s="214" t="s">
        <v>224</v>
      </c>
      <c r="L2648" s="214" t="s">
        <v>224</v>
      </c>
      <c r="M2648" s="214" t="s">
        <v>224</v>
      </c>
    </row>
    <row r="2649" spans="1:13">
      <c r="A2649" s="77">
        <v>45588</v>
      </c>
      <c r="B2649" s="77">
        <v>45589</v>
      </c>
      <c r="C2649" s="77" t="s">
        <v>2979</v>
      </c>
      <c r="D2649" s="108" t="s">
        <v>5621</v>
      </c>
      <c r="E2649" s="225">
        <v>45617</v>
      </c>
      <c r="F2649" s="33">
        <v>1500</v>
      </c>
      <c r="G2649" s="78">
        <v>0</v>
      </c>
      <c r="H2649" s="153">
        <v>0</v>
      </c>
      <c r="I2649" s="78">
        <v>0</v>
      </c>
      <c r="J2649" s="96">
        <v>0</v>
      </c>
      <c r="K2649" s="214" t="s">
        <v>224</v>
      </c>
      <c r="L2649" s="214" t="s">
        <v>224</v>
      </c>
      <c r="M2649" s="214" t="s">
        <v>224</v>
      </c>
    </row>
    <row r="2650" spans="1:13">
      <c r="A2650" s="77">
        <v>45590</v>
      </c>
      <c r="B2650" s="77">
        <v>45594</v>
      </c>
      <c r="C2650" s="77" t="s">
        <v>2979</v>
      </c>
      <c r="D2650" s="108" t="s">
        <v>5621</v>
      </c>
      <c r="E2650" s="225">
        <v>45601</v>
      </c>
      <c r="F2650" s="33">
        <v>1500</v>
      </c>
      <c r="G2650" s="78">
        <v>0</v>
      </c>
      <c r="H2650" s="153">
        <v>0</v>
      </c>
      <c r="I2650" s="78">
        <v>0</v>
      </c>
      <c r="J2650" s="96">
        <v>0</v>
      </c>
      <c r="K2650" s="214" t="s">
        <v>224</v>
      </c>
      <c r="L2650" s="214" t="s">
        <v>224</v>
      </c>
      <c r="M2650" s="214" t="s">
        <v>224</v>
      </c>
    </row>
    <row r="2651" spans="1:13">
      <c r="A2651" s="77">
        <v>45590</v>
      </c>
      <c r="B2651" s="77">
        <v>45594</v>
      </c>
      <c r="C2651" s="77" t="s">
        <v>2979</v>
      </c>
      <c r="D2651" s="108" t="s">
        <v>5621</v>
      </c>
      <c r="E2651" s="225">
        <v>45622</v>
      </c>
      <c r="F2651" s="33">
        <v>1500</v>
      </c>
      <c r="G2651" s="78">
        <v>0</v>
      </c>
      <c r="H2651" s="153">
        <v>0</v>
      </c>
      <c r="I2651" s="78">
        <v>0</v>
      </c>
      <c r="J2651" s="96">
        <v>0</v>
      </c>
      <c r="K2651" s="214" t="s">
        <v>224</v>
      </c>
      <c r="L2651" s="214" t="s">
        <v>224</v>
      </c>
      <c r="M2651" s="214" t="s">
        <v>224</v>
      </c>
    </row>
    <row r="2652" spans="1:13">
      <c r="A2652" s="77">
        <v>45595</v>
      </c>
      <c r="B2652" s="77">
        <v>45596</v>
      </c>
      <c r="C2652" s="77" t="s">
        <v>2979</v>
      </c>
      <c r="D2652" s="108" t="s">
        <v>5621</v>
      </c>
      <c r="E2652" s="225">
        <v>45603</v>
      </c>
      <c r="F2652" s="33">
        <v>1500</v>
      </c>
      <c r="G2652" s="78">
        <v>0</v>
      </c>
      <c r="H2652" s="153">
        <v>0</v>
      </c>
      <c r="I2652" s="78">
        <v>0</v>
      </c>
      <c r="J2652" s="96">
        <v>0</v>
      </c>
      <c r="K2652" s="214" t="s">
        <v>224</v>
      </c>
      <c r="L2652" s="214" t="s">
        <v>224</v>
      </c>
      <c r="M2652" s="214" t="s">
        <v>224</v>
      </c>
    </row>
    <row r="2653" spans="1:13">
      <c r="A2653" s="77">
        <v>45595</v>
      </c>
      <c r="B2653" s="77">
        <v>45596</v>
      </c>
      <c r="C2653" s="77" t="s">
        <v>2979</v>
      </c>
      <c r="D2653" s="108" t="s">
        <v>5621</v>
      </c>
      <c r="E2653" s="225">
        <v>45624</v>
      </c>
      <c r="F2653" s="33">
        <v>1500</v>
      </c>
      <c r="G2653" s="78">
        <v>0</v>
      </c>
      <c r="H2653" s="153">
        <v>0</v>
      </c>
      <c r="I2653" s="78">
        <v>0</v>
      </c>
      <c r="J2653" s="96">
        <v>0</v>
      </c>
      <c r="K2653" s="214" t="s">
        <v>224</v>
      </c>
      <c r="L2653" s="214" t="s">
        <v>224</v>
      </c>
      <c r="M2653" s="214" t="s">
        <v>224</v>
      </c>
    </row>
    <row r="2654" spans="1:13">
      <c r="A2654" s="77">
        <v>45600</v>
      </c>
      <c r="B2654" s="77">
        <v>45601</v>
      </c>
      <c r="C2654" s="77" t="s">
        <v>2979</v>
      </c>
      <c r="D2654" s="108" t="s">
        <v>5621</v>
      </c>
      <c r="E2654" s="79">
        <v>45608</v>
      </c>
      <c r="F2654" s="33">
        <v>1500</v>
      </c>
      <c r="G2654" s="78">
        <v>0</v>
      </c>
      <c r="H2654" s="153">
        <v>0</v>
      </c>
      <c r="I2654" s="78">
        <v>0</v>
      </c>
      <c r="J2654" s="96">
        <v>0</v>
      </c>
      <c r="K2654" s="214" t="s">
        <v>224</v>
      </c>
      <c r="L2654" s="214" t="s">
        <v>224</v>
      </c>
      <c r="M2654" s="214" t="s">
        <v>224</v>
      </c>
    </row>
    <row r="2655" spans="1:13">
      <c r="A2655" s="77">
        <v>45600</v>
      </c>
      <c r="B2655" s="77">
        <v>45601</v>
      </c>
      <c r="C2655" s="77" t="s">
        <v>2979</v>
      </c>
      <c r="D2655" s="108" t="s">
        <v>5621</v>
      </c>
      <c r="E2655" s="79">
        <v>45629</v>
      </c>
      <c r="F2655" s="33">
        <v>1500</v>
      </c>
      <c r="G2655" s="78">
        <v>0</v>
      </c>
      <c r="H2655" s="153">
        <v>0</v>
      </c>
      <c r="I2655" s="78">
        <v>0</v>
      </c>
      <c r="J2655" s="96">
        <v>0</v>
      </c>
      <c r="K2655" s="214" t="s">
        <v>224</v>
      </c>
      <c r="L2655" s="214" t="s">
        <v>224</v>
      </c>
      <c r="M2655" s="214" t="s">
        <v>224</v>
      </c>
    </row>
    <row r="2656" spans="1:13">
      <c r="A2656" s="77">
        <v>45602</v>
      </c>
      <c r="B2656" s="77">
        <v>45603</v>
      </c>
      <c r="C2656" s="77" t="s">
        <v>2979</v>
      </c>
      <c r="D2656" s="108" t="s">
        <v>5621</v>
      </c>
      <c r="E2656" s="79">
        <v>45610</v>
      </c>
      <c r="F2656" s="33">
        <v>1500</v>
      </c>
      <c r="G2656" s="78">
        <v>0</v>
      </c>
      <c r="H2656" s="153">
        <v>0</v>
      </c>
      <c r="I2656" s="78">
        <v>0</v>
      </c>
      <c r="J2656" s="96">
        <v>0</v>
      </c>
      <c r="K2656" s="214" t="s">
        <v>224</v>
      </c>
      <c r="L2656" s="214" t="s">
        <v>224</v>
      </c>
      <c r="M2656" s="214" t="s">
        <v>224</v>
      </c>
    </row>
    <row r="2657" spans="1:13">
      <c r="A2657" s="77">
        <v>45602</v>
      </c>
      <c r="B2657" s="77">
        <v>45603</v>
      </c>
      <c r="C2657" s="77" t="s">
        <v>2979</v>
      </c>
      <c r="D2657" s="108" t="s">
        <v>5621</v>
      </c>
      <c r="E2657" s="79">
        <v>45631</v>
      </c>
      <c r="F2657" s="33">
        <v>1500</v>
      </c>
      <c r="G2657" s="78">
        <v>0</v>
      </c>
      <c r="H2657" s="153">
        <v>0</v>
      </c>
      <c r="I2657" s="78">
        <v>0</v>
      </c>
      <c r="J2657" s="96">
        <v>0</v>
      </c>
      <c r="K2657" s="214" t="s">
        <v>224</v>
      </c>
      <c r="L2657" s="214" t="s">
        <v>224</v>
      </c>
      <c r="M2657" s="214" t="s">
        <v>224</v>
      </c>
    </row>
    <row r="2658" spans="1:13">
      <c r="A2658" s="77">
        <v>45607</v>
      </c>
      <c r="B2658" s="77">
        <v>45608</v>
      </c>
      <c r="C2658" s="77" t="s">
        <v>2979</v>
      </c>
      <c r="D2658" s="108" t="s">
        <v>5621</v>
      </c>
      <c r="E2658" s="79">
        <v>45615</v>
      </c>
      <c r="F2658" s="33">
        <v>1500</v>
      </c>
      <c r="G2658" s="78">
        <v>0</v>
      </c>
      <c r="H2658" s="153">
        <v>0</v>
      </c>
      <c r="I2658" s="78">
        <v>0</v>
      </c>
      <c r="J2658" s="96">
        <v>0</v>
      </c>
      <c r="K2658" s="214" t="s">
        <v>224</v>
      </c>
      <c r="L2658" s="214" t="s">
        <v>224</v>
      </c>
      <c r="M2658" s="214" t="s">
        <v>224</v>
      </c>
    </row>
    <row r="2659" spans="1:13">
      <c r="A2659" s="77">
        <v>45607</v>
      </c>
      <c r="B2659" s="77">
        <v>45608</v>
      </c>
      <c r="C2659" s="77" t="s">
        <v>2979</v>
      </c>
      <c r="D2659" s="108" t="s">
        <v>5621</v>
      </c>
      <c r="E2659" s="79">
        <v>45636</v>
      </c>
      <c r="F2659" s="33">
        <v>1500</v>
      </c>
      <c r="G2659" s="78">
        <v>0</v>
      </c>
      <c r="H2659" s="153">
        <v>0</v>
      </c>
      <c r="I2659" s="78">
        <v>0</v>
      </c>
      <c r="J2659" s="96">
        <v>0</v>
      </c>
      <c r="K2659" s="214" t="s">
        <v>224</v>
      </c>
      <c r="L2659" s="214" t="s">
        <v>224</v>
      </c>
      <c r="M2659" s="214" t="s">
        <v>224</v>
      </c>
    </row>
    <row r="2660" spans="1:13">
      <c r="A2660" s="77">
        <v>45609</v>
      </c>
      <c r="B2660" s="77">
        <v>45610</v>
      </c>
      <c r="C2660" s="77" t="s">
        <v>2979</v>
      </c>
      <c r="D2660" s="108" t="s">
        <v>5621</v>
      </c>
      <c r="E2660" s="79">
        <v>45617</v>
      </c>
      <c r="F2660" s="33">
        <v>1500</v>
      </c>
      <c r="G2660" s="78">
        <v>0</v>
      </c>
      <c r="H2660" s="153">
        <v>0</v>
      </c>
      <c r="I2660" s="78">
        <v>0</v>
      </c>
      <c r="J2660" s="96">
        <v>0</v>
      </c>
      <c r="K2660" s="214" t="s">
        <v>224</v>
      </c>
      <c r="L2660" s="214" t="s">
        <v>224</v>
      </c>
      <c r="M2660" s="214" t="s">
        <v>224</v>
      </c>
    </row>
    <row r="2661" spans="1:13">
      <c r="A2661" s="77">
        <v>45609</v>
      </c>
      <c r="B2661" s="77">
        <v>45610</v>
      </c>
      <c r="C2661" s="77" t="s">
        <v>2979</v>
      </c>
      <c r="D2661" s="108" t="s">
        <v>5621</v>
      </c>
      <c r="E2661" s="79">
        <v>45638</v>
      </c>
      <c r="F2661" s="33">
        <v>1500</v>
      </c>
      <c r="G2661" s="78">
        <v>0</v>
      </c>
      <c r="H2661" s="153">
        <v>0</v>
      </c>
      <c r="I2661" s="78">
        <v>0</v>
      </c>
      <c r="J2661" s="96">
        <v>0</v>
      </c>
      <c r="K2661" s="214" t="s">
        <v>224</v>
      </c>
      <c r="L2661" s="214" t="s">
        <v>224</v>
      </c>
      <c r="M2661" s="214" t="s">
        <v>224</v>
      </c>
    </row>
    <row r="2662" spans="1:13">
      <c r="A2662" s="77">
        <v>45614</v>
      </c>
      <c r="B2662" s="77">
        <v>45615</v>
      </c>
      <c r="C2662" s="77" t="s">
        <v>2979</v>
      </c>
      <c r="D2662" s="108" t="s">
        <v>5621</v>
      </c>
      <c r="E2662" s="79">
        <v>45622</v>
      </c>
      <c r="F2662" s="33">
        <v>1500</v>
      </c>
      <c r="G2662" s="78">
        <v>0</v>
      </c>
      <c r="H2662" s="153">
        <v>0</v>
      </c>
      <c r="I2662" s="78">
        <v>0</v>
      </c>
      <c r="J2662" s="96">
        <v>0</v>
      </c>
      <c r="K2662" s="214" t="s">
        <v>224</v>
      </c>
      <c r="L2662" s="214" t="s">
        <v>224</v>
      </c>
      <c r="M2662" s="214" t="s">
        <v>224</v>
      </c>
    </row>
    <row r="2663" spans="1:13">
      <c r="A2663" s="77">
        <v>45614</v>
      </c>
      <c r="B2663" s="77">
        <v>45615</v>
      </c>
      <c r="C2663" s="77" t="s">
        <v>2979</v>
      </c>
      <c r="D2663" s="108" t="s">
        <v>5621</v>
      </c>
      <c r="E2663" s="79">
        <v>45643</v>
      </c>
      <c r="F2663" s="33">
        <v>1500</v>
      </c>
      <c r="G2663" s="78">
        <v>0</v>
      </c>
      <c r="H2663" s="153">
        <v>0</v>
      </c>
      <c r="I2663" s="78">
        <v>0</v>
      </c>
      <c r="J2663" s="96">
        <v>0</v>
      </c>
      <c r="K2663" s="214" t="s">
        <v>224</v>
      </c>
      <c r="L2663" s="214" t="s">
        <v>224</v>
      </c>
      <c r="M2663" s="214" t="s">
        <v>224</v>
      </c>
    </row>
    <row r="2664" spans="1:13">
      <c r="A2664" s="77">
        <v>45616</v>
      </c>
      <c r="B2664" s="77">
        <v>45617</v>
      </c>
      <c r="C2664" s="77" t="s">
        <v>2979</v>
      </c>
      <c r="D2664" s="108" t="s">
        <v>5621</v>
      </c>
      <c r="E2664" s="79">
        <v>45624</v>
      </c>
      <c r="F2664" s="33">
        <v>1500</v>
      </c>
      <c r="G2664" s="78">
        <v>0</v>
      </c>
      <c r="H2664" s="153">
        <v>0</v>
      </c>
      <c r="I2664" s="78">
        <v>0</v>
      </c>
      <c r="J2664" s="96">
        <v>0</v>
      </c>
      <c r="K2664" s="214" t="s">
        <v>224</v>
      </c>
      <c r="L2664" s="214" t="s">
        <v>224</v>
      </c>
      <c r="M2664" s="214" t="s">
        <v>224</v>
      </c>
    </row>
    <row r="2665" spans="1:13">
      <c r="A2665" s="77">
        <v>45616</v>
      </c>
      <c r="B2665" s="77">
        <v>45617</v>
      </c>
      <c r="C2665" s="77" t="s">
        <v>2979</v>
      </c>
      <c r="D2665" s="108" t="s">
        <v>5621</v>
      </c>
      <c r="E2665" s="79">
        <v>45645</v>
      </c>
      <c r="F2665" s="33">
        <v>1500</v>
      </c>
      <c r="G2665" s="78">
        <v>0</v>
      </c>
      <c r="H2665" s="153">
        <v>0</v>
      </c>
      <c r="I2665" s="78">
        <v>0</v>
      </c>
      <c r="J2665" s="96">
        <v>0</v>
      </c>
      <c r="K2665" s="214" t="s">
        <v>224</v>
      </c>
      <c r="L2665" s="214" t="s">
        <v>224</v>
      </c>
      <c r="M2665" s="214" t="s">
        <v>224</v>
      </c>
    </row>
    <row r="2666" spans="1:13">
      <c r="A2666" s="77">
        <v>45621</v>
      </c>
      <c r="B2666" s="77">
        <v>45622</v>
      </c>
      <c r="C2666" s="77" t="s">
        <v>2979</v>
      </c>
      <c r="D2666" s="108" t="s">
        <v>5621</v>
      </c>
      <c r="E2666" s="79">
        <v>45629</v>
      </c>
      <c r="F2666" s="33">
        <v>1500</v>
      </c>
      <c r="G2666" s="78">
        <v>0</v>
      </c>
      <c r="H2666" s="153">
        <v>0</v>
      </c>
      <c r="I2666" s="78">
        <v>0</v>
      </c>
      <c r="J2666" s="96">
        <v>0</v>
      </c>
      <c r="K2666" s="214" t="s">
        <v>224</v>
      </c>
      <c r="L2666" s="214" t="s">
        <v>224</v>
      </c>
      <c r="M2666" s="214" t="s">
        <v>224</v>
      </c>
    </row>
    <row r="2667" spans="1:13">
      <c r="A2667" s="77">
        <v>45621</v>
      </c>
      <c r="B2667" s="77">
        <v>45622</v>
      </c>
      <c r="C2667" s="77" t="s">
        <v>2979</v>
      </c>
      <c r="D2667" s="108" t="s">
        <v>5621</v>
      </c>
      <c r="E2667" s="79">
        <v>45650</v>
      </c>
      <c r="F2667" s="33">
        <v>1500</v>
      </c>
      <c r="G2667" s="78">
        <v>0</v>
      </c>
      <c r="H2667" s="153">
        <v>0</v>
      </c>
      <c r="I2667" s="78">
        <v>0</v>
      </c>
      <c r="J2667" s="96">
        <v>0</v>
      </c>
      <c r="K2667" s="214" t="s">
        <v>224</v>
      </c>
      <c r="L2667" s="214" t="s">
        <v>224</v>
      </c>
      <c r="M2667" s="214" t="s">
        <v>224</v>
      </c>
    </row>
    <row r="2668" spans="1:13">
      <c r="A2668" s="77">
        <v>45623</v>
      </c>
      <c r="B2668" s="77">
        <v>45624</v>
      </c>
      <c r="C2668" s="77" t="s">
        <v>2979</v>
      </c>
      <c r="D2668" s="108" t="s">
        <v>5621</v>
      </c>
      <c r="E2668" s="79">
        <v>45631</v>
      </c>
      <c r="F2668" s="33">
        <v>1500</v>
      </c>
      <c r="G2668" s="78">
        <v>0</v>
      </c>
      <c r="H2668" s="153">
        <v>0</v>
      </c>
      <c r="I2668" s="78">
        <v>0</v>
      </c>
      <c r="J2668" s="96">
        <v>0</v>
      </c>
      <c r="K2668" s="214" t="s">
        <v>224</v>
      </c>
      <c r="L2668" s="214" t="s">
        <v>224</v>
      </c>
      <c r="M2668" s="214" t="s">
        <v>224</v>
      </c>
    </row>
    <row r="2669" spans="1:13">
      <c r="A2669" s="77">
        <v>45623</v>
      </c>
      <c r="B2669" s="77">
        <v>45624</v>
      </c>
      <c r="C2669" s="77" t="s">
        <v>2979</v>
      </c>
      <c r="D2669" s="108" t="s">
        <v>5621</v>
      </c>
      <c r="E2669" s="79">
        <v>45653</v>
      </c>
      <c r="F2669" s="33">
        <v>1500</v>
      </c>
      <c r="G2669" s="78">
        <v>0</v>
      </c>
      <c r="H2669" s="153">
        <v>0</v>
      </c>
      <c r="I2669" s="78">
        <v>0</v>
      </c>
      <c r="J2669" s="96">
        <v>0</v>
      </c>
      <c r="K2669" s="214" t="s">
        <v>224</v>
      </c>
      <c r="L2669" s="214" t="s">
        <v>224</v>
      </c>
      <c r="M2669" s="214" t="s">
        <v>224</v>
      </c>
    </row>
    <row r="2670" spans="1:13">
      <c r="A2670" s="77">
        <v>45628</v>
      </c>
      <c r="B2670" s="77">
        <v>45629</v>
      </c>
      <c r="C2670" s="77" t="s">
        <v>2979</v>
      </c>
      <c r="D2670" s="108" t="s">
        <v>5621</v>
      </c>
      <c r="E2670" s="79">
        <v>45636</v>
      </c>
      <c r="F2670" s="33">
        <v>1500</v>
      </c>
      <c r="G2670" s="78">
        <v>0</v>
      </c>
      <c r="H2670" s="153">
        <v>0</v>
      </c>
      <c r="I2670" s="78">
        <v>0</v>
      </c>
      <c r="J2670" s="96">
        <v>0</v>
      </c>
      <c r="K2670" s="214" t="s">
        <v>224</v>
      </c>
      <c r="L2670" s="214" t="s">
        <v>224</v>
      </c>
      <c r="M2670" s="214" t="s">
        <v>224</v>
      </c>
    </row>
    <row r="2671" spans="1:13">
      <c r="A2671" s="77">
        <v>45628</v>
      </c>
      <c r="B2671" s="77">
        <v>45629</v>
      </c>
      <c r="C2671" s="77" t="s">
        <v>2979</v>
      </c>
      <c r="D2671" s="108" t="s">
        <v>5621</v>
      </c>
      <c r="E2671" s="79">
        <v>45657</v>
      </c>
      <c r="F2671" s="33">
        <v>1500</v>
      </c>
      <c r="G2671" s="78">
        <v>0</v>
      </c>
      <c r="H2671" s="153">
        <v>0</v>
      </c>
      <c r="I2671" s="78">
        <v>0</v>
      </c>
      <c r="J2671" s="96">
        <v>0</v>
      </c>
      <c r="K2671" s="214" t="s">
        <v>224</v>
      </c>
      <c r="L2671" s="214" t="s">
        <v>224</v>
      </c>
      <c r="M2671" s="214" t="s">
        <v>224</v>
      </c>
    </row>
    <row r="2672" spans="1:13">
      <c r="A2672" s="77">
        <v>45630</v>
      </c>
      <c r="B2672" s="77">
        <v>45631</v>
      </c>
      <c r="C2672" s="77" t="s">
        <v>2979</v>
      </c>
      <c r="D2672" s="108" t="s">
        <v>5621</v>
      </c>
      <c r="E2672" s="79">
        <v>45638</v>
      </c>
      <c r="F2672" s="33">
        <v>1500</v>
      </c>
      <c r="G2672" s="78">
        <v>0</v>
      </c>
      <c r="H2672" s="153">
        <v>0</v>
      </c>
      <c r="I2672" s="78">
        <v>0</v>
      </c>
      <c r="J2672" s="96">
        <v>0</v>
      </c>
      <c r="K2672" s="214" t="s">
        <v>224</v>
      </c>
      <c r="L2672" s="214" t="s">
        <v>224</v>
      </c>
      <c r="M2672" s="214" t="s">
        <v>224</v>
      </c>
    </row>
    <row r="2673" spans="1:13">
      <c r="A2673" s="77">
        <v>45630</v>
      </c>
      <c r="B2673" s="77">
        <v>45631</v>
      </c>
      <c r="C2673" s="77" t="s">
        <v>2979</v>
      </c>
      <c r="D2673" s="108" t="s">
        <v>5621</v>
      </c>
      <c r="E2673" s="79">
        <v>45660</v>
      </c>
      <c r="F2673" s="33">
        <v>1500</v>
      </c>
      <c r="G2673" s="78">
        <v>0</v>
      </c>
      <c r="H2673" s="153">
        <v>0</v>
      </c>
      <c r="I2673" s="78">
        <v>0</v>
      </c>
      <c r="J2673" s="96">
        <v>0</v>
      </c>
      <c r="K2673" s="214" t="s">
        <v>224</v>
      </c>
      <c r="L2673" s="214" t="s">
        <v>224</v>
      </c>
      <c r="M2673" s="214" t="s">
        <v>224</v>
      </c>
    </row>
    <row r="2674" spans="1:13">
      <c r="A2674" s="77">
        <v>45635</v>
      </c>
      <c r="B2674" s="77">
        <v>45636</v>
      </c>
      <c r="C2674" s="77" t="s">
        <v>2979</v>
      </c>
      <c r="D2674" s="108" t="s">
        <v>5621</v>
      </c>
      <c r="E2674" s="79">
        <v>45643</v>
      </c>
      <c r="F2674" s="33">
        <v>1500</v>
      </c>
      <c r="G2674" s="78">
        <v>0</v>
      </c>
      <c r="H2674" s="153">
        <v>0</v>
      </c>
      <c r="I2674" s="78">
        <v>0</v>
      </c>
      <c r="J2674" s="96">
        <v>0</v>
      </c>
      <c r="K2674" s="214" t="s">
        <v>224</v>
      </c>
      <c r="L2674" s="214" t="s">
        <v>224</v>
      </c>
      <c r="M2674" s="214" t="s">
        <v>224</v>
      </c>
    </row>
    <row r="2675" spans="1:13">
      <c r="A2675" s="77">
        <v>45635</v>
      </c>
      <c r="B2675" s="77">
        <v>45636</v>
      </c>
      <c r="C2675" s="77" t="s">
        <v>2979</v>
      </c>
      <c r="D2675" s="108" t="s">
        <v>5621</v>
      </c>
      <c r="E2675" s="79">
        <v>45664</v>
      </c>
      <c r="F2675" s="33">
        <v>1500</v>
      </c>
      <c r="G2675" s="78">
        <v>0</v>
      </c>
      <c r="H2675" s="153">
        <v>0</v>
      </c>
      <c r="I2675" s="78">
        <v>0</v>
      </c>
      <c r="J2675" s="96">
        <v>0</v>
      </c>
      <c r="K2675" s="214" t="s">
        <v>224</v>
      </c>
      <c r="L2675" s="214" t="s">
        <v>224</v>
      </c>
      <c r="M2675" s="214" t="s">
        <v>224</v>
      </c>
    </row>
    <row r="2676" spans="1:13">
      <c r="A2676" s="77">
        <v>45637</v>
      </c>
      <c r="B2676" s="77">
        <v>45638</v>
      </c>
      <c r="C2676" s="77" t="s">
        <v>2979</v>
      </c>
      <c r="D2676" s="108" t="s">
        <v>5621</v>
      </c>
      <c r="E2676" s="79">
        <v>45645</v>
      </c>
      <c r="F2676" s="33">
        <v>1500</v>
      </c>
      <c r="G2676" s="78">
        <v>0</v>
      </c>
      <c r="H2676" s="153">
        <v>0</v>
      </c>
      <c r="I2676" s="78">
        <v>0</v>
      </c>
      <c r="J2676" s="96">
        <v>0</v>
      </c>
      <c r="K2676" s="214" t="s">
        <v>224</v>
      </c>
      <c r="L2676" s="214" t="s">
        <v>224</v>
      </c>
      <c r="M2676" s="214" t="s">
        <v>224</v>
      </c>
    </row>
    <row r="2677" spans="1:13">
      <c r="A2677" s="77">
        <v>45637</v>
      </c>
      <c r="B2677" s="77">
        <v>45638</v>
      </c>
      <c r="C2677" s="77" t="s">
        <v>2979</v>
      </c>
      <c r="D2677" s="108" t="s">
        <v>5621</v>
      </c>
      <c r="E2677" s="79">
        <v>45666</v>
      </c>
      <c r="F2677" s="33">
        <v>1500</v>
      </c>
      <c r="G2677" s="78">
        <v>0</v>
      </c>
      <c r="H2677" s="153">
        <v>0</v>
      </c>
      <c r="I2677" s="78">
        <v>0</v>
      </c>
      <c r="J2677" s="96">
        <v>0</v>
      </c>
      <c r="K2677" s="214" t="s">
        <v>224</v>
      </c>
      <c r="L2677" s="214" t="s">
        <v>224</v>
      </c>
      <c r="M2677" s="214" t="s">
        <v>224</v>
      </c>
    </row>
    <row r="2678" spans="1:13">
      <c r="A2678" s="77">
        <v>45642</v>
      </c>
      <c r="B2678" s="77">
        <v>45643</v>
      </c>
      <c r="C2678" s="77" t="s">
        <v>2979</v>
      </c>
      <c r="D2678" s="108" t="s">
        <v>5621</v>
      </c>
      <c r="E2678" s="225">
        <v>45650</v>
      </c>
      <c r="F2678" s="33">
        <v>1500</v>
      </c>
      <c r="G2678" s="78">
        <v>0</v>
      </c>
      <c r="H2678" s="153">
        <v>0</v>
      </c>
      <c r="I2678" s="78">
        <v>0</v>
      </c>
      <c r="J2678" s="96">
        <v>0</v>
      </c>
      <c r="K2678" s="214" t="s">
        <v>224</v>
      </c>
      <c r="L2678" s="214" t="s">
        <v>224</v>
      </c>
      <c r="M2678" s="214" t="s">
        <v>224</v>
      </c>
    </row>
    <row r="2679" spans="1:13">
      <c r="A2679" s="77">
        <v>45642</v>
      </c>
      <c r="B2679" s="77">
        <v>45643</v>
      </c>
      <c r="C2679" s="77" t="s">
        <v>2979</v>
      </c>
      <c r="D2679" s="108" t="s">
        <v>5621</v>
      </c>
      <c r="E2679" s="225">
        <v>45671</v>
      </c>
      <c r="F2679" s="33">
        <v>1500</v>
      </c>
      <c r="G2679" s="78">
        <v>0</v>
      </c>
      <c r="H2679" s="153">
        <v>0</v>
      </c>
      <c r="I2679" s="78">
        <v>0</v>
      </c>
      <c r="J2679" s="96">
        <v>0</v>
      </c>
      <c r="K2679" s="214" t="s">
        <v>224</v>
      </c>
      <c r="L2679" s="214" t="s">
        <v>224</v>
      </c>
      <c r="M2679" s="214" t="s">
        <v>224</v>
      </c>
    </row>
    <row r="2680" spans="1:13">
      <c r="A2680" s="77">
        <v>45644</v>
      </c>
      <c r="B2680" s="77">
        <v>45645</v>
      </c>
      <c r="C2680" s="77" t="s">
        <v>2979</v>
      </c>
      <c r="D2680" s="108" t="s">
        <v>5621</v>
      </c>
      <c r="E2680" s="225">
        <v>45656</v>
      </c>
      <c r="F2680" s="33">
        <v>1500</v>
      </c>
      <c r="G2680" s="78">
        <v>0</v>
      </c>
      <c r="H2680" s="153">
        <v>0</v>
      </c>
      <c r="I2680" s="78">
        <v>0</v>
      </c>
      <c r="J2680" s="96">
        <v>0</v>
      </c>
      <c r="K2680" s="214" t="s">
        <v>224</v>
      </c>
      <c r="L2680" s="214" t="s">
        <v>224</v>
      </c>
      <c r="M2680" s="214" t="s">
        <v>224</v>
      </c>
    </row>
    <row r="2681" spans="1:13">
      <c r="A2681" s="77">
        <v>45644</v>
      </c>
      <c r="B2681" s="77">
        <v>45645</v>
      </c>
      <c r="C2681" s="77" t="s">
        <v>2979</v>
      </c>
      <c r="D2681" s="108" t="s">
        <v>5621</v>
      </c>
      <c r="E2681" s="225">
        <v>45673</v>
      </c>
      <c r="F2681" s="33">
        <v>1500</v>
      </c>
      <c r="G2681" s="78">
        <v>0</v>
      </c>
      <c r="H2681" s="153">
        <v>0</v>
      </c>
      <c r="I2681" s="78">
        <v>0</v>
      </c>
      <c r="J2681" s="96">
        <v>0</v>
      </c>
      <c r="K2681" s="214" t="s">
        <v>224</v>
      </c>
      <c r="L2681" s="214" t="s">
        <v>224</v>
      </c>
      <c r="M2681" s="214" t="s">
        <v>224</v>
      </c>
    </row>
    <row r="2682" spans="1:13">
      <c r="A2682" s="77">
        <v>45649</v>
      </c>
      <c r="B2682" s="77">
        <v>45650</v>
      </c>
      <c r="C2682" s="77" t="s">
        <v>2979</v>
      </c>
      <c r="D2682" s="108" t="s">
        <v>5621</v>
      </c>
      <c r="E2682" s="225">
        <v>45657</v>
      </c>
      <c r="F2682" s="33">
        <v>1500</v>
      </c>
      <c r="G2682" s="78">
        <v>0</v>
      </c>
      <c r="H2682" s="153">
        <v>0</v>
      </c>
      <c r="I2682" s="78">
        <v>0</v>
      </c>
      <c r="J2682" s="96">
        <v>0</v>
      </c>
      <c r="K2682" s="214" t="s">
        <v>224</v>
      </c>
      <c r="L2682" s="214" t="s">
        <v>224</v>
      </c>
      <c r="M2682" s="214" t="s">
        <v>224</v>
      </c>
    </row>
    <row r="2683" spans="1:13">
      <c r="A2683" s="77">
        <v>45649</v>
      </c>
      <c r="B2683" s="77">
        <v>45650</v>
      </c>
      <c r="C2683" s="77" t="s">
        <v>2979</v>
      </c>
      <c r="D2683" s="108" t="s">
        <v>5621</v>
      </c>
      <c r="E2683" s="225">
        <v>45678</v>
      </c>
      <c r="F2683" s="33">
        <v>1500</v>
      </c>
      <c r="G2683" s="78">
        <v>0</v>
      </c>
      <c r="H2683" s="153">
        <v>0</v>
      </c>
      <c r="I2683" s="78">
        <v>0</v>
      </c>
      <c r="J2683" s="96">
        <v>0</v>
      </c>
      <c r="K2683" s="214" t="s">
        <v>224</v>
      </c>
      <c r="L2683" s="214" t="s">
        <v>224</v>
      </c>
      <c r="M2683" s="214" t="s">
        <v>224</v>
      </c>
    </row>
    <row r="2684" spans="1:13">
      <c r="A2684" s="77">
        <v>45656</v>
      </c>
      <c r="B2684" s="77">
        <v>45657</v>
      </c>
      <c r="C2684" s="77" t="s">
        <v>2979</v>
      </c>
      <c r="D2684" s="108" t="s">
        <v>5621</v>
      </c>
      <c r="E2684" s="225">
        <v>45298</v>
      </c>
      <c r="F2684" s="33">
        <v>1500</v>
      </c>
      <c r="G2684" s="78">
        <v>0</v>
      </c>
      <c r="H2684" s="153">
        <v>0</v>
      </c>
      <c r="I2684" s="78">
        <v>0</v>
      </c>
      <c r="J2684" s="96">
        <v>0</v>
      </c>
      <c r="K2684" s="214" t="s">
        <v>224</v>
      </c>
      <c r="L2684" s="214" t="s">
        <v>224</v>
      </c>
      <c r="M2684" s="214" t="s">
        <v>224</v>
      </c>
    </row>
    <row r="2685" spans="1:13">
      <c r="A2685" s="77">
        <v>45656</v>
      </c>
      <c r="B2685" s="77">
        <v>45657</v>
      </c>
      <c r="C2685" s="77" t="s">
        <v>2979</v>
      </c>
      <c r="D2685" s="108" t="s">
        <v>5621</v>
      </c>
      <c r="E2685" s="225">
        <v>45685</v>
      </c>
      <c r="F2685" s="33">
        <v>1500</v>
      </c>
      <c r="G2685" s="78">
        <v>0</v>
      </c>
      <c r="H2685" s="153">
        <v>0</v>
      </c>
      <c r="I2685" s="78">
        <v>0</v>
      </c>
      <c r="J2685" s="96">
        <v>0</v>
      </c>
      <c r="K2685" s="214" t="s">
        <v>224</v>
      </c>
      <c r="L2685" s="214" t="s">
        <v>224</v>
      </c>
      <c r="M2685" s="214" t="s">
        <v>224</v>
      </c>
    </row>
    <row r="2686" spans="1:13">
      <c r="A2686" s="77">
        <v>45663</v>
      </c>
      <c r="B2686" s="77">
        <v>45664</v>
      </c>
      <c r="C2686" s="77" t="s">
        <v>2979</v>
      </c>
      <c r="D2686" s="108" t="s">
        <v>5621</v>
      </c>
      <c r="E2686" s="225">
        <v>45671</v>
      </c>
      <c r="F2686" s="33">
        <v>1500</v>
      </c>
      <c r="G2686" s="78">
        <v>0</v>
      </c>
      <c r="H2686" s="153">
        <v>0</v>
      </c>
      <c r="I2686" s="78">
        <v>0</v>
      </c>
      <c r="J2686" s="96">
        <v>0</v>
      </c>
      <c r="K2686" s="214" t="s">
        <v>224</v>
      </c>
      <c r="L2686" s="214" t="s">
        <v>224</v>
      </c>
      <c r="M2686" s="214" t="s">
        <v>224</v>
      </c>
    </row>
    <row r="2687" spans="1:13">
      <c r="A2687" s="77">
        <v>45663</v>
      </c>
      <c r="B2687" s="77">
        <v>45664</v>
      </c>
      <c r="C2687" s="77" t="s">
        <v>2979</v>
      </c>
      <c r="D2687" s="108" t="s">
        <v>5621</v>
      </c>
      <c r="E2687" s="225">
        <v>45692</v>
      </c>
      <c r="F2687" s="33">
        <v>1500</v>
      </c>
      <c r="G2687" s="78">
        <v>0</v>
      </c>
      <c r="H2687" s="153">
        <v>0</v>
      </c>
      <c r="I2687" s="78">
        <v>0</v>
      </c>
      <c r="J2687" s="96">
        <v>0</v>
      </c>
      <c r="K2687" s="214" t="s">
        <v>224</v>
      </c>
      <c r="L2687" s="214" t="s">
        <v>224</v>
      </c>
      <c r="M2687" s="214" t="s">
        <v>224</v>
      </c>
    </row>
    <row r="2688" spans="1:13">
      <c r="A2688" s="77">
        <v>45665</v>
      </c>
      <c r="B2688" s="77">
        <v>45666</v>
      </c>
      <c r="C2688" s="77" t="s">
        <v>2979</v>
      </c>
      <c r="D2688" s="108" t="s">
        <v>5621</v>
      </c>
      <c r="E2688" s="225">
        <v>45673</v>
      </c>
      <c r="F2688" s="33">
        <v>1500</v>
      </c>
      <c r="G2688" s="78">
        <v>0</v>
      </c>
      <c r="H2688" s="153">
        <v>0</v>
      </c>
      <c r="I2688" s="78">
        <v>0</v>
      </c>
      <c r="J2688" s="96">
        <v>0</v>
      </c>
      <c r="K2688" s="214" t="s">
        <v>224</v>
      </c>
      <c r="L2688" s="214" t="s">
        <v>224</v>
      </c>
      <c r="M2688" s="214" t="s">
        <v>224</v>
      </c>
    </row>
    <row r="2689" spans="1:13">
      <c r="A2689" s="77">
        <v>45665</v>
      </c>
      <c r="B2689" s="77">
        <v>45666</v>
      </c>
      <c r="C2689" s="77" t="s">
        <v>2979</v>
      </c>
      <c r="D2689" s="108" t="s">
        <v>5621</v>
      </c>
      <c r="E2689" s="225">
        <v>45695</v>
      </c>
      <c r="F2689" s="33">
        <v>1500</v>
      </c>
      <c r="G2689" s="78">
        <v>0</v>
      </c>
      <c r="H2689" s="153">
        <v>0</v>
      </c>
      <c r="I2689" s="78">
        <v>0</v>
      </c>
      <c r="J2689" s="96">
        <v>0</v>
      </c>
      <c r="K2689" s="214" t="s">
        <v>224</v>
      </c>
      <c r="L2689" s="214" t="s">
        <v>224</v>
      </c>
      <c r="M2689" s="214" t="s">
        <v>224</v>
      </c>
    </row>
    <row r="2690" spans="1:13">
      <c r="A2690" s="77">
        <v>45670</v>
      </c>
      <c r="B2690" s="77">
        <v>45671</v>
      </c>
      <c r="C2690" s="77" t="s">
        <v>2979</v>
      </c>
      <c r="D2690" s="108" t="s">
        <v>5621</v>
      </c>
      <c r="E2690" s="225">
        <v>45678</v>
      </c>
      <c r="F2690" s="33">
        <v>1500</v>
      </c>
      <c r="G2690" s="78">
        <v>0</v>
      </c>
      <c r="H2690" s="153">
        <v>0</v>
      </c>
      <c r="I2690" s="78">
        <v>0</v>
      </c>
      <c r="J2690" s="96">
        <v>0</v>
      </c>
      <c r="K2690" s="214" t="s">
        <v>224</v>
      </c>
      <c r="L2690" s="214" t="s">
        <v>224</v>
      </c>
      <c r="M2690" s="214" t="s">
        <v>224</v>
      </c>
    </row>
    <row r="2691" spans="1:13">
      <c r="A2691" s="77">
        <v>45670</v>
      </c>
      <c r="B2691" s="77">
        <v>45671</v>
      </c>
      <c r="C2691" s="77" t="s">
        <v>2979</v>
      </c>
      <c r="D2691" s="108" t="s">
        <v>5621</v>
      </c>
      <c r="E2691" s="225">
        <v>45699</v>
      </c>
      <c r="F2691" s="33">
        <v>1500</v>
      </c>
      <c r="G2691" s="78">
        <v>0</v>
      </c>
      <c r="H2691" s="153">
        <v>0</v>
      </c>
      <c r="I2691" s="78">
        <v>0</v>
      </c>
      <c r="J2691" s="96">
        <v>0</v>
      </c>
      <c r="K2691" s="214" t="s">
        <v>224</v>
      </c>
      <c r="L2691" s="214" t="s">
        <v>224</v>
      </c>
      <c r="M2691" s="214" t="s">
        <v>224</v>
      </c>
    </row>
    <row r="2692" spans="1:13">
      <c r="A2692" s="77">
        <v>45672</v>
      </c>
      <c r="B2692" s="77">
        <v>45673</v>
      </c>
      <c r="C2692" s="77" t="s">
        <v>2979</v>
      </c>
      <c r="D2692" s="108" t="s">
        <v>5621</v>
      </c>
      <c r="E2692" s="225">
        <v>45680</v>
      </c>
      <c r="F2692" s="33">
        <v>1500</v>
      </c>
      <c r="G2692" s="78">
        <v>0</v>
      </c>
      <c r="H2692" s="153">
        <v>0</v>
      </c>
      <c r="I2692" s="78">
        <v>0</v>
      </c>
      <c r="J2692" s="96">
        <v>0</v>
      </c>
      <c r="K2692" s="214" t="s">
        <v>224</v>
      </c>
      <c r="L2692" s="214" t="s">
        <v>224</v>
      </c>
      <c r="M2692" s="214" t="s">
        <v>224</v>
      </c>
    </row>
    <row r="2693" spans="1:13">
      <c r="A2693" s="77">
        <v>45672</v>
      </c>
      <c r="B2693" s="77">
        <v>45673</v>
      </c>
      <c r="C2693" s="77" t="s">
        <v>2979</v>
      </c>
      <c r="D2693" s="108" t="s">
        <v>5621</v>
      </c>
      <c r="E2693" s="225">
        <v>45701</v>
      </c>
      <c r="F2693" s="33">
        <v>1500</v>
      </c>
      <c r="G2693" s="78">
        <v>0</v>
      </c>
      <c r="H2693" s="153">
        <v>0</v>
      </c>
      <c r="I2693" s="78">
        <v>0</v>
      </c>
      <c r="J2693" s="96">
        <v>0</v>
      </c>
      <c r="K2693" s="214" t="s">
        <v>224</v>
      </c>
      <c r="L2693" s="214" t="s">
        <v>224</v>
      </c>
      <c r="M2693" s="214" t="s">
        <v>224</v>
      </c>
    </row>
    <row r="2694" spans="1:13">
      <c r="A2694" s="77">
        <v>45677</v>
      </c>
      <c r="B2694" s="77">
        <v>45678</v>
      </c>
      <c r="C2694" s="77" t="s">
        <v>2979</v>
      </c>
      <c r="D2694" s="108" t="s">
        <v>5621</v>
      </c>
      <c r="E2694" s="225">
        <v>45685</v>
      </c>
      <c r="F2694" s="33">
        <v>1500</v>
      </c>
      <c r="G2694" s="78">
        <v>0</v>
      </c>
      <c r="H2694" s="153">
        <v>0</v>
      </c>
      <c r="I2694" s="78">
        <v>0</v>
      </c>
      <c r="J2694" s="96">
        <v>0</v>
      </c>
      <c r="K2694" s="214" t="s">
        <v>224</v>
      </c>
      <c r="L2694" s="214" t="s">
        <v>224</v>
      </c>
      <c r="M2694" s="214" t="s">
        <v>224</v>
      </c>
    </row>
    <row r="2695" spans="1:13">
      <c r="A2695" s="77">
        <v>45677</v>
      </c>
      <c r="B2695" s="77">
        <v>45678</v>
      </c>
      <c r="C2695" s="77" t="s">
        <v>2979</v>
      </c>
      <c r="D2695" s="108" t="s">
        <v>5621</v>
      </c>
      <c r="E2695" s="225">
        <v>45706</v>
      </c>
      <c r="F2695" s="33">
        <v>1500</v>
      </c>
      <c r="G2695" s="78">
        <v>0</v>
      </c>
      <c r="H2695" s="153">
        <v>0</v>
      </c>
      <c r="I2695" s="78">
        <v>0</v>
      </c>
      <c r="J2695" s="96">
        <v>0</v>
      </c>
      <c r="K2695" s="214" t="s">
        <v>224</v>
      </c>
      <c r="L2695" s="214" t="s">
        <v>224</v>
      </c>
      <c r="M2695" s="214" t="s">
        <v>224</v>
      </c>
    </row>
    <row r="2696" spans="1:13">
      <c r="A2696" s="77">
        <v>45679</v>
      </c>
      <c r="B2696" s="77">
        <v>45680</v>
      </c>
      <c r="C2696" s="77" t="s">
        <v>2979</v>
      </c>
      <c r="D2696" s="108" t="s">
        <v>5621</v>
      </c>
      <c r="E2696" s="225">
        <v>45687</v>
      </c>
      <c r="F2696" s="33">
        <v>1500</v>
      </c>
      <c r="G2696" s="78">
        <v>0</v>
      </c>
      <c r="H2696" s="153">
        <v>0</v>
      </c>
      <c r="I2696" s="78">
        <v>0</v>
      </c>
      <c r="J2696" s="96">
        <v>0</v>
      </c>
      <c r="K2696" s="214" t="s">
        <v>224</v>
      </c>
      <c r="L2696" s="214" t="s">
        <v>224</v>
      </c>
      <c r="M2696" s="214" t="s">
        <v>224</v>
      </c>
    </row>
    <row r="2697" spans="1:13">
      <c r="A2697" s="77">
        <v>45679</v>
      </c>
      <c r="B2697" s="77">
        <v>45680</v>
      </c>
      <c r="C2697" s="77" t="s">
        <v>2979</v>
      </c>
      <c r="D2697" s="108" t="s">
        <v>5621</v>
      </c>
      <c r="E2697" s="225">
        <v>45708</v>
      </c>
      <c r="F2697" s="33">
        <v>1500</v>
      </c>
      <c r="G2697" s="78">
        <v>0</v>
      </c>
      <c r="H2697" s="153">
        <v>0</v>
      </c>
      <c r="I2697" s="78">
        <v>0</v>
      </c>
      <c r="J2697" s="96">
        <v>0</v>
      </c>
      <c r="K2697" s="214" t="s">
        <v>224</v>
      </c>
      <c r="L2697" s="214" t="s">
        <v>224</v>
      </c>
      <c r="M2697" s="214" t="s">
        <v>224</v>
      </c>
    </row>
    <row r="2698" spans="1:13">
      <c r="A2698" s="77">
        <v>45684</v>
      </c>
      <c r="B2698" s="77">
        <v>45685</v>
      </c>
      <c r="C2698" s="77" t="s">
        <v>2979</v>
      </c>
      <c r="D2698" s="108" t="s">
        <v>5621</v>
      </c>
      <c r="E2698" s="225">
        <v>45692</v>
      </c>
      <c r="F2698" s="33">
        <v>1500</v>
      </c>
      <c r="G2698" s="78">
        <v>0</v>
      </c>
      <c r="H2698" s="153">
        <v>0</v>
      </c>
      <c r="I2698" s="78">
        <v>0</v>
      </c>
      <c r="J2698" s="96">
        <v>0</v>
      </c>
      <c r="K2698" s="214" t="s">
        <v>224</v>
      </c>
      <c r="L2698" s="214" t="s">
        <v>224</v>
      </c>
      <c r="M2698" s="214" t="s">
        <v>224</v>
      </c>
    </row>
    <row r="2699" spans="1:13">
      <c r="A2699" s="77">
        <v>45684</v>
      </c>
      <c r="B2699" s="77">
        <v>45685</v>
      </c>
      <c r="C2699" s="77" t="s">
        <v>2979</v>
      </c>
      <c r="D2699" s="108" t="s">
        <v>5621</v>
      </c>
      <c r="E2699" s="225">
        <v>45713</v>
      </c>
      <c r="F2699" s="33">
        <v>1500</v>
      </c>
      <c r="G2699" s="78">
        <v>0</v>
      </c>
      <c r="H2699" s="153">
        <v>0</v>
      </c>
      <c r="I2699" s="78">
        <v>0</v>
      </c>
      <c r="J2699" s="96">
        <v>0</v>
      </c>
      <c r="K2699" s="214" t="s">
        <v>224</v>
      </c>
      <c r="L2699" s="214" t="s">
        <v>224</v>
      </c>
      <c r="M2699" s="214" t="s">
        <v>224</v>
      </c>
    </row>
    <row r="2700" spans="1:13">
      <c r="A2700" s="77">
        <v>45686</v>
      </c>
      <c r="B2700" s="77">
        <v>45687</v>
      </c>
      <c r="C2700" s="77" t="s">
        <v>2979</v>
      </c>
      <c r="D2700" s="108" t="s">
        <v>5621</v>
      </c>
      <c r="E2700" s="225">
        <v>45694</v>
      </c>
      <c r="F2700" s="33">
        <v>1500</v>
      </c>
      <c r="G2700" s="78">
        <v>0</v>
      </c>
      <c r="H2700" s="153">
        <v>0</v>
      </c>
      <c r="I2700" s="78">
        <v>0</v>
      </c>
      <c r="J2700" s="96">
        <v>0</v>
      </c>
      <c r="K2700" s="214" t="s">
        <v>224</v>
      </c>
      <c r="L2700" s="214" t="s">
        <v>224</v>
      </c>
      <c r="M2700" s="214" t="s">
        <v>224</v>
      </c>
    </row>
    <row r="2701" spans="1:13">
      <c r="A2701" s="77">
        <v>45686</v>
      </c>
      <c r="B2701" s="77">
        <v>45687</v>
      </c>
      <c r="C2701" s="77" t="s">
        <v>2979</v>
      </c>
      <c r="D2701" s="108" t="s">
        <v>5621</v>
      </c>
      <c r="E2701" s="225">
        <v>45715</v>
      </c>
      <c r="F2701" s="33">
        <v>1500</v>
      </c>
      <c r="G2701" s="78">
        <v>0</v>
      </c>
      <c r="H2701" s="153">
        <v>0</v>
      </c>
      <c r="I2701" s="78">
        <v>0</v>
      </c>
      <c r="J2701" s="96">
        <v>0</v>
      </c>
      <c r="K2701" s="214" t="s">
        <v>224</v>
      </c>
      <c r="L2701" s="214" t="s">
        <v>224</v>
      </c>
      <c r="M2701" s="214" t="s">
        <v>224</v>
      </c>
    </row>
    <row r="2702" spans="1:13">
      <c r="A2702" s="77">
        <v>45691</v>
      </c>
      <c r="B2702" s="77">
        <v>45692</v>
      </c>
      <c r="C2702" s="77" t="s">
        <v>2979</v>
      </c>
      <c r="D2702" s="108" t="s">
        <v>5621</v>
      </c>
      <c r="E2702" s="225">
        <v>45699</v>
      </c>
      <c r="F2702" s="33">
        <v>1500</v>
      </c>
      <c r="G2702" s="78">
        <v>0</v>
      </c>
      <c r="H2702" s="153">
        <v>0</v>
      </c>
      <c r="I2702" s="78">
        <v>0</v>
      </c>
      <c r="J2702" s="96">
        <v>0</v>
      </c>
      <c r="K2702" s="214" t="s">
        <v>224</v>
      </c>
      <c r="L2702" s="214" t="s">
        <v>224</v>
      </c>
      <c r="M2702" s="214" t="s">
        <v>224</v>
      </c>
    </row>
    <row r="2703" spans="1:13">
      <c r="A2703" s="77">
        <v>45691</v>
      </c>
      <c r="B2703" s="77">
        <v>45692</v>
      </c>
      <c r="C2703" s="77" t="s">
        <v>2979</v>
      </c>
      <c r="D2703" s="108" t="s">
        <v>5621</v>
      </c>
      <c r="E2703" s="225">
        <v>45720</v>
      </c>
      <c r="F2703" s="33">
        <v>1500</v>
      </c>
      <c r="G2703" s="78">
        <v>0</v>
      </c>
      <c r="H2703" s="153">
        <v>0</v>
      </c>
      <c r="I2703" s="78">
        <v>0</v>
      </c>
      <c r="J2703" s="96">
        <v>0</v>
      </c>
      <c r="K2703" s="214" t="s">
        <v>224</v>
      </c>
      <c r="L2703" s="214" t="s">
        <v>224</v>
      </c>
      <c r="M2703" s="214" t="s">
        <v>224</v>
      </c>
    </row>
    <row r="2704" spans="1:13">
      <c r="A2704" s="77">
        <v>45693</v>
      </c>
      <c r="B2704" s="77">
        <v>45695</v>
      </c>
      <c r="C2704" s="77" t="s">
        <v>2979</v>
      </c>
      <c r="D2704" s="108" t="s">
        <v>5621</v>
      </c>
      <c r="E2704" s="225">
        <v>45702</v>
      </c>
      <c r="F2704" s="33">
        <v>1500</v>
      </c>
      <c r="G2704" s="78">
        <v>0</v>
      </c>
      <c r="H2704" s="153">
        <v>0</v>
      </c>
      <c r="I2704" s="78">
        <v>0</v>
      </c>
      <c r="J2704" s="96">
        <v>0</v>
      </c>
      <c r="K2704" s="214" t="s">
        <v>224</v>
      </c>
      <c r="L2704" s="214" t="s">
        <v>224</v>
      </c>
      <c r="M2704" s="214" t="s">
        <v>224</v>
      </c>
    </row>
    <row r="2705" spans="1:13">
      <c r="A2705" s="77">
        <v>45693</v>
      </c>
      <c r="B2705" s="77">
        <v>45695</v>
      </c>
      <c r="C2705" s="77" t="s">
        <v>2979</v>
      </c>
      <c r="D2705" s="108" t="s">
        <v>5621</v>
      </c>
      <c r="E2705" s="225">
        <v>45723</v>
      </c>
      <c r="F2705" s="33">
        <v>1500</v>
      </c>
      <c r="G2705" s="78">
        <v>0</v>
      </c>
      <c r="H2705" s="153">
        <v>0</v>
      </c>
      <c r="I2705" s="78">
        <v>0</v>
      </c>
      <c r="J2705" s="96">
        <v>0</v>
      </c>
      <c r="K2705" s="214" t="s">
        <v>224</v>
      </c>
      <c r="L2705" s="214" t="s">
        <v>224</v>
      </c>
      <c r="M2705" s="214" t="s">
        <v>224</v>
      </c>
    </row>
    <row r="2706" spans="1:13">
      <c r="A2706" s="77">
        <v>45698</v>
      </c>
      <c r="B2706" s="77">
        <v>45699</v>
      </c>
      <c r="C2706" s="77" t="s">
        <v>2979</v>
      </c>
      <c r="D2706" s="108" t="s">
        <v>5621</v>
      </c>
      <c r="E2706" s="225">
        <v>45706</v>
      </c>
      <c r="F2706" s="33">
        <v>1500</v>
      </c>
      <c r="G2706" s="78">
        <v>0</v>
      </c>
      <c r="H2706" s="153">
        <v>0</v>
      </c>
      <c r="I2706" s="78">
        <v>0</v>
      </c>
      <c r="J2706" s="96">
        <v>0</v>
      </c>
      <c r="K2706" s="214" t="s">
        <v>224</v>
      </c>
      <c r="L2706" s="214" t="s">
        <v>224</v>
      </c>
      <c r="M2706" s="214" t="s">
        <v>224</v>
      </c>
    </row>
    <row r="2707" spans="1:13">
      <c r="A2707" s="77">
        <v>45698</v>
      </c>
      <c r="B2707" s="77">
        <v>45699</v>
      </c>
      <c r="C2707" s="77" t="s">
        <v>2979</v>
      </c>
      <c r="D2707" s="108" t="s">
        <v>5621</v>
      </c>
      <c r="E2707" s="225">
        <v>45727</v>
      </c>
      <c r="F2707" s="33">
        <v>1500</v>
      </c>
      <c r="G2707" s="78">
        <v>0</v>
      </c>
      <c r="H2707" s="153">
        <v>0</v>
      </c>
      <c r="I2707" s="78">
        <v>0</v>
      </c>
      <c r="J2707" s="96">
        <v>0</v>
      </c>
      <c r="K2707" s="214" t="s">
        <v>224</v>
      </c>
      <c r="L2707" s="214" t="s">
        <v>224</v>
      </c>
      <c r="M2707" s="214" t="s">
        <v>224</v>
      </c>
    </row>
    <row r="2708" spans="1:13">
      <c r="A2708" s="77">
        <v>45700</v>
      </c>
      <c r="B2708" s="77">
        <v>45701</v>
      </c>
      <c r="C2708" s="77" t="s">
        <v>2979</v>
      </c>
      <c r="D2708" s="108" t="s">
        <v>5621</v>
      </c>
      <c r="E2708" s="225">
        <v>45708</v>
      </c>
      <c r="F2708" s="33">
        <v>1500</v>
      </c>
      <c r="G2708" s="78">
        <v>0</v>
      </c>
      <c r="H2708" s="153">
        <v>0</v>
      </c>
      <c r="I2708" s="78">
        <v>0</v>
      </c>
      <c r="J2708" s="96">
        <v>0</v>
      </c>
      <c r="K2708" s="214" t="s">
        <v>224</v>
      </c>
      <c r="L2708" s="214" t="s">
        <v>224</v>
      </c>
      <c r="M2708" s="214" t="s">
        <v>224</v>
      </c>
    </row>
    <row r="2709" spans="1:13">
      <c r="A2709" s="77">
        <v>45700</v>
      </c>
      <c r="B2709" s="77">
        <v>45701</v>
      </c>
      <c r="C2709" s="77" t="s">
        <v>2979</v>
      </c>
      <c r="D2709" s="108" t="s">
        <v>5621</v>
      </c>
      <c r="E2709" s="225">
        <v>45729</v>
      </c>
      <c r="F2709" s="33">
        <v>1500</v>
      </c>
      <c r="G2709" s="78">
        <v>0</v>
      </c>
      <c r="H2709" s="153">
        <v>0</v>
      </c>
      <c r="I2709" s="78">
        <v>0</v>
      </c>
      <c r="J2709" s="96">
        <v>0</v>
      </c>
      <c r="K2709" s="214" t="s">
        <v>224</v>
      </c>
      <c r="L2709" s="214" t="s">
        <v>224</v>
      </c>
      <c r="M2709" s="214" t="s">
        <v>224</v>
      </c>
    </row>
    <row r="2710" spans="1:13">
      <c r="A2710" s="77">
        <v>45705</v>
      </c>
      <c r="B2710" s="77">
        <v>45706</v>
      </c>
      <c r="C2710" s="77" t="s">
        <v>2979</v>
      </c>
      <c r="D2710" s="108" t="s">
        <v>5621</v>
      </c>
      <c r="E2710" s="225">
        <v>45713</v>
      </c>
      <c r="F2710" s="33">
        <v>1500</v>
      </c>
      <c r="G2710" s="78">
        <v>0</v>
      </c>
      <c r="H2710" s="153">
        <v>0</v>
      </c>
      <c r="I2710" s="78">
        <v>0</v>
      </c>
      <c r="J2710" s="96">
        <v>0</v>
      </c>
      <c r="K2710" s="214" t="s">
        <v>224</v>
      </c>
      <c r="L2710" s="214" t="s">
        <v>224</v>
      </c>
      <c r="M2710" s="214" t="s">
        <v>224</v>
      </c>
    </row>
    <row r="2711" spans="1:13">
      <c r="A2711" s="77">
        <v>45705</v>
      </c>
      <c r="B2711" s="77">
        <v>45706</v>
      </c>
      <c r="C2711" s="77" t="s">
        <v>2979</v>
      </c>
      <c r="D2711" s="108" t="s">
        <v>5621</v>
      </c>
      <c r="E2711" s="225">
        <v>45734</v>
      </c>
      <c r="F2711" s="33">
        <v>1500</v>
      </c>
      <c r="G2711" s="78">
        <v>0</v>
      </c>
      <c r="H2711" s="153">
        <v>0</v>
      </c>
      <c r="I2711" s="78">
        <v>0</v>
      </c>
      <c r="J2711" s="96">
        <v>0</v>
      </c>
      <c r="K2711" s="214" t="s">
        <v>224</v>
      </c>
      <c r="L2711" s="214" t="s">
        <v>224</v>
      </c>
      <c r="M2711" s="214" t="s">
        <v>224</v>
      </c>
    </row>
    <row r="2712" spans="1:13">
      <c r="A2712" s="77">
        <v>45707</v>
      </c>
      <c r="B2712" s="77">
        <v>45708</v>
      </c>
      <c r="C2712" s="77" t="s">
        <v>2979</v>
      </c>
      <c r="D2712" s="108" t="s">
        <v>5621</v>
      </c>
      <c r="E2712" s="225">
        <v>45715</v>
      </c>
      <c r="F2712" s="33">
        <v>1500</v>
      </c>
      <c r="G2712" s="78">
        <v>0</v>
      </c>
      <c r="H2712" s="153">
        <v>0</v>
      </c>
      <c r="I2712" s="78">
        <v>0</v>
      </c>
      <c r="J2712" s="96">
        <v>0</v>
      </c>
      <c r="K2712" s="214" t="s">
        <v>224</v>
      </c>
      <c r="L2712" s="214" t="s">
        <v>224</v>
      </c>
      <c r="M2712" s="214" t="s">
        <v>224</v>
      </c>
    </row>
    <row r="2713" spans="1:13">
      <c r="A2713" s="77">
        <v>45707</v>
      </c>
      <c r="B2713" s="77">
        <v>45708</v>
      </c>
      <c r="C2713" s="77" t="s">
        <v>2979</v>
      </c>
      <c r="D2713" s="108" t="s">
        <v>5621</v>
      </c>
      <c r="E2713" s="225">
        <v>45736</v>
      </c>
      <c r="F2713" s="33">
        <v>1500</v>
      </c>
      <c r="G2713" s="78">
        <v>0</v>
      </c>
      <c r="H2713" s="153">
        <v>0</v>
      </c>
      <c r="I2713" s="78">
        <v>0</v>
      </c>
      <c r="J2713" s="96">
        <v>0</v>
      </c>
      <c r="K2713" s="214" t="s">
        <v>224</v>
      </c>
      <c r="L2713" s="214" t="s">
        <v>224</v>
      </c>
      <c r="M2713" s="214" t="s">
        <v>224</v>
      </c>
    </row>
    <row r="2714" spans="1:13">
      <c r="A2714" s="77">
        <v>45712</v>
      </c>
      <c r="B2714" s="77">
        <v>45713</v>
      </c>
      <c r="C2714" s="77" t="s">
        <v>2979</v>
      </c>
      <c r="D2714" s="108" t="s">
        <v>5621</v>
      </c>
      <c r="E2714" s="225">
        <v>45720</v>
      </c>
      <c r="F2714" s="33">
        <v>1500</v>
      </c>
      <c r="G2714" s="78">
        <v>0</v>
      </c>
      <c r="H2714" s="153">
        <v>0</v>
      </c>
      <c r="I2714" s="78">
        <v>0</v>
      </c>
      <c r="J2714" s="96">
        <v>0</v>
      </c>
      <c r="K2714" s="214" t="s">
        <v>224</v>
      </c>
      <c r="L2714" s="214" t="s">
        <v>224</v>
      </c>
      <c r="M2714" s="214" t="s">
        <v>224</v>
      </c>
    </row>
    <row r="2715" spans="1:13">
      <c r="A2715" s="77">
        <v>45712</v>
      </c>
      <c r="B2715" s="77">
        <v>45713</v>
      </c>
      <c r="C2715" s="77" t="s">
        <v>2979</v>
      </c>
      <c r="D2715" s="108" t="s">
        <v>5621</v>
      </c>
      <c r="E2715" s="225">
        <v>45741</v>
      </c>
      <c r="F2715" s="33">
        <v>1500</v>
      </c>
      <c r="G2715" s="78">
        <v>0</v>
      </c>
      <c r="H2715" s="153">
        <v>0</v>
      </c>
      <c r="I2715" s="78">
        <v>0</v>
      </c>
      <c r="J2715" s="96">
        <v>0</v>
      </c>
      <c r="K2715" s="214" t="s">
        <v>224</v>
      </c>
      <c r="L2715" s="214" t="s">
        <v>224</v>
      </c>
      <c r="M2715" s="214" t="s">
        <v>224</v>
      </c>
    </row>
    <row r="2716" spans="1:13">
      <c r="A2716" s="77">
        <v>45714</v>
      </c>
      <c r="B2716" s="77">
        <v>45715</v>
      </c>
      <c r="C2716" s="77" t="s">
        <v>2979</v>
      </c>
      <c r="D2716" s="108" t="s">
        <v>5621</v>
      </c>
      <c r="E2716" s="225">
        <v>45722</v>
      </c>
      <c r="F2716" s="33">
        <v>1500</v>
      </c>
      <c r="G2716" s="78">
        <v>0</v>
      </c>
      <c r="H2716" s="153">
        <v>0</v>
      </c>
      <c r="I2716" s="78">
        <v>0</v>
      </c>
      <c r="J2716" s="96">
        <v>0</v>
      </c>
      <c r="K2716" s="214" t="s">
        <v>224</v>
      </c>
      <c r="L2716" s="214" t="s">
        <v>224</v>
      </c>
      <c r="M2716" s="214" t="s">
        <v>224</v>
      </c>
    </row>
    <row r="2717" spans="1:13">
      <c r="A2717" s="77">
        <v>45714</v>
      </c>
      <c r="B2717" s="77">
        <v>45715</v>
      </c>
      <c r="C2717" s="77" t="s">
        <v>2979</v>
      </c>
      <c r="D2717" s="108" t="s">
        <v>5621</v>
      </c>
      <c r="E2717" s="225">
        <v>45743</v>
      </c>
      <c r="F2717" s="33">
        <v>1500</v>
      </c>
      <c r="G2717" s="78">
        <v>0</v>
      </c>
      <c r="H2717" s="153">
        <v>0</v>
      </c>
      <c r="I2717" s="78">
        <v>0</v>
      </c>
      <c r="J2717" s="96">
        <v>0</v>
      </c>
      <c r="K2717" s="214" t="s">
        <v>224</v>
      </c>
      <c r="L2717" s="214" t="s">
        <v>224</v>
      </c>
      <c r="M2717" s="214" t="s">
        <v>224</v>
      </c>
    </row>
    <row r="2718" spans="1:13">
      <c r="A2718" s="77">
        <v>45719</v>
      </c>
      <c r="B2718" s="77">
        <v>45720</v>
      </c>
      <c r="C2718" s="77" t="s">
        <v>2979</v>
      </c>
      <c r="D2718" s="108" t="s">
        <v>5621</v>
      </c>
      <c r="E2718" s="225">
        <v>45727</v>
      </c>
      <c r="F2718" s="33">
        <v>1500</v>
      </c>
      <c r="G2718" s="78">
        <v>0</v>
      </c>
      <c r="H2718" s="153">
        <v>0</v>
      </c>
      <c r="I2718" s="78">
        <v>0</v>
      </c>
      <c r="J2718" s="96">
        <v>0</v>
      </c>
      <c r="K2718" s="214" t="s">
        <v>224</v>
      </c>
      <c r="L2718" s="214" t="s">
        <v>224</v>
      </c>
      <c r="M2718" s="214" t="s">
        <v>224</v>
      </c>
    </row>
    <row r="2719" spans="1:13">
      <c r="A2719" s="77">
        <v>45719</v>
      </c>
      <c r="B2719" s="77">
        <v>45720</v>
      </c>
      <c r="C2719" s="77" t="s">
        <v>2979</v>
      </c>
      <c r="D2719" s="108" t="s">
        <v>5621</v>
      </c>
      <c r="E2719" s="225">
        <v>45748</v>
      </c>
      <c r="F2719" s="33">
        <v>1500</v>
      </c>
      <c r="G2719" s="78">
        <v>0</v>
      </c>
      <c r="H2719" s="153">
        <v>0</v>
      </c>
      <c r="I2719" s="78">
        <v>0</v>
      </c>
      <c r="J2719" s="96">
        <v>0</v>
      </c>
      <c r="K2719" s="214" t="s">
        <v>224</v>
      </c>
      <c r="L2719" s="214" t="s">
        <v>224</v>
      </c>
      <c r="M2719" s="214" t="s">
        <v>224</v>
      </c>
    </row>
    <row r="2720" spans="1:13">
      <c r="A2720" s="77">
        <v>45721</v>
      </c>
      <c r="B2720" s="77">
        <v>45722</v>
      </c>
      <c r="C2720" s="77" t="s">
        <v>2979</v>
      </c>
      <c r="D2720" s="108" t="s">
        <v>5621</v>
      </c>
      <c r="E2720" s="225">
        <v>45729</v>
      </c>
      <c r="F2720" s="33">
        <v>1500</v>
      </c>
      <c r="G2720" s="78">
        <v>0</v>
      </c>
      <c r="H2720" s="153">
        <v>0</v>
      </c>
      <c r="I2720" s="78">
        <v>0</v>
      </c>
      <c r="J2720" s="96">
        <v>0</v>
      </c>
      <c r="K2720" s="214" t="s">
        <v>224</v>
      </c>
      <c r="L2720" s="214" t="s">
        <v>224</v>
      </c>
      <c r="M2720" s="214" t="s">
        <v>224</v>
      </c>
    </row>
    <row r="2721" spans="1:13">
      <c r="A2721" s="77">
        <v>45721</v>
      </c>
      <c r="B2721" s="77">
        <v>45722</v>
      </c>
      <c r="C2721" s="77" t="s">
        <v>2979</v>
      </c>
      <c r="D2721" s="108" t="s">
        <v>5621</v>
      </c>
      <c r="E2721" s="225">
        <v>45750</v>
      </c>
      <c r="F2721" s="33">
        <v>1500</v>
      </c>
      <c r="G2721" s="78">
        <v>0</v>
      </c>
      <c r="H2721" s="153">
        <v>0</v>
      </c>
      <c r="I2721" s="78">
        <v>0</v>
      </c>
      <c r="J2721" s="96">
        <v>0</v>
      </c>
      <c r="K2721" s="214" t="s">
        <v>224</v>
      </c>
      <c r="L2721" s="214" t="s">
        <v>224</v>
      </c>
      <c r="M2721" s="214" t="s">
        <v>224</v>
      </c>
    </row>
    <row r="2722" spans="1:13">
      <c r="A2722" s="77">
        <v>45726</v>
      </c>
      <c r="B2722" s="77">
        <v>45727</v>
      </c>
      <c r="C2722" s="77" t="s">
        <v>2979</v>
      </c>
      <c r="D2722" s="108" t="s">
        <v>5621</v>
      </c>
      <c r="E2722" s="225">
        <v>45734</v>
      </c>
      <c r="F2722" s="33">
        <v>1500</v>
      </c>
      <c r="G2722" s="78">
        <v>0</v>
      </c>
      <c r="H2722" s="153">
        <v>0</v>
      </c>
      <c r="I2722" s="78">
        <v>0</v>
      </c>
      <c r="J2722" s="96">
        <v>0</v>
      </c>
      <c r="K2722" s="214" t="s">
        <v>224</v>
      </c>
      <c r="L2722" s="214" t="s">
        <v>224</v>
      </c>
      <c r="M2722" s="214" t="s">
        <v>224</v>
      </c>
    </row>
    <row r="2723" spans="1:13">
      <c r="A2723" s="77">
        <v>45726</v>
      </c>
      <c r="B2723" s="77">
        <v>45727</v>
      </c>
      <c r="C2723" s="77" t="s">
        <v>2979</v>
      </c>
      <c r="D2723" s="108" t="s">
        <v>5621</v>
      </c>
      <c r="E2723" s="225">
        <v>45755</v>
      </c>
      <c r="F2723" s="33">
        <v>1500</v>
      </c>
      <c r="G2723" s="78">
        <v>0</v>
      </c>
      <c r="H2723" s="153">
        <v>0</v>
      </c>
      <c r="I2723" s="78">
        <v>0</v>
      </c>
      <c r="J2723" s="96">
        <v>0</v>
      </c>
      <c r="K2723" s="214" t="s">
        <v>224</v>
      </c>
      <c r="L2723" s="214" t="s">
        <v>224</v>
      </c>
      <c r="M2723" s="214" t="s">
        <v>224</v>
      </c>
    </row>
    <row r="2724" spans="1:13">
      <c r="A2724" s="77">
        <v>45728</v>
      </c>
      <c r="B2724" s="77">
        <v>45729</v>
      </c>
      <c r="C2724" s="77" t="s">
        <v>2979</v>
      </c>
      <c r="D2724" s="108" t="s">
        <v>5621</v>
      </c>
      <c r="E2724" s="225">
        <v>45736</v>
      </c>
      <c r="F2724" s="33">
        <v>1500</v>
      </c>
      <c r="G2724" s="78">
        <v>0</v>
      </c>
      <c r="H2724" s="153">
        <v>0</v>
      </c>
      <c r="I2724" s="78">
        <v>0</v>
      </c>
      <c r="J2724" s="96">
        <v>0</v>
      </c>
      <c r="K2724" s="214" t="s">
        <v>224</v>
      </c>
      <c r="L2724" s="214" t="s">
        <v>224</v>
      </c>
      <c r="M2724" s="214" t="s">
        <v>224</v>
      </c>
    </row>
    <row r="2725" spans="1:13">
      <c r="A2725" s="77">
        <v>45728</v>
      </c>
      <c r="B2725" s="77">
        <v>45729</v>
      </c>
      <c r="C2725" s="77" t="s">
        <v>2979</v>
      </c>
      <c r="D2725" s="108" t="s">
        <v>5621</v>
      </c>
      <c r="E2725" s="225">
        <v>45757</v>
      </c>
      <c r="F2725" s="33">
        <v>1500</v>
      </c>
      <c r="G2725" s="78">
        <v>0</v>
      </c>
      <c r="H2725" s="153">
        <v>0</v>
      </c>
      <c r="I2725" s="78">
        <v>0</v>
      </c>
      <c r="J2725" s="96">
        <v>0</v>
      </c>
      <c r="K2725" s="214" t="s">
        <v>224</v>
      </c>
      <c r="L2725" s="214" t="s">
        <v>224</v>
      </c>
      <c r="M2725" s="214" t="s">
        <v>224</v>
      </c>
    </row>
    <row r="2726" spans="1:13">
      <c r="A2726" s="77">
        <v>45733</v>
      </c>
      <c r="B2726" s="77">
        <v>45734</v>
      </c>
      <c r="C2726" s="77" t="s">
        <v>2979</v>
      </c>
      <c r="D2726" s="108" t="s">
        <v>5621</v>
      </c>
      <c r="E2726" s="225">
        <v>45741</v>
      </c>
      <c r="F2726" s="33">
        <v>1500</v>
      </c>
      <c r="G2726" s="78">
        <v>0</v>
      </c>
      <c r="H2726" s="153">
        <v>0</v>
      </c>
      <c r="I2726" s="78">
        <v>0</v>
      </c>
      <c r="J2726" s="96">
        <v>0</v>
      </c>
      <c r="K2726" s="214" t="s">
        <v>224</v>
      </c>
      <c r="L2726" s="214" t="s">
        <v>224</v>
      </c>
      <c r="M2726" s="214" t="s">
        <v>224</v>
      </c>
    </row>
    <row r="2727" spans="1:13">
      <c r="A2727" s="77">
        <v>45733</v>
      </c>
      <c r="B2727" s="77">
        <v>45734</v>
      </c>
      <c r="C2727" s="77" t="s">
        <v>2979</v>
      </c>
      <c r="D2727" s="108" t="s">
        <v>5621</v>
      </c>
      <c r="E2727" s="225">
        <v>45762</v>
      </c>
      <c r="F2727" s="33">
        <v>1500</v>
      </c>
      <c r="G2727" s="78">
        <v>0</v>
      </c>
      <c r="H2727" s="153">
        <v>0</v>
      </c>
      <c r="I2727" s="78">
        <v>0</v>
      </c>
      <c r="J2727" s="96">
        <v>0</v>
      </c>
      <c r="K2727" s="214" t="s">
        <v>224</v>
      </c>
      <c r="L2727" s="214" t="s">
        <v>224</v>
      </c>
      <c r="M2727" s="214" t="s">
        <v>224</v>
      </c>
    </row>
    <row r="2728" spans="1:13">
      <c r="A2728" s="77">
        <v>45735</v>
      </c>
      <c r="B2728" s="77">
        <v>45736</v>
      </c>
      <c r="C2728" s="77" t="s">
        <v>2979</v>
      </c>
      <c r="D2728" s="108" t="s">
        <v>5621</v>
      </c>
      <c r="E2728" s="225">
        <v>45743</v>
      </c>
      <c r="F2728" s="33">
        <v>1500</v>
      </c>
      <c r="G2728" s="78">
        <v>0</v>
      </c>
      <c r="H2728" s="153">
        <v>0</v>
      </c>
      <c r="I2728" s="78">
        <v>0</v>
      </c>
      <c r="J2728" s="96">
        <v>0</v>
      </c>
      <c r="K2728" s="214" t="s">
        <v>224</v>
      </c>
      <c r="L2728" s="214" t="s">
        <v>224</v>
      </c>
      <c r="M2728" s="214" t="s">
        <v>224</v>
      </c>
    </row>
    <row r="2729" spans="1:13">
      <c r="A2729" s="77">
        <v>45735</v>
      </c>
      <c r="B2729" s="77">
        <v>45736</v>
      </c>
      <c r="C2729" s="77" t="s">
        <v>2979</v>
      </c>
      <c r="D2729" s="108" t="s">
        <v>5621</v>
      </c>
      <c r="E2729" s="225">
        <v>45764</v>
      </c>
      <c r="F2729" s="33">
        <v>1500</v>
      </c>
      <c r="G2729" s="78">
        <v>0</v>
      </c>
      <c r="H2729" s="153">
        <v>0</v>
      </c>
      <c r="I2729" s="78">
        <v>0</v>
      </c>
      <c r="J2729" s="96">
        <v>0</v>
      </c>
      <c r="K2729" s="214" t="s">
        <v>224</v>
      </c>
      <c r="L2729" s="214" t="s">
        <v>224</v>
      </c>
      <c r="M2729" s="214" t="s">
        <v>224</v>
      </c>
    </row>
    <row r="2730" spans="1:13">
      <c r="A2730" s="77">
        <v>45740</v>
      </c>
      <c r="B2730" s="77">
        <v>45741</v>
      </c>
      <c r="C2730" s="77" t="s">
        <v>2979</v>
      </c>
      <c r="D2730" s="108" t="s">
        <v>5621</v>
      </c>
      <c r="E2730" s="225">
        <v>45748</v>
      </c>
      <c r="F2730" s="33">
        <v>1500</v>
      </c>
      <c r="G2730" s="78">
        <v>0</v>
      </c>
      <c r="H2730" s="153">
        <v>0</v>
      </c>
      <c r="I2730" s="78">
        <v>0</v>
      </c>
      <c r="J2730" s="96">
        <v>0</v>
      </c>
      <c r="K2730" s="214" t="s">
        <v>224</v>
      </c>
      <c r="L2730" s="214" t="s">
        <v>224</v>
      </c>
      <c r="M2730" s="214" t="s">
        <v>224</v>
      </c>
    </row>
    <row r="2731" spans="1:13">
      <c r="A2731" s="77">
        <v>45740</v>
      </c>
      <c r="B2731" s="77">
        <v>45741</v>
      </c>
      <c r="C2731" s="77" t="s">
        <v>2979</v>
      </c>
      <c r="D2731" s="108" t="s">
        <v>5621</v>
      </c>
      <c r="E2731" s="225">
        <v>45769</v>
      </c>
      <c r="F2731" s="33">
        <v>1500</v>
      </c>
      <c r="G2731" s="78">
        <v>0</v>
      </c>
      <c r="H2731" s="153">
        <v>0</v>
      </c>
      <c r="I2731" s="78">
        <v>0</v>
      </c>
      <c r="J2731" s="96">
        <v>0</v>
      </c>
      <c r="K2731" s="214" t="s">
        <v>224</v>
      </c>
      <c r="L2731" s="214" t="s">
        <v>224</v>
      </c>
      <c r="M2731" s="214" t="s">
        <v>224</v>
      </c>
    </row>
    <row r="2732" spans="1:13">
      <c r="A2732" s="77">
        <v>45742</v>
      </c>
      <c r="B2732" s="77">
        <v>45743</v>
      </c>
      <c r="C2732" s="77" t="s">
        <v>2979</v>
      </c>
      <c r="D2732" s="108" t="s">
        <v>5621</v>
      </c>
      <c r="E2732" s="225">
        <v>45750</v>
      </c>
      <c r="F2732" s="33">
        <v>1500</v>
      </c>
      <c r="G2732" s="78">
        <v>0</v>
      </c>
      <c r="H2732" s="153">
        <v>0</v>
      </c>
      <c r="I2732" s="78">
        <v>0</v>
      </c>
      <c r="J2732" s="96">
        <v>0</v>
      </c>
      <c r="K2732" s="214" t="s">
        <v>224</v>
      </c>
      <c r="L2732" s="214" t="s">
        <v>224</v>
      </c>
      <c r="M2732" s="214" t="s">
        <v>224</v>
      </c>
    </row>
    <row r="2733" spans="1:13">
      <c r="A2733" s="77">
        <v>45742</v>
      </c>
      <c r="B2733" s="77">
        <v>45743</v>
      </c>
      <c r="C2733" s="77" t="s">
        <v>2979</v>
      </c>
      <c r="D2733" s="108" t="s">
        <v>5621</v>
      </c>
      <c r="E2733" s="225">
        <v>45771</v>
      </c>
      <c r="F2733" s="33">
        <v>1500</v>
      </c>
      <c r="G2733" s="78">
        <v>0</v>
      </c>
      <c r="H2733" s="153">
        <v>0</v>
      </c>
      <c r="I2733" s="78">
        <v>0</v>
      </c>
      <c r="J2733" s="96">
        <v>0</v>
      </c>
      <c r="K2733" s="214" t="s">
        <v>224</v>
      </c>
      <c r="L2733" s="214" t="s">
        <v>224</v>
      </c>
      <c r="M2733" s="214" t="s">
        <v>224</v>
      </c>
    </row>
    <row r="2734" spans="1:13">
      <c r="A2734" s="77">
        <v>45747</v>
      </c>
      <c r="B2734" s="77">
        <v>45748</v>
      </c>
      <c r="C2734" s="77" t="s">
        <v>2979</v>
      </c>
      <c r="D2734" s="108" t="s">
        <v>5621</v>
      </c>
      <c r="E2734" s="225">
        <v>45755</v>
      </c>
      <c r="F2734" s="33">
        <v>1500</v>
      </c>
      <c r="G2734" s="78">
        <v>0</v>
      </c>
      <c r="H2734" s="153">
        <v>0</v>
      </c>
      <c r="I2734" s="78">
        <v>0</v>
      </c>
      <c r="J2734" s="96">
        <v>0</v>
      </c>
      <c r="K2734" s="214" t="s">
        <v>224</v>
      </c>
      <c r="L2734" s="214" t="s">
        <v>224</v>
      </c>
      <c r="M2734" s="214" t="s">
        <v>224</v>
      </c>
    </row>
    <row r="2735" spans="1:13">
      <c r="A2735" s="77">
        <v>45747</v>
      </c>
      <c r="B2735" s="77">
        <v>45748</v>
      </c>
      <c r="C2735" s="77" t="s">
        <v>2979</v>
      </c>
      <c r="D2735" s="108" t="s">
        <v>5621</v>
      </c>
      <c r="E2735" s="225">
        <v>45776</v>
      </c>
      <c r="F2735" s="33">
        <v>1500</v>
      </c>
      <c r="G2735" s="78">
        <v>0</v>
      </c>
      <c r="H2735" s="153">
        <v>0</v>
      </c>
      <c r="I2735" s="78">
        <v>0</v>
      </c>
      <c r="J2735" s="96">
        <v>0</v>
      </c>
      <c r="K2735" s="214" t="s">
        <v>224</v>
      </c>
      <c r="L2735" s="214" t="s">
        <v>224</v>
      </c>
      <c r="M2735" s="214" t="s">
        <v>224</v>
      </c>
    </row>
    <row r="2736" spans="1:13">
      <c r="A2736" s="77">
        <v>45749</v>
      </c>
      <c r="B2736" s="77">
        <v>45750</v>
      </c>
      <c r="C2736" s="77" t="s">
        <v>2979</v>
      </c>
      <c r="D2736" s="108" t="s">
        <v>5621</v>
      </c>
      <c r="E2736" s="225">
        <v>45757</v>
      </c>
      <c r="F2736" s="33">
        <v>1500</v>
      </c>
      <c r="G2736" s="78">
        <v>0</v>
      </c>
      <c r="H2736" s="153">
        <v>0</v>
      </c>
      <c r="I2736" s="78">
        <v>0</v>
      </c>
      <c r="J2736" s="96">
        <v>0</v>
      </c>
      <c r="K2736" s="214" t="s">
        <v>224</v>
      </c>
      <c r="L2736" s="214" t="s">
        <v>224</v>
      </c>
      <c r="M2736" s="214" t="s">
        <v>224</v>
      </c>
    </row>
    <row r="2737" spans="1:16">
      <c r="A2737" s="77">
        <v>45749</v>
      </c>
      <c r="B2737" s="77">
        <v>45750</v>
      </c>
      <c r="C2737" s="77" t="s">
        <v>2979</v>
      </c>
      <c r="D2737" s="108" t="s">
        <v>5621</v>
      </c>
      <c r="E2737" s="225">
        <v>45778</v>
      </c>
      <c r="F2737" s="33">
        <v>1500</v>
      </c>
      <c r="G2737" s="78">
        <v>0</v>
      </c>
      <c r="H2737" s="153">
        <v>0</v>
      </c>
      <c r="I2737" s="78">
        <v>0</v>
      </c>
      <c r="J2737" s="96">
        <v>0</v>
      </c>
      <c r="K2737" s="214" t="s">
        <v>224</v>
      </c>
      <c r="L2737" s="214" t="s">
        <v>224</v>
      </c>
      <c r="M2737" s="214" t="s">
        <v>224</v>
      </c>
    </row>
    <row r="2738" spans="1:16">
      <c r="A2738" s="77">
        <v>45754</v>
      </c>
      <c r="B2738" s="77">
        <v>45755</v>
      </c>
      <c r="C2738" s="77" t="s">
        <v>2979</v>
      </c>
      <c r="D2738" s="108" t="s">
        <v>5621</v>
      </c>
      <c r="E2738" s="214">
        <v>45762</v>
      </c>
      <c r="F2738" s="33">
        <v>1500</v>
      </c>
      <c r="G2738" s="78">
        <v>0</v>
      </c>
      <c r="H2738" s="153">
        <v>0</v>
      </c>
      <c r="I2738" s="78">
        <v>0</v>
      </c>
      <c r="J2738" s="96">
        <v>0</v>
      </c>
      <c r="K2738" s="214" t="s">
        <v>224</v>
      </c>
      <c r="L2738" s="214" t="s">
        <v>224</v>
      </c>
      <c r="M2738" s="214" t="s">
        <v>224</v>
      </c>
    </row>
    <row r="2739" spans="1:16">
      <c r="A2739" s="77">
        <v>45754</v>
      </c>
      <c r="B2739" s="77">
        <v>45755</v>
      </c>
      <c r="C2739" s="77" t="s">
        <v>2979</v>
      </c>
      <c r="D2739" s="108" t="s">
        <v>5621</v>
      </c>
      <c r="E2739" s="214">
        <v>45783</v>
      </c>
      <c r="F2739" s="33">
        <v>1500</v>
      </c>
      <c r="G2739" s="78">
        <v>0</v>
      </c>
      <c r="H2739" s="153">
        <v>0</v>
      </c>
      <c r="I2739" s="78">
        <v>0</v>
      </c>
      <c r="J2739" s="96">
        <v>0</v>
      </c>
      <c r="K2739" s="214" t="s">
        <v>224</v>
      </c>
      <c r="L2739" s="214" t="s">
        <v>224</v>
      </c>
      <c r="M2739" s="214" t="s">
        <v>224</v>
      </c>
    </row>
    <row r="2740" spans="1:16">
      <c r="A2740" s="77">
        <v>45756</v>
      </c>
      <c r="B2740" s="77">
        <v>45757</v>
      </c>
      <c r="C2740" s="77" t="s">
        <v>2979</v>
      </c>
      <c r="D2740" s="108" t="s">
        <v>5621</v>
      </c>
      <c r="E2740" s="214">
        <v>45764</v>
      </c>
      <c r="F2740" s="33">
        <v>1500</v>
      </c>
      <c r="G2740" s="78">
        <v>0</v>
      </c>
      <c r="H2740" s="153">
        <v>0</v>
      </c>
      <c r="I2740" s="78">
        <v>0</v>
      </c>
      <c r="J2740" s="96">
        <v>0</v>
      </c>
      <c r="K2740" s="214" t="s">
        <v>224</v>
      </c>
      <c r="L2740" s="214" t="s">
        <v>224</v>
      </c>
      <c r="M2740" s="214" t="s">
        <v>224</v>
      </c>
    </row>
    <row r="2741" spans="1:16">
      <c r="A2741" s="77">
        <v>45756</v>
      </c>
      <c r="B2741" s="77">
        <v>45757</v>
      </c>
      <c r="C2741" s="77" t="s">
        <v>2979</v>
      </c>
      <c r="D2741" s="108" t="s">
        <v>5621</v>
      </c>
      <c r="E2741" s="214">
        <v>45785</v>
      </c>
      <c r="F2741" s="33">
        <v>1500</v>
      </c>
      <c r="G2741" s="78">
        <v>0</v>
      </c>
      <c r="H2741" s="153">
        <v>0</v>
      </c>
      <c r="I2741" s="78">
        <v>0</v>
      </c>
      <c r="J2741" s="96">
        <v>0</v>
      </c>
      <c r="K2741" s="214" t="s">
        <v>224</v>
      </c>
      <c r="L2741" s="214" t="s">
        <v>224</v>
      </c>
      <c r="M2741" s="214" t="s">
        <v>224</v>
      </c>
    </row>
    <row r="2742" spans="1:16">
      <c r="A2742" s="77">
        <v>45761</v>
      </c>
      <c r="B2742" s="77">
        <v>45762</v>
      </c>
      <c r="C2742" s="77" t="s">
        <v>2979</v>
      </c>
      <c r="D2742" s="108" t="s">
        <v>5621</v>
      </c>
      <c r="E2742" s="214">
        <v>45769</v>
      </c>
      <c r="F2742" s="33">
        <v>1500</v>
      </c>
      <c r="G2742" s="78">
        <v>0</v>
      </c>
      <c r="H2742" s="153">
        <v>0</v>
      </c>
      <c r="I2742" s="78">
        <v>0</v>
      </c>
      <c r="J2742" s="96">
        <v>0</v>
      </c>
      <c r="K2742" s="214" t="s">
        <v>224</v>
      </c>
      <c r="L2742" s="214" t="s">
        <v>224</v>
      </c>
      <c r="M2742" s="214" t="s">
        <v>224</v>
      </c>
    </row>
    <row r="2743" spans="1:16">
      <c r="A2743" s="77">
        <v>45761</v>
      </c>
      <c r="B2743" s="77">
        <v>45762</v>
      </c>
      <c r="C2743" s="77" t="s">
        <v>2979</v>
      </c>
      <c r="D2743" s="108" t="s">
        <v>5621</v>
      </c>
      <c r="E2743" s="214">
        <v>45790</v>
      </c>
      <c r="F2743" s="33">
        <v>1500</v>
      </c>
      <c r="G2743" s="78">
        <v>0</v>
      </c>
      <c r="H2743" s="153">
        <v>0</v>
      </c>
      <c r="I2743" s="78">
        <v>0</v>
      </c>
      <c r="J2743" s="96">
        <v>0</v>
      </c>
      <c r="K2743" s="214" t="s">
        <v>224</v>
      </c>
      <c r="L2743" s="214" t="s">
        <v>224</v>
      </c>
      <c r="M2743" s="214" t="s">
        <v>224</v>
      </c>
    </row>
    <row r="2744" spans="1:16">
      <c r="A2744" s="77">
        <v>45763</v>
      </c>
      <c r="B2744" s="77">
        <v>45764</v>
      </c>
      <c r="C2744" s="77" t="s">
        <v>2979</v>
      </c>
      <c r="D2744" s="108" t="s">
        <v>5621</v>
      </c>
      <c r="E2744" s="214">
        <v>45771</v>
      </c>
      <c r="F2744" s="33">
        <v>1500</v>
      </c>
      <c r="G2744" s="78">
        <v>0</v>
      </c>
      <c r="H2744" s="153">
        <v>0</v>
      </c>
      <c r="I2744" s="78">
        <v>0</v>
      </c>
      <c r="J2744" s="96">
        <v>0</v>
      </c>
      <c r="K2744" s="214" t="s">
        <v>224</v>
      </c>
      <c r="L2744" s="214" t="s">
        <v>224</v>
      </c>
      <c r="M2744" s="214" t="s">
        <v>224</v>
      </c>
    </row>
    <row r="2745" spans="1:16">
      <c r="A2745" s="77">
        <v>45763</v>
      </c>
      <c r="B2745" s="77">
        <v>45764</v>
      </c>
      <c r="C2745" s="77" t="s">
        <v>2979</v>
      </c>
      <c r="D2745" s="108" t="s">
        <v>5621</v>
      </c>
      <c r="E2745" s="214">
        <v>45792</v>
      </c>
      <c r="F2745" s="33">
        <v>1500</v>
      </c>
      <c r="G2745" s="78">
        <v>0</v>
      </c>
      <c r="H2745" s="153">
        <v>0</v>
      </c>
      <c r="I2745" s="78">
        <v>0</v>
      </c>
      <c r="J2745" s="96">
        <v>0</v>
      </c>
      <c r="K2745" s="214" t="s">
        <v>224</v>
      </c>
      <c r="L2745" s="214" t="s">
        <v>224</v>
      </c>
      <c r="M2745" s="214" t="s">
        <v>224</v>
      </c>
    </row>
    <row r="2746" spans="1:16">
      <c r="A2746" s="77">
        <v>45770</v>
      </c>
      <c r="B2746" s="77">
        <v>45771</v>
      </c>
      <c r="C2746" s="77" t="s">
        <v>2979</v>
      </c>
      <c r="D2746" s="108" t="s">
        <v>5621</v>
      </c>
      <c r="E2746" s="214">
        <v>45778</v>
      </c>
      <c r="F2746" s="33">
        <v>1500</v>
      </c>
      <c r="G2746" s="78">
        <v>0</v>
      </c>
      <c r="H2746" s="153">
        <v>0</v>
      </c>
      <c r="I2746" s="78">
        <v>0</v>
      </c>
      <c r="J2746" s="96">
        <v>0</v>
      </c>
      <c r="K2746" s="214" t="s">
        <v>224</v>
      </c>
      <c r="L2746" s="214" t="s">
        <v>224</v>
      </c>
      <c r="M2746" s="214" t="s">
        <v>224</v>
      </c>
    </row>
    <row r="2747" spans="1:16">
      <c r="A2747" s="77">
        <v>45770</v>
      </c>
      <c r="B2747" s="77">
        <v>45771</v>
      </c>
      <c r="C2747" s="77" t="s">
        <v>2979</v>
      </c>
      <c r="D2747" s="108" t="s">
        <v>5621</v>
      </c>
      <c r="E2747" s="214">
        <v>45799</v>
      </c>
      <c r="F2747" s="33">
        <v>1500</v>
      </c>
      <c r="G2747" s="78">
        <v>0</v>
      </c>
      <c r="H2747" s="153">
        <v>0</v>
      </c>
      <c r="I2747" s="78">
        <v>0</v>
      </c>
      <c r="J2747" s="96">
        <v>0</v>
      </c>
      <c r="K2747" s="214" t="s">
        <v>224</v>
      </c>
      <c r="L2747" s="214" t="s">
        <v>224</v>
      </c>
      <c r="M2747" s="214" t="s">
        <v>224</v>
      </c>
    </row>
    <row r="2748" spans="1:16">
      <c r="A2748" s="77">
        <v>45775</v>
      </c>
      <c r="B2748" s="77">
        <v>45776</v>
      </c>
      <c r="C2748" s="77" t="s">
        <v>2979</v>
      </c>
      <c r="D2748" s="224" t="s">
        <v>5621</v>
      </c>
      <c r="E2748" s="225">
        <v>45783</v>
      </c>
      <c r="F2748" s="224">
        <v>1500</v>
      </c>
      <c r="G2748" s="224">
        <v>0</v>
      </c>
      <c r="H2748" s="224">
        <v>0</v>
      </c>
      <c r="I2748" s="224">
        <v>0</v>
      </c>
      <c r="J2748" s="224">
        <v>0</v>
      </c>
      <c r="K2748" s="224" t="s">
        <v>224</v>
      </c>
      <c r="L2748" s="224" t="s">
        <v>224</v>
      </c>
      <c r="M2748" s="224" t="s">
        <v>224</v>
      </c>
    </row>
    <row r="2749" spans="1:16">
      <c r="A2749" s="77">
        <v>45775</v>
      </c>
      <c r="B2749" s="77">
        <v>45776</v>
      </c>
      <c r="C2749" s="77" t="s">
        <v>2979</v>
      </c>
      <c r="D2749" s="224" t="s">
        <v>5621</v>
      </c>
      <c r="E2749" s="225">
        <v>45804</v>
      </c>
      <c r="F2749" s="224">
        <v>1500</v>
      </c>
      <c r="G2749" s="224">
        <v>0</v>
      </c>
      <c r="H2749" s="224">
        <v>0</v>
      </c>
      <c r="I2749" s="224">
        <v>0</v>
      </c>
      <c r="J2749" s="224">
        <v>0</v>
      </c>
      <c r="K2749" s="224" t="s">
        <v>224</v>
      </c>
      <c r="L2749" s="224" t="s">
        <v>224</v>
      </c>
      <c r="M2749" s="224" t="s">
        <v>224</v>
      </c>
    </row>
    <row r="2750" spans="1:16">
      <c r="A2750" s="77">
        <v>45777</v>
      </c>
      <c r="B2750" s="77">
        <v>45778</v>
      </c>
      <c r="C2750" s="77" t="s">
        <v>2979</v>
      </c>
      <c r="D2750" s="224" t="s">
        <v>5621</v>
      </c>
      <c r="E2750" s="214">
        <v>45785</v>
      </c>
      <c r="F2750" s="224">
        <v>1500</v>
      </c>
      <c r="G2750" s="224">
        <v>0</v>
      </c>
      <c r="H2750" s="224">
        <v>0</v>
      </c>
      <c r="I2750" s="224">
        <v>0</v>
      </c>
      <c r="J2750" s="224">
        <v>0</v>
      </c>
      <c r="K2750" s="224" t="s">
        <v>224</v>
      </c>
      <c r="L2750" s="224" t="s">
        <v>224</v>
      </c>
      <c r="M2750" s="224" t="s">
        <v>224</v>
      </c>
      <c r="N2750" s="224"/>
      <c r="O2750" s="224"/>
      <c r="P2750" s="224"/>
    </row>
    <row r="2751" spans="1:16">
      <c r="A2751" s="77">
        <v>45777</v>
      </c>
      <c r="B2751" s="77">
        <v>45778</v>
      </c>
      <c r="C2751" s="77" t="s">
        <v>2979</v>
      </c>
      <c r="D2751" s="224" t="s">
        <v>5621</v>
      </c>
      <c r="E2751" s="214">
        <v>45806</v>
      </c>
      <c r="F2751" s="224">
        <v>1500</v>
      </c>
      <c r="G2751" s="224">
        <v>0</v>
      </c>
      <c r="H2751" s="224">
        <v>0</v>
      </c>
      <c r="I2751" s="224">
        <v>0</v>
      </c>
      <c r="J2751" s="224">
        <v>0</v>
      </c>
      <c r="K2751" s="224" t="s">
        <v>224</v>
      </c>
      <c r="L2751" s="224" t="s">
        <v>224</v>
      </c>
      <c r="M2751" s="224" t="s">
        <v>224</v>
      </c>
      <c r="N2751" s="224"/>
      <c r="O2751" s="224"/>
      <c r="P2751" s="224"/>
    </row>
    <row r="2752" spans="1:16">
      <c r="A2752" s="77">
        <v>45782</v>
      </c>
      <c r="B2752" s="77">
        <v>45783</v>
      </c>
      <c r="C2752" s="77" t="s">
        <v>2979</v>
      </c>
      <c r="D2752" s="219" t="s">
        <v>5621</v>
      </c>
      <c r="E2752" s="214">
        <v>45790</v>
      </c>
      <c r="F2752" s="224">
        <v>1500</v>
      </c>
      <c r="G2752" s="224">
        <v>0</v>
      </c>
      <c r="H2752" s="224">
        <v>0</v>
      </c>
      <c r="I2752" s="224">
        <v>0</v>
      </c>
      <c r="J2752" s="224">
        <v>0</v>
      </c>
      <c r="K2752" s="224" t="s">
        <v>224</v>
      </c>
      <c r="L2752" s="224" t="s">
        <v>224</v>
      </c>
      <c r="M2752" s="224" t="s">
        <v>224</v>
      </c>
    </row>
    <row r="2753" spans="1:16">
      <c r="A2753" s="77">
        <v>45782</v>
      </c>
      <c r="B2753" s="77">
        <v>45783</v>
      </c>
      <c r="C2753" s="77" t="s">
        <v>2979</v>
      </c>
      <c r="D2753" s="219" t="s">
        <v>5621</v>
      </c>
      <c r="E2753" s="214">
        <v>45811</v>
      </c>
      <c r="F2753" s="224">
        <v>1500</v>
      </c>
      <c r="G2753" s="224">
        <v>0</v>
      </c>
      <c r="H2753" s="224">
        <v>0</v>
      </c>
      <c r="I2753" s="224">
        <v>0</v>
      </c>
      <c r="J2753" s="224">
        <v>0</v>
      </c>
      <c r="K2753" s="224" t="s">
        <v>224</v>
      </c>
      <c r="L2753" s="224" t="s">
        <v>224</v>
      </c>
      <c r="M2753" s="224" t="s">
        <v>224</v>
      </c>
    </row>
    <row r="2754" spans="1:16">
      <c r="A2754" s="77">
        <v>45784</v>
      </c>
      <c r="B2754" s="77">
        <v>45785</v>
      </c>
      <c r="C2754" s="77" t="s">
        <v>2979</v>
      </c>
      <c r="D2754" s="224" t="s">
        <v>5621</v>
      </c>
      <c r="E2754" s="214">
        <v>45792</v>
      </c>
      <c r="F2754" s="224">
        <v>1500</v>
      </c>
      <c r="G2754" s="224">
        <v>0</v>
      </c>
      <c r="H2754" s="224">
        <v>0</v>
      </c>
      <c r="I2754" s="224">
        <v>0</v>
      </c>
      <c r="J2754" s="224">
        <v>0</v>
      </c>
      <c r="K2754" s="224" t="s">
        <v>224</v>
      </c>
      <c r="L2754" s="224" t="s">
        <v>224</v>
      </c>
      <c r="M2754" s="224" t="s">
        <v>224</v>
      </c>
      <c r="N2754" s="224"/>
      <c r="O2754" s="224"/>
      <c r="P2754" s="224"/>
    </row>
    <row r="2755" spans="1:16">
      <c r="A2755" s="77">
        <v>45784</v>
      </c>
      <c r="B2755" s="77">
        <v>45785</v>
      </c>
      <c r="C2755" s="77" t="s">
        <v>2979</v>
      </c>
      <c r="D2755" s="224" t="s">
        <v>5621</v>
      </c>
      <c r="E2755" s="214">
        <v>45813</v>
      </c>
      <c r="F2755" s="224">
        <v>1500</v>
      </c>
      <c r="G2755" s="224">
        <v>0</v>
      </c>
      <c r="H2755" s="224">
        <v>0</v>
      </c>
      <c r="I2755" s="224">
        <v>0</v>
      </c>
      <c r="J2755" s="224">
        <v>0</v>
      </c>
      <c r="K2755" s="224" t="s">
        <v>224</v>
      </c>
      <c r="L2755" s="224" t="s">
        <v>224</v>
      </c>
      <c r="M2755" s="224" t="s">
        <v>224</v>
      </c>
      <c r="N2755" s="224"/>
      <c r="O2755" s="224"/>
      <c r="P2755" s="224"/>
    </row>
    <row r="2756" spans="1:16">
      <c r="A2756" s="77">
        <v>45789</v>
      </c>
      <c r="B2756" s="77">
        <v>45790</v>
      </c>
      <c r="C2756" s="77" t="s">
        <v>2979</v>
      </c>
      <c r="D2756" s="224" t="s">
        <v>5621</v>
      </c>
      <c r="E2756" s="214">
        <v>45797</v>
      </c>
      <c r="F2756" s="224">
        <v>1500</v>
      </c>
      <c r="G2756" s="224">
        <v>0</v>
      </c>
      <c r="H2756" s="224">
        <v>0</v>
      </c>
      <c r="I2756" s="224">
        <v>0</v>
      </c>
      <c r="J2756" s="224">
        <v>0</v>
      </c>
      <c r="K2756" s="224" t="s">
        <v>224</v>
      </c>
      <c r="L2756" s="224" t="s">
        <v>224</v>
      </c>
      <c r="M2756" s="224" t="s">
        <v>224</v>
      </c>
      <c r="N2756" s="224"/>
      <c r="O2756" s="224"/>
      <c r="P2756" s="224"/>
    </row>
    <row r="2757" spans="1:16">
      <c r="A2757" s="77">
        <v>45789</v>
      </c>
      <c r="B2757" s="77">
        <v>45790</v>
      </c>
      <c r="C2757" s="77" t="s">
        <v>2979</v>
      </c>
      <c r="D2757" s="224" t="s">
        <v>5621</v>
      </c>
      <c r="E2757" s="214">
        <v>45818</v>
      </c>
      <c r="F2757" s="224">
        <v>1500</v>
      </c>
      <c r="G2757" s="224">
        <v>0</v>
      </c>
      <c r="H2757" s="224">
        <v>0</v>
      </c>
      <c r="I2757" s="224">
        <v>0</v>
      </c>
      <c r="J2757" s="224">
        <v>0</v>
      </c>
      <c r="K2757" s="224" t="s">
        <v>224</v>
      </c>
      <c r="L2757" s="224" t="s">
        <v>224</v>
      </c>
      <c r="M2757" s="224" t="s">
        <v>224</v>
      </c>
      <c r="N2757" s="224"/>
      <c r="O2757" s="224"/>
      <c r="P2757" s="224"/>
    </row>
    <row r="2758" spans="1:16">
      <c r="A2758" s="77">
        <v>45791</v>
      </c>
      <c r="B2758" s="77">
        <v>45792</v>
      </c>
      <c r="C2758" s="77" t="s">
        <v>2979</v>
      </c>
      <c r="D2758" s="224" t="s">
        <v>5621</v>
      </c>
      <c r="E2758" s="214">
        <v>45799</v>
      </c>
      <c r="F2758" s="224">
        <v>1500</v>
      </c>
      <c r="G2758" s="224">
        <v>0</v>
      </c>
      <c r="H2758" s="224">
        <v>0</v>
      </c>
      <c r="I2758" s="224">
        <v>0</v>
      </c>
      <c r="J2758" s="224">
        <v>0</v>
      </c>
      <c r="K2758" s="224" t="s">
        <v>224</v>
      </c>
      <c r="L2758" s="224" t="s">
        <v>224</v>
      </c>
      <c r="M2758" s="224" t="s">
        <v>224</v>
      </c>
      <c r="N2758" s="224"/>
      <c r="O2758" s="224"/>
      <c r="P2758" s="224"/>
    </row>
    <row r="2759" spans="1:16">
      <c r="A2759" s="77">
        <v>45791</v>
      </c>
      <c r="B2759" s="77">
        <v>45792</v>
      </c>
      <c r="C2759" s="77" t="s">
        <v>2979</v>
      </c>
      <c r="D2759" s="224" t="s">
        <v>5621</v>
      </c>
      <c r="E2759" s="214">
        <v>45820</v>
      </c>
      <c r="F2759" s="224">
        <v>1500</v>
      </c>
      <c r="G2759" s="224">
        <v>0</v>
      </c>
      <c r="H2759" s="224">
        <v>0</v>
      </c>
      <c r="I2759" s="224">
        <v>0</v>
      </c>
      <c r="J2759" s="224">
        <v>0</v>
      </c>
      <c r="K2759" s="224" t="s">
        <v>224</v>
      </c>
      <c r="L2759" s="224" t="s">
        <v>224</v>
      </c>
      <c r="M2759" s="224" t="s">
        <v>224</v>
      </c>
      <c r="N2759" s="224"/>
      <c r="O2759" s="224"/>
      <c r="P2759" s="224"/>
    </row>
    <row r="2760" spans="1:16">
      <c r="A2760" s="77">
        <v>45796</v>
      </c>
      <c r="B2760" s="77">
        <v>45797</v>
      </c>
      <c r="C2760" s="77" t="s">
        <v>2979</v>
      </c>
      <c r="D2760" s="224" t="s">
        <v>5621</v>
      </c>
      <c r="E2760" s="214">
        <v>45804</v>
      </c>
      <c r="F2760" s="224">
        <v>1500</v>
      </c>
      <c r="G2760" s="224">
        <v>0</v>
      </c>
      <c r="H2760" s="224">
        <v>0</v>
      </c>
      <c r="I2760" s="224">
        <v>0</v>
      </c>
      <c r="J2760" s="224">
        <v>0</v>
      </c>
      <c r="K2760" s="224" t="s">
        <v>224</v>
      </c>
      <c r="L2760" s="224" t="s">
        <v>224</v>
      </c>
      <c r="M2760" s="224" t="s">
        <v>224</v>
      </c>
    </row>
    <row r="2761" spans="1:16">
      <c r="A2761" s="77">
        <v>45796</v>
      </c>
      <c r="B2761" s="77">
        <v>45797</v>
      </c>
      <c r="C2761" s="77" t="s">
        <v>2979</v>
      </c>
      <c r="D2761" s="224" t="s">
        <v>5621</v>
      </c>
      <c r="E2761" s="214">
        <v>45825</v>
      </c>
      <c r="F2761" s="224">
        <v>1500</v>
      </c>
      <c r="G2761" s="224">
        <v>0</v>
      </c>
      <c r="H2761" s="224">
        <v>0</v>
      </c>
      <c r="I2761" s="224">
        <v>0</v>
      </c>
      <c r="J2761" s="224">
        <v>0</v>
      </c>
      <c r="K2761" s="224" t="s">
        <v>224</v>
      </c>
      <c r="L2761" s="224" t="s">
        <v>224</v>
      </c>
      <c r="M2761" s="224" t="s">
        <v>224</v>
      </c>
    </row>
    <row r="2762" spans="1:16">
      <c r="A2762" s="229">
        <v>45798</v>
      </c>
      <c r="B2762" s="229">
        <v>45799</v>
      </c>
      <c r="C2762" s="77" t="s">
        <v>2979</v>
      </c>
      <c r="D2762" s="224" t="s">
        <v>5621</v>
      </c>
      <c r="E2762" s="214">
        <v>45806</v>
      </c>
      <c r="F2762" s="224">
        <v>1500</v>
      </c>
      <c r="G2762" s="224">
        <v>0</v>
      </c>
      <c r="H2762" s="224">
        <v>0</v>
      </c>
      <c r="I2762" s="224">
        <v>0</v>
      </c>
      <c r="J2762" s="224">
        <v>0</v>
      </c>
      <c r="K2762" s="224" t="s">
        <v>224</v>
      </c>
      <c r="L2762" s="224" t="s">
        <v>224</v>
      </c>
      <c r="M2762" s="224" t="s">
        <v>224</v>
      </c>
      <c r="N2762" s="224"/>
      <c r="O2762" s="224"/>
      <c r="P2762" s="224"/>
    </row>
    <row r="2763" spans="1:16">
      <c r="A2763" s="229">
        <v>45798</v>
      </c>
      <c r="B2763" s="229">
        <v>45799</v>
      </c>
      <c r="C2763" s="77" t="s">
        <v>2979</v>
      </c>
      <c r="D2763" s="224" t="s">
        <v>5621</v>
      </c>
      <c r="E2763" s="214">
        <v>45827</v>
      </c>
      <c r="F2763" s="224">
        <v>1500</v>
      </c>
      <c r="G2763" s="224">
        <v>0</v>
      </c>
      <c r="H2763" s="224">
        <v>0</v>
      </c>
      <c r="I2763" s="224">
        <v>0</v>
      </c>
      <c r="J2763" s="224">
        <v>0</v>
      </c>
      <c r="K2763" s="224" t="s">
        <v>224</v>
      </c>
      <c r="L2763" s="224" t="s">
        <v>224</v>
      </c>
      <c r="M2763" s="224" t="s">
        <v>224</v>
      </c>
      <c r="N2763" s="224"/>
      <c r="O2763" s="224"/>
      <c r="P2763" s="224"/>
    </row>
    <row r="2764" spans="1:16">
      <c r="A2764" s="229">
        <v>45803</v>
      </c>
      <c r="B2764" s="229">
        <v>45804</v>
      </c>
      <c r="C2764" s="77" t="s">
        <v>2979</v>
      </c>
      <c r="D2764" s="224" t="s">
        <v>5621</v>
      </c>
      <c r="E2764" s="214">
        <v>45811</v>
      </c>
      <c r="F2764" s="224">
        <v>1500</v>
      </c>
      <c r="G2764" s="224">
        <v>0</v>
      </c>
      <c r="H2764" s="224">
        <v>0</v>
      </c>
      <c r="I2764" s="224">
        <v>0</v>
      </c>
      <c r="J2764" s="224">
        <v>0</v>
      </c>
      <c r="K2764" s="224" t="s">
        <v>224</v>
      </c>
      <c r="L2764" s="224" t="s">
        <v>224</v>
      </c>
      <c r="M2764" s="224" t="s">
        <v>224</v>
      </c>
      <c r="N2764" s="224"/>
      <c r="O2764" s="224"/>
      <c r="P2764" s="224"/>
    </row>
    <row r="2765" spans="1:16">
      <c r="A2765" s="229">
        <v>45803</v>
      </c>
      <c r="B2765" s="229">
        <v>45804</v>
      </c>
      <c r="C2765" s="77" t="s">
        <v>2979</v>
      </c>
      <c r="D2765" s="224" t="s">
        <v>5621</v>
      </c>
      <c r="E2765" s="214">
        <v>45832</v>
      </c>
      <c r="F2765" s="224">
        <v>1500</v>
      </c>
      <c r="G2765" s="224">
        <v>0</v>
      </c>
      <c r="H2765" s="224">
        <v>0</v>
      </c>
      <c r="I2765" s="224">
        <v>0</v>
      </c>
      <c r="J2765" s="224">
        <v>0</v>
      </c>
      <c r="K2765" s="224" t="s">
        <v>224</v>
      </c>
      <c r="L2765" s="224" t="s">
        <v>224</v>
      </c>
      <c r="M2765" s="224" t="s">
        <v>224</v>
      </c>
      <c r="N2765" s="224"/>
      <c r="O2765" s="224"/>
      <c r="P2765" s="224"/>
    </row>
    <row r="2766" spans="1:16">
      <c r="A2766" s="229">
        <v>45805</v>
      </c>
      <c r="B2766" s="229">
        <v>45806</v>
      </c>
      <c r="C2766" s="77" t="s">
        <v>2979</v>
      </c>
      <c r="D2766" s="224" t="s">
        <v>5621</v>
      </c>
      <c r="E2766" s="214">
        <v>45813</v>
      </c>
      <c r="F2766" s="224">
        <v>1500</v>
      </c>
      <c r="G2766" s="224">
        <v>0</v>
      </c>
      <c r="H2766" s="224">
        <v>0</v>
      </c>
      <c r="I2766" s="224">
        <v>0</v>
      </c>
      <c r="J2766" s="224">
        <v>0</v>
      </c>
      <c r="K2766" s="224" t="s">
        <v>224</v>
      </c>
      <c r="L2766" s="224" t="s">
        <v>224</v>
      </c>
      <c r="M2766" s="224" t="s">
        <v>224</v>
      </c>
      <c r="N2766" s="224"/>
      <c r="O2766" s="224"/>
      <c r="P2766" s="224"/>
    </row>
    <row r="2767" spans="1:16">
      <c r="A2767" s="229">
        <v>45805</v>
      </c>
      <c r="B2767" s="229">
        <v>45806</v>
      </c>
      <c r="C2767" s="77" t="s">
        <v>2979</v>
      </c>
      <c r="D2767" s="224" t="s">
        <v>5621</v>
      </c>
      <c r="E2767" s="214">
        <v>45834</v>
      </c>
      <c r="F2767" s="224">
        <v>1500</v>
      </c>
      <c r="G2767" s="224">
        <v>0</v>
      </c>
      <c r="H2767" s="224">
        <v>0</v>
      </c>
      <c r="I2767" s="224">
        <v>0</v>
      </c>
      <c r="J2767" s="224">
        <v>0</v>
      </c>
      <c r="K2767" s="224" t="s">
        <v>224</v>
      </c>
      <c r="L2767" s="224" t="s">
        <v>224</v>
      </c>
      <c r="M2767" s="224" t="s">
        <v>224</v>
      </c>
      <c r="N2767" s="224"/>
      <c r="O2767" s="224"/>
      <c r="P2767" s="224"/>
    </row>
    <row r="2768" spans="1:16">
      <c r="A2768" s="229">
        <v>45807</v>
      </c>
      <c r="B2768" s="229">
        <v>45811</v>
      </c>
      <c r="C2768" s="77" t="s">
        <v>2979</v>
      </c>
      <c r="D2768" s="224" t="s">
        <v>5621</v>
      </c>
      <c r="E2768" s="214">
        <v>45818</v>
      </c>
      <c r="F2768" s="224">
        <v>1500</v>
      </c>
      <c r="G2768" s="224">
        <v>0</v>
      </c>
      <c r="H2768" s="224">
        <v>0</v>
      </c>
      <c r="I2768" s="224">
        <v>0</v>
      </c>
      <c r="J2768" s="224">
        <v>0</v>
      </c>
      <c r="K2768" s="224" t="s">
        <v>224</v>
      </c>
      <c r="L2768" s="224" t="s">
        <v>224</v>
      </c>
      <c r="M2768" s="224" t="s">
        <v>224</v>
      </c>
    </row>
    <row r="2769" spans="1:16">
      <c r="A2769" s="229">
        <v>45807</v>
      </c>
      <c r="B2769" s="229">
        <v>45811</v>
      </c>
      <c r="C2769" s="77" t="s">
        <v>2979</v>
      </c>
      <c r="D2769" s="224" t="s">
        <v>5621</v>
      </c>
      <c r="E2769" s="214">
        <v>45839</v>
      </c>
      <c r="F2769" s="224">
        <v>1500</v>
      </c>
      <c r="G2769" s="224">
        <v>0</v>
      </c>
      <c r="H2769" s="224">
        <v>0</v>
      </c>
      <c r="I2769" s="224">
        <v>0</v>
      </c>
      <c r="J2769" s="224">
        <v>0</v>
      </c>
      <c r="K2769" s="224" t="s">
        <v>224</v>
      </c>
      <c r="L2769" s="224" t="s">
        <v>224</v>
      </c>
      <c r="M2769" s="224" t="s">
        <v>224</v>
      </c>
    </row>
    <row r="2770" spans="1:16">
      <c r="A2770" s="229">
        <v>45812</v>
      </c>
      <c r="B2770" s="229">
        <v>45813</v>
      </c>
      <c r="C2770" s="77" t="s">
        <v>2979</v>
      </c>
      <c r="D2770" s="224" t="s">
        <v>5621</v>
      </c>
      <c r="E2770" s="214">
        <v>45820</v>
      </c>
      <c r="F2770" s="224">
        <v>1500</v>
      </c>
      <c r="G2770" s="224">
        <v>0</v>
      </c>
      <c r="H2770" s="224">
        <v>0</v>
      </c>
      <c r="I2770" s="224">
        <v>0</v>
      </c>
      <c r="J2770" s="224">
        <v>0</v>
      </c>
      <c r="K2770" s="224" t="s">
        <v>224</v>
      </c>
      <c r="L2770" s="224" t="s">
        <v>224</v>
      </c>
      <c r="M2770" s="224" t="s">
        <v>224</v>
      </c>
    </row>
    <row r="2771" spans="1:16">
      <c r="A2771" s="229">
        <v>45812</v>
      </c>
      <c r="B2771" s="229">
        <v>45813</v>
      </c>
      <c r="C2771" s="77" t="s">
        <v>2979</v>
      </c>
      <c r="D2771" s="224" t="s">
        <v>5621</v>
      </c>
      <c r="E2771" s="214">
        <v>45841</v>
      </c>
      <c r="F2771" s="224">
        <v>1500</v>
      </c>
      <c r="G2771" s="224">
        <v>0</v>
      </c>
      <c r="H2771" s="224">
        <v>0</v>
      </c>
      <c r="I2771" s="224">
        <v>0</v>
      </c>
      <c r="J2771" s="224">
        <v>0</v>
      </c>
      <c r="K2771" s="224" t="s">
        <v>224</v>
      </c>
      <c r="L2771" s="224" t="s">
        <v>224</v>
      </c>
      <c r="M2771" s="224" t="s">
        <v>224</v>
      </c>
    </row>
    <row r="2772" spans="1:16">
      <c r="A2772" s="229">
        <v>45817</v>
      </c>
      <c r="B2772" s="229">
        <v>45818</v>
      </c>
      <c r="C2772" s="77" t="s">
        <v>2979</v>
      </c>
      <c r="D2772" s="224" t="s">
        <v>5621</v>
      </c>
      <c r="E2772" s="214">
        <v>45825</v>
      </c>
      <c r="F2772" s="224">
        <v>1500</v>
      </c>
      <c r="G2772" s="224">
        <v>0</v>
      </c>
      <c r="H2772" s="224">
        <v>0</v>
      </c>
      <c r="I2772" s="224">
        <v>0</v>
      </c>
      <c r="J2772" s="224">
        <v>0</v>
      </c>
      <c r="K2772" s="224" t="s">
        <v>224</v>
      </c>
      <c r="L2772" s="224" t="s">
        <v>224</v>
      </c>
      <c r="M2772" s="224" t="s">
        <v>224</v>
      </c>
    </row>
    <row r="2773" spans="1:16">
      <c r="A2773" s="229">
        <v>45817</v>
      </c>
      <c r="B2773" s="229">
        <v>45818</v>
      </c>
      <c r="C2773" s="77" t="s">
        <v>2979</v>
      </c>
      <c r="D2773" s="224" t="s">
        <v>5621</v>
      </c>
      <c r="E2773" s="214">
        <v>45846</v>
      </c>
      <c r="F2773" s="224">
        <v>1500</v>
      </c>
      <c r="G2773" s="224">
        <v>0</v>
      </c>
      <c r="H2773" s="224">
        <v>0</v>
      </c>
      <c r="I2773" s="224">
        <v>0</v>
      </c>
      <c r="J2773" s="224">
        <v>0</v>
      </c>
      <c r="K2773" s="224" t="s">
        <v>224</v>
      </c>
      <c r="L2773" s="224" t="s">
        <v>224</v>
      </c>
      <c r="M2773" s="224" t="s">
        <v>224</v>
      </c>
    </row>
    <row r="2774" spans="1:16">
      <c r="A2774" s="229">
        <v>45819</v>
      </c>
      <c r="B2774" s="229">
        <v>45820</v>
      </c>
      <c r="C2774" s="77" t="s">
        <v>2979</v>
      </c>
      <c r="D2774" s="224" t="s">
        <v>5621</v>
      </c>
      <c r="E2774" s="214">
        <v>45827</v>
      </c>
      <c r="F2774" s="224">
        <v>1500</v>
      </c>
      <c r="G2774" s="224">
        <v>0</v>
      </c>
      <c r="H2774" s="224">
        <v>0</v>
      </c>
      <c r="I2774" s="224">
        <v>0</v>
      </c>
      <c r="J2774" s="224">
        <v>0</v>
      </c>
      <c r="K2774" s="224" t="s">
        <v>224</v>
      </c>
      <c r="L2774" s="224" t="s">
        <v>224</v>
      </c>
      <c r="M2774" s="224" t="s">
        <v>224</v>
      </c>
    </row>
    <row r="2775" spans="1:16">
      <c r="A2775" s="229">
        <v>45819</v>
      </c>
      <c r="B2775" s="229">
        <v>45820</v>
      </c>
      <c r="C2775" s="77" t="s">
        <v>2979</v>
      </c>
      <c r="D2775" s="224" t="s">
        <v>5621</v>
      </c>
      <c r="E2775" s="214">
        <v>45848</v>
      </c>
      <c r="F2775" s="224">
        <v>1500</v>
      </c>
      <c r="G2775" s="224">
        <v>0</v>
      </c>
      <c r="H2775" s="224">
        <v>0</v>
      </c>
      <c r="I2775" s="224">
        <v>0</v>
      </c>
      <c r="J2775" s="224">
        <v>0</v>
      </c>
      <c r="K2775" s="224" t="s">
        <v>224</v>
      </c>
      <c r="L2775" s="224" t="s">
        <v>224</v>
      </c>
      <c r="M2775" s="224" t="s">
        <v>224</v>
      </c>
    </row>
    <row r="2776" spans="1:16">
      <c r="A2776" s="229">
        <v>45824</v>
      </c>
      <c r="B2776" s="229">
        <v>45825</v>
      </c>
      <c r="C2776" s="77" t="s">
        <v>2979</v>
      </c>
      <c r="D2776" s="224" t="s">
        <v>5621</v>
      </c>
      <c r="E2776" s="214">
        <v>45832</v>
      </c>
      <c r="F2776" s="224">
        <v>1500</v>
      </c>
      <c r="G2776" s="224">
        <v>0</v>
      </c>
      <c r="H2776" s="224">
        <v>0</v>
      </c>
      <c r="I2776" s="224">
        <v>0</v>
      </c>
      <c r="J2776" s="224">
        <v>0</v>
      </c>
      <c r="K2776" s="224" t="s">
        <v>224</v>
      </c>
      <c r="L2776" s="224" t="s">
        <v>224</v>
      </c>
      <c r="M2776" s="224" t="s">
        <v>224</v>
      </c>
      <c r="N2776" s="224"/>
      <c r="O2776" s="224"/>
      <c r="P2776" s="224"/>
    </row>
    <row r="2777" spans="1:16">
      <c r="A2777" s="229">
        <v>45824</v>
      </c>
      <c r="B2777" s="229">
        <v>45825</v>
      </c>
      <c r="C2777" s="77" t="s">
        <v>2979</v>
      </c>
      <c r="D2777" s="224" t="s">
        <v>5621</v>
      </c>
      <c r="E2777" s="214">
        <v>45853</v>
      </c>
      <c r="F2777" s="224">
        <v>1500</v>
      </c>
      <c r="G2777" s="224">
        <v>0</v>
      </c>
      <c r="H2777" s="224">
        <v>0</v>
      </c>
      <c r="I2777" s="224">
        <v>0</v>
      </c>
      <c r="J2777" s="224">
        <v>0</v>
      </c>
      <c r="K2777" s="224" t="s">
        <v>224</v>
      </c>
      <c r="L2777" s="224" t="s">
        <v>224</v>
      </c>
      <c r="M2777" s="224" t="s">
        <v>224</v>
      </c>
      <c r="N2777" s="224"/>
      <c r="O2777" s="224"/>
      <c r="P2777" s="224"/>
    </row>
    <row r="2778" spans="1:16">
      <c r="A2778" s="77"/>
      <c r="B2778" s="77"/>
      <c r="C2778" s="77"/>
      <c r="D2778" s="108"/>
      <c r="E2778" s="79"/>
      <c r="F2778" s="33"/>
      <c r="G2778" s="78"/>
      <c r="H2778" s="153"/>
      <c r="I2778" s="78"/>
      <c r="J2778" s="96"/>
      <c r="K2778" s="113"/>
      <c r="L2778" s="113"/>
      <c r="M2778" s="113"/>
    </row>
    <row r="2779" spans="1:16">
      <c r="A2779" s="77"/>
      <c r="B2779" s="77"/>
      <c r="C2779" s="77"/>
      <c r="D2779" s="108"/>
      <c r="E2779" s="79"/>
      <c r="F2779" s="33"/>
      <c r="G2779" s="78"/>
      <c r="H2779" s="153"/>
      <c r="I2779" s="78"/>
      <c r="J2779" s="96"/>
      <c r="K2779" s="113"/>
      <c r="L2779" s="113"/>
      <c r="M2779" s="113"/>
    </row>
    <row r="2780" spans="1:16">
      <c r="A2780" s="77"/>
      <c r="B2780" s="77"/>
      <c r="C2780" s="77"/>
      <c r="D2780" s="108"/>
      <c r="E2780" s="79"/>
      <c r="F2780" s="33"/>
      <c r="G2780" s="78"/>
      <c r="H2780" s="153"/>
      <c r="I2780" s="78"/>
      <c r="J2780" s="96"/>
      <c r="K2780" s="113"/>
      <c r="L2780" s="113"/>
      <c r="M2780" s="113"/>
    </row>
    <row r="2781" spans="1:16">
      <c r="A2781" s="77"/>
      <c r="B2781" s="77"/>
      <c r="C2781" s="77"/>
      <c r="D2781" s="108"/>
      <c r="E2781" s="79"/>
      <c r="F2781" s="33"/>
      <c r="G2781" s="78"/>
      <c r="H2781" s="153"/>
      <c r="I2781" s="78"/>
      <c r="J2781" s="96"/>
      <c r="K2781" s="113"/>
      <c r="L2781" s="113"/>
      <c r="M2781" s="113"/>
    </row>
    <row r="2782" spans="1:16">
      <c r="A2782" s="77"/>
      <c r="B2782" s="77"/>
      <c r="C2782" s="77"/>
      <c r="D2782" s="108"/>
      <c r="E2782" s="79"/>
      <c r="F2782" s="33"/>
      <c r="G2782" s="78"/>
      <c r="H2782" s="153"/>
      <c r="I2782" s="78"/>
      <c r="J2782" s="96"/>
      <c r="K2782" s="113"/>
      <c r="L2782" s="113"/>
      <c r="M2782" s="113"/>
    </row>
    <row r="2783" spans="1:16">
      <c r="A2783" s="77"/>
      <c r="B2783" s="77"/>
      <c r="C2783" s="77"/>
      <c r="D2783" s="108"/>
      <c r="E2783" s="79"/>
      <c r="F2783" s="33"/>
      <c r="G2783" s="78"/>
      <c r="H2783" s="153"/>
      <c r="I2783" s="78"/>
      <c r="J2783" s="96"/>
      <c r="K2783" s="113"/>
      <c r="L2783" s="113"/>
      <c r="M2783" s="113"/>
    </row>
    <row r="2784" spans="1:16">
      <c r="A2784" s="77"/>
      <c r="B2784" s="77"/>
      <c r="C2784" s="77"/>
      <c r="D2784" s="108"/>
      <c r="E2784" s="79"/>
      <c r="F2784" s="33"/>
      <c r="G2784" s="78"/>
      <c r="H2784" s="153"/>
      <c r="I2784" s="78"/>
      <c r="J2784" s="96"/>
      <c r="K2784" s="113"/>
      <c r="L2784" s="113"/>
      <c r="M2784" s="113"/>
    </row>
    <row r="2785" spans="1:13">
      <c r="A2785" s="77"/>
      <c r="B2785" s="77"/>
      <c r="C2785" s="77"/>
      <c r="D2785" s="108"/>
      <c r="E2785" s="79"/>
      <c r="F2785" s="33"/>
      <c r="G2785" s="78"/>
      <c r="H2785" s="153"/>
      <c r="I2785" s="78"/>
      <c r="J2785" s="96"/>
      <c r="K2785" s="113"/>
      <c r="L2785" s="113"/>
      <c r="M2785" s="113"/>
    </row>
    <row r="2786" spans="1:13">
      <c r="A2786" s="77"/>
      <c r="B2786" s="77"/>
      <c r="C2786" s="77"/>
      <c r="D2786" s="108"/>
      <c r="E2786" s="79"/>
      <c r="F2786" s="33"/>
      <c r="G2786" s="78"/>
      <c r="H2786" s="153"/>
      <c r="I2786" s="78"/>
      <c r="J2786" s="96"/>
      <c r="K2786" s="113"/>
      <c r="L2786" s="113"/>
      <c r="M2786" s="113"/>
    </row>
    <row r="2787" spans="1:13">
      <c r="A2787" s="77"/>
      <c r="B2787" s="77"/>
      <c r="C2787" s="77"/>
      <c r="D2787" s="108"/>
      <c r="E2787" s="79"/>
      <c r="F2787" s="33"/>
      <c r="G2787" s="78"/>
      <c r="H2787" s="153"/>
      <c r="I2787" s="78"/>
      <c r="J2787" s="96"/>
      <c r="K2787" s="113"/>
      <c r="L2787" s="113"/>
      <c r="M2787" s="113"/>
    </row>
    <row r="2788" spans="1:13">
      <c r="A2788" s="77"/>
      <c r="B2788" s="77"/>
      <c r="C2788" s="77"/>
      <c r="D2788" s="108"/>
      <c r="E2788" s="79"/>
      <c r="F2788" s="33"/>
      <c r="G2788" s="78"/>
      <c r="H2788" s="153"/>
      <c r="I2788" s="78"/>
      <c r="J2788" s="96"/>
      <c r="K2788" s="113"/>
      <c r="L2788" s="113"/>
      <c r="M2788" s="113"/>
    </row>
    <row r="2789" spans="1:13">
      <c r="A2789" s="77"/>
      <c r="B2789" s="77"/>
      <c r="C2789" s="77"/>
      <c r="D2789" s="108"/>
      <c r="E2789" s="79"/>
      <c r="F2789" s="33"/>
      <c r="G2789" s="78"/>
      <c r="H2789" s="153"/>
      <c r="I2789" s="78"/>
      <c r="J2789" s="96"/>
      <c r="K2789" s="113"/>
      <c r="L2789" s="113"/>
      <c r="M2789" s="113"/>
    </row>
    <row r="2790" spans="1:13">
      <c r="A2790" s="77"/>
      <c r="B2790" s="77"/>
      <c r="C2790" s="77"/>
      <c r="D2790" s="108"/>
      <c r="E2790" s="79"/>
      <c r="F2790" s="33"/>
      <c r="G2790" s="78"/>
      <c r="H2790" s="153"/>
      <c r="I2790" s="78"/>
      <c r="J2790" s="96"/>
      <c r="K2790" s="113"/>
      <c r="L2790" s="113"/>
      <c r="M2790" s="113"/>
    </row>
    <row r="2791" spans="1:13">
      <c r="A2791" s="77"/>
      <c r="B2791" s="77"/>
      <c r="C2791" s="77"/>
      <c r="D2791" s="108"/>
      <c r="E2791" s="79"/>
      <c r="F2791" s="33"/>
      <c r="G2791" s="78"/>
      <c r="H2791" s="153"/>
      <c r="I2791" s="78"/>
      <c r="J2791" s="96"/>
      <c r="K2791" s="113"/>
      <c r="L2791" s="113"/>
      <c r="M2791" s="113"/>
    </row>
    <row r="2792" spans="1:13">
      <c r="A2792" s="77"/>
      <c r="B2792" s="77"/>
      <c r="C2792" s="77"/>
      <c r="D2792" s="108"/>
      <c r="E2792" s="79"/>
      <c r="F2792" s="33"/>
      <c r="G2792" s="78"/>
      <c r="H2792" s="153"/>
      <c r="I2792" s="78"/>
      <c r="J2792" s="96"/>
      <c r="K2792" s="113"/>
      <c r="L2792" s="113"/>
      <c r="M2792" s="113"/>
    </row>
    <row r="2793" spans="1:13">
      <c r="A2793" s="77"/>
      <c r="B2793" s="77"/>
      <c r="C2793" s="77"/>
      <c r="D2793" s="108"/>
      <c r="E2793" s="79"/>
      <c r="F2793" s="33"/>
      <c r="G2793" s="78"/>
      <c r="H2793" s="153"/>
      <c r="I2793" s="78"/>
      <c r="J2793" s="96"/>
      <c r="K2793" s="113"/>
      <c r="L2793" s="113"/>
      <c r="M2793" s="113"/>
    </row>
    <row r="2794" spans="1:13">
      <c r="A2794" s="77"/>
      <c r="B2794" s="77"/>
      <c r="C2794" s="77"/>
      <c r="D2794" s="108"/>
      <c r="E2794" s="79"/>
      <c r="F2794" s="33"/>
      <c r="G2794" s="78"/>
      <c r="H2794" s="153"/>
      <c r="I2794" s="78"/>
      <c r="J2794" s="96"/>
      <c r="K2794" s="113"/>
      <c r="L2794" s="113"/>
      <c r="M2794" s="113"/>
    </row>
    <row r="2795" spans="1:13">
      <c r="A2795" s="77"/>
      <c r="B2795" s="77"/>
      <c r="C2795" s="77"/>
      <c r="D2795" s="108"/>
      <c r="E2795" s="79"/>
      <c r="F2795" s="33"/>
      <c r="G2795" s="78"/>
      <c r="H2795" s="153"/>
      <c r="I2795" s="78"/>
      <c r="J2795" s="96"/>
      <c r="K2795" s="113"/>
      <c r="L2795" s="113"/>
      <c r="M2795" s="113"/>
    </row>
    <row r="2796" spans="1:13">
      <c r="A2796" s="77"/>
      <c r="B2796" s="77"/>
      <c r="C2796" s="77"/>
      <c r="D2796" s="108"/>
      <c r="E2796" s="79"/>
      <c r="F2796" s="33"/>
      <c r="G2796" s="78"/>
      <c r="H2796" s="153"/>
      <c r="I2796" s="78"/>
      <c r="J2796" s="96"/>
      <c r="K2796" s="113"/>
      <c r="L2796" s="113"/>
      <c r="M2796" s="113"/>
    </row>
    <row r="2797" spans="1:13">
      <c r="A2797" s="77"/>
      <c r="B2797" s="77"/>
      <c r="C2797" s="77"/>
      <c r="D2797" s="108"/>
      <c r="E2797" s="79"/>
      <c r="F2797" s="33"/>
      <c r="G2797" s="78"/>
      <c r="H2797" s="153"/>
      <c r="I2797" s="78"/>
      <c r="J2797" s="96"/>
      <c r="K2797" s="113"/>
      <c r="L2797" s="113"/>
      <c r="M2797" s="113"/>
    </row>
    <row r="2798" spans="1:13">
      <c r="A2798" s="77"/>
      <c r="B2798" s="77"/>
      <c r="C2798" s="77"/>
      <c r="D2798" s="108"/>
      <c r="E2798" s="79"/>
      <c r="F2798" s="33"/>
      <c r="G2798" s="78"/>
      <c r="H2798" s="153"/>
      <c r="I2798" s="78"/>
      <c r="J2798" s="96"/>
      <c r="K2798" s="113"/>
      <c r="L2798" s="113"/>
      <c r="M2798" s="113"/>
    </row>
    <row r="2799" spans="1:13">
      <c r="A2799" s="77"/>
      <c r="B2799" s="77"/>
      <c r="C2799" s="77"/>
      <c r="D2799" s="108"/>
      <c r="E2799" s="79"/>
      <c r="F2799" s="33"/>
      <c r="G2799" s="78"/>
      <c r="H2799" s="153"/>
      <c r="I2799" s="78"/>
      <c r="J2799" s="96"/>
      <c r="K2799" s="113"/>
      <c r="L2799" s="113"/>
      <c r="M2799" s="113"/>
    </row>
    <row r="2800" spans="1:13">
      <c r="A2800" s="77"/>
      <c r="B2800" s="77"/>
      <c r="C2800" s="77"/>
      <c r="D2800" s="108"/>
      <c r="E2800" s="79"/>
      <c r="F2800" s="33"/>
      <c r="G2800" s="78"/>
      <c r="H2800" s="153"/>
      <c r="I2800" s="78"/>
      <c r="J2800" s="96"/>
      <c r="K2800" s="113"/>
      <c r="L2800" s="113"/>
      <c r="M2800" s="113"/>
    </row>
    <row r="2801" spans="1:13">
      <c r="A2801" s="77"/>
      <c r="B2801" s="77"/>
      <c r="C2801" s="77"/>
      <c r="D2801" s="108"/>
      <c r="E2801" s="79"/>
      <c r="F2801" s="33"/>
      <c r="G2801" s="78"/>
      <c r="H2801" s="153"/>
      <c r="I2801" s="78"/>
      <c r="J2801" s="96"/>
      <c r="K2801" s="113"/>
      <c r="L2801" s="113"/>
      <c r="M2801" s="113"/>
    </row>
    <row r="2802" spans="1:13">
      <c r="A2802" s="77"/>
      <c r="B2802" s="77"/>
      <c r="C2802" s="77"/>
      <c r="D2802" s="108"/>
      <c r="E2802" s="79"/>
      <c r="F2802" s="33"/>
      <c r="G2802" s="78"/>
      <c r="H2802" s="153"/>
      <c r="I2802" s="78"/>
      <c r="J2802" s="96"/>
      <c r="K2802" s="113"/>
      <c r="L2802" s="113"/>
      <c r="M2802" s="113"/>
    </row>
    <row r="2803" spans="1:13">
      <c r="A2803" s="77"/>
      <c r="B2803" s="77"/>
      <c r="C2803" s="77"/>
      <c r="D2803" s="108"/>
      <c r="E2803" s="79"/>
      <c r="F2803" s="33"/>
      <c r="G2803" s="78"/>
      <c r="H2803" s="153"/>
      <c r="I2803" s="78"/>
      <c r="J2803" s="96"/>
      <c r="K2803" s="113"/>
      <c r="L2803" s="113"/>
      <c r="M2803" s="113"/>
    </row>
    <row r="2804" spans="1:13">
      <c r="A2804" s="77"/>
      <c r="B2804" s="77"/>
      <c r="C2804" s="77"/>
      <c r="D2804" s="108"/>
      <c r="E2804" s="79"/>
      <c r="F2804" s="33"/>
      <c r="G2804" s="78"/>
      <c r="H2804" s="153"/>
      <c r="I2804" s="78"/>
      <c r="J2804" s="96"/>
      <c r="K2804" s="113"/>
      <c r="L2804" s="113"/>
      <c r="M2804" s="113"/>
    </row>
    <row r="2805" spans="1:13">
      <c r="A2805" s="77"/>
      <c r="B2805" s="77"/>
      <c r="C2805" s="77"/>
      <c r="D2805" s="108"/>
      <c r="E2805" s="79"/>
      <c r="F2805" s="33"/>
      <c r="G2805" s="78"/>
      <c r="H2805" s="153"/>
      <c r="I2805" s="78"/>
      <c r="J2805" s="96"/>
      <c r="K2805" s="113"/>
      <c r="L2805" s="113"/>
      <c r="M2805" s="113"/>
    </row>
    <row r="2806" spans="1:13">
      <c r="A2806" s="77"/>
      <c r="B2806" s="77"/>
      <c r="C2806" s="77"/>
      <c r="D2806" s="108"/>
      <c r="E2806" s="79"/>
      <c r="F2806" s="33"/>
      <c r="G2806" s="78"/>
      <c r="H2806" s="153"/>
      <c r="I2806" s="78"/>
      <c r="J2806" s="96"/>
      <c r="K2806" s="113"/>
      <c r="L2806" s="113"/>
      <c r="M2806" s="113"/>
    </row>
    <row r="2807" spans="1:13">
      <c r="A2807" s="77"/>
      <c r="B2807" s="77"/>
      <c r="C2807" s="77"/>
      <c r="D2807" s="108"/>
      <c r="E2807" s="79"/>
      <c r="F2807" s="33"/>
      <c r="G2807" s="78"/>
      <c r="H2807" s="153"/>
      <c r="I2807" s="78"/>
      <c r="J2807" s="96"/>
      <c r="K2807" s="113"/>
      <c r="L2807" s="113"/>
      <c r="M2807" s="113"/>
    </row>
    <row r="2808" spans="1:13">
      <c r="A2808" s="77"/>
      <c r="B2808" s="77"/>
      <c r="C2808" s="77"/>
      <c r="D2808" s="108"/>
      <c r="E2808" s="79"/>
      <c r="F2808" s="33"/>
      <c r="G2808" s="78"/>
      <c r="H2808" s="153"/>
      <c r="I2808" s="78"/>
      <c r="J2808" s="96"/>
      <c r="K2808" s="113"/>
      <c r="L2808" s="113"/>
      <c r="M2808" s="113"/>
    </row>
    <row r="2809" spans="1:13">
      <c r="A2809" s="77"/>
      <c r="B2809" s="77"/>
      <c r="C2809" s="77"/>
      <c r="D2809" s="108"/>
      <c r="E2809" s="79"/>
      <c r="F2809" s="33"/>
      <c r="G2809" s="78"/>
      <c r="H2809" s="153"/>
      <c r="I2809" s="78"/>
      <c r="J2809" s="96"/>
      <c r="K2809" s="113"/>
      <c r="L2809" s="113"/>
      <c r="M2809" s="113"/>
    </row>
    <row r="2810" spans="1:13">
      <c r="A2810" s="77"/>
      <c r="B2810" s="77"/>
      <c r="C2810" s="77"/>
      <c r="D2810" s="108"/>
      <c r="E2810" s="79"/>
      <c r="F2810" s="33"/>
      <c r="G2810" s="78"/>
      <c r="H2810" s="153"/>
      <c r="I2810" s="78"/>
      <c r="J2810" s="96"/>
      <c r="K2810" s="113"/>
      <c r="L2810" s="113"/>
      <c r="M2810" s="113"/>
    </row>
    <row r="2811" spans="1:13">
      <c r="A2811" s="77"/>
      <c r="B2811" s="77"/>
      <c r="C2811" s="77"/>
      <c r="D2811" s="108"/>
      <c r="E2811" s="79"/>
      <c r="F2811" s="33"/>
      <c r="G2811" s="78"/>
      <c r="H2811" s="153"/>
      <c r="I2811" s="78"/>
      <c r="J2811" s="96"/>
      <c r="K2811" s="113"/>
      <c r="L2811" s="113"/>
      <c r="M2811" s="113"/>
    </row>
    <row r="2812" spans="1:13">
      <c r="A2812" s="77"/>
      <c r="B2812" s="77"/>
      <c r="C2812" s="77"/>
      <c r="D2812" s="108"/>
      <c r="E2812" s="79"/>
      <c r="F2812" s="33"/>
      <c r="G2812" s="78"/>
      <c r="H2812" s="153"/>
      <c r="I2812" s="78"/>
      <c r="J2812" s="96"/>
      <c r="K2812" s="113"/>
      <c r="L2812" s="113"/>
      <c r="M2812" s="113"/>
    </row>
    <row r="2813" spans="1:13">
      <c r="A2813" s="77"/>
      <c r="B2813" s="77"/>
      <c r="C2813" s="77"/>
      <c r="D2813" s="108"/>
      <c r="E2813" s="79"/>
      <c r="F2813" s="33"/>
      <c r="G2813" s="78"/>
      <c r="H2813" s="153"/>
      <c r="I2813" s="78"/>
      <c r="J2813" s="96"/>
      <c r="K2813" s="113"/>
      <c r="L2813" s="113"/>
      <c r="M2813" s="113"/>
    </row>
    <row r="2814" spans="1:13">
      <c r="A2814" s="77"/>
      <c r="B2814" s="77"/>
      <c r="C2814" s="77"/>
      <c r="D2814" s="108"/>
      <c r="E2814" s="79"/>
      <c r="F2814" s="33"/>
      <c r="G2814" s="78"/>
      <c r="H2814" s="153"/>
      <c r="I2814" s="78"/>
      <c r="J2814" s="96"/>
      <c r="K2814" s="113"/>
      <c r="L2814" s="113"/>
      <c r="M2814" s="113"/>
    </row>
    <row r="2815" spans="1:13">
      <c r="A2815" s="77"/>
      <c r="B2815" s="77"/>
      <c r="C2815" s="77"/>
      <c r="D2815" s="108"/>
      <c r="E2815" s="79"/>
      <c r="F2815" s="33"/>
      <c r="G2815" s="78"/>
      <c r="H2815" s="153"/>
      <c r="I2815" s="78"/>
      <c r="J2815" s="96"/>
      <c r="K2815" s="113"/>
      <c r="L2815" s="113"/>
      <c r="M2815" s="113"/>
    </row>
    <row r="2816" spans="1:13">
      <c r="A2816" s="77"/>
      <c r="B2816" s="77"/>
      <c r="C2816" s="77"/>
      <c r="D2816" s="108"/>
      <c r="E2816" s="79"/>
      <c r="F2816" s="33"/>
      <c r="G2816" s="78"/>
      <c r="H2816" s="153"/>
      <c r="I2816" s="78"/>
      <c r="J2816" s="96"/>
      <c r="K2816" s="113"/>
      <c r="L2816" s="113"/>
      <c r="M2816" s="113"/>
    </row>
    <row r="2817" spans="1:13">
      <c r="A2817" s="77"/>
      <c r="B2817" s="77"/>
      <c r="C2817" s="77"/>
      <c r="D2817" s="108"/>
      <c r="E2817" s="79"/>
      <c r="F2817" s="33"/>
      <c r="G2817" s="78"/>
      <c r="H2817" s="153"/>
      <c r="I2817" s="78"/>
      <c r="J2817" s="96"/>
      <c r="K2817" s="113"/>
      <c r="L2817" s="113"/>
      <c r="M2817" s="113"/>
    </row>
    <row r="2818" spans="1:13">
      <c r="A2818" s="77"/>
      <c r="B2818" s="77"/>
      <c r="C2818" s="77"/>
      <c r="D2818" s="108"/>
      <c r="E2818" s="79"/>
      <c r="F2818" s="33"/>
      <c r="G2818" s="78"/>
      <c r="H2818" s="153"/>
      <c r="I2818" s="78"/>
      <c r="J2818" s="96"/>
      <c r="K2818" s="113"/>
      <c r="L2818" s="113"/>
      <c r="M2818" s="113"/>
    </row>
    <row r="2819" spans="1:13">
      <c r="A2819" s="77"/>
      <c r="B2819" s="77"/>
      <c r="C2819" s="77"/>
      <c r="D2819" s="108"/>
      <c r="E2819" s="79"/>
      <c r="F2819" s="33"/>
      <c r="G2819" s="78"/>
      <c r="H2819" s="153"/>
      <c r="I2819" s="78"/>
      <c r="J2819" s="96"/>
      <c r="K2819" s="113"/>
      <c r="L2819" s="113"/>
      <c r="M2819" s="113"/>
    </row>
    <row r="2820" spans="1:13">
      <c r="A2820" s="77"/>
      <c r="B2820" s="77"/>
      <c r="C2820" s="77"/>
      <c r="D2820" s="108"/>
      <c r="E2820" s="79"/>
      <c r="F2820" s="33"/>
      <c r="G2820" s="78"/>
      <c r="H2820" s="153"/>
      <c r="I2820" s="78"/>
      <c r="J2820" s="96"/>
      <c r="K2820" s="113"/>
      <c r="L2820" s="113"/>
      <c r="M2820" s="113"/>
    </row>
    <row r="2821" spans="1:13">
      <c r="A2821" s="77"/>
      <c r="B2821" s="77"/>
      <c r="C2821" s="77"/>
      <c r="D2821" s="108"/>
      <c r="E2821" s="79"/>
      <c r="F2821" s="33"/>
      <c r="G2821" s="78"/>
      <c r="H2821" s="153"/>
      <c r="I2821" s="78"/>
      <c r="J2821" s="96"/>
      <c r="K2821" s="113"/>
      <c r="L2821" s="113"/>
      <c r="M2821" s="113"/>
    </row>
    <row r="2822" spans="1:13">
      <c r="A2822" s="77"/>
      <c r="B2822" s="77"/>
      <c r="C2822" s="77"/>
      <c r="D2822" s="108"/>
      <c r="E2822" s="79"/>
      <c r="F2822" s="33"/>
      <c r="G2822" s="78"/>
      <c r="H2822" s="153"/>
      <c r="I2822" s="78"/>
      <c r="J2822" s="96"/>
      <c r="K2822" s="113"/>
      <c r="L2822" s="113"/>
      <c r="M2822" s="113"/>
    </row>
    <row r="2823" spans="1:13">
      <c r="A2823" s="77"/>
      <c r="B2823" s="77"/>
      <c r="C2823" s="77"/>
      <c r="D2823" s="108"/>
      <c r="E2823" s="79"/>
      <c r="F2823" s="33"/>
      <c r="G2823" s="78"/>
      <c r="H2823" s="153"/>
      <c r="I2823" s="78"/>
      <c r="J2823" s="96"/>
      <c r="K2823" s="113"/>
      <c r="L2823" s="113"/>
      <c r="M2823" s="113"/>
    </row>
    <row r="2824" spans="1:13">
      <c r="A2824" s="77"/>
      <c r="B2824" s="77"/>
      <c r="C2824" s="77"/>
      <c r="D2824" s="108"/>
      <c r="E2824" s="79"/>
      <c r="F2824" s="33"/>
      <c r="G2824" s="78"/>
      <c r="H2824" s="153"/>
      <c r="I2824" s="78"/>
      <c r="J2824" s="96"/>
      <c r="K2824" s="113"/>
      <c r="L2824" s="113"/>
      <c r="M2824" s="113"/>
    </row>
    <row r="2825" spans="1:13">
      <c r="A2825" s="77"/>
      <c r="B2825" s="77"/>
      <c r="C2825" s="77"/>
      <c r="D2825" s="108"/>
      <c r="E2825" s="79"/>
      <c r="F2825" s="33"/>
      <c r="G2825" s="78"/>
      <c r="H2825" s="153"/>
      <c r="I2825" s="78"/>
      <c r="J2825" s="96"/>
      <c r="K2825" s="113"/>
      <c r="L2825" s="113"/>
      <c r="M2825" s="113"/>
    </row>
    <row r="2826" spans="1:13">
      <c r="A2826" s="77"/>
      <c r="B2826" s="77"/>
      <c r="C2826" s="77"/>
      <c r="D2826" s="108"/>
      <c r="E2826" s="79"/>
      <c r="F2826" s="33"/>
      <c r="G2826" s="78"/>
      <c r="H2826" s="153"/>
      <c r="I2826" s="78"/>
      <c r="J2826" s="96"/>
      <c r="K2826" s="113"/>
      <c r="L2826" s="113"/>
      <c r="M2826" s="113"/>
    </row>
    <row r="2827" spans="1:13">
      <c r="A2827" s="77"/>
      <c r="B2827" s="77"/>
      <c r="C2827" s="77"/>
      <c r="D2827" s="108"/>
      <c r="E2827" s="79"/>
      <c r="F2827" s="33"/>
      <c r="G2827" s="78"/>
      <c r="H2827" s="153"/>
      <c r="I2827" s="78"/>
      <c r="J2827" s="96"/>
      <c r="K2827" s="113"/>
      <c r="L2827" s="113"/>
      <c r="M2827" s="113"/>
    </row>
    <row r="2828" spans="1:13">
      <c r="A2828" s="77"/>
      <c r="B2828" s="77"/>
      <c r="C2828" s="77"/>
      <c r="D2828" s="108"/>
      <c r="E2828" s="79"/>
      <c r="F2828" s="33"/>
      <c r="G2828" s="78"/>
      <c r="H2828" s="153"/>
      <c r="I2828" s="78"/>
      <c r="J2828" s="96"/>
      <c r="K2828" s="113"/>
      <c r="L2828" s="113"/>
      <c r="M2828" s="113"/>
    </row>
    <row r="2829" spans="1:13">
      <c r="A2829" s="77"/>
      <c r="B2829" s="77"/>
      <c r="C2829" s="77"/>
      <c r="D2829" s="108"/>
      <c r="E2829" s="79"/>
      <c r="F2829" s="33"/>
      <c r="G2829" s="78"/>
      <c r="H2829" s="153"/>
      <c r="I2829" s="78"/>
      <c r="J2829" s="96"/>
      <c r="K2829" s="113"/>
      <c r="L2829" s="113"/>
      <c r="M2829" s="113"/>
    </row>
    <row r="2830" spans="1:13">
      <c r="A2830" s="77"/>
      <c r="B2830" s="77"/>
      <c r="C2830" s="77"/>
      <c r="D2830" s="108"/>
      <c r="E2830" s="79"/>
      <c r="F2830" s="33"/>
      <c r="G2830" s="78"/>
      <c r="H2830" s="153"/>
      <c r="I2830" s="78"/>
      <c r="J2830" s="96"/>
      <c r="K2830" s="113"/>
      <c r="L2830" s="113"/>
      <c r="M2830" s="113"/>
    </row>
    <row r="2831" spans="1:13">
      <c r="A2831" s="77"/>
      <c r="B2831" s="77"/>
      <c r="C2831" s="77"/>
      <c r="D2831" s="108"/>
      <c r="E2831" s="79"/>
      <c r="F2831" s="33"/>
      <c r="G2831" s="78"/>
      <c r="H2831" s="153"/>
      <c r="I2831" s="78"/>
      <c r="J2831" s="96"/>
      <c r="K2831" s="113"/>
      <c r="L2831" s="113"/>
      <c r="M2831" s="113"/>
    </row>
    <row r="2832" spans="1:13">
      <c r="A2832" s="77"/>
      <c r="B2832" s="77"/>
      <c r="C2832" s="77"/>
      <c r="D2832" s="108"/>
      <c r="E2832" s="79"/>
      <c r="F2832" s="33"/>
      <c r="G2832" s="78"/>
      <c r="H2832" s="153"/>
      <c r="I2832" s="78"/>
      <c r="J2832" s="96"/>
      <c r="K2832" s="113"/>
      <c r="L2832" s="113"/>
      <c r="M2832" s="113"/>
    </row>
    <row r="2833" spans="1:13">
      <c r="A2833" s="77"/>
      <c r="B2833" s="77"/>
      <c r="C2833" s="77"/>
      <c r="D2833" s="108"/>
      <c r="E2833" s="79"/>
      <c r="F2833" s="33"/>
      <c r="G2833" s="78"/>
      <c r="H2833" s="153"/>
      <c r="I2833" s="78"/>
      <c r="J2833" s="96"/>
      <c r="K2833" s="113"/>
      <c r="L2833" s="113"/>
      <c r="M2833" s="113"/>
    </row>
    <row r="2834" spans="1:13">
      <c r="A2834" s="77"/>
      <c r="B2834" s="77"/>
      <c r="C2834" s="77"/>
      <c r="D2834" s="108"/>
      <c r="E2834" s="79"/>
      <c r="F2834" s="33"/>
      <c r="G2834" s="78"/>
      <c r="H2834" s="153"/>
      <c r="I2834" s="78"/>
      <c r="J2834" s="96"/>
      <c r="K2834" s="113"/>
      <c r="L2834" s="113"/>
      <c r="M2834" s="113"/>
    </row>
    <row r="2835" spans="1:13">
      <c r="A2835" s="77"/>
      <c r="B2835" s="77"/>
      <c r="C2835" s="77"/>
      <c r="D2835" s="108"/>
      <c r="E2835" s="79"/>
      <c r="F2835" s="33"/>
      <c r="G2835" s="78"/>
      <c r="H2835" s="153"/>
      <c r="I2835" s="78"/>
      <c r="J2835" s="96"/>
      <c r="K2835" s="113"/>
      <c r="L2835" s="113"/>
      <c r="M2835" s="113"/>
    </row>
    <row r="2836" spans="1:13">
      <c r="A2836" s="77"/>
      <c r="B2836" s="77"/>
      <c r="C2836" s="77"/>
      <c r="D2836" s="108"/>
      <c r="E2836" s="79"/>
      <c r="F2836" s="33"/>
      <c r="G2836" s="78"/>
      <c r="H2836" s="153"/>
      <c r="I2836" s="78"/>
      <c r="J2836" s="96"/>
      <c r="K2836" s="113"/>
      <c r="L2836" s="113"/>
      <c r="M2836" s="113"/>
    </row>
    <row r="2837" spans="1:13">
      <c r="A2837" s="77"/>
      <c r="B2837" s="77"/>
      <c r="C2837" s="77"/>
      <c r="D2837" s="108"/>
      <c r="E2837" s="79"/>
      <c r="F2837" s="33"/>
      <c r="G2837" s="78"/>
      <c r="H2837" s="153"/>
      <c r="I2837" s="78"/>
      <c r="J2837" s="96"/>
      <c r="K2837" s="113"/>
      <c r="L2837" s="113"/>
      <c r="M2837" s="113"/>
    </row>
    <row r="2838" spans="1:13">
      <c r="A2838" s="77"/>
      <c r="B2838" s="77"/>
      <c r="C2838" s="77"/>
      <c r="D2838" s="108"/>
      <c r="E2838" s="79"/>
      <c r="F2838" s="33"/>
      <c r="G2838" s="78"/>
      <c r="H2838" s="153"/>
      <c r="I2838" s="78"/>
      <c r="J2838" s="96"/>
      <c r="K2838" s="113"/>
      <c r="L2838" s="113"/>
      <c r="M2838" s="113"/>
    </row>
    <row r="2839" spans="1:13">
      <c r="A2839" s="77"/>
      <c r="B2839" s="77"/>
      <c r="C2839" s="77"/>
      <c r="D2839" s="108"/>
      <c r="E2839" s="79"/>
      <c r="F2839" s="33"/>
      <c r="G2839" s="78"/>
      <c r="H2839" s="153"/>
      <c r="I2839" s="78"/>
      <c r="J2839" s="96"/>
      <c r="K2839" s="113"/>
      <c r="L2839" s="113"/>
      <c r="M2839" s="113"/>
    </row>
    <row r="2840" spans="1:13">
      <c r="A2840" s="77"/>
      <c r="B2840" s="77"/>
      <c r="C2840" s="77"/>
      <c r="D2840" s="108"/>
      <c r="E2840" s="79"/>
      <c r="F2840" s="33"/>
      <c r="G2840" s="78"/>
      <c r="H2840" s="153"/>
      <c r="I2840" s="78"/>
      <c r="J2840" s="96"/>
      <c r="K2840" s="113"/>
      <c r="L2840" s="113"/>
      <c r="M2840" s="113"/>
    </row>
    <row r="2841" spans="1:13">
      <c r="A2841" s="77"/>
      <c r="B2841" s="77"/>
      <c r="C2841" s="77"/>
      <c r="D2841" s="108"/>
      <c r="E2841" s="79"/>
      <c r="F2841" s="33"/>
      <c r="G2841" s="78"/>
      <c r="H2841" s="153"/>
      <c r="I2841" s="78"/>
      <c r="J2841" s="96"/>
      <c r="K2841" s="113"/>
      <c r="L2841" s="113"/>
      <c r="M2841" s="113"/>
    </row>
    <row r="2842" spans="1:13">
      <c r="A2842" s="77"/>
      <c r="B2842" s="77"/>
      <c r="C2842" s="77"/>
      <c r="D2842" s="108"/>
      <c r="E2842" s="79"/>
      <c r="F2842" s="33"/>
      <c r="G2842" s="78"/>
      <c r="H2842" s="153"/>
      <c r="I2842" s="78"/>
      <c r="J2842" s="96"/>
      <c r="K2842" s="113"/>
      <c r="L2842" s="113"/>
      <c r="M2842" s="113"/>
    </row>
    <row r="2843" spans="1:13">
      <c r="A2843" s="77"/>
      <c r="B2843" s="77"/>
      <c r="C2843" s="77"/>
      <c r="D2843" s="108"/>
      <c r="E2843" s="79"/>
      <c r="F2843" s="33"/>
      <c r="G2843" s="78"/>
      <c r="H2843" s="153"/>
      <c r="I2843" s="78"/>
      <c r="J2843" s="96"/>
      <c r="K2843" s="113"/>
      <c r="L2843" s="113"/>
      <c r="M2843" s="113"/>
    </row>
    <row r="2844" spans="1:13">
      <c r="A2844" s="77"/>
      <c r="B2844" s="77"/>
      <c r="C2844" s="77"/>
      <c r="D2844" s="108"/>
      <c r="E2844" s="79"/>
      <c r="F2844" s="33"/>
      <c r="G2844" s="78"/>
      <c r="H2844" s="153"/>
      <c r="I2844" s="78"/>
      <c r="J2844" s="96"/>
      <c r="K2844" s="113"/>
      <c r="L2844" s="113"/>
      <c r="M2844" s="113"/>
    </row>
    <row r="2845" spans="1:13">
      <c r="A2845" s="77"/>
      <c r="B2845" s="77"/>
      <c r="C2845" s="77"/>
      <c r="D2845" s="108"/>
      <c r="E2845" s="79"/>
      <c r="F2845" s="33"/>
      <c r="G2845" s="78"/>
      <c r="H2845" s="153"/>
      <c r="I2845" s="78"/>
      <c r="J2845" s="96"/>
      <c r="K2845" s="113"/>
      <c r="L2845" s="113"/>
      <c r="M2845" s="113"/>
    </row>
    <row r="2846" spans="1:13">
      <c r="A2846" s="77"/>
      <c r="B2846" s="77"/>
      <c r="C2846" s="77"/>
      <c r="D2846" s="108"/>
      <c r="E2846" s="79"/>
      <c r="F2846" s="33"/>
      <c r="G2846" s="78"/>
      <c r="H2846" s="153"/>
      <c r="I2846" s="78"/>
      <c r="J2846" s="96"/>
      <c r="K2846" s="113"/>
      <c r="L2846" s="113"/>
      <c r="M2846" s="113"/>
    </row>
    <row r="2847" spans="1:13">
      <c r="A2847" s="77"/>
      <c r="B2847" s="77"/>
      <c r="C2847" s="77"/>
      <c r="D2847" s="108"/>
      <c r="E2847" s="79"/>
      <c r="F2847" s="33"/>
      <c r="G2847" s="78"/>
      <c r="H2847" s="153"/>
      <c r="I2847" s="78"/>
      <c r="J2847" s="96"/>
      <c r="K2847" s="113"/>
      <c r="L2847" s="113"/>
      <c r="M2847" s="113"/>
    </row>
    <row r="2848" spans="1:13">
      <c r="A2848" s="77"/>
      <c r="B2848" s="77"/>
      <c r="C2848" s="77"/>
      <c r="D2848" s="108"/>
      <c r="E2848" s="79"/>
      <c r="F2848" s="33"/>
      <c r="G2848" s="78"/>
      <c r="H2848" s="153"/>
      <c r="I2848" s="78"/>
      <c r="J2848" s="96"/>
      <c r="K2848" s="113"/>
      <c r="L2848" s="113"/>
      <c r="M2848" s="113"/>
    </row>
    <row r="2849" spans="1:13">
      <c r="A2849" s="77"/>
      <c r="B2849" s="77"/>
      <c r="C2849" s="77"/>
      <c r="D2849" s="108"/>
      <c r="E2849" s="79"/>
      <c r="F2849" s="33"/>
      <c r="G2849" s="78"/>
      <c r="H2849" s="153"/>
      <c r="I2849" s="78"/>
      <c r="J2849" s="96"/>
      <c r="K2849" s="113"/>
      <c r="L2849" s="113"/>
      <c r="M2849" s="113"/>
    </row>
    <row r="2850" spans="1:13">
      <c r="A2850" s="77"/>
      <c r="B2850" s="77"/>
      <c r="C2850" s="77"/>
      <c r="D2850" s="108"/>
      <c r="E2850" s="79"/>
      <c r="F2850" s="33"/>
      <c r="G2850" s="78"/>
      <c r="H2850" s="153"/>
      <c r="I2850" s="78"/>
      <c r="J2850" s="96"/>
      <c r="K2850" s="113"/>
      <c r="L2850" s="113"/>
      <c r="M2850" s="113"/>
    </row>
    <row r="2851" spans="1:13">
      <c r="A2851" s="77"/>
      <c r="B2851" s="77"/>
      <c r="C2851" s="77"/>
      <c r="D2851" s="108"/>
      <c r="E2851" s="79"/>
      <c r="F2851" s="33"/>
      <c r="G2851" s="78"/>
      <c r="H2851" s="153"/>
      <c r="I2851" s="78"/>
      <c r="J2851" s="96"/>
      <c r="K2851" s="113"/>
      <c r="L2851" s="113"/>
      <c r="M2851" s="113"/>
    </row>
    <row r="2852" spans="1:13">
      <c r="A2852" s="77"/>
      <c r="B2852" s="77"/>
      <c r="C2852" s="77"/>
      <c r="D2852" s="108"/>
      <c r="E2852" s="79"/>
      <c r="F2852" s="33"/>
      <c r="G2852" s="78"/>
      <c r="H2852" s="153"/>
      <c r="I2852" s="78"/>
      <c r="J2852" s="96"/>
      <c r="K2852" s="113"/>
      <c r="L2852" s="113"/>
      <c r="M2852" s="113"/>
    </row>
    <row r="2853" spans="1:13">
      <c r="A2853" s="77"/>
      <c r="B2853" s="77"/>
      <c r="C2853" s="77"/>
      <c r="D2853" s="108"/>
      <c r="E2853" s="79"/>
      <c r="F2853" s="33"/>
      <c r="G2853" s="78"/>
      <c r="H2853" s="153"/>
      <c r="I2853" s="78"/>
      <c r="J2853" s="96"/>
      <c r="K2853" s="113"/>
      <c r="L2853" s="113"/>
      <c r="M2853" s="113"/>
    </row>
    <row r="2854" spans="1:13">
      <c r="A2854" s="77"/>
      <c r="B2854" s="77"/>
      <c r="C2854" s="77"/>
      <c r="D2854" s="108"/>
      <c r="E2854" s="79"/>
      <c r="F2854" s="33"/>
      <c r="G2854" s="78"/>
      <c r="H2854" s="153"/>
      <c r="I2854" s="78"/>
      <c r="J2854" s="96"/>
      <c r="K2854" s="113"/>
      <c r="L2854" s="113"/>
      <c r="M2854" s="113"/>
    </row>
    <row r="2855" spans="1:13">
      <c r="A2855" s="77"/>
      <c r="B2855" s="77"/>
      <c r="C2855" s="77"/>
      <c r="D2855" s="108"/>
      <c r="E2855" s="79"/>
      <c r="F2855" s="33"/>
      <c r="G2855" s="78"/>
      <c r="H2855" s="153"/>
      <c r="I2855" s="78"/>
      <c r="J2855" s="96"/>
      <c r="K2855" s="113"/>
      <c r="L2855" s="113"/>
      <c r="M2855" s="113"/>
    </row>
    <row r="2856" spans="1:13">
      <c r="A2856" s="77"/>
      <c r="B2856" s="77"/>
      <c r="C2856" s="77"/>
      <c r="D2856" s="108"/>
      <c r="E2856" s="79"/>
      <c r="F2856" s="33"/>
      <c r="G2856" s="78"/>
      <c r="H2856" s="153"/>
      <c r="I2856" s="78"/>
      <c r="J2856" s="96"/>
      <c r="K2856" s="113"/>
      <c r="L2856" s="113"/>
      <c r="M2856" s="113"/>
    </row>
    <row r="2857" spans="1:13">
      <c r="A2857" s="77"/>
      <c r="B2857" s="77"/>
      <c r="C2857" s="77"/>
      <c r="D2857" s="108"/>
      <c r="E2857" s="79"/>
      <c r="F2857" s="33"/>
      <c r="G2857" s="78"/>
      <c r="H2857" s="153"/>
      <c r="I2857" s="78"/>
      <c r="J2857" s="96"/>
      <c r="K2857" s="113"/>
      <c r="L2857" s="113"/>
      <c r="M2857" s="113"/>
    </row>
    <row r="2858" spans="1:13">
      <c r="A2858" s="77"/>
      <c r="B2858" s="77"/>
      <c r="C2858" s="77"/>
      <c r="D2858" s="108"/>
      <c r="E2858" s="79"/>
      <c r="F2858" s="33"/>
      <c r="G2858" s="78"/>
      <c r="H2858" s="153"/>
      <c r="I2858" s="78"/>
      <c r="J2858" s="96"/>
      <c r="K2858" s="113"/>
      <c r="L2858" s="113"/>
      <c r="M2858" s="113"/>
    </row>
    <row r="2859" spans="1:13">
      <c r="A2859" s="77"/>
      <c r="B2859" s="77"/>
      <c r="C2859" s="77"/>
      <c r="D2859" s="108"/>
      <c r="E2859" s="79"/>
      <c r="F2859" s="33"/>
      <c r="G2859" s="78"/>
      <c r="H2859" s="153"/>
      <c r="I2859" s="78"/>
      <c r="J2859" s="96"/>
      <c r="K2859" s="113"/>
      <c r="L2859" s="113"/>
      <c r="M2859" s="113"/>
    </row>
    <row r="2860" spans="1:13">
      <c r="A2860" s="77"/>
      <c r="B2860" s="77"/>
      <c r="C2860" s="77"/>
      <c r="D2860" s="108"/>
      <c r="E2860" s="79"/>
      <c r="F2860" s="33"/>
      <c r="G2860" s="78"/>
      <c r="H2860" s="153"/>
      <c r="I2860" s="78"/>
      <c r="J2860" s="96"/>
      <c r="K2860" s="113"/>
      <c r="L2860" s="113"/>
      <c r="M2860" s="113"/>
    </row>
    <row r="2861" spans="1:13">
      <c r="A2861" s="77"/>
      <c r="B2861" s="77"/>
      <c r="C2861" s="77"/>
      <c r="D2861" s="108"/>
      <c r="E2861" s="79"/>
      <c r="F2861" s="33"/>
      <c r="G2861" s="78"/>
      <c r="H2861" s="153"/>
      <c r="I2861" s="78"/>
      <c r="J2861" s="96"/>
      <c r="K2861" s="113"/>
      <c r="L2861" s="113"/>
      <c r="M2861" s="113"/>
    </row>
    <row r="2862" spans="1:13">
      <c r="A2862" s="77"/>
      <c r="B2862" s="77"/>
      <c r="C2862" s="77"/>
      <c r="D2862" s="108"/>
      <c r="E2862" s="79"/>
      <c r="F2862" s="33"/>
      <c r="G2862" s="78"/>
      <c r="H2862" s="153"/>
      <c r="I2862" s="78"/>
      <c r="J2862" s="96"/>
      <c r="K2862" s="113"/>
      <c r="L2862" s="113"/>
      <c r="M2862" s="113"/>
    </row>
    <row r="2863" spans="1:13">
      <c r="A2863" s="77"/>
      <c r="B2863" s="77"/>
      <c r="C2863" s="77"/>
      <c r="D2863" s="108"/>
      <c r="E2863" s="79"/>
      <c r="F2863" s="33"/>
      <c r="G2863" s="78"/>
      <c r="H2863" s="153"/>
      <c r="I2863" s="78"/>
      <c r="J2863" s="96"/>
      <c r="K2863" s="113"/>
      <c r="L2863" s="113"/>
      <c r="M2863" s="113"/>
    </row>
    <row r="2864" spans="1:13">
      <c r="A2864" s="77"/>
      <c r="B2864" s="77"/>
      <c r="C2864" s="77"/>
      <c r="D2864" s="108"/>
      <c r="E2864" s="79"/>
      <c r="F2864" s="33"/>
      <c r="G2864" s="78"/>
      <c r="H2864" s="153"/>
      <c r="I2864" s="78"/>
      <c r="J2864" s="96"/>
      <c r="K2864" s="113"/>
      <c r="L2864" s="113"/>
      <c r="M2864" s="113"/>
    </row>
    <row r="2865" spans="1:13">
      <c r="A2865" s="77"/>
      <c r="B2865" s="77"/>
      <c r="C2865" s="77"/>
      <c r="D2865" s="108"/>
      <c r="E2865" s="79"/>
      <c r="F2865" s="33"/>
      <c r="G2865" s="78"/>
      <c r="H2865" s="153"/>
      <c r="I2865" s="78"/>
      <c r="J2865" s="96"/>
      <c r="K2865" s="113"/>
      <c r="L2865" s="113"/>
      <c r="M2865" s="113"/>
    </row>
    <row r="2866" spans="1:13">
      <c r="A2866" s="77"/>
      <c r="B2866" s="77"/>
      <c r="C2866" s="77"/>
      <c r="D2866" s="108"/>
      <c r="E2866" s="79"/>
      <c r="F2866" s="33"/>
      <c r="G2866" s="78"/>
      <c r="H2866" s="153"/>
      <c r="I2866" s="78"/>
      <c r="J2866" s="96"/>
      <c r="K2866" s="113"/>
      <c r="L2866" s="113"/>
      <c r="M2866" s="113"/>
    </row>
    <row r="2867" spans="1:13">
      <c r="A2867" s="77"/>
      <c r="B2867" s="77"/>
      <c r="C2867" s="77"/>
      <c r="D2867" s="108"/>
      <c r="E2867" s="79"/>
      <c r="F2867" s="33"/>
      <c r="G2867" s="78"/>
      <c r="H2867" s="153"/>
      <c r="I2867" s="78"/>
      <c r="J2867" s="96"/>
      <c r="K2867" s="113"/>
      <c r="L2867" s="113"/>
      <c r="M2867" s="113"/>
    </row>
    <row r="2868" spans="1:13">
      <c r="A2868" s="77"/>
      <c r="B2868" s="77"/>
      <c r="C2868" s="77"/>
      <c r="D2868" s="108"/>
      <c r="E2868" s="79"/>
      <c r="F2868" s="33"/>
      <c r="G2868" s="78"/>
      <c r="H2868" s="153"/>
      <c r="I2868" s="78"/>
      <c r="J2868" s="96"/>
      <c r="K2868" s="113"/>
      <c r="L2868" s="113"/>
      <c r="M2868" s="113"/>
    </row>
    <row r="2869" spans="1:13">
      <c r="A2869" s="77"/>
      <c r="B2869" s="77"/>
      <c r="C2869" s="77"/>
      <c r="D2869" s="108"/>
      <c r="E2869" s="79"/>
      <c r="F2869" s="33"/>
      <c r="G2869" s="78"/>
      <c r="H2869" s="153"/>
      <c r="I2869" s="78"/>
      <c r="J2869" s="96"/>
      <c r="K2869" s="113"/>
      <c r="L2869" s="113"/>
      <c r="M2869" s="113"/>
    </row>
    <row r="2870" spans="1:13">
      <c r="A2870" s="77"/>
      <c r="B2870" s="77"/>
      <c r="C2870" s="77"/>
      <c r="D2870" s="108"/>
      <c r="E2870" s="79"/>
      <c r="F2870" s="33"/>
      <c r="G2870" s="78"/>
      <c r="H2870" s="153"/>
      <c r="I2870" s="78"/>
      <c r="J2870" s="96"/>
      <c r="K2870" s="113"/>
      <c r="L2870" s="113"/>
      <c r="M2870" s="113"/>
    </row>
    <row r="2871" spans="1:13">
      <c r="A2871" s="77"/>
      <c r="B2871" s="77"/>
      <c r="C2871" s="77"/>
      <c r="D2871" s="108"/>
      <c r="E2871" s="79"/>
      <c r="F2871" s="33"/>
      <c r="G2871" s="78"/>
      <c r="H2871" s="153"/>
      <c r="I2871" s="78"/>
      <c r="J2871" s="96"/>
      <c r="K2871" s="113"/>
      <c r="L2871" s="113"/>
      <c r="M2871" s="113"/>
    </row>
    <row r="2872" spans="1:13">
      <c r="A2872" s="77"/>
      <c r="B2872" s="77"/>
      <c r="C2872" s="77"/>
      <c r="D2872" s="108"/>
      <c r="E2872" s="79"/>
      <c r="F2872" s="33"/>
      <c r="G2872" s="78"/>
      <c r="H2872" s="153"/>
      <c r="I2872" s="78"/>
      <c r="J2872" s="96"/>
      <c r="K2872" s="113"/>
      <c r="L2872" s="113"/>
      <c r="M2872" s="113"/>
    </row>
    <row r="2873" spans="1:13">
      <c r="A2873" s="77"/>
      <c r="B2873" s="77"/>
      <c r="C2873" s="77"/>
      <c r="D2873" s="108"/>
      <c r="E2873" s="79"/>
      <c r="F2873" s="33"/>
      <c r="G2873" s="78"/>
      <c r="H2873" s="153"/>
      <c r="I2873" s="78"/>
      <c r="J2873" s="96"/>
      <c r="K2873" s="113"/>
      <c r="L2873" s="113"/>
      <c r="M2873" s="113"/>
    </row>
    <row r="2874" spans="1:13">
      <c r="A2874" s="77"/>
      <c r="B2874" s="77"/>
      <c r="C2874" s="77"/>
      <c r="D2874" s="108"/>
      <c r="E2874" s="79"/>
      <c r="F2874" s="33"/>
      <c r="G2874" s="78"/>
      <c r="H2874" s="153"/>
      <c r="I2874" s="78"/>
      <c r="J2874" s="96"/>
      <c r="K2874" s="113"/>
      <c r="L2874" s="113"/>
      <c r="M2874" s="113"/>
    </row>
    <row r="2875" spans="1:13">
      <c r="A2875" s="77"/>
      <c r="B2875" s="77"/>
      <c r="C2875" s="77"/>
      <c r="D2875" s="108"/>
      <c r="E2875" s="79"/>
      <c r="F2875" s="33"/>
      <c r="G2875" s="78"/>
      <c r="H2875" s="153"/>
      <c r="I2875" s="78"/>
      <c r="J2875" s="96"/>
      <c r="K2875" s="113"/>
      <c r="L2875" s="113"/>
      <c r="M2875" s="113"/>
    </row>
    <row r="2876" spans="1:13">
      <c r="A2876" s="77"/>
      <c r="B2876" s="77"/>
      <c r="C2876" s="77"/>
      <c r="D2876" s="108"/>
      <c r="E2876" s="79"/>
      <c r="F2876" s="33"/>
      <c r="G2876" s="78"/>
      <c r="H2876" s="153"/>
      <c r="I2876" s="78"/>
      <c r="J2876" s="96"/>
      <c r="K2876" s="113"/>
      <c r="L2876" s="113"/>
      <c r="M2876" s="113"/>
    </row>
    <row r="2877" spans="1:13">
      <c r="A2877" s="77"/>
      <c r="B2877" s="77"/>
      <c r="C2877" s="77"/>
      <c r="D2877" s="108"/>
      <c r="E2877" s="79"/>
      <c r="F2877" s="33"/>
      <c r="G2877" s="78"/>
      <c r="H2877" s="153"/>
      <c r="I2877" s="78"/>
      <c r="J2877" s="96"/>
      <c r="K2877" s="113"/>
      <c r="L2877" s="113"/>
      <c r="M2877" s="113"/>
    </row>
    <row r="2878" spans="1:13">
      <c r="A2878" s="77"/>
      <c r="B2878" s="77"/>
      <c r="C2878" s="77"/>
      <c r="D2878" s="108"/>
      <c r="E2878" s="79"/>
      <c r="F2878" s="33"/>
      <c r="G2878" s="78"/>
      <c r="H2878" s="153"/>
      <c r="I2878" s="78"/>
      <c r="J2878" s="96"/>
      <c r="K2878" s="113"/>
      <c r="L2878" s="113"/>
      <c r="M2878" s="113"/>
    </row>
    <row r="2879" spans="1:13">
      <c r="A2879" s="77"/>
      <c r="B2879" s="77"/>
      <c r="C2879" s="77"/>
      <c r="D2879" s="108"/>
      <c r="E2879" s="79"/>
      <c r="F2879" s="33"/>
      <c r="G2879" s="78"/>
      <c r="H2879" s="153"/>
      <c r="I2879" s="78"/>
      <c r="J2879" s="96"/>
      <c r="K2879" s="113"/>
      <c r="L2879" s="113"/>
      <c r="M2879" s="113"/>
    </row>
    <row r="2880" spans="1:13">
      <c r="A2880" s="77"/>
      <c r="B2880" s="77"/>
      <c r="C2880" s="77"/>
      <c r="D2880" s="108"/>
      <c r="E2880" s="79"/>
      <c r="F2880" s="33"/>
      <c r="G2880" s="78"/>
      <c r="H2880" s="153"/>
      <c r="I2880" s="78"/>
      <c r="J2880" s="96"/>
      <c r="K2880" s="113"/>
      <c r="L2880" s="113"/>
      <c r="M2880" s="113"/>
    </row>
    <row r="2881" spans="1:13">
      <c r="A2881" s="77"/>
      <c r="B2881" s="77"/>
      <c r="C2881" s="77"/>
      <c r="D2881" s="108"/>
      <c r="E2881" s="79"/>
      <c r="F2881" s="33"/>
      <c r="G2881" s="78"/>
      <c r="H2881" s="153"/>
      <c r="I2881" s="78"/>
      <c r="J2881" s="96"/>
      <c r="K2881" s="113"/>
      <c r="L2881" s="113"/>
      <c r="M2881" s="113"/>
    </row>
    <row r="2882" spans="1:13">
      <c r="A2882" s="77"/>
      <c r="B2882" s="77"/>
      <c r="C2882" s="77"/>
      <c r="D2882" s="108"/>
      <c r="E2882" s="79"/>
      <c r="F2882" s="33"/>
      <c r="G2882" s="78"/>
      <c r="H2882" s="153"/>
      <c r="I2882" s="78"/>
      <c r="J2882" s="96"/>
      <c r="K2882" s="113"/>
      <c r="L2882" s="113"/>
      <c r="M2882" s="113"/>
    </row>
    <row r="2883" spans="1:13">
      <c r="A2883" s="77"/>
      <c r="B2883" s="77"/>
      <c r="C2883" s="77"/>
      <c r="D2883" s="108"/>
      <c r="E2883" s="79"/>
      <c r="F2883" s="33"/>
      <c r="G2883" s="78"/>
      <c r="H2883" s="153"/>
      <c r="I2883" s="78"/>
      <c r="J2883" s="96"/>
      <c r="K2883" s="113"/>
      <c r="L2883" s="113"/>
      <c r="M2883" s="113"/>
    </row>
    <row r="2884" spans="1:13">
      <c r="A2884" s="77"/>
      <c r="B2884" s="77"/>
      <c r="C2884" s="77"/>
      <c r="D2884" s="108"/>
      <c r="E2884" s="79"/>
      <c r="F2884" s="33"/>
      <c r="G2884" s="78"/>
      <c r="H2884" s="153"/>
      <c r="I2884" s="78"/>
      <c r="J2884" s="96"/>
      <c r="K2884" s="113"/>
      <c r="L2884" s="113"/>
      <c r="M2884" s="113"/>
    </row>
    <row r="2885" spans="1:13">
      <c r="A2885" s="77"/>
      <c r="B2885" s="77"/>
      <c r="C2885" s="77"/>
      <c r="D2885" s="108"/>
      <c r="E2885" s="79"/>
      <c r="F2885" s="33"/>
      <c r="G2885" s="78"/>
      <c r="H2885" s="153"/>
      <c r="I2885" s="78"/>
      <c r="J2885" s="96"/>
      <c r="K2885" s="113"/>
      <c r="L2885" s="113"/>
      <c r="M2885" s="113"/>
    </row>
    <row r="2886" spans="1:13">
      <c r="A2886" s="77"/>
      <c r="B2886" s="77"/>
      <c r="C2886" s="77"/>
      <c r="D2886" s="108"/>
      <c r="E2886" s="79"/>
      <c r="F2886" s="33"/>
      <c r="G2886" s="78"/>
      <c r="H2886" s="153"/>
      <c r="I2886" s="78"/>
      <c r="J2886" s="96"/>
      <c r="K2886" s="113"/>
      <c r="L2886" s="113"/>
      <c r="M2886" s="113"/>
    </row>
    <row r="2887" spans="1:13">
      <c r="A2887" s="77"/>
      <c r="B2887" s="77"/>
      <c r="C2887" s="77"/>
      <c r="D2887" s="108"/>
      <c r="E2887" s="79"/>
      <c r="F2887" s="33"/>
      <c r="G2887" s="78"/>
      <c r="H2887" s="153"/>
      <c r="I2887" s="78"/>
      <c r="J2887" s="96"/>
      <c r="K2887" s="113"/>
      <c r="L2887" s="113"/>
      <c r="M2887" s="113"/>
    </row>
    <row r="2888" spans="1:13">
      <c r="A2888" s="77"/>
      <c r="B2888" s="77"/>
      <c r="C2888" s="77"/>
      <c r="D2888" s="108"/>
      <c r="E2888" s="79"/>
      <c r="F2888" s="33"/>
      <c r="G2888" s="78"/>
      <c r="H2888" s="153"/>
      <c r="I2888" s="78"/>
      <c r="J2888" s="96"/>
      <c r="K2888" s="113"/>
      <c r="L2888" s="113"/>
      <c r="M2888" s="113"/>
    </row>
    <row r="2889" spans="1:13">
      <c r="A2889" s="77"/>
      <c r="B2889" s="77"/>
      <c r="C2889" s="77"/>
      <c r="D2889" s="108"/>
      <c r="E2889" s="79"/>
      <c r="F2889" s="33"/>
      <c r="G2889" s="78"/>
      <c r="H2889" s="153"/>
      <c r="I2889" s="78"/>
      <c r="J2889" s="96"/>
      <c r="K2889" s="113"/>
      <c r="L2889" s="113"/>
      <c r="M2889" s="113"/>
    </row>
    <row r="2890" spans="1:13">
      <c r="A2890" s="77"/>
      <c r="B2890" s="77"/>
      <c r="C2890" s="77"/>
      <c r="D2890" s="108"/>
      <c r="E2890" s="79"/>
      <c r="F2890" s="33"/>
      <c r="G2890" s="78"/>
      <c r="H2890" s="153"/>
      <c r="I2890" s="78"/>
      <c r="J2890" s="96"/>
      <c r="K2890" s="113"/>
      <c r="L2890" s="113"/>
      <c r="M2890" s="113"/>
    </row>
    <row r="2891" spans="1:13">
      <c r="A2891" s="77"/>
      <c r="B2891" s="77"/>
      <c r="C2891" s="77"/>
      <c r="D2891" s="108"/>
      <c r="E2891" s="79"/>
      <c r="F2891" s="33"/>
      <c r="G2891" s="78"/>
      <c r="H2891" s="153"/>
      <c r="I2891" s="78"/>
      <c r="J2891" s="96"/>
      <c r="K2891" s="113"/>
      <c r="L2891" s="113"/>
      <c r="M2891" s="113"/>
    </row>
    <row r="2892" spans="1:13">
      <c r="A2892" s="77"/>
      <c r="B2892" s="77"/>
      <c r="C2892" s="77"/>
      <c r="D2892" s="108"/>
      <c r="E2892" s="79"/>
      <c r="F2892" s="33"/>
      <c r="G2892" s="78"/>
      <c r="H2892" s="153"/>
      <c r="I2892" s="78"/>
      <c r="J2892" s="96"/>
      <c r="K2892" s="113"/>
      <c r="L2892" s="113"/>
      <c r="M2892" s="113"/>
    </row>
    <row r="2893" spans="1:13">
      <c r="A2893" s="77"/>
      <c r="B2893" s="77"/>
      <c r="C2893" s="77"/>
      <c r="D2893" s="108"/>
      <c r="E2893" s="79"/>
      <c r="F2893" s="33"/>
      <c r="G2893" s="78"/>
      <c r="H2893" s="153"/>
      <c r="I2893" s="78"/>
      <c r="J2893" s="96"/>
      <c r="K2893" s="113"/>
      <c r="L2893" s="113"/>
      <c r="M2893" s="113"/>
    </row>
    <row r="2894" spans="1:13">
      <c r="A2894" s="77"/>
      <c r="B2894" s="77"/>
      <c r="C2894" s="77"/>
      <c r="D2894" s="108"/>
      <c r="E2894" s="79"/>
      <c r="F2894" s="33"/>
      <c r="G2894" s="78"/>
      <c r="H2894" s="153"/>
      <c r="I2894" s="78"/>
      <c r="J2894" s="96"/>
      <c r="K2894" s="113"/>
      <c r="L2894" s="113"/>
      <c r="M2894" s="113"/>
    </row>
    <row r="2895" spans="1:13">
      <c r="A2895" s="77"/>
      <c r="B2895" s="77"/>
      <c r="C2895" s="77"/>
      <c r="D2895" s="108"/>
      <c r="E2895" s="79"/>
      <c r="F2895" s="33"/>
      <c r="G2895" s="78"/>
      <c r="H2895" s="153"/>
      <c r="I2895" s="78"/>
      <c r="J2895" s="96"/>
      <c r="K2895" s="113"/>
      <c r="L2895" s="113"/>
      <c r="M2895" s="113"/>
    </row>
    <row r="2896" spans="1:13">
      <c r="A2896" s="77"/>
      <c r="B2896" s="77"/>
      <c r="C2896" s="77"/>
      <c r="D2896" s="108"/>
      <c r="E2896" s="79"/>
      <c r="F2896" s="33"/>
      <c r="G2896" s="78"/>
      <c r="H2896" s="153"/>
      <c r="I2896" s="78"/>
      <c r="J2896" s="96"/>
      <c r="K2896" s="113"/>
      <c r="L2896" s="113"/>
      <c r="M2896" s="113"/>
    </row>
    <row r="2897" spans="1:13">
      <c r="A2897" s="77"/>
      <c r="B2897" s="77"/>
      <c r="C2897" s="77"/>
      <c r="D2897" s="108"/>
      <c r="E2897" s="79"/>
      <c r="F2897" s="33"/>
      <c r="G2897" s="78"/>
      <c r="H2897" s="153"/>
      <c r="I2897" s="78"/>
      <c r="J2897" s="96"/>
      <c r="K2897" s="113"/>
      <c r="L2897" s="113"/>
      <c r="M2897" s="113"/>
    </row>
    <row r="2898" spans="1:13">
      <c r="A2898" s="77"/>
      <c r="B2898" s="77"/>
      <c r="C2898" s="77"/>
      <c r="D2898" s="108"/>
      <c r="E2898" s="79"/>
      <c r="F2898" s="33"/>
      <c r="G2898" s="78"/>
      <c r="H2898" s="153"/>
      <c r="I2898" s="78"/>
      <c r="J2898" s="96"/>
      <c r="K2898" s="113"/>
      <c r="L2898" s="113"/>
      <c r="M2898" s="113"/>
    </row>
    <row r="2899" spans="1:13">
      <c r="A2899" s="77"/>
      <c r="B2899" s="77"/>
      <c r="C2899" s="77"/>
      <c r="D2899" s="108"/>
      <c r="E2899" s="79"/>
      <c r="F2899" s="33"/>
      <c r="G2899" s="78"/>
      <c r="H2899" s="153"/>
      <c r="I2899" s="78"/>
      <c r="J2899" s="96"/>
      <c r="K2899" s="113"/>
      <c r="L2899" s="113"/>
      <c r="M2899" s="113"/>
    </row>
    <row r="2900" spans="1:13">
      <c r="A2900" s="77"/>
      <c r="B2900" s="77"/>
      <c r="C2900" s="77"/>
      <c r="D2900" s="108"/>
      <c r="E2900" s="79"/>
      <c r="F2900" s="33"/>
      <c r="G2900" s="78"/>
      <c r="H2900" s="153"/>
      <c r="I2900" s="78"/>
      <c r="J2900" s="96"/>
      <c r="K2900" s="113"/>
      <c r="L2900" s="113"/>
      <c r="M2900" s="113"/>
    </row>
    <row r="2901" spans="1:13">
      <c r="A2901" s="77"/>
      <c r="B2901" s="77"/>
      <c r="C2901" s="77"/>
      <c r="D2901" s="108"/>
      <c r="E2901" s="79"/>
      <c r="F2901" s="33"/>
      <c r="G2901" s="78"/>
      <c r="H2901" s="153"/>
      <c r="I2901" s="78"/>
      <c r="J2901" s="96"/>
      <c r="K2901" s="113"/>
      <c r="L2901" s="113"/>
      <c r="M2901" s="113"/>
    </row>
    <row r="2902" spans="1:13">
      <c r="A2902" s="77"/>
      <c r="B2902" s="77"/>
      <c r="C2902" s="77"/>
      <c r="D2902" s="108"/>
      <c r="E2902" s="79"/>
      <c r="F2902" s="33"/>
      <c r="G2902" s="78"/>
      <c r="H2902" s="153"/>
      <c r="I2902" s="78"/>
      <c r="J2902" s="96"/>
      <c r="K2902" s="113"/>
      <c r="L2902" s="113"/>
      <c r="M2902" s="113"/>
    </row>
    <row r="2903" spans="1:13">
      <c r="A2903" s="77"/>
      <c r="B2903" s="77"/>
      <c r="C2903" s="77"/>
      <c r="D2903" s="108"/>
      <c r="E2903" s="79"/>
      <c r="F2903" s="33"/>
      <c r="G2903" s="78"/>
      <c r="H2903" s="153"/>
      <c r="I2903" s="78"/>
      <c r="J2903" s="96"/>
      <c r="K2903" s="113"/>
      <c r="L2903" s="113"/>
      <c r="M2903" s="113"/>
    </row>
    <row r="2904" spans="1:13">
      <c r="A2904" s="77"/>
      <c r="B2904" s="77"/>
      <c r="C2904" s="77"/>
      <c r="D2904" s="108"/>
      <c r="E2904" s="79"/>
      <c r="F2904" s="33"/>
      <c r="G2904" s="78"/>
      <c r="H2904" s="153"/>
      <c r="I2904" s="78"/>
      <c r="J2904" s="96"/>
      <c r="K2904" s="113"/>
      <c r="L2904" s="113"/>
      <c r="M2904" s="113"/>
    </row>
    <row r="2905" spans="1:13">
      <c r="A2905" s="77"/>
      <c r="B2905" s="77"/>
      <c r="C2905" s="77"/>
      <c r="D2905" s="108"/>
      <c r="E2905" s="79"/>
      <c r="F2905" s="33"/>
      <c r="G2905" s="78"/>
      <c r="H2905" s="153"/>
      <c r="I2905" s="78"/>
      <c r="J2905" s="96"/>
      <c r="K2905" s="113"/>
      <c r="L2905" s="113"/>
      <c r="M2905" s="113"/>
    </row>
    <row r="2906" spans="1:13">
      <c r="A2906" s="77"/>
      <c r="B2906" s="77"/>
      <c r="C2906" s="77"/>
      <c r="D2906" s="108"/>
      <c r="E2906" s="79"/>
      <c r="F2906" s="33"/>
      <c r="G2906" s="78"/>
      <c r="H2906" s="153"/>
      <c r="I2906" s="78"/>
      <c r="J2906" s="96"/>
      <c r="K2906" s="113"/>
      <c r="L2906" s="113"/>
      <c r="M2906" s="113"/>
    </row>
    <row r="2907" spans="1:13">
      <c r="A2907" s="77"/>
      <c r="B2907" s="77"/>
      <c r="C2907" s="77"/>
      <c r="D2907" s="108"/>
      <c r="E2907" s="79"/>
      <c r="F2907" s="33"/>
      <c r="G2907" s="78"/>
      <c r="H2907" s="153"/>
      <c r="I2907" s="78"/>
      <c r="J2907" s="96"/>
      <c r="K2907" s="113"/>
      <c r="L2907" s="113"/>
      <c r="M2907" s="113"/>
    </row>
    <row r="2908" spans="1:13">
      <c r="A2908" s="77"/>
      <c r="B2908" s="77"/>
      <c r="C2908" s="77"/>
      <c r="D2908" s="108"/>
      <c r="E2908" s="79"/>
      <c r="F2908" s="33"/>
      <c r="G2908" s="78"/>
      <c r="H2908" s="153"/>
      <c r="I2908" s="78"/>
      <c r="J2908" s="96"/>
      <c r="K2908" s="113"/>
      <c r="L2908" s="113"/>
      <c r="M2908" s="113"/>
    </row>
    <row r="2909" spans="1:13">
      <c r="A2909" s="77"/>
      <c r="B2909" s="77"/>
      <c r="C2909" s="77"/>
      <c r="D2909" s="108"/>
      <c r="E2909" s="79"/>
      <c r="F2909" s="33"/>
      <c r="G2909" s="78"/>
      <c r="H2909" s="153"/>
      <c r="I2909" s="78"/>
      <c r="J2909" s="96"/>
      <c r="K2909" s="113"/>
      <c r="L2909" s="113"/>
      <c r="M2909" s="113"/>
    </row>
    <row r="2910" spans="1:13">
      <c r="A2910" s="77"/>
      <c r="B2910" s="77"/>
      <c r="C2910" s="77"/>
      <c r="D2910" s="108"/>
      <c r="E2910" s="79"/>
      <c r="F2910" s="33"/>
      <c r="G2910" s="78"/>
      <c r="H2910" s="153"/>
      <c r="I2910" s="78"/>
      <c r="J2910" s="96"/>
      <c r="K2910" s="113"/>
      <c r="L2910" s="113"/>
      <c r="M2910" s="113"/>
    </row>
    <row r="2911" spans="1:13">
      <c r="A2911" s="77"/>
      <c r="B2911" s="77"/>
      <c r="C2911" s="77"/>
      <c r="D2911" s="108"/>
      <c r="E2911" s="79"/>
      <c r="F2911" s="33"/>
      <c r="G2911" s="78"/>
      <c r="H2911" s="153"/>
      <c r="I2911" s="78"/>
      <c r="J2911" s="96"/>
      <c r="K2911" s="113"/>
      <c r="L2911" s="113"/>
      <c r="M2911" s="113"/>
    </row>
    <row r="2912" spans="1:13">
      <c r="A2912" s="77"/>
      <c r="B2912" s="77"/>
      <c r="C2912" s="77"/>
      <c r="D2912" s="108"/>
      <c r="E2912" s="79"/>
      <c r="F2912" s="33"/>
      <c r="G2912" s="78"/>
      <c r="H2912" s="153"/>
      <c r="I2912" s="78"/>
      <c r="J2912" s="96"/>
      <c r="K2912" s="113"/>
      <c r="L2912" s="113"/>
      <c r="M2912" s="113"/>
    </row>
    <row r="2913" spans="1:13">
      <c r="A2913" s="77"/>
      <c r="B2913" s="77"/>
      <c r="C2913" s="77"/>
      <c r="D2913" s="108"/>
      <c r="E2913" s="79"/>
      <c r="F2913" s="33"/>
      <c r="G2913" s="78"/>
      <c r="H2913" s="153"/>
      <c r="I2913" s="78"/>
      <c r="J2913" s="96"/>
      <c r="K2913" s="113"/>
      <c r="L2913" s="113"/>
      <c r="M2913" s="113"/>
    </row>
    <row r="2914" spans="1:13">
      <c r="A2914" s="77"/>
      <c r="B2914" s="77"/>
      <c r="C2914" s="77"/>
      <c r="D2914" s="108"/>
      <c r="E2914" s="79"/>
      <c r="F2914" s="33"/>
      <c r="G2914" s="78"/>
      <c r="H2914" s="153"/>
      <c r="I2914" s="78"/>
      <c r="J2914" s="96"/>
      <c r="K2914" s="113"/>
      <c r="L2914" s="113"/>
      <c r="M2914" s="113"/>
    </row>
    <row r="2915" spans="1:13">
      <c r="A2915" s="77"/>
      <c r="B2915" s="77"/>
      <c r="C2915" s="77"/>
      <c r="D2915" s="108"/>
      <c r="E2915" s="79"/>
      <c r="F2915" s="33"/>
      <c r="G2915" s="78"/>
      <c r="H2915" s="153"/>
      <c r="I2915" s="78"/>
      <c r="J2915" s="96"/>
      <c r="K2915" s="113"/>
      <c r="L2915" s="113"/>
      <c r="M2915" s="113"/>
    </row>
    <row r="2916" spans="1:13">
      <c r="A2916" s="77"/>
      <c r="B2916" s="77"/>
      <c r="C2916" s="77"/>
      <c r="D2916" s="108"/>
      <c r="E2916" s="79"/>
      <c r="F2916" s="33"/>
      <c r="G2916" s="78"/>
      <c r="H2916" s="153"/>
      <c r="I2916" s="78"/>
      <c r="J2916" s="96"/>
      <c r="K2916" s="113"/>
      <c r="L2916" s="113"/>
      <c r="M2916" s="113"/>
    </row>
    <row r="2917" spans="1:13">
      <c r="A2917" s="77"/>
      <c r="B2917" s="77"/>
      <c r="C2917" s="77"/>
      <c r="D2917" s="108"/>
      <c r="E2917" s="79"/>
      <c r="F2917" s="33"/>
      <c r="G2917" s="78"/>
      <c r="H2917" s="153"/>
      <c r="I2917" s="78"/>
      <c r="J2917" s="96"/>
      <c r="K2917" s="113"/>
      <c r="L2917" s="113"/>
      <c r="M2917" s="113"/>
    </row>
    <row r="2918" spans="1:13">
      <c r="A2918" s="77"/>
      <c r="B2918" s="77"/>
      <c r="C2918" s="77"/>
      <c r="D2918" s="108"/>
      <c r="E2918" s="79"/>
      <c r="F2918" s="33"/>
      <c r="G2918" s="78"/>
      <c r="H2918" s="153"/>
      <c r="I2918" s="78"/>
      <c r="J2918" s="96"/>
      <c r="K2918" s="113"/>
      <c r="L2918" s="113"/>
      <c r="M2918" s="113"/>
    </row>
    <row r="2919" spans="1:13">
      <c r="A2919" s="77"/>
      <c r="B2919" s="77"/>
      <c r="C2919" s="77"/>
      <c r="D2919" s="108"/>
      <c r="E2919" s="79"/>
      <c r="F2919" s="33"/>
      <c r="G2919" s="78"/>
      <c r="H2919" s="153"/>
      <c r="I2919" s="78"/>
      <c r="J2919" s="96"/>
      <c r="K2919" s="113"/>
      <c r="L2919" s="113"/>
      <c r="M2919" s="113"/>
    </row>
    <row r="2920" spans="1:13">
      <c r="A2920" s="77"/>
      <c r="B2920" s="77"/>
      <c r="C2920" s="77"/>
      <c r="D2920" s="108"/>
      <c r="E2920" s="79"/>
      <c r="F2920" s="33"/>
      <c r="G2920" s="78"/>
      <c r="H2920" s="153"/>
      <c r="I2920" s="78"/>
      <c r="J2920" s="96"/>
      <c r="K2920" s="113"/>
      <c r="L2920" s="113"/>
      <c r="M2920" s="113"/>
    </row>
    <row r="2921" spans="1:13">
      <c r="A2921" s="77"/>
      <c r="B2921" s="77"/>
      <c r="C2921" s="77"/>
      <c r="D2921" s="108"/>
      <c r="E2921" s="79"/>
      <c r="F2921" s="33"/>
      <c r="G2921" s="78"/>
      <c r="H2921" s="153"/>
      <c r="I2921" s="78"/>
      <c r="J2921" s="96"/>
      <c r="K2921" s="113"/>
      <c r="L2921" s="113"/>
      <c r="M2921" s="113"/>
    </row>
    <row r="2922" spans="1:13">
      <c r="A2922" s="77"/>
      <c r="B2922" s="77"/>
      <c r="C2922" s="77"/>
      <c r="D2922" s="108"/>
      <c r="E2922" s="79"/>
      <c r="F2922" s="33"/>
      <c r="G2922" s="78"/>
      <c r="H2922" s="153"/>
      <c r="I2922" s="78"/>
      <c r="J2922" s="96"/>
      <c r="K2922" s="113"/>
      <c r="L2922" s="113"/>
      <c r="M2922" s="113"/>
    </row>
    <row r="2923" spans="1:13">
      <c r="A2923" s="77"/>
      <c r="B2923" s="77"/>
      <c r="C2923" s="77"/>
      <c r="D2923" s="108"/>
      <c r="E2923" s="79"/>
      <c r="F2923" s="33"/>
      <c r="G2923" s="78"/>
      <c r="H2923" s="153"/>
      <c r="I2923" s="78"/>
      <c r="J2923" s="96"/>
      <c r="K2923" s="113"/>
      <c r="L2923" s="113"/>
      <c r="M2923" s="113"/>
    </row>
    <row r="2924" spans="1:13">
      <c r="A2924" s="77"/>
      <c r="B2924" s="77"/>
      <c r="C2924" s="77"/>
      <c r="D2924" s="108"/>
      <c r="E2924" s="79"/>
      <c r="F2924" s="33"/>
      <c r="G2924" s="78"/>
      <c r="H2924" s="153"/>
      <c r="I2924" s="78"/>
      <c r="J2924" s="96"/>
      <c r="K2924" s="113"/>
      <c r="L2924" s="113"/>
      <c r="M2924" s="113"/>
    </row>
    <row r="2925" spans="1:13">
      <c r="A2925" s="77"/>
      <c r="B2925" s="77"/>
      <c r="C2925" s="77"/>
      <c r="D2925" s="108"/>
      <c r="E2925" s="79"/>
      <c r="F2925" s="33"/>
      <c r="G2925" s="78"/>
      <c r="H2925" s="153"/>
      <c r="I2925" s="78"/>
      <c r="J2925" s="96"/>
      <c r="K2925" s="113"/>
      <c r="L2925" s="113"/>
      <c r="M2925" s="113"/>
    </row>
    <row r="2926" spans="1:13">
      <c r="A2926" s="77"/>
      <c r="B2926" s="77"/>
      <c r="C2926" s="77"/>
      <c r="D2926" s="108"/>
      <c r="E2926" s="79"/>
      <c r="F2926" s="33"/>
      <c r="G2926" s="78"/>
      <c r="H2926" s="153"/>
      <c r="I2926" s="78"/>
      <c r="J2926" s="96"/>
      <c r="K2926" s="113"/>
      <c r="L2926" s="113"/>
      <c r="M2926" s="113"/>
    </row>
    <row r="2927" spans="1:13">
      <c r="A2927" s="77"/>
      <c r="B2927" s="77"/>
      <c r="C2927" s="77"/>
      <c r="D2927" s="108"/>
      <c r="E2927" s="79"/>
      <c r="F2927" s="33"/>
      <c r="G2927" s="78"/>
      <c r="H2927" s="153"/>
      <c r="I2927" s="78"/>
      <c r="J2927" s="96"/>
      <c r="K2927" s="113"/>
      <c r="L2927" s="113"/>
      <c r="M2927" s="113"/>
    </row>
    <row r="2928" spans="1:13">
      <c r="A2928" s="77"/>
      <c r="B2928" s="77"/>
      <c r="C2928" s="77"/>
      <c r="D2928" s="108"/>
      <c r="E2928" s="79"/>
      <c r="F2928" s="33"/>
      <c r="G2928" s="78"/>
      <c r="H2928" s="153"/>
      <c r="I2928" s="78"/>
      <c r="J2928" s="96"/>
      <c r="K2928" s="113"/>
      <c r="L2928" s="113"/>
      <c r="M2928" s="113"/>
    </row>
    <row r="2929" spans="1:13">
      <c r="A2929" s="77"/>
      <c r="B2929" s="77"/>
      <c r="C2929" s="77"/>
      <c r="D2929" s="108"/>
      <c r="E2929" s="79"/>
      <c r="F2929" s="33"/>
      <c r="G2929" s="78"/>
      <c r="H2929" s="153"/>
      <c r="I2929" s="78"/>
      <c r="J2929" s="96"/>
      <c r="K2929" s="113"/>
      <c r="L2929" s="113"/>
      <c r="M2929" s="113"/>
    </row>
    <row r="2930" spans="1:13">
      <c r="A2930" s="77"/>
      <c r="B2930" s="77"/>
      <c r="C2930" s="77"/>
      <c r="D2930" s="108"/>
      <c r="E2930" s="79"/>
      <c r="F2930" s="33"/>
      <c r="G2930" s="78"/>
      <c r="H2930" s="153"/>
      <c r="I2930" s="78"/>
      <c r="J2930" s="96"/>
      <c r="K2930" s="113"/>
      <c r="L2930" s="113"/>
      <c r="M2930" s="113"/>
    </row>
    <row r="2931" spans="1:13">
      <c r="A2931" s="77"/>
      <c r="B2931" s="77"/>
      <c r="C2931" s="77"/>
      <c r="D2931" s="108"/>
      <c r="E2931" s="79"/>
      <c r="F2931" s="33"/>
      <c r="G2931" s="78"/>
      <c r="H2931" s="153"/>
      <c r="I2931" s="78"/>
      <c r="J2931" s="96"/>
      <c r="K2931" s="113"/>
      <c r="L2931" s="113"/>
      <c r="M2931" s="113"/>
    </row>
    <row r="2932" spans="1:13">
      <c r="A2932" s="77"/>
      <c r="B2932" s="77"/>
      <c r="C2932" s="77"/>
      <c r="D2932" s="108"/>
      <c r="E2932" s="79"/>
      <c r="F2932" s="33"/>
      <c r="G2932" s="78"/>
      <c r="H2932" s="153"/>
      <c r="I2932" s="78"/>
      <c r="J2932" s="96"/>
      <c r="K2932" s="113"/>
      <c r="L2932" s="113"/>
      <c r="M2932" s="113"/>
    </row>
    <row r="2933" spans="1:13">
      <c r="A2933" s="77"/>
      <c r="B2933" s="77"/>
      <c r="C2933" s="77"/>
      <c r="D2933" s="108"/>
      <c r="E2933" s="79"/>
      <c r="F2933" s="33"/>
      <c r="G2933" s="78"/>
      <c r="H2933" s="153"/>
      <c r="I2933" s="78"/>
      <c r="J2933" s="96"/>
      <c r="K2933" s="113"/>
      <c r="L2933" s="113"/>
      <c r="M2933" s="113"/>
    </row>
    <row r="2934" spans="1:13">
      <c r="A2934" s="77"/>
      <c r="B2934" s="77"/>
      <c r="C2934" s="77"/>
      <c r="D2934" s="108"/>
      <c r="E2934" s="79"/>
      <c r="F2934" s="33"/>
      <c r="G2934" s="78"/>
      <c r="H2934" s="153"/>
      <c r="I2934" s="78"/>
      <c r="J2934" s="96"/>
      <c r="K2934" s="113"/>
      <c r="L2934" s="113"/>
      <c r="M2934" s="113"/>
    </row>
    <row r="2935" spans="1:13">
      <c r="A2935" s="77"/>
      <c r="B2935" s="77"/>
      <c r="C2935" s="77"/>
      <c r="D2935" s="108"/>
      <c r="E2935" s="79"/>
      <c r="F2935" s="33"/>
      <c r="G2935" s="78"/>
      <c r="H2935" s="153"/>
      <c r="I2935" s="78"/>
      <c r="J2935" s="96"/>
      <c r="K2935" s="113"/>
      <c r="L2935" s="113"/>
      <c r="M2935" s="113"/>
    </row>
    <row r="2936" spans="1:13">
      <c r="A2936" s="77"/>
      <c r="B2936" s="77"/>
      <c r="C2936" s="77"/>
      <c r="D2936" s="108"/>
      <c r="E2936" s="79"/>
      <c r="F2936" s="33"/>
      <c r="G2936" s="78"/>
      <c r="H2936" s="153"/>
      <c r="I2936" s="78"/>
      <c r="J2936" s="96"/>
      <c r="K2936" s="113"/>
      <c r="L2936" s="113"/>
      <c r="M2936" s="113"/>
    </row>
    <row r="2937" spans="1:13">
      <c r="A2937" s="77"/>
      <c r="B2937" s="77"/>
      <c r="C2937" s="77"/>
      <c r="D2937" s="108"/>
      <c r="E2937" s="79"/>
      <c r="F2937" s="33"/>
      <c r="G2937" s="78"/>
      <c r="H2937" s="153"/>
      <c r="I2937" s="78"/>
      <c r="J2937" s="96"/>
      <c r="K2937" s="113"/>
      <c r="L2937" s="113"/>
      <c r="M2937" s="113"/>
    </row>
    <row r="2938" spans="1:13">
      <c r="A2938" s="77"/>
      <c r="B2938" s="77"/>
      <c r="C2938" s="77"/>
      <c r="D2938" s="108"/>
      <c r="E2938" s="79"/>
      <c r="F2938" s="33"/>
      <c r="G2938" s="78"/>
      <c r="H2938" s="153"/>
      <c r="I2938" s="78"/>
      <c r="J2938" s="96"/>
      <c r="K2938" s="113"/>
      <c r="L2938" s="113"/>
      <c r="M2938" s="113"/>
    </row>
    <row r="2939" spans="1:13">
      <c r="A2939" s="77"/>
      <c r="B2939" s="77"/>
      <c r="C2939" s="77"/>
      <c r="D2939" s="108"/>
      <c r="E2939" s="79"/>
      <c r="F2939" s="33"/>
      <c r="G2939" s="78"/>
      <c r="H2939" s="153"/>
      <c r="I2939" s="78"/>
      <c r="J2939" s="96"/>
      <c r="K2939" s="113"/>
      <c r="L2939" s="113"/>
      <c r="M2939" s="113"/>
    </row>
    <row r="2940" spans="1:13">
      <c r="A2940" s="77"/>
      <c r="B2940" s="77"/>
      <c r="C2940" s="77"/>
      <c r="D2940" s="108"/>
      <c r="E2940" s="79"/>
      <c r="F2940" s="33"/>
      <c r="G2940" s="78"/>
      <c r="H2940" s="153"/>
      <c r="I2940" s="78"/>
      <c r="J2940" s="96"/>
      <c r="K2940" s="113"/>
      <c r="L2940" s="113"/>
      <c r="M2940" s="113"/>
    </row>
    <row r="2941" spans="1:13">
      <c r="A2941" s="77"/>
      <c r="B2941" s="77"/>
      <c r="C2941" s="77"/>
      <c r="D2941" s="108"/>
      <c r="E2941" s="79"/>
      <c r="F2941" s="33"/>
      <c r="G2941" s="78"/>
      <c r="H2941" s="153"/>
      <c r="I2941" s="78"/>
      <c r="J2941" s="96"/>
      <c r="K2941" s="113"/>
      <c r="L2941" s="113"/>
      <c r="M2941" s="113"/>
    </row>
    <row r="2942" spans="1:13">
      <c r="A2942" s="77"/>
      <c r="B2942" s="77"/>
      <c r="C2942" s="77"/>
      <c r="D2942" s="108"/>
      <c r="E2942" s="79"/>
      <c r="F2942" s="33"/>
      <c r="G2942" s="78"/>
      <c r="H2942" s="153"/>
      <c r="I2942" s="78"/>
      <c r="J2942" s="96"/>
      <c r="K2942" s="113"/>
      <c r="L2942" s="113"/>
      <c r="M2942" s="113"/>
    </row>
    <row r="2943" spans="1:13">
      <c r="A2943" s="77"/>
      <c r="B2943" s="77"/>
      <c r="C2943" s="77"/>
      <c r="D2943" s="108"/>
      <c r="E2943" s="79"/>
      <c r="F2943" s="33"/>
      <c r="G2943" s="78"/>
      <c r="H2943" s="153"/>
      <c r="I2943" s="78"/>
      <c r="J2943" s="96"/>
      <c r="K2943" s="113"/>
      <c r="L2943" s="113"/>
      <c r="M2943" s="113"/>
    </row>
    <row r="2944" spans="1:13">
      <c r="A2944" s="77"/>
      <c r="B2944" s="77"/>
      <c r="C2944" s="77"/>
      <c r="D2944" s="108"/>
      <c r="E2944" s="79"/>
      <c r="F2944" s="33"/>
      <c r="G2944" s="78"/>
      <c r="H2944" s="153"/>
      <c r="I2944" s="78"/>
      <c r="J2944" s="96"/>
      <c r="K2944" s="113"/>
      <c r="L2944" s="113"/>
      <c r="M2944" s="113"/>
    </row>
    <row r="2945" spans="1:13">
      <c r="A2945" s="77"/>
      <c r="B2945" s="77"/>
      <c r="C2945" s="77"/>
      <c r="D2945" s="108"/>
      <c r="E2945" s="79"/>
      <c r="F2945" s="33"/>
      <c r="G2945" s="78"/>
      <c r="H2945" s="153"/>
      <c r="I2945" s="78"/>
      <c r="J2945" s="96"/>
      <c r="K2945" s="113"/>
      <c r="L2945" s="113"/>
      <c r="M2945" s="113"/>
    </row>
    <row r="2946" spans="1:13">
      <c r="A2946" s="77"/>
      <c r="B2946" s="77"/>
      <c r="C2946" s="77"/>
      <c r="D2946" s="108"/>
      <c r="E2946" s="79"/>
      <c r="F2946" s="33"/>
      <c r="G2946" s="78"/>
      <c r="H2946" s="153"/>
      <c r="I2946" s="78"/>
      <c r="J2946" s="96"/>
      <c r="K2946" s="113"/>
      <c r="L2946" s="113"/>
      <c r="M2946" s="113"/>
    </row>
    <row r="2947" spans="1:13">
      <c r="A2947" s="77"/>
      <c r="B2947" s="77"/>
      <c r="C2947" s="77"/>
      <c r="D2947" s="108"/>
      <c r="E2947" s="79"/>
      <c r="F2947" s="33"/>
      <c r="G2947" s="78"/>
      <c r="H2947" s="153"/>
      <c r="I2947" s="78"/>
      <c r="J2947" s="96"/>
      <c r="K2947" s="113"/>
      <c r="L2947" s="113"/>
      <c r="M2947" s="113"/>
    </row>
    <row r="2948" spans="1:13">
      <c r="A2948" s="77"/>
      <c r="B2948" s="77"/>
      <c r="C2948" s="77"/>
      <c r="D2948" s="108"/>
      <c r="E2948" s="79"/>
      <c r="F2948" s="33"/>
      <c r="G2948" s="78"/>
      <c r="H2948" s="153"/>
      <c r="I2948" s="78"/>
      <c r="J2948" s="96"/>
      <c r="K2948" s="113"/>
      <c r="L2948" s="113"/>
      <c r="M2948" s="113"/>
    </row>
    <row r="2949" spans="1:13">
      <c r="A2949" s="77"/>
      <c r="B2949" s="77"/>
      <c r="C2949" s="77"/>
      <c r="D2949" s="108"/>
      <c r="E2949" s="79"/>
      <c r="F2949" s="33"/>
      <c r="G2949" s="78"/>
      <c r="H2949" s="153"/>
      <c r="I2949" s="78"/>
      <c r="J2949" s="96"/>
      <c r="K2949" s="113"/>
      <c r="L2949" s="113"/>
      <c r="M2949" s="113"/>
    </row>
    <row r="2950" spans="1:13">
      <c r="A2950" s="77"/>
      <c r="B2950" s="77"/>
      <c r="C2950" s="77"/>
      <c r="D2950" s="108"/>
      <c r="E2950" s="79"/>
      <c r="F2950" s="33"/>
      <c r="G2950" s="78"/>
      <c r="H2950" s="153"/>
      <c r="I2950" s="78"/>
      <c r="J2950" s="96"/>
      <c r="K2950" s="113"/>
      <c r="L2950" s="113"/>
      <c r="M2950" s="113"/>
    </row>
    <row r="2951" spans="1:13">
      <c r="A2951" s="77"/>
      <c r="B2951" s="77"/>
      <c r="C2951" s="77"/>
      <c r="D2951" s="108"/>
      <c r="E2951" s="79"/>
      <c r="F2951" s="33"/>
      <c r="G2951" s="78"/>
      <c r="H2951" s="153"/>
      <c r="I2951" s="78"/>
      <c r="J2951" s="96"/>
      <c r="K2951" s="113"/>
      <c r="L2951" s="113"/>
      <c r="M2951" s="113"/>
    </row>
    <row r="2952" spans="1:13">
      <c r="A2952" s="77"/>
      <c r="B2952" s="77"/>
      <c r="C2952" s="77"/>
      <c r="D2952" s="108"/>
      <c r="E2952" s="79"/>
      <c r="F2952" s="33"/>
      <c r="G2952" s="78"/>
      <c r="H2952" s="153"/>
      <c r="I2952" s="78"/>
      <c r="J2952" s="96"/>
      <c r="K2952" s="113"/>
      <c r="L2952" s="113"/>
      <c r="M2952" s="113"/>
    </row>
    <row r="2953" spans="1:13">
      <c r="A2953" s="77"/>
      <c r="B2953" s="77"/>
      <c r="C2953" s="77"/>
      <c r="D2953" s="108"/>
      <c r="E2953" s="79"/>
      <c r="F2953" s="33"/>
      <c r="G2953" s="78"/>
      <c r="H2953" s="153"/>
      <c r="I2953" s="78"/>
      <c r="J2953" s="96"/>
      <c r="K2953" s="113"/>
      <c r="L2953" s="113"/>
      <c r="M2953" s="113"/>
    </row>
    <row r="2954" spans="1:13">
      <c r="A2954" s="77"/>
      <c r="B2954" s="77"/>
      <c r="C2954" s="77"/>
      <c r="D2954" s="108"/>
      <c r="E2954" s="79"/>
      <c r="F2954" s="33"/>
      <c r="G2954" s="78"/>
      <c r="H2954" s="153"/>
      <c r="I2954" s="78"/>
      <c r="J2954" s="96"/>
      <c r="K2954" s="113"/>
      <c r="L2954" s="113"/>
      <c r="M2954" s="113"/>
    </row>
    <row r="2955" spans="1:13">
      <c r="A2955" s="77"/>
      <c r="B2955" s="77"/>
      <c r="C2955" s="77"/>
      <c r="D2955" s="108"/>
      <c r="E2955" s="79"/>
      <c r="F2955" s="33"/>
      <c r="G2955" s="78"/>
      <c r="H2955" s="153"/>
      <c r="I2955" s="78"/>
      <c r="J2955" s="96"/>
      <c r="K2955" s="113"/>
      <c r="L2955" s="113"/>
      <c r="M2955" s="113"/>
    </row>
    <row r="2956" spans="1:13">
      <c r="A2956" s="77"/>
      <c r="B2956" s="77"/>
      <c r="C2956" s="77"/>
      <c r="D2956" s="108"/>
      <c r="E2956" s="79"/>
      <c r="F2956" s="33"/>
      <c r="G2956" s="78"/>
      <c r="H2956" s="153"/>
      <c r="I2956" s="78"/>
      <c r="J2956" s="96"/>
      <c r="K2956" s="113"/>
      <c r="L2956" s="113"/>
      <c r="M2956" s="113"/>
    </row>
    <row r="2957" spans="1:13">
      <c r="A2957" s="77"/>
      <c r="B2957" s="77"/>
      <c r="C2957" s="77"/>
      <c r="D2957" s="108"/>
      <c r="E2957" s="79"/>
      <c r="F2957" s="33"/>
      <c r="G2957" s="78"/>
      <c r="H2957" s="153"/>
      <c r="I2957" s="78"/>
      <c r="J2957" s="96"/>
      <c r="K2957" s="113"/>
      <c r="L2957" s="113"/>
      <c r="M2957" s="113"/>
    </row>
    <row r="2958" spans="1:13">
      <c r="A2958" s="77"/>
      <c r="B2958" s="77"/>
      <c r="C2958" s="77"/>
      <c r="D2958" s="108"/>
      <c r="E2958" s="79"/>
      <c r="F2958" s="33"/>
      <c r="G2958" s="78"/>
      <c r="H2958" s="153"/>
      <c r="I2958" s="78"/>
      <c r="J2958" s="96"/>
      <c r="K2958" s="113"/>
      <c r="L2958" s="113"/>
      <c r="M2958" s="113"/>
    </row>
    <row r="2959" spans="1:13">
      <c r="A2959" s="77"/>
      <c r="B2959" s="77"/>
      <c r="C2959" s="77"/>
      <c r="D2959" s="108"/>
      <c r="E2959" s="79"/>
      <c r="F2959" s="33"/>
      <c r="G2959" s="78"/>
      <c r="H2959" s="153"/>
      <c r="I2959" s="78"/>
      <c r="J2959" s="96"/>
      <c r="K2959" s="113"/>
      <c r="L2959" s="113"/>
      <c r="M2959" s="113"/>
    </row>
    <row r="2960" spans="1:13">
      <c r="A2960" s="77"/>
      <c r="B2960" s="77"/>
      <c r="C2960" s="77"/>
      <c r="D2960" s="108"/>
      <c r="E2960" s="79"/>
      <c r="F2960" s="33"/>
      <c r="G2960" s="78"/>
      <c r="H2960" s="153"/>
      <c r="I2960" s="78"/>
      <c r="J2960" s="96"/>
      <c r="K2960" s="113"/>
      <c r="L2960" s="113"/>
      <c r="M2960" s="113"/>
    </row>
    <row r="2961" spans="1:13">
      <c r="A2961" s="77"/>
      <c r="B2961" s="77"/>
      <c r="C2961" s="77"/>
      <c r="D2961" s="108"/>
      <c r="E2961" s="79"/>
      <c r="F2961" s="33"/>
      <c r="G2961" s="78"/>
      <c r="H2961" s="153"/>
      <c r="I2961" s="78"/>
      <c r="J2961" s="96"/>
      <c r="K2961" s="113"/>
      <c r="L2961" s="113"/>
      <c r="M2961" s="113"/>
    </row>
    <row r="2962" spans="1:13">
      <c r="A2962" s="77"/>
      <c r="B2962" s="77"/>
      <c r="C2962" s="77"/>
      <c r="D2962" s="108"/>
      <c r="E2962" s="79"/>
      <c r="F2962" s="33"/>
      <c r="G2962" s="78"/>
      <c r="H2962" s="153"/>
      <c r="I2962" s="78"/>
      <c r="J2962" s="96"/>
      <c r="K2962" s="113"/>
      <c r="L2962" s="113"/>
      <c r="M2962" s="113"/>
    </row>
    <row r="2963" spans="1:13">
      <c r="A2963" s="77"/>
      <c r="B2963" s="77"/>
      <c r="C2963" s="77"/>
      <c r="D2963" s="108"/>
      <c r="E2963" s="79"/>
      <c r="F2963" s="33"/>
      <c r="G2963" s="78"/>
      <c r="H2963" s="153"/>
      <c r="I2963" s="78"/>
      <c r="J2963" s="96"/>
      <c r="K2963" s="113"/>
      <c r="L2963" s="113"/>
      <c r="M2963" s="113"/>
    </row>
    <row r="2964" spans="1:13">
      <c r="A2964" s="77"/>
      <c r="B2964" s="77"/>
      <c r="C2964" s="77"/>
      <c r="D2964" s="108"/>
      <c r="E2964" s="79"/>
      <c r="F2964" s="33"/>
      <c r="G2964" s="78"/>
      <c r="H2964" s="153"/>
      <c r="I2964" s="78"/>
      <c r="J2964" s="96"/>
      <c r="K2964" s="113"/>
      <c r="L2964" s="113"/>
      <c r="M2964" s="113"/>
    </row>
    <row r="2965" spans="1:13">
      <c r="A2965" s="77"/>
      <c r="B2965" s="77"/>
      <c r="C2965" s="77"/>
      <c r="D2965" s="108"/>
      <c r="E2965" s="79"/>
      <c r="F2965" s="33"/>
      <c r="G2965" s="78"/>
      <c r="H2965" s="153"/>
      <c r="I2965" s="78"/>
      <c r="J2965" s="96"/>
      <c r="K2965" s="113"/>
      <c r="L2965" s="113"/>
      <c r="M2965" s="113"/>
    </row>
    <row r="2966" spans="1:13">
      <c r="A2966" s="77"/>
      <c r="B2966" s="77"/>
      <c r="C2966" s="77"/>
      <c r="D2966" s="108"/>
      <c r="E2966" s="79"/>
      <c r="F2966" s="33"/>
      <c r="G2966" s="78"/>
      <c r="H2966" s="153"/>
      <c r="I2966" s="78"/>
      <c r="J2966" s="96"/>
      <c r="K2966" s="113"/>
      <c r="L2966" s="113"/>
      <c r="M2966" s="113"/>
    </row>
    <row r="2967" spans="1:13">
      <c r="A2967" s="77"/>
      <c r="B2967" s="77"/>
      <c r="C2967" s="77"/>
      <c r="D2967" s="108"/>
      <c r="E2967" s="79"/>
      <c r="F2967" s="33"/>
      <c r="G2967" s="78"/>
      <c r="H2967" s="153"/>
      <c r="I2967" s="78"/>
      <c r="J2967" s="96"/>
      <c r="K2967" s="113"/>
      <c r="L2967" s="113"/>
      <c r="M2967" s="113"/>
    </row>
    <row r="2968" spans="1:13">
      <c r="A2968" s="77"/>
      <c r="B2968" s="77"/>
      <c r="C2968" s="77"/>
      <c r="D2968" s="108"/>
      <c r="E2968" s="79"/>
      <c r="F2968" s="33"/>
      <c r="G2968" s="78"/>
      <c r="H2968" s="153"/>
      <c r="I2968" s="78"/>
      <c r="J2968" s="96"/>
      <c r="K2968" s="113"/>
      <c r="L2968" s="113"/>
      <c r="M2968" s="113"/>
    </row>
    <row r="2969" spans="1:13">
      <c r="A2969" s="77"/>
      <c r="B2969" s="77"/>
      <c r="C2969" s="77"/>
      <c r="D2969" s="108"/>
      <c r="E2969" s="79"/>
      <c r="F2969" s="33"/>
      <c r="G2969" s="78"/>
      <c r="H2969" s="153"/>
      <c r="I2969" s="78"/>
      <c r="J2969" s="96"/>
      <c r="K2969" s="113"/>
      <c r="L2969" s="113"/>
      <c r="M2969" s="113"/>
    </row>
    <row r="2970" spans="1:13">
      <c r="A2970" s="77"/>
      <c r="B2970" s="77"/>
      <c r="C2970" s="77"/>
      <c r="D2970" s="108"/>
      <c r="E2970" s="79"/>
      <c r="F2970" s="33"/>
      <c r="G2970" s="78"/>
      <c r="H2970" s="153"/>
      <c r="I2970" s="78"/>
      <c r="J2970" s="96"/>
      <c r="K2970" s="113"/>
      <c r="L2970" s="113"/>
      <c r="M2970" s="113"/>
    </row>
    <row r="2971" spans="1:13">
      <c r="A2971" s="77"/>
      <c r="B2971" s="77"/>
      <c r="C2971" s="77"/>
      <c r="D2971" s="108"/>
      <c r="E2971" s="79"/>
      <c r="F2971" s="33"/>
      <c r="G2971" s="78"/>
      <c r="H2971" s="153"/>
      <c r="I2971" s="78"/>
      <c r="J2971" s="96"/>
      <c r="K2971" s="113"/>
      <c r="L2971" s="113"/>
      <c r="M2971" s="113"/>
    </row>
    <row r="2972" spans="1:13">
      <c r="A2972" s="77"/>
      <c r="B2972" s="77"/>
      <c r="C2972" s="77"/>
      <c r="D2972" s="108"/>
      <c r="E2972" s="79"/>
      <c r="F2972" s="33"/>
      <c r="G2972" s="78"/>
      <c r="H2972" s="153"/>
      <c r="I2972" s="78"/>
      <c r="J2972" s="96"/>
      <c r="K2972" s="113"/>
      <c r="L2972" s="113"/>
      <c r="M2972" s="113"/>
    </row>
    <row r="2973" spans="1:13">
      <c r="A2973" s="77"/>
      <c r="B2973" s="77"/>
      <c r="C2973" s="77"/>
      <c r="D2973" s="108"/>
      <c r="E2973" s="79"/>
      <c r="F2973" s="33"/>
      <c r="G2973" s="78"/>
      <c r="H2973" s="153"/>
      <c r="I2973" s="78"/>
      <c r="J2973" s="96"/>
      <c r="K2973" s="113"/>
      <c r="L2973" s="113"/>
      <c r="M2973" s="113"/>
    </row>
    <row r="2974" spans="1:13">
      <c r="A2974" s="77"/>
      <c r="B2974" s="77"/>
      <c r="C2974" s="77"/>
      <c r="D2974" s="108"/>
      <c r="E2974" s="79"/>
      <c r="F2974" s="33"/>
      <c r="G2974" s="78"/>
      <c r="H2974" s="153"/>
      <c r="I2974" s="78"/>
      <c r="J2974" s="96"/>
      <c r="K2974" s="113"/>
      <c r="L2974" s="113"/>
      <c r="M2974" s="113"/>
    </row>
    <row r="2975" spans="1:13">
      <c r="A2975" s="77"/>
      <c r="B2975" s="77"/>
      <c r="C2975" s="77"/>
      <c r="D2975" s="108"/>
      <c r="E2975" s="79"/>
      <c r="F2975" s="33"/>
      <c r="G2975" s="78"/>
      <c r="H2975" s="153"/>
      <c r="I2975" s="78"/>
      <c r="J2975" s="96"/>
      <c r="K2975" s="113"/>
      <c r="L2975" s="113"/>
      <c r="M2975" s="113"/>
    </row>
    <row r="2976" spans="1:13">
      <c r="A2976" s="77"/>
      <c r="B2976" s="77"/>
      <c r="C2976" s="77"/>
      <c r="D2976" s="108"/>
      <c r="E2976" s="79"/>
      <c r="F2976" s="33"/>
      <c r="G2976" s="78"/>
      <c r="H2976" s="153"/>
      <c r="I2976" s="78"/>
      <c r="J2976" s="96"/>
      <c r="K2976" s="113"/>
      <c r="L2976" s="113"/>
      <c r="M2976" s="113"/>
    </row>
    <row r="2977" spans="1:13">
      <c r="A2977" s="77"/>
      <c r="B2977" s="77"/>
      <c r="C2977" s="77"/>
      <c r="D2977" s="108"/>
      <c r="E2977" s="79"/>
      <c r="F2977" s="33"/>
      <c r="G2977" s="78"/>
      <c r="H2977" s="153"/>
      <c r="I2977" s="78"/>
      <c r="J2977" s="96"/>
      <c r="K2977" s="113"/>
      <c r="L2977" s="113"/>
      <c r="M2977" s="113"/>
    </row>
    <row r="2978" spans="1:13">
      <c r="A2978" s="77"/>
      <c r="B2978" s="77"/>
      <c r="C2978" s="77"/>
      <c r="D2978" s="108"/>
      <c r="E2978" s="79"/>
      <c r="F2978" s="33"/>
      <c r="G2978" s="78"/>
      <c r="H2978" s="153"/>
      <c r="I2978" s="78"/>
      <c r="J2978" s="96"/>
      <c r="K2978" s="113"/>
      <c r="L2978" s="113"/>
      <c r="M2978" s="113"/>
    </row>
    <row r="2979" spans="1:13">
      <c r="A2979" s="77"/>
      <c r="B2979" s="77"/>
      <c r="C2979" s="77"/>
      <c r="D2979" s="108"/>
      <c r="E2979" s="79"/>
      <c r="F2979" s="33"/>
      <c r="G2979" s="78"/>
      <c r="H2979" s="153"/>
      <c r="I2979" s="78"/>
      <c r="J2979" s="96"/>
      <c r="K2979" s="113"/>
      <c r="L2979" s="113"/>
      <c r="M2979" s="113"/>
    </row>
    <row r="2980" spans="1:13">
      <c r="A2980" s="77"/>
      <c r="B2980" s="77"/>
      <c r="C2980" s="77"/>
      <c r="D2980" s="108"/>
      <c r="E2980" s="79"/>
      <c r="F2980" s="33"/>
      <c r="G2980" s="78"/>
      <c r="H2980" s="153"/>
      <c r="I2980" s="78"/>
      <c r="J2980" s="96"/>
      <c r="K2980" s="113"/>
      <c r="L2980" s="113"/>
      <c r="M2980" s="113"/>
    </row>
    <row r="2981" spans="1:13">
      <c r="A2981" s="77"/>
      <c r="B2981" s="77"/>
      <c r="C2981" s="77"/>
      <c r="D2981" s="108"/>
      <c r="E2981" s="79"/>
      <c r="F2981" s="33"/>
      <c r="G2981" s="78"/>
      <c r="H2981" s="153"/>
      <c r="I2981" s="78"/>
      <c r="J2981" s="96"/>
      <c r="K2981" s="113"/>
      <c r="L2981" s="113"/>
      <c r="M2981" s="113"/>
    </row>
    <row r="2982" spans="1:13">
      <c r="A2982" s="77"/>
      <c r="B2982" s="77"/>
      <c r="C2982" s="77"/>
      <c r="D2982" s="108"/>
      <c r="E2982" s="79"/>
      <c r="F2982" s="33"/>
      <c r="G2982" s="78"/>
      <c r="H2982" s="153"/>
      <c r="I2982" s="78"/>
      <c r="J2982" s="96"/>
      <c r="K2982" s="113"/>
      <c r="L2982" s="113"/>
      <c r="M2982" s="113"/>
    </row>
    <row r="2983" spans="1:13">
      <c r="A2983" s="77"/>
      <c r="B2983" s="77"/>
      <c r="C2983" s="77"/>
      <c r="D2983" s="108"/>
      <c r="E2983" s="79"/>
      <c r="F2983" s="33"/>
      <c r="G2983" s="78"/>
      <c r="H2983" s="153"/>
      <c r="I2983" s="78"/>
      <c r="J2983" s="96"/>
      <c r="K2983" s="113"/>
      <c r="L2983" s="113"/>
      <c r="M2983" s="113"/>
    </row>
    <row r="2984" spans="1:13">
      <c r="A2984" s="77"/>
      <c r="B2984" s="77"/>
      <c r="C2984" s="77"/>
      <c r="D2984" s="108"/>
      <c r="E2984" s="79"/>
      <c r="F2984" s="33"/>
      <c r="G2984" s="78"/>
      <c r="H2984" s="153"/>
      <c r="I2984" s="78"/>
      <c r="J2984" s="96"/>
      <c r="K2984" s="113"/>
      <c r="L2984" s="113"/>
      <c r="M2984" s="113"/>
    </row>
    <row r="2985" spans="1:13">
      <c r="A2985" s="77"/>
      <c r="B2985" s="77"/>
      <c r="C2985" s="77"/>
      <c r="D2985" s="108"/>
      <c r="E2985" s="79"/>
      <c r="F2985" s="33"/>
      <c r="G2985" s="78"/>
      <c r="H2985" s="153"/>
      <c r="I2985" s="78"/>
      <c r="J2985" s="96"/>
      <c r="K2985" s="113"/>
      <c r="L2985" s="113"/>
      <c r="M2985" s="113"/>
    </row>
    <row r="2986" spans="1:13">
      <c r="A2986" s="77"/>
      <c r="B2986" s="77"/>
      <c r="C2986" s="77"/>
      <c r="D2986" s="108"/>
      <c r="E2986" s="79"/>
      <c r="F2986" s="33"/>
      <c r="G2986" s="78"/>
      <c r="H2986" s="153"/>
      <c r="I2986" s="78"/>
      <c r="J2986" s="96"/>
      <c r="K2986" s="113"/>
      <c r="L2986" s="113"/>
      <c r="M2986" s="113"/>
    </row>
    <row r="2987" spans="1:13">
      <c r="A2987" s="77"/>
      <c r="B2987" s="77"/>
      <c r="C2987" s="77"/>
      <c r="D2987" s="108"/>
      <c r="E2987" s="79"/>
      <c r="F2987" s="33"/>
      <c r="G2987" s="78"/>
      <c r="H2987" s="153"/>
      <c r="I2987" s="78"/>
      <c r="J2987" s="96"/>
      <c r="K2987" s="113"/>
      <c r="L2987" s="113"/>
      <c r="M2987" s="113"/>
    </row>
    <row r="2988" spans="1:13">
      <c r="A2988" s="77"/>
      <c r="B2988" s="77"/>
      <c r="C2988" s="77"/>
      <c r="D2988" s="108"/>
      <c r="E2988" s="79"/>
      <c r="F2988" s="33"/>
      <c r="G2988" s="78"/>
      <c r="H2988" s="153"/>
      <c r="I2988" s="78"/>
      <c r="J2988" s="96"/>
      <c r="K2988" s="113"/>
      <c r="L2988" s="113"/>
      <c r="M2988" s="113"/>
    </row>
    <row r="2989" spans="1:13">
      <c r="A2989" s="77"/>
      <c r="B2989" s="77"/>
      <c r="C2989" s="77"/>
      <c r="D2989" s="108"/>
      <c r="E2989" s="79"/>
      <c r="F2989" s="33"/>
      <c r="G2989" s="78"/>
      <c r="H2989" s="153"/>
      <c r="I2989" s="78"/>
      <c r="J2989" s="96"/>
      <c r="K2989" s="113"/>
      <c r="L2989" s="113"/>
      <c r="M2989" s="113"/>
    </row>
    <row r="2990" spans="1:13">
      <c r="A2990" s="77"/>
      <c r="B2990" s="77"/>
      <c r="C2990" s="77"/>
      <c r="D2990" s="108"/>
      <c r="E2990" s="79"/>
      <c r="F2990" s="33"/>
      <c r="G2990" s="78"/>
      <c r="H2990" s="153"/>
      <c r="I2990" s="78"/>
      <c r="J2990" s="96"/>
      <c r="K2990" s="113"/>
      <c r="L2990" s="113"/>
      <c r="M2990" s="113"/>
    </row>
    <row r="2991" spans="1:13">
      <c r="A2991" s="77"/>
      <c r="B2991" s="77"/>
      <c r="C2991" s="77"/>
      <c r="D2991" s="108"/>
      <c r="E2991" s="79"/>
      <c r="F2991" s="33"/>
      <c r="G2991" s="78"/>
      <c r="H2991" s="153"/>
      <c r="I2991" s="78"/>
      <c r="J2991" s="96"/>
      <c r="K2991" s="113"/>
      <c r="L2991" s="113"/>
      <c r="M2991" s="113"/>
    </row>
    <row r="2992" spans="1:13">
      <c r="A2992" s="77"/>
      <c r="B2992" s="77"/>
      <c r="C2992" s="77"/>
      <c r="D2992" s="108"/>
      <c r="E2992" s="79"/>
      <c r="F2992" s="33"/>
      <c r="G2992" s="78"/>
      <c r="H2992" s="153"/>
      <c r="I2992" s="78"/>
      <c r="J2992" s="96"/>
      <c r="K2992" s="113"/>
      <c r="L2992" s="113"/>
      <c r="M2992" s="113"/>
    </row>
    <row r="2993" spans="1:13">
      <c r="A2993" s="77"/>
      <c r="B2993" s="77"/>
      <c r="C2993" s="77"/>
      <c r="D2993" s="108"/>
      <c r="E2993" s="79"/>
      <c r="F2993" s="33"/>
      <c r="G2993" s="78"/>
      <c r="H2993" s="153"/>
      <c r="I2993" s="78"/>
      <c r="J2993" s="96"/>
      <c r="K2993" s="113"/>
      <c r="L2993" s="113"/>
      <c r="M2993" s="113"/>
    </row>
    <row r="2994" spans="1:13">
      <c r="A2994" s="77"/>
      <c r="B2994" s="77"/>
      <c r="C2994" s="77"/>
      <c r="D2994" s="108"/>
      <c r="E2994" s="79"/>
      <c r="F2994" s="33"/>
      <c r="G2994" s="78"/>
      <c r="H2994" s="153"/>
      <c r="I2994" s="78"/>
      <c r="J2994" s="96"/>
      <c r="K2994" s="113"/>
      <c r="L2994" s="113"/>
      <c r="M2994" s="113"/>
    </row>
    <row r="2995" spans="1:13">
      <c r="A2995" s="77"/>
      <c r="B2995" s="77"/>
      <c r="C2995" s="77"/>
      <c r="D2995" s="108"/>
      <c r="E2995" s="79"/>
      <c r="F2995" s="33"/>
      <c r="G2995" s="78"/>
      <c r="H2995" s="153"/>
      <c r="I2995" s="78"/>
      <c r="J2995" s="96"/>
      <c r="K2995" s="113"/>
      <c r="L2995" s="113"/>
      <c r="M2995" s="113"/>
    </row>
    <row r="2996" spans="1:13">
      <c r="A2996" s="77"/>
      <c r="B2996" s="77"/>
      <c r="C2996" s="77"/>
      <c r="D2996" s="108"/>
      <c r="E2996" s="79"/>
      <c r="F2996" s="33"/>
      <c r="G2996" s="78"/>
      <c r="H2996" s="153"/>
      <c r="I2996" s="78"/>
      <c r="J2996" s="96"/>
      <c r="K2996" s="113"/>
      <c r="L2996" s="113"/>
      <c r="M2996" s="113"/>
    </row>
    <row r="2997" spans="1:13">
      <c r="A2997" s="77"/>
      <c r="B2997" s="77"/>
      <c r="C2997" s="77"/>
      <c r="D2997" s="108"/>
      <c r="E2997" s="79"/>
      <c r="F2997" s="33"/>
      <c r="G2997" s="78"/>
      <c r="H2997" s="153"/>
      <c r="I2997" s="78"/>
      <c r="J2997" s="96"/>
      <c r="K2997" s="113"/>
      <c r="L2997" s="113"/>
      <c r="M2997" s="113"/>
    </row>
    <row r="2998" spans="1:13">
      <c r="A2998" s="77"/>
      <c r="B2998" s="77"/>
      <c r="C2998" s="77"/>
      <c r="D2998" s="108"/>
      <c r="E2998" s="79"/>
      <c r="F2998" s="33"/>
      <c r="G2998" s="78"/>
      <c r="H2998" s="153"/>
      <c r="I2998" s="78"/>
      <c r="J2998" s="96"/>
      <c r="K2998" s="113"/>
      <c r="L2998" s="113"/>
      <c r="M2998" s="113"/>
    </row>
    <row r="2999" spans="1:13">
      <c r="A2999" s="77"/>
      <c r="B2999" s="77"/>
      <c r="C2999" s="77"/>
      <c r="D2999" s="108"/>
      <c r="E2999" s="79"/>
      <c r="F2999" s="33"/>
      <c r="G2999" s="78"/>
      <c r="H2999" s="153"/>
      <c r="I2999" s="78"/>
      <c r="J2999" s="96"/>
      <c r="K2999" s="113"/>
      <c r="L2999" s="113"/>
      <c r="M2999" s="113"/>
    </row>
    <row r="3000" spans="1:13">
      <c r="A3000" s="77"/>
      <c r="B3000" s="77"/>
      <c r="C3000" s="77"/>
      <c r="D3000" s="108"/>
      <c r="E3000" s="79"/>
      <c r="F3000" s="33"/>
      <c r="G3000" s="78"/>
      <c r="H3000" s="153"/>
      <c r="I3000" s="78"/>
      <c r="J3000" s="96"/>
      <c r="K3000" s="113"/>
      <c r="L3000" s="113"/>
      <c r="M3000" s="113"/>
    </row>
    <row r="3001" spans="1:13">
      <c r="A3001" s="77"/>
      <c r="B3001" s="77"/>
      <c r="C3001" s="77"/>
      <c r="D3001" s="108"/>
      <c r="E3001" s="79"/>
      <c r="F3001" s="33"/>
      <c r="G3001" s="78"/>
      <c r="H3001" s="153"/>
      <c r="I3001" s="78"/>
      <c r="J3001" s="96"/>
      <c r="K3001" s="113"/>
      <c r="L3001" s="113"/>
      <c r="M3001" s="113"/>
    </row>
    <row r="3002" spans="1:13">
      <c r="A3002" s="77"/>
      <c r="B3002" s="77"/>
      <c r="C3002" s="77"/>
      <c r="D3002" s="108"/>
      <c r="E3002" s="79"/>
      <c r="F3002" s="33"/>
      <c r="G3002" s="78"/>
      <c r="H3002" s="153"/>
      <c r="I3002" s="78"/>
      <c r="J3002" s="96"/>
      <c r="K3002" s="113"/>
      <c r="L3002" s="113"/>
      <c r="M3002" s="113"/>
    </row>
    <row r="3003" spans="1:13">
      <c r="A3003" s="77"/>
      <c r="B3003" s="77"/>
      <c r="C3003" s="77"/>
      <c r="D3003" s="108"/>
      <c r="E3003" s="79"/>
      <c r="F3003" s="33"/>
      <c r="G3003" s="78"/>
      <c r="H3003" s="153"/>
      <c r="I3003" s="78"/>
      <c r="J3003" s="96"/>
      <c r="K3003" s="113"/>
      <c r="L3003" s="113"/>
      <c r="M3003" s="113"/>
    </row>
    <row r="3004" spans="1:13">
      <c r="A3004" s="77"/>
      <c r="B3004" s="77"/>
      <c r="C3004" s="77"/>
      <c r="D3004" s="108"/>
      <c r="E3004" s="79"/>
      <c r="F3004" s="33"/>
      <c r="G3004" s="78"/>
      <c r="H3004" s="153"/>
      <c r="I3004" s="78"/>
      <c r="J3004" s="96"/>
      <c r="K3004" s="113"/>
      <c r="L3004" s="113"/>
      <c r="M3004" s="113"/>
    </row>
    <row r="3005" spans="1:13">
      <c r="A3005" s="77"/>
      <c r="B3005" s="77"/>
      <c r="C3005" s="77"/>
      <c r="D3005" s="108"/>
      <c r="E3005" s="79"/>
      <c r="F3005" s="33"/>
      <c r="G3005" s="78"/>
      <c r="H3005" s="153"/>
      <c r="I3005" s="78"/>
      <c r="J3005" s="96"/>
      <c r="K3005" s="113"/>
      <c r="L3005" s="113"/>
      <c r="M3005" s="113"/>
    </row>
    <row r="3006" spans="1:13">
      <c r="A3006" s="77"/>
      <c r="B3006" s="77"/>
      <c r="C3006" s="77"/>
      <c r="D3006" s="108"/>
      <c r="E3006" s="79"/>
      <c r="F3006" s="33"/>
      <c r="G3006" s="78"/>
      <c r="H3006" s="153"/>
      <c r="I3006" s="78"/>
      <c r="J3006" s="96"/>
      <c r="K3006" s="113"/>
      <c r="L3006" s="113"/>
      <c r="M3006" s="113"/>
    </row>
    <row r="3007" spans="1:13">
      <c r="A3007" s="77"/>
      <c r="B3007" s="77"/>
      <c r="C3007" s="77"/>
      <c r="D3007" s="108"/>
      <c r="E3007" s="79"/>
      <c r="F3007" s="33"/>
      <c r="G3007" s="78"/>
      <c r="H3007" s="153"/>
      <c r="I3007" s="78"/>
      <c r="J3007" s="96"/>
      <c r="K3007" s="113"/>
      <c r="L3007" s="113"/>
      <c r="M3007" s="113"/>
    </row>
    <row r="3008" spans="1:13">
      <c r="A3008" s="77"/>
      <c r="B3008" s="77"/>
      <c r="C3008" s="77"/>
      <c r="D3008" s="108"/>
      <c r="E3008" s="79"/>
      <c r="F3008" s="33"/>
      <c r="G3008" s="78"/>
      <c r="H3008" s="153"/>
      <c r="I3008" s="78"/>
      <c r="J3008" s="96"/>
      <c r="K3008" s="113"/>
      <c r="L3008" s="113"/>
      <c r="M3008" s="113"/>
    </row>
    <row r="3009" spans="1:13">
      <c r="A3009" s="77"/>
      <c r="B3009" s="77"/>
      <c r="C3009" s="77"/>
      <c r="D3009" s="108"/>
      <c r="E3009" s="79"/>
      <c r="F3009" s="33"/>
      <c r="G3009" s="78"/>
      <c r="H3009" s="153"/>
      <c r="I3009" s="78"/>
      <c r="J3009" s="96"/>
      <c r="K3009" s="113"/>
      <c r="L3009" s="113"/>
      <c r="M3009" s="113"/>
    </row>
    <row r="3010" spans="1:13">
      <c r="A3010" s="77"/>
      <c r="B3010" s="77"/>
      <c r="C3010" s="77"/>
      <c r="D3010" s="108"/>
      <c r="E3010" s="79"/>
      <c r="F3010" s="33"/>
      <c r="G3010" s="78"/>
      <c r="H3010" s="153"/>
      <c r="I3010" s="78"/>
      <c r="J3010" s="96"/>
      <c r="K3010" s="113"/>
      <c r="L3010" s="113"/>
      <c r="M3010" s="113"/>
    </row>
    <row r="3011" spans="1:13">
      <c r="A3011" s="77"/>
      <c r="B3011" s="77"/>
      <c r="C3011" s="77"/>
      <c r="D3011" s="108"/>
      <c r="E3011" s="79"/>
      <c r="F3011" s="33"/>
      <c r="G3011" s="78"/>
      <c r="H3011" s="153"/>
      <c r="I3011" s="78"/>
      <c r="J3011" s="96"/>
      <c r="K3011" s="113"/>
      <c r="L3011" s="113"/>
      <c r="M3011" s="113"/>
    </row>
    <row r="3012" spans="1:13">
      <c r="A3012" s="77"/>
      <c r="B3012" s="77"/>
      <c r="C3012" s="77"/>
      <c r="D3012" s="108"/>
      <c r="E3012" s="79"/>
      <c r="F3012" s="33"/>
      <c r="G3012" s="78"/>
      <c r="H3012" s="153"/>
      <c r="I3012" s="78"/>
      <c r="J3012" s="96"/>
      <c r="K3012" s="113"/>
      <c r="L3012" s="113"/>
      <c r="M3012" s="113"/>
    </row>
    <row r="3013" spans="1:13">
      <c r="A3013" s="77"/>
      <c r="B3013" s="77"/>
      <c r="C3013" s="77"/>
      <c r="D3013" s="108"/>
      <c r="E3013" s="79"/>
      <c r="F3013" s="33"/>
      <c r="G3013" s="78"/>
      <c r="H3013" s="153"/>
      <c r="I3013" s="78"/>
      <c r="J3013" s="96"/>
      <c r="K3013" s="113"/>
      <c r="L3013" s="113"/>
      <c r="M3013" s="113"/>
    </row>
    <row r="3014" spans="1:13">
      <c r="A3014" s="77"/>
      <c r="B3014" s="77"/>
      <c r="C3014" s="77"/>
      <c r="D3014" s="108"/>
      <c r="E3014" s="79"/>
      <c r="F3014" s="33"/>
      <c r="G3014" s="78"/>
      <c r="H3014" s="153"/>
      <c r="I3014" s="78"/>
      <c r="J3014" s="96"/>
      <c r="K3014" s="113"/>
      <c r="L3014" s="113"/>
      <c r="M3014" s="113"/>
    </row>
    <row r="3015" spans="1:13">
      <c r="A3015" s="77"/>
      <c r="B3015" s="77"/>
      <c r="C3015" s="77"/>
      <c r="D3015" s="108"/>
      <c r="E3015" s="79"/>
      <c r="F3015" s="33"/>
      <c r="G3015" s="78"/>
      <c r="H3015" s="153"/>
      <c r="I3015" s="78"/>
      <c r="J3015" s="96"/>
      <c r="K3015" s="113"/>
      <c r="L3015" s="113"/>
      <c r="M3015" s="113"/>
    </row>
    <row r="3016" spans="1:13">
      <c r="A3016" s="77"/>
      <c r="B3016" s="77"/>
      <c r="C3016" s="77"/>
      <c r="D3016" s="108"/>
      <c r="E3016" s="79"/>
      <c r="F3016" s="33"/>
      <c r="G3016" s="78"/>
      <c r="H3016" s="153"/>
      <c r="I3016" s="78"/>
      <c r="J3016" s="96"/>
      <c r="K3016" s="113"/>
      <c r="L3016" s="113"/>
      <c r="M3016" s="113"/>
    </row>
    <row r="3017" spans="1:13">
      <c r="A3017" s="77"/>
      <c r="B3017" s="77"/>
      <c r="C3017" s="77"/>
      <c r="D3017" s="108"/>
      <c r="E3017" s="79"/>
      <c r="F3017" s="33"/>
      <c r="G3017" s="78"/>
      <c r="H3017" s="153"/>
      <c r="I3017" s="78"/>
      <c r="J3017" s="96"/>
      <c r="K3017" s="113"/>
      <c r="L3017" s="113"/>
      <c r="M3017" s="113"/>
    </row>
    <row r="3018" spans="1:13">
      <c r="A3018" s="77"/>
      <c r="B3018" s="77"/>
      <c r="C3018" s="77"/>
      <c r="D3018" s="108"/>
      <c r="E3018" s="79"/>
      <c r="F3018" s="33"/>
      <c r="G3018" s="78"/>
      <c r="H3018" s="153"/>
      <c r="I3018" s="78"/>
      <c r="J3018" s="96"/>
      <c r="K3018" s="113"/>
      <c r="L3018" s="113"/>
      <c r="M3018" s="113"/>
    </row>
    <row r="3019" spans="1:13">
      <c r="A3019" s="77"/>
      <c r="B3019" s="77"/>
      <c r="C3019" s="77"/>
      <c r="D3019" s="108"/>
      <c r="E3019" s="79"/>
      <c r="F3019" s="33"/>
      <c r="G3019" s="78"/>
      <c r="H3019" s="153"/>
      <c r="I3019" s="78"/>
      <c r="J3019" s="96"/>
      <c r="K3019" s="113"/>
      <c r="L3019" s="113"/>
      <c r="M3019" s="113"/>
    </row>
    <row r="3020" spans="1:13">
      <c r="A3020" s="77"/>
      <c r="B3020" s="77"/>
      <c r="C3020" s="77"/>
      <c r="D3020" s="108"/>
      <c r="E3020" s="79"/>
      <c r="F3020" s="33"/>
      <c r="G3020" s="78"/>
      <c r="H3020" s="153"/>
      <c r="I3020" s="78"/>
      <c r="J3020" s="96"/>
      <c r="K3020" s="113"/>
      <c r="L3020" s="113"/>
      <c r="M3020" s="113"/>
    </row>
    <row r="3021" spans="1:13">
      <c r="A3021" s="77"/>
      <c r="B3021" s="77"/>
      <c r="C3021" s="77"/>
      <c r="D3021" s="108"/>
      <c r="E3021" s="79"/>
      <c r="F3021" s="33"/>
      <c r="G3021" s="78"/>
      <c r="H3021" s="153"/>
      <c r="I3021" s="78"/>
      <c r="J3021" s="96"/>
      <c r="K3021" s="113"/>
      <c r="L3021" s="113"/>
      <c r="M3021" s="113"/>
    </row>
    <row r="3022" spans="1:13">
      <c r="A3022" s="77"/>
      <c r="B3022" s="77"/>
      <c r="C3022" s="77"/>
      <c r="D3022" s="108"/>
      <c r="E3022" s="79"/>
      <c r="F3022" s="33"/>
      <c r="G3022" s="78"/>
      <c r="H3022" s="153"/>
      <c r="I3022" s="78"/>
      <c r="J3022" s="96"/>
      <c r="K3022" s="113"/>
      <c r="L3022" s="113"/>
      <c r="M3022" s="113"/>
    </row>
    <row r="3023" spans="1:13">
      <c r="A3023" s="77"/>
      <c r="B3023" s="77"/>
      <c r="C3023" s="77"/>
      <c r="D3023" s="108"/>
      <c r="E3023" s="79"/>
      <c r="F3023" s="33"/>
      <c r="G3023" s="78"/>
      <c r="H3023" s="153"/>
      <c r="I3023" s="78"/>
      <c r="J3023" s="96"/>
      <c r="K3023" s="113"/>
      <c r="L3023" s="113"/>
      <c r="M3023" s="113"/>
    </row>
    <row r="3024" spans="1:13">
      <c r="A3024" s="77"/>
      <c r="B3024" s="77"/>
      <c r="C3024" s="77"/>
      <c r="D3024" s="108"/>
      <c r="E3024" s="79"/>
      <c r="F3024" s="33"/>
      <c r="G3024" s="78"/>
      <c r="H3024" s="153"/>
      <c r="I3024" s="78"/>
      <c r="J3024" s="96"/>
      <c r="K3024" s="113"/>
      <c r="L3024" s="113"/>
      <c r="M3024" s="113"/>
    </row>
    <row r="3025" spans="1:13">
      <c r="A3025" s="77"/>
      <c r="B3025" s="77"/>
      <c r="C3025" s="77"/>
      <c r="D3025" s="108"/>
      <c r="E3025" s="79"/>
      <c r="F3025" s="33"/>
      <c r="G3025" s="78"/>
      <c r="H3025" s="153"/>
      <c r="I3025" s="78"/>
      <c r="J3025" s="96"/>
      <c r="K3025" s="113"/>
      <c r="L3025" s="113"/>
      <c r="M3025" s="113"/>
    </row>
    <row r="3026" spans="1:13">
      <c r="A3026" s="77"/>
      <c r="B3026" s="77"/>
      <c r="C3026" s="77"/>
      <c r="D3026" s="108"/>
      <c r="E3026" s="79"/>
      <c r="F3026" s="33"/>
      <c r="G3026" s="78"/>
      <c r="H3026" s="153"/>
      <c r="I3026" s="78"/>
      <c r="J3026" s="96"/>
      <c r="K3026" s="113"/>
      <c r="L3026" s="113"/>
      <c r="M3026" s="113"/>
    </row>
    <row r="3027" spans="1:13">
      <c r="A3027" s="77"/>
      <c r="B3027" s="77"/>
      <c r="C3027" s="77"/>
      <c r="D3027" s="108"/>
      <c r="E3027" s="79"/>
      <c r="F3027" s="33"/>
      <c r="G3027" s="78"/>
      <c r="H3027" s="153"/>
      <c r="I3027" s="78"/>
      <c r="J3027" s="96"/>
      <c r="K3027" s="113"/>
      <c r="L3027" s="113"/>
      <c r="M3027" s="113"/>
    </row>
    <row r="3028" spans="1:13">
      <c r="A3028" s="77"/>
      <c r="B3028" s="77"/>
      <c r="C3028" s="77"/>
      <c r="D3028" s="108"/>
      <c r="E3028" s="79"/>
      <c r="F3028" s="33"/>
      <c r="G3028" s="78"/>
      <c r="H3028" s="153"/>
      <c r="I3028" s="78"/>
      <c r="J3028" s="96"/>
      <c r="K3028" s="113"/>
      <c r="L3028" s="113"/>
      <c r="M3028" s="113"/>
    </row>
    <row r="3029" spans="1:13">
      <c r="A3029" s="77"/>
      <c r="B3029" s="77"/>
      <c r="C3029" s="77"/>
      <c r="D3029" s="108"/>
      <c r="E3029" s="79"/>
      <c r="F3029" s="33"/>
      <c r="G3029" s="78"/>
      <c r="H3029" s="153"/>
      <c r="I3029" s="78"/>
      <c r="J3029" s="96"/>
      <c r="K3029" s="113"/>
      <c r="L3029" s="113"/>
      <c r="M3029" s="113"/>
    </row>
    <row r="3030" spans="1:13">
      <c r="A3030" s="77"/>
      <c r="B3030" s="77"/>
      <c r="C3030" s="77"/>
      <c r="D3030" s="108"/>
      <c r="E3030" s="79"/>
      <c r="F3030" s="33"/>
      <c r="G3030" s="78"/>
      <c r="H3030" s="153"/>
      <c r="I3030" s="78"/>
      <c r="J3030" s="96"/>
      <c r="K3030" s="113"/>
      <c r="L3030" s="113"/>
      <c r="M3030" s="113"/>
    </row>
    <row r="3031" spans="1:13">
      <c r="A3031" s="77"/>
      <c r="B3031" s="77"/>
      <c r="C3031" s="77"/>
      <c r="D3031" s="108"/>
      <c r="E3031" s="79"/>
      <c r="F3031" s="33"/>
      <c r="G3031" s="78"/>
      <c r="H3031" s="153"/>
      <c r="I3031" s="78"/>
      <c r="J3031" s="96"/>
      <c r="K3031" s="113"/>
      <c r="L3031" s="113"/>
      <c r="M3031" s="113"/>
    </row>
    <row r="3032" spans="1:13">
      <c r="A3032" s="77"/>
      <c r="B3032" s="77"/>
      <c r="C3032" s="77"/>
      <c r="D3032" s="108"/>
      <c r="E3032" s="79"/>
      <c r="F3032" s="33"/>
      <c r="G3032" s="78"/>
      <c r="H3032" s="153"/>
      <c r="I3032" s="78"/>
      <c r="J3032" s="96"/>
      <c r="K3032" s="113"/>
      <c r="L3032" s="113"/>
      <c r="M3032" s="113"/>
    </row>
    <row r="3033" spans="1:13">
      <c r="A3033" s="77"/>
      <c r="B3033" s="77"/>
      <c r="C3033" s="77"/>
      <c r="D3033" s="108"/>
      <c r="E3033" s="79"/>
      <c r="F3033" s="33"/>
      <c r="G3033" s="78"/>
      <c r="H3033" s="153"/>
      <c r="I3033" s="78"/>
      <c r="J3033" s="96"/>
      <c r="K3033" s="113"/>
      <c r="L3033" s="113"/>
      <c r="M3033" s="113"/>
    </row>
    <row r="3034" spans="1:13">
      <c r="A3034" s="77"/>
      <c r="B3034" s="77"/>
      <c r="C3034" s="77"/>
      <c r="D3034" s="108"/>
      <c r="E3034" s="79"/>
      <c r="F3034" s="33"/>
      <c r="G3034" s="78"/>
      <c r="H3034" s="153"/>
      <c r="I3034" s="78"/>
      <c r="J3034" s="96"/>
      <c r="K3034" s="113"/>
      <c r="L3034" s="113"/>
      <c r="M3034" s="113"/>
    </row>
    <row r="3035" spans="1:13">
      <c r="A3035" s="77"/>
      <c r="B3035" s="77"/>
      <c r="C3035" s="77"/>
      <c r="D3035" s="108"/>
      <c r="E3035" s="79"/>
      <c r="F3035" s="33"/>
      <c r="G3035" s="78"/>
      <c r="H3035" s="153"/>
      <c r="I3035" s="78"/>
      <c r="J3035" s="96"/>
      <c r="K3035" s="113"/>
      <c r="L3035" s="113"/>
      <c r="M3035" s="113"/>
    </row>
    <row r="3036" spans="1:13">
      <c r="A3036" s="77"/>
      <c r="B3036" s="77"/>
      <c r="C3036" s="77"/>
      <c r="D3036" s="108"/>
      <c r="E3036" s="79"/>
      <c r="F3036" s="33"/>
      <c r="G3036" s="78"/>
      <c r="H3036" s="153"/>
      <c r="I3036" s="78"/>
      <c r="J3036" s="96"/>
      <c r="K3036" s="113"/>
      <c r="L3036" s="113"/>
      <c r="M3036" s="113"/>
    </row>
    <row r="3037" spans="1:13">
      <c r="A3037" s="77"/>
      <c r="B3037" s="77"/>
      <c r="C3037" s="77"/>
      <c r="D3037" s="108"/>
      <c r="E3037" s="79"/>
      <c r="F3037" s="33"/>
      <c r="G3037" s="78"/>
      <c r="H3037" s="153"/>
      <c r="I3037" s="78"/>
      <c r="J3037" s="96"/>
      <c r="K3037" s="113"/>
      <c r="L3037" s="113"/>
      <c r="M3037" s="113"/>
    </row>
    <row r="3038" spans="1:13">
      <c r="A3038" s="77"/>
      <c r="B3038" s="77"/>
      <c r="C3038" s="77"/>
      <c r="D3038" s="108"/>
      <c r="E3038" s="79"/>
      <c r="F3038" s="33"/>
      <c r="G3038" s="78"/>
      <c r="H3038" s="153"/>
      <c r="I3038" s="78"/>
      <c r="J3038" s="96"/>
      <c r="K3038" s="113"/>
      <c r="L3038" s="113"/>
      <c r="M3038" s="113"/>
    </row>
    <row r="3039" spans="1:13">
      <c r="A3039" s="77"/>
      <c r="B3039" s="77"/>
      <c r="C3039" s="77"/>
      <c r="D3039" s="108"/>
      <c r="E3039" s="79"/>
      <c r="F3039" s="33"/>
      <c r="G3039" s="78"/>
      <c r="H3039" s="153"/>
      <c r="I3039" s="78"/>
      <c r="J3039" s="96"/>
      <c r="K3039" s="113"/>
      <c r="L3039" s="113"/>
      <c r="M3039" s="113"/>
    </row>
    <row r="3040" spans="1:13">
      <c r="A3040" s="77"/>
      <c r="B3040" s="77"/>
      <c r="C3040" s="77"/>
      <c r="D3040" s="108"/>
      <c r="E3040" s="79"/>
      <c r="F3040" s="33"/>
      <c r="G3040" s="78"/>
      <c r="H3040" s="153"/>
      <c r="I3040" s="78"/>
      <c r="J3040" s="96"/>
      <c r="K3040" s="113"/>
      <c r="L3040" s="113"/>
      <c r="M3040" s="113"/>
    </row>
    <row r="3041" spans="1:13">
      <c r="A3041" s="77"/>
      <c r="B3041" s="77"/>
      <c r="C3041" s="77"/>
      <c r="D3041" s="108"/>
      <c r="E3041" s="79"/>
      <c r="F3041" s="33"/>
      <c r="G3041" s="78"/>
      <c r="H3041" s="153"/>
      <c r="I3041" s="78"/>
      <c r="J3041" s="96"/>
      <c r="K3041" s="113"/>
      <c r="L3041" s="113"/>
      <c r="M3041" s="113"/>
    </row>
    <row r="3042" spans="1:13">
      <c r="A3042" s="77"/>
      <c r="B3042" s="77"/>
      <c r="C3042" s="77"/>
      <c r="D3042" s="108"/>
      <c r="E3042" s="79"/>
      <c r="F3042" s="33"/>
      <c r="G3042" s="78"/>
      <c r="H3042" s="153"/>
      <c r="I3042" s="78"/>
      <c r="J3042" s="96"/>
      <c r="K3042" s="113"/>
      <c r="L3042" s="113"/>
      <c r="M3042" s="113"/>
    </row>
    <row r="3043" spans="1:13">
      <c r="A3043" s="77"/>
      <c r="B3043" s="77"/>
      <c r="C3043" s="77"/>
      <c r="D3043" s="108"/>
      <c r="E3043" s="79"/>
      <c r="F3043" s="33"/>
      <c r="G3043" s="78"/>
      <c r="H3043" s="153"/>
      <c r="I3043" s="78"/>
      <c r="J3043" s="96"/>
      <c r="K3043" s="113"/>
      <c r="L3043" s="113"/>
      <c r="M3043" s="113"/>
    </row>
    <row r="3044" spans="1:13">
      <c r="A3044" s="77"/>
      <c r="B3044" s="77"/>
      <c r="C3044" s="77"/>
      <c r="D3044" s="108"/>
      <c r="E3044" s="79"/>
      <c r="F3044" s="33"/>
      <c r="G3044" s="78"/>
      <c r="H3044" s="153"/>
      <c r="I3044" s="78"/>
      <c r="J3044" s="96"/>
      <c r="K3044" s="113"/>
      <c r="L3044" s="113"/>
      <c r="M3044" s="113"/>
    </row>
    <row r="3045" spans="1:13">
      <c r="A3045" s="77"/>
      <c r="B3045" s="77"/>
      <c r="C3045" s="77"/>
      <c r="D3045" s="108"/>
      <c r="E3045" s="79"/>
      <c r="F3045" s="33"/>
      <c r="G3045" s="78"/>
      <c r="H3045" s="153"/>
      <c r="I3045" s="78"/>
      <c r="J3045" s="96"/>
      <c r="K3045" s="113"/>
      <c r="L3045" s="113"/>
      <c r="M3045" s="113"/>
    </row>
    <row r="3046" spans="1:13">
      <c r="A3046" s="77"/>
      <c r="B3046" s="77"/>
      <c r="C3046" s="77"/>
      <c r="D3046" s="108"/>
      <c r="E3046" s="79"/>
      <c r="F3046" s="33"/>
      <c r="G3046" s="78"/>
      <c r="H3046" s="153"/>
      <c r="I3046" s="78"/>
      <c r="J3046" s="96"/>
      <c r="K3046" s="113"/>
      <c r="L3046" s="113"/>
      <c r="M3046" s="113"/>
    </row>
    <row r="3047" spans="1:13">
      <c r="A3047" s="77"/>
      <c r="B3047" s="77"/>
      <c r="C3047" s="77"/>
      <c r="D3047" s="108"/>
      <c r="E3047" s="79"/>
      <c r="F3047" s="33"/>
      <c r="G3047" s="78"/>
      <c r="H3047" s="153"/>
      <c r="I3047" s="78"/>
      <c r="J3047" s="96"/>
      <c r="K3047" s="113"/>
      <c r="L3047" s="113"/>
      <c r="M3047" s="113"/>
    </row>
    <row r="3048" spans="1:13">
      <c r="A3048" s="77"/>
      <c r="B3048" s="77"/>
      <c r="C3048" s="77"/>
      <c r="D3048" s="108"/>
      <c r="E3048" s="79"/>
      <c r="F3048" s="33"/>
      <c r="G3048" s="78"/>
      <c r="H3048" s="153"/>
      <c r="I3048" s="78"/>
      <c r="J3048" s="96"/>
      <c r="K3048" s="113"/>
      <c r="L3048" s="113"/>
      <c r="M3048" s="113"/>
    </row>
    <row r="3049" spans="1:13">
      <c r="A3049" s="77"/>
      <c r="B3049" s="77"/>
      <c r="C3049" s="77"/>
      <c r="D3049" s="108"/>
      <c r="E3049" s="79"/>
      <c r="F3049" s="33"/>
      <c r="G3049" s="78"/>
      <c r="H3049" s="153"/>
      <c r="I3049" s="78"/>
      <c r="J3049" s="96"/>
      <c r="K3049" s="113"/>
      <c r="L3049" s="113"/>
      <c r="M3049" s="113"/>
    </row>
    <row r="3050" spans="1:13">
      <c r="A3050" s="77"/>
      <c r="B3050" s="77"/>
      <c r="C3050" s="77"/>
      <c r="D3050" s="108"/>
      <c r="E3050" s="79"/>
      <c r="F3050" s="33"/>
      <c r="G3050" s="78"/>
      <c r="H3050" s="153"/>
      <c r="I3050" s="78"/>
      <c r="J3050" s="96"/>
      <c r="K3050" s="113"/>
      <c r="L3050" s="113"/>
      <c r="M3050" s="113"/>
    </row>
    <row r="3051" spans="1:13">
      <c r="A3051" s="77"/>
      <c r="B3051" s="77"/>
      <c r="C3051" s="77"/>
      <c r="D3051" s="108"/>
      <c r="E3051" s="79"/>
      <c r="F3051" s="33"/>
      <c r="G3051" s="78"/>
      <c r="H3051" s="153"/>
      <c r="I3051" s="78"/>
      <c r="J3051" s="96"/>
      <c r="K3051" s="113"/>
      <c r="L3051" s="113"/>
      <c r="M3051" s="113"/>
    </row>
    <row r="3052" spans="1:13">
      <c r="A3052" s="77"/>
      <c r="B3052" s="77"/>
      <c r="C3052" s="77"/>
      <c r="D3052" s="108"/>
      <c r="E3052" s="79"/>
      <c r="F3052" s="33"/>
      <c r="G3052" s="78"/>
      <c r="H3052" s="153"/>
      <c r="I3052" s="78"/>
      <c r="J3052" s="96"/>
      <c r="K3052" s="113"/>
      <c r="L3052" s="113"/>
      <c r="M3052" s="113"/>
    </row>
    <row r="3053" spans="1:13">
      <c r="A3053" s="77"/>
      <c r="B3053" s="77"/>
      <c r="C3053" s="77"/>
      <c r="D3053" s="108"/>
      <c r="E3053" s="79"/>
      <c r="F3053" s="33"/>
      <c r="G3053" s="78"/>
      <c r="H3053" s="153"/>
      <c r="I3053" s="78"/>
      <c r="J3053" s="96"/>
      <c r="K3053" s="113"/>
      <c r="L3053" s="113"/>
      <c r="M3053" s="113"/>
    </row>
    <row r="3054" spans="1:13">
      <c r="A3054" s="77"/>
      <c r="B3054" s="77"/>
      <c r="C3054" s="77"/>
      <c r="D3054" s="108"/>
      <c r="E3054" s="79"/>
      <c r="F3054" s="33"/>
      <c r="G3054" s="78"/>
      <c r="H3054" s="153"/>
      <c r="I3054" s="78"/>
      <c r="J3054" s="96"/>
      <c r="K3054" s="113"/>
      <c r="L3054" s="113"/>
      <c r="M3054" s="113"/>
    </row>
    <row r="3055" spans="1:13">
      <c r="A3055" s="77"/>
      <c r="B3055" s="77"/>
      <c r="C3055" s="77"/>
      <c r="D3055" s="108"/>
      <c r="E3055" s="79"/>
      <c r="F3055" s="33"/>
      <c r="G3055" s="78"/>
      <c r="H3055" s="153"/>
      <c r="I3055" s="78"/>
      <c r="J3055" s="96"/>
      <c r="K3055" s="113"/>
      <c r="L3055" s="113"/>
      <c r="M3055" s="113"/>
    </row>
    <row r="3056" spans="1:13">
      <c r="A3056" s="77"/>
      <c r="B3056" s="77"/>
      <c r="C3056" s="77"/>
      <c r="D3056" s="108"/>
      <c r="E3056" s="79"/>
      <c r="F3056" s="33"/>
      <c r="G3056" s="78"/>
      <c r="H3056" s="153"/>
      <c r="I3056" s="78"/>
      <c r="J3056" s="96"/>
      <c r="K3056" s="113"/>
      <c r="L3056" s="113"/>
      <c r="M3056" s="113"/>
    </row>
    <row r="3057" spans="1:13">
      <c r="A3057" s="77"/>
      <c r="B3057" s="77"/>
      <c r="C3057" s="77"/>
      <c r="D3057" s="108"/>
      <c r="E3057" s="79"/>
      <c r="F3057" s="33"/>
      <c r="G3057" s="78"/>
      <c r="H3057" s="153"/>
      <c r="I3057" s="78"/>
      <c r="J3057" s="96"/>
      <c r="K3057" s="113"/>
      <c r="L3057" s="113"/>
      <c r="M3057" s="113"/>
    </row>
    <row r="3058" spans="1:13">
      <c r="A3058" s="77"/>
      <c r="B3058" s="77"/>
      <c r="C3058" s="77"/>
      <c r="D3058" s="108"/>
      <c r="E3058" s="79"/>
      <c r="F3058" s="33"/>
      <c r="G3058" s="78"/>
      <c r="H3058" s="153"/>
      <c r="I3058" s="78"/>
      <c r="J3058" s="96"/>
      <c r="K3058" s="113"/>
      <c r="L3058" s="113"/>
      <c r="M3058" s="113"/>
    </row>
    <row r="3059" spans="1:13">
      <c r="A3059" s="77"/>
      <c r="B3059" s="77"/>
      <c r="C3059" s="77"/>
      <c r="D3059" s="108"/>
      <c r="E3059" s="79"/>
      <c r="F3059" s="33"/>
      <c r="G3059" s="78"/>
      <c r="H3059" s="153"/>
      <c r="I3059" s="78"/>
      <c r="J3059" s="96"/>
      <c r="K3059" s="113"/>
      <c r="L3059" s="113"/>
      <c r="M3059" s="113"/>
    </row>
    <row r="3060" spans="1:13">
      <c r="A3060" s="77"/>
      <c r="B3060" s="77"/>
      <c r="C3060" s="77"/>
      <c r="D3060" s="108"/>
      <c r="E3060" s="79"/>
      <c r="F3060" s="33"/>
      <c r="G3060" s="78"/>
      <c r="H3060" s="153"/>
      <c r="I3060" s="78"/>
      <c r="J3060" s="96"/>
      <c r="K3060" s="113"/>
      <c r="L3060" s="113"/>
      <c r="M3060" s="113"/>
    </row>
    <row r="3061" spans="1:13">
      <c r="A3061" s="77"/>
      <c r="B3061" s="77"/>
      <c r="C3061" s="77"/>
      <c r="D3061" s="108"/>
      <c r="E3061" s="79"/>
      <c r="F3061" s="33"/>
      <c r="G3061" s="78"/>
      <c r="H3061" s="153"/>
      <c r="I3061" s="78"/>
      <c r="J3061" s="96"/>
      <c r="K3061" s="113"/>
      <c r="L3061" s="113"/>
      <c r="M3061" s="113"/>
    </row>
    <row r="3062" spans="1:13">
      <c r="A3062" s="77"/>
      <c r="B3062" s="77"/>
      <c r="C3062" s="77"/>
      <c r="D3062" s="108"/>
      <c r="E3062" s="79"/>
      <c r="F3062" s="33"/>
      <c r="G3062" s="78"/>
      <c r="H3062" s="153"/>
      <c r="I3062" s="78"/>
      <c r="J3062" s="96"/>
      <c r="K3062" s="113"/>
      <c r="L3062" s="113"/>
      <c r="M3062" s="113"/>
    </row>
    <row r="3063" spans="1:13">
      <c r="A3063" s="77"/>
      <c r="B3063" s="77"/>
      <c r="C3063" s="77"/>
      <c r="D3063" s="108"/>
      <c r="E3063" s="79"/>
      <c r="F3063" s="33"/>
      <c r="G3063" s="78"/>
      <c r="H3063" s="153"/>
      <c r="I3063" s="78"/>
      <c r="J3063" s="96"/>
      <c r="K3063" s="113"/>
      <c r="L3063" s="113"/>
      <c r="M3063" s="113"/>
    </row>
    <row r="3064" spans="1:13">
      <c r="A3064" s="77"/>
      <c r="B3064" s="77"/>
      <c r="C3064" s="77"/>
      <c r="D3064" s="108"/>
      <c r="E3064" s="79"/>
      <c r="F3064" s="33"/>
      <c r="G3064" s="78"/>
      <c r="H3064" s="153"/>
      <c r="I3064" s="78"/>
      <c r="J3064" s="96"/>
      <c r="K3064" s="113"/>
      <c r="L3064" s="113"/>
      <c r="M3064" s="113"/>
    </row>
    <row r="3065" spans="1:13">
      <c r="A3065" s="77"/>
      <c r="B3065" s="77"/>
      <c r="C3065" s="77"/>
      <c r="D3065" s="108"/>
      <c r="E3065" s="79"/>
      <c r="F3065" s="33"/>
      <c r="G3065" s="78"/>
      <c r="H3065" s="153"/>
      <c r="I3065" s="78"/>
      <c r="J3065" s="96"/>
      <c r="K3065" s="113"/>
      <c r="L3065" s="113"/>
      <c r="M3065" s="113"/>
    </row>
    <row r="3066" spans="1:13">
      <c r="A3066" s="77"/>
      <c r="B3066" s="77"/>
      <c r="C3066" s="77"/>
      <c r="D3066" s="108"/>
      <c r="E3066" s="79"/>
      <c r="F3066" s="33"/>
      <c r="G3066" s="78"/>
      <c r="H3066" s="153"/>
      <c r="I3066" s="78"/>
      <c r="J3066" s="96"/>
      <c r="K3066" s="113"/>
      <c r="L3066" s="113"/>
      <c r="M3066" s="113"/>
    </row>
    <row r="3067" spans="1:13">
      <c r="A3067" s="77"/>
      <c r="B3067" s="77"/>
      <c r="C3067" s="77"/>
      <c r="D3067" s="108"/>
      <c r="E3067" s="79"/>
      <c r="F3067" s="33"/>
      <c r="G3067" s="78"/>
      <c r="H3067" s="153"/>
      <c r="I3067" s="78"/>
      <c r="J3067" s="96"/>
      <c r="K3067" s="113"/>
      <c r="L3067" s="113"/>
      <c r="M3067" s="113"/>
    </row>
    <row r="3068" spans="1:13">
      <c r="A3068" s="77"/>
      <c r="B3068" s="77"/>
      <c r="C3068" s="77"/>
      <c r="D3068" s="108"/>
      <c r="E3068" s="79"/>
      <c r="F3068" s="33"/>
      <c r="G3068" s="78"/>
      <c r="H3068" s="153"/>
      <c r="I3068" s="78"/>
      <c r="J3068" s="96"/>
      <c r="K3068" s="113"/>
      <c r="L3068" s="113"/>
      <c r="M3068" s="113"/>
    </row>
    <row r="3069" spans="1:13">
      <c r="A3069" s="77"/>
      <c r="B3069" s="77"/>
      <c r="C3069" s="77"/>
      <c r="D3069" s="108"/>
      <c r="E3069" s="79"/>
      <c r="F3069" s="33"/>
      <c r="G3069" s="78"/>
      <c r="H3069" s="153"/>
      <c r="I3069" s="78"/>
      <c r="J3069" s="96"/>
      <c r="K3069" s="113"/>
      <c r="L3069" s="113"/>
      <c r="M3069" s="113"/>
    </row>
    <row r="3070" spans="1:13">
      <c r="A3070" s="77"/>
      <c r="B3070" s="77"/>
      <c r="C3070" s="77"/>
      <c r="D3070" s="108"/>
      <c r="E3070" s="79"/>
      <c r="F3070" s="33"/>
      <c r="G3070" s="78"/>
      <c r="H3070" s="153"/>
      <c r="I3070" s="78"/>
      <c r="J3070" s="96"/>
      <c r="K3070" s="113"/>
      <c r="L3070" s="113"/>
      <c r="M3070" s="113"/>
    </row>
    <row r="3071" spans="1:13">
      <c r="A3071" s="77"/>
      <c r="B3071" s="77"/>
      <c r="C3071" s="77"/>
      <c r="D3071" s="108"/>
      <c r="E3071" s="79"/>
      <c r="F3071" s="33"/>
      <c r="G3071" s="78"/>
      <c r="H3071" s="153"/>
      <c r="I3071" s="78"/>
      <c r="J3071" s="96"/>
      <c r="K3071" s="113"/>
      <c r="L3071" s="113"/>
      <c r="M3071" s="113"/>
    </row>
    <row r="3072" spans="1:13">
      <c r="A3072" s="77"/>
      <c r="B3072" s="77"/>
      <c r="C3072" s="77"/>
      <c r="D3072" s="108"/>
      <c r="E3072" s="79"/>
      <c r="F3072" s="33"/>
      <c r="G3072" s="78"/>
      <c r="H3072" s="153"/>
      <c r="I3072" s="78"/>
      <c r="J3072" s="96"/>
      <c r="K3072" s="113"/>
      <c r="L3072" s="113"/>
      <c r="M3072" s="113"/>
    </row>
    <row r="3073" spans="1:13">
      <c r="A3073" s="77"/>
      <c r="B3073" s="77"/>
      <c r="C3073" s="77"/>
      <c r="D3073" s="108"/>
      <c r="E3073" s="79"/>
      <c r="F3073" s="33"/>
      <c r="G3073" s="78"/>
      <c r="H3073" s="153"/>
      <c r="I3073" s="78"/>
      <c r="J3073" s="96"/>
      <c r="K3073" s="113"/>
      <c r="L3073" s="113"/>
      <c r="M3073" s="113"/>
    </row>
    <row r="3074" spans="1:13">
      <c r="A3074" s="77"/>
      <c r="B3074" s="77"/>
      <c r="C3074" s="77"/>
      <c r="D3074" s="108"/>
      <c r="E3074" s="79"/>
      <c r="F3074" s="33"/>
      <c r="G3074" s="78"/>
      <c r="H3074" s="153"/>
      <c r="I3074" s="78"/>
      <c r="J3074" s="96"/>
      <c r="K3074" s="113"/>
      <c r="L3074" s="113"/>
      <c r="M3074" s="113"/>
    </row>
    <row r="3075" spans="1:13">
      <c r="A3075" s="77"/>
      <c r="B3075" s="77"/>
      <c r="C3075" s="77"/>
      <c r="D3075" s="108"/>
      <c r="E3075" s="79"/>
      <c r="F3075" s="33"/>
      <c r="G3075" s="78"/>
      <c r="H3075" s="153"/>
      <c r="I3075" s="78"/>
      <c r="J3075" s="96"/>
      <c r="K3075" s="113"/>
      <c r="L3075" s="113"/>
      <c r="M3075" s="113"/>
    </row>
    <row r="3076" spans="1:13">
      <c r="A3076" s="77"/>
      <c r="B3076" s="77"/>
      <c r="C3076" s="77"/>
      <c r="D3076" s="108"/>
      <c r="E3076" s="79"/>
      <c r="F3076" s="33"/>
      <c r="G3076" s="78"/>
      <c r="H3076" s="153"/>
      <c r="I3076" s="78"/>
      <c r="J3076" s="96"/>
      <c r="K3076" s="113"/>
      <c r="L3076" s="113"/>
      <c r="M3076" s="113"/>
    </row>
    <row r="3077" spans="1:13">
      <c r="A3077" s="77"/>
      <c r="B3077" s="77"/>
      <c r="C3077" s="77"/>
      <c r="D3077" s="108"/>
      <c r="E3077" s="79"/>
      <c r="F3077" s="33"/>
      <c r="G3077" s="78"/>
      <c r="H3077" s="153"/>
      <c r="I3077" s="78"/>
      <c r="J3077" s="96"/>
      <c r="K3077" s="113"/>
      <c r="L3077" s="113"/>
      <c r="M3077" s="113"/>
    </row>
    <row r="3078" spans="1:13">
      <c r="A3078" s="77"/>
      <c r="B3078" s="77"/>
      <c r="C3078" s="77"/>
      <c r="D3078" s="108"/>
      <c r="E3078" s="79"/>
      <c r="F3078" s="33"/>
      <c r="G3078" s="78"/>
      <c r="H3078" s="153"/>
      <c r="I3078" s="78"/>
      <c r="J3078" s="96"/>
      <c r="K3078" s="113"/>
      <c r="L3078" s="113"/>
      <c r="M3078" s="113"/>
    </row>
    <row r="3079" spans="1:13">
      <c r="A3079" s="77"/>
      <c r="B3079" s="77"/>
      <c r="C3079" s="77"/>
      <c r="D3079" s="108"/>
      <c r="E3079" s="79"/>
      <c r="F3079" s="33"/>
      <c r="G3079" s="78"/>
      <c r="H3079" s="153"/>
      <c r="I3079" s="78"/>
      <c r="J3079" s="96"/>
      <c r="K3079" s="113"/>
      <c r="L3079" s="113"/>
      <c r="M3079" s="113"/>
    </row>
    <row r="3080" spans="1:13">
      <c r="A3080" s="77"/>
      <c r="B3080" s="77"/>
      <c r="C3080" s="77"/>
      <c r="D3080" s="108"/>
      <c r="E3080" s="79"/>
      <c r="F3080" s="33"/>
      <c r="G3080" s="78"/>
      <c r="H3080" s="153"/>
      <c r="I3080" s="78"/>
      <c r="J3080" s="96"/>
      <c r="K3080" s="113"/>
      <c r="L3080" s="113"/>
      <c r="M3080" s="113"/>
    </row>
    <row r="3081" spans="1:13">
      <c r="A3081" s="77"/>
      <c r="B3081" s="77"/>
      <c r="C3081" s="77"/>
      <c r="D3081" s="108"/>
      <c r="E3081" s="79"/>
      <c r="F3081" s="33"/>
      <c r="G3081" s="78"/>
      <c r="H3081" s="153"/>
      <c r="I3081" s="78"/>
      <c r="J3081" s="96"/>
      <c r="K3081" s="113"/>
      <c r="L3081" s="113"/>
      <c r="M3081" s="113"/>
    </row>
    <row r="3082" spans="1:13">
      <c r="A3082" s="77"/>
      <c r="B3082" s="77"/>
      <c r="C3082" s="77"/>
      <c r="D3082" s="108"/>
      <c r="E3082" s="79"/>
      <c r="F3082" s="33"/>
      <c r="G3082" s="78"/>
      <c r="H3082" s="153"/>
      <c r="I3082" s="78"/>
      <c r="J3082" s="96"/>
      <c r="K3082" s="113"/>
      <c r="L3082" s="113"/>
      <c r="M3082" s="113"/>
    </row>
    <row r="3083" spans="1:13">
      <c r="A3083" s="77"/>
      <c r="B3083" s="77"/>
      <c r="C3083" s="77"/>
      <c r="D3083" s="108"/>
      <c r="E3083" s="79"/>
      <c r="F3083" s="33"/>
      <c r="G3083" s="78"/>
      <c r="H3083" s="153"/>
      <c r="I3083" s="78"/>
      <c r="J3083" s="96"/>
      <c r="K3083" s="113"/>
      <c r="L3083" s="113"/>
      <c r="M3083" s="113"/>
    </row>
    <row r="3084" spans="1:13">
      <c r="A3084" s="77"/>
      <c r="B3084" s="77"/>
      <c r="C3084" s="77"/>
      <c r="D3084" s="108"/>
      <c r="E3084" s="79"/>
      <c r="F3084" s="33"/>
      <c r="G3084" s="78"/>
      <c r="H3084" s="153"/>
      <c r="I3084" s="78"/>
      <c r="J3084" s="96"/>
      <c r="K3084" s="113"/>
      <c r="L3084" s="113"/>
      <c r="M3084" s="113"/>
    </row>
    <row r="3085" spans="1:13">
      <c r="A3085" s="77"/>
      <c r="B3085" s="77"/>
      <c r="C3085" s="77"/>
      <c r="D3085" s="108"/>
      <c r="E3085" s="79"/>
      <c r="F3085" s="33"/>
      <c r="G3085" s="78"/>
      <c r="H3085" s="153"/>
      <c r="I3085" s="78"/>
      <c r="J3085" s="96"/>
      <c r="K3085" s="113"/>
      <c r="L3085" s="113"/>
      <c r="M3085" s="113"/>
    </row>
    <row r="3086" spans="1:13">
      <c r="A3086" s="77"/>
      <c r="B3086" s="77"/>
      <c r="C3086" s="77"/>
      <c r="D3086" s="108"/>
      <c r="E3086" s="79"/>
      <c r="F3086" s="33"/>
      <c r="G3086" s="78"/>
      <c r="H3086" s="153"/>
      <c r="I3086" s="78"/>
      <c r="J3086" s="96"/>
      <c r="K3086" s="113"/>
      <c r="L3086" s="113"/>
      <c r="M3086" s="113"/>
    </row>
    <row r="3087" spans="1:13">
      <c r="A3087" s="77"/>
      <c r="B3087" s="77"/>
      <c r="C3087" s="77"/>
      <c r="D3087" s="108"/>
      <c r="E3087" s="79"/>
      <c r="F3087" s="33"/>
      <c r="G3087" s="78"/>
      <c r="H3087" s="153"/>
      <c r="I3087" s="78"/>
      <c r="J3087" s="96"/>
      <c r="K3087" s="113"/>
      <c r="L3087" s="113"/>
      <c r="M3087" s="113"/>
    </row>
    <row r="3088" spans="1:13">
      <c r="A3088" s="77"/>
      <c r="B3088" s="77"/>
      <c r="C3088" s="77"/>
      <c r="D3088" s="108"/>
      <c r="E3088" s="79"/>
      <c r="F3088" s="33"/>
      <c r="G3088" s="78"/>
      <c r="H3088" s="153"/>
      <c r="I3088" s="78"/>
      <c r="J3088" s="96"/>
      <c r="K3088" s="113"/>
      <c r="L3088" s="113"/>
      <c r="M3088" s="113"/>
    </row>
    <row r="3089" spans="1:13">
      <c r="A3089" s="77"/>
      <c r="B3089" s="77"/>
      <c r="C3089" s="77"/>
      <c r="D3089" s="108"/>
      <c r="E3089" s="79"/>
      <c r="F3089" s="33"/>
      <c r="G3089" s="78"/>
      <c r="H3089" s="153"/>
      <c r="I3089" s="78"/>
      <c r="J3089" s="96"/>
      <c r="K3089" s="113"/>
      <c r="L3089" s="113"/>
      <c r="M3089" s="113"/>
    </row>
    <row r="3090" spans="1:13">
      <c r="A3090" s="77"/>
      <c r="B3090" s="77"/>
      <c r="C3090" s="77"/>
      <c r="D3090" s="108"/>
      <c r="E3090" s="79"/>
      <c r="F3090" s="33"/>
      <c r="G3090" s="78"/>
      <c r="H3090" s="153"/>
      <c r="I3090" s="78"/>
      <c r="J3090" s="96"/>
      <c r="K3090" s="113"/>
      <c r="L3090" s="113"/>
      <c r="M3090" s="113"/>
    </row>
    <row r="3091" spans="1:13">
      <c r="A3091" s="77"/>
      <c r="B3091" s="77"/>
      <c r="C3091" s="77"/>
      <c r="D3091" s="108"/>
      <c r="E3091" s="79"/>
      <c r="F3091" s="33"/>
      <c r="G3091" s="78"/>
      <c r="H3091" s="153"/>
      <c r="I3091" s="78"/>
      <c r="J3091" s="96"/>
      <c r="K3091" s="113"/>
      <c r="L3091" s="113"/>
      <c r="M3091" s="113"/>
    </row>
    <row r="3092" spans="1:13">
      <c r="A3092" s="77"/>
      <c r="B3092" s="77"/>
      <c r="C3092" s="77"/>
      <c r="D3092" s="108"/>
      <c r="E3092" s="79"/>
      <c r="F3092" s="33"/>
      <c r="G3092" s="78"/>
      <c r="H3092" s="153"/>
      <c r="I3092" s="78"/>
      <c r="J3092" s="96"/>
      <c r="K3092" s="113"/>
      <c r="L3092" s="113"/>
      <c r="M3092" s="113"/>
    </row>
    <row r="3093" spans="1:13">
      <c r="A3093" s="77"/>
      <c r="B3093" s="77"/>
      <c r="C3093" s="77"/>
      <c r="D3093" s="108"/>
      <c r="E3093" s="79"/>
      <c r="F3093" s="33"/>
      <c r="G3093" s="78"/>
      <c r="H3093" s="153"/>
      <c r="I3093" s="78"/>
      <c r="J3093" s="96"/>
      <c r="K3093" s="113"/>
      <c r="L3093" s="113"/>
      <c r="M3093" s="113"/>
    </row>
    <row r="3094" spans="1:13">
      <c r="A3094" s="77"/>
      <c r="B3094" s="77"/>
      <c r="C3094" s="77"/>
      <c r="D3094" s="108"/>
      <c r="E3094" s="79"/>
      <c r="F3094" s="33"/>
      <c r="G3094" s="78"/>
      <c r="H3094" s="153"/>
      <c r="I3094" s="78"/>
      <c r="J3094" s="96"/>
      <c r="K3094" s="113"/>
      <c r="L3094" s="113"/>
      <c r="M3094" s="113"/>
    </row>
    <row r="3095" spans="1:13">
      <c r="A3095" s="77"/>
      <c r="B3095" s="77"/>
      <c r="C3095" s="77"/>
      <c r="D3095" s="108"/>
      <c r="E3095" s="79"/>
      <c r="F3095" s="33"/>
      <c r="G3095" s="78"/>
      <c r="H3095" s="153"/>
      <c r="I3095" s="78"/>
      <c r="J3095" s="96"/>
      <c r="K3095" s="113"/>
      <c r="L3095" s="113"/>
      <c r="M3095" s="113"/>
    </row>
    <row r="3096" spans="1:13">
      <c r="A3096" s="77"/>
      <c r="B3096" s="77"/>
      <c r="C3096" s="77"/>
      <c r="D3096" s="108"/>
      <c r="E3096" s="79"/>
      <c r="F3096" s="33"/>
      <c r="G3096" s="78"/>
      <c r="H3096" s="153"/>
      <c r="I3096" s="78"/>
      <c r="J3096" s="96"/>
      <c r="K3096" s="113"/>
      <c r="L3096" s="113"/>
      <c r="M3096" s="113"/>
    </row>
    <row r="3097" spans="1:13">
      <c r="A3097" s="77"/>
      <c r="B3097" s="77"/>
      <c r="C3097" s="77"/>
      <c r="D3097" s="108"/>
      <c r="E3097" s="79"/>
      <c r="F3097" s="33"/>
      <c r="G3097" s="78"/>
      <c r="H3097" s="153"/>
      <c r="I3097" s="78"/>
      <c r="J3097" s="96"/>
      <c r="K3097" s="113"/>
      <c r="L3097" s="113"/>
      <c r="M3097" s="113"/>
    </row>
    <row r="3098" spans="1:13">
      <c r="A3098" s="77"/>
      <c r="B3098" s="77"/>
      <c r="C3098" s="77"/>
      <c r="D3098" s="108"/>
      <c r="E3098" s="79"/>
      <c r="F3098" s="33"/>
      <c r="G3098" s="78"/>
      <c r="H3098" s="153"/>
      <c r="I3098" s="78"/>
      <c r="J3098" s="96"/>
      <c r="K3098" s="113"/>
      <c r="L3098" s="113"/>
      <c r="M3098" s="113"/>
    </row>
    <row r="3099" spans="1:13">
      <c r="A3099" s="77"/>
      <c r="B3099" s="77"/>
      <c r="C3099" s="77"/>
      <c r="D3099" s="108"/>
      <c r="E3099" s="79"/>
      <c r="F3099" s="33"/>
      <c r="G3099" s="78"/>
      <c r="H3099" s="153"/>
      <c r="I3099" s="78"/>
      <c r="J3099" s="96"/>
      <c r="K3099" s="113"/>
      <c r="L3099" s="113"/>
      <c r="M3099" s="113"/>
    </row>
    <row r="3100" spans="1:13">
      <c r="A3100" s="77"/>
      <c r="B3100" s="77"/>
      <c r="C3100" s="77"/>
      <c r="D3100" s="108"/>
      <c r="E3100" s="79"/>
      <c r="F3100" s="33"/>
      <c r="G3100" s="78"/>
      <c r="H3100" s="153"/>
      <c r="I3100" s="78"/>
      <c r="J3100" s="96"/>
      <c r="K3100" s="113"/>
      <c r="L3100" s="113"/>
      <c r="M3100" s="113"/>
    </row>
    <row r="3101" spans="1:13">
      <c r="A3101" s="77"/>
      <c r="B3101" s="77"/>
      <c r="C3101" s="77"/>
      <c r="D3101" s="108"/>
      <c r="E3101" s="79"/>
      <c r="F3101" s="33"/>
      <c r="G3101" s="78"/>
      <c r="H3101" s="153"/>
      <c r="I3101" s="78"/>
      <c r="J3101" s="96"/>
      <c r="K3101" s="113"/>
      <c r="L3101" s="113"/>
      <c r="M3101" s="113"/>
    </row>
    <row r="3102" spans="1:13">
      <c r="A3102" s="77"/>
      <c r="B3102" s="77"/>
      <c r="C3102" s="77"/>
      <c r="D3102" s="108"/>
      <c r="E3102" s="79"/>
      <c r="F3102" s="33"/>
      <c r="G3102" s="78"/>
      <c r="H3102" s="153"/>
      <c r="I3102" s="78"/>
      <c r="J3102" s="96"/>
      <c r="K3102" s="113"/>
      <c r="L3102" s="113"/>
      <c r="M3102" s="113"/>
    </row>
    <row r="3103" spans="1:13">
      <c r="A3103" s="77"/>
      <c r="B3103" s="77"/>
      <c r="C3103" s="77"/>
      <c r="D3103" s="108"/>
      <c r="E3103" s="79"/>
      <c r="F3103" s="33"/>
      <c r="G3103" s="78"/>
      <c r="H3103" s="153"/>
      <c r="I3103" s="78"/>
      <c r="J3103" s="96"/>
      <c r="K3103" s="113"/>
      <c r="L3103" s="113"/>
      <c r="M3103" s="113"/>
    </row>
    <row r="3104" spans="1:13">
      <c r="A3104" s="77"/>
      <c r="B3104" s="77"/>
      <c r="C3104" s="77"/>
      <c r="D3104" s="108"/>
      <c r="E3104" s="79"/>
      <c r="F3104" s="33"/>
      <c r="G3104" s="78"/>
      <c r="H3104" s="153"/>
      <c r="I3104" s="78"/>
      <c r="J3104" s="96"/>
      <c r="K3104" s="113"/>
      <c r="L3104" s="113"/>
      <c r="M3104" s="113"/>
    </row>
    <row r="3105" spans="1:13">
      <c r="A3105" s="77"/>
      <c r="B3105" s="77"/>
      <c r="C3105" s="77"/>
      <c r="D3105" s="108"/>
      <c r="E3105" s="79"/>
      <c r="F3105" s="33"/>
      <c r="G3105" s="78"/>
      <c r="H3105" s="153"/>
      <c r="I3105" s="78"/>
      <c r="J3105" s="96"/>
      <c r="K3105" s="113"/>
      <c r="L3105" s="113"/>
      <c r="M3105" s="113"/>
    </row>
    <row r="3106" spans="1:13">
      <c r="A3106" s="77"/>
      <c r="B3106" s="77"/>
      <c r="C3106" s="77"/>
      <c r="D3106" s="108"/>
      <c r="E3106" s="79"/>
      <c r="F3106" s="33"/>
      <c r="G3106" s="78"/>
      <c r="H3106" s="153"/>
      <c r="I3106" s="78"/>
      <c r="J3106" s="96"/>
      <c r="K3106" s="113"/>
      <c r="L3106" s="113"/>
      <c r="M3106" s="113"/>
    </row>
    <row r="3107" spans="1:13">
      <c r="A3107" s="77"/>
      <c r="B3107" s="77"/>
      <c r="C3107" s="77"/>
      <c r="D3107" s="108"/>
      <c r="E3107" s="79"/>
      <c r="F3107" s="33"/>
      <c r="G3107" s="78"/>
      <c r="H3107" s="153"/>
      <c r="I3107" s="78"/>
      <c r="J3107" s="96"/>
      <c r="K3107" s="113"/>
      <c r="L3107" s="113"/>
      <c r="M3107" s="113"/>
    </row>
    <row r="3108" spans="1:13">
      <c r="A3108" s="77"/>
      <c r="B3108" s="77"/>
      <c r="C3108" s="77"/>
      <c r="D3108" s="108"/>
      <c r="E3108" s="79"/>
      <c r="F3108" s="33"/>
      <c r="G3108" s="78"/>
      <c r="H3108" s="153"/>
      <c r="I3108" s="78"/>
      <c r="J3108" s="96"/>
      <c r="K3108" s="113"/>
      <c r="L3108" s="113"/>
      <c r="M3108" s="113"/>
    </row>
    <row r="3109" spans="1:13">
      <c r="A3109" s="77"/>
      <c r="B3109" s="77"/>
      <c r="C3109" s="77"/>
      <c r="D3109" s="108"/>
      <c r="E3109" s="79"/>
      <c r="F3109" s="33"/>
      <c r="G3109" s="78"/>
      <c r="H3109" s="153"/>
      <c r="I3109" s="78"/>
      <c r="J3109" s="96"/>
      <c r="K3109" s="113"/>
      <c r="L3109" s="113"/>
      <c r="M3109" s="113"/>
    </row>
    <row r="3110" spans="1:13">
      <c r="A3110" s="77"/>
      <c r="B3110" s="77"/>
      <c r="C3110" s="77"/>
      <c r="D3110" s="108"/>
      <c r="E3110" s="79"/>
      <c r="F3110" s="33"/>
      <c r="G3110" s="78"/>
      <c r="H3110" s="153"/>
      <c r="I3110" s="78"/>
      <c r="J3110" s="96"/>
      <c r="K3110" s="113"/>
      <c r="L3110" s="113"/>
      <c r="M3110" s="113"/>
    </row>
    <row r="3111" spans="1:13">
      <c r="A3111" s="77"/>
      <c r="B3111" s="77"/>
      <c r="C3111" s="77"/>
      <c r="D3111" s="108"/>
      <c r="E3111" s="79"/>
      <c r="F3111" s="33"/>
      <c r="G3111" s="78"/>
      <c r="H3111" s="153"/>
      <c r="I3111" s="78"/>
      <c r="J3111" s="96"/>
      <c r="K3111" s="113"/>
      <c r="L3111" s="113"/>
      <c r="M3111" s="113"/>
    </row>
    <row r="3112" spans="1:13">
      <c r="A3112" s="77"/>
      <c r="B3112" s="77"/>
      <c r="C3112" s="77"/>
      <c r="D3112" s="108"/>
      <c r="E3112" s="79"/>
      <c r="F3112" s="33"/>
      <c r="G3112" s="78"/>
      <c r="H3112" s="153"/>
      <c r="I3112" s="78"/>
      <c r="J3112" s="96"/>
      <c r="K3112" s="113"/>
      <c r="L3112" s="113"/>
      <c r="M3112" s="113"/>
    </row>
    <row r="3113" spans="1:13">
      <c r="A3113" s="77"/>
      <c r="B3113" s="77"/>
      <c r="C3113" s="77"/>
      <c r="D3113" s="108"/>
      <c r="E3113" s="79"/>
      <c r="F3113" s="33"/>
      <c r="G3113" s="78"/>
      <c r="H3113" s="153"/>
      <c r="I3113" s="78"/>
      <c r="J3113" s="96"/>
      <c r="K3113" s="113"/>
      <c r="L3113" s="113"/>
      <c r="M3113" s="113"/>
    </row>
    <row r="3114" spans="1:13">
      <c r="A3114" s="77"/>
      <c r="B3114" s="77"/>
      <c r="C3114" s="77"/>
      <c r="D3114" s="108"/>
      <c r="E3114" s="79"/>
      <c r="F3114" s="33"/>
      <c r="G3114" s="78"/>
      <c r="H3114" s="153"/>
      <c r="I3114" s="78"/>
      <c r="J3114" s="96"/>
      <c r="K3114" s="113"/>
      <c r="L3114" s="113"/>
      <c r="M3114" s="113"/>
    </row>
    <row r="3115" spans="1:13">
      <c r="A3115" s="77"/>
      <c r="B3115" s="77"/>
      <c r="C3115" s="77"/>
      <c r="D3115" s="108"/>
      <c r="E3115" s="79"/>
      <c r="F3115" s="33"/>
      <c r="G3115" s="78"/>
      <c r="H3115" s="153"/>
      <c r="I3115" s="78"/>
      <c r="J3115" s="96"/>
      <c r="K3115" s="113"/>
      <c r="L3115" s="113"/>
      <c r="M3115" s="113"/>
    </row>
    <row r="3116" spans="1:13">
      <c r="A3116" s="77"/>
      <c r="B3116" s="77"/>
      <c r="C3116" s="77"/>
      <c r="D3116" s="108"/>
      <c r="E3116" s="79"/>
      <c r="F3116" s="33"/>
      <c r="G3116" s="78"/>
      <c r="H3116" s="153"/>
      <c r="I3116" s="78"/>
      <c r="J3116" s="96"/>
      <c r="K3116" s="113"/>
      <c r="L3116" s="113"/>
      <c r="M3116" s="113"/>
    </row>
    <row r="3117" spans="1:13">
      <c r="A3117" s="77"/>
      <c r="B3117" s="77"/>
      <c r="C3117" s="77"/>
      <c r="D3117" s="108"/>
      <c r="E3117" s="79"/>
      <c r="F3117" s="33"/>
      <c r="G3117" s="78"/>
      <c r="H3117" s="153"/>
      <c r="I3117" s="78"/>
      <c r="J3117" s="96"/>
      <c r="K3117" s="113"/>
      <c r="L3117" s="113"/>
      <c r="M3117" s="113"/>
    </row>
    <row r="3118" spans="1:13">
      <c r="A3118" s="77"/>
      <c r="B3118" s="77"/>
      <c r="C3118" s="77"/>
      <c r="D3118" s="108"/>
      <c r="E3118" s="79"/>
      <c r="F3118" s="33"/>
      <c r="G3118" s="78"/>
      <c r="H3118" s="153"/>
      <c r="I3118" s="78"/>
      <c r="J3118" s="96"/>
      <c r="K3118" s="113"/>
      <c r="L3118" s="113"/>
      <c r="M3118" s="113"/>
    </row>
    <row r="3119" spans="1:13">
      <c r="A3119" s="77"/>
      <c r="B3119" s="77"/>
      <c r="C3119" s="77"/>
      <c r="D3119" s="108"/>
      <c r="E3119" s="79"/>
      <c r="F3119" s="33"/>
      <c r="G3119" s="78"/>
      <c r="H3119" s="153"/>
      <c r="I3119" s="78"/>
      <c r="J3119" s="96"/>
      <c r="K3119" s="113"/>
      <c r="L3119" s="113"/>
      <c r="M3119" s="113"/>
    </row>
    <row r="3120" spans="1:13">
      <c r="A3120" s="77"/>
      <c r="B3120" s="77"/>
      <c r="C3120" s="77"/>
      <c r="D3120" s="108"/>
      <c r="E3120" s="79"/>
      <c r="F3120" s="33"/>
      <c r="G3120" s="78"/>
      <c r="H3120" s="153"/>
      <c r="I3120" s="78"/>
      <c r="J3120" s="96"/>
      <c r="K3120" s="113"/>
      <c r="L3120" s="113"/>
      <c r="M3120" s="113"/>
    </row>
    <row r="3121" spans="1:13">
      <c r="A3121" s="77"/>
      <c r="B3121" s="77"/>
      <c r="C3121" s="77"/>
      <c r="D3121" s="108"/>
      <c r="E3121" s="79"/>
      <c r="F3121" s="33"/>
      <c r="G3121" s="78"/>
      <c r="H3121" s="153"/>
      <c r="I3121" s="78"/>
      <c r="J3121" s="96"/>
      <c r="K3121" s="113"/>
      <c r="L3121" s="113"/>
      <c r="M3121" s="113"/>
    </row>
    <row r="3122" spans="1:13">
      <c r="A3122" s="77"/>
      <c r="B3122" s="77"/>
      <c r="C3122" s="77"/>
      <c r="D3122" s="108"/>
      <c r="E3122" s="79"/>
      <c r="F3122" s="33"/>
      <c r="G3122" s="78"/>
      <c r="H3122" s="153"/>
      <c r="I3122" s="78"/>
      <c r="J3122" s="96"/>
      <c r="K3122" s="113"/>
      <c r="L3122" s="113"/>
      <c r="M3122" s="113"/>
    </row>
    <row r="3123" spans="1:13">
      <c r="A3123" s="77"/>
      <c r="B3123" s="77"/>
      <c r="C3123" s="77"/>
      <c r="D3123" s="108"/>
      <c r="E3123" s="79"/>
      <c r="F3123" s="33"/>
      <c r="G3123" s="78"/>
      <c r="H3123" s="153"/>
      <c r="I3123" s="78"/>
      <c r="J3123" s="96"/>
      <c r="K3123" s="113"/>
      <c r="L3123" s="113"/>
      <c r="M3123" s="113"/>
    </row>
    <row r="3124" spans="1:13">
      <c r="A3124" s="77"/>
      <c r="B3124" s="77"/>
      <c r="C3124" s="77"/>
      <c r="D3124" s="108"/>
      <c r="E3124" s="79"/>
      <c r="F3124" s="33"/>
      <c r="G3124" s="78"/>
      <c r="H3124" s="153"/>
      <c r="I3124" s="78"/>
      <c r="J3124" s="96"/>
      <c r="K3124" s="113"/>
      <c r="L3124" s="113"/>
      <c r="M3124" s="113"/>
    </row>
    <row r="3125" spans="1:13">
      <c r="A3125" s="77"/>
      <c r="B3125" s="77"/>
      <c r="C3125" s="77"/>
      <c r="D3125" s="108"/>
      <c r="E3125" s="79"/>
      <c r="F3125" s="33"/>
      <c r="G3125" s="78"/>
      <c r="H3125" s="153"/>
      <c r="I3125" s="78"/>
      <c r="J3125" s="96"/>
      <c r="K3125" s="113"/>
      <c r="L3125" s="113"/>
      <c r="M3125" s="113"/>
    </row>
    <row r="3126" spans="1:13">
      <c r="A3126" s="77"/>
      <c r="B3126" s="77"/>
      <c r="C3126" s="77"/>
      <c r="D3126" s="108"/>
      <c r="E3126" s="79"/>
      <c r="F3126" s="33"/>
      <c r="G3126" s="78"/>
      <c r="H3126" s="153"/>
      <c r="I3126" s="78"/>
      <c r="J3126" s="96"/>
      <c r="K3126" s="113"/>
      <c r="L3126" s="113"/>
      <c r="M3126" s="113"/>
    </row>
    <row r="3127" spans="1:13">
      <c r="A3127" s="77"/>
      <c r="B3127" s="77"/>
      <c r="C3127" s="77"/>
      <c r="D3127" s="108"/>
      <c r="E3127" s="79"/>
      <c r="F3127" s="33"/>
      <c r="G3127" s="78"/>
      <c r="H3127" s="153"/>
      <c r="I3127" s="78"/>
      <c r="J3127" s="96"/>
      <c r="K3127" s="113"/>
      <c r="L3127" s="113"/>
      <c r="M3127" s="113"/>
    </row>
    <row r="3128" spans="1:13">
      <c r="A3128" s="77"/>
      <c r="B3128" s="77"/>
      <c r="C3128" s="77"/>
      <c r="D3128" s="108"/>
      <c r="E3128" s="79"/>
      <c r="F3128" s="33"/>
      <c r="G3128" s="78"/>
      <c r="H3128" s="153"/>
      <c r="I3128" s="78"/>
      <c r="J3128" s="96"/>
      <c r="K3128" s="113"/>
      <c r="L3128" s="113"/>
      <c r="M3128" s="113"/>
    </row>
    <row r="3129" spans="1:13">
      <c r="A3129" s="77"/>
      <c r="B3129" s="77"/>
      <c r="C3129" s="77"/>
      <c r="D3129" s="108"/>
      <c r="E3129" s="79"/>
      <c r="F3129" s="33"/>
      <c r="G3129" s="78"/>
      <c r="H3129" s="153"/>
      <c r="I3129" s="78"/>
      <c r="J3129" s="96"/>
      <c r="K3129" s="113"/>
      <c r="L3129" s="113"/>
      <c r="M3129" s="113"/>
    </row>
    <row r="3130" spans="1:13">
      <c r="A3130" s="77"/>
      <c r="B3130" s="77"/>
      <c r="C3130" s="77"/>
      <c r="D3130" s="108"/>
      <c r="E3130" s="79"/>
      <c r="F3130" s="33"/>
      <c r="G3130" s="78"/>
      <c r="H3130" s="153"/>
      <c r="I3130" s="78"/>
      <c r="J3130" s="96"/>
      <c r="K3130" s="113"/>
      <c r="L3130" s="113"/>
      <c r="M3130" s="113"/>
    </row>
    <row r="3131" spans="1:13">
      <c r="A3131" s="77"/>
      <c r="B3131" s="77"/>
      <c r="C3131" s="77"/>
      <c r="D3131" s="108"/>
      <c r="E3131" s="79"/>
      <c r="F3131" s="33"/>
      <c r="G3131" s="78"/>
      <c r="H3131" s="153"/>
      <c r="I3131" s="78"/>
      <c r="J3131" s="96"/>
      <c r="K3131" s="113"/>
      <c r="L3131" s="113"/>
      <c r="M3131" s="113"/>
    </row>
    <row r="3132" spans="1:13">
      <c r="A3132" s="77"/>
      <c r="B3132" s="77"/>
      <c r="C3132" s="77"/>
      <c r="D3132" s="108"/>
      <c r="E3132" s="79"/>
      <c r="F3132" s="33"/>
      <c r="G3132" s="78"/>
      <c r="H3132" s="153"/>
      <c r="I3132" s="78"/>
      <c r="J3132" s="96"/>
      <c r="K3132" s="113"/>
      <c r="L3132" s="113"/>
      <c r="M3132" s="113"/>
    </row>
    <row r="3133" spans="1:13">
      <c r="A3133" s="77"/>
      <c r="B3133" s="77"/>
      <c r="C3133" s="77"/>
      <c r="D3133" s="108"/>
      <c r="E3133" s="79"/>
      <c r="F3133" s="33"/>
      <c r="G3133" s="78"/>
      <c r="H3133" s="153"/>
      <c r="I3133" s="78"/>
      <c r="J3133" s="96"/>
      <c r="K3133" s="113"/>
      <c r="L3133" s="113"/>
      <c r="M3133" s="113"/>
    </row>
    <row r="3134" spans="1:13">
      <c r="A3134" s="77"/>
      <c r="B3134" s="77"/>
      <c r="C3134" s="77"/>
      <c r="D3134" s="108"/>
      <c r="E3134" s="79"/>
      <c r="F3134" s="33"/>
      <c r="G3134" s="78"/>
      <c r="H3134" s="153"/>
      <c r="I3134" s="78"/>
      <c r="J3134" s="96"/>
      <c r="K3134" s="113"/>
      <c r="L3134" s="113"/>
      <c r="M3134" s="113"/>
    </row>
    <row r="3135" spans="1:13">
      <c r="A3135" s="77"/>
      <c r="B3135" s="77"/>
      <c r="C3135" s="77"/>
      <c r="D3135" s="108"/>
      <c r="E3135" s="79"/>
      <c r="F3135" s="33"/>
      <c r="G3135" s="78"/>
      <c r="H3135" s="153"/>
      <c r="I3135" s="78"/>
      <c r="J3135" s="96"/>
      <c r="K3135" s="113"/>
      <c r="L3135" s="113"/>
      <c r="M3135" s="113"/>
    </row>
    <row r="3136" spans="1:13">
      <c r="A3136" s="77"/>
      <c r="B3136" s="77"/>
      <c r="C3136" s="77"/>
      <c r="D3136" s="108"/>
      <c r="E3136" s="79"/>
      <c r="F3136" s="33"/>
      <c r="G3136" s="78"/>
      <c r="H3136" s="153"/>
      <c r="I3136" s="78"/>
      <c r="J3136" s="96"/>
      <c r="K3136" s="113"/>
      <c r="L3136" s="113"/>
      <c r="M3136" s="113"/>
    </row>
    <row r="3137" spans="1:13">
      <c r="A3137" s="77"/>
      <c r="B3137" s="77"/>
      <c r="C3137" s="77"/>
      <c r="D3137" s="108"/>
      <c r="E3137" s="79"/>
      <c r="F3137" s="33"/>
      <c r="G3137" s="78"/>
      <c r="H3137" s="153"/>
      <c r="I3137" s="78"/>
      <c r="J3137" s="96"/>
      <c r="K3137" s="113"/>
      <c r="L3137" s="113"/>
      <c r="M3137" s="113"/>
    </row>
    <row r="3138" spans="1:13">
      <c r="A3138" s="77"/>
      <c r="B3138" s="77"/>
      <c r="C3138" s="77"/>
      <c r="D3138" s="108"/>
      <c r="E3138" s="79"/>
      <c r="F3138" s="33"/>
      <c r="G3138" s="78"/>
      <c r="H3138" s="153"/>
      <c r="I3138" s="78"/>
      <c r="J3138" s="96"/>
      <c r="K3138" s="113"/>
      <c r="L3138" s="113"/>
      <c r="M3138" s="113"/>
    </row>
    <row r="3139" spans="1:13">
      <c r="A3139" s="77"/>
      <c r="B3139" s="77"/>
      <c r="C3139" s="77"/>
      <c r="D3139" s="108"/>
      <c r="E3139" s="79"/>
      <c r="F3139" s="33"/>
      <c r="G3139" s="78"/>
      <c r="H3139" s="153"/>
      <c r="I3139" s="78"/>
      <c r="J3139" s="96"/>
      <c r="K3139" s="113"/>
      <c r="L3139" s="113"/>
      <c r="M3139" s="113"/>
    </row>
    <row r="3140" spans="1:13">
      <c r="A3140" s="77"/>
      <c r="B3140" s="77"/>
      <c r="C3140" s="77"/>
      <c r="D3140" s="108"/>
      <c r="E3140" s="79"/>
      <c r="F3140" s="33"/>
      <c r="G3140" s="78"/>
      <c r="H3140" s="153"/>
      <c r="I3140" s="78"/>
      <c r="J3140" s="96"/>
      <c r="K3140" s="113"/>
      <c r="L3140" s="113"/>
      <c r="M3140" s="113"/>
    </row>
    <row r="3141" spans="1:13">
      <c r="A3141" s="77"/>
      <c r="B3141" s="77"/>
      <c r="C3141" s="77"/>
      <c r="D3141" s="108"/>
      <c r="E3141" s="79"/>
      <c r="F3141" s="33"/>
      <c r="G3141" s="78"/>
      <c r="H3141" s="153"/>
      <c r="I3141" s="78"/>
      <c r="J3141" s="96"/>
      <c r="K3141" s="113"/>
      <c r="L3141" s="113"/>
      <c r="M3141" s="113"/>
    </row>
    <row r="3142" spans="1:13">
      <c r="A3142" s="77"/>
      <c r="B3142" s="77"/>
      <c r="C3142" s="77"/>
      <c r="D3142" s="108"/>
      <c r="E3142" s="79"/>
      <c r="F3142" s="33"/>
      <c r="G3142" s="78"/>
      <c r="H3142" s="153"/>
      <c r="I3142" s="78"/>
      <c r="J3142" s="96"/>
      <c r="K3142" s="113"/>
      <c r="L3142" s="113"/>
      <c r="M3142" s="113"/>
    </row>
    <row r="3143" spans="1:13">
      <c r="A3143" s="77"/>
      <c r="B3143" s="77"/>
      <c r="C3143" s="77"/>
      <c r="D3143" s="108"/>
      <c r="E3143" s="79"/>
      <c r="F3143" s="33"/>
      <c r="G3143" s="78"/>
      <c r="H3143" s="153"/>
      <c r="I3143" s="78"/>
      <c r="J3143" s="96"/>
      <c r="K3143" s="113"/>
      <c r="L3143" s="113"/>
      <c r="M3143" s="113"/>
    </row>
    <row r="3144" spans="1:13">
      <c r="A3144" s="77"/>
      <c r="B3144" s="77"/>
      <c r="C3144" s="77"/>
      <c r="D3144" s="108"/>
      <c r="E3144" s="79"/>
      <c r="F3144" s="33"/>
      <c r="G3144" s="78"/>
      <c r="H3144" s="153"/>
      <c r="I3144" s="78"/>
      <c r="J3144" s="96"/>
      <c r="K3144" s="113"/>
      <c r="L3144" s="113"/>
      <c r="M3144" s="113"/>
    </row>
    <row r="3145" spans="1:13">
      <c r="A3145" s="77"/>
      <c r="B3145" s="77"/>
      <c r="C3145" s="77"/>
      <c r="D3145" s="108"/>
      <c r="E3145" s="79"/>
      <c r="F3145" s="33"/>
      <c r="G3145" s="78"/>
      <c r="H3145" s="153"/>
      <c r="I3145" s="78"/>
      <c r="J3145" s="96"/>
      <c r="K3145" s="113"/>
      <c r="L3145" s="113"/>
      <c r="M3145" s="113"/>
    </row>
    <row r="3146" spans="1:13">
      <c r="A3146" s="77"/>
      <c r="B3146" s="77"/>
      <c r="C3146" s="77"/>
      <c r="D3146" s="108"/>
      <c r="E3146" s="79"/>
      <c r="F3146" s="33"/>
      <c r="G3146" s="78"/>
      <c r="H3146" s="153"/>
      <c r="I3146" s="78"/>
      <c r="J3146" s="96"/>
      <c r="K3146" s="113"/>
      <c r="L3146" s="113"/>
      <c r="M3146" s="113"/>
    </row>
    <row r="3147" spans="1:13">
      <c r="A3147" s="77"/>
      <c r="B3147" s="77"/>
      <c r="C3147" s="77"/>
      <c r="D3147" s="108"/>
      <c r="E3147" s="79"/>
      <c r="F3147" s="33"/>
      <c r="G3147" s="78"/>
      <c r="H3147" s="153"/>
      <c r="I3147" s="78"/>
      <c r="J3147" s="96"/>
      <c r="K3147" s="113"/>
      <c r="L3147" s="113"/>
      <c r="M3147" s="113"/>
    </row>
    <row r="3148" spans="1:13">
      <c r="A3148" s="77"/>
      <c r="B3148" s="77"/>
      <c r="C3148" s="77"/>
      <c r="D3148" s="108"/>
      <c r="E3148" s="79"/>
      <c r="F3148" s="33"/>
      <c r="G3148" s="78"/>
      <c r="H3148" s="153"/>
      <c r="I3148" s="78"/>
      <c r="J3148" s="96"/>
      <c r="K3148" s="113"/>
      <c r="L3148" s="113"/>
      <c r="M3148" s="113"/>
    </row>
    <row r="3149" spans="1:13">
      <c r="A3149" s="77"/>
      <c r="B3149" s="77"/>
      <c r="C3149" s="77"/>
      <c r="D3149" s="108"/>
      <c r="E3149" s="79"/>
      <c r="F3149" s="33"/>
      <c r="G3149" s="78"/>
      <c r="H3149" s="153"/>
      <c r="I3149" s="78"/>
      <c r="J3149" s="96"/>
      <c r="K3149" s="113"/>
      <c r="L3149" s="113"/>
      <c r="M3149" s="113"/>
    </row>
    <row r="3150" spans="1:13">
      <c r="A3150" s="77"/>
      <c r="B3150" s="77"/>
      <c r="C3150" s="77"/>
      <c r="D3150" s="108"/>
      <c r="E3150" s="79"/>
      <c r="F3150" s="33"/>
      <c r="G3150" s="78"/>
      <c r="H3150" s="153"/>
      <c r="I3150" s="78"/>
      <c r="J3150" s="96"/>
      <c r="K3150" s="113"/>
      <c r="L3150" s="113"/>
      <c r="M3150" s="113"/>
    </row>
    <row r="3151" spans="1:13">
      <c r="A3151" s="77"/>
      <c r="B3151" s="77"/>
      <c r="C3151" s="77"/>
      <c r="D3151" s="108"/>
      <c r="E3151" s="79"/>
      <c r="F3151" s="33"/>
      <c r="G3151" s="78"/>
      <c r="H3151" s="153"/>
      <c r="I3151" s="78"/>
      <c r="J3151" s="96"/>
      <c r="K3151" s="113"/>
      <c r="L3151" s="113"/>
      <c r="M3151" s="113"/>
    </row>
    <row r="3152" spans="1:13">
      <c r="A3152" s="77"/>
      <c r="B3152" s="77"/>
      <c r="C3152" s="77"/>
      <c r="D3152" s="108"/>
      <c r="E3152" s="79"/>
      <c r="F3152" s="33"/>
      <c r="G3152" s="78"/>
      <c r="H3152" s="153"/>
      <c r="I3152" s="78"/>
      <c r="J3152" s="96"/>
      <c r="K3152" s="113"/>
      <c r="L3152" s="113"/>
      <c r="M3152" s="113"/>
    </row>
    <row r="3153" spans="1:13">
      <c r="A3153" s="77"/>
      <c r="B3153" s="77"/>
      <c r="C3153" s="77"/>
      <c r="D3153" s="108"/>
      <c r="E3153" s="79"/>
      <c r="F3153" s="33"/>
      <c r="G3153" s="78"/>
      <c r="H3153" s="153"/>
      <c r="I3153" s="78"/>
      <c r="J3153" s="96"/>
      <c r="K3153" s="113"/>
      <c r="L3153" s="113"/>
      <c r="M3153" s="113"/>
    </row>
    <row r="3154" spans="1:13">
      <c r="A3154" s="77"/>
      <c r="B3154" s="77"/>
      <c r="C3154" s="77"/>
      <c r="D3154" s="108"/>
      <c r="E3154" s="79"/>
      <c r="F3154" s="33"/>
      <c r="G3154" s="78"/>
      <c r="H3154" s="153"/>
      <c r="I3154" s="78"/>
      <c r="J3154" s="96"/>
      <c r="K3154" s="113"/>
      <c r="L3154" s="113"/>
      <c r="M3154" s="113"/>
    </row>
    <row r="3155" spans="1:13">
      <c r="A3155" s="77"/>
      <c r="B3155" s="77"/>
      <c r="C3155" s="77"/>
      <c r="D3155" s="108"/>
      <c r="E3155" s="79"/>
      <c r="F3155" s="33"/>
      <c r="G3155" s="78"/>
      <c r="H3155" s="153"/>
      <c r="I3155" s="78"/>
      <c r="J3155" s="96"/>
      <c r="K3155" s="113"/>
      <c r="L3155" s="113"/>
      <c r="M3155" s="113"/>
    </row>
    <row r="3156" spans="1:13">
      <c r="A3156" s="77"/>
      <c r="B3156" s="77"/>
      <c r="C3156" s="77"/>
      <c r="D3156" s="108"/>
      <c r="E3156" s="79"/>
      <c r="F3156" s="33"/>
      <c r="G3156" s="78"/>
      <c r="H3156" s="153"/>
      <c r="I3156" s="78"/>
      <c r="J3156" s="96"/>
      <c r="K3156" s="113"/>
      <c r="L3156" s="113"/>
      <c r="M3156" s="113"/>
    </row>
    <row r="3157" spans="1:13">
      <c r="A3157" s="77"/>
      <c r="B3157" s="77"/>
      <c r="C3157" s="77"/>
      <c r="D3157" s="108"/>
      <c r="E3157" s="79"/>
      <c r="F3157" s="33"/>
      <c r="G3157" s="78"/>
      <c r="H3157" s="153"/>
      <c r="I3157" s="78"/>
      <c r="J3157" s="96"/>
      <c r="K3157" s="113"/>
      <c r="L3157" s="113"/>
      <c r="M3157" s="113"/>
    </row>
    <row r="3158" spans="1:13">
      <c r="A3158" s="77"/>
      <c r="B3158" s="77"/>
      <c r="C3158" s="77"/>
      <c r="D3158" s="108"/>
      <c r="E3158" s="79"/>
      <c r="F3158" s="33"/>
      <c r="G3158" s="78"/>
      <c r="H3158" s="153"/>
      <c r="I3158" s="78"/>
      <c r="J3158" s="96"/>
      <c r="K3158" s="113"/>
      <c r="L3158" s="113"/>
      <c r="M3158" s="113"/>
    </row>
    <row r="3159" spans="1:13">
      <c r="A3159" s="77"/>
      <c r="B3159" s="77"/>
      <c r="C3159" s="77"/>
      <c r="D3159" s="108"/>
      <c r="E3159" s="79"/>
      <c r="F3159" s="33"/>
      <c r="G3159" s="78"/>
      <c r="H3159" s="153"/>
      <c r="I3159" s="78"/>
      <c r="J3159" s="96"/>
      <c r="K3159" s="113"/>
      <c r="L3159" s="113"/>
      <c r="M3159" s="113"/>
    </row>
    <row r="3160" spans="1:13">
      <c r="A3160" s="77"/>
      <c r="B3160" s="77"/>
      <c r="C3160" s="77"/>
      <c r="D3160" s="108"/>
      <c r="E3160" s="79"/>
      <c r="F3160" s="33"/>
      <c r="G3160" s="78"/>
      <c r="H3160" s="153"/>
      <c r="I3160" s="78"/>
      <c r="J3160" s="96"/>
      <c r="K3160" s="113"/>
      <c r="L3160" s="113"/>
      <c r="M3160" s="113"/>
    </row>
    <row r="3161" spans="1:13">
      <c r="A3161" s="77"/>
      <c r="B3161" s="77"/>
      <c r="C3161" s="77"/>
      <c r="D3161" s="108"/>
      <c r="E3161" s="79"/>
      <c r="F3161" s="33"/>
      <c r="G3161" s="78"/>
      <c r="H3161" s="153"/>
      <c r="I3161" s="78"/>
      <c r="J3161" s="96"/>
      <c r="K3161" s="113"/>
      <c r="L3161" s="113"/>
      <c r="M3161" s="113"/>
    </row>
    <row r="3162" spans="1:13">
      <c r="A3162" s="77"/>
      <c r="B3162" s="77"/>
      <c r="C3162" s="77"/>
      <c r="D3162" s="108"/>
      <c r="E3162" s="79"/>
      <c r="F3162" s="33"/>
      <c r="G3162" s="78"/>
      <c r="H3162" s="153"/>
      <c r="I3162" s="78"/>
      <c r="J3162" s="96"/>
      <c r="K3162" s="113"/>
      <c r="L3162" s="113"/>
      <c r="M3162" s="113"/>
    </row>
    <row r="3163" spans="1:13">
      <c r="A3163" s="77"/>
      <c r="B3163" s="77"/>
      <c r="C3163" s="77"/>
      <c r="D3163" s="108"/>
      <c r="E3163" s="79"/>
      <c r="F3163" s="33"/>
      <c r="G3163" s="78"/>
      <c r="H3163" s="153"/>
      <c r="I3163" s="78"/>
      <c r="J3163" s="96"/>
      <c r="K3163" s="113"/>
      <c r="L3163" s="113"/>
      <c r="M3163" s="113"/>
    </row>
    <row r="3164" spans="1:13">
      <c r="A3164" s="77"/>
      <c r="B3164" s="77"/>
      <c r="C3164" s="77"/>
      <c r="D3164" s="108"/>
      <c r="E3164" s="79"/>
      <c r="F3164" s="33"/>
      <c r="G3164" s="78"/>
      <c r="H3164" s="153"/>
      <c r="I3164" s="78"/>
      <c r="J3164" s="96"/>
      <c r="K3164" s="113"/>
      <c r="L3164" s="113"/>
      <c r="M3164" s="113"/>
    </row>
    <row r="3165" spans="1:13">
      <c r="A3165" s="77"/>
      <c r="B3165" s="77"/>
      <c r="C3165" s="77"/>
      <c r="D3165" s="108"/>
      <c r="E3165" s="79"/>
      <c r="F3165" s="33"/>
      <c r="G3165" s="78"/>
      <c r="H3165" s="153"/>
      <c r="I3165" s="78"/>
      <c r="J3165" s="96"/>
      <c r="K3165" s="113"/>
      <c r="L3165" s="113"/>
      <c r="M3165" s="113"/>
    </row>
    <row r="3166" spans="1:13">
      <c r="A3166" s="77"/>
      <c r="B3166" s="77"/>
      <c r="C3166" s="77"/>
      <c r="D3166" s="108"/>
      <c r="E3166" s="79"/>
      <c r="F3166" s="33"/>
      <c r="G3166" s="78"/>
      <c r="H3166" s="153"/>
      <c r="I3166" s="78"/>
      <c r="J3166" s="96"/>
      <c r="K3166" s="113"/>
      <c r="L3166" s="113"/>
      <c r="M3166" s="113"/>
    </row>
    <row r="3167" spans="1:13">
      <c r="A3167" s="77"/>
      <c r="B3167" s="77"/>
      <c r="C3167" s="77"/>
      <c r="D3167" s="108"/>
      <c r="E3167" s="79"/>
      <c r="F3167" s="33"/>
      <c r="G3167" s="78"/>
      <c r="H3167" s="153"/>
      <c r="I3167" s="78"/>
      <c r="J3167" s="96"/>
      <c r="K3167" s="113"/>
      <c r="L3167" s="113"/>
      <c r="M3167" s="113"/>
    </row>
    <row r="3168" spans="1:13">
      <c r="A3168" s="77"/>
      <c r="B3168" s="77"/>
      <c r="C3168" s="77"/>
      <c r="D3168" s="108"/>
      <c r="E3168" s="79"/>
      <c r="F3168" s="33"/>
      <c r="G3168" s="78"/>
      <c r="H3168" s="153"/>
      <c r="I3168" s="78"/>
      <c r="J3168" s="96"/>
      <c r="K3168" s="113"/>
      <c r="L3168" s="113"/>
      <c r="M3168" s="113"/>
    </row>
    <row r="3169" spans="1:13">
      <c r="A3169" s="77"/>
      <c r="B3169" s="77"/>
      <c r="C3169" s="77"/>
      <c r="D3169" s="108"/>
      <c r="E3169" s="79"/>
      <c r="F3169" s="33"/>
      <c r="G3169" s="78"/>
      <c r="H3169" s="153"/>
      <c r="I3169" s="78"/>
      <c r="J3169" s="96"/>
      <c r="K3169" s="113"/>
      <c r="L3169" s="113"/>
      <c r="M3169" s="113"/>
    </row>
    <row r="3170" spans="1:13">
      <c r="A3170" s="77"/>
      <c r="B3170" s="77"/>
      <c r="C3170" s="77"/>
      <c r="D3170" s="108"/>
      <c r="E3170" s="79"/>
      <c r="F3170" s="33"/>
      <c r="G3170" s="78"/>
      <c r="H3170" s="153"/>
      <c r="I3170" s="78"/>
      <c r="J3170" s="96"/>
      <c r="K3170" s="113"/>
      <c r="L3170" s="113"/>
      <c r="M3170" s="113"/>
    </row>
    <row r="3171" spans="1:13">
      <c r="A3171" s="77"/>
      <c r="B3171" s="77"/>
      <c r="C3171" s="77"/>
      <c r="D3171" s="108"/>
      <c r="E3171" s="79"/>
      <c r="F3171" s="33"/>
      <c r="G3171" s="78"/>
      <c r="H3171" s="153"/>
      <c r="I3171" s="78"/>
      <c r="J3171" s="96"/>
      <c r="K3171" s="113"/>
      <c r="L3171" s="113"/>
      <c r="M3171" s="113"/>
    </row>
    <row r="3172" spans="1:13">
      <c r="A3172" s="77"/>
      <c r="B3172" s="77"/>
      <c r="C3172" s="77"/>
      <c r="D3172" s="108"/>
      <c r="E3172" s="79"/>
      <c r="F3172" s="33"/>
      <c r="G3172" s="78"/>
      <c r="H3172" s="153"/>
      <c r="I3172" s="78"/>
      <c r="J3172" s="96"/>
      <c r="K3172" s="113"/>
      <c r="L3172" s="113"/>
      <c r="M3172" s="113"/>
    </row>
    <row r="3173" spans="1:13">
      <c r="A3173" s="77"/>
      <c r="B3173" s="77"/>
      <c r="C3173" s="77"/>
      <c r="D3173" s="108"/>
      <c r="E3173" s="79"/>
      <c r="F3173" s="33"/>
      <c r="G3173" s="78"/>
      <c r="H3173" s="153"/>
      <c r="I3173" s="78"/>
      <c r="J3173" s="96"/>
      <c r="K3173" s="113"/>
      <c r="L3173" s="113"/>
      <c r="M3173" s="113"/>
    </row>
    <row r="3174" spans="1:13">
      <c r="A3174" s="77"/>
      <c r="B3174" s="77"/>
      <c r="C3174" s="77"/>
      <c r="D3174" s="108"/>
      <c r="E3174" s="79"/>
      <c r="F3174" s="33"/>
      <c r="G3174" s="78"/>
      <c r="H3174" s="153"/>
      <c r="I3174" s="78"/>
      <c r="J3174" s="96"/>
      <c r="K3174" s="113"/>
      <c r="L3174" s="113"/>
      <c r="M3174" s="113"/>
    </row>
    <row r="3175" spans="1:13">
      <c r="A3175" s="77"/>
      <c r="B3175" s="77"/>
      <c r="C3175" s="77"/>
      <c r="D3175" s="108"/>
      <c r="E3175" s="79"/>
      <c r="F3175" s="33"/>
      <c r="G3175" s="78"/>
      <c r="H3175" s="153"/>
      <c r="I3175" s="78"/>
      <c r="J3175" s="96"/>
      <c r="K3175" s="113"/>
      <c r="L3175" s="113"/>
      <c r="M3175" s="113"/>
    </row>
    <row r="3176" spans="1:13">
      <c r="A3176" s="77"/>
      <c r="B3176" s="77"/>
      <c r="C3176" s="77"/>
      <c r="D3176" s="108"/>
      <c r="E3176" s="79"/>
      <c r="F3176" s="33"/>
      <c r="G3176" s="78"/>
      <c r="H3176" s="153"/>
      <c r="I3176" s="78"/>
      <c r="J3176" s="96"/>
      <c r="K3176" s="113"/>
      <c r="L3176" s="113"/>
      <c r="M3176" s="113"/>
    </row>
    <row r="3177" spans="1:13">
      <c r="A3177" s="77"/>
      <c r="B3177" s="77"/>
      <c r="C3177" s="77"/>
      <c r="D3177" s="108"/>
      <c r="E3177" s="79"/>
      <c r="F3177" s="33"/>
      <c r="G3177" s="78"/>
      <c r="H3177" s="153"/>
      <c r="I3177" s="78"/>
      <c r="J3177" s="96"/>
      <c r="K3177" s="113"/>
      <c r="L3177" s="113"/>
      <c r="M3177" s="113"/>
    </row>
    <row r="3178" spans="1:13">
      <c r="A3178" s="77"/>
      <c r="B3178" s="77"/>
      <c r="C3178" s="77"/>
      <c r="D3178" s="108"/>
      <c r="E3178" s="79"/>
      <c r="F3178" s="33"/>
      <c r="G3178" s="78"/>
      <c r="H3178" s="153"/>
      <c r="I3178" s="78"/>
      <c r="J3178" s="96"/>
      <c r="K3178" s="113"/>
      <c r="L3178" s="113"/>
      <c r="M3178" s="113"/>
    </row>
    <row r="3179" spans="1:13">
      <c r="A3179" s="77"/>
      <c r="B3179" s="77"/>
      <c r="C3179" s="77"/>
      <c r="D3179" s="108"/>
      <c r="E3179" s="79"/>
      <c r="F3179" s="33"/>
      <c r="G3179" s="78"/>
      <c r="H3179" s="153"/>
      <c r="I3179" s="78"/>
      <c r="J3179" s="96"/>
      <c r="K3179" s="113"/>
      <c r="L3179" s="113"/>
      <c r="M3179" s="113"/>
    </row>
    <row r="3180" spans="1:13">
      <c r="A3180" s="77"/>
      <c r="B3180" s="77"/>
      <c r="C3180" s="77"/>
      <c r="D3180" s="108"/>
      <c r="E3180" s="79"/>
      <c r="F3180" s="33"/>
      <c r="G3180" s="78"/>
      <c r="H3180" s="153"/>
      <c r="I3180" s="78"/>
      <c r="J3180" s="96"/>
      <c r="K3180" s="113"/>
      <c r="L3180" s="113"/>
      <c r="M3180" s="113"/>
    </row>
    <row r="3181" spans="1:13">
      <c r="A3181" s="77"/>
      <c r="B3181" s="77"/>
      <c r="C3181" s="77"/>
      <c r="D3181" s="108"/>
      <c r="E3181" s="79"/>
      <c r="F3181" s="33"/>
      <c r="G3181" s="78"/>
      <c r="H3181" s="153"/>
      <c r="I3181" s="78"/>
      <c r="J3181" s="96"/>
      <c r="K3181" s="113"/>
      <c r="L3181" s="113"/>
      <c r="M3181" s="113"/>
    </row>
    <row r="3182" spans="1:13">
      <c r="A3182" s="77"/>
      <c r="B3182" s="77"/>
      <c r="C3182" s="77"/>
      <c r="D3182" s="108"/>
      <c r="E3182" s="79"/>
      <c r="F3182" s="33"/>
      <c r="G3182" s="78"/>
      <c r="H3182" s="153"/>
      <c r="I3182" s="78"/>
      <c r="J3182" s="96"/>
      <c r="K3182" s="113"/>
      <c r="L3182" s="113"/>
      <c r="M3182" s="113"/>
    </row>
    <row r="3183" spans="1:13">
      <c r="A3183" s="77"/>
      <c r="B3183" s="77"/>
      <c r="C3183" s="77"/>
      <c r="D3183" s="108"/>
      <c r="E3183" s="79"/>
      <c r="F3183" s="33"/>
      <c r="G3183" s="78"/>
      <c r="H3183" s="153"/>
      <c r="I3183" s="78"/>
      <c r="J3183" s="96"/>
      <c r="K3183" s="113"/>
      <c r="L3183" s="113"/>
      <c r="M3183" s="113"/>
    </row>
    <row r="3184" spans="1:13">
      <c r="A3184" s="77"/>
      <c r="B3184" s="77"/>
      <c r="C3184" s="77"/>
      <c r="D3184" s="108"/>
      <c r="E3184" s="79"/>
      <c r="F3184" s="33"/>
      <c r="G3184" s="78"/>
      <c r="H3184" s="153"/>
      <c r="I3184" s="78"/>
      <c r="J3184" s="96"/>
      <c r="K3184" s="113"/>
      <c r="L3184" s="113"/>
      <c r="M3184" s="113"/>
    </row>
    <row r="3185" spans="1:13">
      <c r="A3185" s="77"/>
      <c r="B3185" s="77"/>
      <c r="C3185" s="77"/>
      <c r="D3185" s="108"/>
      <c r="E3185" s="79"/>
      <c r="F3185" s="33"/>
      <c r="G3185" s="78"/>
      <c r="H3185" s="153"/>
      <c r="I3185" s="78"/>
      <c r="J3185" s="96"/>
      <c r="K3185" s="113"/>
      <c r="L3185" s="113"/>
      <c r="M3185" s="113"/>
    </row>
    <row r="3186" spans="1:13">
      <c r="A3186" s="77"/>
      <c r="B3186" s="77"/>
      <c r="C3186" s="77"/>
      <c r="D3186" s="108"/>
      <c r="E3186" s="79"/>
      <c r="F3186" s="33"/>
      <c r="G3186" s="78"/>
      <c r="H3186" s="153"/>
      <c r="I3186" s="78"/>
      <c r="J3186" s="96"/>
      <c r="K3186" s="113"/>
      <c r="L3186" s="113"/>
      <c r="M3186" s="113"/>
    </row>
    <row r="3187" spans="1:13">
      <c r="A3187" s="77"/>
      <c r="B3187" s="77"/>
      <c r="C3187" s="77"/>
      <c r="D3187" s="108"/>
      <c r="E3187" s="79"/>
      <c r="F3187" s="33"/>
      <c r="G3187" s="78"/>
      <c r="H3187" s="153"/>
      <c r="I3187" s="78"/>
      <c r="J3187" s="96"/>
      <c r="K3187" s="113"/>
      <c r="L3187" s="113"/>
      <c r="M3187" s="113"/>
    </row>
    <row r="3188" spans="1:13">
      <c r="A3188" s="77"/>
      <c r="B3188" s="77"/>
      <c r="C3188" s="77"/>
      <c r="D3188" s="108"/>
      <c r="E3188" s="79"/>
      <c r="F3188" s="33"/>
      <c r="G3188" s="78"/>
      <c r="H3188" s="153"/>
      <c r="I3188" s="78"/>
      <c r="J3188" s="96"/>
      <c r="K3188" s="113"/>
      <c r="L3188" s="113"/>
      <c r="M3188" s="113"/>
    </row>
    <row r="3189" spans="1:13">
      <c r="A3189" s="77"/>
      <c r="B3189" s="77"/>
      <c r="C3189" s="77"/>
      <c r="D3189" s="108"/>
      <c r="E3189" s="79"/>
      <c r="F3189" s="33"/>
      <c r="G3189" s="78"/>
      <c r="H3189" s="153"/>
      <c r="I3189" s="78"/>
      <c r="J3189" s="96"/>
      <c r="K3189" s="113"/>
      <c r="L3189" s="113"/>
      <c r="M3189" s="113"/>
    </row>
    <row r="3190" spans="1:13">
      <c r="A3190" s="77"/>
      <c r="B3190" s="77"/>
      <c r="C3190" s="77"/>
      <c r="D3190" s="108"/>
      <c r="E3190" s="79"/>
      <c r="F3190" s="33"/>
      <c r="G3190" s="78"/>
      <c r="H3190" s="153"/>
      <c r="I3190" s="78"/>
      <c r="J3190" s="96"/>
      <c r="K3190" s="113"/>
      <c r="L3190" s="113"/>
      <c r="M3190" s="113"/>
    </row>
    <row r="3191" spans="1:13">
      <c r="A3191" s="77"/>
      <c r="B3191" s="77"/>
      <c r="C3191" s="77"/>
      <c r="D3191" s="108"/>
      <c r="E3191" s="79"/>
      <c r="F3191" s="33"/>
      <c r="G3191" s="78"/>
      <c r="H3191" s="153"/>
      <c r="I3191" s="78"/>
      <c r="J3191" s="96"/>
      <c r="K3191" s="113"/>
      <c r="L3191" s="113"/>
      <c r="M3191" s="113"/>
    </row>
    <row r="3192" spans="1:13">
      <c r="A3192" s="77"/>
      <c r="B3192" s="77"/>
      <c r="C3192" s="77"/>
      <c r="D3192" s="108"/>
      <c r="E3192" s="79"/>
      <c r="F3192" s="33"/>
      <c r="G3192" s="78"/>
      <c r="H3192" s="153"/>
      <c r="I3192" s="78"/>
      <c r="J3192" s="96"/>
      <c r="K3192" s="113"/>
      <c r="L3192" s="113"/>
      <c r="M3192" s="113"/>
    </row>
    <row r="3193" spans="1:13">
      <c r="A3193" s="77"/>
      <c r="B3193" s="77"/>
      <c r="C3193" s="77"/>
      <c r="D3193" s="108"/>
      <c r="E3193" s="79"/>
      <c r="F3193" s="33"/>
      <c r="G3193" s="78"/>
      <c r="H3193" s="153"/>
      <c r="I3193" s="78"/>
      <c r="J3193" s="96"/>
      <c r="K3193" s="113"/>
      <c r="L3193" s="113"/>
      <c r="M3193" s="113"/>
    </row>
    <row r="3194" spans="1:13">
      <c r="A3194" s="77"/>
      <c r="B3194" s="77"/>
      <c r="C3194" s="77"/>
      <c r="D3194" s="108"/>
      <c r="E3194" s="79"/>
      <c r="F3194" s="33"/>
      <c r="G3194" s="78"/>
      <c r="H3194" s="153"/>
      <c r="I3194" s="78"/>
      <c r="J3194" s="96"/>
      <c r="K3194" s="113"/>
      <c r="L3194" s="113"/>
      <c r="M3194" s="113"/>
    </row>
    <row r="3195" spans="1:13">
      <c r="A3195" s="77"/>
      <c r="B3195" s="77"/>
      <c r="C3195" s="77"/>
      <c r="D3195" s="108"/>
      <c r="E3195" s="79"/>
      <c r="F3195" s="33"/>
      <c r="G3195" s="78"/>
      <c r="H3195" s="153"/>
      <c r="I3195" s="78"/>
      <c r="J3195" s="96"/>
      <c r="K3195" s="113"/>
      <c r="L3195" s="113"/>
      <c r="M3195" s="113"/>
    </row>
    <row r="3196" spans="1:13">
      <c r="A3196" s="77"/>
      <c r="B3196" s="77"/>
      <c r="C3196" s="77"/>
      <c r="D3196" s="108"/>
      <c r="E3196" s="79"/>
      <c r="F3196" s="33"/>
      <c r="G3196" s="78"/>
      <c r="H3196" s="153"/>
      <c r="I3196" s="78"/>
      <c r="J3196" s="96"/>
      <c r="K3196" s="113"/>
      <c r="L3196" s="113"/>
      <c r="M3196" s="113"/>
    </row>
    <row r="3197" spans="1:13">
      <c r="A3197" s="77"/>
      <c r="B3197" s="77"/>
      <c r="C3197" s="77"/>
      <c r="D3197" s="108"/>
      <c r="E3197" s="79"/>
      <c r="F3197" s="33"/>
      <c r="G3197" s="78"/>
      <c r="H3197" s="153"/>
      <c r="I3197" s="78"/>
      <c r="J3197" s="96"/>
      <c r="K3197" s="113"/>
      <c r="L3197" s="113"/>
      <c r="M3197" s="113"/>
    </row>
    <row r="3198" spans="1:13">
      <c r="A3198" s="77"/>
      <c r="B3198" s="77"/>
      <c r="C3198" s="77"/>
      <c r="D3198" s="108"/>
      <c r="E3198" s="79"/>
      <c r="F3198" s="33"/>
      <c r="G3198" s="78"/>
      <c r="H3198" s="153"/>
      <c r="I3198" s="78"/>
      <c r="J3198" s="96"/>
      <c r="K3198" s="113"/>
      <c r="L3198" s="113"/>
      <c r="M3198" s="113"/>
    </row>
    <row r="3199" spans="1:13">
      <c r="A3199" s="77"/>
      <c r="B3199" s="77"/>
      <c r="C3199" s="77"/>
      <c r="D3199" s="108"/>
      <c r="E3199" s="79"/>
      <c r="F3199" s="33"/>
      <c r="G3199" s="78"/>
      <c r="H3199" s="153"/>
      <c r="I3199" s="78"/>
      <c r="J3199" s="96"/>
      <c r="K3199" s="113"/>
      <c r="L3199" s="113"/>
      <c r="M3199" s="113"/>
    </row>
    <row r="3200" spans="1:13">
      <c r="A3200" s="77"/>
      <c r="B3200" s="77"/>
      <c r="C3200" s="77"/>
      <c r="D3200" s="108"/>
      <c r="E3200" s="79"/>
      <c r="F3200" s="33"/>
      <c r="G3200" s="78"/>
      <c r="H3200" s="153"/>
      <c r="I3200" s="78"/>
      <c r="J3200" s="96"/>
      <c r="K3200" s="113"/>
      <c r="L3200" s="113"/>
      <c r="M3200" s="113"/>
    </row>
    <row r="3201" spans="1:13">
      <c r="A3201" s="77"/>
      <c r="B3201" s="77"/>
      <c r="C3201" s="77"/>
      <c r="D3201" s="108"/>
      <c r="E3201" s="79"/>
      <c r="F3201" s="33"/>
      <c r="G3201" s="78"/>
      <c r="H3201" s="153"/>
      <c r="I3201" s="78"/>
      <c r="J3201" s="96"/>
      <c r="K3201" s="113"/>
      <c r="L3201" s="113"/>
      <c r="M3201" s="113"/>
    </row>
    <row r="3202" spans="1:13">
      <c r="A3202" s="77"/>
      <c r="B3202" s="77"/>
      <c r="C3202" s="77"/>
      <c r="D3202" s="108"/>
      <c r="E3202" s="79"/>
      <c r="F3202" s="33"/>
      <c r="G3202" s="78"/>
      <c r="H3202" s="153"/>
      <c r="I3202" s="78"/>
      <c r="J3202" s="96"/>
      <c r="K3202" s="113"/>
      <c r="L3202" s="113"/>
      <c r="M3202" s="113"/>
    </row>
    <row r="3203" spans="1:13">
      <c r="A3203" s="77"/>
      <c r="B3203" s="77"/>
      <c r="C3203" s="77"/>
      <c r="D3203" s="108"/>
      <c r="E3203" s="79"/>
      <c r="F3203" s="33"/>
      <c r="G3203" s="78"/>
      <c r="H3203" s="153"/>
      <c r="I3203" s="78"/>
      <c r="J3203" s="96"/>
      <c r="K3203" s="113"/>
      <c r="L3203" s="113"/>
      <c r="M3203" s="113"/>
    </row>
    <row r="3204" spans="1:13">
      <c r="A3204" s="77"/>
      <c r="B3204" s="77"/>
      <c r="C3204" s="77"/>
      <c r="D3204" s="108"/>
      <c r="E3204" s="79"/>
      <c r="F3204" s="33"/>
      <c r="G3204" s="78"/>
      <c r="H3204" s="153"/>
      <c r="I3204" s="78"/>
      <c r="J3204" s="96"/>
      <c r="K3204" s="113"/>
      <c r="L3204" s="113"/>
      <c r="M3204" s="113"/>
    </row>
    <row r="3205" spans="1:13">
      <c r="A3205" s="77"/>
      <c r="B3205" s="77"/>
      <c r="C3205" s="77"/>
      <c r="D3205" s="108"/>
      <c r="E3205" s="79"/>
      <c r="F3205" s="33"/>
      <c r="G3205" s="78"/>
      <c r="H3205" s="153"/>
      <c r="I3205" s="78"/>
      <c r="J3205" s="96"/>
      <c r="K3205" s="113"/>
      <c r="L3205" s="113"/>
      <c r="M3205" s="113"/>
    </row>
    <row r="3206" spans="1:13">
      <c r="A3206" s="77"/>
      <c r="B3206" s="77"/>
      <c r="C3206" s="77"/>
      <c r="D3206" s="108"/>
      <c r="E3206" s="79"/>
      <c r="F3206" s="33"/>
      <c r="G3206" s="78"/>
      <c r="H3206" s="153"/>
      <c r="I3206" s="78"/>
      <c r="J3206" s="96"/>
      <c r="K3206" s="113"/>
      <c r="L3206" s="113"/>
      <c r="M3206" s="113"/>
    </row>
    <row r="3207" spans="1:13">
      <c r="A3207" s="77"/>
      <c r="B3207" s="77"/>
      <c r="C3207" s="77"/>
      <c r="D3207" s="108"/>
      <c r="E3207" s="79"/>
      <c r="F3207" s="33"/>
      <c r="G3207" s="78"/>
      <c r="H3207" s="153"/>
      <c r="I3207" s="78"/>
      <c r="J3207" s="96"/>
      <c r="K3207" s="113"/>
      <c r="L3207" s="113"/>
      <c r="M3207" s="113"/>
    </row>
    <row r="3208" spans="1:13">
      <c r="A3208" s="77"/>
      <c r="B3208" s="77"/>
      <c r="C3208" s="77"/>
      <c r="D3208" s="108"/>
      <c r="E3208" s="79"/>
      <c r="F3208" s="33"/>
      <c r="G3208" s="78"/>
      <c r="H3208" s="153"/>
      <c r="I3208" s="78"/>
      <c r="J3208" s="96"/>
      <c r="K3208" s="113"/>
      <c r="L3208" s="113"/>
      <c r="M3208" s="113"/>
    </row>
    <row r="3209" spans="1:13">
      <c r="A3209" s="77"/>
      <c r="B3209" s="77"/>
      <c r="C3209" s="77"/>
      <c r="D3209" s="108"/>
      <c r="E3209" s="79"/>
      <c r="F3209" s="33"/>
      <c r="G3209" s="78"/>
      <c r="H3209" s="153"/>
      <c r="I3209" s="78"/>
      <c r="J3209" s="96"/>
      <c r="K3209" s="113"/>
      <c r="L3209" s="113"/>
      <c r="M3209" s="113"/>
    </row>
    <row r="3210" spans="1:13">
      <c r="A3210" s="77"/>
      <c r="B3210" s="77"/>
      <c r="C3210" s="77"/>
      <c r="D3210" s="108"/>
      <c r="E3210" s="79"/>
      <c r="F3210" s="33"/>
      <c r="G3210" s="78"/>
      <c r="H3210" s="153"/>
      <c r="I3210" s="78"/>
      <c r="J3210" s="96"/>
      <c r="K3210" s="113"/>
      <c r="L3210" s="113"/>
      <c r="M3210" s="113"/>
    </row>
    <row r="3211" spans="1:13">
      <c r="A3211" s="77"/>
      <c r="B3211" s="77"/>
      <c r="C3211" s="77"/>
      <c r="D3211" s="108"/>
      <c r="E3211" s="79"/>
      <c r="F3211" s="33"/>
      <c r="G3211" s="78"/>
      <c r="H3211" s="153"/>
      <c r="I3211" s="78"/>
      <c r="J3211" s="96"/>
      <c r="K3211" s="113"/>
      <c r="L3211" s="113"/>
      <c r="M3211" s="113"/>
    </row>
    <row r="3212" spans="1:13">
      <c r="A3212" s="77"/>
      <c r="B3212" s="77"/>
      <c r="C3212" s="77"/>
      <c r="D3212" s="108"/>
      <c r="E3212" s="79"/>
      <c r="F3212" s="33"/>
      <c r="G3212" s="78"/>
      <c r="H3212" s="153"/>
      <c r="I3212" s="78"/>
      <c r="J3212" s="96"/>
      <c r="K3212" s="113"/>
      <c r="L3212" s="113"/>
      <c r="M3212" s="113"/>
    </row>
    <row r="3213" spans="1:13">
      <c r="A3213" s="77"/>
      <c r="B3213" s="77"/>
      <c r="C3213" s="77"/>
      <c r="D3213" s="108"/>
      <c r="E3213" s="79"/>
      <c r="F3213" s="33"/>
      <c r="G3213" s="78"/>
      <c r="H3213" s="153"/>
      <c r="I3213" s="78"/>
      <c r="J3213" s="96"/>
      <c r="K3213" s="113"/>
      <c r="L3213" s="113"/>
      <c r="M3213" s="113"/>
    </row>
    <row r="3214" spans="1:13">
      <c r="A3214" s="77"/>
      <c r="B3214" s="77"/>
      <c r="C3214" s="77"/>
      <c r="D3214" s="108"/>
      <c r="E3214" s="79"/>
      <c r="F3214" s="33"/>
      <c r="G3214" s="78"/>
      <c r="H3214" s="153"/>
      <c r="I3214" s="78"/>
      <c r="J3214" s="96"/>
      <c r="K3214" s="113"/>
      <c r="L3214" s="113"/>
      <c r="M3214" s="113"/>
    </row>
    <row r="3215" spans="1:13">
      <c r="A3215" s="77"/>
      <c r="B3215" s="77"/>
      <c r="C3215" s="77"/>
      <c r="D3215" s="108"/>
      <c r="E3215" s="79"/>
      <c r="F3215" s="33"/>
      <c r="G3215" s="78"/>
      <c r="H3215" s="153"/>
      <c r="I3215" s="78"/>
      <c r="J3215" s="96"/>
      <c r="K3215" s="113"/>
      <c r="L3215" s="113"/>
      <c r="M3215" s="113"/>
    </row>
    <row r="3216" spans="1:13">
      <c r="A3216" s="77"/>
      <c r="B3216" s="77"/>
      <c r="C3216" s="77"/>
      <c r="D3216" s="108"/>
      <c r="E3216" s="79"/>
      <c r="F3216" s="33"/>
      <c r="G3216" s="78"/>
      <c r="H3216" s="153"/>
      <c r="I3216" s="78"/>
      <c r="J3216" s="96"/>
      <c r="K3216" s="113"/>
      <c r="L3216" s="113"/>
      <c r="M3216" s="113"/>
    </row>
    <row r="3217" spans="1:13">
      <c r="A3217" s="77"/>
      <c r="B3217" s="77"/>
      <c r="C3217" s="77"/>
      <c r="D3217" s="108"/>
      <c r="E3217" s="79"/>
      <c r="F3217" s="33"/>
      <c r="G3217" s="78"/>
      <c r="H3217" s="153"/>
      <c r="I3217" s="78"/>
      <c r="J3217" s="96"/>
      <c r="K3217" s="113"/>
      <c r="L3217" s="113"/>
      <c r="M3217" s="113"/>
    </row>
    <row r="3218" spans="1:13">
      <c r="A3218" s="77"/>
      <c r="B3218" s="77"/>
      <c r="C3218" s="77"/>
      <c r="D3218" s="108"/>
      <c r="E3218" s="79"/>
      <c r="F3218" s="33"/>
      <c r="G3218" s="78"/>
      <c r="H3218" s="153"/>
      <c r="I3218" s="78"/>
      <c r="J3218" s="96"/>
      <c r="K3218" s="113"/>
      <c r="L3218" s="113"/>
      <c r="M3218" s="113"/>
    </row>
    <row r="3219" spans="1:13">
      <c r="A3219" s="77"/>
      <c r="B3219" s="77"/>
      <c r="C3219" s="77"/>
      <c r="D3219" s="108"/>
      <c r="E3219" s="79"/>
      <c r="F3219" s="33"/>
      <c r="G3219" s="78"/>
      <c r="H3219" s="153"/>
      <c r="I3219" s="78"/>
      <c r="J3219" s="96"/>
      <c r="K3219" s="113"/>
      <c r="L3219" s="113"/>
      <c r="M3219" s="113"/>
    </row>
    <row r="3220" spans="1:13">
      <c r="A3220" s="77"/>
      <c r="B3220" s="77"/>
      <c r="C3220" s="77"/>
      <c r="D3220" s="108"/>
      <c r="E3220" s="79"/>
      <c r="F3220" s="33"/>
      <c r="G3220" s="78"/>
      <c r="H3220" s="153"/>
      <c r="I3220" s="78"/>
      <c r="J3220" s="96"/>
      <c r="K3220" s="113"/>
      <c r="L3220" s="113"/>
      <c r="M3220" s="113"/>
    </row>
    <row r="3221" spans="1:13">
      <c r="A3221" s="77"/>
      <c r="B3221" s="77"/>
      <c r="C3221" s="77"/>
      <c r="D3221" s="108"/>
      <c r="E3221" s="79"/>
      <c r="F3221" s="33"/>
      <c r="G3221" s="78"/>
      <c r="H3221" s="153"/>
      <c r="I3221" s="78"/>
      <c r="J3221" s="96"/>
      <c r="K3221" s="113"/>
      <c r="L3221" s="113"/>
      <c r="M3221" s="113"/>
    </row>
    <row r="3222" spans="1:13">
      <c r="A3222" s="77"/>
      <c r="B3222" s="77"/>
      <c r="C3222" s="77"/>
      <c r="D3222" s="108"/>
      <c r="E3222" s="79"/>
      <c r="F3222" s="33"/>
      <c r="G3222" s="78"/>
      <c r="H3222" s="153"/>
      <c r="I3222" s="78"/>
      <c r="J3222" s="96"/>
      <c r="K3222" s="113"/>
      <c r="L3222" s="113"/>
      <c r="M3222" s="113"/>
    </row>
    <row r="3223" spans="1:13">
      <c r="A3223" s="77"/>
      <c r="B3223" s="77"/>
      <c r="C3223" s="77"/>
      <c r="D3223" s="108"/>
      <c r="E3223" s="79"/>
      <c r="F3223" s="33"/>
      <c r="G3223" s="78"/>
      <c r="H3223" s="153"/>
      <c r="I3223" s="78"/>
      <c r="J3223" s="96"/>
      <c r="K3223" s="113"/>
      <c r="L3223" s="113"/>
      <c r="M3223" s="113"/>
    </row>
    <row r="3224" spans="1:13">
      <c r="A3224" s="77"/>
      <c r="B3224" s="77"/>
      <c r="C3224" s="77"/>
      <c r="D3224" s="108"/>
      <c r="E3224" s="79"/>
      <c r="F3224" s="33"/>
      <c r="G3224" s="78"/>
      <c r="H3224" s="153"/>
      <c r="I3224" s="78"/>
      <c r="J3224" s="96"/>
      <c r="K3224" s="113"/>
      <c r="L3224" s="113"/>
      <c r="M3224" s="113"/>
    </row>
    <row r="3225" spans="1:13">
      <c r="A3225" s="77"/>
      <c r="B3225" s="77"/>
      <c r="C3225" s="77"/>
      <c r="D3225" s="108"/>
      <c r="E3225" s="79"/>
      <c r="F3225" s="33"/>
      <c r="G3225" s="78"/>
      <c r="H3225" s="153"/>
      <c r="I3225" s="78"/>
      <c r="J3225" s="96"/>
      <c r="K3225" s="113"/>
      <c r="L3225" s="113"/>
      <c r="M3225" s="113"/>
    </row>
    <row r="3226" spans="1:13">
      <c r="A3226" s="77"/>
      <c r="B3226" s="77"/>
      <c r="C3226" s="77"/>
      <c r="D3226" s="108"/>
      <c r="E3226" s="79"/>
      <c r="F3226" s="33"/>
      <c r="G3226" s="78"/>
      <c r="H3226" s="153"/>
      <c r="I3226" s="78"/>
      <c r="J3226" s="96"/>
      <c r="K3226" s="113"/>
      <c r="L3226" s="113"/>
      <c r="M3226" s="113"/>
    </row>
    <row r="3227" spans="1:13">
      <c r="A3227" s="77"/>
      <c r="B3227" s="77"/>
      <c r="C3227" s="77"/>
      <c r="D3227" s="108"/>
      <c r="E3227" s="79"/>
      <c r="F3227" s="33"/>
      <c r="G3227" s="78"/>
      <c r="H3227" s="153"/>
      <c r="I3227" s="78"/>
      <c r="J3227" s="96"/>
      <c r="K3227" s="113"/>
      <c r="L3227" s="113"/>
      <c r="M3227" s="113"/>
    </row>
    <row r="3228" spans="1:13">
      <c r="A3228" s="77"/>
      <c r="B3228" s="77"/>
      <c r="C3228" s="77"/>
      <c r="D3228" s="108"/>
      <c r="E3228" s="79"/>
      <c r="F3228" s="33"/>
      <c r="G3228" s="78"/>
      <c r="H3228" s="153"/>
      <c r="I3228" s="78"/>
      <c r="J3228" s="96"/>
      <c r="K3228" s="113"/>
      <c r="L3228" s="113"/>
      <c r="M3228" s="113"/>
    </row>
    <row r="3229" spans="1:13">
      <c r="A3229" s="77"/>
      <c r="B3229" s="77"/>
      <c r="C3229" s="77"/>
      <c r="D3229" s="108"/>
      <c r="E3229" s="79"/>
      <c r="F3229" s="33"/>
      <c r="G3229" s="78"/>
      <c r="H3229" s="153"/>
      <c r="I3229" s="78"/>
      <c r="J3229" s="96"/>
      <c r="K3229" s="113"/>
      <c r="L3229" s="113"/>
      <c r="M3229" s="113"/>
    </row>
    <row r="3230" spans="1:13">
      <c r="A3230" s="77"/>
      <c r="B3230" s="77"/>
      <c r="C3230" s="77"/>
      <c r="D3230" s="108"/>
      <c r="E3230" s="79"/>
      <c r="F3230" s="33"/>
      <c r="G3230" s="78"/>
      <c r="H3230" s="153"/>
      <c r="I3230" s="78"/>
      <c r="J3230" s="96"/>
      <c r="K3230" s="113"/>
      <c r="L3230" s="113"/>
      <c r="M3230" s="113"/>
    </row>
    <row r="3231" spans="1:13">
      <c r="A3231" s="77"/>
      <c r="B3231" s="77"/>
      <c r="C3231" s="77"/>
      <c r="D3231" s="108"/>
      <c r="E3231" s="79"/>
      <c r="F3231" s="33"/>
      <c r="G3231" s="78"/>
      <c r="H3231" s="153"/>
      <c r="I3231" s="78"/>
      <c r="J3231" s="96"/>
      <c r="K3231" s="113"/>
      <c r="L3231" s="113"/>
      <c r="M3231" s="113"/>
    </row>
    <row r="3232" spans="1:13">
      <c r="A3232" s="77"/>
      <c r="B3232" s="77"/>
      <c r="C3232" s="77"/>
      <c r="D3232" s="108"/>
      <c r="E3232" s="79"/>
      <c r="F3232" s="33"/>
      <c r="G3232" s="78"/>
      <c r="H3232" s="153"/>
      <c r="I3232" s="78"/>
      <c r="J3232" s="96"/>
      <c r="K3232" s="113"/>
      <c r="L3232" s="113"/>
      <c r="M3232" s="113"/>
    </row>
    <row r="3233" spans="1:13">
      <c r="A3233" s="77"/>
      <c r="B3233" s="77"/>
      <c r="C3233" s="77"/>
      <c r="D3233" s="108"/>
      <c r="E3233" s="79"/>
      <c r="F3233" s="33"/>
      <c r="G3233" s="78"/>
      <c r="H3233" s="153"/>
      <c r="I3233" s="78"/>
      <c r="J3233" s="96"/>
      <c r="K3233" s="113"/>
      <c r="L3233" s="113"/>
      <c r="M3233" s="113"/>
    </row>
    <row r="3234" spans="1:13">
      <c r="A3234" s="77"/>
      <c r="B3234" s="77"/>
      <c r="C3234" s="77"/>
      <c r="D3234" s="108"/>
      <c r="E3234" s="79"/>
      <c r="F3234" s="33"/>
      <c r="G3234" s="78"/>
      <c r="H3234" s="153"/>
      <c r="I3234" s="78"/>
      <c r="J3234" s="96"/>
      <c r="K3234" s="113"/>
      <c r="L3234" s="113"/>
      <c r="M3234" s="113"/>
    </row>
    <row r="3235" spans="1:13">
      <c r="A3235" s="77"/>
      <c r="B3235" s="77"/>
      <c r="C3235" s="77"/>
      <c r="D3235" s="108"/>
      <c r="E3235" s="79"/>
      <c r="F3235" s="33"/>
      <c r="G3235" s="78"/>
      <c r="H3235" s="153"/>
      <c r="I3235" s="78"/>
      <c r="J3235" s="96"/>
      <c r="K3235" s="113"/>
      <c r="L3235" s="113"/>
      <c r="M3235" s="113"/>
    </row>
    <row r="3236" spans="1:13">
      <c r="A3236" s="77"/>
      <c r="B3236" s="77"/>
      <c r="C3236" s="77"/>
      <c r="D3236" s="108"/>
      <c r="E3236" s="79"/>
      <c r="F3236" s="33"/>
      <c r="G3236" s="78"/>
      <c r="H3236" s="153"/>
      <c r="I3236" s="78"/>
      <c r="J3236" s="96"/>
      <c r="K3236" s="113"/>
      <c r="L3236" s="113"/>
      <c r="M3236" s="113"/>
    </row>
    <row r="3237" spans="1:13">
      <c r="A3237" s="77"/>
      <c r="B3237" s="77"/>
      <c r="C3237" s="77"/>
      <c r="D3237" s="108"/>
      <c r="E3237" s="79"/>
      <c r="F3237" s="33"/>
      <c r="G3237" s="78"/>
      <c r="H3237" s="153"/>
      <c r="I3237" s="78"/>
      <c r="J3237" s="96"/>
      <c r="K3237" s="113"/>
      <c r="L3237" s="113"/>
      <c r="M3237" s="113"/>
    </row>
    <row r="3238" spans="1:13">
      <c r="A3238" s="77"/>
      <c r="B3238" s="77"/>
      <c r="C3238" s="77"/>
      <c r="D3238" s="108"/>
      <c r="E3238" s="79"/>
      <c r="F3238" s="33"/>
      <c r="G3238" s="78"/>
      <c r="H3238" s="153"/>
      <c r="I3238" s="78"/>
      <c r="J3238" s="96"/>
      <c r="K3238" s="113"/>
      <c r="L3238" s="113"/>
      <c r="M3238" s="113"/>
    </row>
    <row r="3239" spans="1:13">
      <c r="A3239" s="77"/>
      <c r="B3239" s="77"/>
      <c r="C3239" s="77"/>
      <c r="D3239" s="108"/>
      <c r="E3239" s="79"/>
      <c r="F3239" s="33"/>
      <c r="G3239" s="78"/>
      <c r="H3239" s="153"/>
      <c r="I3239" s="78"/>
      <c r="J3239" s="96"/>
      <c r="K3239" s="113"/>
      <c r="L3239" s="113"/>
      <c r="M3239" s="113"/>
    </row>
    <row r="3240" spans="1:13">
      <c r="A3240" s="77"/>
      <c r="B3240" s="77"/>
      <c r="C3240" s="77"/>
      <c r="D3240" s="108"/>
      <c r="E3240" s="79"/>
      <c r="F3240" s="33"/>
      <c r="G3240" s="78"/>
      <c r="H3240" s="153"/>
      <c r="I3240" s="78"/>
      <c r="J3240" s="96"/>
      <c r="K3240" s="113"/>
      <c r="L3240" s="113"/>
      <c r="M3240" s="113"/>
    </row>
    <row r="3241" spans="1:13">
      <c r="A3241" s="77"/>
      <c r="B3241" s="77"/>
      <c r="C3241" s="77"/>
      <c r="D3241" s="108"/>
      <c r="E3241" s="79"/>
      <c r="F3241" s="33"/>
      <c r="G3241" s="78"/>
      <c r="H3241" s="153"/>
      <c r="I3241" s="78"/>
      <c r="J3241" s="96"/>
      <c r="K3241" s="113"/>
      <c r="L3241" s="113"/>
      <c r="M3241" s="113"/>
    </row>
    <row r="3242" spans="1:13">
      <c r="A3242" s="77"/>
      <c r="B3242" s="77"/>
      <c r="C3242" s="77"/>
      <c r="D3242" s="108"/>
      <c r="E3242" s="79"/>
      <c r="F3242" s="33"/>
      <c r="G3242" s="78"/>
      <c r="H3242" s="153"/>
      <c r="I3242" s="78"/>
      <c r="J3242" s="96"/>
      <c r="K3242" s="113"/>
      <c r="L3242" s="113"/>
      <c r="M3242" s="113"/>
    </row>
    <row r="3243" spans="1:13">
      <c r="A3243" s="77"/>
      <c r="B3243" s="77"/>
      <c r="C3243" s="77"/>
      <c r="D3243" s="108"/>
      <c r="E3243" s="79"/>
      <c r="F3243" s="33"/>
      <c r="G3243" s="78"/>
      <c r="H3243" s="153"/>
      <c r="I3243" s="78"/>
      <c r="J3243" s="96"/>
      <c r="K3243" s="113"/>
      <c r="L3243" s="113"/>
      <c r="M3243" s="113"/>
    </row>
    <row r="3244" spans="1:13">
      <c r="A3244" s="77"/>
      <c r="B3244" s="77"/>
      <c r="C3244" s="77"/>
      <c r="D3244" s="108"/>
      <c r="E3244" s="79"/>
      <c r="F3244" s="33"/>
      <c r="G3244" s="78"/>
      <c r="H3244" s="153"/>
      <c r="I3244" s="78"/>
      <c r="J3244" s="96"/>
      <c r="K3244" s="113"/>
      <c r="L3244" s="113"/>
      <c r="M3244" s="113"/>
    </row>
    <row r="3245" spans="1:13">
      <c r="A3245" s="77"/>
      <c r="B3245" s="77"/>
      <c r="C3245" s="77"/>
      <c r="D3245" s="108"/>
      <c r="E3245" s="79"/>
      <c r="F3245" s="33"/>
      <c r="G3245" s="78"/>
      <c r="H3245" s="153"/>
      <c r="I3245" s="78"/>
      <c r="J3245" s="96"/>
      <c r="K3245" s="113"/>
      <c r="L3245" s="113"/>
      <c r="M3245" s="113"/>
    </row>
    <row r="3246" spans="1:13">
      <c r="A3246" s="77"/>
      <c r="B3246" s="77"/>
      <c r="C3246" s="77"/>
      <c r="D3246" s="108"/>
      <c r="E3246" s="79"/>
      <c r="F3246" s="33"/>
      <c r="G3246" s="78"/>
      <c r="H3246" s="153"/>
      <c r="I3246" s="78"/>
      <c r="J3246" s="96"/>
      <c r="K3246" s="113"/>
      <c r="L3246" s="113"/>
      <c r="M3246" s="113"/>
    </row>
    <row r="3247" spans="1:13">
      <c r="A3247" s="77"/>
      <c r="B3247" s="77"/>
      <c r="C3247" s="77"/>
      <c r="D3247" s="108"/>
      <c r="E3247" s="79"/>
      <c r="F3247" s="33"/>
      <c r="G3247" s="78"/>
      <c r="H3247" s="153"/>
      <c r="I3247" s="78"/>
      <c r="J3247" s="96"/>
      <c r="K3247" s="113"/>
      <c r="L3247" s="113"/>
      <c r="M3247" s="113"/>
    </row>
    <row r="3248" spans="1:13">
      <c r="A3248" s="77"/>
      <c r="B3248" s="77"/>
      <c r="C3248" s="77"/>
      <c r="D3248" s="108"/>
      <c r="E3248" s="79"/>
      <c r="F3248" s="33"/>
      <c r="G3248" s="78"/>
      <c r="H3248" s="153"/>
      <c r="I3248" s="78"/>
      <c r="J3248" s="96"/>
      <c r="K3248" s="113"/>
      <c r="L3248" s="113"/>
      <c r="M3248" s="113"/>
    </row>
    <row r="3249" spans="1:13">
      <c r="A3249" s="77"/>
      <c r="B3249" s="77"/>
      <c r="C3249" s="77"/>
      <c r="D3249" s="108"/>
      <c r="E3249" s="79"/>
      <c r="F3249" s="33"/>
      <c r="G3249" s="78"/>
      <c r="H3249" s="153"/>
      <c r="I3249" s="78"/>
      <c r="J3249" s="96"/>
      <c r="K3249" s="113"/>
      <c r="L3249" s="113"/>
      <c r="M3249" s="113"/>
    </row>
    <row r="3250" spans="1:13">
      <c r="A3250" s="77"/>
      <c r="B3250" s="77"/>
      <c r="C3250" s="77"/>
      <c r="D3250" s="108"/>
      <c r="E3250" s="79"/>
      <c r="F3250" s="33"/>
      <c r="G3250" s="78"/>
      <c r="H3250" s="153"/>
      <c r="I3250" s="78"/>
      <c r="J3250" s="96"/>
      <c r="K3250" s="113"/>
      <c r="L3250" s="113"/>
      <c r="M3250" s="113"/>
    </row>
    <row r="3251" spans="1:13">
      <c r="A3251" s="77"/>
      <c r="B3251" s="77"/>
      <c r="C3251" s="77"/>
      <c r="D3251" s="108"/>
      <c r="E3251" s="79"/>
      <c r="F3251" s="33"/>
      <c r="G3251" s="78"/>
      <c r="H3251" s="153"/>
      <c r="I3251" s="78"/>
      <c r="J3251" s="96"/>
      <c r="K3251" s="113"/>
      <c r="L3251" s="113"/>
      <c r="M3251" s="113"/>
    </row>
    <row r="3252" spans="1:13">
      <c r="A3252" s="77"/>
      <c r="B3252" s="77"/>
      <c r="C3252" s="77"/>
      <c r="D3252" s="108"/>
      <c r="E3252" s="79"/>
      <c r="F3252" s="33"/>
      <c r="G3252" s="78"/>
      <c r="H3252" s="153"/>
      <c r="I3252" s="78"/>
      <c r="J3252" s="96"/>
      <c r="K3252" s="113"/>
      <c r="L3252" s="113"/>
      <c r="M3252" s="113"/>
    </row>
    <row r="3253" spans="1:13">
      <c r="A3253" s="77"/>
      <c r="B3253" s="77"/>
      <c r="C3253" s="77"/>
      <c r="D3253" s="108"/>
      <c r="E3253" s="79"/>
      <c r="F3253" s="33"/>
      <c r="G3253" s="78"/>
      <c r="H3253" s="153"/>
      <c r="I3253" s="78"/>
      <c r="J3253" s="96"/>
      <c r="K3253" s="113"/>
      <c r="L3253" s="113"/>
      <c r="M3253" s="113"/>
    </row>
    <row r="3254" spans="1:13">
      <c r="A3254" s="77"/>
      <c r="B3254" s="77"/>
      <c r="C3254" s="77"/>
      <c r="D3254" s="108"/>
      <c r="E3254" s="79"/>
      <c r="F3254" s="33"/>
      <c r="G3254" s="78"/>
      <c r="H3254" s="153"/>
      <c r="I3254" s="78"/>
      <c r="J3254" s="96"/>
      <c r="K3254" s="113"/>
      <c r="L3254" s="113"/>
      <c r="M3254" s="113"/>
    </row>
    <row r="3255" spans="1:13">
      <c r="A3255" s="77"/>
      <c r="B3255" s="77"/>
      <c r="C3255" s="77"/>
      <c r="D3255" s="108"/>
      <c r="E3255" s="79"/>
      <c r="F3255" s="33"/>
      <c r="G3255" s="78"/>
      <c r="H3255" s="153"/>
      <c r="I3255" s="78"/>
      <c r="J3255" s="96"/>
      <c r="K3255" s="113"/>
      <c r="L3255" s="113"/>
      <c r="M3255" s="113"/>
    </row>
    <row r="3256" spans="1:13">
      <c r="A3256" s="77"/>
      <c r="B3256" s="77"/>
      <c r="C3256" s="77"/>
      <c r="D3256" s="108"/>
      <c r="E3256" s="79"/>
      <c r="F3256" s="33"/>
      <c r="G3256" s="78"/>
      <c r="H3256" s="153"/>
      <c r="I3256" s="78"/>
      <c r="J3256" s="96"/>
      <c r="K3256" s="113"/>
      <c r="L3256" s="113"/>
      <c r="M3256" s="113"/>
    </row>
    <row r="3257" spans="1:13">
      <c r="A3257" s="77"/>
      <c r="B3257" s="77"/>
      <c r="C3257" s="77"/>
      <c r="D3257" s="108"/>
      <c r="E3257" s="79"/>
      <c r="F3257" s="33"/>
      <c r="G3257" s="78"/>
      <c r="H3257" s="153"/>
      <c r="I3257" s="78"/>
      <c r="J3257" s="96"/>
      <c r="K3257" s="113"/>
      <c r="L3257" s="113"/>
      <c r="M3257" s="113"/>
    </row>
    <row r="3258" spans="1:13">
      <c r="A3258" s="77"/>
      <c r="B3258" s="77"/>
      <c r="C3258" s="77"/>
      <c r="D3258" s="108"/>
      <c r="E3258" s="79"/>
      <c r="F3258" s="33"/>
      <c r="G3258" s="78"/>
      <c r="H3258" s="153"/>
      <c r="I3258" s="78"/>
      <c r="J3258" s="96"/>
      <c r="K3258" s="113"/>
      <c r="L3258" s="113"/>
      <c r="M3258" s="113"/>
    </row>
    <row r="3259" spans="1:13">
      <c r="A3259" s="77"/>
      <c r="B3259" s="77"/>
      <c r="C3259" s="77"/>
      <c r="D3259" s="108"/>
      <c r="E3259" s="79"/>
      <c r="F3259" s="33"/>
      <c r="G3259" s="78"/>
      <c r="H3259" s="153"/>
      <c r="I3259" s="78"/>
      <c r="J3259" s="96"/>
      <c r="K3259" s="113"/>
      <c r="L3259" s="113"/>
      <c r="M3259" s="113"/>
    </row>
    <row r="3260" spans="1:13">
      <c r="A3260" s="77"/>
      <c r="B3260" s="77"/>
      <c r="C3260" s="77"/>
      <c r="D3260" s="108"/>
      <c r="E3260" s="79"/>
      <c r="F3260" s="33"/>
      <c r="G3260" s="78"/>
      <c r="H3260" s="153"/>
      <c r="I3260" s="78"/>
      <c r="J3260" s="96"/>
      <c r="K3260" s="113"/>
      <c r="L3260" s="113"/>
      <c r="M3260" s="113"/>
    </row>
    <row r="3261" spans="1:13">
      <c r="A3261" s="77"/>
      <c r="B3261" s="77"/>
      <c r="C3261" s="77"/>
      <c r="D3261" s="108"/>
      <c r="E3261" s="79"/>
      <c r="F3261" s="33"/>
      <c r="G3261" s="78"/>
      <c r="H3261" s="153"/>
      <c r="I3261" s="78"/>
      <c r="J3261" s="96"/>
      <c r="K3261" s="113"/>
      <c r="L3261" s="113"/>
      <c r="M3261" s="113"/>
    </row>
    <row r="3262" spans="1:13">
      <c r="A3262" s="77"/>
      <c r="B3262" s="77"/>
      <c r="C3262" s="77"/>
      <c r="D3262" s="108"/>
      <c r="E3262" s="79"/>
      <c r="F3262" s="33"/>
      <c r="G3262" s="78"/>
      <c r="H3262" s="153"/>
      <c r="I3262" s="78"/>
      <c r="J3262" s="96"/>
      <c r="K3262" s="113"/>
      <c r="L3262" s="113"/>
      <c r="M3262" s="113"/>
    </row>
    <row r="3263" spans="1:13">
      <c r="A3263" s="77"/>
      <c r="B3263" s="77"/>
      <c r="C3263" s="77"/>
      <c r="D3263" s="108"/>
      <c r="E3263" s="79"/>
      <c r="F3263" s="33"/>
      <c r="G3263" s="78"/>
      <c r="H3263" s="153"/>
      <c r="I3263" s="78"/>
      <c r="J3263" s="96"/>
      <c r="K3263" s="113"/>
      <c r="L3263" s="113"/>
      <c r="M3263" s="113"/>
    </row>
    <row r="3264" spans="1:13">
      <c r="A3264" s="77"/>
      <c r="B3264" s="77"/>
      <c r="C3264" s="77"/>
      <c r="D3264" s="108"/>
      <c r="E3264" s="79"/>
      <c r="F3264" s="33"/>
      <c r="G3264" s="78"/>
      <c r="H3264" s="153"/>
      <c r="I3264" s="78"/>
      <c r="J3264" s="96"/>
      <c r="K3264" s="113"/>
      <c r="L3264" s="113"/>
      <c r="M3264" s="113"/>
    </row>
    <row r="3265" spans="1:13">
      <c r="A3265" s="77"/>
      <c r="B3265" s="77"/>
      <c r="C3265" s="77"/>
      <c r="D3265" s="108"/>
      <c r="E3265" s="79"/>
      <c r="F3265" s="33"/>
      <c r="G3265" s="78"/>
      <c r="H3265" s="153"/>
      <c r="I3265" s="78"/>
      <c r="J3265" s="96"/>
      <c r="K3265" s="113"/>
      <c r="L3265" s="113"/>
      <c r="M3265" s="113"/>
    </row>
    <row r="3266" spans="1:13">
      <c r="A3266" s="77"/>
      <c r="B3266" s="77"/>
      <c r="C3266" s="77"/>
      <c r="D3266" s="108"/>
      <c r="E3266" s="79"/>
      <c r="F3266" s="33"/>
      <c r="G3266" s="78"/>
      <c r="H3266" s="153"/>
      <c r="I3266" s="78"/>
      <c r="J3266" s="96"/>
      <c r="K3266" s="113"/>
      <c r="L3266" s="113"/>
      <c r="M3266" s="113"/>
    </row>
    <row r="3267" spans="1:13">
      <c r="A3267" s="77"/>
      <c r="B3267" s="77"/>
      <c r="C3267" s="77"/>
      <c r="D3267" s="108"/>
      <c r="E3267" s="79"/>
      <c r="F3267" s="33"/>
      <c r="G3267" s="78"/>
      <c r="H3267" s="153"/>
      <c r="I3267" s="78"/>
      <c r="J3267" s="96"/>
      <c r="K3267" s="113"/>
      <c r="L3267" s="113"/>
      <c r="M3267" s="113"/>
    </row>
    <row r="3268" spans="1:13">
      <c r="A3268" s="77"/>
      <c r="B3268" s="77"/>
      <c r="C3268" s="77"/>
      <c r="D3268" s="108"/>
      <c r="E3268" s="79"/>
      <c r="F3268" s="33"/>
      <c r="G3268" s="78"/>
      <c r="H3268" s="153"/>
      <c r="I3268" s="78"/>
      <c r="J3268" s="96"/>
      <c r="K3268" s="113"/>
      <c r="L3268" s="113"/>
      <c r="M3268" s="113"/>
    </row>
    <row r="3269" spans="1:13">
      <c r="A3269" s="77"/>
      <c r="B3269" s="77"/>
      <c r="C3269" s="77"/>
      <c r="D3269" s="108"/>
      <c r="E3269" s="79"/>
      <c r="F3269" s="33"/>
      <c r="G3269" s="78"/>
      <c r="H3269" s="153"/>
      <c r="I3269" s="78"/>
      <c r="J3269" s="96"/>
      <c r="K3269" s="113"/>
      <c r="L3269" s="113"/>
      <c r="M3269" s="113"/>
    </row>
    <row r="3270" spans="1:13">
      <c r="A3270" s="77"/>
      <c r="B3270" s="77"/>
      <c r="C3270" s="77"/>
      <c r="D3270" s="108"/>
      <c r="E3270" s="79"/>
      <c r="F3270" s="33"/>
      <c r="G3270" s="78"/>
      <c r="H3270" s="153"/>
      <c r="I3270" s="78"/>
      <c r="J3270" s="96"/>
      <c r="K3270" s="113"/>
      <c r="L3270" s="113"/>
      <c r="M3270" s="113"/>
    </row>
    <row r="3271" spans="1:13">
      <c r="A3271" s="77"/>
      <c r="B3271" s="77"/>
      <c r="C3271" s="77"/>
      <c r="D3271" s="108"/>
      <c r="E3271" s="79"/>
      <c r="F3271" s="33"/>
      <c r="G3271" s="78"/>
      <c r="H3271" s="153"/>
      <c r="I3271" s="78"/>
      <c r="J3271" s="96"/>
      <c r="K3271" s="113"/>
      <c r="L3271" s="113"/>
      <c r="M3271" s="113"/>
    </row>
    <row r="3272" spans="1:13">
      <c r="A3272" s="77"/>
      <c r="B3272" s="77"/>
      <c r="C3272" s="77"/>
      <c r="D3272" s="108"/>
      <c r="E3272" s="79"/>
      <c r="F3272" s="33"/>
      <c r="G3272" s="78"/>
      <c r="H3272" s="153"/>
      <c r="I3272" s="78"/>
      <c r="J3272" s="96"/>
      <c r="K3272" s="113"/>
      <c r="L3272" s="113"/>
      <c r="M3272" s="113"/>
    </row>
    <row r="3273" spans="1:13">
      <c r="A3273" s="77"/>
      <c r="B3273" s="77"/>
      <c r="C3273" s="77"/>
      <c r="D3273" s="108"/>
      <c r="E3273" s="79"/>
      <c r="F3273" s="33"/>
      <c r="G3273" s="78"/>
      <c r="H3273" s="153"/>
      <c r="I3273" s="78"/>
      <c r="J3273" s="96"/>
      <c r="K3273" s="113"/>
      <c r="L3273" s="113"/>
      <c r="M3273" s="113"/>
    </row>
    <row r="3274" spans="1:13">
      <c r="A3274" s="77"/>
      <c r="B3274" s="77"/>
      <c r="C3274" s="77"/>
      <c r="D3274" s="108"/>
      <c r="E3274" s="79"/>
      <c r="F3274" s="33"/>
      <c r="G3274" s="78"/>
      <c r="H3274" s="153"/>
      <c r="I3274" s="78"/>
      <c r="J3274" s="96"/>
      <c r="K3274" s="113"/>
      <c r="L3274" s="113"/>
      <c r="M3274" s="113"/>
    </row>
    <row r="3275" spans="1:13">
      <c r="A3275" s="77"/>
      <c r="B3275" s="77"/>
      <c r="C3275" s="77"/>
      <c r="D3275" s="108"/>
      <c r="E3275" s="79"/>
      <c r="F3275" s="33"/>
      <c r="G3275" s="78"/>
      <c r="H3275" s="153"/>
      <c r="I3275" s="78"/>
      <c r="J3275" s="96"/>
      <c r="K3275" s="113"/>
      <c r="L3275" s="113"/>
      <c r="M3275" s="113"/>
    </row>
    <row r="3276" spans="1:13">
      <c r="A3276" s="77"/>
      <c r="B3276" s="77"/>
      <c r="C3276" s="77"/>
      <c r="D3276" s="108"/>
      <c r="E3276" s="79"/>
      <c r="F3276" s="33"/>
      <c r="G3276" s="78"/>
      <c r="H3276" s="153"/>
      <c r="I3276" s="78"/>
      <c r="J3276" s="96"/>
      <c r="K3276" s="113"/>
      <c r="L3276" s="113"/>
      <c r="M3276" s="113"/>
    </row>
    <row r="3277" spans="1:13">
      <c r="A3277" s="77"/>
      <c r="B3277" s="77"/>
      <c r="C3277" s="77"/>
      <c r="D3277" s="108"/>
      <c r="E3277" s="79"/>
      <c r="F3277" s="33"/>
      <c r="G3277" s="78"/>
      <c r="H3277" s="153"/>
      <c r="I3277" s="78"/>
      <c r="J3277" s="96"/>
      <c r="K3277" s="113"/>
      <c r="L3277" s="113"/>
      <c r="M3277" s="113"/>
    </row>
    <row r="3278" spans="1:13">
      <c r="A3278" s="77"/>
      <c r="B3278" s="77"/>
      <c r="C3278" s="77"/>
      <c r="D3278" s="108"/>
      <c r="E3278" s="79"/>
      <c r="F3278" s="33"/>
      <c r="G3278" s="78"/>
      <c r="H3278" s="153"/>
      <c r="I3278" s="78"/>
      <c r="J3278" s="96"/>
      <c r="K3278" s="113"/>
      <c r="L3278" s="113"/>
      <c r="M3278" s="113"/>
    </row>
    <row r="3279" spans="1:13">
      <c r="A3279" s="77"/>
      <c r="B3279" s="77"/>
      <c r="C3279" s="77"/>
      <c r="D3279" s="108"/>
      <c r="E3279" s="79"/>
      <c r="F3279" s="33"/>
      <c r="G3279" s="78"/>
      <c r="H3279" s="153"/>
      <c r="I3279" s="78"/>
      <c r="J3279" s="96"/>
      <c r="K3279" s="113"/>
      <c r="L3279" s="113"/>
      <c r="M3279" s="113"/>
    </row>
    <row r="3280" spans="1:13">
      <c r="A3280" s="77"/>
      <c r="B3280" s="77"/>
      <c r="C3280" s="77"/>
      <c r="D3280" s="108"/>
      <c r="E3280" s="79"/>
      <c r="F3280" s="33"/>
      <c r="G3280" s="78"/>
      <c r="H3280" s="153"/>
      <c r="I3280" s="78"/>
      <c r="J3280" s="96"/>
      <c r="K3280" s="113"/>
      <c r="L3280" s="113"/>
      <c r="M3280" s="113"/>
    </row>
    <row r="3281" spans="1:13">
      <c r="A3281" s="77"/>
      <c r="B3281" s="77"/>
      <c r="C3281" s="77"/>
      <c r="D3281" s="108"/>
      <c r="E3281" s="79"/>
      <c r="F3281" s="33"/>
      <c r="G3281" s="78"/>
      <c r="H3281" s="153"/>
      <c r="I3281" s="78"/>
      <c r="J3281" s="96"/>
      <c r="K3281" s="113"/>
      <c r="L3281" s="113"/>
      <c r="M3281" s="113"/>
    </row>
    <row r="3282" spans="1:13">
      <c r="A3282" s="77"/>
      <c r="B3282" s="77"/>
      <c r="C3282" s="77"/>
      <c r="D3282" s="108"/>
      <c r="E3282" s="79"/>
      <c r="F3282" s="33"/>
      <c r="G3282" s="78"/>
      <c r="H3282" s="153"/>
      <c r="I3282" s="78"/>
      <c r="J3282" s="96"/>
      <c r="K3282" s="113"/>
      <c r="L3282" s="113"/>
      <c r="M3282" s="113"/>
    </row>
    <row r="3283" spans="1:13">
      <c r="A3283" s="77"/>
      <c r="B3283" s="77"/>
      <c r="C3283" s="77"/>
      <c r="D3283" s="108"/>
      <c r="E3283" s="79"/>
      <c r="F3283" s="33"/>
      <c r="G3283" s="78"/>
      <c r="H3283" s="153"/>
      <c r="I3283" s="78"/>
      <c r="J3283" s="96"/>
      <c r="K3283" s="113"/>
      <c r="L3283" s="113"/>
      <c r="M3283" s="113"/>
    </row>
    <row r="3284" spans="1:13">
      <c r="A3284" s="77"/>
      <c r="B3284" s="77"/>
      <c r="C3284" s="77"/>
      <c r="D3284" s="108"/>
      <c r="E3284" s="79"/>
      <c r="F3284" s="33"/>
      <c r="G3284" s="78"/>
      <c r="H3284" s="153"/>
      <c r="I3284" s="78"/>
      <c r="J3284" s="96"/>
      <c r="K3284" s="113"/>
      <c r="L3284" s="113"/>
      <c r="M3284" s="113"/>
    </row>
    <row r="3285" spans="1:13">
      <c r="A3285" s="77"/>
      <c r="B3285" s="77"/>
      <c r="C3285" s="77"/>
      <c r="D3285" s="108"/>
      <c r="E3285" s="79"/>
      <c r="F3285" s="33"/>
      <c r="G3285" s="78"/>
      <c r="H3285" s="153"/>
      <c r="I3285" s="78"/>
      <c r="J3285" s="96"/>
      <c r="K3285" s="113"/>
      <c r="L3285" s="113"/>
      <c r="M3285" s="113"/>
    </row>
    <row r="3286" spans="1:13">
      <c r="A3286" s="77"/>
      <c r="B3286" s="77"/>
      <c r="C3286" s="77"/>
      <c r="D3286" s="108"/>
      <c r="E3286" s="79"/>
      <c r="F3286" s="33"/>
      <c r="G3286" s="78"/>
      <c r="H3286" s="153"/>
      <c r="I3286" s="78"/>
      <c r="J3286" s="96"/>
      <c r="K3286" s="113"/>
      <c r="L3286" s="113"/>
      <c r="M3286" s="113"/>
    </row>
    <row r="3287" spans="1:13">
      <c r="A3287" s="77"/>
      <c r="B3287" s="77"/>
      <c r="C3287" s="77"/>
      <c r="D3287" s="108"/>
      <c r="E3287" s="79"/>
      <c r="F3287" s="33"/>
      <c r="G3287" s="78"/>
      <c r="H3287" s="153"/>
      <c r="I3287" s="78"/>
      <c r="J3287" s="96"/>
      <c r="K3287" s="113"/>
      <c r="L3287" s="113"/>
      <c r="M3287" s="113"/>
    </row>
    <row r="3288" spans="1:13">
      <c r="A3288" s="77"/>
      <c r="B3288" s="77"/>
      <c r="C3288" s="77"/>
      <c r="D3288" s="108"/>
      <c r="E3288" s="79"/>
      <c r="F3288" s="33"/>
      <c r="G3288" s="78"/>
      <c r="H3288" s="153"/>
      <c r="I3288" s="78"/>
      <c r="J3288" s="96"/>
      <c r="K3288" s="113"/>
      <c r="L3288" s="113"/>
      <c r="M3288" s="113"/>
    </row>
    <row r="3289" spans="1:13">
      <c r="A3289" s="77"/>
      <c r="B3289" s="77"/>
      <c r="C3289" s="77"/>
      <c r="D3289" s="108"/>
      <c r="E3289" s="79"/>
      <c r="F3289" s="33"/>
      <c r="G3289" s="78"/>
      <c r="H3289" s="153"/>
      <c r="I3289" s="78"/>
      <c r="J3289" s="96"/>
      <c r="K3289" s="113"/>
      <c r="L3289" s="113"/>
      <c r="M3289" s="113"/>
    </row>
    <row r="3290" spans="1:13">
      <c r="A3290" s="77"/>
      <c r="B3290" s="77"/>
      <c r="C3290" s="77"/>
      <c r="D3290" s="108"/>
      <c r="E3290" s="79"/>
      <c r="F3290" s="33"/>
      <c r="G3290" s="78"/>
      <c r="H3290" s="153"/>
      <c r="I3290" s="78"/>
      <c r="J3290" s="96"/>
      <c r="K3290" s="113"/>
      <c r="L3290" s="113"/>
      <c r="M3290" s="113"/>
    </row>
    <row r="3291" spans="1:13">
      <c r="A3291" s="77"/>
      <c r="B3291" s="77"/>
      <c r="C3291" s="77"/>
      <c r="D3291" s="108"/>
      <c r="E3291" s="79"/>
      <c r="F3291" s="33"/>
      <c r="G3291" s="78"/>
      <c r="H3291" s="153"/>
      <c r="I3291" s="78"/>
      <c r="J3291" s="96"/>
      <c r="K3291" s="113"/>
      <c r="L3291" s="113"/>
      <c r="M3291" s="113"/>
    </row>
    <row r="3292" spans="1:13">
      <c r="A3292" s="77"/>
      <c r="B3292" s="77"/>
      <c r="C3292" s="77"/>
      <c r="D3292" s="108"/>
      <c r="E3292" s="79"/>
      <c r="F3292" s="33"/>
      <c r="G3292" s="78"/>
      <c r="H3292" s="153"/>
      <c r="I3292" s="78"/>
      <c r="J3292" s="96"/>
      <c r="K3292" s="113"/>
      <c r="L3292" s="113"/>
      <c r="M3292" s="113"/>
    </row>
    <row r="3293" spans="1:13">
      <c r="A3293" s="77"/>
      <c r="B3293" s="77"/>
      <c r="C3293" s="77"/>
      <c r="D3293" s="108"/>
      <c r="E3293" s="79"/>
      <c r="F3293" s="33"/>
      <c r="G3293" s="78"/>
      <c r="H3293" s="153"/>
      <c r="I3293" s="78"/>
      <c r="J3293" s="96"/>
      <c r="K3293" s="113"/>
      <c r="L3293" s="113"/>
      <c r="M3293" s="113"/>
    </row>
    <row r="3294" spans="1:13">
      <c r="A3294" s="77"/>
      <c r="B3294" s="77"/>
      <c r="C3294" s="77"/>
      <c r="D3294" s="108"/>
      <c r="E3294" s="79"/>
      <c r="F3294" s="33"/>
      <c r="G3294" s="78"/>
      <c r="H3294" s="153"/>
      <c r="I3294" s="78"/>
      <c r="J3294" s="96"/>
      <c r="K3294" s="113"/>
      <c r="L3294" s="113"/>
      <c r="M3294" s="113"/>
    </row>
    <row r="3295" spans="1:13">
      <c r="A3295" s="77"/>
      <c r="B3295" s="77"/>
      <c r="C3295" s="77"/>
      <c r="D3295" s="108"/>
      <c r="E3295" s="79"/>
      <c r="F3295" s="33"/>
      <c r="G3295" s="78"/>
      <c r="H3295" s="153"/>
      <c r="I3295" s="78"/>
      <c r="J3295" s="96"/>
      <c r="K3295" s="113"/>
      <c r="L3295" s="113"/>
      <c r="M3295" s="113"/>
    </row>
    <row r="3296" spans="1:13">
      <c r="A3296" s="77"/>
      <c r="B3296" s="77"/>
      <c r="C3296" s="77"/>
      <c r="D3296" s="108"/>
      <c r="E3296" s="79"/>
      <c r="F3296" s="33"/>
      <c r="G3296" s="78"/>
      <c r="H3296" s="153"/>
      <c r="I3296" s="78"/>
      <c r="J3296" s="96"/>
      <c r="K3296" s="113"/>
      <c r="L3296" s="113"/>
      <c r="M3296" s="113"/>
    </row>
    <row r="3297" spans="1:13">
      <c r="A3297" s="77"/>
      <c r="B3297" s="77"/>
      <c r="C3297" s="77"/>
      <c r="D3297" s="108"/>
      <c r="E3297" s="79"/>
      <c r="F3297" s="33"/>
      <c r="G3297" s="78"/>
      <c r="H3297" s="153"/>
      <c r="I3297" s="78"/>
      <c r="J3297" s="96"/>
      <c r="K3297" s="113"/>
      <c r="L3297" s="113"/>
      <c r="M3297" s="113"/>
    </row>
    <row r="3298" spans="1:13">
      <c r="A3298" s="77"/>
      <c r="B3298" s="77"/>
      <c r="C3298" s="77"/>
      <c r="D3298" s="108"/>
      <c r="E3298" s="79"/>
      <c r="F3298" s="33"/>
      <c r="G3298" s="78"/>
      <c r="H3298" s="153"/>
      <c r="I3298" s="78"/>
      <c r="J3298" s="96"/>
      <c r="K3298" s="113"/>
      <c r="L3298" s="113"/>
      <c r="M3298" s="113"/>
    </row>
    <row r="3299" spans="1:13">
      <c r="A3299" s="77"/>
      <c r="B3299" s="77"/>
      <c r="C3299" s="77"/>
      <c r="D3299" s="108"/>
      <c r="E3299" s="79"/>
      <c r="F3299" s="33"/>
      <c r="G3299" s="78"/>
      <c r="H3299" s="153"/>
      <c r="I3299" s="78"/>
      <c r="J3299" s="96"/>
      <c r="K3299" s="113"/>
      <c r="L3299" s="113"/>
      <c r="M3299" s="113"/>
    </row>
    <row r="3300" spans="1:13">
      <c r="A3300" s="77"/>
      <c r="B3300" s="77"/>
      <c r="C3300" s="77"/>
      <c r="D3300" s="108"/>
      <c r="E3300" s="79"/>
      <c r="F3300" s="33"/>
      <c r="G3300" s="78"/>
      <c r="H3300" s="153"/>
      <c r="I3300" s="78"/>
      <c r="J3300" s="96"/>
      <c r="K3300" s="113"/>
      <c r="L3300" s="113"/>
      <c r="M3300" s="113"/>
    </row>
    <row r="3301" spans="1:13">
      <c r="A3301" s="77"/>
      <c r="B3301" s="77"/>
      <c r="C3301" s="77"/>
      <c r="D3301" s="108"/>
      <c r="E3301" s="79"/>
      <c r="F3301" s="33"/>
      <c r="G3301" s="78"/>
      <c r="H3301" s="153"/>
      <c r="I3301" s="78"/>
      <c r="J3301" s="96"/>
      <c r="K3301" s="113"/>
      <c r="L3301" s="113"/>
      <c r="M3301" s="113"/>
    </row>
    <row r="3302" spans="1:13">
      <c r="A3302" s="77"/>
      <c r="B3302" s="77"/>
      <c r="C3302" s="77"/>
      <c r="D3302" s="108"/>
      <c r="E3302" s="79"/>
      <c r="F3302" s="33"/>
      <c r="G3302" s="78"/>
      <c r="H3302" s="153"/>
      <c r="I3302" s="78"/>
      <c r="J3302" s="96"/>
      <c r="K3302" s="113"/>
      <c r="L3302" s="113"/>
      <c r="M3302" s="113"/>
    </row>
    <row r="3303" spans="1:13">
      <c r="A3303" s="77"/>
      <c r="B3303" s="77"/>
      <c r="C3303" s="77"/>
      <c r="D3303" s="108"/>
      <c r="E3303" s="79"/>
      <c r="F3303" s="33"/>
      <c r="G3303" s="78"/>
      <c r="H3303" s="153"/>
      <c r="I3303" s="78"/>
      <c r="J3303" s="96"/>
      <c r="K3303" s="113"/>
      <c r="L3303" s="113"/>
      <c r="M3303" s="113"/>
    </row>
    <row r="3304" spans="1:13">
      <c r="A3304" s="77"/>
      <c r="B3304" s="77"/>
      <c r="C3304" s="77"/>
      <c r="D3304" s="108"/>
      <c r="E3304" s="79"/>
      <c r="F3304" s="33"/>
      <c r="G3304" s="78"/>
      <c r="H3304" s="153"/>
      <c r="I3304" s="78"/>
      <c r="J3304" s="96"/>
      <c r="K3304" s="113"/>
      <c r="L3304" s="113"/>
      <c r="M3304" s="113"/>
    </row>
    <row r="3305" spans="1:13">
      <c r="A3305" s="77"/>
      <c r="B3305" s="77"/>
      <c r="C3305" s="77"/>
      <c r="D3305" s="108"/>
      <c r="E3305" s="79"/>
      <c r="F3305" s="33"/>
      <c r="G3305" s="78"/>
      <c r="H3305" s="153"/>
      <c r="I3305" s="78"/>
      <c r="J3305" s="96"/>
      <c r="K3305" s="113"/>
      <c r="L3305" s="113"/>
      <c r="M3305" s="113"/>
    </row>
    <row r="3306" spans="1:13">
      <c r="A3306" s="77"/>
      <c r="B3306" s="77"/>
      <c r="C3306" s="77"/>
      <c r="D3306" s="108"/>
      <c r="E3306" s="79"/>
      <c r="F3306" s="33"/>
      <c r="G3306" s="78"/>
      <c r="H3306" s="153"/>
      <c r="I3306" s="78"/>
      <c r="J3306" s="96"/>
      <c r="K3306" s="113"/>
      <c r="L3306" s="113"/>
      <c r="M3306" s="113"/>
    </row>
    <row r="3307" spans="1:13">
      <c r="A3307" s="77"/>
      <c r="B3307" s="77"/>
      <c r="C3307" s="77"/>
      <c r="D3307" s="108"/>
      <c r="E3307" s="79"/>
      <c r="F3307" s="33"/>
      <c r="G3307" s="78"/>
      <c r="H3307" s="153"/>
      <c r="I3307" s="78"/>
      <c r="J3307" s="96"/>
      <c r="K3307" s="113"/>
      <c r="L3307" s="113"/>
      <c r="M3307" s="113"/>
    </row>
    <row r="3308" spans="1:13">
      <c r="A3308" s="77"/>
      <c r="B3308" s="77"/>
      <c r="C3308" s="77"/>
      <c r="D3308" s="108"/>
      <c r="E3308" s="79"/>
      <c r="F3308" s="33"/>
      <c r="G3308" s="78"/>
      <c r="H3308" s="153"/>
      <c r="I3308" s="78"/>
      <c r="J3308" s="96"/>
      <c r="K3308" s="113"/>
      <c r="L3308" s="113"/>
      <c r="M3308" s="113"/>
    </row>
    <row r="3309" spans="1:13">
      <c r="A3309" s="77"/>
      <c r="B3309" s="77"/>
      <c r="C3309" s="77"/>
      <c r="D3309" s="108"/>
      <c r="E3309" s="79"/>
      <c r="F3309" s="33"/>
      <c r="G3309" s="78"/>
      <c r="H3309" s="153"/>
      <c r="I3309" s="78"/>
      <c r="J3309" s="96"/>
      <c r="K3309" s="113"/>
      <c r="L3309" s="113"/>
      <c r="M3309" s="113"/>
    </row>
    <row r="3310" spans="1:13">
      <c r="A3310" s="77"/>
      <c r="B3310" s="77"/>
      <c r="C3310" s="77"/>
      <c r="D3310" s="108"/>
      <c r="E3310" s="79"/>
      <c r="F3310" s="33"/>
      <c r="G3310" s="78"/>
      <c r="H3310" s="153"/>
      <c r="I3310" s="78"/>
      <c r="J3310" s="96"/>
      <c r="K3310" s="113"/>
      <c r="L3310" s="113"/>
      <c r="M3310" s="113"/>
    </row>
    <row r="3311" spans="1:13">
      <c r="A3311" s="77"/>
      <c r="B3311" s="77"/>
      <c r="C3311" s="77"/>
      <c r="D3311" s="108"/>
      <c r="E3311" s="79"/>
      <c r="F3311" s="33"/>
      <c r="G3311" s="78"/>
      <c r="H3311" s="153"/>
      <c r="I3311" s="78"/>
      <c r="J3311" s="96"/>
      <c r="K3311" s="113"/>
      <c r="L3311" s="113"/>
      <c r="M3311" s="113"/>
    </row>
    <row r="3312" spans="1:13">
      <c r="A3312" s="77"/>
      <c r="B3312" s="77"/>
      <c r="C3312" s="77"/>
      <c r="D3312" s="108"/>
      <c r="E3312" s="79"/>
      <c r="F3312" s="33"/>
      <c r="G3312" s="78"/>
      <c r="H3312" s="153"/>
      <c r="I3312" s="78"/>
      <c r="J3312" s="96"/>
      <c r="K3312" s="113"/>
      <c r="L3312" s="113"/>
      <c r="M3312" s="113"/>
    </row>
    <row r="3313" spans="1:13">
      <c r="A3313" s="77"/>
      <c r="B3313" s="77"/>
      <c r="C3313" s="77"/>
      <c r="D3313" s="108"/>
      <c r="E3313" s="79"/>
      <c r="F3313" s="33"/>
      <c r="G3313" s="78"/>
      <c r="H3313" s="153"/>
      <c r="I3313" s="78"/>
      <c r="J3313" s="96"/>
      <c r="K3313" s="113"/>
      <c r="L3313" s="113"/>
      <c r="M3313" s="113"/>
    </row>
    <row r="3314" spans="1:13">
      <c r="A3314" s="77"/>
      <c r="B3314" s="77"/>
      <c r="C3314" s="77"/>
      <c r="D3314" s="108"/>
      <c r="E3314" s="79"/>
      <c r="F3314" s="33"/>
      <c r="G3314" s="78"/>
      <c r="H3314" s="153"/>
      <c r="I3314" s="78"/>
      <c r="J3314" s="96"/>
      <c r="K3314" s="113"/>
      <c r="L3314" s="113"/>
      <c r="M3314" s="113"/>
    </row>
    <row r="3315" spans="1:13">
      <c r="A3315" s="77"/>
      <c r="B3315" s="77"/>
      <c r="C3315" s="77"/>
      <c r="D3315" s="108"/>
      <c r="E3315" s="79"/>
      <c r="F3315" s="33"/>
      <c r="G3315" s="78"/>
      <c r="H3315" s="153"/>
      <c r="I3315" s="78"/>
      <c r="J3315" s="96"/>
      <c r="K3315" s="113"/>
      <c r="L3315" s="113"/>
      <c r="M3315" s="113"/>
    </row>
    <row r="3316" spans="1:13">
      <c r="A3316" s="77"/>
      <c r="B3316" s="77"/>
      <c r="C3316" s="77"/>
      <c r="D3316" s="108"/>
      <c r="E3316" s="79"/>
      <c r="F3316" s="33"/>
      <c r="G3316" s="78"/>
      <c r="H3316" s="153"/>
      <c r="I3316" s="78"/>
      <c r="J3316" s="96"/>
      <c r="K3316" s="113"/>
      <c r="L3316" s="113"/>
      <c r="M3316" s="113"/>
    </row>
    <row r="3317" spans="1:13">
      <c r="A3317" s="77"/>
      <c r="B3317" s="77"/>
      <c r="C3317" s="77"/>
      <c r="D3317" s="108"/>
      <c r="E3317" s="79"/>
      <c r="F3317" s="33"/>
      <c r="G3317" s="78"/>
      <c r="H3317" s="153"/>
      <c r="I3317" s="78"/>
      <c r="J3317" s="96"/>
      <c r="K3317" s="113"/>
      <c r="L3317" s="113"/>
      <c r="M3317" s="113"/>
    </row>
    <row r="3318" spans="1:13">
      <c r="A3318" s="77"/>
      <c r="B3318" s="77"/>
      <c r="C3318" s="77"/>
      <c r="D3318" s="108"/>
      <c r="E3318" s="79"/>
      <c r="F3318" s="33"/>
      <c r="G3318" s="78"/>
      <c r="H3318" s="153"/>
      <c r="I3318" s="78"/>
      <c r="J3318" s="96"/>
      <c r="K3318" s="113"/>
      <c r="L3318" s="113"/>
      <c r="M3318" s="113"/>
    </row>
    <row r="3319" spans="1:13">
      <c r="A3319" s="77"/>
      <c r="B3319" s="77"/>
      <c r="C3319" s="77"/>
      <c r="D3319" s="108"/>
      <c r="E3319" s="79"/>
      <c r="F3319" s="33"/>
      <c r="G3319" s="78"/>
      <c r="H3319" s="153"/>
      <c r="I3319" s="78"/>
      <c r="J3319" s="96"/>
      <c r="K3319" s="113"/>
      <c r="L3319" s="113"/>
      <c r="M3319" s="113"/>
    </row>
    <row r="3320" spans="1:13">
      <c r="A3320" s="77"/>
      <c r="B3320" s="77"/>
      <c r="C3320" s="77"/>
      <c r="D3320" s="108"/>
      <c r="E3320" s="79"/>
      <c r="F3320" s="33"/>
      <c r="G3320" s="78"/>
      <c r="H3320" s="153"/>
      <c r="I3320" s="78"/>
      <c r="J3320" s="96"/>
      <c r="K3320" s="113"/>
      <c r="L3320" s="113"/>
      <c r="M3320" s="113"/>
    </row>
    <row r="3321" spans="1:13">
      <c r="A3321" s="77"/>
      <c r="B3321" s="77"/>
      <c r="C3321" s="77"/>
      <c r="D3321" s="108"/>
      <c r="E3321" s="79"/>
      <c r="F3321" s="33"/>
      <c r="G3321" s="78"/>
      <c r="H3321" s="153"/>
      <c r="I3321" s="78"/>
      <c r="J3321" s="96"/>
      <c r="K3321" s="113"/>
      <c r="L3321" s="113"/>
      <c r="M3321" s="113"/>
    </row>
    <row r="3322" spans="1:13">
      <c r="A3322" s="77"/>
      <c r="B3322" s="77"/>
      <c r="C3322" s="77"/>
      <c r="D3322" s="108"/>
      <c r="E3322" s="79"/>
      <c r="F3322" s="33"/>
      <c r="G3322" s="78"/>
      <c r="H3322" s="153"/>
      <c r="I3322" s="78"/>
      <c r="J3322" s="96"/>
      <c r="K3322" s="113"/>
      <c r="L3322" s="113"/>
      <c r="M3322" s="113"/>
    </row>
    <row r="3323" spans="1:13">
      <c r="A3323" s="77"/>
      <c r="B3323" s="77"/>
      <c r="C3323" s="77"/>
      <c r="D3323" s="108"/>
      <c r="E3323" s="79"/>
      <c r="F3323" s="33"/>
      <c r="G3323" s="78"/>
      <c r="H3323" s="153"/>
      <c r="I3323" s="78"/>
      <c r="J3323" s="96"/>
      <c r="K3323" s="113"/>
      <c r="L3323" s="113"/>
      <c r="M3323" s="113"/>
    </row>
    <row r="3324" spans="1:13">
      <c r="A3324" s="77"/>
      <c r="B3324" s="77"/>
      <c r="C3324" s="77"/>
      <c r="D3324" s="108"/>
      <c r="E3324" s="79"/>
      <c r="F3324" s="33"/>
      <c r="G3324" s="78"/>
      <c r="H3324" s="153"/>
      <c r="I3324" s="78"/>
      <c r="J3324" s="96"/>
      <c r="K3324" s="113"/>
      <c r="L3324" s="113"/>
      <c r="M3324" s="113"/>
    </row>
    <row r="3325" spans="1:13">
      <c r="A3325" s="77"/>
      <c r="B3325" s="77"/>
      <c r="C3325" s="77"/>
      <c r="D3325" s="108"/>
      <c r="E3325" s="79"/>
      <c r="F3325" s="33"/>
      <c r="G3325" s="78"/>
      <c r="H3325" s="153"/>
      <c r="I3325" s="78"/>
      <c r="J3325" s="96"/>
      <c r="K3325" s="113"/>
      <c r="L3325" s="113"/>
      <c r="M3325" s="113"/>
    </row>
    <row r="3326" spans="1:13">
      <c r="A3326" s="77"/>
      <c r="B3326" s="77"/>
      <c r="C3326" s="77"/>
      <c r="D3326" s="108"/>
      <c r="E3326" s="79"/>
      <c r="F3326" s="33"/>
      <c r="G3326" s="78"/>
      <c r="H3326" s="153"/>
      <c r="I3326" s="78"/>
      <c r="J3326" s="96"/>
      <c r="K3326" s="113"/>
      <c r="L3326" s="113"/>
      <c r="M3326" s="113"/>
    </row>
    <row r="3327" spans="1:13">
      <c r="A3327" s="77"/>
      <c r="B3327" s="77"/>
      <c r="C3327" s="77"/>
      <c r="D3327" s="108"/>
      <c r="E3327" s="79"/>
      <c r="F3327" s="33"/>
      <c r="G3327" s="78"/>
      <c r="H3327" s="153"/>
      <c r="I3327" s="78"/>
      <c r="J3327" s="96"/>
      <c r="K3327" s="113"/>
      <c r="L3327" s="113"/>
      <c r="M3327" s="113"/>
    </row>
    <row r="3328" spans="1:13">
      <c r="A3328" s="77"/>
      <c r="B3328" s="77"/>
      <c r="C3328" s="77"/>
      <c r="D3328" s="108"/>
      <c r="E3328" s="79"/>
      <c r="F3328" s="33"/>
      <c r="G3328" s="78"/>
      <c r="H3328" s="153"/>
      <c r="I3328" s="78"/>
      <c r="J3328" s="96"/>
      <c r="K3328" s="113"/>
      <c r="L3328" s="113"/>
      <c r="M3328" s="113"/>
    </row>
    <row r="3329" spans="1:13">
      <c r="A3329" s="77"/>
      <c r="B3329" s="77"/>
      <c r="C3329" s="77"/>
      <c r="D3329" s="108"/>
      <c r="E3329" s="79"/>
      <c r="F3329" s="33"/>
      <c r="G3329" s="78"/>
      <c r="H3329" s="153"/>
      <c r="I3329" s="78"/>
      <c r="J3329" s="96"/>
      <c r="K3329" s="113"/>
      <c r="L3329" s="113"/>
      <c r="M3329" s="113"/>
    </row>
    <row r="3330" spans="1:13">
      <c r="A3330" s="77"/>
      <c r="B3330" s="77"/>
      <c r="C3330" s="77"/>
      <c r="D3330" s="108"/>
      <c r="E3330" s="79"/>
      <c r="F3330" s="33"/>
      <c r="G3330" s="78"/>
      <c r="H3330" s="153"/>
      <c r="I3330" s="78"/>
      <c r="J3330" s="96"/>
      <c r="K3330" s="113"/>
      <c r="L3330" s="113"/>
      <c r="M3330" s="113"/>
    </row>
    <row r="3331" spans="1:13">
      <c r="A3331" s="77"/>
      <c r="B3331" s="77"/>
      <c r="C3331" s="77"/>
      <c r="D3331" s="108"/>
      <c r="E3331" s="79"/>
      <c r="F3331" s="33"/>
      <c r="G3331" s="78"/>
      <c r="H3331" s="153"/>
      <c r="I3331" s="78"/>
      <c r="J3331" s="96"/>
      <c r="K3331" s="113"/>
      <c r="L3331" s="113"/>
      <c r="M3331" s="113"/>
    </row>
    <row r="3332" spans="1:13">
      <c r="A3332" s="77"/>
      <c r="B3332" s="77"/>
      <c r="C3332" s="77"/>
      <c r="D3332" s="108"/>
      <c r="E3332" s="79"/>
      <c r="F3332" s="33"/>
      <c r="G3332" s="78"/>
      <c r="H3332" s="153"/>
      <c r="I3332" s="78"/>
      <c r="J3332" s="96"/>
      <c r="K3332" s="113"/>
      <c r="L3332" s="113"/>
      <c r="M3332" s="113"/>
    </row>
    <row r="3333" spans="1:13">
      <c r="A3333" s="77"/>
      <c r="B3333" s="77"/>
      <c r="C3333" s="77"/>
      <c r="D3333" s="108"/>
      <c r="E3333" s="79"/>
      <c r="F3333" s="33"/>
      <c r="G3333" s="78"/>
      <c r="H3333" s="153"/>
      <c r="I3333" s="78"/>
      <c r="J3333" s="96"/>
      <c r="K3333" s="113"/>
      <c r="L3333" s="113"/>
      <c r="M3333" s="113"/>
    </row>
    <row r="3334" spans="1:13">
      <c r="A3334" s="77"/>
      <c r="B3334" s="77"/>
      <c r="C3334" s="77"/>
      <c r="D3334" s="108"/>
      <c r="E3334" s="79"/>
      <c r="F3334" s="33"/>
      <c r="G3334" s="78"/>
      <c r="H3334" s="153"/>
      <c r="I3334" s="78"/>
      <c r="J3334" s="96"/>
      <c r="K3334" s="113"/>
      <c r="L3334" s="113"/>
      <c r="M3334" s="113"/>
    </row>
    <row r="3335" spans="1:13">
      <c r="A3335" s="77"/>
      <c r="B3335" s="77"/>
      <c r="C3335" s="77"/>
      <c r="D3335" s="108"/>
      <c r="E3335" s="79"/>
      <c r="F3335" s="33"/>
      <c r="G3335" s="78"/>
      <c r="H3335" s="153"/>
      <c r="I3335" s="78"/>
      <c r="J3335" s="96"/>
      <c r="K3335" s="113"/>
      <c r="L3335" s="113"/>
      <c r="M3335" s="113"/>
    </row>
    <row r="3336" spans="1:13">
      <c r="A3336" s="77"/>
      <c r="B3336" s="77"/>
      <c r="C3336" s="77"/>
      <c r="D3336" s="108"/>
      <c r="E3336" s="79"/>
      <c r="F3336" s="33"/>
      <c r="G3336" s="78"/>
      <c r="H3336" s="153"/>
      <c r="I3336" s="78"/>
      <c r="J3336" s="96"/>
      <c r="K3336" s="113"/>
      <c r="L3336" s="113"/>
      <c r="M3336" s="113"/>
    </row>
    <row r="3337" spans="1:13">
      <c r="A3337" s="77"/>
      <c r="B3337" s="77"/>
      <c r="C3337" s="77"/>
      <c r="D3337" s="108"/>
      <c r="E3337" s="79"/>
      <c r="F3337" s="33"/>
      <c r="G3337" s="78"/>
      <c r="H3337" s="153"/>
      <c r="I3337" s="78"/>
      <c r="J3337" s="96"/>
      <c r="K3337" s="113"/>
      <c r="L3337" s="113"/>
      <c r="M3337" s="113"/>
    </row>
    <row r="3338" spans="1:13">
      <c r="A3338" s="77"/>
      <c r="B3338" s="77"/>
      <c r="C3338" s="77"/>
      <c r="D3338" s="108"/>
      <c r="E3338" s="79"/>
      <c r="F3338" s="33"/>
      <c r="G3338" s="78"/>
      <c r="H3338" s="153"/>
      <c r="I3338" s="78"/>
      <c r="J3338" s="96"/>
      <c r="K3338" s="113"/>
      <c r="L3338" s="113"/>
      <c r="M3338" s="113"/>
    </row>
    <row r="3339" spans="1:13">
      <c r="A3339" s="77"/>
      <c r="B3339" s="77"/>
      <c r="C3339" s="77"/>
      <c r="D3339" s="108"/>
      <c r="E3339" s="79"/>
      <c r="F3339" s="33"/>
      <c r="G3339" s="78"/>
      <c r="H3339" s="153"/>
      <c r="I3339" s="78"/>
      <c r="J3339" s="96"/>
      <c r="K3339" s="113"/>
      <c r="L3339" s="113"/>
      <c r="M3339" s="113"/>
    </row>
    <row r="3340" spans="1:13">
      <c r="A3340" s="77"/>
      <c r="B3340" s="77"/>
      <c r="C3340" s="77"/>
      <c r="D3340" s="108"/>
      <c r="E3340" s="79"/>
      <c r="F3340" s="33"/>
      <c r="G3340" s="78"/>
      <c r="H3340" s="153"/>
      <c r="I3340" s="78"/>
      <c r="J3340" s="96"/>
      <c r="K3340" s="113"/>
      <c r="L3340" s="113"/>
      <c r="M3340" s="113"/>
    </row>
    <row r="3341" spans="1:13">
      <c r="A3341" s="77"/>
      <c r="B3341" s="77"/>
      <c r="C3341" s="77"/>
      <c r="D3341" s="108"/>
      <c r="E3341" s="79"/>
      <c r="F3341" s="33"/>
      <c r="G3341" s="78"/>
      <c r="H3341" s="153"/>
      <c r="I3341" s="78"/>
      <c r="J3341" s="96"/>
      <c r="K3341" s="113"/>
      <c r="L3341" s="113"/>
      <c r="M3341" s="113"/>
    </row>
    <row r="3342" spans="1:13">
      <c r="A3342" s="77"/>
      <c r="B3342" s="77"/>
      <c r="C3342" s="77"/>
      <c r="D3342" s="108"/>
      <c r="E3342" s="79"/>
      <c r="F3342" s="33"/>
      <c r="G3342" s="78"/>
      <c r="H3342" s="153"/>
      <c r="I3342" s="78"/>
      <c r="J3342" s="96"/>
      <c r="K3342" s="113"/>
      <c r="L3342" s="113"/>
      <c r="M3342" s="113"/>
    </row>
    <row r="3343" spans="1:13">
      <c r="A3343" s="77"/>
      <c r="B3343" s="77"/>
      <c r="C3343" s="77"/>
      <c r="D3343" s="108"/>
      <c r="E3343" s="79"/>
      <c r="F3343" s="33"/>
      <c r="G3343" s="78"/>
      <c r="H3343" s="153"/>
      <c r="I3343" s="78"/>
      <c r="J3343" s="96"/>
      <c r="K3343" s="113"/>
      <c r="L3343" s="113"/>
      <c r="M3343" s="113"/>
    </row>
    <row r="3344" spans="1:13">
      <c r="A3344" s="77"/>
      <c r="B3344" s="77"/>
      <c r="C3344" s="77"/>
      <c r="D3344" s="108"/>
      <c r="E3344" s="79"/>
      <c r="F3344" s="33"/>
      <c r="G3344" s="78"/>
      <c r="H3344" s="153"/>
      <c r="I3344" s="78"/>
      <c r="J3344" s="96"/>
      <c r="K3344" s="113"/>
      <c r="L3344" s="113"/>
      <c r="M3344" s="113"/>
    </row>
    <row r="3345" spans="1:13">
      <c r="A3345" s="77"/>
      <c r="B3345" s="77"/>
      <c r="C3345" s="77"/>
      <c r="D3345" s="108"/>
      <c r="E3345" s="79"/>
      <c r="F3345" s="33"/>
      <c r="G3345" s="78"/>
      <c r="H3345" s="153"/>
      <c r="I3345" s="78"/>
      <c r="J3345" s="96"/>
      <c r="K3345" s="113"/>
      <c r="L3345" s="113"/>
      <c r="M3345" s="113"/>
    </row>
    <row r="3346" spans="1:13">
      <c r="A3346" s="77"/>
      <c r="B3346" s="77"/>
      <c r="C3346" s="77"/>
      <c r="D3346" s="108"/>
      <c r="E3346" s="79"/>
      <c r="F3346" s="33"/>
      <c r="G3346" s="78"/>
      <c r="H3346" s="153"/>
      <c r="I3346" s="78"/>
      <c r="J3346" s="96"/>
      <c r="K3346" s="113"/>
      <c r="L3346" s="113"/>
      <c r="M3346" s="113"/>
    </row>
    <row r="3347" spans="1:13">
      <c r="A3347" s="77"/>
      <c r="B3347" s="77"/>
      <c r="C3347" s="77"/>
      <c r="D3347" s="108"/>
      <c r="E3347" s="79"/>
      <c r="F3347" s="33"/>
      <c r="G3347" s="78"/>
      <c r="H3347" s="153"/>
      <c r="I3347" s="78"/>
      <c r="J3347" s="96"/>
      <c r="K3347" s="113"/>
      <c r="L3347" s="113"/>
      <c r="M3347" s="113"/>
    </row>
    <row r="3348" spans="1:13">
      <c r="A3348" s="77"/>
      <c r="B3348" s="77"/>
      <c r="C3348" s="77"/>
      <c r="D3348" s="108"/>
      <c r="E3348" s="79"/>
      <c r="F3348" s="33"/>
      <c r="G3348" s="78"/>
      <c r="H3348" s="153"/>
      <c r="I3348" s="78"/>
      <c r="J3348" s="96"/>
      <c r="K3348" s="113"/>
      <c r="L3348" s="113"/>
      <c r="M3348" s="113"/>
    </row>
    <row r="3349" spans="1:13">
      <c r="A3349" s="77"/>
      <c r="B3349" s="77"/>
      <c r="C3349" s="77"/>
      <c r="D3349" s="108"/>
      <c r="E3349" s="79"/>
      <c r="F3349" s="33"/>
      <c r="G3349" s="78"/>
      <c r="H3349" s="153"/>
      <c r="I3349" s="78"/>
      <c r="J3349" s="96"/>
      <c r="K3349" s="113"/>
      <c r="L3349" s="113"/>
      <c r="M3349" s="113"/>
    </row>
    <row r="3350" spans="1:13">
      <c r="A3350" s="77"/>
      <c r="B3350" s="77"/>
      <c r="C3350" s="77"/>
      <c r="D3350" s="108"/>
      <c r="E3350" s="79"/>
      <c r="F3350" s="33"/>
      <c r="G3350" s="78"/>
      <c r="H3350" s="153"/>
      <c r="I3350" s="78"/>
      <c r="J3350" s="96"/>
      <c r="K3350" s="113"/>
      <c r="L3350" s="113"/>
      <c r="M3350" s="113"/>
    </row>
    <row r="3351" spans="1:13">
      <c r="A3351" s="77"/>
      <c r="B3351" s="77"/>
      <c r="C3351" s="77"/>
      <c r="D3351" s="108"/>
      <c r="E3351" s="79"/>
      <c r="F3351" s="33"/>
      <c r="G3351" s="78"/>
      <c r="H3351" s="153"/>
      <c r="I3351" s="78"/>
      <c r="J3351" s="96"/>
      <c r="K3351" s="113"/>
      <c r="L3351" s="113"/>
      <c r="M3351" s="113"/>
    </row>
    <row r="3352" spans="1:13">
      <c r="A3352" s="77"/>
      <c r="B3352" s="77"/>
      <c r="C3352" s="77"/>
      <c r="D3352" s="108"/>
      <c r="E3352" s="79"/>
      <c r="F3352" s="33"/>
      <c r="G3352" s="78"/>
      <c r="H3352" s="153"/>
      <c r="I3352" s="78"/>
      <c r="J3352" s="96"/>
      <c r="K3352" s="113"/>
      <c r="L3352" s="113"/>
      <c r="M3352" s="113"/>
    </row>
    <row r="3353" spans="1:13">
      <c r="A3353" s="77"/>
      <c r="B3353" s="77"/>
      <c r="C3353" s="77"/>
      <c r="D3353" s="108"/>
      <c r="E3353" s="79"/>
      <c r="F3353" s="33"/>
      <c r="G3353" s="78"/>
      <c r="H3353" s="153"/>
      <c r="I3353" s="78"/>
      <c r="J3353" s="96"/>
      <c r="K3353" s="113"/>
      <c r="L3353" s="113"/>
      <c r="M3353" s="113"/>
    </row>
    <row r="3354" spans="1:13">
      <c r="A3354" s="77"/>
      <c r="B3354" s="77"/>
      <c r="C3354" s="77"/>
      <c r="D3354" s="108"/>
      <c r="E3354" s="79"/>
      <c r="F3354" s="33"/>
      <c r="G3354" s="78"/>
      <c r="H3354" s="153"/>
      <c r="I3354" s="78"/>
      <c r="J3354" s="96"/>
      <c r="K3354" s="113"/>
      <c r="L3354" s="113"/>
      <c r="M3354" s="113"/>
    </row>
    <row r="3355" spans="1:13">
      <c r="A3355" s="77"/>
      <c r="B3355" s="77"/>
      <c r="C3355" s="77"/>
      <c r="D3355" s="108"/>
      <c r="E3355" s="79"/>
      <c r="F3355" s="33"/>
      <c r="G3355" s="78"/>
      <c r="H3355" s="153"/>
      <c r="I3355" s="78"/>
      <c r="J3355" s="96"/>
      <c r="K3355" s="113"/>
      <c r="L3355" s="113"/>
      <c r="M3355" s="113"/>
    </row>
    <row r="3356" spans="1:13">
      <c r="A3356" s="77"/>
      <c r="B3356" s="77"/>
      <c r="C3356" s="77"/>
      <c r="D3356" s="108"/>
      <c r="E3356" s="79"/>
      <c r="F3356" s="33"/>
      <c r="G3356" s="78"/>
      <c r="H3356" s="153"/>
      <c r="I3356" s="78"/>
      <c r="J3356" s="96"/>
      <c r="K3356" s="113"/>
      <c r="L3356" s="113"/>
      <c r="M3356" s="113"/>
    </row>
    <row r="3357" spans="1:13">
      <c r="A3357" s="77"/>
      <c r="B3357" s="77"/>
      <c r="C3357" s="77"/>
      <c r="D3357" s="108"/>
      <c r="E3357" s="79"/>
      <c r="F3357" s="33"/>
      <c r="G3357" s="78"/>
      <c r="H3357" s="153"/>
      <c r="I3357" s="78"/>
      <c r="J3357" s="96"/>
      <c r="K3357" s="113"/>
      <c r="L3357" s="113"/>
      <c r="M3357" s="113"/>
    </row>
    <row r="3358" spans="1:13">
      <c r="A3358" s="77"/>
      <c r="B3358" s="77"/>
      <c r="C3358" s="77"/>
      <c r="D3358" s="108"/>
      <c r="E3358" s="79"/>
      <c r="F3358" s="33"/>
      <c r="G3358" s="78"/>
      <c r="H3358" s="153"/>
      <c r="I3358" s="78"/>
      <c r="J3358" s="96"/>
      <c r="K3358" s="113"/>
      <c r="L3358" s="113"/>
      <c r="M3358" s="113"/>
    </row>
    <row r="3359" spans="1:13">
      <c r="A3359" s="77"/>
      <c r="B3359" s="77"/>
      <c r="C3359" s="77"/>
      <c r="D3359" s="108"/>
      <c r="E3359" s="79"/>
      <c r="F3359" s="33"/>
      <c r="G3359" s="78"/>
      <c r="H3359" s="153"/>
      <c r="I3359" s="78"/>
      <c r="J3359" s="96"/>
      <c r="K3359" s="113"/>
      <c r="L3359" s="113"/>
      <c r="M3359" s="113"/>
    </row>
    <row r="3360" spans="1:13">
      <c r="A3360" s="77"/>
      <c r="B3360" s="77"/>
      <c r="C3360" s="77"/>
      <c r="D3360" s="108"/>
      <c r="E3360" s="79"/>
      <c r="F3360" s="33"/>
      <c r="G3360" s="78"/>
      <c r="H3360" s="153"/>
      <c r="I3360" s="78"/>
      <c r="J3360" s="96"/>
      <c r="K3360" s="113"/>
      <c r="L3360" s="113"/>
      <c r="M3360" s="113"/>
    </row>
    <row r="3361" spans="1:13">
      <c r="A3361" s="77"/>
      <c r="B3361" s="77"/>
      <c r="C3361" s="77"/>
      <c r="D3361" s="108"/>
      <c r="E3361" s="79"/>
      <c r="F3361" s="33"/>
      <c r="G3361" s="78"/>
      <c r="H3361" s="153"/>
      <c r="I3361" s="78"/>
      <c r="J3361" s="96"/>
      <c r="K3361" s="113"/>
      <c r="L3361" s="113"/>
      <c r="M3361" s="113"/>
    </row>
    <row r="3362" spans="1:13">
      <c r="A3362" s="77"/>
      <c r="B3362" s="77"/>
      <c r="C3362" s="77"/>
      <c r="D3362" s="108"/>
      <c r="E3362" s="79"/>
      <c r="F3362" s="33"/>
      <c r="G3362" s="78"/>
      <c r="H3362" s="153"/>
      <c r="I3362" s="78"/>
      <c r="J3362" s="96"/>
      <c r="K3362" s="113"/>
      <c r="L3362" s="113"/>
      <c r="M3362" s="113"/>
    </row>
    <row r="3363" spans="1:13">
      <c r="A3363" s="77"/>
      <c r="B3363" s="77"/>
      <c r="C3363" s="77"/>
      <c r="D3363" s="108"/>
      <c r="E3363" s="79"/>
      <c r="F3363" s="33"/>
      <c r="G3363" s="78"/>
      <c r="H3363" s="153"/>
      <c r="I3363" s="78"/>
      <c r="J3363" s="96"/>
      <c r="K3363" s="113"/>
      <c r="L3363" s="113"/>
      <c r="M3363" s="113"/>
    </row>
    <row r="3364" spans="1:13">
      <c r="A3364" s="77"/>
      <c r="B3364" s="77"/>
      <c r="C3364" s="77"/>
      <c r="D3364" s="108"/>
      <c r="E3364" s="79"/>
      <c r="F3364" s="33"/>
      <c r="G3364" s="78"/>
      <c r="H3364" s="153"/>
      <c r="I3364" s="78"/>
      <c r="J3364" s="96"/>
      <c r="K3364" s="113"/>
      <c r="L3364" s="113"/>
      <c r="M3364" s="113"/>
    </row>
    <row r="3365" spans="1:13">
      <c r="A3365" s="77"/>
      <c r="B3365" s="77"/>
      <c r="C3365" s="77"/>
      <c r="D3365" s="108"/>
      <c r="E3365" s="79"/>
      <c r="F3365" s="33"/>
      <c r="G3365" s="78"/>
      <c r="H3365" s="153"/>
      <c r="I3365" s="78"/>
      <c r="J3365" s="96"/>
      <c r="K3365" s="113"/>
      <c r="L3365" s="113"/>
      <c r="M3365" s="113"/>
    </row>
    <row r="3366" spans="1:13">
      <c r="A3366" s="77"/>
      <c r="B3366" s="77"/>
      <c r="C3366" s="77"/>
      <c r="D3366" s="108"/>
      <c r="E3366" s="79"/>
      <c r="F3366" s="33"/>
      <c r="G3366" s="78"/>
      <c r="H3366" s="153"/>
      <c r="I3366" s="78"/>
      <c r="J3366" s="96"/>
      <c r="K3366" s="113"/>
      <c r="L3366" s="113"/>
      <c r="M3366" s="113"/>
    </row>
    <row r="3367" spans="1:13">
      <c r="A3367" s="77"/>
      <c r="B3367" s="77"/>
      <c r="C3367" s="77"/>
      <c r="D3367" s="108"/>
      <c r="E3367" s="79"/>
      <c r="F3367" s="33"/>
      <c r="G3367" s="78"/>
      <c r="H3367" s="153"/>
      <c r="I3367" s="78"/>
      <c r="J3367" s="96"/>
      <c r="K3367" s="113"/>
      <c r="L3367" s="113"/>
      <c r="M3367" s="113"/>
    </row>
    <row r="3368" spans="1:13">
      <c r="A3368" s="77"/>
      <c r="B3368" s="77"/>
      <c r="C3368" s="77"/>
      <c r="D3368" s="108"/>
      <c r="E3368" s="79"/>
      <c r="F3368" s="33"/>
      <c r="G3368" s="78"/>
      <c r="H3368" s="153"/>
      <c r="I3368" s="78"/>
      <c r="J3368" s="96"/>
      <c r="K3368" s="113"/>
      <c r="L3368" s="113"/>
      <c r="M3368" s="113"/>
    </row>
    <row r="3369" spans="1:13">
      <c r="A3369" s="77"/>
      <c r="B3369" s="77"/>
      <c r="C3369" s="77"/>
      <c r="D3369" s="108"/>
      <c r="E3369" s="79"/>
      <c r="F3369" s="33"/>
      <c r="G3369" s="78"/>
      <c r="H3369" s="153"/>
      <c r="I3369" s="78"/>
      <c r="J3369" s="96"/>
      <c r="K3369" s="113"/>
      <c r="L3369" s="113"/>
      <c r="M3369" s="113"/>
    </row>
    <row r="3370" spans="1:13">
      <c r="A3370" s="77"/>
      <c r="B3370" s="77"/>
      <c r="C3370" s="77"/>
      <c r="D3370" s="108"/>
      <c r="E3370" s="79"/>
      <c r="F3370" s="33"/>
      <c r="G3370" s="78"/>
      <c r="H3370" s="153"/>
      <c r="I3370" s="78"/>
      <c r="J3370" s="96"/>
      <c r="K3370" s="113"/>
      <c r="L3370" s="113"/>
      <c r="M3370" s="113"/>
    </row>
    <row r="3371" spans="1:13">
      <c r="A3371" s="77"/>
      <c r="B3371" s="77"/>
      <c r="C3371" s="77"/>
      <c r="D3371" s="108"/>
      <c r="E3371" s="79"/>
      <c r="F3371" s="33"/>
      <c r="G3371" s="78"/>
      <c r="H3371" s="153"/>
      <c r="I3371" s="78"/>
      <c r="J3371" s="96"/>
      <c r="K3371" s="113"/>
      <c r="L3371" s="113"/>
      <c r="M3371" s="113"/>
    </row>
    <row r="3372" spans="1:13">
      <c r="A3372" s="77"/>
      <c r="B3372" s="77"/>
      <c r="C3372" s="77"/>
      <c r="D3372" s="108"/>
      <c r="E3372" s="79"/>
      <c r="F3372" s="33"/>
      <c r="G3372" s="78"/>
      <c r="H3372" s="153"/>
      <c r="I3372" s="78"/>
      <c r="J3372" s="96"/>
      <c r="K3372" s="113"/>
      <c r="L3372" s="113"/>
      <c r="M3372" s="113"/>
    </row>
    <row r="3373" spans="1:13">
      <c r="A3373" s="77"/>
      <c r="B3373" s="77"/>
      <c r="C3373" s="77"/>
      <c r="D3373" s="108"/>
      <c r="E3373" s="79"/>
      <c r="F3373" s="33"/>
      <c r="G3373" s="78"/>
      <c r="H3373" s="153"/>
      <c r="I3373" s="78"/>
      <c r="J3373" s="96"/>
      <c r="K3373" s="113"/>
      <c r="L3373" s="113"/>
      <c r="M3373" s="113"/>
    </row>
    <row r="3374" spans="1:13">
      <c r="A3374" s="77"/>
      <c r="B3374" s="77"/>
      <c r="C3374" s="77"/>
      <c r="D3374" s="108"/>
      <c r="E3374" s="79"/>
      <c r="F3374" s="33"/>
      <c r="G3374" s="78"/>
      <c r="H3374" s="153"/>
      <c r="I3374" s="78"/>
      <c r="J3374" s="96"/>
      <c r="K3374" s="113"/>
      <c r="L3374" s="113"/>
      <c r="M3374" s="113"/>
    </row>
    <row r="3375" spans="1:13">
      <c r="A3375" s="77"/>
      <c r="B3375" s="77"/>
      <c r="C3375" s="77"/>
      <c r="D3375" s="108"/>
      <c r="E3375" s="79"/>
      <c r="F3375" s="33"/>
      <c r="G3375" s="78"/>
      <c r="H3375" s="153"/>
      <c r="I3375" s="78"/>
      <c r="J3375" s="96"/>
      <c r="K3375" s="113"/>
      <c r="L3375" s="113"/>
      <c r="M3375" s="113"/>
    </row>
    <row r="3376" spans="1:13">
      <c r="A3376" s="77"/>
      <c r="B3376" s="77"/>
      <c r="C3376" s="77"/>
      <c r="D3376" s="108"/>
      <c r="E3376" s="79"/>
      <c r="F3376" s="33"/>
      <c r="G3376" s="78"/>
      <c r="H3376" s="153"/>
      <c r="I3376" s="78"/>
      <c r="J3376" s="96"/>
      <c r="K3376" s="113"/>
      <c r="L3376" s="113"/>
      <c r="M3376" s="113"/>
    </row>
    <row r="3377" spans="1:13">
      <c r="A3377" s="77"/>
      <c r="B3377" s="77"/>
      <c r="C3377" s="77"/>
      <c r="D3377" s="108"/>
      <c r="E3377" s="79"/>
      <c r="F3377" s="33"/>
      <c r="G3377" s="78"/>
      <c r="H3377" s="153"/>
      <c r="I3377" s="78"/>
      <c r="J3377" s="96"/>
      <c r="K3377" s="113"/>
      <c r="L3377" s="113"/>
      <c r="M3377" s="113"/>
    </row>
    <row r="3378" spans="1:13">
      <c r="A3378" s="77"/>
      <c r="B3378" s="77"/>
      <c r="C3378" s="77"/>
      <c r="D3378" s="108"/>
      <c r="E3378" s="79"/>
      <c r="F3378" s="33"/>
      <c r="G3378" s="78"/>
      <c r="H3378" s="153"/>
      <c r="I3378" s="78"/>
      <c r="J3378" s="96"/>
      <c r="K3378" s="113"/>
      <c r="L3378" s="113"/>
      <c r="M3378" s="113"/>
    </row>
    <row r="3379" spans="1:13">
      <c r="A3379" s="77"/>
      <c r="B3379" s="77"/>
      <c r="C3379" s="77"/>
      <c r="D3379" s="108"/>
      <c r="E3379" s="79"/>
      <c r="F3379" s="33"/>
      <c r="G3379" s="78"/>
      <c r="H3379" s="153"/>
      <c r="I3379" s="78"/>
      <c r="J3379" s="96"/>
      <c r="K3379" s="113"/>
      <c r="L3379" s="113"/>
      <c r="M3379" s="113"/>
    </row>
    <row r="3380" spans="1:13">
      <c r="A3380" s="77"/>
      <c r="B3380" s="77"/>
      <c r="C3380" s="77"/>
      <c r="D3380" s="108"/>
      <c r="E3380" s="79"/>
      <c r="F3380" s="33"/>
      <c r="G3380" s="78"/>
      <c r="H3380" s="153"/>
      <c r="I3380" s="78"/>
      <c r="J3380" s="96"/>
      <c r="K3380" s="113"/>
      <c r="L3380" s="113"/>
      <c r="M3380" s="113"/>
    </row>
    <row r="3381" spans="1:13">
      <c r="A3381" s="77"/>
      <c r="B3381" s="77"/>
      <c r="C3381" s="77"/>
      <c r="D3381" s="108"/>
      <c r="E3381" s="79"/>
      <c r="F3381" s="33"/>
      <c r="G3381" s="78"/>
      <c r="H3381" s="153"/>
      <c r="I3381" s="78"/>
      <c r="J3381" s="96"/>
      <c r="K3381" s="113"/>
      <c r="L3381" s="113"/>
      <c r="M3381" s="113"/>
    </row>
    <row r="3382" spans="1:13">
      <c r="A3382" s="77"/>
      <c r="B3382" s="77"/>
      <c r="C3382" s="77"/>
      <c r="D3382" s="108"/>
      <c r="E3382" s="79"/>
      <c r="F3382" s="33"/>
      <c r="G3382" s="78"/>
      <c r="H3382" s="153"/>
      <c r="I3382" s="78"/>
      <c r="J3382" s="96"/>
      <c r="K3382" s="113"/>
      <c r="L3382" s="113"/>
      <c r="M3382" s="113"/>
    </row>
    <row r="3383" spans="1:13">
      <c r="A3383" s="77"/>
      <c r="B3383" s="77"/>
      <c r="C3383" s="77"/>
      <c r="D3383" s="108"/>
      <c r="E3383" s="79"/>
      <c r="F3383" s="33"/>
      <c r="G3383" s="78"/>
      <c r="H3383" s="153"/>
      <c r="I3383" s="78"/>
      <c r="J3383" s="96"/>
      <c r="K3383" s="113"/>
      <c r="L3383" s="113"/>
      <c r="M3383" s="113"/>
    </row>
    <row r="3384" spans="1:13">
      <c r="A3384" s="77"/>
      <c r="B3384" s="77"/>
      <c r="C3384" s="77"/>
      <c r="D3384" s="108"/>
      <c r="E3384" s="79"/>
      <c r="F3384" s="33"/>
      <c r="G3384" s="78"/>
      <c r="H3384" s="153"/>
      <c r="I3384" s="78"/>
      <c r="J3384" s="96"/>
      <c r="K3384" s="113"/>
      <c r="L3384" s="113"/>
      <c r="M3384" s="113"/>
    </row>
    <row r="3385" spans="1:13">
      <c r="A3385" s="77"/>
      <c r="B3385" s="77"/>
      <c r="C3385" s="77"/>
      <c r="D3385" s="108"/>
      <c r="E3385" s="79"/>
      <c r="F3385" s="33"/>
      <c r="G3385" s="78"/>
      <c r="H3385" s="153"/>
      <c r="I3385" s="78"/>
      <c r="J3385" s="96"/>
      <c r="K3385" s="113"/>
      <c r="L3385" s="113"/>
      <c r="M3385" s="113"/>
    </row>
    <row r="3386" spans="1:13">
      <c r="A3386" s="77"/>
      <c r="B3386" s="77"/>
      <c r="C3386" s="77"/>
      <c r="D3386" s="108"/>
      <c r="E3386" s="79"/>
      <c r="F3386" s="33"/>
      <c r="G3386" s="78"/>
      <c r="H3386" s="153"/>
      <c r="I3386" s="78"/>
      <c r="J3386" s="96"/>
      <c r="K3386" s="113"/>
      <c r="L3386" s="113"/>
      <c r="M3386" s="113"/>
    </row>
    <row r="3387" spans="1:13">
      <c r="A3387" s="77"/>
      <c r="B3387" s="77"/>
      <c r="C3387" s="77"/>
      <c r="D3387" s="108"/>
      <c r="E3387" s="79"/>
      <c r="F3387" s="33"/>
      <c r="G3387" s="78"/>
      <c r="H3387" s="153"/>
      <c r="I3387" s="78"/>
      <c r="J3387" s="96"/>
      <c r="K3387" s="113"/>
      <c r="L3387" s="113"/>
      <c r="M3387" s="113"/>
    </row>
    <row r="3388" spans="1:13">
      <c r="A3388" s="77"/>
      <c r="B3388" s="77"/>
      <c r="C3388" s="77"/>
      <c r="D3388" s="108"/>
      <c r="E3388" s="79"/>
      <c r="F3388" s="33"/>
      <c r="G3388" s="78"/>
      <c r="H3388" s="153"/>
      <c r="I3388" s="78"/>
      <c r="J3388" s="96"/>
      <c r="K3388" s="113"/>
      <c r="L3388" s="113"/>
      <c r="M3388" s="113"/>
    </row>
    <row r="3389" spans="1:13">
      <c r="A3389" s="77"/>
      <c r="B3389" s="77"/>
      <c r="C3389" s="77"/>
      <c r="D3389" s="108"/>
      <c r="E3389" s="79"/>
      <c r="F3389" s="33"/>
      <c r="G3389" s="78"/>
      <c r="H3389" s="153"/>
      <c r="I3389" s="78"/>
      <c r="J3389" s="96"/>
      <c r="K3389" s="113"/>
      <c r="L3389" s="113"/>
      <c r="M3389" s="113"/>
    </row>
    <row r="3390" spans="1:13">
      <c r="A3390" s="77"/>
      <c r="B3390" s="77"/>
      <c r="C3390" s="77"/>
      <c r="D3390" s="108"/>
      <c r="E3390" s="79"/>
      <c r="F3390" s="33"/>
      <c r="G3390" s="78"/>
      <c r="H3390" s="153"/>
      <c r="I3390" s="78"/>
      <c r="J3390" s="96"/>
      <c r="K3390" s="113"/>
      <c r="L3390" s="113"/>
      <c r="M3390" s="113"/>
    </row>
    <row r="3391" spans="1:13">
      <c r="A3391" s="77"/>
      <c r="B3391" s="77"/>
      <c r="C3391" s="77"/>
      <c r="D3391" s="108"/>
      <c r="E3391" s="79"/>
      <c r="F3391" s="33"/>
      <c r="G3391" s="78"/>
      <c r="H3391" s="153"/>
      <c r="I3391" s="78"/>
      <c r="J3391" s="96"/>
      <c r="K3391" s="113"/>
      <c r="L3391" s="113"/>
      <c r="M3391" s="113"/>
    </row>
    <row r="3392" spans="1:13">
      <c r="A3392" s="77"/>
      <c r="B3392" s="77"/>
      <c r="C3392" s="77"/>
      <c r="D3392" s="108"/>
      <c r="E3392" s="79"/>
      <c r="F3392" s="33"/>
      <c r="G3392" s="78"/>
      <c r="H3392" s="153"/>
      <c r="I3392" s="78"/>
      <c r="J3392" s="96"/>
      <c r="K3392" s="113"/>
      <c r="L3392" s="113"/>
      <c r="M3392" s="113"/>
    </row>
    <row r="3393" spans="1:13">
      <c r="A3393" s="77"/>
      <c r="B3393" s="77"/>
      <c r="C3393" s="77"/>
      <c r="D3393" s="108"/>
      <c r="E3393" s="79"/>
      <c r="F3393" s="33"/>
      <c r="G3393" s="78"/>
      <c r="H3393" s="153"/>
      <c r="I3393" s="78"/>
      <c r="J3393" s="96"/>
      <c r="K3393" s="113"/>
      <c r="L3393" s="113"/>
      <c r="M3393" s="113"/>
    </row>
    <row r="3394" spans="1:13">
      <c r="A3394" s="77"/>
      <c r="B3394" s="77"/>
      <c r="C3394" s="77"/>
      <c r="D3394" s="108"/>
      <c r="E3394" s="79"/>
      <c r="F3394" s="33"/>
      <c r="G3394" s="78"/>
      <c r="H3394" s="153"/>
      <c r="I3394" s="78"/>
      <c r="J3394" s="96"/>
      <c r="K3394" s="113"/>
      <c r="L3394" s="113"/>
      <c r="M3394" s="113"/>
    </row>
    <row r="3395" spans="1:13">
      <c r="A3395" s="77"/>
      <c r="B3395" s="77"/>
      <c r="C3395" s="77"/>
      <c r="D3395" s="108"/>
      <c r="E3395" s="79"/>
      <c r="F3395" s="33"/>
      <c r="G3395" s="78"/>
      <c r="H3395" s="153"/>
      <c r="I3395" s="78"/>
      <c r="J3395" s="96"/>
      <c r="K3395" s="113"/>
      <c r="L3395" s="113"/>
      <c r="M3395" s="113"/>
    </row>
    <row r="3396" spans="1:13">
      <c r="A3396" s="77"/>
      <c r="B3396" s="77"/>
      <c r="C3396" s="77"/>
      <c r="D3396" s="108"/>
      <c r="E3396" s="79"/>
      <c r="F3396" s="33"/>
      <c r="G3396" s="78"/>
      <c r="H3396" s="153"/>
      <c r="I3396" s="78"/>
      <c r="J3396" s="96"/>
      <c r="K3396" s="113"/>
      <c r="L3396" s="113"/>
      <c r="M3396" s="113"/>
    </row>
    <row r="3397" spans="1:13">
      <c r="A3397" s="77"/>
      <c r="B3397" s="77"/>
      <c r="C3397" s="77"/>
      <c r="D3397" s="108"/>
      <c r="E3397" s="79"/>
      <c r="F3397" s="33"/>
      <c r="G3397" s="78"/>
      <c r="H3397" s="153"/>
      <c r="I3397" s="78"/>
      <c r="J3397" s="96"/>
      <c r="K3397" s="113"/>
      <c r="L3397" s="113"/>
      <c r="M3397" s="113"/>
    </row>
    <row r="3398" spans="1:13">
      <c r="A3398" s="77"/>
      <c r="B3398" s="77"/>
      <c r="C3398" s="77"/>
      <c r="D3398" s="108"/>
      <c r="E3398" s="79"/>
      <c r="F3398" s="33"/>
      <c r="G3398" s="78"/>
      <c r="H3398" s="153"/>
      <c r="I3398" s="78"/>
      <c r="J3398" s="96"/>
      <c r="K3398" s="113"/>
      <c r="L3398" s="113"/>
      <c r="M3398" s="113"/>
    </row>
    <row r="3399" spans="1:13">
      <c r="A3399" s="77"/>
      <c r="B3399" s="77"/>
      <c r="C3399" s="77"/>
      <c r="D3399" s="108"/>
      <c r="E3399" s="79"/>
      <c r="F3399" s="33"/>
      <c r="G3399" s="78"/>
      <c r="H3399" s="153"/>
      <c r="I3399" s="78"/>
      <c r="J3399" s="96"/>
      <c r="K3399" s="113"/>
      <c r="L3399" s="113"/>
      <c r="M3399" s="113"/>
    </row>
    <row r="3400" spans="1:13">
      <c r="A3400" s="77"/>
      <c r="B3400" s="77"/>
      <c r="C3400" s="77"/>
      <c r="D3400" s="108"/>
      <c r="E3400" s="79"/>
      <c r="F3400" s="33"/>
      <c r="G3400" s="78"/>
      <c r="H3400" s="153"/>
      <c r="I3400" s="78"/>
      <c r="J3400" s="96"/>
      <c r="K3400" s="113"/>
      <c r="L3400" s="113"/>
      <c r="M3400" s="113"/>
    </row>
    <row r="3401" spans="1:13">
      <c r="A3401" s="77"/>
      <c r="B3401" s="77"/>
      <c r="C3401" s="77"/>
      <c r="D3401" s="108"/>
      <c r="E3401" s="79"/>
      <c r="F3401" s="33"/>
      <c r="G3401" s="78"/>
      <c r="H3401" s="153"/>
      <c r="I3401" s="78"/>
      <c r="J3401" s="96"/>
      <c r="K3401" s="113"/>
      <c r="L3401" s="113"/>
      <c r="M3401" s="113"/>
    </row>
    <row r="3402" spans="1:13">
      <c r="A3402" s="77"/>
      <c r="B3402" s="77"/>
      <c r="C3402" s="77"/>
      <c r="D3402" s="108"/>
      <c r="E3402" s="79"/>
      <c r="F3402" s="33"/>
      <c r="G3402" s="78"/>
      <c r="H3402" s="153"/>
      <c r="I3402" s="78"/>
      <c r="J3402" s="96"/>
      <c r="K3402" s="113"/>
      <c r="L3402" s="113"/>
      <c r="M3402" s="113"/>
    </row>
    <row r="3403" spans="1:13">
      <c r="A3403" s="77"/>
      <c r="B3403" s="77"/>
      <c r="C3403" s="77"/>
      <c r="D3403" s="108"/>
      <c r="E3403" s="79"/>
      <c r="F3403" s="33"/>
      <c r="G3403" s="78"/>
      <c r="H3403" s="153"/>
      <c r="I3403" s="78"/>
      <c r="J3403" s="96"/>
      <c r="K3403" s="113"/>
      <c r="L3403" s="113"/>
      <c r="M3403" s="113"/>
    </row>
    <row r="3404" spans="1:13">
      <c r="A3404" s="77"/>
      <c r="B3404" s="77"/>
      <c r="C3404" s="77"/>
      <c r="D3404" s="108"/>
      <c r="E3404" s="79"/>
      <c r="F3404" s="33"/>
      <c r="G3404" s="78"/>
      <c r="H3404" s="153"/>
      <c r="I3404" s="78"/>
      <c r="J3404" s="96"/>
      <c r="K3404" s="113"/>
      <c r="L3404" s="113"/>
      <c r="M3404" s="113"/>
    </row>
    <row r="3405" spans="1:13">
      <c r="A3405" s="77"/>
      <c r="B3405" s="77"/>
      <c r="C3405" s="77"/>
      <c r="D3405" s="108"/>
      <c r="E3405" s="79"/>
      <c r="F3405" s="33"/>
      <c r="G3405" s="78"/>
      <c r="H3405" s="153"/>
      <c r="I3405" s="78"/>
      <c r="J3405" s="96"/>
      <c r="K3405" s="113"/>
      <c r="L3405" s="113"/>
      <c r="M3405" s="113"/>
    </row>
    <row r="3406" spans="1:13">
      <c r="A3406" s="77"/>
      <c r="B3406" s="77"/>
      <c r="C3406" s="77"/>
      <c r="D3406" s="108"/>
      <c r="E3406" s="79"/>
      <c r="F3406" s="33"/>
      <c r="G3406" s="78"/>
      <c r="H3406" s="153"/>
      <c r="I3406" s="78"/>
      <c r="J3406" s="96"/>
      <c r="K3406" s="113"/>
      <c r="L3406" s="113"/>
      <c r="M3406" s="113"/>
    </row>
    <row r="3407" spans="1:13">
      <c r="A3407" s="77"/>
      <c r="B3407" s="77"/>
      <c r="C3407" s="77"/>
      <c r="D3407" s="108"/>
      <c r="E3407" s="79"/>
      <c r="F3407" s="33"/>
      <c r="G3407" s="78"/>
      <c r="H3407" s="153"/>
      <c r="I3407" s="78"/>
      <c r="J3407" s="96"/>
      <c r="K3407" s="113"/>
      <c r="L3407" s="113"/>
      <c r="M3407" s="113"/>
    </row>
    <row r="3408" spans="1:13">
      <c r="A3408" s="77"/>
      <c r="B3408" s="77"/>
      <c r="C3408" s="77"/>
      <c r="D3408" s="108"/>
      <c r="E3408" s="79"/>
      <c r="F3408" s="33"/>
      <c r="G3408" s="78"/>
      <c r="H3408" s="153"/>
      <c r="I3408" s="78"/>
      <c r="J3408" s="96"/>
      <c r="K3408" s="113"/>
      <c r="L3408" s="113"/>
      <c r="M3408" s="113"/>
    </row>
    <row r="3409" spans="1:13">
      <c r="A3409" s="77"/>
      <c r="B3409" s="77"/>
      <c r="C3409" s="77"/>
      <c r="D3409" s="108"/>
      <c r="E3409" s="79"/>
      <c r="F3409" s="33"/>
      <c r="G3409" s="78"/>
      <c r="H3409" s="153"/>
      <c r="I3409" s="78"/>
      <c r="J3409" s="96"/>
      <c r="K3409" s="113"/>
      <c r="L3409" s="113"/>
      <c r="M3409" s="113"/>
    </row>
    <row r="3410" spans="1:13">
      <c r="A3410" s="77"/>
      <c r="B3410" s="77"/>
      <c r="C3410" s="77"/>
      <c r="D3410" s="108"/>
      <c r="E3410" s="79"/>
      <c r="F3410" s="33"/>
      <c r="G3410" s="78"/>
      <c r="H3410" s="153"/>
      <c r="I3410" s="78"/>
      <c r="J3410" s="96"/>
      <c r="K3410" s="113"/>
      <c r="L3410" s="113"/>
      <c r="M3410" s="113"/>
    </row>
    <row r="3411" spans="1:13">
      <c r="A3411" s="77"/>
      <c r="B3411" s="77"/>
      <c r="C3411" s="77"/>
      <c r="D3411" s="108"/>
      <c r="E3411" s="79"/>
      <c r="F3411" s="33"/>
      <c r="G3411" s="78"/>
      <c r="H3411" s="153"/>
      <c r="I3411" s="78"/>
      <c r="J3411" s="96"/>
      <c r="K3411" s="113"/>
      <c r="L3411" s="113"/>
      <c r="M3411" s="113"/>
    </row>
    <row r="3412" spans="1:13">
      <c r="A3412" s="77"/>
      <c r="B3412" s="77"/>
      <c r="C3412" s="77"/>
      <c r="D3412" s="108"/>
      <c r="E3412" s="79"/>
      <c r="F3412" s="33"/>
      <c r="G3412" s="78"/>
      <c r="H3412" s="153"/>
      <c r="I3412" s="78"/>
      <c r="J3412" s="96"/>
      <c r="K3412" s="113"/>
      <c r="L3412" s="113"/>
      <c r="M3412" s="113"/>
    </row>
    <row r="3413" spans="1:13">
      <c r="A3413" s="77"/>
      <c r="B3413" s="77"/>
      <c r="C3413" s="77"/>
      <c r="D3413" s="108"/>
      <c r="E3413" s="79"/>
      <c r="F3413" s="33"/>
      <c r="G3413" s="78"/>
      <c r="H3413" s="153"/>
      <c r="I3413" s="78"/>
      <c r="J3413" s="96"/>
      <c r="K3413" s="113"/>
      <c r="L3413" s="113"/>
      <c r="M3413" s="113"/>
    </row>
    <row r="3414" spans="1:13">
      <c r="A3414" s="77"/>
      <c r="B3414" s="77"/>
      <c r="C3414" s="77"/>
      <c r="D3414" s="108"/>
      <c r="E3414" s="79"/>
      <c r="F3414" s="33"/>
      <c r="G3414" s="78"/>
      <c r="H3414" s="153"/>
      <c r="I3414" s="78"/>
      <c r="J3414" s="96"/>
      <c r="K3414" s="113"/>
      <c r="L3414" s="113"/>
      <c r="M3414" s="113"/>
    </row>
    <row r="3415" spans="1:13">
      <c r="A3415" s="77"/>
      <c r="B3415" s="77"/>
      <c r="C3415" s="77"/>
      <c r="D3415" s="108"/>
      <c r="E3415" s="79"/>
      <c r="F3415" s="33"/>
      <c r="G3415" s="78"/>
      <c r="H3415" s="153"/>
      <c r="I3415" s="78"/>
      <c r="J3415" s="96"/>
      <c r="K3415" s="113"/>
      <c r="L3415" s="113"/>
      <c r="M3415" s="113"/>
    </row>
    <row r="3416" spans="1:13">
      <c r="A3416" s="77"/>
      <c r="B3416" s="77"/>
      <c r="C3416" s="77"/>
      <c r="D3416" s="108"/>
      <c r="E3416" s="79"/>
      <c r="F3416" s="33"/>
      <c r="G3416" s="78"/>
      <c r="H3416" s="153"/>
      <c r="I3416" s="78"/>
      <c r="J3416" s="96"/>
      <c r="K3416" s="113"/>
      <c r="L3416" s="113"/>
      <c r="M3416" s="113"/>
    </row>
    <row r="3417" spans="1:13">
      <c r="A3417" s="77"/>
      <c r="B3417" s="77"/>
      <c r="C3417" s="77"/>
      <c r="D3417" s="108"/>
      <c r="E3417" s="79"/>
      <c r="F3417" s="33"/>
      <c r="G3417" s="78"/>
      <c r="H3417" s="153"/>
      <c r="I3417" s="78"/>
      <c r="J3417" s="96"/>
      <c r="K3417" s="113"/>
      <c r="L3417" s="113"/>
      <c r="M3417" s="113"/>
    </row>
    <row r="3418" spans="1:13">
      <c r="A3418" s="77"/>
      <c r="B3418" s="77"/>
      <c r="C3418" s="77"/>
      <c r="D3418" s="108"/>
      <c r="E3418" s="79"/>
      <c r="F3418" s="33"/>
      <c r="G3418" s="78"/>
      <c r="H3418" s="153"/>
      <c r="I3418" s="78"/>
      <c r="J3418" s="96"/>
      <c r="K3418" s="113"/>
      <c r="L3418" s="113"/>
      <c r="M3418" s="113"/>
    </row>
    <row r="3419" spans="1:13">
      <c r="A3419" s="77"/>
      <c r="B3419" s="77"/>
      <c r="C3419" s="77"/>
      <c r="D3419" s="108"/>
      <c r="E3419" s="79"/>
      <c r="F3419" s="33"/>
      <c r="G3419" s="78"/>
      <c r="H3419" s="153"/>
      <c r="I3419" s="78"/>
      <c r="J3419" s="96"/>
      <c r="K3419" s="113"/>
      <c r="L3419" s="113"/>
      <c r="M3419" s="113"/>
    </row>
    <row r="3420" spans="1:13">
      <c r="A3420" s="77"/>
      <c r="B3420" s="77"/>
      <c r="C3420" s="77"/>
      <c r="D3420" s="108"/>
      <c r="E3420" s="79"/>
      <c r="F3420" s="33"/>
      <c r="G3420" s="78"/>
      <c r="H3420" s="153"/>
      <c r="I3420" s="78"/>
      <c r="J3420" s="96"/>
      <c r="K3420" s="113"/>
      <c r="L3420" s="113"/>
      <c r="M3420" s="113"/>
    </row>
    <row r="3421" spans="1:13">
      <c r="A3421" s="77"/>
      <c r="B3421" s="77"/>
      <c r="C3421" s="77"/>
      <c r="D3421" s="108"/>
      <c r="E3421" s="79"/>
      <c r="F3421" s="33"/>
      <c r="G3421" s="78"/>
      <c r="H3421" s="153"/>
      <c r="I3421" s="78"/>
      <c r="J3421" s="96"/>
      <c r="K3421" s="113"/>
      <c r="L3421" s="113"/>
      <c r="M3421" s="113"/>
    </row>
    <row r="3422" spans="1:13">
      <c r="A3422" s="77"/>
      <c r="B3422" s="77"/>
      <c r="C3422" s="77"/>
      <c r="D3422" s="108"/>
      <c r="E3422" s="79"/>
      <c r="F3422" s="33"/>
      <c r="G3422" s="78"/>
      <c r="H3422" s="153"/>
      <c r="I3422" s="78"/>
      <c r="J3422" s="96"/>
      <c r="K3422" s="113"/>
      <c r="L3422" s="113"/>
      <c r="M3422" s="113"/>
    </row>
    <row r="3423" spans="1:13">
      <c r="A3423" s="77"/>
      <c r="B3423" s="77"/>
      <c r="C3423" s="77"/>
      <c r="D3423" s="108"/>
      <c r="E3423" s="79"/>
      <c r="F3423" s="33"/>
      <c r="G3423" s="78"/>
      <c r="H3423" s="153"/>
      <c r="I3423" s="78"/>
      <c r="J3423" s="96"/>
      <c r="K3423" s="113"/>
      <c r="L3423" s="113"/>
      <c r="M3423" s="113"/>
    </row>
    <row r="3424" spans="1:13">
      <c r="A3424" s="77"/>
      <c r="B3424" s="77"/>
      <c r="C3424" s="77"/>
      <c r="D3424" s="108"/>
      <c r="E3424" s="79"/>
      <c r="F3424" s="33"/>
      <c r="G3424" s="78"/>
      <c r="H3424" s="153"/>
      <c r="I3424" s="78"/>
      <c r="J3424" s="96"/>
      <c r="K3424" s="113"/>
      <c r="L3424" s="113"/>
      <c r="M3424" s="113"/>
    </row>
    <row r="3425" spans="1:13">
      <c r="A3425" s="77"/>
      <c r="B3425" s="77"/>
      <c r="C3425" s="77"/>
      <c r="D3425" s="108"/>
      <c r="E3425" s="79"/>
      <c r="F3425" s="33"/>
      <c r="G3425" s="78"/>
      <c r="H3425" s="153"/>
      <c r="I3425" s="78"/>
      <c r="J3425" s="96"/>
      <c r="K3425" s="113"/>
      <c r="L3425" s="113"/>
      <c r="M3425" s="113"/>
    </row>
    <row r="3426" spans="1:13">
      <c r="A3426" s="77"/>
      <c r="B3426" s="77"/>
      <c r="C3426" s="77"/>
      <c r="D3426" s="108"/>
      <c r="E3426" s="79"/>
      <c r="F3426" s="33"/>
      <c r="G3426" s="78"/>
      <c r="H3426" s="153"/>
      <c r="I3426" s="78"/>
      <c r="J3426" s="96"/>
      <c r="K3426" s="113"/>
      <c r="L3426" s="113"/>
      <c r="M3426" s="113"/>
    </row>
    <row r="3427" spans="1:13">
      <c r="A3427" s="77"/>
      <c r="B3427" s="77"/>
      <c r="C3427" s="77"/>
      <c r="D3427" s="108"/>
      <c r="E3427" s="79"/>
      <c r="F3427" s="33"/>
      <c r="G3427" s="78"/>
      <c r="H3427" s="153"/>
      <c r="I3427" s="78"/>
      <c r="J3427" s="96"/>
      <c r="K3427" s="113"/>
      <c r="L3427" s="113"/>
      <c r="M3427" s="113"/>
    </row>
    <row r="3428" spans="1:13">
      <c r="A3428" s="77"/>
      <c r="B3428" s="77"/>
      <c r="C3428" s="77"/>
      <c r="D3428" s="108"/>
      <c r="E3428" s="79"/>
      <c r="F3428" s="33"/>
      <c r="G3428" s="78"/>
      <c r="H3428" s="153"/>
      <c r="I3428" s="78"/>
      <c r="J3428" s="96"/>
      <c r="K3428" s="113"/>
      <c r="L3428" s="113"/>
      <c r="M3428" s="113"/>
    </row>
    <row r="3429" spans="1:13">
      <c r="A3429" s="77"/>
      <c r="B3429" s="77"/>
      <c r="C3429" s="77"/>
      <c r="D3429" s="108"/>
      <c r="E3429" s="79"/>
      <c r="F3429" s="33"/>
      <c r="G3429" s="78"/>
      <c r="H3429" s="153"/>
      <c r="I3429" s="78"/>
      <c r="J3429" s="96"/>
      <c r="K3429" s="113"/>
      <c r="L3429" s="113"/>
      <c r="M3429" s="113"/>
    </row>
    <row r="3430" spans="1:13">
      <c r="A3430" s="77"/>
      <c r="B3430" s="77"/>
      <c r="C3430" s="77"/>
      <c r="D3430" s="108"/>
      <c r="E3430" s="79"/>
      <c r="F3430" s="33"/>
      <c r="G3430" s="78"/>
      <c r="H3430" s="153"/>
      <c r="I3430" s="78"/>
      <c r="J3430" s="96"/>
      <c r="K3430" s="113"/>
      <c r="L3430" s="113"/>
      <c r="M3430" s="113"/>
    </row>
    <row r="3431" spans="1:13">
      <c r="A3431" s="77"/>
      <c r="B3431" s="77"/>
      <c r="C3431" s="77"/>
      <c r="D3431" s="108"/>
      <c r="E3431" s="79"/>
      <c r="F3431" s="33"/>
      <c r="G3431" s="78"/>
      <c r="H3431" s="153"/>
      <c r="I3431" s="78"/>
      <c r="J3431" s="96"/>
      <c r="K3431" s="113"/>
      <c r="L3431" s="113"/>
      <c r="M3431" s="113"/>
    </row>
    <row r="3432" spans="1:13">
      <c r="A3432" s="77"/>
      <c r="B3432" s="77"/>
      <c r="C3432" s="77"/>
      <c r="D3432" s="108"/>
      <c r="E3432" s="79"/>
      <c r="F3432" s="33"/>
      <c r="G3432" s="78"/>
      <c r="H3432" s="153"/>
      <c r="I3432" s="78"/>
      <c r="J3432" s="96"/>
      <c r="K3432" s="113"/>
      <c r="L3432" s="113"/>
      <c r="M3432" s="113"/>
    </row>
    <row r="3433" spans="1:13">
      <c r="A3433" s="77"/>
      <c r="B3433" s="77"/>
      <c r="C3433" s="77"/>
      <c r="D3433" s="108"/>
      <c r="E3433" s="79"/>
      <c r="F3433" s="33"/>
      <c r="G3433" s="78"/>
      <c r="H3433" s="153"/>
      <c r="I3433" s="78"/>
      <c r="J3433" s="96"/>
      <c r="K3433" s="113"/>
      <c r="L3433" s="113"/>
      <c r="M3433" s="113"/>
    </row>
    <row r="3434" spans="1:13">
      <c r="A3434" s="77"/>
      <c r="B3434" s="77"/>
      <c r="C3434" s="77"/>
      <c r="D3434" s="108"/>
      <c r="E3434" s="79"/>
      <c r="F3434" s="33"/>
      <c r="G3434" s="78"/>
      <c r="H3434" s="153"/>
      <c r="I3434" s="78"/>
      <c r="J3434" s="96"/>
      <c r="K3434" s="113"/>
      <c r="L3434" s="113"/>
      <c r="M3434" s="113"/>
    </row>
    <row r="3435" spans="1:13">
      <c r="A3435" s="77"/>
      <c r="B3435" s="77"/>
      <c r="C3435" s="77"/>
      <c r="D3435" s="108"/>
      <c r="E3435" s="79"/>
      <c r="F3435" s="33"/>
      <c r="G3435" s="78"/>
      <c r="H3435" s="153"/>
      <c r="I3435" s="78"/>
      <c r="J3435" s="96"/>
      <c r="K3435" s="113"/>
      <c r="L3435" s="113"/>
      <c r="M3435" s="113"/>
    </row>
    <row r="3436" spans="1:13">
      <c r="A3436" s="77"/>
      <c r="B3436" s="77"/>
      <c r="C3436" s="77"/>
      <c r="D3436" s="108"/>
      <c r="E3436" s="79"/>
      <c r="F3436" s="33"/>
      <c r="G3436" s="78"/>
      <c r="H3436" s="153"/>
      <c r="I3436" s="78"/>
      <c r="J3436" s="96"/>
      <c r="K3436" s="113"/>
      <c r="L3436" s="113"/>
      <c r="M3436" s="113"/>
    </row>
    <row r="3437" spans="1:13">
      <c r="A3437" s="77"/>
      <c r="B3437" s="77"/>
      <c r="C3437" s="77"/>
      <c r="D3437" s="108"/>
      <c r="E3437" s="79"/>
      <c r="F3437" s="33"/>
      <c r="G3437" s="78"/>
      <c r="H3437" s="153"/>
      <c r="I3437" s="78"/>
      <c r="J3437" s="96"/>
      <c r="K3437" s="113"/>
      <c r="L3437" s="113"/>
      <c r="M3437" s="113"/>
    </row>
    <row r="3438" spans="1:13">
      <c r="A3438" s="77"/>
      <c r="B3438" s="77"/>
      <c r="C3438" s="77"/>
      <c r="D3438" s="108"/>
      <c r="E3438" s="79"/>
      <c r="F3438" s="33"/>
      <c r="G3438" s="78"/>
      <c r="H3438" s="153"/>
      <c r="I3438" s="78"/>
      <c r="J3438" s="96"/>
      <c r="K3438" s="113"/>
      <c r="L3438" s="113"/>
      <c r="M3438" s="113"/>
    </row>
    <row r="3439" spans="1:13">
      <c r="A3439" s="77"/>
      <c r="B3439" s="77"/>
      <c r="C3439" s="77"/>
      <c r="D3439" s="108"/>
      <c r="E3439" s="79"/>
      <c r="F3439" s="33"/>
      <c r="G3439" s="78"/>
      <c r="H3439" s="153"/>
      <c r="I3439" s="78"/>
      <c r="J3439" s="96"/>
      <c r="K3439" s="113"/>
      <c r="L3439" s="113"/>
      <c r="M3439" s="113"/>
    </row>
    <row r="3440" spans="1:13">
      <c r="A3440" s="77"/>
      <c r="B3440" s="77"/>
      <c r="C3440" s="77"/>
      <c r="D3440" s="108"/>
      <c r="E3440" s="79"/>
      <c r="F3440" s="33"/>
      <c r="G3440" s="78"/>
      <c r="H3440" s="153"/>
      <c r="I3440" s="78"/>
      <c r="J3440" s="96"/>
      <c r="K3440" s="113"/>
      <c r="L3440" s="113"/>
      <c r="M3440" s="113"/>
    </row>
    <row r="3441" spans="1:13">
      <c r="A3441" s="77"/>
      <c r="B3441" s="77"/>
      <c r="C3441" s="77"/>
      <c r="D3441" s="108"/>
      <c r="E3441" s="79"/>
      <c r="F3441" s="33"/>
      <c r="G3441" s="78"/>
      <c r="H3441" s="153"/>
      <c r="I3441" s="78"/>
      <c r="J3441" s="96"/>
      <c r="K3441" s="113"/>
      <c r="L3441" s="113"/>
      <c r="M3441" s="113"/>
    </row>
    <row r="3442" spans="1:13">
      <c r="A3442" s="77"/>
      <c r="B3442" s="77"/>
      <c r="C3442" s="77"/>
      <c r="D3442" s="108"/>
      <c r="E3442" s="79"/>
      <c r="F3442" s="33"/>
      <c r="G3442" s="78"/>
      <c r="H3442" s="153"/>
      <c r="I3442" s="78"/>
      <c r="J3442" s="96"/>
      <c r="K3442" s="113"/>
      <c r="L3442" s="113"/>
      <c r="M3442" s="113"/>
    </row>
    <row r="3443" spans="1:13">
      <c r="A3443" s="77"/>
      <c r="B3443" s="77"/>
      <c r="C3443" s="77"/>
      <c r="D3443" s="108"/>
      <c r="E3443" s="79"/>
      <c r="F3443" s="33"/>
      <c r="G3443" s="78"/>
      <c r="H3443" s="153"/>
      <c r="I3443" s="78"/>
      <c r="J3443" s="96"/>
      <c r="K3443" s="113"/>
      <c r="L3443" s="113"/>
      <c r="M3443" s="113"/>
    </row>
    <row r="3444" spans="1:13">
      <c r="A3444" s="77"/>
      <c r="B3444" s="77"/>
      <c r="C3444" s="77"/>
      <c r="D3444" s="108"/>
      <c r="E3444" s="79"/>
      <c r="F3444" s="33"/>
      <c r="G3444" s="78"/>
      <c r="H3444" s="153"/>
      <c r="I3444" s="78"/>
      <c r="J3444" s="96"/>
      <c r="K3444" s="113"/>
      <c r="L3444" s="113"/>
      <c r="M3444" s="113"/>
    </row>
    <row r="3445" spans="1:13">
      <c r="A3445" s="77"/>
      <c r="B3445" s="77"/>
      <c r="C3445" s="77"/>
      <c r="D3445" s="108"/>
      <c r="E3445" s="79"/>
      <c r="F3445" s="33"/>
      <c r="G3445" s="78"/>
      <c r="H3445" s="153"/>
      <c r="I3445" s="78"/>
      <c r="J3445" s="96"/>
      <c r="K3445" s="113"/>
      <c r="L3445" s="113"/>
      <c r="M3445" s="113"/>
    </row>
    <row r="3446" spans="1:13">
      <c r="A3446" s="77"/>
      <c r="B3446" s="77"/>
      <c r="C3446" s="77"/>
      <c r="D3446" s="108"/>
      <c r="E3446" s="79"/>
      <c r="F3446" s="33"/>
      <c r="G3446" s="78"/>
      <c r="H3446" s="153"/>
      <c r="I3446" s="78"/>
      <c r="J3446" s="96"/>
      <c r="K3446" s="113"/>
      <c r="L3446" s="113"/>
      <c r="M3446" s="113"/>
    </row>
    <row r="3447" spans="1:13">
      <c r="A3447" s="77"/>
      <c r="B3447" s="77"/>
      <c r="C3447" s="77"/>
      <c r="D3447" s="108"/>
      <c r="E3447" s="79"/>
      <c r="F3447" s="33"/>
      <c r="G3447" s="78"/>
      <c r="H3447" s="153"/>
      <c r="I3447" s="78"/>
      <c r="J3447" s="96"/>
      <c r="K3447" s="113"/>
      <c r="L3447" s="113"/>
      <c r="M3447" s="113"/>
    </row>
    <row r="3448" spans="1:13">
      <c r="A3448" s="77"/>
      <c r="B3448" s="77"/>
      <c r="C3448" s="77"/>
      <c r="D3448" s="108"/>
      <c r="E3448" s="79"/>
      <c r="F3448" s="33"/>
      <c r="G3448" s="78"/>
      <c r="H3448" s="153"/>
      <c r="I3448" s="78"/>
      <c r="J3448" s="96"/>
      <c r="K3448" s="113"/>
      <c r="L3448" s="113"/>
      <c r="M3448" s="113"/>
    </row>
    <row r="3449" spans="1:13">
      <c r="A3449" s="77"/>
      <c r="B3449" s="77"/>
      <c r="C3449" s="77"/>
      <c r="D3449" s="108"/>
      <c r="E3449" s="79"/>
      <c r="F3449" s="33"/>
      <c r="G3449" s="78"/>
      <c r="H3449" s="153"/>
      <c r="I3449" s="78"/>
      <c r="J3449" s="96"/>
      <c r="K3449" s="113"/>
      <c r="L3449" s="113"/>
      <c r="M3449" s="113"/>
    </row>
    <row r="3450" spans="1:13">
      <c r="A3450" s="77"/>
      <c r="B3450" s="77"/>
      <c r="C3450" s="77"/>
      <c r="D3450" s="108"/>
      <c r="E3450" s="79"/>
      <c r="F3450" s="33"/>
      <c r="G3450" s="78"/>
      <c r="H3450" s="153"/>
      <c r="I3450" s="78"/>
      <c r="J3450" s="96"/>
      <c r="K3450" s="113"/>
      <c r="L3450" s="113"/>
      <c r="M3450" s="113"/>
    </row>
    <row r="3451" spans="1:13">
      <c r="A3451" s="77"/>
      <c r="B3451" s="77"/>
      <c r="C3451" s="77"/>
      <c r="D3451" s="108"/>
      <c r="E3451" s="79"/>
      <c r="F3451" s="33"/>
      <c r="G3451" s="78"/>
      <c r="H3451" s="153"/>
      <c r="I3451" s="78"/>
      <c r="J3451" s="96"/>
      <c r="K3451" s="113"/>
      <c r="L3451" s="113"/>
      <c r="M3451" s="113"/>
    </row>
    <row r="3452" spans="1:13">
      <c r="A3452" s="77"/>
      <c r="B3452" s="77"/>
      <c r="C3452" s="77"/>
      <c r="D3452" s="108"/>
      <c r="E3452" s="79"/>
      <c r="F3452" s="33"/>
      <c r="G3452" s="78"/>
      <c r="H3452" s="153"/>
      <c r="I3452" s="78"/>
      <c r="J3452" s="96"/>
      <c r="K3452" s="113"/>
      <c r="L3452" s="113"/>
      <c r="M3452" s="113"/>
    </row>
    <row r="3453" spans="1:13">
      <c r="A3453" s="77"/>
      <c r="B3453" s="77"/>
      <c r="C3453" s="77"/>
      <c r="D3453" s="108"/>
      <c r="E3453" s="79"/>
      <c r="F3453" s="33"/>
      <c r="G3453" s="78"/>
      <c r="H3453" s="153"/>
      <c r="I3453" s="78"/>
      <c r="J3453" s="96"/>
      <c r="K3453" s="113"/>
      <c r="L3453" s="113"/>
      <c r="M3453" s="113"/>
    </row>
    <row r="3454" spans="1:13">
      <c r="A3454" s="77"/>
      <c r="B3454" s="77"/>
      <c r="C3454" s="77"/>
      <c r="D3454" s="108"/>
      <c r="E3454" s="79"/>
      <c r="F3454" s="33"/>
      <c r="G3454" s="78"/>
      <c r="H3454" s="153"/>
      <c r="I3454" s="78"/>
      <c r="J3454" s="96"/>
      <c r="K3454" s="113"/>
      <c r="L3454" s="113"/>
      <c r="M3454" s="113"/>
    </row>
    <row r="3455" spans="1:13">
      <c r="A3455" s="77"/>
      <c r="B3455" s="77"/>
      <c r="C3455" s="77"/>
      <c r="D3455" s="108"/>
      <c r="E3455" s="79"/>
      <c r="F3455" s="33"/>
      <c r="G3455" s="78"/>
      <c r="H3455" s="153"/>
      <c r="I3455" s="78"/>
      <c r="J3455" s="96"/>
      <c r="K3455" s="113"/>
      <c r="L3455" s="113"/>
      <c r="M3455" s="113"/>
    </row>
    <row r="3456" spans="1:13">
      <c r="A3456" s="77"/>
      <c r="B3456" s="77"/>
      <c r="C3456" s="77"/>
      <c r="D3456" s="108"/>
      <c r="E3456" s="79"/>
      <c r="F3456" s="33"/>
      <c r="G3456" s="78"/>
      <c r="H3456" s="153"/>
      <c r="I3456" s="78"/>
      <c r="J3456" s="96"/>
      <c r="K3456" s="113"/>
      <c r="L3456" s="113"/>
      <c r="M3456" s="113"/>
    </row>
    <row r="3457" spans="1:13">
      <c r="A3457" s="77"/>
      <c r="B3457" s="77"/>
      <c r="C3457" s="77"/>
      <c r="D3457" s="108"/>
      <c r="E3457" s="79"/>
      <c r="F3457" s="33"/>
      <c r="G3457" s="78"/>
      <c r="H3457" s="153"/>
      <c r="I3457" s="78"/>
      <c r="J3457" s="96"/>
      <c r="K3457" s="113"/>
      <c r="L3457" s="113"/>
      <c r="M3457" s="113"/>
    </row>
    <row r="3458" spans="1:13">
      <c r="A3458" s="77"/>
      <c r="B3458" s="77"/>
      <c r="C3458" s="77"/>
      <c r="D3458" s="108"/>
      <c r="E3458" s="79"/>
      <c r="F3458" s="33"/>
      <c r="G3458" s="78"/>
      <c r="H3458" s="153"/>
      <c r="I3458" s="78"/>
      <c r="J3458" s="96"/>
      <c r="K3458" s="113"/>
      <c r="L3458" s="113"/>
      <c r="M3458" s="113"/>
    </row>
    <row r="3459" spans="1:13">
      <c r="A3459" s="77"/>
      <c r="B3459" s="77"/>
      <c r="C3459" s="77"/>
      <c r="D3459" s="108"/>
      <c r="E3459" s="79"/>
      <c r="F3459" s="33"/>
      <c r="G3459" s="78"/>
      <c r="H3459" s="153"/>
      <c r="I3459" s="78"/>
      <c r="J3459" s="96"/>
      <c r="K3459" s="113"/>
      <c r="L3459" s="113"/>
      <c r="M3459" s="113"/>
    </row>
    <row r="3460" spans="1:13">
      <c r="A3460" s="77"/>
      <c r="B3460" s="77"/>
      <c r="C3460" s="77"/>
      <c r="D3460" s="108"/>
      <c r="E3460" s="79"/>
      <c r="F3460" s="33"/>
      <c r="G3460" s="78"/>
      <c r="H3460" s="153"/>
      <c r="I3460" s="78"/>
      <c r="J3460" s="96"/>
      <c r="K3460" s="113"/>
      <c r="L3460" s="113"/>
      <c r="M3460" s="113"/>
    </row>
    <row r="3461" spans="1:13">
      <c r="A3461" s="77"/>
      <c r="B3461" s="77"/>
      <c r="C3461" s="77"/>
      <c r="D3461" s="108"/>
      <c r="E3461" s="79"/>
      <c r="F3461" s="33"/>
      <c r="G3461" s="78"/>
      <c r="H3461" s="153"/>
      <c r="I3461" s="78"/>
      <c r="J3461" s="96"/>
      <c r="K3461" s="113"/>
      <c r="L3461" s="113"/>
      <c r="M3461" s="113"/>
    </row>
    <row r="3462" spans="1:13">
      <c r="A3462" s="77"/>
      <c r="B3462" s="77"/>
      <c r="C3462" s="77"/>
      <c r="D3462" s="108"/>
      <c r="E3462" s="79"/>
      <c r="F3462" s="33"/>
      <c r="G3462" s="78"/>
      <c r="H3462" s="153"/>
      <c r="I3462" s="78"/>
      <c r="J3462" s="96"/>
      <c r="K3462" s="113"/>
      <c r="L3462" s="113"/>
      <c r="M3462" s="113"/>
    </row>
    <row r="3463" spans="1:13">
      <c r="A3463" s="77"/>
      <c r="B3463" s="77"/>
      <c r="C3463" s="77"/>
      <c r="D3463" s="108"/>
      <c r="E3463" s="79"/>
      <c r="F3463" s="33"/>
      <c r="G3463" s="78"/>
      <c r="H3463" s="153"/>
      <c r="I3463" s="78"/>
      <c r="J3463" s="96"/>
      <c r="K3463" s="113"/>
      <c r="L3463" s="113"/>
      <c r="M3463" s="113"/>
    </row>
    <row r="3464" spans="1:13">
      <c r="A3464" s="77"/>
      <c r="B3464" s="77"/>
      <c r="C3464" s="77"/>
      <c r="D3464" s="108"/>
      <c r="E3464" s="79"/>
      <c r="F3464" s="33"/>
      <c r="G3464" s="78"/>
      <c r="H3464" s="153"/>
      <c r="I3464" s="78"/>
      <c r="J3464" s="96"/>
      <c r="K3464" s="113"/>
      <c r="L3464" s="113"/>
      <c r="M3464" s="113"/>
    </row>
    <row r="3465" spans="1:13">
      <c r="A3465" s="77"/>
      <c r="B3465" s="77"/>
      <c r="C3465" s="77"/>
      <c r="D3465" s="108"/>
      <c r="E3465" s="79"/>
      <c r="F3465" s="33"/>
      <c r="G3465" s="78"/>
      <c r="H3465" s="153"/>
      <c r="I3465" s="78"/>
      <c r="J3465" s="96"/>
      <c r="K3465" s="113"/>
      <c r="L3465" s="113"/>
      <c r="M3465" s="113"/>
    </row>
    <row r="3466" spans="1:13">
      <c r="A3466" s="77"/>
      <c r="B3466" s="77"/>
      <c r="C3466" s="77"/>
      <c r="D3466" s="108"/>
      <c r="E3466" s="79"/>
      <c r="F3466" s="33"/>
      <c r="G3466" s="78"/>
      <c r="H3466" s="153"/>
      <c r="I3466" s="78"/>
      <c r="J3466" s="96"/>
      <c r="K3466" s="113"/>
      <c r="L3466" s="113"/>
      <c r="M3466" s="113"/>
    </row>
    <row r="3467" spans="1:13">
      <c r="A3467" s="77"/>
      <c r="B3467" s="77"/>
      <c r="C3467" s="77"/>
      <c r="D3467" s="108"/>
      <c r="E3467" s="79"/>
      <c r="F3467" s="33"/>
      <c r="G3467" s="78"/>
      <c r="H3467" s="153"/>
      <c r="I3467" s="78"/>
      <c r="J3467" s="96"/>
      <c r="K3467" s="113"/>
      <c r="L3467" s="113"/>
      <c r="M3467" s="113"/>
    </row>
    <row r="3468" spans="1:13">
      <c r="A3468" s="77"/>
      <c r="B3468" s="77"/>
      <c r="C3468" s="77"/>
      <c r="D3468" s="108"/>
      <c r="E3468" s="79"/>
      <c r="F3468" s="33"/>
      <c r="G3468" s="78"/>
      <c r="H3468" s="153"/>
      <c r="I3468" s="78"/>
      <c r="J3468" s="96"/>
      <c r="K3468" s="113"/>
      <c r="L3468" s="113"/>
      <c r="M3468" s="113"/>
    </row>
    <row r="3469" spans="1:13">
      <c r="A3469" s="77"/>
      <c r="B3469" s="77"/>
      <c r="C3469" s="77"/>
      <c r="D3469" s="108"/>
      <c r="E3469" s="79"/>
      <c r="F3469" s="33"/>
      <c r="G3469" s="78"/>
      <c r="H3469" s="153"/>
      <c r="I3469" s="78"/>
      <c r="J3469" s="96"/>
      <c r="K3469" s="113"/>
      <c r="L3469" s="113"/>
      <c r="M3469" s="113"/>
    </row>
    <row r="3470" spans="1:13">
      <c r="A3470" s="77"/>
      <c r="B3470" s="77"/>
      <c r="C3470" s="77"/>
      <c r="D3470" s="108"/>
      <c r="E3470" s="79"/>
      <c r="F3470" s="33"/>
      <c r="G3470" s="78"/>
      <c r="H3470" s="153"/>
      <c r="I3470" s="78"/>
      <c r="J3470" s="96"/>
      <c r="K3470" s="113"/>
      <c r="L3470" s="113"/>
      <c r="M3470" s="113"/>
    </row>
    <row r="3471" spans="1:13">
      <c r="A3471" s="77"/>
      <c r="B3471" s="77"/>
      <c r="C3471" s="77"/>
      <c r="D3471" s="108"/>
      <c r="E3471" s="79"/>
      <c r="F3471" s="33"/>
      <c r="G3471" s="78"/>
      <c r="H3471" s="153"/>
      <c r="I3471" s="78"/>
      <c r="J3471" s="96"/>
      <c r="K3471" s="113"/>
      <c r="L3471" s="113"/>
      <c r="M3471" s="113"/>
    </row>
    <row r="3472" spans="1:13">
      <c r="A3472" s="77"/>
      <c r="B3472" s="77"/>
      <c r="C3472" s="77"/>
      <c r="D3472" s="108"/>
      <c r="E3472" s="79"/>
      <c r="F3472" s="33"/>
      <c r="G3472" s="78"/>
      <c r="H3472" s="153"/>
      <c r="I3472" s="78"/>
      <c r="J3472" s="96"/>
      <c r="K3472" s="113"/>
      <c r="L3472" s="113"/>
      <c r="M3472" s="113"/>
    </row>
    <row r="3473" spans="1:13">
      <c r="A3473" s="77"/>
      <c r="B3473" s="77"/>
      <c r="C3473" s="77"/>
      <c r="D3473" s="108"/>
      <c r="E3473" s="79"/>
      <c r="F3473" s="33"/>
      <c r="G3473" s="78"/>
      <c r="H3473" s="153"/>
      <c r="I3473" s="78"/>
      <c r="J3473" s="96"/>
      <c r="K3473" s="113"/>
      <c r="L3473" s="113"/>
      <c r="M3473" s="113"/>
    </row>
    <row r="3474" spans="1:13">
      <c r="A3474" s="77"/>
      <c r="B3474" s="77"/>
      <c r="C3474" s="77"/>
      <c r="D3474" s="108"/>
      <c r="E3474" s="79"/>
      <c r="F3474" s="33"/>
      <c r="G3474" s="78"/>
      <c r="H3474" s="153"/>
      <c r="I3474" s="78"/>
      <c r="J3474" s="96"/>
      <c r="K3474" s="113"/>
      <c r="L3474" s="113"/>
      <c r="M3474" s="113"/>
    </row>
    <row r="3475" spans="1:13">
      <c r="A3475" s="77"/>
      <c r="B3475" s="77"/>
      <c r="C3475" s="77"/>
      <c r="D3475" s="108"/>
      <c r="E3475" s="79"/>
      <c r="F3475" s="33"/>
      <c r="G3475" s="78"/>
      <c r="H3475" s="153"/>
      <c r="I3475" s="78"/>
      <c r="J3475" s="96"/>
      <c r="K3475" s="113"/>
      <c r="L3475" s="113"/>
      <c r="M3475" s="113"/>
    </row>
    <row r="3476" spans="1:13">
      <c r="A3476" s="77"/>
      <c r="B3476" s="77"/>
      <c r="C3476" s="77"/>
      <c r="D3476" s="108"/>
      <c r="E3476" s="79"/>
      <c r="F3476" s="33"/>
      <c r="G3476" s="78"/>
      <c r="H3476" s="153"/>
      <c r="I3476" s="78"/>
      <c r="J3476" s="96"/>
      <c r="K3476" s="113"/>
      <c r="L3476" s="113"/>
      <c r="M3476" s="113"/>
    </row>
    <row r="3477" spans="1:13">
      <c r="A3477" s="77"/>
      <c r="B3477" s="77"/>
      <c r="C3477" s="77"/>
      <c r="D3477" s="108"/>
      <c r="E3477" s="79"/>
      <c r="F3477" s="33"/>
      <c r="G3477" s="78"/>
      <c r="H3477" s="153"/>
      <c r="I3477" s="78"/>
      <c r="J3477" s="96"/>
      <c r="K3477" s="113"/>
      <c r="L3477" s="113"/>
      <c r="M3477" s="113"/>
    </row>
    <row r="3478" spans="1:13">
      <c r="A3478" s="77"/>
      <c r="B3478" s="77"/>
      <c r="C3478" s="77"/>
      <c r="D3478" s="108"/>
      <c r="E3478" s="79"/>
      <c r="F3478" s="33"/>
      <c r="G3478" s="78"/>
      <c r="H3478" s="153"/>
      <c r="I3478" s="78"/>
      <c r="J3478" s="96"/>
      <c r="K3478" s="113"/>
      <c r="L3478" s="113"/>
      <c r="M3478" s="113"/>
    </row>
    <row r="3479" spans="1:13">
      <c r="A3479" s="77"/>
      <c r="B3479" s="77"/>
      <c r="C3479" s="77"/>
      <c r="D3479" s="108"/>
      <c r="E3479" s="79"/>
      <c r="F3479" s="33"/>
      <c r="G3479" s="78"/>
      <c r="H3479" s="153"/>
      <c r="I3479" s="78"/>
      <c r="J3479" s="96"/>
      <c r="K3479" s="113"/>
      <c r="L3479" s="113"/>
      <c r="M3479" s="113"/>
    </row>
    <row r="3480" spans="1:13">
      <c r="A3480" s="77"/>
      <c r="B3480" s="77"/>
      <c r="C3480" s="77"/>
      <c r="D3480" s="108"/>
      <c r="E3480" s="79"/>
      <c r="F3480" s="33"/>
      <c r="G3480" s="78"/>
      <c r="H3480" s="153"/>
      <c r="I3480" s="78"/>
      <c r="J3480" s="96"/>
      <c r="K3480" s="113"/>
      <c r="L3480" s="113"/>
      <c r="M3480" s="113"/>
    </row>
    <row r="3481" spans="1:13">
      <c r="A3481" s="77"/>
      <c r="B3481" s="77"/>
      <c r="C3481" s="77"/>
      <c r="D3481" s="108"/>
      <c r="E3481" s="79"/>
      <c r="F3481" s="33"/>
      <c r="G3481" s="78"/>
      <c r="H3481" s="153"/>
      <c r="I3481" s="78"/>
      <c r="J3481" s="96"/>
      <c r="K3481" s="113"/>
      <c r="L3481" s="113"/>
      <c r="M3481" s="113"/>
    </row>
    <row r="3482" spans="1:13">
      <c r="A3482" s="77"/>
      <c r="B3482" s="77"/>
      <c r="C3482" s="77"/>
      <c r="D3482" s="108"/>
      <c r="E3482" s="79"/>
      <c r="F3482" s="33"/>
      <c r="G3482" s="78"/>
      <c r="H3482" s="153"/>
      <c r="I3482" s="78"/>
      <c r="J3482" s="96"/>
      <c r="K3482" s="113"/>
      <c r="L3482" s="113"/>
      <c r="M3482" s="113"/>
    </row>
    <row r="3483" spans="1:13">
      <c r="A3483" s="77"/>
      <c r="B3483" s="77"/>
      <c r="C3483" s="77"/>
      <c r="D3483" s="108"/>
      <c r="E3483" s="79"/>
      <c r="F3483" s="33"/>
      <c r="G3483" s="78"/>
      <c r="H3483" s="153"/>
      <c r="I3483" s="78"/>
      <c r="J3483" s="96"/>
      <c r="K3483" s="113"/>
      <c r="L3483" s="113"/>
      <c r="M3483" s="113"/>
    </row>
    <row r="3484" spans="1:13">
      <c r="A3484" s="77"/>
      <c r="B3484" s="77"/>
      <c r="C3484" s="77"/>
      <c r="D3484" s="108"/>
      <c r="E3484" s="79"/>
      <c r="F3484" s="33"/>
      <c r="G3484" s="78"/>
      <c r="H3484" s="153"/>
      <c r="I3484" s="78"/>
      <c r="J3484" s="96"/>
      <c r="K3484" s="113"/>
      <c r="L3484" s="113"/>
      <c r="M3484" s="113"/>
    </row>
    <row r="3485" spans="1:13">
      <c r="A3485" s="77"/>
      <c r="B3485" s="77"/>
      <c r="C3485" s="77"/>
      <c r="D3485" s="108"/>
      <c r="E3485" s="79"/>
      <c r="F3485" s="33"/>
      <c r="G3485" s="78"/>
      <c r="H3485" s="153"/>
      <c r="I3485" s="78"/>
      <c r="J3485" s="96"/>
      <c r="K3485" s="113"/>
      <c r="L3485" s="113"/>
      <c r="M3485" s="113"/>
    </row>
    <row r="3486" spans="1:13">
      <c r="A3486" s="77"/>
      <c r="B3486" s="77"/>
      <c r="C3486" s="77"/>
      <c r="D3486" s="108"/>
      <c r="E3486" s="79"/>
      <c r="F3486" s="33"/>
      <c r="G3486" s="78"/>
      <c r="H3486" s="153"/>
      <c r="I3486" s="78"/>
      <c r="J3486" s="96"/>
      <c r="K3486" s="113"/>
      <c r="L3486" s="113"/>
      <c r="M3486" s="113"/>
    </row>
    <row r="3487" spans="1:13">
      <c r="A3487" s="77"/>
      <c r="B3487" s="77"/>
      <c r="C3487" s="77"/>
      <c r="D3487" s="108"/>
      <c r="E3487" s="79"/>
      <c r="F3487" s="33"/>
      <c r="G3487" s="78"/>
      <c r="H3487" s="153"/>
      <c r="I3487" s="78"/>
      <c r="J3487" s="96"/>
      <c r="K3487" s="113"/>
      <c r="L3487" s="113"/>
      <c r="M3487" s="113"/>
    </row>
    <row r="3488" spans="1:13">
      <c r="A3488" s="77"/>
      <c r="B3488" s="77"/>
      <c r="C3488" s="77"/>
      <c r="D3488" s="108"/>
      <c r="E3488" s="79"/>
      <c r="F3488" s="33"/>
      <c r="G3488" s="78"/>
      <c r="H3488" s="153"/>
      <c r="I3488" s="78"/>
      <c r="J3488" s="96"/>
      <c r="K3488" s="113"/>
      <c r="L3488" s="113"/>
      <c r="M3488" s="113"/>
    </row>
    <row r="3489" spans="1:13">
      <c r="A3489" s="77"/>
      <c r="B3489" s="77"/>
      <c r="C3489" s="77"/>
      <c r="D3489" s="108"/>
      <c r="E3489" s="79"/>
      <c r="F3489" s="33"/>
      <c r="G3489" s="78"/>
      <c r="H3489" s="153"/>
      <c r="I3489" s="78"/>
      <c r="J3489" s="96"/>
      <c r="K3489" s="113"/>
      <c r="L3489" s="113"/>
      <c r="M3489" s="113"/>
    </row>
    <row r="3490" spans="1:13">
      <c r="A3490" s="77"/>
      <c r="B3490" s="77"/>
      <c r="C3490" s="77"/>
      <c r="D3490" s="108"/>
      <c r="E3490" s="79"/>
      <c r="F3490" s="33"/>
      <c r="G3490" s="78"/>
      <c r="H3490" s="153"/>
      <c r="I3490" s="78"/>
      <c r="J3490" s="96"/>
      <c r="K3490" s="113"/>
      <c r="L3490" s="113"/>
      <c r="M3490" s="113"/>
    </row>
    <row r="3491" spans="1:13">
      <c r="A3491" s="77"/>
      <c r="B3491" s="77"/>
      <c r="C3491" s="77"/>
      <c r="D3491" s="108"/>
      <c r="E3491" s="79"/>
      <c r="F3491" s="33"/>
      <c r="G3491" s="78"/>
      <c r="H3491" s="153"/>
      <c r="I3491" s="78"/>
      <c r="J3491" s="96"/>
      <c r="K3491" s="113"/>
      <c r="L3491" s="113"/>
      <c r="M3491" s="113"/>
    </row>
    <row r="3492" spans="1:13">
      <c r="A3492" s="77"/>
      <c r="B3492" s="77"/>
      <c r="C3492" s="77"/>
      <c r="D3492" s="108"/>
      <c r="E3492" s="79"/>
      <c r="F3492" s="33"/>
      <c r="G3492" s="78"/>
      <c r="H3492" s="153"/>
      <c r="I3492" s="78"/>
      <c r="J3492" s="96"/>
      <c r="K3492" s="113"/>
      <c r="L3492" s="113"/>
      <c r="M3492" s="113"/>
    </row>
    <row r="3493" spans="1:13">
      <c r="A3493" s="77"/>
      <c r="B3493" s="77"/>
      <c r="C3493" s="77"/>
      <c r="D3493" s="108"/>
      <c r="E3493" s="79"/>
      <c r="F3493" s="33"/>
      <c r="G3493" s="78"/>
      <c r="H3493" s="153"/>
      <c r="I3493" s="78"/>
      <c r="J3493" s="96"/>
      <c r="K3493" s="113"/>
      <c r="L3493" s="113"/>
      <c r="M3493" s="113"/>
    </row>
    <row r="3494" spans="1:13">
      <c r="A3494" s="77"/>
      <c r="B3494" s="77"/>
      <c r="C3494" s="77"/>
      <c r="D3494" s="108"/>
      <c r="E3494" s="79"/>
      <c r="F3494" s="33"/>
      <c r="G3494" s="78"/>
      <c r="H3494" s="153"/>
      <c r="I3494" s="78"/>
      <c r="J3494" s="96"/>
      <c r="K3494" s="113"/>
      <c r="L3494" s="113"/>
      <c r="M3494" s="113"/>
    </row>
    <row r="3495" spans="1:13">
      <c r="A3495" s="77"/>
      <c r="B3495" s="77"/>
      <c r="C3495" s="77"/>
      <c r="D3495" s="108"/>
      <c r="E3495" s="79"/>
      <c r="F3495" s="33"/>
      <c r="G3495" s="78"/>
      <c r="H3495" s="153"/>
      <c r="I3495" s="78"/>
      <c r="J3495" s="96"/>
      <c r="K3495" s="113"/>
      <c r="L3495" s="113"/>
      <c r="M3495" s="113"/>
    </row>
    <row r="3496" spans="1:13">
      <c r="A3496" s="77"/>
      <c r="B3496" s="77"/>
      <c r="C3496" s="77"/>
      <c r="D3496" s="108"/>
      <c r="E3496" s="79"/>
      <c r="F3496" s="33"/>
      <c r="G3496" s="78"/>
      <c r="H3496" s="153"/>
      <c r="I3496" s="78"/>
      <c r="J3496" s="96"/>
      <c r="K3496" s="113"/>
      <c r="L3496" s="113"/>
      <c r="M3496" s="113"/>
    </row>
    <row r="3497" spans="1:13">
      <c r="A3497" s="77"/>
      <c r="B3497" s="77"/>
      <c r="C3497" s="77"/>
      <c r="D3497" s="108"/>
      <c r="E3497" s="79"/>
      <c r="F3497" s="33"/>
      <c r="G3497" s="78"/>
      <c r="H3497" s="153"/>
      <c r="I3497" s="78"/>
      <c r="J3497" s="96"/>
      <c r="K3497" s="113"/>
      <c r="L3497" s="113"/>
      <c r="M3497" s="113"/>
    </row>
    <row r="3498" spans="1:13">
      <c r="A3498" s="77"/>
      <c r="B3498" s="77"/>
      <c r="C3498" s="77"/>
      <c r="D3498" s="108"/>
      <c r="E3498" s="79"/>
      <c r="F3498" s="33"/>
      <c r="G3498" s="78"/>
      <c r="H3498" s="153"/>
      <c r="I3498" s="78"/>
      <c r="J3498" s="96"/>
      <c r="K3498" s="113"/>
      <c r="L3498" s="113"/>
      <c r="M3498" s="113"/>
    </row>
    <row r="3499" spans="1:13">
      <c r="A3499" s="77"/>
      <c r="B3499" s="77"/>
      <c r="C3499" s="77"/>
      <c r="D3499" s="108"/>
      <c r="E3499" s="79"/>
      <c r="F3499" s="33"/>
      <c r="G3499" s="78"/>
      <c r="H3499" s="153"/>
      <c r="I3499" s="78"/>
      <c r="J3499" s="96"/>
      <c r="K3499" s="113"/>
      <c r="L3499" s="113"/>
      <c r="M3499" s="113"/>
    </row>
    <row r="3500" spans="1:13">
      <c r="A3500" s="77"/>
      <c r="B3500" s="77"/>
      <c r="C3500" s="77"/>
      <c r="D3500" s="108"/>
      <c r="E3500" s="79"/>
      <c r="F3500" s="33"/>
      <c r="G3500" s="78"/>
      <c r="H3500" s="153"/>
      <c r="I3500" s="78"/>
      <c r="J3500" s="96"/>
      <c r="K3500" s="113"/>
      <c r="L3500" s="113"/>
      <c r="M3500" s="113"/>
    </row>
    <row r="3501" spans="1:13">
      <c r="A3501" s="77"/>
      <c r="B3501" s="77"/>
      <c r="C3501" s="77"/>
      <c r="D3501" s="108"/>
      <c r="E3501" s="79"/>
      <c r="F3501" s="33"/>
      <c r="G3501" s="78"/>
      <c r="H3501" s="153"/>
      <c r="I3501" s="78"/>
      <c r="J3501" s="96"/>
      <c r="K3501" s="113"/>
      <c r="L3501" s="113"/>
      <c r="M3501" s="113"/>
    </row>
    <row r="3502" spans="1:13">
      <c r="A3502" s="77"/>
      <c r="B3502" s="77"/>
      <c r="C3502" s="77"/>
      <c r="D3502" s="108"/>
      <c r="E3502" s="79"/>
      <c r="F3502" s="33"/>
      <c r="G3502" s="78"/>
      <c r="H3502" s="153"/>
      <c r="I3502" s="78"/>
      <c r="J3502" s="96"/>
      <c r="K3502" s="113"/>
      <c r="L3502" s="113"/>
      <c r="M3502" s="113"/>
    </row>
    <row r="3503" spans="1:13">
      <c r="A3503" s="77"/>
      <c r="B3503" s="77"/>
      <c r="C3503" s="77"/>
      <c r="D3503" s="108"/>
      <c r="E3503" s="79"/>
      <c r="F3503" s="33"/>
      <c r="G3503" s="78"/>
      <c r="H3503" s="153"/>
      <c r="I3503" s="78"/>
      <c r="J3503" s="96"/>
      <c r="K3503" s="113"/>
      <c r="L3503" s="113"/>
      <c r="M3503" s="113"/>
    </row>
    <row r="3504" spans="1:13">
      <c r="A3504" s="77"/>
      <c r="B3504" s="77"/>
      <c r="C3504" s="77"/>
      <c r="D3504" s="108"/>
      <c r="E3504" s="79"/>
      <c r="F3504" s="33"/>
      <c r="G3504" s="78"/>
      <c r="H3504" s="153"/>
      <c r="I3504" s="78"/>
      <c r="J3504" s="96"/>
      <c r="K3504" s="113"/>
      <c r="L3504" s="113"/>
      <c r="M3504" s="113"/>
    </row>
    <row r="3505" spans="1:13">
      <c r="A3505" s="77"/>
      <c r="B3505" s="77"/>
      <c r="C3505" s="77"/>
      <c r="D3505" s="108"/>
      <c r="E3505" s="79"/>
      <c r="F3505" s="33"/>
      <c r="G3505" s="78"/>
      <c r="H3505" s="153"/>
      <c r="I3505" s="78"/>
      <c r="J3505" s="96"/>
      <c r="K3505" s="113"/>
      <c r="L3505" s="113"/>
      <c r="M3505" s="113"/>
    </row>
    <row r="3506" spans="1:13">
      <c r="A3506" s="77"/>
      <c r="B3506" s="77"/>
      <c r="C3506" s="77"/>
      <c r="D3506" s="108"/>
      <c r="E3506" s="79"/>
      <c r="F3506" s="33"/>
      <c r="G3506" s="78"/>
      <c r="H3506" s="153"/>
      <c r="I3506" s="78"/>
      <c r="J3506" s="96"/>
      <c r="K3506" s="113"/>
      <c r="L3506" s="113"/>
      <c r="M3506" s="113"/>
    </row>
    <row r="3507" spans="1:13">
      <c r="A3507" s="77"/>
      <c r="B3507" s="77"/>
      <c r="C3507" s="77"/>
      <c r="D3507" s="108"/>
      <c r="E3507" s="79"/>
      <c r="F3507" s="33"/>
      <c r="G3507" s="78"/>
      <c r="H3507" s="153"/>
      <c r="I3507" s="78"/>
      <c r="J3507" s="96"/>
      <c r="K3507" s="113"/>
      <c r="L3507" s="113"/>
      <c r="M3507" s="113"/>
    </row>
    <row r="3508" spans="1:13">
      <c r="A3508" s="77"/>
      <c r="B3508" s="77"/>
      <c r="C3508" s="77"/>
      <c r="D3508" s="108"/>
      <c r="E3508" s="79"/>
      <c r="F3508" s="33"/>
      <c r="G3508" s="78"/>
      <c r="H3508" s="153"/>
      <c r="I3508" s="78"/>
      <c r="J3508" s="96"/>
      <c r="K3508" s="113"/>
      <c r="L3508" s="113"/>
      <c r="M3508" s="113"/>
    </row>
    <row r="3509" spans="1:13">
      <c r="A3509" s="77"/>
      <c r="B3509" s="77"/>
      <c r="C3509" s="77"/>
      <c r="D3509" s="108"/>
      <c r="E3509" s="79"/>
      <c r="F3509" s="33"/>
      <c r="G3509" s="78"/>
      <c r="H3509" s="153"/>
      <c r="I3509" s="78"/>
      <c r="J3509" s="96"/>
      <c r="K3509" s="113"/>
      <c r="L3509" s="113"/>
      <c r="M3509" s="113"/>
    </row>
    <row r="3510" spans="1:13">
      <c r="A3510" s="77"/>
      <c r="B3510" s="77"/>
      <c r="C3510" s="77"/>
      <c r="D3510" s="108"/>
      <c r="E3510" s="79"/>
      <c r="F3510" s="33"/>
      <c r="G3510" s="78"/>
      <c r="H3510" s="153"/>
      <c r="I3510" s="78"/>
      <c r="J3510" s="96"/>
      <c r="K3510" s="113"/>
      <c r="L3510" s="113"/>
      <c r="M3510" s="113"/>
    </row>
    <row r="3511" spans="1:13">
      <c r="A3511" s="77"/>
      <c r="B3511" s="77"/>
      <c r="C3511" s="77"/>
      <c r="D3511" s="108"/>
      <c r="E3511" s="79"/>
      <c r="F3511" s="33"/>
      <c r="G3511" s="78"/>
      <c r="H3511" s="153"/>
      <c r="I3511" s="78"/>
      <c r="J3511" s="96"/>
      <c r="K3511" s="113"/>
      <c r="L3511" s="113"/>
      <c r="M3511" s="113"/>
    </row>
    <row r="3512" spans="1:13">
      <c r="A3512" s="77"/>
      <c r="B3512" s="77"/>
      <c r="C3512" s="77"/>
      <c r="D3512" s="108"/>
      <c r="E3512" s="79"/>
      <c r="F3512" s="33"/>
      <c r="G3512" s="78"/>
      <c r="H3512" s="153"/>
      <c r="I3512" s="78"/>
      <c r="J3512" s="96"/>
      <c r="K3512" s="113"/>
      <c r="L3512" s="113"/>
      <c r="M3512" s="113"/>
    </row>
    <row r="3513" spans="1:13">
      <c r="A3513" s="77"/>
      <c r="B3513" s="77"/>
      <c r="C3513" s="77"/>
      <c r="D3513" s="108"/>
      <c r="E3513" s="79"/>
      <c r="F3513" s="33"/>
      <c r="G3513" s="78"/>
      <c r="H3513" s="153"/>
      <c r="I3513" s="78"/>
      <c r="J3513" s="96"/>
      <c r="K3513" s="113"/>
      <c r="L3513" s="113"/>
      <c r="M3513" s="113"/>
    </row>
    <row r="3514" spans="1:13">
      <c r="A3514" s="77"/>
      <c r="B3514" s="77"/>
      <c r="C3514" s="77"/>
      <c r="D3514" s="108"/>
      <c r="E3514" s="79"/>
      <c r="F3514" s="33"/>
      <c r="G3514" s="78"/>
      <c r="H3514" s="153"/>
      <c r="I3514" s="78"/>
      <c r="J3514" s="96"/>
      <c r="K3514" s="113"/>
      <c r="L3514" s="113"/>
      <c r="M3514" s="113"/>
    </row>
    <row r="3515" spans="1:13">
      <c r="A3515" s="77"/>
      <c r="B3515" s="77"/>
      <c r="C3515" s="77"/>
      <c r="D3515" s="108"/>
      <c r="E3515" s="79"/>
      <c r="F3515" s="33"/>
      <c r="G3515" s="78"/>
      <c r="H3515" s="153"/>
      <c r="I3515" s="78"/>
      <c r="J3515" s="96"/>
      <c r="K3515" s="113"/>
      <c r="L3515" s="113"/>
      <c r="M3515" s="113"/>
    </row>
    <row r="3516" spans="1:13">
      <c r="A3516" s="77"/>
      <c r="B3516" s="77"/>
      <c r="C3516" s="77"/>
      <c r="D3516" s="108"/>
      <c r="E3516" s="79"/>
      <c r="F3516" s="33"/>
      <c r="G3516" s="78"/>
      <c r="H3516" s="153"/>
      <c r="I3516" s="78"/>
      <c r="J3516" s="96"/>
      <c r="K3516" s="113"/>
      <c r="L3516" s="113"/>
      <c r="M3516" s="113"/>
    </row>
    <row r="3517" spans="1:13">
      <c r="A3517" s="77"/>
      <c r="B3517" s="77"/>
      <c r="C3517" s="77"/>
      <c r="D3517" s="108"/>
      <c r="E3517" s="79"/>
      <c r="F3517" s="33"/>
      <c r="G3517" s="78"/>
      <c r="H3517" s="153"/>
      <c r="I3517" s="78"/>
      <c r="J3517" s="96"/>
      <c r="K3517" s="113"/>
      <c r="L3517" s="113"/>
      <c r="M3517" s="113"/>
    </row>
    <row r="3518" spans="1:13">
      <c r="A3518" s="77"/>
      <c r="B3518" s="77"/>
      <c r="C3518" s="77"/>
      <c r="D3518" s="108"/>
      <c r="E3518" s="79"/>
      <c r="F3518" s="33"/>
      <c r="G3518" s="78"/>
      <c r="H3518" s="153"/>
      <c r="I3518" s="78"/>
      <c r="J3518" s="96"/>
      <c r="K3518" s="113"/>
      <c r="L3518" s="113"/>
      <c r="M3518" s="113"/>
    </row>
    <row r="3519" spans="1:13">
      <c r="A3519" s="77"/>
      <c r="B3519" s="77"/>
      <c r="C3519" s="77"/>
      <c r="D3519" s="108"/>
      <c r="E3519" s="79"/>
      <c r="F3519" s="33"/>
      <c r="G3519" s="78"/>
      <c r="H3519" s="153"/>
      <c r="I3519" s="78"/>
      <c r="J3519" s="96"/>
      <c r="K3519" s="113"/>
      <c r="L3519" s="113"/>
      <c r="M3519" s="113"/>
    </row>
    <row r="3520" spans="1:13">
      <c r="A3520" s="77"/>
      <c r="B3520" s="77"/>
      <c r="C3520" s="77"/>
      <c r="D3520" s="108"/>
      <c r="E3520" s="79"/>
      <c r="F3520" s="33"/>
      <c r="G3520" s="78"/>
      <c r="H3520" s="153"/>
      <c r="I3520" s="78"/>
      <c r="J3520" s="96"/>
      <c r="K3520" s="113"/>
      <c r="L3520" s="113"/>
      <c r="M3520" s="113"/>
    </row>
    <row r="3521" spans="1:13">
      <c r="A3521" s="77"/>
      <c r="B3521" s="77"/>
      <c r="C3521" s="77"/>
      <c r="D3521" s="108"/>
      <c r="E3521" s="79"/>
      <c r="F3521" s="33"/>
      <c r="G3521" s="78"/>
      <c r="H3521" s="153"/>
      <c r="I3521" s="78"/>
      <c r="J3521" s="96"/>
      <c r="K3521" s="113"/>
      <c r="L3521" s="113"/>
      <c r="M3521" s="113"/>
    </row>
    <row r="3522" spans="1:13">
      <c r="A3522" s="77"/>
      <c r="B3522" s="77"/>
      <c r="C3522" s="77"/>
      <c r="D3522" s="108"/>
      <c r="E3522" s="79"/>
      <c r="F3522" s="33"/>
      <c r="G3522" s="78"/>
      <c r="H3522" s="153"/>
      <c r="I3522" s="78"/>
      <c r="J3522" s="96"/>
      <c r="K3522" s="113"/>
      <c r="L3522" s="113"/>
      <c r="M3522" s="113"/>
    </row>
    <row r="3523" spans="1:13">
      <c r="A3523" s="77"/>
      <c r="B3523" s="77"/>
      <c r="C3523" s="77"/>
      <c r="D3523" s="108"/>
      <c r="E3523" s="79"/>
      <c r="F3523" s="33"/>
      <c r="G3523" s="78"/>
      <c r="H3523" s="153"/>
      <c r="I3523" s="78"/>
      <c r="J3523" s="96"/>
      <c r="K3523" s="113"/>
      <c r="L3523" s="113"/>
      <c r="M3523" s="113"/>
    </row>
    <row r="3524" spans="1:13">
      <c r="A3524" s="77"/>
      <c r="B3524" s="77"/>
      <c r="C3524" s="77"/>
      <c r="D3524" s="108"/>
      <c r="E3524" s="79"/>
      <c r="F3524" s="33"/>
      <c r="G3524" s="78"/>
      <c r="H3524" s="153"/>
      <c r="I3524" s="78"/>
      <c r="J3524" s="96"/>
      <c r="K3524" s="113"/>
      <c r="L3524" s="113"/>
      <c r="M3524" s="113"/>
    </row>
    <row r="3525" spans="1:13">
      <c r="A3525" s="77"/>
      <c r="B3525" s="77"/>
      <c r="C3525" s="77"/>
      <c r="D3525" s="108"/>
      <c r="E3525" s="79"/>
      <c r="F3525" s="33"/>
      <c r="G3525" s="78"/>
      <c r="H3525" s="153"/>
      <c r="I3525" s="78"/>
      <c r="J3525" s="96"/>
      <c r="K3525" s="113"/>
      <c r="L3525" s="113"/>
      <c r="M3525" s="113"/>
    </row>
    <row r="3526" spans="1:13">
      <c r="A3526" s="77"/>
      <c r="B3526" s="77"/>
      <c r="C3526" s="77"/>
      <c r="D3526" s="108"/>
      <c r="E3526" s="79"/>
      <c r="F3526" s="33"/>
      <c r="G3526" s="78"/>
      <c r="H3526" s="153"/>
      <c r="I3526" s="78"/>
      <c r="J3526" s="96"/>
      <c r="K3526" s="113"/>
      <c r="L3526" s="113"/>
      <c r="M3526" s="113"/>
    </row>
    <row r="3527" spans="1:13">
      <c r="A3527" s="77"/>
      <c r="B3527" s="77"/>
      <c r="C3527" s="77"/>
      <c r="D3527" s="108"/>
      <c r="E3527" s="79"/>
      <c r="F3527" s="33"/>
      <c r="G3527" s="78"/>
      <c r="H3527" s="153"/>
      <c r="I3527" s="78"/>
      <c r="J3527" s="96"/>
      <c r="K3527" s="113"/>
      <c r="L3527" s="113"/>
      <c r="M3527" s="113"/>
    </row>
    <row r="3528" spans="1:13">
      <c r="A3528" s="77"/>
      <c r="B3528" s="77"/>
      <c r="C3528" s="77"/>
      <c r="D3528" s="108"/>
      <c r="E3528" s="79"/>
      <c r="F3528" s="33"/>
      <c r="G3528" s="78"/>
      <c r="H3528" s="153"/>
      <c r="I3528" s="78"/>
      <c r="J3528" s="96"/>
      <c r="K3528" s="113"/>
      <c r="L3528" s="113"/>
      <c r="M3528" s="113"/>
    </row>
    <row r="3529" spans="1:13">
      <c r="A3529" s="77"/>
      <c r="B3529" s="77"/>
      <c r="C3529" s="77"/>
      <c r="D3529" s="108"/>
      <c r="E3529" s="79"/>
      <c r="F3529" s="33"/>
      <c r="G3529" s="78"/>
      <c r="H3529" s="153"/>
      <c r="I3529" s="78"/>
      <c r="J3529" s="96"/>
      <c r="K3529" s="113"/>
      <c r="L3529" s="113"/>
      <c r="M3529" s="113"/>
    </row>
    <row r="3530" spans="1:13">
      <c r="A3530" s="77"/>
      <c r="B3530" s="77"/>
      <c r="C3530" s="77"/>
      <c r="D3530" s="108"/>
      <c r="E3530" s="79"/>
      <c r="F3530" s="33"/>
      <c r="G3530" s="78"/>
      <c r="H3530" s="153"/>
      <c r="I3530" s="78"/>
      <c r="J3530" s="96"/>
      <c r="K3530" s="113"/>
      <c r="L3530" s="113"/>
      <c r="M3530" s="113"/>
    </row>
    <row r="3531" spans="1:13">
      <c r="A3531" s="77"/>
      <c r="B3531" s="77"/>
      <c r="C3531" s="77"/>
      <c r="D3531" s="108"/>
      <c r="E3531" s="79"/>
      <c r="F3531" s="33"/>
      <c r="G3531" s="78"/>
      <c r="H3531" s="153"/>
      <c r="I3531" s="78"/>
      <c r="J3531" s="96"/>
      <c r="K3531" s="113"/>
      <c r="L3531" s="113"/>
      <c r="M3531" s="113"/>
    </row>
    <row r="3532" spans="1:13">
      <c r="A3532" s="77"/>
      <c r="B3532" s="77"/>
      <c r="C3532" s="77"/>
      <c r="D3532" s="108"/>
      <c r="E3532" s="79"/>
      <c r="F3532" s="33"/>
      <c r="G3532" s="78"/>
      <c r="H3532" s="153"/>
      <c r="I3532" s="78"/>
      <c r="J3532" s="96"/>
      <c r="K3532" s="113"/>
      <c r="L3532" s="113"/>
      <c r="M3532" s="113"/>
    </row>
    <row r="3533" spans="1:13">
      <c r="A3533" s="77"/>
      <c r="B3533" s="77"/>
      <c r="C3533" s="77"/>
      <c r="D3533" s="108"/>
      <c r="E3533" s="79"/>
      <c r="F3533" s="33"/>
      <c r="G3533" s="78"/>
      <c r="H3533" s="153"/>
      <c r="I3533" s="78"/>
      <c r="J3533" s="96"/>
      <c r="K3533" s="113"/>
      <c r="L3533" s="113"/>
      <c r="M3533" s="113"/>
    </row>
    <row r="3534" spans="1:13">
      <c r="A3534" s="77"/>
      <c r="B3534" s="77"/>
      <c r="C3534" s="77"/>
      <c r="D3534" s="108"/>
      <c r="E3534" s="79"/>
      <c r="F3534" s="33"/>
      <c r="G3534" s="78"/>
      <c r="H3534" s="153"/>
      <c r="I3534" s="78"/>
      <c r="J3534" s="96"/>
      <c r="K3534" s="113"/>
      <c r="L3534" s="113"/>
      <c r="M3534" s="113"/>
    </row>
    <row r="3535" spans="1:13">
      <c r="A3535" s="77"/>
      <c r="B3535" s="77"/>
      <c r="C3535" s="77"/>
      <c r="D3535" s="108"/>
      <c r="E3535" s="79"/>
      <c r="F3535" s="33"/>
      <c r="G3535" s="78"/>
      <c r="H3535" s="153"/>
      <c r="I3535" s="78"/>
      <c r="J3535" s="96"/>
      <c r="K3535" s="113"/>
      <c r="L3535" s="113"/>
      <c r="M3535" s="113"/>
    </row>
    <row r="3536" spans="1:13">
      <c r="A3536" s="77"/>
      <c r="B3536" s="77"/>
      <c r="C3536" s="77"/>
      <c r="D3536" s="108"/>
      <c r="E3536" s="79"/>
      <c r="F3536" s="33"/>
      <c r="G3536" s="78"/>
      <c r="H3536" s="153"/>
      <c r="I3536" s="78"/>
      <c r="J3536" s="96"/>
      <c r="K3536" s="113"/>
      <c r="L3536" s="113"/>
      <c r="M3536" s="113"/>
    </row>
    <row r="3537" spans="1:13">
      <c r="A3537" s="77"/>
      <c r="B3537" s="77"/>
      <c r="C3537" s="77"/>
      <c r="D3537" s="108"/>
      <c r="E3537" s="79"/>
      <c r="F3537" s="33"/>
      <c r="G3537" s="78"/>
      <c r="H3537" s="153"/>
      <c r="I3537" s="78"/>
      <c r="J3537" s="96"/>
      <c r="K3537" s="113"/>
      <c r="L3537" s="113"/>
      <c r="M3537" s="113"/>
    </row>
    <row r="3538" spans="1:13">
      <c r="A3538" s="77"/>
      <c r="B3538" s="77"/>
      <c r="C3538" s="77"/>
      <c r="D3538" s="108"/>
      <c r="E3538" s="79"/>
      <c r="F3538" s="33"/>
      <c r="G3538" s="78"/>
      <c r="H3538" s="153"/>
      <c r="I3538" s="78"/>
      <c r="J3538" s="96"/>
      <c r="K3538" s="113"/>
      <c r="L3538" s="113"/>
      <c r="M3538" s="113"/>
    </row>
    <row r="3539" spans="1:13">
      <c r="A3539" s="77"/>
      <c r="B3539" s="77"/>
      <c r="C3539" s="77"/>
      <c r="D3539" s="108"/>
      <c r="E3539" s="79"/>
      <c r="F3539" s="33"/>
      <c r="G3539" s="78"/>
      <c r="H3539" s="153"/>
      <c r="I3539" s="78"/>
      <c r="J3539" s="96"/>
      <c r="K3539" s="113"/>
      <c r="L3539" s="113"/>
      <c r="M3539" s="113"/>
    </row>
    <row r="3540" spans="1:13">
      <c r="A3540" s="77"/>
      <c r="B3540" s="77"/>
      <c r="C3540" s="77"/>
      <c r="D3540" s="108"/>
      <c r="E3540" s="79"/>
      <c r="F3540" s="33"/>
      <c r="G3540" s="78"/>
      <c r="H3540" s="153"/>
      <c r="I3540" s="78"/>
      <c r="J3540" s="96"/>
      <c r="K3540" s="113"/>
      <c r="L3540" s="113"/>
      <c r="M3540" s="113"/>
    </row>
    <row r="3541" spans="1:13">
      <c r="A3541" s="77"/>
      <c r="B3541" s="77"/>
      <c r="C3541" s="77"/>
      <c r="D3541" s="108"/>
      <c r="E3541" s="79"/>
      <c r="F3541" s="33"/>
      <c r="G3541" s="78"/>
      <c r="H3541" s="153"/>
      <c r="I3541" s="78"/>
      <c r="J3541" s="96"/>
      <c r="K3541" s="113"/>
      <c r="L3541" s="113"/>
      <c r="M3541" s="113"/>
    </row>
    <row r="3542" spans="1:13">
      <c r="A3542" s="77"/>
      <c r="B3542" s="77"/>
      <c r="C3542" s="77"/>
      <c r="D3542" s="108"/>
      <c r="E3542" s="79"/>
      <c r="F3542" s="33"/>
      <c r="G3542" s="78"/>
      <c r="H3542" s="153"/>
      <c r="I3542" s="78"/>
      <c r="J3542" s="96"/>
      <c r="K3542" s="113"/>
      <c r="L3542" s="113"/>
      <c r="M3542" s="113"/>
    </row>
    <row r="3543" spans="1:13">
      <c r="A3543" s="77"/>
      <c r="B3543" s="77"/>
      <c r="C3543" s="77"/>
      <c r="D3543" s="108"/>
      <c r="E3543" s="79"/>
      <c r="F3543" s="33"/>
      <c r="G3543" s="78"/>
      <c r="H3543" s="153"/>
      <c r="I3543" s="78"/>
      <c r="J3543" s="96"/>
      <c r="K3543" s="113"/>
      <c r="L3543" s="113"/>
      <c r="M3543" s="113"/>
    </row>
    <row r="3544" spans="1:13">
      <c r="A3544" s="77"/>
      <c r="B3544" s="77"/>
      <c r="C3544" s="77"/>
      <c r="D3544" s="108"/>
      <c r="E3544" s="79"/>
      <c r="F3544" s="33"/>
      <c r="G3544" s="78"/>
      <c r="H3544" s="153"/>
      <c r="I3544" s="78"/>
      <c r="J3544" s="96"/>
      <c r="K3544" s="113"/>
      <c r="L3544" s="113"/>
      <c r="M3544" s="113"/>
    </row>
    <row r="3545" spans="1:13">
      <c r="A3545" s="77"/>
      <c r="B3545" s="77"/>
      <c r="C3545" s="77"/>
      <c r="D3545" s="108"/>
      <c r="E3545" s="79"/>
      <c r="F3545" s="33"/>
      <c r="G3545" s="78"/>
      <c r="H3545" s="153"/>
      <c r="I3545" s="78"/>
      <c r="J3545" s="96"/>
      <c r="K3545" s="113"/>
      <c r="L3545" s="113"/>
      <c r="M3545" s="113"/>
    </row>
    <row r="3546" spans="1:13">
      <c r="A3546" s="77"/>
      <c r="B3546" s="77"/>
      <c r="C3546" s="77"/>
      <c r="D3546" s="108"/>
      <c r="E3546" s="79"/>
      <c r="F3546" s="33"/>
      <c r="G3546" s="78"/>
      <c r="H3546" s="153"/>
      <c r="I3546" s="78"/>
      <c r="J3546" s="96"/>
      <c r="K3546" s="113"/>
      <c r="L3546" s="113"/>
      <c r="M3546" s="113"/>
    </row>
    <row r="3547" spans="1:13">
      <c r="A3547" s="77"/>
      <c r="B3547" s="77"/>
      <c r="C3547" s="77"/>
      <c r="D3547" s="108"/>
      <c r="E3547" s="79"/>
      <c r="F3547" s="33"/>
      <c r="G3547" s="78"/>
      <c r="H3547" s="153"/>
      <c r="I3547" s="78"/>
      <c r="J3547" s="96"/>
      <c r="K3547" s="113"/>
      <c r="L3547" s="113"/>
      <c r="M3547" s="113"/>
    </row>
    <row r="3548" spans="1:13">
      <c r="A3548" s="77"/>
      <c r="B3548" s="77"/>
      <c r="C3548" s="77"/>
      <c r="D3548" s="108"/>
      <c r="E3548" s="79"/>
      <c r="F3548" s="33"/>
      <c r="G3548" s="78"/>
      <c r="H3548" s="153"/>
      <c r="I3548" s="78"/>
      <c r="J3548" s="96"/>
      <c r="K3548" s="113"/>
      <c r="L3548" s="113"/>
      <c r="M3548" s="113"/>
    </row>
    <row r="3549" spans="1:13">
      <c r="A3549" s="77"/>
      <c r="B3549" s="77"/>
      <c r="C3549" s="77"/>
      <c r="D3549" s="108"/>
      <c r="E3549" s="79"/>
      <c r="F3549" s="33"/>
      <c r="G3549" s="78"/>
      <c r="H3549" s="153"/>
      <c r="I3549" s="78"/>
      <c r="J3549" s="96"/>
      <c r="K3549" s="113"/>
      <c r="L3549" s="113"/>
      <c r="M3549" s="113"/>
    </row>
    <row r="3550" spans="1:13">
      <c r="A3550" s="77"/>
      <c r="B3550" s="77"/>
      <c r="C3550" s="77"/>
      <c r="D3550" s="108"/>
      <c r="E3550" s="79"/>
      <c r="F3550" s="33"/>
      <c r="G3550" s="78"/>
      <c r="H3550" s="153"/>
      <c r="I3550" s="78"/>
      <c r="J3550" s="96"/>
      <c r="K3550" s="113"/>
      <c r="L3550" s="113"/>
      <c r="M3550" s="113"/>
    </row>
    <row r="3551" spans="1:13">
      <c r="A3551" s="77"/>
      <c r="B3551" s="77"/>
      <c r="C3551" s="77"/>
      <c r="D3551" s="108"/>
      <c r="E3551" s="79"/>
      <c r="F3551" s="33"/>
      <c r="G3551" s="78"/>
      <c r="H3551" s="153"/>
      <c r="I3551" s="78"/>
      <c r="J3551" s="96"/>
      <c r="K3551" s="113"/>
      <c r="L3551" s="113"/>
      <c r="M3551" s="113"/>
    </row>
    <row r="3552" spans="1:13">
      <c r="A3552" s="77"/>
      <c r="B3552" s="77"/>
      <c r="C3552" s="77"/>
      <c r="D3552" s="108"/>
      <c r="E3552" s="79"/>
      <c r="F3552" s="33"/>
      <c r="G3552" s="78"/>
      <c r="H3552" s="153"/>
      <c r="I3552" s="78"/>
      <c r="J3552" s="96"/>
      <c r="K3552" s="113"/>
      <c r="L3552" s="113"/>
      <c r="M3552" s="113"/>
    </row>
    <row r="3553" spans="1:13">
      <c r="A3553" s="77"/>
      <c r="B3553" s="77"/>
      <c r="C3553" s="77"/>
      <c r="D3553" s="108"/>
      <c r="E3553" s="79"/>
      <c r="F3553" s="33"/>
      <c r="G3553" s="78"/>
      <c r="H3553" s="153"/>
      <c r="I3553" s="78"/>
      <c r="J3553" s="96"/>
      <c r="K3553" s="113"/>
      <c r="L3553" s="113"/>
      <c r="M3553" s="113"/>
    </row>
    <row r="3554" spans="1:13">
      <c r="A3554" s="77"/>
      <c r="B3554" s="77"/>
      <c r="C3554" s="77"/>
      <c r="D3554" s="108"/>
      <c r="E3554" s="79"/>
      <c r="F3554" s="33"/>
      <c r="G3554" s="78"/>
      <c r="H3554" s="153"/>
      <c r="I3554" s="78"/>
      <c r="J3554" s="96"/>
      <c r="K3554" s="113"/>
      <c r="L3554" s="113"/>
      <c r="M3554" s="113"/>
    </row>
    <row r="3555" spans="1:13">
      <c r="A3555" s="77"/>
      <c r="B3555" s="77"/>
      <c r="C3555" s="77"/>
      <c r="D3555" s="108"/>
      <c r="E3555" s="79"/>
      <c r="F3555" s="33"/>
      <c r="G3555" s="78"/>
      <c r="H3555" s="153"/>
      <c r="I3555" s="78"/>
      <c r="J3555" s="96"/>
      <c r="K3555" s="113"/>
      <c r="L3555" s="113"/>
      <c r="M3555" s="113"/>
    </row>
    <row r="3556" spans="1:13">
      <c r="A3556" s="77"/>
      <c r="B3556" s="77"/>
      <c r="C3556" s="77"/>
      <c r="D3556" s="108"/>
      <c r="E3556" s="79"/>
      <c r="F3556" s="33"/>
      <c r="G3556" s="78"/>
      <c r="H3556" s="153"/>
      <c r="I3556" s="78"/>
      <c r="J3556" s="96"/>
      <c r="K3556" s="113"/>
      <c r="L3556" s="113"/>
      <c r="M3556" s="113"/>
    </row>
    <row r="3557" spans="1:13">
      <c r="A3557" s="77"/>
      <c r="B3557" s="77"/>
      <c r="C3557" s="77"/>
      <c r="D3557" s="108"/>
      <c r="E3557" s="79"/>
      <c r="F3557" s="33"/>
      <c r="G3557" s="78"/>
      <c r="H3557" s="153"/>
      <c r="I3557" s="78"/>
      <c r="J3557" s="96"/>
      <c r="K3557" s="113"/>
      <c r="L3557" s="113"/>
      <c r="M3557" s="113"/>
    </row>
    <row r="3558" spans="1:13">
      <c r="A3558" s="77"/>
      <c r="B3558" s="77"/>
      <c r="C3558" s="77"/>
      <c r="D3558" s="108"/>
      <c r="E3558" s="79"/>
      <c r="F3558" s="33"/>
      <c r="G3558" s="78"/>
      <c r="H3558" s="153"/>
      <c r="I3558" s="78"/>
      <c r="J3558" s="96"/>
      <c r="K3558" s="113"/>
      <c r="L3558" s="113"/>
      <c r="M3558" s="113"/>
    </row>
    <row r="3559" spans="1:13">
      <c r="A3559" s="77"/>
      <c r="B3559" s="77"/>
      <c r="C3559" s="77"/>
      <c r="D3559" s="108"/>
      <c r="E3559" s="79"/>
      <c r="F3559" s="33"/>
      <c r="G3559" s="78"/>
      <c r="H3559" s="153"/>
      <c r="I3559" s="78"/>
      <c r="J3559" s="96"/>
      <c r="K3559" s="113"/>
      <c r="L3559" s="113"/>
      <c r="M3559" s="113"/>
    </row>
    <row r="3560" spans="1:13">
      <c r="A3560" s="77"/>
      <c r="B3560" s="77"/>
      <c r="C3560" s="77"/>
      <c r="D3560" s="108"/>
      <c r="E3560" s="79"/>
      <c r="F3560" s="33"/>
      <c r="G3560" s="78"/>
      <c r="H3560" s="153"/>
      <c r="I3560" s="78"/>
      <c r="J3560" s="96"/>
      <c r="K3560" s="113"/>
      <c r="L3560" s="113"/>
      <c r="M3560" s="113"/>
    </row>
    <row r="3561" spans="1:13">
      <c r="A3561" s="77"/>
      <c r="B3561" s="77"/>
      <c r="C3561" s="77"/>
      <c r="D3561" s="108"/>
      <c r="E3561" s="79"/>
      <c r="F3561" s="33"/>
      <c r="G3561" s="78"/>
      <c r="H3561" s="153"/>
      <c r="I3561" s="78"/>
      <c r="J3561" s="96"/>
      <c r="K3561" s="113"/>
      <c r="L3561" s="113"/>
      <c r="M3561" s="113"/>
    </row>
    <row r="3562" spans="1:13">
      <c r="A3562" s="77"/>
      <c r="B3562" s="77"/>
      <c r="C3562" s="77"/>
      <c r="D3562" s="108"/>
      <c r="E3562" s="79"/>
      <c r="F3562" s="33"/>
      <c r="G3562" s="78"/>
      <c r="H3562" s="153"/>
      <c r="I3562" s="78"/>
      <c r="J3562" s="96"/>
      <c r="K3562" s="113"/>
      <c r="L3562" s="113"/>
      <c r="M3562" s="113"/>
    </row>
    <row r="3563" spans="1:13">
      <c r="A3563" s="77"/>
      <c r="B3563" s="77"/>
      <c r="C3563" s="77"/>
      <c r="D3563" s="108"/>
      <c r="E3563" s="79"/>
      <c r="F3563" s="33"/>
      <c r="G3563" s="78"/>
      <c r="H3563" s="153"/>
      <c r="I3563" s="78"/>
      <c r="J3563" s="96"/>
      <c r="K3563" s="113"/>
      <c r="L3563" s="113"/>
      <c r="M3563" s="113"/>
    </row>
    <row r="3564" spans="1:13">
      <c r="A3564" s="77"/>
      <c r="B3564" s="77"/>
      <c r="C3564" s="77"/>
      <c r="D3564" s="108"/>
      <c r="E3564" s="79"/>
      <c r="F3564" s="33"/>
      <c r="G3564" s="78"/>
      <c r="H3564" s="153"/>
      <c r="I3564" s="78"/>
      <c r="J3564" s="96"/>
      <c r="K3564" s="113"/>
      <c r="L3564" s="113"/>
      <c r="M3564" s="113"/>
    </row>
    <row r="3565" spans="1:13">
      <c r="A3565" s="77"/>
      <c r="B3565" s="77"/>
      <c r="C3565" s="77"/>
      <c r="D3565" s="108"/>
      <c r="E3565" s="79"/>
      <c r="F3565" s="33"/>
      <c r="G3565" s="78"/>
      <c r="H3565" s="153"/>
      <c r="I3565" s="78"/>
      <c r="J3565" s="96"/>
      <c r="K3565" s="113"/>
      <c r="L3565" s="113"/>
      <c r="M3565" s="113"/>
    </row>
    <row r="3566" spans="1:13">
      <c r="A3566" s="77"/>
      <c r="B3566" s="77"/>
      <c r="C3566" s="77"/>
      <c r="D3566" s="108"/>
      <c r="E3566" s="79"/>
      <c r="F3566" s="33"/>
      <c r="G3566" s="78"/>
      <c r="H3566" s="153"/>
      <c r="I3566" s="78"/>
      <c r="J3566" s="96"/>
      <c r="K3566" s="113"/>
      <c r="L3566" s="113"/>
      <c r="M3566" s="113"/>
    </row>
    <row r="3567" spans="1:13">
      <c r="A3567" s="77"/>
      <c r="B3567" s="77"/>
      <c r="C3567" s="77"/>
      <c r="D3567" s="108"/>
      <c r="E3567" s="79"/>
      <c r="F3567" s="33"/>
      <c r="G3567" s="78"/>
      <c r="H3567" s="153"/>
      <c r="I3567" s="78"/>
      <c r="J3567" s="96"/>
      <c r="K3567" s="113"/>
      <c r="L3567" s="113"/>
      <c r="M3567" s="113"/>
    </row>
    <row r="3568" spans="1:13">
      <c r="A3568" s="77"/>
      <c r="B3568" s="77"/>
      <c r="C3568" s="77"/>
      <c r="D3568" s="108"/>
      <c r="E3568" s="79"/>
      <c r="F3568" s="33"/>
      <c r="G3568" s="78"/>
      <c r="H3568" s="153"/>
      <c r="I3568" s="78"/>
      <c r="J3568" s="96"/>
      <c r="K3568" s="113"/>
      <c r="L3568" s="113"/>
      <c r="M3568" s="113"/>
    </row>
    <row r="3569" spans="1:13">
      <c r="A3569" s="77"/>
      <c r="B3569" s="77"/>
      <c r="C3569" s="77"/>
      <c r="D3569" s="108"/>
      <c r="E3569" s="79"/>
      <c r="F3569" s="33"/>
      <c r="G3569" s="78"/>
      <c r="H3569" s="153"/>
      <c r="I3569" s="78"/>
      <c r="J3569" s="96"/>
      <c r="K3569" s="113"/>
      <c r="L3569" s="113"/>
      <c r="M3569" s="113"/>
    </row>
    <row r="3570" spans="1:13">
      <c r="A3570" s="77"/>
      <c r="B3570" s="77"/>
      <c r="C3570" s="77"/>
      <c r="D3570" s="108"/>
      <c r="E3570" s="79"/>
      <c r="F3570" s="33"/>
      <c r="G3570" s="78"/>
      <c r="H3570" s="153"/>
      <c r="I3570" s="78"/>
      <c r="J3570" s="96"/>
      <c r="K3570" s="113"/>
      <c r="L3570" s="113"/>
      <c r="M3570" s="113"/>
    </row>
    <row r="3571" spans="1:13">
      <c r="A3571" s="77"/>
      <c r="B3571" s="77"/>
      <c r="C3571" s="77"/>
      <c r="D3571" s="108"/>
      <c r="E3571" s="79"/>
      <c r="F3571" s="33"/>
      <c r="G3571" s="78"/>
      <c r="H3571" s="153"/>
      <c r="I3571" s="78"/>
      <c r="J3571" s="96"/>
      <c r="K3571" s="113"/>
      <c r="L3571" s="113"/>
      <c r="M3571" s="113"/>
    </row>
    <row r="3572" spans="1:13">
      <c r="A3572" s="77"/>
      <c r="B3572" s="77"/>
      <c r="C3572" s="77"/>
      <c r="D3572" s="108"/>
      <c r="E3572" s="79"/>
      <c r="F3572" s="33"/>
      <c r="G3572" s="78"/>
      <c r="H3572" s="153"/>
      <c r="I3572" s="78"/>
      <c r="J3572" s="96"/>
      <c r="K3572" s="113"/>
      <c r="L3572" s="113"/>
      <c r="M3572" s="113"/>
    </row>
    <row r="3573" spans="1:13">
      <c r="A3573" s="77"/>
      <c r="B3573" s="77"/>
      <c r="C3573" s="77"/>
      <c r="D3573" s="108"/>
      <c r="E3573" s="79"/>
      <c r="F3573" s="33"/>
      <c r="G3573" s="78"/>
      <c r="H3573" s="153"/>
      <c r="I3573" s="78"/>
      <c r="J3573" s="96"/>
      <c r="K3573" s="113"/>
      <c r="L3573" s="113"/>
      <c r="M3573" s="113"/>
    </row>
    <row r="3574" spans="1:13">
      <c r="A3574" s="77"/>
      <c r="B3574" s="77"/>
      <c r="C3574" s="77"/>
      <c r="D3574" s="108"/>
      <c r="E3574" s="79"/>
      <c r="F3574" s="33"/>
      <c r="G3574" s="78"/>
      <c r="H3574" s="153"/>
      <c r="I3574" s="78"/>
      <c r="J3574" s="96"/>
      <c r="K3574" s="113"/>
      <c r="L3574" s="113"/>
      <c r="M3574" s="113"/>
    </row>
    <row r="3575" spans="1:13">
      <c r="A3575" s="77"/>
      <c r="B3575" s="77"/>
      <c r="C3575" s="77"/>
      <c r="D3575" s="108"/>
      <c r="E3575" s="79"/>
      <c r="F3575" s="33"/>
      <c r="G3575" s="78"/>
      <c r="H3575" s="153"/>
      <c r="I3575" s="78"/>
      <c r="J3575" s="96"/>
      <c r="K3575" s="113"/>
      <c r="L3575" s="113"/>
      <c r="M3575" s="113"/>
    </row>
    <row r="3576" spans="1:13">
      <c r="A3576" s="77"/>
      <c r="B3576" s="77"/>
      <c r="C3576" s="77"/>
      <c r="D3576" s="108"/>
      <c r="E3576" s="79"/>
      <c r="F3576" s="33"/>
      <c r="G3576" s="78"/>
      <c r="H3576" s="153"/>
      <c r="I3576" s="78"/>
      <c r="J3576" s="96"/>
      <c r="K3576" s="113"/>
      <c r="L3576" s="113"/>
      <c r="M3576" s="113"/>
    </row>
    <row r="3577" spans="1:13">
      <c r="A3577" s="77"/>
      <c r="B3577" s="77"/>
      <c r="C3577" s="77"/>
      <c r="D3577" s="108"/>
      <c r="E3577" s="79"/>
      <c r="F3577" s="33"/>
      <c r="G3577" s="78"/>
      <c r="H3577" s="153"/>
      <c r="I3577" s="78"/>
      <c r="J3577" s="96"/>
      <c r="K3577" s="113"/>
      <c r="L3577" s="113"/>
      <c r="M3577" s="113"/>
    </row>
    <row r="3578" spans="1:13">
      <c r="A3578" s="77"/>
      <c r="B3578" s="77"/>
      <c r="C3578" s="77"/>
      <c r="D3578" s="108"/>
      <c r="E3578" s="79"/>
      <c r="F3578" s="33"/>
      <c r="G3578" s="78"/>
      <c r="H3578" s="153"/>
      <c r="I3578" s="78"/>
      <c r="J3578" s="96"/>
      <c r="K3578" s="113"/>
      <c r="L3578" s="113"/>
      <c r="M3578" s="113"/>
    </row>
    <row r="3579" spans="1:13">
      <c r="A3579" s="77"/>
      <c r="B3579" s="77"/>
      <c r="C3579" s="77"/>
      <c r="D3579" s="108"/>
      <c r="E3579" s="79"/>
      <c r="F3579" s="33"/>
      <c r="G3579" s="78"/>
      <c r="H3579" s="153"/>
      <c r="I3579" s="78"/>
      <c r="J3579" s="96"/>
      <c r="K3579" s="113"/>
      <c r="L3579" s="113"/>
      <c r="M3579" s="113"/>
    </row>
    <row r="3580" spans="1:13">
      <c r="A3580" s="77"/>
      <c r="B3580" s="77"/>
      <c r="C3580" s="77"/>
      <c r="D3580" s="108"/>
      <c r="E3580" s="79"/>
      <c r="F3580" s="33"/>
      <c r="G3580" s="78"/>
      <c r="H3580" s="153"/>
      <c r="I3580" s="78"/>
      <c r="J3580" s="96"/>
      <c r="K3580" s="113"/>
      <c r="L3580" s="113"/>
      <c r="M3580" s="113"/>
    </row>
    <row r="3581" spans="1:13">
      <c r="A3581" s="77"/>
      <c r="B3581" s="77"/>
      <c r="C3581" s="77"/>
      <c r="D3581" s="108"/>
      <c r="E3581" s="79"/>
      <c r="F3581" s="33"/>
      <c r="G3581" s="78"/>
      <c r="H3581" s="153"/>
      <c r="I3581" s="78"/>
      <c r="J3581" s="96"/>
      <c r="K3581" s="113"/>
      <c r="L3581" s="113"/>
      <c r="M3581" s="113"/>
    </row>
    <row r="3582" spans="1:13">
      <c r="A3582" s="77"/>
      <c r="B3582" s="77"/>
      <c r="C3582" s="77"/>
      <c r="D3582" s="108"/>
      <c r="E3582" s="79"/>
      <c r="F3582" s="33"/>
      <c r="G3582" s="78"/>
      <c r="H3582" s="153"/>
      <c r="I3582" s="78"/>
      <c r="J3582" s="96"/>
      <c r="K3582" s="113"/>
      <c r="L3582" s="113"/>
      <c r="M3582" s="113"/>
    </row>
    <row r="3583" spans="1:13">
      <c r="A3583" s="77"/>
      <c r="B3583" s="77"/>
      <c r="C3583" s="77"/>
      <c r="D3583" s="108"/>
      <c r="E3583" s="79"/>
      <c r="F3583" s="33"/>
      <c r="G3583" s="78"/>
      <c r="H3583" s="153"/>
      <c r="I3583" s="78"/>
      <c r="J3583" s="96"/>
      <c r="K3583" s="113"/>
      <c r="L3583" s="113"/>
      <c r="M3583" s="113"/>
    </row>
    <row r="3584" spans="1:13">
      <c r="A3584" s="77"/>
      <c r="B3584" s="77"/>
      <c r="C3584" s="77"/>
      <c r="D3584" s="108"/>
      <c r="E3584" s="79"/>
      <c r="F3584" s="33"/>
      <c r="G3584" s="78"/>
      <c r="H3584" s="153"/>
      <c r="I3584" s="78"/>
      <c r="J3584" s="96"/>
      <c r="K3584" s="113"/>
      <c r="L3584" s="113"/>
      <c r="M3584" s="113"/>
    </row>
    <row r="3585" spans="1:13">
      <c r="A3585" s="77"/>
      <c r="B3585" s="77"/>
      <c r="C3585" s="77"/>
      <c r="D3585" s="108"/>
      <c r="E3585" s="79"/>
      <c r="F3585" s="33"/>
      <c r="G3585" s="78"/>
      <c r="H3585" s="153"/>
      <c r="I3585" s="78"/>
      <c r="J3585" s="96"/>
      <c r="K3585" s="113"/>
      <c r="L3585" s="113"/>
      <c r="M3585" s="113"/>
    </row>
    <row r="3586" spans="1:13">
      <c r="A3586" s="77"/>
      <c r="B3586" s="77"/>
      <c r="C3586" s="77"/>
      <c r="D3586" s="108"/>
      <c r="E3586" s="79"/>
      <c r="F3586" s="33"/>
      <c r="G3586" s="78"/>
      <c r="H3586" s="153"/>
      <c r="I3586" s="78"/>
      <c r="J3586" s="96"/>
      <c r="K3586" s="113"/>
      <c r="L3586" s="113"/>
      <c r="M3586" s="113"/>
    </row>
    <row r="3587" spans="1:13">
      <c r="A3587" s="77"/>
      <c r="B3587" s="77"/>
      <c r="C3587" s="77"/>
      <c r="D3587" s="108"/>
      <c r="E3587" s="79"/>
      <c r="F3587" s="33"/>
      <c r="G3587" s="78"/>
      <c r="H3587" s="153"/>
      <c r="I3587" s="78"/>
      <c r="J3587" s="96"/>
      <c r="K3587" s="113"/>
      <c r="L3587" s="113"/>
      <c r="M3587" s="113"/>
    </row>
    <row r="3588" spans="1:13">
      <c r="A3588" s="77"/>
      <c r="B3588" s="77"/>
      <c r="C3588" s="77"/>
      <c r="D3588" s="108"/>
      <c r="E3588" s="79"/>
      <c r="F3588" s="33"/>
      <c r="G3588" s="78"/>
      <c r="H3588" s="153"/>
      <c r="I3588" s="78"/>
      <c r="J3588" s="96"/>
      <c r="K3588" s="113"/>
      <c r="L3588" s="113"/>
      <c r="M3588" s="113"/>
    </row>
    <row r="3589" spans="1:13">
      <c r="A3589" s="77"/>
      <c r="B3589" s="77"/>
      <c r="C3589" s="77"/>
      <c r="D3589" s="108"/>
      <c r="E3589" s="79"/>
      <c r="F3589" s="33"/>
      <c r="G3589" s="78"/>
      <c r="H3589" s="153"/>
      <c r="I3589" s="78"/>
      <c r="J3589" s="96"/>
      <c r="K3589" s="113"/>
      <c r="L3589" s="113"/>
      <c r="M3589" s="113"/>
    </row>
    <row r="3590" spans="1:13">
      <c r="A3590" s="77"/>
      <c r="B3590" s="77"/>
      <c r="C3590" s="77"/>
      <c r="D3590" s="108"/>
      <c r="E3590" s="79"/>
      <c r="F3590" s="33"/>
      <c r="G3590" s="78"/>
      <c r="H3590" s="153"/>
      <c r="I3590" s="78"/>
      <c r="J3590" s="96"/>
      <c r="K3590" s="113"/>
      <c r="L3590" s="113"/>
      <c r="M3590" s="113"/>
    </row>
    <row r="3591" spans="1:13">
      <c r="A3591" s="77"/>
      <c r="B3591" s="77"/>
      <c r="C3591" s="77"/>
      <c r="D3591" s="108"/>
      <c r="E3591" s="79"/>
      <c r="F3591" s="33"/>
      <c r="G3591" s="78"/>
      <c r="H3591" s="153"/>
      <c r="I3591" s="78"/>
      <c r="J3591" s="96"/>
      <c r="K3591" s="113"/>
      <c r="L3591" s="113"/>
      <c r="M3591" s="113"/>
    </row>
    <row r="3592" spans="1:13">
      <c r="A3592" s="77"/>
      <c r="B3592" s="77"/>
      <c r="C3592" s="77"/>
      <c r="D3592" s="108"/>
      <c r="E3592" s="79"/>
      <c r="F3592" s="33"/>
      <c r="G3592" s="78"/>
      <c r="H3592" s="153"/>
      <c r="I3592" s="78"/>
      <c r="J3592" s="96"/>
      <c r="K3592" s="113"/>
      <c r="L3592" s="113"/>
      <c r="M3592" s="113"/>
    </row>
    <row r="3593" spans="1:13">
      <c r="A3593" s="77"/>
      <c r="B3593" s="77"/>
      <c r="C3593" s="77"/>
      <c r="D3593" s="108"/>
      <c r="E3593" s="79"/>
      <c r="F3593" s="33"/>
      <c r="G3593" s="78"/>
      <c r="H3593" s="153"/>
      <c r="I3593" s="78"/>
      <c r="J3593" s="96"/>
      <c r="K3593" s="113"/>
      <c r="L3593" s="113"/>
      <c r="M3593" s="113"/>
    </row>
    <row r="3594" spans="1:13">
      <c r="A3594" s="77"/>
      <c r="B3594" s="77"/>
      <c r="C3594" s="77"/>
      <c r="D3594" s="108"/>
      <c r="E3594" s="79"/>
      <c r="F3594" s="33"/>
      <c r="G3594" s="78"/>
      <c r="H3594" s="153"/>
      <c r="I3594" s="78"/>
      <c r="J3594" s="96"/>
      <c r="K3594" s="113"/>
      <c r="L3594" s="113"/>
      <c r="M3594" s="113"/>
    </row>
    <row r="3595" spans="1:13">
      <c r="A3595" s="77"/>
      <c r="B3595" s="77"/>
      <c r="C3595" s="77"/>
      <c r="D3595" s="108"/>
      <c r="E3595" s="79"/>
      <c r="F3595" s="33"/>
      <c r="G3595" s="78"/>
      <c r="H3595" s="153"/>
      <c r="I3595" s="78"/>
      <c r="J3595" s="96"/>
      <c r="K3595" s="113"/>
      <c r="L3595" s="113"/>
      <c r="M3595" s="113"/>
    </row>
    <row r="3596" spans="1:13">
      <c r="A3596" s="77"/>
      <c r="B3596" s="77"/>
      <c r="C3596" s="77"/>
      <c r="D3596" s="108"/>
      <c r="E3596" s="79"/>
      <c r="F3596" s="33"/>
      <c r="G3596" s="78"/>
      <c r="H3596" s="153"/>
      <c r="I3596" s="78"/>
      <c r="J3596" s="96"/>
      <c r="K3596" s="113"/>
      <c r="L3596" s="113"/>
      <c r="M3596" s="113"/>
    </row>
    <row r="3597" spans="1:13">
      <c r="A3597" s="77"/>
      <c r="B3597" s="77"/>
      <c r="C3597" s="77"/>
      <c r="D3597" s="108"/>
      <c r="E3597" s="79"/>
      <c r="F3597" s="33"/>
      <c r="G3597" s="78"/>
      <c r="H3597" s="153"/>
      <c r="I3597" s="78"/>
      <c r="J3597" s="96"/>
      <c r="K3597" s="113"/>
      <c r="L3597" s="113"/>
      <c r="M3597" s="113"/>
    </row>
    <row r="3598" spans="1:13">
      <c r="A3598" s="77"/>
      <c r="B3598" s="77"/>
      <c r="C3598" s="77"/>
      <c r="D3598" s="108"/>
      <c r="E3598" s="79"/>
      <c r="F3598" s="33"/>
      <c r="G3598" s="78"/>
      <c r="H3598" s="153"/>
      <c r="I3598" s="78"/>
      <c r="J3598" s="96"/>
      <c r="K3598" s="113"/>
      <c r="L3598" s="113"/>
      <c r="M3598" s="113"/>
    </row>
    <row r="3599" spans="1:13">
      <c r="A3599" s="77"/>
      <c r="B3599" s="77"/>
      <c r="C3599" s="77"/>
      <c r="D3599" s="108"/>
      <c r="E3599" s="79"/>
      <c r="F3599" s="33"/>
      <c r="G3599" s="78"/>
      <c r="H3599" s="153"/>
      <c r="I3599" s="78"/>
      <c r="J3599" s="96"/>
      <c r="K3599" s="113"/>
      <c r="L3599" s="113"/>
      <c r="M3599" s="113"/>
    </row>
    <row r="3600" spans="1:13">
      <c r="A3600" s="77"/>
      <c r="B3600" s="77"/>
      <c r="C3600" s="77"/>
      <c r="D3600" s="108"/>
      <c r="E3600" s="79"/>
      <c r="F3600" s="33"/>
      <c r="G3600" s="78"/>
      <c r="H3600" s="153"/>
      <c r="I3600" s="78"/>
      <c r="J3600" s="96"/>
      <c r="K3600" s="113"/>
      <c r="L3600" s="113"/>
      <c r="M3600" s="113"/>
    </row>
    <row r="3601" spans="1:13">
      <c r="A3601" s="77"/>
      <c r="B3601" s="77"/>
      <c r="C3601" s="77"/>
      <c r="D3601" s="108"/>
      <c r="E3601" s="79"/>
      <c r="F3601" s="33"/>
      <c r="G3601" s="78"/>
      <c r="H3601" s="153"/>
      <c r="I3601" s="78"/>
      <c r="J3601" s="96"/>
      <c r="K3601" s="113"/>
      <c r="L3601" s="113"/>
      <c r="M3601" s="113"/>
    </row>
    <row r="3602" spans="1:13">
      <c r="A3602" s="77"/>
      <c r="B3602" s="77"/>
      <c r="C3602" s="77"/>
      <c r="D3602" s="108"/>
      <c r="E3602" s="79"/>
      <c r="F3602" s="33"/>
      <c r="G3602" s="78"/>
      <c r="H3602" s="153"/>
      <c r="I3602" s="78"/>
      <c r="J3602" s="96"/>
      <c r="K3602" s="113"/>
      <c r="L3602" s="113"/>
      <c r="M3602" s="113"/>
    </row>
    <row r="3603" spans="1:13">
      <c r="A3603" s="77"/>
      <c r="B3603" s="77"/>
      <c r="C3603" s="77"/>
      <c r="D3603" s="108"/>
      <c r="E3603" s="79"/>
      <c r="F3603" s="33"/>
      <c r="G3603" s="78"/>
      <c r="H3603" s="153"/>
      <c r="I3603" s="78"/>
      <c r="J3603" s="96"/>
      <c r="K3603" s="113"/>
      <c r="L3603" s="113"/>
      <c r="M3603" s="113"/>
    </row>
    <row r="3604" spans="1:13">
      <c r="A3604" s="77"/>
      <c r="B3604" s="77"/>
      <c r="C3604" s="77"/>
      <c r="D3604" s="108"/>
      <c r="E3604" s="79"/>
      <c r="F3604" s="33"/>
      <c r="G3604" s="78"/>
      <c r="H3604" s="153"/>
      <c r="I3604" s="78"/>
      <c r="J3604" s="96"/>
      <c r="K3604" s="113"/>
      <c r="L3604" s="113"/>
      <c r="M3604" s="113"/>
    </row>
    <row r="3605" spans="1:13">
      <c r="A3605" s="77"/>
      <c r="B3605" s="77"/>
      <c r="C3605" s="77"/>
      <c r="D3605" s="108"/>
      <c r="E3605" s="79"/>
      <c r="F3605" s="33"/>
      <c r="G3605" s="78"/>
      <c r="H3605" s="153"/>
      <c r="I3605" s="78"/>
      <c r="J3605" s="96"/>
      <c r="K3605" s="113"/>
      <c r="L3605" s="113"/>
      <c r="M3605" s="113"/>
    </row>
    <row r="3606" spans="1:13">
      <c r="A3606" s="77"/>
      <c r="B3606" s="77"/>
      <c r="C3606" s="77"/>
      <c r="D3606" s="108"/>
      <c r="E3606" s="79"/>
      <c r="F3606" s="33"/>
      <c r="G3606" s="78"/>
      <c r="H3606" s="153"/>
      <c r="I3606" s="78"/>
      <c r="J3606" s="96"/>
      <c r="K3606" s="113"/>
      <c r="L3606" s="113"/>
      <c r="M3606" s="113"/>
    </row>
    <row r="3607" spans="1:13">
      <c r="A3607" s="77"/>
      <c r="B3607" s="77"/>
      <c r="C3607" s="77"/>
      <c r="D3607" s="108"/>
      <c r="E3607" s="79"/>
      <c r="F3607" s="33"/>
      <c r="G3607" s="78"/>
      <c r="H3607" s="153"/>
      <c r="I3607" s="78"/>
      <c r="J3607" s="96"/>
      <c r="K3607" s="113"/>
      <c r="L3607" s="113"/>
      <c r="M3607" s="113"/>
    </row>
    <row r="3608" spans="1:13">
      <c r="A3608" s="77"/>
      <c r="B3608" s="77"/>
      <c r="C3608" s="77"/>
      <c r="D3608" s="108"/>
      <c r="E3608" s="79"/>
      <c r="F3608" s="33"/>
      <c r="G3608" s="78"/>
      <c r="H3608" s="153"/>
      <c r="I3608" s="78"/>
      <c r="J3608" s="96"/>
      <c r="K3608" s="113"/>
      <c r="L3608" s="113"/>
      <c r="M3608" s="113"/>
    </row>
    <row r="3609" spans="1:13">
      <c r="A3609" s="77"/>
      <c r="B3609" s="77"/>
      <c r="C3609" s="77"/>
      <c r="D3609" s="108"/>
      <c r="E3609" s="79"/>
      <c r="F3609" s="33"/>
      <c r="G3609" s="78"/>
      <c r="H3609" s="153"/>
      <c r="I3609" s="78"/>
      <c r="J3609" s="96"/>
      <c r="K3609" s="113"/>
      <c r="L3609" s="113"/>
      <c r="M3609" s="113"/>
    </row>
    <row r="3610" spans="1:13">
      <c r="A3610" s="77"/>
      <c r="B3610" s="77"/>
      <c r="C3610" s="77"/>
      <c r="D3610" s="108"/>
      <c r="E3610" s="79"/>
      <c r="F3610" s="33"/>
      <c r="G3610" s="78"/>
      <c r="H3610" s="153"/>
      <c r="I3610" s="78"/>
      <c r="J3610" s="96"/>
      <c r="K3610" s="113"/>
      <c r="L3610" s="113"/>
      <c r="M3610" s="113"/>
    </row>
    <row r="3611" spans="1:13">
      <c r="A3611" s="77"/>
      <c r="B3611" s="77"/>
      <c r="C3611" s="77"/>
      <c r="D3611" s="108"/>
      <c r="E3611" s="79"/>
      <c r="F3611" s="33"/>
      <c r="G3611" s="78"/>
      <c r="H3611" s="153"/>
      <c r="I3611" s="78"/>
      <c r="J3611" s="96"/>
      <c r="K3611" s="113"/>
      <c r="L3611" s="113"/>
      <c r="M3611" s="113"/>
    </row>
    <row r="3612" spans="1:13">
      <c r="A3612" s="77"/>
      <c r="B3612" s="77"/>
      <c r="C3612" s="77"/>
      <c r="D3612" s="108"/>
      <c r="E3612" s="79"/>
      <c r="F3612" s="33"/>
      <c r="G3612" s="78"/>
      <c r="H3612" s="153"/>
      <c r="I3612" s="78"/>
      <c r="J3612" s="96"/>
      <c r="K3612" s="113"/>
      <c r="L3612" s="113"/>
      <c r="M3612" s="113"/>
    </row>
    <row r="3613" spans="1:13">
      <c r="A3613" s="77"/>
      <c r="B3613" s="77"/>
      <c r="C3613" s="77"/>
      <c r="D3613" s="108"/>
      <c r="E3613" s="79"/>
      <c r="F3613" s="33"/>
      <c r="G3613" s="78"/>
      <c r="H3613" s="153"/>
      <c r="I3613" s="78"/>
      <c r="J3613" s="96"/>
      <c r="K3613" s="113"/>
      <c r="L3613" s="113"/>
      <c r="M3613" s="113"/>
    </row>
    <row r="3614" spans="1:13">
      <c r="A3614" s="77"/>
      <c r="B3614" s="77"/>
      <c r="C3614" s="77"/>
      <c r="D3614" s="108"/>
      <c r="E3614" s="79"/>
      <c r="F3614" s="33"/>
      <c r="G3614" s="78"/>
      <c r="H3614" s="153"/>
      <c r="I3614" s="78"/>
      <c r="J3614" s="96"/>
      <c r="K3614" s="113"/>
      <c r="L3614" s="113"/>
      <c r="M3614" s="113"/>
    </row>
    <row r="3615" spans="1:13">
      <c r="A3615" s="77"/>
      <c r="B3615" s="77"/>
      <c r="C3615" s="77"/>
      <c r="D3615" s="108"/>
      <c r="E3615" s="79"/>
      <c r="F3615" s="33"/>
      <c r="G3615" s="78"/>
      <c r="H3615" s="153"/>
      <c r="I3615" s="78"/>
      <c r="J3615" s="96"/>
      <c r="K3615" s="113"/>
      <c r="L3615" s="113"/>
      <c r="M3615" s="113"/>
    </row>
    <row r="3616" spans="1:13">
      <c r="A3616" s="77"/>
      <c r="B3616" s="77"/>
      <c r="C3616" s="77"/>
      <c r="D3616" s="108"/>
      <c r="E3616" s="79"/>
      <c r="F3616" s="33"/>
      <c r="G3616" s="78"/>
      <c r="H3616" s="153"/>
      <c r="I3616" s="78"/>
      <c r="J3616" s="96"/>
      <c r="K3616" s="113"/>
      <c r="L3616" s="113"/>
      <c r="M3616" s="113"/>
    </row>
    <row r="3617" spans="1:13">
      <c r="A3617" s="77"/>
      <c r="B3617" s="77"/>
      <c r="C3617" s="77"/>
      <c r="D3617" s="108"/>
      <c r="E3617" s="79"/>
      <c r="F3617" s="33"/>
      <c r="G3617" s="78"/>
      <c r="H3617" s="153"/>
      <c r="I3617" s="78"/>
      <c r="J3617" s="96"/>
      <c r="K3617" s="113"/>
      <c r="L3617" s="113"/>
      <c r="M3617" s="113"/>
    </row>
    <row r="3618" spans="1:13">
      <c r="A3618" s="77"/>
      <c r="B3618" s="77"/>
      <c r="C3618" s="77"/>
      <c r="D3618" s="108"/>
      <c r="E3618" s="79"/>
      <c r="F3618" s="33"/>
      <c r="G3618" s="78"/>
      <c r="H3618" s="153"/>
      <c r="I3618" s="78"/>
      <c r="J3618" s="96"/>
      <c r="K3618" s="113"/>
      <c r="L3618" s="113"/>
      <c r="M3618" s="113"/>
    </row>
    <row r="3619" spans="1:13">
      <c r="A3619" s="77"/>
      <c r="B3619" s="77"/>
      <c r="C3619" s="77"/>
      <c r="D3619" s="108"/>
      <c r="E3619" s="79"/>
      <c r="F3619" s="33"/>
      <c r="G3619" s="78"/>
      <c r="H3619" s="153"/>
      <c r="I3619" s="78"/>
      <c r="J3619" s="96"/>
      <c r="K3619" s="113"/>
      <c r="L3619" s="113"/>
      <c r="M3619" s="113"/>
    </row>
    <row r="3620" spans="1:13">
      <c r="A3620" s="77"/>
      <c r="B3620" s="77"/>
      <c r="C3620" s="77"/>
      <c r="D3620" s="108"/>
      <c r="E3620" s="79"/>
      <c r="F3620" s="33"/>
      <c r="G3620" s="78"/>
      <c r="H3620" s="153"/>
      <c r="I3620" s="78"/>
      <c r="J3620" s="96"/>
      <c r="K3620" s="113"/>
      <c r="L3620" s="113"/>
      <c r="M3620" s="113"/>
    </row>
    <row r="3621" spans="1:13">
      <c r="A3621" s="77"/>
      <c r="B3621" s="77"/>
      <c r="C3621" s="77"/>
      <c r="D3621" s="108"/>
      <c r="E3621" s="79"/>
      <c r="F3621" s="33"/>
      <c r="G3621" s="78"/>
      <c r="H3621" s="153"/>
      <c r="I3621" s="78"/>
      <c r="J3621" s="96"/>
      <c r="K3621" s="113"/>
      <c r="L3621" s="113"/>
      <c r="M3621" s="113"/>
    </row>
    <row r="3622" spans="1:13">
      <c r="A3622" s="77"/>
      <c r="B3622" s="77"/>
      <c r="C3622" s="77"/>
      <c r="D3622" s="108"/>
      <c r="E3622" s="79"/>
      <c r="F3622" s="33"/>
      <c r="G3622" s="78"/>
      <c r="H3622" s="153"/>
      <c r="I3622" s="78"/>
      <c r="J3622" s="96"/>
      <c r="K3622" s="113"/>
      <c r="L3622" s="113"/>
      <c r="M3622" s="113"/>
    </row>
    <row r="3623" spans="1:13">
      <c r="A3623" s="77"/>
      <c r="B3623" s="77"/>
      <c r="C3623" s="77"/>
      <c r="D3623" s="108"/>
      <c r="E3623" s="79"/>
      <c r="F3623" s="33"/>
      <c r="G3623" s="78"/>
      <c r="H3623" s="153"/>
      <c r="I3623" s="78"/>
      <c r="J3623" s="96"/>
      <c r="K3623" s="113"/>
      <c r="L3623" s="113"/>
      <c r="M3623" s="113"/>
    </row>
    <row r="3624" spans="1:13">
      <c r="A3624" s="77"/>
      <c r="B3624" s="77"/>
      <c r="C3624" s="77"/>
      <c r="D3624" s="108"/>
      <c r="E3624" s="79"/>
      <c r="F3624" s="33"/>
      <c r="G3624" s="78"/>
      <c r="H3624" s="153"/>
      <c r="I3624" s="78"/>
      <c r="J3624" s="96"/>
      <c r="K3624" s="113"/>
      <c r="L3624" s="113"/>
      <c r="M3624" s="113"/>
    </row>
    <row r="3625" spans="1:13">
      <c r="A3625" s="77"/>
      <c r="B3625" s="77"/>
      <c r="C3625" s="77"/>
      <c r="D3625" s="108"/>
      <c r="E3625" s="79"/>
      <c r="F3625" s="33"/>
      <c r="G3625" s="78"/>
      <c r="H3625" s="153"/>
      <c r="I3625" s="78"/>
      <c r="J3625" s="96"/>
      <c r="K3625" s="113"/>
      <c r="L3625" s="113"/>
      <c r="M3625" s="113"/>
    </row>
    <row r="3626" spans="1:13">
      <c r="A3626" s="77"/>
      <c r="B3626" s="77"/>
      <c r="C3626" s="77"/>
      <c r="D3626" s="108"/>
      <c r="E3626" s="79"/>
      <c r="F3626" s="33"/>
      <c r="G3626" s="78"/>
      <c r="H3626" s="153"/>
      <c r="I3626" s="78"/>
      <c r="J3626" s="96"/>
      <c r="K3626" s="113"/>
      <c r="L3626" s="113"/>
      <c r="M3626" s="113"/>
    </row>
    <row r="3627" spans="1:13">
      <c r="A3627" s="77"/>
      <c r="B3627" s="77"/>
      <c r="C3627" s="77"/>
      <c r="D3627" s="108"/>
      <c r="E3627" s="79"/>
      <c r="F3627" s="33"/>
      <c r="G3627" s="78"/>
      <c r="H3627" s="153"/>
      <c r="I3627" s="78"/>
      <c r="J3627" s="96"/>
      <c r="K3627" s="113"/>
      <c r="L3627" s="113"/>
      <c r="M3627" s="113"/>
    </row>
    <row r="3628" spans="1:13">
      <c r="A3628" s="77"/>
      <c r="B3628" s="77"/>
      <c r="C3628" s="77"/>
      <c r="D3628" s="108"/>
      <c r="E3628" s="79"/>
      <c r="F3628" s="33"/>
      <c r="G3628" s="78"/>
      <c r="H3628" s="153"/>
      <c r="I3628" s="78"/>
      <c r="J3628" s="96"/>
      <c r="K3628" s="113"/>
      <c r="L3628" s="113"/>
      <c r="M3628" s="113"/>
    </row>
    <row r="3629" spans="1:13">
      <c r="A3629" s="77"/>
      <c r="B3629" s="77"/>
      <c r="C3629" s="77"/>
      <c r="D3629" s="108"/>
      <c r="E3629" s="79"/>
      <c r="F3629" s="33"/>
      <c r="G3629" s="78"/>
      <c r="H3629" s="153"/>
      <c r="I3629" s="78"/>
      <c r="J3629" s="96"/>
      <c r="K3629" s="113"/>
      <c r="L3629" s="113"/>
      <c r="M3629" s="113"/>
    </row>
    <row r="3630" spans="1:13">
      <c r="A3630" s="77"/>
      <c r="B3630" s="77"/>
      <c r="C3630" s="77"/>
      <c r="D3630" s="108"/>
      <c r="E3630" s="79"/>
      <c r="F3630" s="33"/>
      <c r="G3630" s="78"/>
      <c r="H3630" s="153"/>
      <c r="I3630" s="78"/>
      <c r="J3630" s="96"/>
      <c r="K3630" s="113"/>
      <c r="L3630" s="113"/>
      <c r="M3630" s="113"/>
    </row>
    <row r="3631" spans="1:13">
      <c r="A3631" s="77"/>
      <c r="B3631" s="77"/>
      <c r="C3631" s="77"/>
      <c r="D3631" s="108"/>
      <c r="E3631" s="79"/>
      <c r="F3631" s="33"/>
      <c r="G3631" s="78"/>
      <c r="H3631" s="153"/>
      <c r="I3631" s="78"/>
      <c r="J3631" s="96"/>
      <c r="K3631" s="113"/>
      <c r="L3631" s="113"/>
      <c r="M3631" s="113"/>
    </row>
    <row r="3632" spans="1:13">
      <c r="A3632" s="77"/>
      <c r="B3632" s="77"/>
      <c r="C3632" s="77"/>
      <c r="D3632" s="108"/>
      <c r="E3632" s="79"/>
      <c r="F3632" s="33"/>
      <c r="G3632" s="78"/>
      <c r="H3632" s="153"/>
      <c r="I3632" s="78"/>
      <c r="J3632" s="96"/>
      <c r="K3632" s="113"/>
      <c r="L3632" s="113"/>
      <c r="M3632" s="113"/>
    </row>
    <row r="3633" spans="1:13">
      <c r="A3633" s="77"/>
      <c r="B3633" s="77"/>
      <c r="C3633" s="77"/>
      <c r="D3633" s="108"/>
      <c r="E3633" s="79"/>
      <c r="F3633" s="33"/>
      <c r="G3633" s="78"/>
      <c r="H3633" s="153"/>
      <c r="I3633" s="78"/>
      <c r="J3633" s="96"/>
      <c r="K3633" s="113"/>
      <c r="L3633" s="113"/>
      <c r="M3633" s="113"/>
    </row>
    <row r="3634" spans="1:13">
      <c r="A3634" s="77"/>
      <c r="B3634" s="77"/>
      <c r="C3634" s="77"/>
      <c r="D3634" s="108"/>
      <c r="E3634" s="79"/>
      <c r="F3634" s="33"/>
      <c r="G3634" s="78"/>
      <c r="H3634" s="153"/>
      <c r="I3634" s="78"/>
      <c r="J3634" s="96"/>
      <c r="K3634" s="113"/>
      <c r="L3634" s="113"/>
      <c r="M3634" s="113"/>
    </row>
    <row r="3635" spans="1:13">
      <c r="A3635" s="77"/>
      <c r="B3635" s="77"/>
      <c r="C3635" s="77"/>
      <c r="D3635" s="108"/>
      <c r="E3635" s="79"/>
      <c r="F3635" s="33"/>
      <c r="G3635" s="78"/>
      <c r="H3635" s="153"/>
      <c r="I3635" s="78"/>
      <c r="J3635" s="96"/>
      <c r="K3635" s="113"/>
      <c r="L3635" s="113"/>
      <c r="M3635" s="113"/>
    </row>
    <row r="3636" spans="1:13">
      <c r="A3636" s="77"/>
      <c r="B3636" s="77"/>
      <c r="C3636" s="77"/>
      <c r="D3636" s="108"/>
      <c r="E3636" s="79"/>
      <c r="F3636" s="33"/>
      <c r="G3636" s="78"/>
      <c r="H3636" s="153"/>
      <c r="I3636" s="78"/>
      <c r="J3636" s="96"/>
      <c r="K3636" s="113"/>
      <c r="L3636" s="113"/>
      <c r="M3636" s="113"/>
    </row>
    <row r="3637" spans="1:13">
      <c r="A3637" s="77"/>
      <c r="B3637" s="77"/>
      <c r="C3637" s="77"/>
      <c r="D3637" s="108"/>
      <c r="E3637" s="79"/>
      <c r="F3637" s="33"/>
      <c r="G3637" s="78"/>
      <c r="H3637" s="153"/>
      <c r="I3637" s="78"/>
      <c r="J3637" s="96"/>
      <c r="K3637" s="113"/>
      <c r="L3637" s="113"/>
      <c r="M3637" s="113"/>
    </row>
    <row r="3638" spans="1:13">
      <c r="A3638" s="77"/>
      <c r="B3638" s="77"/>
      <c r="C3638" s="77"/>
      <c r="D3638" s="108"/>
      <c r="E3638" s="79"/>
      <c r="F3638" s="33"/>
      <c r="G3638" s="78"/>
      <c r="H3638" s="153"/>
      <c r="I3638" s="78"/>
      <c r="J3638" s="96"/>
      <c r="K3638" s="113"/>
      <c r="L3638" s="113"/>
      <c r="M3638" s="113"/>
    </row>
    <row r="3639" spans="1:13">
      <c r="A3639" s="77"/>
      <c r="B3639" s="77"/>
      <c r="C3639" s="77"/>
      <c r="D3639" s="108"/>
      <c r="E3639" s="79"/>
      <c r="F3639" s="33"/>
      <c r="G3639" s="78"/>
      <c r="H3639" s="153"/>
      <c r="I3639" s="78"/>
      <c r="J3639" s="96"/>
      <c r="K3639" s="113"/>
      <c r="L3639" s="113"/>
      <c r="M3639" s="113"/>
    </row>
    <row r="3640" spans="1:13">
      <c r="A3640" s="77"/>
      <c r="B3640" s="77"/>
      <c r="C3640" s="77"/>
      <c r="D3640" s="108"/>
      <c r="E3640" s="79"/>
      <c r="F3640" s="33"/>
      <c r="G3640" s="78"/>
      <c r="H3640" s="153"/>
      <c r="I3640" s="78"/>
      <c r="J3640" s="96"/>
      <c r="K3640" s="113"/>
      <c r="L3640" s="113"/>
      <c r="M3640" s="113"/>
    </row>
    <row r="3641" spans="1:13">
      <c r="A3641" s="77"/>
      <c r="B3641" s="77"/>
      <c r="C3641" s="77"/>
      <c r="D3641" s="108"/>
      <c r="E3641" s="79"/>
      <c r="F3641" s="33"/>
      <c r="G3641" s="78"/>
      <c r="H3641" s="153"/>
      <c r="I3641" s="78"/>
      <c r="J3641" s="96"/>
      <c r="K3641" s="113"/>
      <c r="L3641" s="113"/>
      <c r="M3641" s="113"/>
    </row>
    <row r="3642" spans="1:13">
      <c r="A3642" s="77"/>
      <c r="B3642" s="77"/>
      <c r="C3642" s="77"/>
      <c r="D3642" s="108"/>
      <c r="E3642" s="79"/>
      <c r="F3642" s="33"/>
      <c r="G3642" s="78"/>
      <c r="H3642" s="153"/>
      <c r="I3642" s="78"/>
      <c r="J3642" s="96"/>
      <c r="K3642" s="113"/>
      <c r="L3642" s="113"/>
      <c r="M3642" s="113"/>
    </row>
    <row r="3643" spans="1:13">
      <c r="A3643" s="77"/>
      <c r="B3643" s="77"/>
      <c r="C3643" s="77"/>
      <c r="D3643" s="108"/>
      <c r="E3643" s="79"/>
      <c r="F3643" s="33"/>
      <c r="G3643" s="78"/>
      <c r="H3643" s="153"/>
      <c r="I3643" s="78"/>
      <c r="J3643" s="96"/>
      <c r="K3643" s="113"/>
      <c r="L3643" s="113"/>
      <c r="M3643" s="113"/>
    </row>
    <row r="3644" spans="1:13">
      <c r="A3644" s="77"/>
      <c r="B3644" s="77"/>
      <c r="C3644" s="77"/>
      <c r="D3644" s="108"/>
      <c r="E3644" s="79"/>
      <c r="F3644" s="33"/>
      <c r="G3644" s="78"/>
      <c r="H3644" s="153"/>
      <c r="I3644" s="78"/>
      <c r="J3644" s="96"/>
      <c r="K3644" s="113"/>
      <c r="L3644" s="113"/>
      <c r="M3644" s="113"/>
    </row>
    <row r="3645" spans="1:13">
      <c r="A3645" s="77"/>
      <c r="B3645" s="77"/>
      <c r="C3645" s="77"/>
      <c r="D3645" s="108"/>
      <c r="E3645" s="79"/>
      <c r="F3645" s="33"/>
      <c r="G3645" s="78"/>
      <c r="H3645" s="153"/>
      <c r="I3645" s="78"/>
      <c r="J3645" s="96"/>
      <c r="K3645" s="113"/>
      <c r="L3645" s="113"/>
      <c r="M3645" s="113"/>
    </row>
    <row r="3646" spans="1:13">
      <c r="A3646" s="77"/>
      <c r="B3646" s="77"/>
      <c r="C3646" s="77"/>
      <c r="D3646" s="108"/>
      <c r="E3646" s="79"/>
      <c r="F3646" s="33"/>
      <c r="G3646" s="78"/>
      <c r="H3646" s="153"/>
      <c r="I3646" s="78"/>
      <c r="J3646" s="96"/>
      <c r="K3646" s="113"/>
      <c r="L3646" s="113"/>
      <c r="M3646" s="113"/>
    </row>
    <row r="3647" spans="1:13">
      <c r="A3647" s="77"/>
      <c r="B3647" s="77"/>
      <c r="C3647" s="77"/>
      <c r="D3647" s="108"/>
      <c r="E3647" s="79"/>
      <c r="F3647" s="33"/>
      <c r="G3647" s="78"/>
      <c r="H3647" s="153"/>
      <c r="I3647" s="78"/>
      <c r="J3647" s="96"/>
      <c r="K3647" s="113"/>
      <c r="L3647" s="113"/>
      <c r="M3647" s="113"/>
    </row>
    <row r="3648" spans="1:13">
      <c r="A3648" s="77"/>
      <c r="B3648" s="77"/>
      <c r="C3648" s="77"/>
      <c r="D3648" s="108"/>
      <c r="E3648" s="79"/>
      <c r="F3648" s="33"/>
      <c r="G3648" s="78"/>
      <c r="H3648" s="153"/>
      <c r="I3648" s="78"/>
      <c r="J3648" s="96"/>
      <c r="K3648" s="113"/>
      <c r="L3648" s="113"/>
      <c r="M3648" s="113"/>
    </row>
    <row r="3649" spans="1:13">
      <c r="A3649" s="77"/>
      <c r="B3649" s="77"/>
      <c r="C3649" s="77"/>
      <c r="D3649" s="108"/>
      <c r="E3649" s="79"/>
      <c r="F3649" s="33"/>
      <c r="G3649" s="78"/>
      <c r="H3649" s="153"/>
      <c r="I3649" s="78"/>
      <c r="J3649" s="96"/>
      <c r="K3649" s="113"/>
      <c r="L3649" s="113"/>
      <c r="M3649" s="113"/>
    </row>
    <row r="3650" spans="1:13">
      <c r="A3650" s="77"/>
      <c r="B3650" s="77"/>
      <c r="C3650" s="77"/>
      <c r="D3650" s="108"/>
      <c r="E3650" s="79"/>
      <c r="F3650" s="33"/>
      <c r="G3650" s="78"/>
      <c r="H3650" s="153"/>
      <c r="I3650" s="78"/>
      <c r="J3650" s="96"/>
      <c r="K3650" s="113"/>
      <c r="L3650" s="113"/>
      <c r="M3650" s="113"/>
    </row>
    <row r="3651" spans="1:13">
      <c r="A3651" s="77"/>
      <c r="B3651" s="77"/>
      <c r="C3651" s="77"/>
      <c r="D3651" s="108"/>
      <c r="E3651" s="79"/>
      <c r="F3651" s="33"/>
      <c r="G3651" s="78"/>
      <c r="H3651" s="153"/>
      <c r="I3651" s="78"/>
      <c r="J3651" s="96"/>
      <c r="K3651" s="113"/>
      <c r="L3651" s="113"/>
      <c r="M3651" s="113"/>
    </row>
    <row r="3652" spans="1:13">
      <c r="A3652" s="77"/>
      <c r="B3652" s="77"/>
      <c r="C3652" s="77"/>
      <c r="D3652" s="108"/>
      <c r="E3652" s="79"/>
      <c r="F3652" s="33"/>
      <c r="G3652" s="78"/>
      <c r="H3652" s="153"/>
      <c r="I3652" s="78"/>
      <c r="J3652" s="96"/>
      <c r="K3652" s="113"/>
      <c r="L3652" s="113"/>
      <c r="M3652" s="113"/>
    </row>
    <row r="3653" spans="1:13">
      <c r="A3653" s="77"/>
      <c r="B3653" s="77"/>
      <c r="C3653" s="77"/>
      <c r="D3653" s="108"/>
      <c r="E3653" s="79"/>
      <c r="F3653" s="33"/>
      <c r="G3653" s="78"/>
      <c r="H3653" s="153"/>
      <c r="I3653" s="78"/>
      <c r="J3653" s="96"/>
      <c r="K3653" s="113"/>
      <c r="L3653" s="113"/>
      <c r="M3653" s="113"/>
    </row>
    <row r="3654" spans="1:13">
      <c r="A3654" s="77"/>
      <c r="B3654" s="77"/>
      <c r="C3654" s="77"/>
      <c r="D3654" s="108"/>
      <c r="E3654" s="79"/>
      <c r="F3654" s="33"/>
      <c r="G3654" s="78"/>
      <c r="H3654" s="153"/>
      <c r="I3654" s="78"/>
      <c r="J3654" s="96"/>
      <c r="K3654" s="113"/>
      <c r="L3654" s="113"/>
      <c r="M3654" s="113"/>
    </row>
    <row r="3655" spans="1:13">
      <c r="A3655" s="77"/>
      <c r="B3655" s="77"/>
      <c r="C3655" s="77"/>
      <c r="D3655" s="108"/>
      <c r="E3655" s="79"/>
      <c r="F3655" s="33"/>
      <c r="G3655" s="78"/>
      <c r="H3655" s="153"/>
      <c r="I3655" s="78"/>
      <c r="J3655" s="96"/>
      <c r="K3655" s="113"/>
      <c r="L3655" s="113"/>
      <c r="M3655" s="113"/>
    </row>
    <row r="3656" spans="1:13">
      <c r="A3656" s="77"/>
      <c r="B3656" s="77"/>
      <c r="C3656" s="77"/>
      <c r="D3656" s="108"/>
      <c r="E3656" s="79"/>
      <c r="F3656" s="33"/>
      <c r="G3656" s="78"/>
      <c r="H3656" s="153"/>
      <c r="I3656" s="78"/>
      <c r="J3656" s="96"/>
      <c r="K3656" s="113"/>
      <c r="L3656" s="113"/>
      <c r="M3656" s="113"/>
    </row>
    <row r="3657" spans="1:13">
      <c r="A3657" s="77"/>
      <c r="B3657" s="77"/>
      <c r="C3657" s="77"/>
      <c r="D3657" s="108"/>
      <c r="E3657" s="79"/>
      <c r="F3657" s="33"/>
      <c r="G3657" s="78"/>
      <c r="H3657" s="153"/>
      <c r="I3657" s="78"/>
      <c r="J3657" s="96"/>
      <c r="K3657" s="113"/>
      <c r="L3657" s="113"/>
      <c r="M3657" s="113"/>
    </row>
    <row r="3658" spans="1:13">
      <c r="A3658" s="77"/>
      <c r="B3658" s="77"/>
      <c r="C3658" s="77"/>
      <c r="D3658" s="108"/>
      <c r="E3658" s="79"/>
      <c r="F3658" s="33"/>
      <c r="G3658" s="78"/>
      <c r="H3658" s="153"/>
      <c r="I3658" s="78"/>
      <c r="J3658" s="96"/>
      <c r="K3658" s="113"/>
      <c r="L3658" s="113"/>
      <c r="M3658" s="113"/>
    </row>
    <row r="3659" spans="1:13">
      <c r="A3659" s="77"/>
      <c r="B3659" s="77"/>
      <c r="C3659" s="77"/>
      <c r="D3659" s="108"/>
      <c r="E3659" s="79"/>
      <c r="F3659" s="33"/>
      <c r="G3659" s="78"/>
      <c r="H3659" s="153"/>
      <c r="I3659" s="78"/>
      <c r="J3659" s="96"/>
      <c r="K3659" s="113"/>
      <c r="L3659" s="113"/>
      <c r="M3659" s="113"/>
    </row>
    <row r="3660" spans="1:13">
      <c r="A3660" s="77"/>
      <c r="B3660" s="77"/>
      <c r="C3660" s="77"/>
      <c r="D3660" s="108"/>
      <c r="E3660" s="79"/>
      <c r="F3660" s="33"/>
      <c r="G3660" s="78"/>
      <c r="H3660" s="153"/>
      <c r="I3660" s="78"/>
      <c r="J3660" s="96"/>
      <c r="K3660" s="113"/>
      <c r="L3660" s="113"/>
      <c r="M3660" s="113"/>
    </row>
    <row r="3661" spans="1:13">
      <c r="A3661" s="77"/>
      <c r="B3661" s="77"/>
      <c r="C3661" s="77"/>
      <c r="D3661" s="108"/>
      <c r="E3661" s="79"/>
      <c r="F3661" s="33"/>
      <c r="G3661" s="78"/>
      <c r="H3661" s="153"/>
      <c r="I3661" s="78"/>
      <c r="J3661" s="96"/>
      <c r="K3661" s="113"/>
      <c r="L3661" s="113"/>
      <c r="M3661" s="113"/>
    </row>
    <row r="3662" spans="1:13">
      <c r="A3662" s="77"/>
      <c r="B3662" s="77"/>
      <c r="C3662" s="77"/>
      <c r="D3662" s="108"/>
      <c r="E3662" s="79"/>
      <c r="F3662" s="33"/>
      <c r="G3662" s="78"/>
      <c r="H3662" s="153"/>
      <c r="I3662" s="78"/>
      <c r="J3662" s="96"/>
      <c r="K3662" s="113"/>
      <c r="L3662" s="113"/>
      <c r="M3662" s="113"/>
    </row>
    <row r="3663" spans="1:13">
      <c r="A3663" s="77"/>
      <c r="B3663" s="77"/>
      <c r="C3663" s="77"/>
      <c r="D3663" s="108"/>
      <c r="E3663" s="79"/>
      <c r="F3663" s="33"/>
      <c r="G3663" s="78"/>
      <c r="H3663" s="153"/>
      <c r="I3663" s="78"/>
      <c r="J3663" s="96"/>
      <c r="K3663" s="113"/>
      <c r="L3663" s="113"/>
      <c r="M3663" s="113"/>
    </row>
    <row r="3664" spans="1:13">
      <c r="A3664" s="77"/>
      <c r="B3664" s="77"/>
      <c r="C3664" s="77"/>
      <c r="D3664" s="108"/>
      <c r="E3664" s="79"/>
      <c r="F3664" s="33"/>
      <c r="G3664" s="78"/>
      <c r="H3664" s="153"/>
      <c r="I3664" s="78"/>
      <c r="J3664" s="96"/>
      <c r="K3664" s="113"/>
      <c r="L3664" s="113"/>
      <c r="M3664" s="113"/>
    </row>
    <row r="3665" spans="1:13">
      <c r="A3665" s="77"/>
      <c r="B3665" s="77"/>
      <c r="C3665" s="77"/>
      <c r="D3665" s="108"/>
      <c r="E3665" s="79"/>
      <c r="F3665" s="33"/>
      <c r="G3665" s="78"/>
      <c r="H3665" s="153"/>
      <c r="I3665" s="78"/>
      <c r="J3665" s="96"/>
      <c r="K3665" s="113"/>
      <c r="L3665" s="113"/>
      <c r="M3665" s="113"/>
    </row>
    <row r="3666" spans="1:13">
      <c r="A3666" s="77"/>
      <c r="B3666" s="77"/>
      <c r="C3666" s="77"/>
      <c r="D3666" s="108"/>
      <c r="E3666" s="79"/>
      <c r="F3666" s="33"/>
      <c r="G3666" s="78"/>
      <c r="H3666" s="153"/>
      <c r="I3666" s="78"/>
      <c r="J3666" s="96"/>
      <c r="K3666" s="113"/>
      <c r="L3666" s="113"/>
      <c r="M3666" s="113"/>
    </row>
    <row r="3667" spans="1:13">
      <c r="A3667" s="77"/>
      <c r="B3667" s="77"/>
      <c r="C3667" s="77"/>
      <c r="D3667" s="108"/>
      <c r="E3667" s="79"/>
      <c r="F3667" s="33"/>
      <c r="G3667" s="78"/>
      <c r="H3667" s="153"/>
      <c r="I3667" s="78"/>
      <c r="J3667" s="96"/>
      <c r="K3667" s="113"/>
      <c r="L3667" s="113"/>
      <c r="M3667" s="113"/>
    </row>
    <row r="3668" spans="1:13">
      <c r="A3668" s="77"/>
      <c r="B3668" s="77"/>
      <c r="C3668" s="77"/>
      <c r="D3668" s="108"/>
      <c r="E3668" s="79"/>
      <c r="F3668" s="33"/>
      <c r="G3668" s="78"/>
      <c r="H3668" s="153"/>
      <c r="I3668" s="78"/>
      <c r="J3668" s="96"/>
      <c r="K3668" s="113"/>
      <c r="L3668" s="113"/>
      <c r="M3668" s="113"/>
    </row>
    <row r="3669" spans="1:13">
      <c r="A3669" s="77"/>
      <c r="B3669" s="77"/>
      <c r="C3669" s="77"/>
      <c r="D3669" s="108"/>
      <c r="E3669" s="79"/>
      <c r="F3669" s="33"/>
      <c r="G3669" s="78"/>
      <c r="H3669" s="153"/>
      <c r="I3669" s="78"/>
      <c r="J3669" s="96"/>
      <c r="K3669" s="113"/>
      <c r="L3669" s="113"/>
      <c r="M3669" s="113"/>
    </row>
    <row r="3670" spans="1:13">
      <c r="A3670" s="77"/>
      <c r="B3670" s="77"/>
      <c r="C3670" s="77"/>
      <c r="D3670" s="108"/>
      <c r="E3670" s="79"/>
      <c r="F3670" s="33"/>
      <c r="G3670" s="78"/>
      <c r="H3670" s="153"/>
      <c r="I3670" s="78"/>
      <c r="J3670" s="96"/>
      <c r="K3670" s="113"/>
      <c r="L3670" s="113"/>
      <c r="M3670" s="113"/>
    </row>
    <row r="3671" spans="1:13">
      <c r="A3671" s="77"/>
      <c r="B3671" s="77"/>
      <c r="C3671" s="77"/>
      <c r="D3671" s="108"/>
      <c r="E3671" s="79"/>
      <c r="F3671" s="33"/>
      <c r="G3671" s="78"/>
      <c r="H3671" s="153"/>
      <c r="I3671" s="78"/>
      <c r="J3671" s="96"/>
      <c r="K3671" s="113"/>
      <c r="L3671" s="113"/>
      <c r="M3671" s="113"/>
    </row>
    <row r="3672" spans="1:13">
      <c r="A3672" s="77"/>
      <c r="B3672" s="77"/>
      <c r="C3672" s="77"/>
      <c r="D3672" s="108"/>
      <c r="E3672" s="79"/>
      <c r="F3672" s="33"/>
      <c r="G3672" s="78"/>
      <c r="H3672" s="153"/>
      <c r="I3672" s="78"/>
      <c r="J3672" s="96"/>
      <c r="K3672" s="113"/>
      <c r="L3672" s="113"/>
      <c r="M3672" s="113"/>
    </row>
    <row r="3673" spans="1:13">
      <c r="A3673" s="77"/>
      <c r="B3673" s="77"/>
      <c r="C3673" s="77"/>
      <c r="D3673" s="108"/>
      <c r="E3673" s="79"/>
      <c r="F3673" s="33"/>
      <c r="G3673" s="78"/>
      <c r="H3673" s="153"/>
      <c r="I3673" s="78"/>
      <c r="J3673" s="96"/>
      <c r="K3673" s="113"/>
      <c r="L3673" s="113"/>
      <c r="M3673" s="113"/>
    </row>
    <row r="3674" spans="1:13">
      <c r="A3674" s="77"/>
      <c r="B3674" s="77"/>
      <c r="C3674" s="77"/>
      <c r="D3674" s="108"/>
      <c r="E3674" s="79"/>
      <c r="F3674" s="33"/>
      <c r="G3674" s="78"/>
      <c r="H3674" s="153"/>
      <c r="I3674" s="78"/>
      <c r="J3674" s="96"/>
      <c r="K3674" s="113"/>
      <c r="L3674" s="113"/>
      <c r="M3674" s="113"/>
    </row>
    <row r="3675" spans="1:13">
      <c r="A3675" s="77"/>
      <c r="B3675" s="77"/>
      <c r="C3675" s="77"/>
      <c r="D3675" s="108"/>
      <c r="E3675" s="79"/>
      <c r="F3675" s="33"/>
      <c r="G3675" s="78"/>
      <c r="H3675" s="153"/>
      <c r="I3675" s="78"/>
      <c r="J3675" s="96"/>
      <c r="K3675" s="113"/>
      <c r="L3675" s="113"/>
      <c r="M3675" s="113"/>
    </row>
    <row r="3676" spans="1:13">
      <c r="A3676" s="77"/>
      <c r="B3676" s="77"/>
      <c r="C3676" s="77"/>
      <c r="D3676" s="108"/>
      <c r="E3676" s="79"/>
      <c r="F3676" s="33"/>
      <c r="G3676" s="78"/>
      <c r="H3676" s="153"/>
      <c r="I3676" s="78"/>
      <c r="J3676" s="96"/>
      <c r="K3676" s="113"/>
      <c r="L3676" s="113"/>
      <c r="M3676" s="113"/>
    </row>
    <row r="3677" spans="1:13">
      <c r="A3677" s="77"/>
      <c r="B3677" s="77"/>
      <c r="C3677" s="77"/>
      <c r="D3677" s="108"/>
      <c r="E3677" s="79"/>
      <c r="F3677" s="33"/>
      <c r="G3677" s="78"/>
      <c r="H3677" s="153"/>
      <c r="I3677" s="78"/>
      <c r="J3677" s="96"/>
      <c r="K3677" s="113"/>
      <c r="L3677" s="113"/>
      <c r="M3677" s="113"/>
    </row>
    <row r="3678" spans="1:13">
      <c r="A3678" s="77"/>
      <c r="B3678" s="77"/>
      <c r="C3678" s="77"/>
      <c r="D3678" s="108"/>
      <c r="E3678" s="79"/>
      <c r="F3678" s="33"/>
      <c r="G3678" s="78"/>
      <c r="H3678" s="153"/>
      <c r="I3678" s="78"/>
      <c r="J3678" s="96"/>
      <c r="K3678" s="113"/>
      <c r="L3678" s="113"/>
      <c r="M3678" s="113"/>
    </row>
    <row r="3679" spans="1:13">
      <c r="A3679" s="77"/>
      <c r="B3679" s="77"/>
      <c r="C3679" s="77"/>
      <c r="D3679" s="108"/>
      <c r="E3679" s="79"/>
      <c r="F3679" s="33"/>
      <c r="G3679" s="78"/>
      <c r="H3679" s="153"/>
      <c r="I3679" s="78"/>
      <c r="J3679" s="96"/>
      <c r="K3679" s="113"/>
      <c r="L3679" s="113"/>
      <c r="M3679" s="113"/>
    </row>
    <row r="3680" spans="1:13">
      <c r="A3680" s="77"/>
      <c r="B3680" s="77"/>
      <c r="C3680" s="77"/>
      <c r="D3680" s="108"/>
      <c r="E3680" s="79"/>
      <c r="F3680" s="33"/>
      <c r="G3680" s="78"/>
      <c r="H3680" s="153"/>
      <c r="I3680" s="78"/>
      <c r="J3680" s="96"/>
      <c r="K3680" s="113"/>
      <c r="L3680" s="113"/>
      <c r="M3680" s="113"/>
    </row>
    <row r="3681" spans="1:13">
      <c r="A3681" s="77"/>
      <c r="B3681" s="77"/>
      <c r="C3681" s="77"/>
      <c r="D3681" s="108"/>
      <c r="E3681" s="79"/>
      <c r="F3681" s="33"/>
      <c r="G3681" s="78"/>
      <c r="H3681" s="153"/>
      <c r="I3681" s="78"/>
      <c r="J3681" s="96"/>
      <c r="K3681" s="113"/>
      <c r="L3681" s="113"/>
      <c r="M3681" s="113"/>
    </row>
    <row r="3682" spans="1:13">
      <c r="A3682" s="77"/>
      <c r="B3682" s="77"/>
      <c r="C3682" s="77"/>
      <c r="D3682" s="108"/>
      <c r="E3682" s="79"/>
      <c r="F3682" s="33"/>
      <c r="G3682" s="78"/>
      <c r="H3682" s="153"/>
      <c r="I3682" s="78"/>
      <c r="J3682" s="96"/>
      <c r="K3682" s="113"/>
      <c r="L3682" s="113"/>
      <c r="M3682" s="113"/>
    </row>
    <row r="3683" spans="1:13">
      <c r="A3683" s="77"/>
      <c r="B3683" s="77"/>
      <c r="C3683" s="77"/>
      <c r="D3683" s="108"/>
      <c r="E3683" s="79"/>
      <c r="F3683" s="33"/>
      <c r="G3683" s="78"/>
      <c r="H3683" s="153"/>
      <c r="I3683" s="78"/>
      <c r="J3683" s="96"/>
      <c r="K3683" s="113"/>
      <c r="L3683" s="113"/>
      <c r="M3683" s="113"/>
    </row>
    <row r="3684" spans="1:13">
      <c r="A3684" s="77"/>
      <c r="B3684" s="77"/>
      <c r="C3684" s="77"/>
      <c r="D3684" s="108"/>
      <c r="E3684" s="79"/>
      <c r="F3684" s="33"/>
      <c r="G3684" s="78"/>
      <c r="H3684" s="153"/>
      <c r="I3684" s="78"/>
      <c r="J3684" s="96"/>
      <c r="K3684" s="113"/>
      <c r="L3684" s="113"/>
      <c r="M3684" s="113"/>
    </row>
    <row r="3685" spans="1:13">
      <c r="A3685" s="77"/>
      <c r="B3685" s="77"/>
      <c r="C3685" s="77"/>
      <c r="D3685" s="108"/>
      <c r="E3685" s="79"/>
      <c r="F3685" s="33"/>
      <c r="G3685" s="78"/>
      <c r="H3685" s="153"/>
      <c r="I3685" s="78"/>
      <c r="J3685" s="96"/>
      <c r="K3685" s="113"/>
      <c r="L3685" s="113"/>
      <c r="M3685" s="113"/>
    </row>
    <row r="3686" spans="1:13">
      <c r="A3686" s="77"/>
      <c r="B3686" s="77"/>
      <c r="C3686" s="77"/>
      <c r="D3686" s="108"/>
      <c r="E3686" s="79"/>
      <c r="F3686" s="33"/>
      <c r="G3686" s="78"/>
      <c r="H3686" s="153"/>
      <c r="I3686" s="78"/>
      <c r="J3686" s="96"/>
      <c r="K3686" s="113"/>
      <c r="L3686" s="113"/>
      <c r="M3686" s="113"/>
    </row>
    <row r="3687" spans="1:13">
      <c r="A3687" s="77"/>
      <c r="B3687" s="77"/>
      <c r="C3687" s="77"/>
      <c r="D3687" s="108"/>
      <c r="E3687" s="79"/>
      <c r="F3687" s="33"/>
      <c r="G3687" s="78"/>
      <c r="H3687" s="153"/>
      <c r="I3687" s="78"/>
      <c r="J3687" s="96"/>
      <c r="K3687" s="113"/>
      <c r="L3687" s="113"/>
      <c r="M3687" s="113"/>
    </row>
    <row r="3688" spans="1:13">
      <c r="A3688" s="77"/>
      <c r="B3688" s="77"/>
      <c r="C3688" s="77"/>
      <c r="D3688" s="108"/>
      <c r="E3688" s="79"/>
      <c r="F3688" s="33"/>
      <c r="G3688" s="78"/>
      <c r="H3688" s="153"/>
      <c r="I3688" s="78"/>
      <c r="J3688" s="96"/>
      <c r="K3688" s="113"/>
      <c r="L3688" s="113"/>
      <c r="M3688" s="113"/>
    </row>
    <row r="3689" spans="1:13">
      <c r="A3689" s="77"/>
      <c r="B3689" s="77"/>
      <c r="C3689" s="77"/>
      <c r="D3689" s="108"/>
      <c r="E3689" s="79"/>
      <c r="F3689" s="33"/>
      <c r="G3689" s="78"/>
      <c r="H3689" s="153"/>
      <c r="I3689" s="78"/>
      <c r="J3689" s="96"/>
      <c r="K3689" s="113"/>
      <c r="L3689" s="113"/>
      <c r="M3689" s="113"/>
    </row>
    <row r="3690" spans="1:13">
      <c r="A3690" s="77"/>
      <c r="B3690" s="77"/>
      <c r="C3690" s="77"/>
      <c r="D3690" s="108"/>
      <c r="E3690" s="79"/>
      <c r="F3690" s="33"/>
      <c r="G3690" s="78"/>
      <c r="H3690" s="153"/>
      <c r="I3690" s="78"/>
      <c r="J3690" s="96"/>
      <c r="K3690" s="113"/>
      <c r="L3690" s="113"/>
      <c r="M3690" s="113"/>
    </row>
    <row r="3691" spans="1:13">
      <c r="A3691" s="77"/>
      <c r="B3691" s="77"/>
      <c r="C3691" s="77"/>
      <c r="D3691" s="108"/>
      <c r="E3691" s="79"/>
      <c r="F3691" s="33"/>
      <c r="G3691" s="78"/>
      <c r="H3691" s="153"/>
      <c r="I3691" s="78"/>
      <c r="J3691" s="96"/>
      <c r="K3691" s="113"/>
      <c r="L3691" s="113"/>
      <c r="M3691" s="113"/>
    </row>
    <row r="3692" spans="1:13">
      <c r="A3692" s="77"/>
      <c r="B3692" s="77"/>
      <c r="C3692" s="77"/>
      <c r="D3692" s="108"/>
      <c r="E3692" s="79"/>
      <c r="F3692" s="33"/>
      <c r="G3692" s="78"/>
      <c r="H3692" s="153"/>
      <c r="I3692" s="78"/>
      <c r="J3692" s="96"/>
      <c r="K3692" s="113"/>
      <c r="L3692" s="113"/>
      <c r="M3692" s="113"/>
    </row>
    <row r="3693" spans="1:13">
      <c r="A3693" s="77"/>
      <c r="B3693" s="77"/>
      <c r="C3693" s="77"/>
      <c r="D3693" s="108"/>
      <c r="E3693" s="79"/>
      <c r="F3693" s="33"/>
      <c r="G3693" s="78"/>
      <c r="H3693" s="153"/>
      <c r="I3693" s="78"/>
      <c r="J3693" s="96"/>
      <c r="K3693" s="113"/>
      <c r="L3693" s="113"/>
      <c r="M3693" s="113"/>
    </row>
    <row r="3694" spans="1:13">
      <c r="A3694" s="77"/>
      <c r="B3694" s="77"/>
      <c r="C3694" s="77"/>
      <c r="D3694" s="108"/>
      <c r="E3694" s="79"/>
      <c r="F3694" s="33"/>
      <c r="G3694" s="78"/>
      <c r="H3694" s="153"/>
      <c r="I3694" s="78"/>
      <c r="J3694" s="96"/>
      <c r="K3694" s="113"/>
      <c r="L3694" s="113"/>
      <c r="M3694" s="113"/>
    </row>
    <row r="3695" spans="1:13">
      <c r="A3695" s="77"/>
      <c r="B3695" s="77"/>
      <c r="C3695" s="77"/>
      <c r="D3695" s="108"/>
      <c r="E3695" s="79"/>
      <c r="F3695" s="33"/>
      <c r="G3695" s="78"/>
      <c r="H3695" s="153"/>
      <c r="I3695" s="78"/>
      <c r="J3695" s="96"/>
      <c r="K3695" s="113"/>
      <c r="L3695" s="113"/>
      <c r="M3695" s="113"/>
    </row>
    <row r="3696" spans="1:13">
      <c r="A3696" s="77"/>
      <c r="B3696" s="77"/>
      <c r="C3696" s="77"/>
      <c r="D3696" s="108"/>
      <c r="E3696" s="79"/>
      <c r="F3696" s="33"/>
      <c r="G3696" s="78"/>
      <c r="H3696" s="153"/>
      <c r="I3696" s="78"/>
      <c r="J3696" s="96"/>
      <c r="K3696" s="113"/>
      <c r="L3696" s="113"/>
      <c r="M3696" s="113"/>
    </row>
    <row r="3697" spans="1:13">
      <c r="A3697" s="77"/>
      <c r="B3697" s="77"/>
      <c r="C3697" s="77"/>
      <c r="D3697" s="108"/>
      <c r="E3697" s="79"/>
      <c r="F3697" s="33"/>
      <c r="G3697" s="78"/>
      <c r="H3697" s="153"/>
      <c r="I3697" s="78"/>
      <c r="J3697" s="96"/>
      <c r="K3697" s="113"/>
      <c r="L3697" s="113"/>
      <c r="M3697" s="113"/>
    </row>
    <row r="3698" spans="1:13">
      <c r="A3698" s="77"/>
      <c r="B3698" s="77"/>
      <c r="C3698" s="77"/>
      <c r="D3698" s="108"/>
      <c r="E3698" s="79"/>
      <c r="F3698" s="33"/>
      <c r="G3698" s="78"/>
      <c r="H3698" s="153"/>
      <c r="I3698" s="78"/>
      <c r="J3698" s="96"/>
      <c r="K3698" s="113"/>
      <c r="L3698" s="113"/>
      <c r="M3698" s="113"/>
    </row>
    <row r="3699" spans="1:13">
      <c r="A3699" s="77"/>
      <c r="B3699" s="77"/>
      <c r="C3699" s="77"/>
      <c r="D3699" s="108"/>
      <c r="E3699" s="79"/>
      <c r="F3699" s="33"/>
      <c r="G3699" s="78"/>
      <c r="H3699" s="153"/>
      <c r="I3699" s="78"/>
      <c r="J3699" s="96"/>
      <c r="K3699" s="113"/>
      <c r="L3699" s="113"/>
      <c r="M3699" s="113"/>
    </row>
    <row r="3700" spans="1:13">
      <c r="A3700" s="77"/>
      <c r="B3700" s="77"/>
      <c r="C3700" s="77"/>
      <c r="D3700" s="108"/>
      <c r="E3700" s="79"/>
      <c r="F3700" s="33"/>
      <c r="G3700" s="78"/>
      <c r="H3700" s="153"/>
      <c r="I3700" s="78"/>
      <c r="J3700" s="96"/>
      <c r="K3700" s="113"/>
      <c r="L3700" s="113"/>
      <c r="M3700" s="113"/>
    </row>
    <row r="3701" spans="1:13">
      <c r="A3701" s="77"/>
      <c r="B3701" s="77"/>
      <c r="C3701" s="77"/>
      <c r="D3701" s="108"/>
      <c r="E3701" s="79"/>
      <c r="F3701" s="33"/>
      <c r="G3701" s="78"/>
      <c r="H3701" s="153"/>
      <c r="I3701" s="78"/>
      <c r="J3701" s="96"/>
      <c r="K3701" s="113"/>
      <c r="L3701" s="113"/>
      <c r="M3701" s="113"/>
    </row>
    <row r="3702" spans="1:13">
      <c r="A3702" s="77"/>
      <c r="B3702" s="77"/>
      <c r="C3702" s="77"/>
      <c r="D3702" s="108"/>
      <c r="E3702" s="79"/>
      <c r="F3702" s="33"/>
      <c r="G3702" s="78"/>
      <c r="H3702" s="153"/>
      <c r="I3702" s="78"/>
      <c r="J3702" s="96"/>
      <c r="K3702" s="113"/>
      <c r="L3702" s="113"/>
      <c r="M3702" s="113"/>
    </row>
    <row r="3703" spans="1:13">
      <c r="A3703" s="77"/>
      <c r="B3703" s="77"/>
      <c r="C3703" s="77"/>
      <c r="D3703" s="108"/>
      <c r="E3703" s="79"/>
      <c r="F3703" s="33"/>
      <c r="G3703" s="78"/>
      <c r="H3703" s="153"/>
      <c r="I3703" s="78"/>
      <c r="J3703" s="96"/>
      <c r="K3703" s="113"/>
      <c r="L3703" s="113"/>
      <c r="M3703" s="113"/>
    </row>
    <row r="3704" spans="1:13">
      <c r="A3704" s="77"/>
      <c r="B3704" s="77"/>
      <c r="C3704" s="77"/>
      <c r="D3704" s="108"/>
      <c r="E3704" s="79"/>
      <c r="F3704" s="33"/>
      <c r="G3704" s="78"/>
      <c r="H3704" s="153"/>
      <c r="I3704" s="78"/>
      <c r="J3704" s="96"/>
      <c r="K3704" s="113"/>
      <c r="L3704" s="113"/>
      <c r="M3704" s="113"/>
    </row>
    <row r="3705" spans="1:13">
      <c r="A3705" s="77"/>
      <c r="B3705" s="77"/>
      <c r="C3705" s="77"/>
      <c r="D3705" s="108"/>
      <c r="E3705" s="79"/>
      <c r="F3705" s="33"/>
      <c r="G3705" s="78"/>
      <c r="H3705" s="153"/>
      <c r="I3705" s="78"/>
      <c r="J3705" s="96"/>
      <c r="K3705" s="113"/>
      <c r="L3705" s="113"/>
      <c r="M3705" s="113"/>
    </row>
    <row r="3706" spans="1:13">
      <c r="A3706" s="77"/>
      <c r="B3706" s="77"/>
      <c r="C3706" s="77"/>
      <c r="D3706" s="108"/>
      <c r="E3706" s="79"/>
      <c r="F3706" s="33"/>
      <c r="G3706" s="78"/>
      <c r="H3706" s="153"/>
      <c r="I3706" s="78"/>
      <c r="J3706" s="96"/>
      <c r="K3706" s="113"/>
      <c r="L3706" s="113"/>
      <c r="M3706" s="113"/>
    </row>
    <row r="3707" spans="1:13">
      <c r="A3707" s="77"/>
      <c r="B3707" s="77"/>
      <c r="C3707" s="77"/>
      <c r="D3707" s="108"/>
      <c r="E3707" s="79"/>
      <c r="F3707" s="33"/>
      <c r="G3707" s="78"/>
      <c r="H3707" s="153"/>
      <c r="I3707" s="78"/>
      <c r="J3707" s="96"/>
      <c r="K3707" s="113"/>
      <c r="L3707" s="113"/>
      <c r="M3707" s="113"/>
    </row>
    <row r="3708" spans="1:13">
      <c r="A3708" s="77"/>
      <c r="B3708" s="77"/>
      <c r="C3708" s="77"/>
      <c r="D3708" s="108"/>
      <c r="E3708" s="79"/>
      <c r="F3708" s="33"/>
      <c r="G3708" s="78"/>
      <c r="H3708" s="153"/>
      <c r="I3708" s="78"/>
      <c r="J3708" s="96"/>
      <c r="K3708" s="113"/>
      <c r="L3708" s="113"/>
      <c r="M3708" s="113"/>
    </row>
    <row r="3709" spans="1:13">
      <c r="A3709" s="77"/>
      <c r="B3709" s="77"/>
      <c r="C3709" s="77"/>
      <c r="D3709" s="108"/>
      <c r="E3709" s="79"/>
      <c r="F3709" s="33"/>
      <c r="G3709" s="78"/>
      <c r="H3709" s="153"/>
      <c r="I3709" s="78"/>
      <c r="J3709" s="96"/>
      <c r="K3709" s="113"/>
      <c r="L3709" s="113"/>
      <c r="M3709" s="113"/>
    </row>
    <row r="3710" spans="1:13">
      <c r="A3710" s="77"/>
      <c r="B3710" s="77"/>
      <c r="C3710" s="77"/>
      <c r="D3710" s="108"/>
      <c r="E3710" s="79"/>
      <c r="F3710" s="33"/>
      <c r="G3710" s="78"/>
      <c r="H3710" s="153"/>
      <c r="I3710" s="78"/>
      <c r="J3710" s="96"/>
      <c r="K3710" s="113"/>
      <c r="L3710" s="113"/>
      <c r="M3710" s="113"/>
    </row>
    <row r="3711" spans="1:13">
      <c r="A3711" s="77"/>
      <c r="B3711" s="77"/>
      <c r="C3711" s="77"/>
      <c r="D3711" s="108"/>
      <c r="E3711" s="79"/>
      <c r="F3711" s="33"/>
      <c r="G3711" s="78"/>
      <c r="H3711" s="153"/>
      <c r="I3711" s="78"/>
      <c r="J3711" s="96"/>
      <c r="K3711" s="113"/>
      <c r="L3711" s="113"/>
      <c r="M3711" s="113"/>
    </row>
    <row r="3712" spans="1:13">
      <c r="A3712" s="77"/>
      <c r="B3712" s="77"/>
      <c r="C3712" s="77"/>
      <c r="D3712" s="108"/>
      <c r="E3712" s="79"/>
      <c r="F3712" s="33"/>
      <c r="G3712" s="78"/>
      <c r="H3712" s="153"/>
      <c r="I3712" s="78"/>
      <c r="J3712" s="96"/>
      <c r="K3712" s="113"/>
      <c r="L3712" s="113"/>
      <c r="M3712" s="113"/>
    </row>
    <row r="3713" spans="1:13">
      <c r="A3713" s="77"/>
      <c r="B3713" s="77"/>
      <c r="C3713" s="77"/>
      <c r="D3713" s="108"/>
      <c r="E3713" s="79"/>
      <c r="F3713" s="33"/>
      <c r="G3713" s="78"/>
      <c r="H3713" s="153"/>
      <c r="I3713" s="78"/>
      <c r="J3713" s="96"/>
      <c r="K3713" s="113"/>
      <c r="L3713" s="113"/>
      <c r="M3713" s="113"/>
    </row>
    <row r="3714" spans="1:13">
      <c r="A3714" s="77"/>
      <c r="B3714" s="77"/>
      <c r="C3714" s="77"/>
      <c r="D3714" s="108"/>
      <c r="E3714" s="79"/>
      <c r="F3714" s="33"/>
      <c r="G3714" s="78"/>
      <c r="H3714" s="153"/>
      <c r="I3714" s="78"/>
      <c r="J3714" s="96"/>
      <c r="K3714" s="113"/>
      <c r="L3714" s="113"/>
      <c r="M3714" s="113"/>
    </row>
    <row r="3715" spans="1:13">
      <c r="A3715" s="77"/>
      <c r="B3715" s="77"/>
      <c r="C3715" s="77"/>
      <c r="D3715" s="108"/>
      <c r="E3715" s="79"/>
      <c r="F3715" s="33"/>
      <c r="G3715" s="78"/>
      <c r="H3715" s="153"/>
      <c r="I3715" s="78"/>
      <c r="J3715" s="96"/>
      <c r="K3715" s="113"/>
      <c r="L3715" s="113"/>
      <c r="M3715" s="113"/>
    </row>
    <row r="3716" spans="1:13">
      <c r="A3716" s="77"/>
      <c r="B3716" s="77"/>
      <c r="C3716" s="77"/>
      <c r="D3716" s="108"/>
      <c r="E3716" s="79"/>
      <c r="F3716" s="33"/>
      <c r="G3716" s="78"/>
      <c r="H3716" s="153"/>
      <c r="I3716" s="78"/>
      <c r="J3716" s="96"/>
      <c r="K3716" s="113"/>
      <c r="L3716" s="113"/>
      <c r="M3716" s="113"/>
    </row>
    <row r="3717" spans="1:13">
      <c r="A3717" s="77"/>
      <c r="B3717" s="77"/>
      <c r="C3717" s="77"/>
      <c r="D3717" s="108"/>
      <c r="E3717" s="79"/>
      <c r="F3717" s="33"/>
      <c r="G3717" s="78"/>
      <c r="H3717" s="153"/>
      <c r="I3717" s="78"/>
      <c r="J3717" s="96"/>
      <c r="K3717" s="113"/>
      <c r="L3717" s="113"/>
      <c r="M3717" s="113"/>
    </row>
    <row r="3718" spans="1:13">
      <c r="A3718" s="77"/>
      <c r="B3718" s="77"/>
      <c r="C3718" s="77"/>
      <c r="D3718" s="108"/>
      <c r="E3718" s="79"/>
      <c r="F3718" s="33"/>
      <c r="G3718" s="78"/>
      <c r="H3718" s="153"/>
      <c r="I3718" s="78"/>
      <c r="J3718" s="96"/>
      <c r="K3718" s="113"/>
      <c r="L3718" s="113"/>
      <c r="M3718" s="113"/>
    </row>
    <row r="3719" spans="1:13">
      <c r="A3719" s="77"/>
      <c r="B3719" s="77"/>
      <c r="C3719" s="77"/>
      <c r="D3719" s="108"/>
      <c r="E3719" s="79"/>
      <c r="F3719" s="33"/>
      <c r="G3719" s="78"/>
      <c r="H3719" s="153"/>
      <c r="I3719" s="78"/>
      <c r="J3719" s="96"/>
      <c r="K3719" s="113"/>
      <c r="L3719" s="113"/>
      <c r="M3719" s="113"/>
    </row>
    <row r="3720" spans="1:13">
      <c r="A3720" s="77"/>
      <c r="B3720" s="77"/>
      <c r="C3720" s="77"/>
      <c r="D3720" s="108"/>
      <c r="E3720" s="79"/>
      <c r="F3720" s="33"/>
      <c r="G3720" s="78"/>
      <c r="H3720" s="153"/>
      <c r="I3720" s="78"/>
      <c r="J3720" s="96"/>
      <c r="K3720" s="113"/>
      <c r="L3720" s="113"/>
      <c r="M3720" s="113"/>
    </row>
    <row r="3721" spans="1:13">
      <c r="A3721" s="77"/>
      <c r="B3721" s="77"/>
      <c r="C3721" s="77"/>
      <c r="D3721" s="108"/>
      <c r="E3721" s="79"/>
      <c r="F3721" s="33"/>
      <c r="G3721" s="78"/>
      <c r="H3721" s="153"/>
      <c r="I3721" s="78"/>
      <c r="J3721" s="96"/>
      <c r="K3721" s="113"/>
      <c r="L3721" s="113"/>
      <c r="M3721" s="113"/>
    </row>
    <row r="3722" spans="1:13">
      <c r="A3722" s="77"/>
      <c r="B3722" s="77"/>
      <c r="C3722" s="77"/>
      <c r="D3722" s="108"/>
      <c r="E3722" s="79"/>
      <c r="F3722" s="33"/>
      <c r="G3722" s="78"/>
      <c r="H3722" s="153"/>
      <c r="I3722" s="78"/>
      <c r="J3722" s="96"/>
      <c r="K3722" s="113"/>
      <c r="L3722" s="113"/>
      <c r="M3722" s="113"/>
    </row>
    <row r="3723" spans="1:13">
      <c r="A3723" s="77"/>
      <c r="B3723" s="77"/>
      <c r="C3723" s="77"/>
      <c r="D3723" s="108"/>
      <c r="E3723" s="79"/>
      <c r="F3723" s="33"/>
      <c r="G3723" s="78"/>
      <c r="H3723" s="153"/>
      <c r="I3723" s="78"/>
      <c r="J3723" s="96"/>
      <c r="K3723" s="113"/>
      <c r="L3723" s="113"/>
      <c r="M3723" s="113"/>
    </row>
    <row r="3724" spans="1:13">
      <c r="A3724" s="77"/>
      <c r="B3724" s="77"/>
      <c r="C3724" s="77"/>
      <c r="D3724" s="108"/>
      <c r="E3724" s="79"/>
      <c r="F3724" s="33"/>
      <c r="G3724" s="78"/>
      <c r="H3724" s="153"/>
      <c r="I3724" s="78"/>
      <c r="J3724" s="96"/>
      <c r="K3724" s="113"/>
      <c r="L3724" s="113"/>
      <c r="M3724" s="113"/>
    </row>
    <row r="3725" spans="1:13">
      <c r="A3725" s="77"/>
      <c r="B3725" s="77"/>
      <c r="C3725" s="77"/>
      <c r="D3725" s="108"/>
      <c r="E3725" s="79"/>
      <c r="F3725" s="33"/>
      <c r="G3725" s="78"/>
      <c r="H3725" s="153"/>
      <c r="I3725" s="78"/>
      <c r="J3725" s="96"/>
      <c r="K3725" s="113"/>
      <c r="L3725" s="113"/>
      <c r="M3725" s="113"/>
    </row>
    <row r="3726" spans="1:13">
      <c r="A3726" s="77"/>
      <c r="B3726" s="77"/>
      <c r="C3726" s="77"/>
      <c r="D3726" s="108"/>
      <c r="E3726" s="79"/>
      <c r="F3726" s="33"/>
      <c r="G3726" s="78"/>
      <c r="H3726" s="153"/>
      <c r="I3726" s="78"/>
      <c r="J3726" s="96"/>
      <c r="K3726" s="113"/>
      <c r="L3726" s="113"/>
      <c r="M3726" s="113"/>
    </row>
    <row r="3727" spans="1:13">
      <c r="A3727" s="77"/>
      <c r="B3727" s="77"/>
      <c r="C3727" s="77"/>
      <c r="D3727" s="108"/>
      <c r="E3727" s="79"/>
      <c r="F3727" s="33"/>
      <c r="G3727" s="78"/>
      <c r="H3727" s="153"/>
      <c r="I3727" s="78"/>
      <c r="J3727" s="96"/>
      <c r="K3727" s="113"/>
      <c r="L3727" s="113"/>
      <c r="M3727" s="113"/>
    </row>
    <row r="3728" spans="1:13">
      <c r="A3728" s="77"/>
      <c r="B3728" s="77"/>
      <c r="C3728" s="77"/>
      <c r="D3728" s="108"/>
      <c r="E3728" s="79"/>
      <c r="F3728" s="33"/>
      <c r="G3728" s="78"/>
      <c r="H3728" s="153"/>
      <c r="I3728" s="78"/>
      <c r="J3728" s="96"/>
      <c r="K3728" s="113"/>
      <c r="L3728" s="113"/>
      <c r="M3728" s="113"/>
    </row>
    <row r="3729" spans="1:13">
      <c r="A3729" s="77"/>
      <c r="B3729" s="77"/>
      <c r="C3729" s="77"/>
      <c r="D3729" s="108"/>
      <c r="E3729" s="79"/>
      <c r="F3729" s="33"/>
      <c r="G3729" s="78"/>
      <c r="H3729" s="153"/>
      <c r="I3729" s="78"/>
      <c r="J3729" s="96"/>
      <c r="K3729" s="113"/>
      <c r="L3729" s="113"/>
      <c r="M3729" s="113"/>
    </row>
    <row r="3730" spans="1:13">
      <c r="A3730" s="77"/>
      <c r="B3730" s="77"/>
      <c r="C3730" s="77"/>
      <c r="D3730" s="108"/>
      <c r="E3730" s="79"/>
      <c r="F3730" s="33"/>
      <c r="G3730" s="78"/>
      <c r="H3730" s="153"/>
      <c r="I3730" s="78"/>
      <c r="J3730" s="96"/>
      <c r="K3730" s="113"/>
      <c r="L3730" s="113"/>
      <c r="M3730" s="113"/>
    </row>
    <row r="3731" spans="1:13">
      <c r="A3731" s="77"/>
      <c r="B3731" s="77"/>
      <c r="C3731" s="77"/>
      <c r="D3731" s="108"/>
      <c r="E3731" s="79"/>
      <c r="F3731" s="33"/>
      <c r="G3731" s="78"/>
      <c r="H3731" s="153"/>
      <c r="I3731" s="78"/>
      <c r="J3731" s="96"/>
      <c r="K3731" s="113"/>
      <c r="L3731" s="113"/>
      <c r="M3731" s="113"/>
    </row>
    <row r="3732" spans="1:13">
      <c r="A3732" s="77"/>
      <c r="B3732" s="77"/>
      <c r="C3732" s="77"/>
      <c r="D3732" s="108"/>
      <c r="E3732" s="79"/>
      <c r="F3732" s="33"/>
      <c r="G3732" s="78"/>
      <c r="H3732" s="153"/>
      <c r="I3732" s="78"/>
      <c r="J3732" s="96"/>
      <c r="K3732" s="113"/>
      <c r="L3732" s="113"/>
      <c r="M3732" s="113"/>
    </row>
    <row r="3733" spans="1:13">
      <c r="A3733" s="77"/>
      <c r="B3733" s="77"/>
      <c r="C3733" s="77"/>
      <c r="D3733" s="108"/>
      <c r="E3733" s="79"/>
      <c r="F3733" s="33"/>
      <c r="G3733" s="78"/>
      <c r="H3733" s="153"/>
      <c r="I3733" s="78"/>
      <c r="J3733" s="96"/>
      <c r="K3733" s="113"/>
      <c r="L3733" s="113"/>
      <c r="M3733" s="113"/>
    </row>
    <row r="3734" spans="1:13">
      <c r="A3734" s="77"/>
      <c r="B3734" s="77"/>
      <c r="C3734" s="77"/>
      <c r="D3734" s="108"/>
      <c r="E3734" s="79"/>
      <c r="F3734" s="33"/>
      <c r="G3734" s="78"/>
      <c r="H3734" s="153"/>
      <c r="I3734" s="78"/>
      <c r="J3734" s="96"/>
      <c r="K3734" s="113"/>
      <c r="L3734" s="113"/>
      <c r="M3734" s="113"/>
    </row>
    <row r="3735" spans="1:13">
      <c r="A3735" s="77"/>
      <c r="B3735" s="77"/>
      <c r="C3735" s="77"/>
      <c r="D3735" s="108"/>
      <c r="E3735" s="79"/>
      <c r="F3735" s="33"/>
      <c r="G3735" s="78"/>
      <c r="H3735" s="153"/>
      <c r="I3735" s="78"/>
      <c r="J3735" s="96"/>
      <c r="K3735" s="113"/>
      <c r="L3735" s="113"/>
      <c r="M3735" s="113"/>
    </row>
    <row r="3736" spans="1:13">
      <c r="A3736" s="77"/>
      <c r="B3736" s="77"/>
      <c r="C3736" s="77"/>
      <c r="D3736" s="108"/>
      <c r="E3736" s="79"/>
      <c r="F3736" s="33"/>
      <c r="G3736" s="78"/>
      <c r="H3736" s="153"/>
      <c r="I3736" s="78"/>
      <c r="J3736" s="96"/>
      <c r="K3736" s="113"/>
      <c r="L3736" s="113"/>
      <c r="M3736" s="113"/>
    </row>
    <row r="3737" spans="1:13">
      <c r="A3737" s="77"/>
      <c r="B3737" s="77"/>
      <c r="C3737" s="77"/>
      <c r="D3737" s="108"/>
      <c r="E3737" s="79"/>
      <c r="F3737" s="33"/>
      <c r="G3737" s="78"/>
      <c r="H3737" s="153"/>
      <c r="I3737" s="78"/>
      <c r="J3737" s="96"/>
      <c r="K3737" s="113"/>
      <c r="L3737" s="113"/>
      <c r="M3737" s="113"/>
    </row>
    <row r="3738" spans="1:13">
      <c r="A3738" s="77"/>
      <c r="B3738" s="77"/>
      <c r="C3738" s="77"/>
      <c r="D3738" s="108"/>
      <c r="E3738" s="79"/>
      <c r="F3738" s="33"/>
      <c r="G3738" s="78"/>
      <c r="H3738" s="153"/>
      <c r="I3738" s="78"/>
      <c r="J3738" s="96"/>
      <c r="K3738" s="113"/>
      <c r="L3738" s="113"/>
      <c r="M3738" s="113"/>
    </row>
    <row r="3739" spans="1:13">
      <c r="A3739" s="77"/>
      <c r="B3739" s="77"/>
      <c r="C3739" s="77"/>
      <c r="D3739" s="108"/>
      <c r="E3739" s="79"/>
      <c r="F3739" s="33"/>
      <c r="G3739" s="78"/>
      <c r="H3739" s="153"/>
      <c r="I3739" s="78"/>
      <c r="J3739" s="96"/>
      <c r="K3739" s="113"/>
      <c r="L3739" s="113"/>
      <c r="M3739" s="113"/>
    </row>
    <row r="3740" spans="1:13">
      <c r="A3740" s="77"/>
      <c r="B3740" s="77"/>
      <c r="C3740" s="77"/>
      <c r="D3740" s="108"/>
      <c r="E3740" s="79"/>
      <c r="F3740" s="33"/>
      <c r="G3740" s="78"/>
      <c r="H3740" s="153"/>
      <c r="I3740" s="78"/>
      <c r="J3740" s="96"/>
      <c r="K3740" s="113"/>
      <c r="L3740" s="113"/>
      <c r="M3740" s="113"/>
    </row>
    <row r="3741" spans="1:13">
      <c r="A3741" s="77"/>
      <c r="B3741" s="77"/>
      <c r="C3741" s="77"/>
      <c r="D3741" s="108"/>
      <c r="E3741" s="79"/>
      <c r="F3741" s="33"/>
      <c r="G3741" s="78"/>
      <c r="H3741" s="153"/>
      <c r="I3741" s="78"/>
      <c r="J3741" s="96"/>
      <c r="K3741" s="113"/>
      <c r="L3741" s="113"/>
      <c r="M3741" s="113"/>
    </row>
    <row r="3742" spans="1:13">
      <c r="A3742" s="77"/>
      <c r="B3742" s="77"/>
      <c r="C3742" s="77"/>
      <c r="D3742" s="108"/>
      <c r="E3742" s="79"/>
      <c r="F3742" s="33"/>
      <c r="G3742" s="78"/>
      <c r="H3742" s="153"/>
      <c r="I3742" s="78"/>
      <c r="J3742" s="96"/>
      <c r="K3742" s="113"/>
      <c r="L3742" s="113"/>
      <c r="M3742" s="113"/>
    </row>
    <row r="3743" spans="1:13">
      <c r="A3743" s="77"/>
      <c r="B3743" s="77"/>
      <c r="C3743" s="77"/>
      <c r="D3743" s="108"/>
      <c r="E3743" s="79"/>
      <c r="F3743" s="33"/>
      <c r="G3743" s="78"/>
      <c r="H3743" s="153"/>
      <c r="I3743" s="78"/>
      <c r="J3743" s="96"/>
      <c r="K3743" s="113"/>
      <c r="L3743" s="113"/>
      <c r="M3743" s="113"/>
    </row>
    <row r="3744" spans="1:13">
      <c r="A3744" s="77"/>
      <c r="B3744" s="77"/>
      <c r="C3744" s="77"/>
      <c r="D3744" s="108"/>
      <c r="E3744" s="79"/>
      <c r="F3744" s="33"/>
      <c r="G3744" s="78"/>
      <c r="H3744" s="153"/>
      <c r="I3744" s="78"/>
      <c r="J3744" s="96"/>
      <c r="K3744" s="113"/>
      <c r="L3744" s="113"/>
      <c r="M3744" s="113"/>
    </row>
    <row r="3745" spans="1:13">
      <c r="A3745" s="77"/>
      <c r="B3745" s="77"/>
      <c r="C3745" s="77"/>
      <c r="D3745" s="108"/>
      <c r="E3745" s="79"/>
      <c r="F3745" s="33"/>
      <c r="G3745" s="78"/>
      <c r="H3745" s="153"/>
      <c r="I3745" s="78"/>
      <c r="J3745" s="96"/>
      <c r="K3745" s="113"/>
      <c r="L3745" s="113"/>
      <c r="M3745" s="113"/>
    </row>
    <row r="3746" spans="1:13">
      <c r="A3746" s="77"/>
      <c r="B3746" s="77"/>
      <c r="C3746" s="77"/>
      <c r="D3746" s="108"/>
      <c r="E3746" s="79"/>
      <c r="F3746" s="33"/>
      <c r="G3746" s="78"/>
      <c r="H3746" s="153"/>
      <c r="I3746" s="78"/>
      <c r="J3746" s="96"/>
      <c r="K3746" s="113"/>
      <c r="L3746" s="113"/>
      <c r="M3746" s="113"/>
    </row>
    <row r="3747" spans="1:13">
      <c r="A3747" s="77"/>
      <c r="B3747" s="77"/>
      <c r="C3747" s="77"/>
      <c r="D3747" s="108"/>
      <c r="E3747" s="79"/>
      <c r="F3747" s="33"/>
      <c r="G3747" s="78"/>
      <c r="H3747" s="153"/>
      <c r="I3747" s="78"/>
      <c r="J3747" s="96"/>
      <c r="K3747" s="113"/>
      <c r="L3747" s="113"/>
      <c r="M3747" s="113"/>
    </row>
    <row r="3748" spans="1:13">
      <c r="A3748" s="77"/>
      <c r="B3748" s="77"/>
      <c r="C3748" s="77"/>
      <c r="D3748" s="108"/>
      <c r="E3748" s="79"/>
      <c r="F3748" s="33"/>
      <c r="G3748" s="78"/>
      <c r="H3748" s="153"/>
      <c r="I3748" s="78"/>
      <c r="J3748" s="96"/>
      <c r="K3748" s="113"/>
      <c r="L3748" s="113"/>
      <c r="M3748" s="113"/>
    </row>
    <row r="3749" spans="1:13">
      <c r="A3749" s="77"/>
      <c r="B3749" s="77"/>
      <c r="C3749" s="77"/>
      <c r="D3749" s="108"/>
      <c r="E3749" s="79"/>
      <c r="F3749" s="33"/>
      <c r="G3749" s="78"/>
      <c r="H3749" s="153"/>
      <c r="I3749" s="78"/>
      <c r="J3749" s="96"/>
      <c r="K3749" s="113"/>
      <c r="L3749" s="113"/>
      <c r="M3749" s="113"/>
    </row>
    <row r="3750" spans="1:13">
      <c r="A3750" s="77"/>
      <c r="B3750" s="77"/>
      <c r="C3750" s="77"/>
      <c r="D3750" s="108"/>
      <c r="E3750" s="79"/>
      <c r="F3750" s="33"/>
      <c r="G3750" s="78"/>
      <c r="H3750" s="153"/>
      <c r="I3750" s="78"/>
      <c r="J3750" s="96"/>
      <c r="K3750" s="113"/>
      <c r="L3750" s="113"/>
      <c r="M3750" s="113"/>
    </row>
    <row r="3751" spans="1:13">
      <c r="A3751" s="77"/>
      <c r="B3751" s="77"/>
      <c r="C3751" s="77"/>
      <c r="D3751" s="108"/>
      <c r="E3751" s="79"/>
      <c r="F3751" s="33"/>
      <c r="G3751" s="78"/>
      <c r="H3751" s="153"/>
      <c r="I3751" s="78"/>
      <c r="J3751" s="96"/>
      <c r="K3751" s="113"/>
      <c r="L3751" s="113"/>
      <c r="M3751" s="113"/>
    </row>
    <row r="3752" spans="1:13">
      <c r="A3752" s="77"/>
      <c r="B3752" s="77"/>
      <c r="C3752" s="77"/>
      <c r="D3752" s="108"/>
      <c r="E3752" s="79"/>
      <c r="F3752" s="33"/>
      <c r="G3752" s="78"/>
      <c r="H3752" s="153"/>
      <c r="I3752" s="78"/>
      <c r="J3752" s="96"/>
      <c r="K3752" s="113"/>
      <c r="L3752" s="113"/>
      <c r="M3752" s="113"/>
    </row>
    <row r="3753" spans="1:13">
      <c r="A3753" s="77"/>
      <c r="B3753" s="77"/>
      <c r="C3753" s="77"/>
      <c r="D3753" s="108"/>
      <c r="E3753" s="79"/>
      <c r="F3753" s="33"/>
      <c r="G3753" s="78"/>
      <c r="H3753" s="153"/>
      <c r="I3753" s="78"/>
      <c r="J3753" s="96"/>
      <c r="K3753" s="113"/>
      <c r="L3753" s="113"/>
      <c r="M3753" s="113"/>
    </row>
    <row r="3754" spans="1:13">
      <c r="A3754" s="77"/>
      <c r="B3754" s="77"/>
      <c r="C3754" s="77"/>
      <c r="D3754" s="108"/>
      <c r="E3754" s="79"/>
      <c r="F3754" s="33"/>
      <c r="G3754" s="78"/>
      <c r="H3754" s="153"/>
      <c r="I3754" s="78"/>
      <c r="J3754" s="96"/>
      <c r="K3754" s="113"/>
      <c r="L3754" s="113"/>
      <c r="M3754" s="113"/>
    </row>
    <row r="3755" spans="1:13">
      <c r="A3755" s="77"/>
      <c r="B3755" s="77"/>
      <c r="C3755" s="77"/>
      <c r="D3755" s="108"/>
      <c r="E3755" s="79"/>
      <c r="F3755" s="33"/>
      <c r="G3755" s="78"/>
      <c r="H3755" s="153"/>
      <c r="I3755" s="78"/>
      <c r="J3755" s="96"/>
      <c r="K3755" s="113"/>
      <c r="L3755" s="113"/>
      <c r="M3755" s="113"/>
    </row>
    <row r="3756" spans="1:13">
      <c r="A3756" s="77"/>
      <c r="B3756" s="77"/>
      <c r="C3756" s="77"/>
      <c r="D3756" s="108"/>
      <c r="E3756" s="79"/>
      <c r="F3756" s="33"/>
      <c r="G3756" s="78"/>
      <c r="H3756" s="153"/>
      <c r="I3756" s="78"/>
      <c r="J3756" s="96"/>
      <c r="K3756" s="113"/>
      <c r="L3756" s="113"/>
      <c r="M3756" s="113"/>
    </row>
    <row r="3757" spans="1:13">
      <c r="A3757" s="77"/>
      <c r="B3757" s="77"/>
      <c r="C3757" s="77"/>
      <c r="D3757" s="108"/>
      <c r="E3757" s="79"/>
      <c r="F3757" s="33"/>
      <c r="G3757" s="78"/>
      <c r="H3757" s="153"/>
      <c r="I3757" s="78"/>
      <c r="J3757" s="96"/>
      <c r="K3757" s="113"/>
      <c r="L3757" s="113"/>
      <c r="M3757" s="113"/>
    </row>
    <row r="3758" spans="1:13">
      <c r="A3758" s="77"/>
      <c r="B3758" s="77"/>
      <c r="C3758" s="77"/>
      <c r="D3758" s="108"/>
      <c r="E3758" s="79"/>
      <c r="F3758" s="33"/>
      <c r="G3758" s="78"/>
      <c r="H3758" s="153"/>
      <c r="I3758" s="78"/>
      <c r="J3758" s="96"/>
      <c r="K3758" s="113"/>
      <c r="L3758" s="113"/>
      <c r="M3758" s="113"/>
    </row>
    <row r="3759" spans="1:13">
      <c r="A3759" s="77"/>
      <c r="B3759" s="77"/>
      <c r="C3759" s="77"/>
      <c r="D3759" s="108"/>
      <c r="E3759" s="79"/>
      <c r="F3759" s="33"/>
      <c r="G3759" s="78"/>
      <c r="H3759" s="153"/>
      <c r="I3759" s="78"/>
      <c r="J3759" s="96"/>
      <c r="K3759" s="113"/>
      <c r="L3759" s="113"/>
      <c r="M3759" s="113"/>
    </row>
    <row r="3760" spans="1:13">
      <c r="A3760" s="77"/>
      <c r="B3760" s="77"/>
      <c r="C3760" s="77"/>
      <c r="D3760" s="108"/>
      <c r="E3760" s="79"/>
      <c r="F3760" s="33"/>
      <c r="G3760" s="78"/>
      <c r="H3760" s="153"/>
      <c r="I3760" s="78"/>
      <c r="J3760" s="96"/>
      <c r="K3760" s="113"/>
      <c r="L3760" s="113"/>
      <c r="M3760" s="113"/>
    </row>
    <row r="3761" spans="1:13">
      <c r="A3761" s="77"/>
      <c r="B3761" s="77"/>
      <c r="C3761" s="77"/>
      <c r="D3761" s="108"/>
      <c r="E3761" s="79"/>
      <c r="F3761" s="33"/>
      <c r="G3761" s="78"/>
      <c r="H3761" s="153"/>
      <c r="I3761" s="78"/>
      <c r="J3761" s="96"/>
      <c r="K3761" s="113"/>
      <c r="L3761" s="113"/>
      <c r="M3761" s="113"/>
    </row>
    <row r="3762" spans="1:13">
      <c r="A3762" s="77"/>
      <c r="B3762" s="77"/>
      <c r="C3762" s="77"/>
      <c r="D3762" s="108"/>
      <c r="E3762" s="79"/>
      <c r="F3762" s="33"/>
      <c r="G3762" s="78"/>
      <c r="H3762" s="153"/>
      <c r="I3762" s="78"/>
      <c r="J3762" s="96"/>
      <c r="K3762" s="113"/>
      <c r="L3762" s="113"/>
      <c r="M3762" s="113"/>
    </row>
    <row r="3763" spans="1:13">
      <c r="A3763" s="77"/>
      <c r="B3763" s="77"/>
      <c r="C3763" s="77"/>
      <c r="D3763" s="108"/>
      <c r="E3763" s="79"/>
      <c r="F3763" s="33"/>
      <c r="G3763" s="78"/>
      <c r="H3763" s="153"/>
      <c r="I3763" s="78"/>
      <c r="J3763" s="96"/>
      <c r="K3763" s="113"/>
      <c r="L3763" s="113"/>
      <c r="M3763" s="113"/>
    </row>
    <row r="3764" spans="1:13">
      <c r="A3764" s="77"/>
      <c r="B3764" s="77"/>
      <c r="C3764" s="77"/>
      <c r="D3764" s="108"/>
      <c r="E3764" s="79"/>
      <c r="F3764" s="33"/>
      <c r="G3764" s="78"/>
      <c r="H3764" s="153"/>
      <c r="I3764" s="78"/>
      <c r="J3764" s="96"/>
      <c r="K3764" s="113"/>
      <c r="L3764" s="113"/>
      <c r="M3764" s="113"/>
    </row>
    <row r="3765" spans="1:13">
      <c r="A3765" s="77"/>
      <c r="B3765" s="77"/>
      <c r="C3765" s="77"/>
      <c r="D3765" s="108"/>
      <c r="E3765" s="79"/>
      <c r="F3765" s="33"/>
      <c r="G3765" s="78"/>
      <c r="H3765" s="153"/>
      <c r="I3765" s="78"/>
      <c r="J3765" s="96"/>
      <c r="K3765" s="113"/>
      <c r="L3765" s="113"/>
      <c r="M3765" s="113"/>
    </row>
    <row r="3766" spans="1:13">
      <c r="A3766" s="77"/>
      <c r="B3766" s="77"/>
      <c r="C3766" s="77"/>
      <c r="D3766" s="108"/>
      <c r="E3766" s="79"/>
      <c r="F3766" s="33"/>
      <c r="G3766" s="78"/>
      <c r="H3766" s="153"/>
      <c r="I3766" s="78"/>
      <c r="J3766" s="96"/>
      <c r="K3766" s="113"/>
      <c r="L3766" s="113"/>
      <c r="M3766" s="113"/>
    </row>
    <row r="3767" spans="1:13">
      <c r="A3767" s="77"/>
      <c r="B3767" s="77"/>
      <c r="C3767" s="77"/>
      <c r="D3767" s="108"/>
      <c r="E3767" s="79"/>
      <c r="F3767" s="33"/>
      <c r="G3767" s="78"/>
      <c r="H3767" s="153"/>
      <c r="I3767" s="78"/>
      <c r="J3767" s="96"/>
      <c r="K3767" s="113"/>
      <c r="L3767" s="113"/>
      <c r="M3767" s="113"/>
    </row>
    <row r="3768" spans="1:13">
      <c r="A3768" s="77"/>
      <c r="B3768" s="77"/>
      <c r="C3768" s="77"/>
      <c r="D3768" s="108"/>
      <c r="E3768" s="79"/>
      <c r="F3768" s="33"/>
      <c r="G3768" s="78"/>
      <c r="H3768" s="153"/>
      <c r="I3768" s="78"/>
      <c r="J3768" s="96"/>
      <c r="K3768" s="113"/>
      <c r="L3768" s="113"/>
      <c r="M3768" s="113"/>
    </row>
    <row r="3769" spans="1:13">
      <c r="A3769" s="77"/>
      <c r="B3769" s="77"/>
      <c r="C3769" s="77"/>
      <c r="D3769" s="108"/>
      <c r="E3769" s="79"/>
      <c r="F3769" s="33"/>
      <c r="G3769" s="78"/>
      <c r="H3769" s="153"/>
      <c r="I3769" s="78"/>
      <c r="J3769" s="96"/>
      <c r="K3769" s="113"/>
      <c r="L3769" s="113"/>
      <c r="M3769" s="113"/>
    </row>
    <row r="3770" spans="1:13">
      <c r="A3770" s="77"/>
      <c r="B3770" s="77"/>
      <c r="C3770" s="77"/>
      <c r="D3770" s="108"/>
      <c r="E3770" s="79"/>
      <c r="F3770" s="33"/>
      <c r="G3770" s="78"/>
      <c r="H3770" s="153"/>
      <c r="I3770" s="78"/>
      <c r="J3770" s="96"/>
      <c r="K3770" s="113"/>
      <c r="L3770" s="113"/>
      <c r="M3770" s="113"/>
    </row>
    <row r="3771" spans="1:13">
      <c r="A3771" s="77"/>
      <c r="B3771" s="77"/>
      <c r="C3771" s="77"/>
      <c r="D3771" s="108"/>
      <c r="E3771" s="79"/>
      <c r="F3771" s="33"/>
      <c r="G3771" s="78"/>
      <c r="H3771" s="153"/>
      <c r="I3771" s="78"/>
      <c r="J3771" s="96"/>
      <c r="K3771" s="113"/>
      <c r="L3771" s="113"/>
      <c r="M3771" s="113"/>
    </row>
    <row r="3772" spans="1:13">
      <c r="A3772" s="77"/>
      <c r="B3772" s="77"/>
      <c r="C3772" s="77"/>
      <c r="D3772" s="108"/>
      <c r="E3772" s="79"/>
      <c r="F3772" s="33"/>
      <c r="G3772" s="78"/>
      <c r="H3772" s="153"/>
      <c r="I3772" s="78"/>
      <c r="J3772" s="96"/>
      <c r="K3772" s="113"/>
      <c r="L3772" s="113"/>
      <c r="M3772" s="113"/>
    </row>
    <row r="3773" spans="1:13">
      <c r="A3773" s="77"/>
      <c r="B3773" s="77"/>
      <c r="C3773" s="77"/>
      <c r="D3773" s="108"/>
      <c r="E3773" s="79"/>
      <c r="F3773" s="33"/>
      <c r="G3773" s="78"/>
      <c r="H3773" s="153"/>
      <c r="I3773" s="78"/>
      <c r="J3773" s="96"/>
      <c r="K3773" s="113"/>
      <c r="L3773" s="113"/>
      <c r="M3773" s="113"/>
    </row>
    <row r="3774" spans="1:13">
      <c r="A3774" s="77"/>
      <c r="B3774" s="77"/>
      <c r="C3774" s="77"/>
      <c r="D3774" s="108"/>
      <c r="E3774" s="79"/>
      <c r="F3774" s="33"/>
      <c r="G3774" s="78"/>
      <c r="H3774" s="153"/>
      <c r="I3774" s="78"/>
      <c r="J3774" s="96"/>
      <c r="K3774" s="113"/>
      <c r="L3774" s="113"/>
      <c r="M3774" s="113"/>
    </row>
    <row r="3775" spans="1:13">
      <c r="A3775" s="77"/>
      <c r="B3775" s="77"/>
      <c r="C3775" s="77"/>
      <c r="D3775" s="108"/>
      <c r="E3775" s="79"/>
      <c r="F3775" s="33"/>
      <c r="G3775" s="78"/>
      <c r="H3775" s="153"/>
      <c r="I3775" s="78"/>
      <c r="J3775" s="96"/>
      <c r="K3775" s="113"/>
      <c r="L3775" s="113"/>
      <c r="M3775" s="113"/>
    </row>
    <row r="3776" spans="1:13">
      <c r="A3776" s="77"/>
      <c r="B3776" s="77"/>
      <c r="C3776" s="77"/>
      <c r="D3776" s="108"/>
      <c r="E3776" s="79"/>
      <c r="F3776" s="33"/>
      <c r="G3776" s="78"/>
      <c r="H3776" s="153"/>
      <c r="I3776" s="78"/>
      <c r="J3776" s="96"/>
      <c r="K3776" s="113"/>
      <c r="L3776" s="113"/>
      <c r="M3776" s="113"/>
    </row>
    <row r="3777" spans="1:13">
      <c r="A3777" s="77"/>
      <c r="B3777" s="77"/>
      <c r="C3777" s="77"/>
      <c r="D3777" s="108"/>
      <c r="E3777" s="79"/>
      <c r="F3777" s="33"/>
      <c r="G3777" s="78"/>
      <c r="H3777" s="153"/>
      <c r="I3777" s="78"/>
      <c r="J3777" s="96"/>
      <c r="K3777" s="113"/>
      <c r="L3777" s="113"/>
      <c r="M3777" s="113"/>
    </row>
    <row r="3778" spans="1:13">
      <c r="A3778" s="77"/>
      <c r="B3778" s="77"/>
      <c r="C3778" s="77"/>
      <c r="D3778" s="108"/>
      <c r="E3778" s="79"/>
      <c r="F3778" s="33"/>
      <c r="G3778" s="78"/>
      <c r="H3778" s="153"/>
      <c r="I3778" s="78"/>
      <c r="J3778" s="96"/>
      <c r="K3778" s="113"/>
      <c r="L3778" s="113"/>
      <c r="M3778" s="113"/>
    </row>
    <row r="3779" spans="1:13">
      <c r="A3779" s="77"/>
      <c r="B3779" s="77"/>
      <c r="C3779" s="77"/>
      <c r="D3779" s="108"/>
      <c r="E3779" s="79"/>
      <c r="F3779" s="33"/>
      <c r="G3779" s="78"/>
      <c r="H3779" s="153"/>
      <c r="I3779" s="78"/>
      <c r="J3779" s="96"/>
      <c r="K3779" s="113"/>
      <c r="L3779" s="113"/>
      <c r="M3779" s="113"/>
    </row>
    <row r="3780" spans="1:13">
      <c r="A3780" s="77"/>
      <c r="B3780" s="77"/>
      <c r="C3780" s="77"/>
      <c r="D3780" s="108"/>
      <c r="E3780" s="79"/>
      <c r="F3780" s="33"/>
      <c r="G3780" s="78"/>
      <c r="H3780" s="153"/>
      <c r="I3780" s="78"/>
      <c r="J3780" s="96"/>
      <c r="K3780" s="113"/>
      <c r="L3780" s="113"/>
      <c r="M3780" s="113"/>
    </row>
    <row r="3781" spans="1:13">
      <c r="A3781" s="77"/>
      <c r="B3781" s="77"/>
      <c r="C3781" s="77"/>
      <c r="D3781" s="108"/>
      <c r="E3781" s="79"/>
      <c r="F3781" s="33"/>
      <c r="G3781" s="78"/>
      <c r="H3781" s="153"/>
      <c r="I3781" s="78"/>
      <c r="J3781" s="96"/>
      <c r="K3781" s="113"/>
      <c r="L3781" s="113"/>
      <c r="M3781" s="113"/>
    </row>
    <row r="3782" spans="1:13">
      <c r="A3782" s="77"/>
      <c r="B3782" s="77"/>
      <c r="C3782" s="77"/>
      <c r="D3782" s="108"/>
      <c r="E3782" s="79"/>
      <c r="F3782" s="33"/>
      <c r="G3782" s="78"/>
      <c r="H3782" s="153"/>
      <c r="I3782" s="78"/>
      <c r="J3782" s="96"/>
      <c r="K3782" s="113"/>
      <c r="L3782" s="113"/>
      <c r="M3782" s="113"/>
    </row>
    <row r="3783" spans="1:13">
      <c r="A3783" s="77"/>
      <c r="B3783" s="77"/>
      <c r="C3783" s="77"/>
      <c r="D3783" s="108"/>
      <c r="E3783" s="79"/>
      <c r="F3783" s="33"/>
      <c r="G3783" s="78"/>
      <c r="H3783" s="153"/>
      <c r="I3783" s="78"/>
      <c r="J3783" s="96"/>
      <c r="K3783" s="113"/>
      <c r="L3783" s="113"/>
      <c r="M3783" s="113"/>
    </row>
    <row r="3784" spans="1:13">
      <c r="A3784" s="77"/>
      <c r="B3784" s="77"/>
      <c r="C3784" s="77"/>
      <c r="D3784" s="108"/>
      <c r="E3784" s="79"/>
      <c r="F3784" s="33"/>
      <c r="G3784" s="78"/>
      <c r="H3784" s="153"/>
      <c r="I3784" s="78"/>
      <c r="J3784" s="96"/>
      <c r="K3784" s="113"/>
      <c r="L3784" s="113"/>
      <c r="M3784" s="113"/>
    </row>
    <row r="3785" spans="1:13">
      <c r="A3785" s="77"/>
      <c r="B3785" s="77"/>
      <c r="C3785" s="77"/>
      <c r="D3785" s="108"/>
      <c r="E3785" s="79"/>
      <c r="F3785" s="33"/>
      <c r="G3785" s="78"/>
      <c r="H3785" s="153"/>
      <c r="I3785" s="78"/>
      <c r="J3785" s="96"/>
      <c r="K3785" s="113"/>
      <c r="L3785" s="113"/>
      <c r="M3785" s="113"/>
    </row>
    <row r="3786" spans="1:13">
      <c r="A3786" s="77"/>
      <c r="B3786" s="77"/>
      <c r="C3786" s="77"/>
      <c r="D3786" s="108"/>
      <c r="E3786" s="79"/>
      <c r="F3786" s="33"/>
      <c r="G3786" s="78"/>
      <c r="H3786" s="153"/>
      <c r="I3786" s="78"/>
      <c r="J3786" s="96"/>
      <c r="K3786" s="113"/>
      <c r="L3786" s="113"/>
      <c r="M3786" s="113"/>
    </row>
    <row r="3787" spans="1:13">
      <c r="A3787" s="77"/>
      <c r="B3787" s="77"/>
      <c r="C3787" s="77"/>
      <c r="D3787" s="108"/>
      <c r="E3787" s="79"/>
      <c r="F3787" s="33"/>
      <c r="G3787" s="78"/>
      <c r="H3787" s="153"/>
      <c r="I3787" s="78"/>
      <c r="J3787" s="96"/>
      <c r="K3787" s="113"/>
      <c r="L3787" s="113"/>
      <c r="M3787" s="113"/>
    </row>
    <row r="3788" spans="1:13">
      <c r="A3788" s="77"/>
      <c r="B3788" s="77"/>
      <c r="C3788" s="77"/>
      <c r="D3788" s="108"/>
      <c r="E3788" s="79"/>
      <c r="F3788" s="33"/>
      <c r="G3788" s="78"/>
      <c r="H3788" s="153"/>
      <c r="I3788" s="78"/>
      <c r="J3788" s="96"/>
      <c r="K3788" s="113"/>
      <c r="L3788" s="113"/>
      <c r="M3788" s="113"/>
    </row>
    <row r="3789" spans="1:13">
      <c r="A3789" s="77"/>
      <c r="B3789" s="77"/>
      <c r="C3789" s="77"/>
      <c r="D3789" s="108"/>
      <c r="E3789" s="79"/>
      <c r="F3789" s="33"/>
      <c r="G3789" s="78"/>
      <c r="H3789" s="153"/>
      <c r="I3789" s="78"/>
      <c r="J3789" s="96"/>
      <c r="K3789" s="113"/>
      <c r="L3789" s="113"/>
      <c r="M3789" s="113"/>
    </row>
    <row r="3790" spans="1:13">
      <c r="A3790" s="77"/>
      <c r="B3790" s="77"/>
      <c r="C3790" s="77"/>
      <c r="D3790" s="108"/>
      <c r="E3790" s="79"/>
      <c r="F3790" s="33"/>
      <c r="G3790" s="78"/>
      <c r="H3790" s="153"/>
      <c r="I3790" s="78"/>
      <c r="J3790" s="96"/>
      <c r="K3790" s="113"/>
      <c r="L3790" s="113"/>
      <c r="M3790" s="113"/>
    </row>
    <row r="3791" spans="1:13">
      <c r="A3791" s="77"/>
      <c r="B3791" s="77"/>
      <c r="C3791" s="77"/>
      <c r="D3791" s="108"/>
      <c r="E3791" s="79"/>
      <c r="F3791" s="33"/>
      <c r="G3791" s="78"/>
      <c r="H3791" s="153"/>
      <c r="I3791" s="78"/>
      <c r="J3791" s="96"/>
      <c r="K3791" s="113"/>
      <c r="L3791" s="113"/>
      <c r="M3791" s="113"/>
    </row>
    <row r="3792" spans="1:13">
      <c r="A3792" s="77"/>
      <c r="B3792" s="77"/>
      <c r="C3792" s="77"/>
      <c r="D3792" s="108"/>
      <c r="E3792" s="79"/>
      <c r="F3792" s="33"/>
      <c r="G3792" s="78"/>
      <c r="H3792" s="153"/>
      <c r="I3792" s="78"/>
      <c r="J3792" s="96"/>
      <c r="K3792" s="113"/>
      <c r="L3792" s="113"/>
      <c r="M3792" s="113"/>
    </row>
    <row r="3793" spans="1:13">
      <c r="A3793" s="77"/>
      <c r="B3793" s="77"/>
      <c r="C3793" s="77"/>
      <c r="D3793" s="108"/>
      <c r="E3793" s="79"/>
      <c r="F3793" s="33"/>
      <c r="G3793" s="78"/>
      <c r="H3793" s="153"/>
      <c r="I3793" s="78"/>
      <c r="J3793" s="96"/>
      <c r="K3793" s="113"/>
      <c r="L3793" s="113"/>
      <c r="M3793" s="113"/>
    </row>
    <row r="3794" spans="1:13">
      <c r="A3794" s="77"/>
      <c r="B3794" s="77"/>
      <c r="C3794" s="77"/>
      <c r="D3794" s="108"/>
      <c r="E3794" s="79"/>
      <c r="F3794" s="33"/>
      <c r="G3794" s="78"/>
      <c r="H3794" s="153"/>
      <c r="I3794" s="78"/>
      <c r="J3794" s="96"/>
      <c r="K3794" s="113"/>
      <c r="L3794" s="113"/>
      <c r="M3794" s="113"/>
    </row>
    <row r="3795" spans="1:13">
      <c r="A3795" s="77"/>
      <c r="B3795" s="77"/>
      <c r="C3795" s="77"/>
      <c r="D3795" s="108"/>
      <c r="E3795" s="79"/>
      <c r="F3795" s="33"/>
      <c r="G3795" s="78"/>
      <c r="H3795" s="153"/>
      <c r="I3795" s="78"/>
      <c r="J3795" s="96"/>
      <c r="K3795" s="113"/>
      <c r="L3795" s="113"/>
      <c r="M3795" s="113"/>
    </row>
    <row r="3796" spans="1:13">
      <c r="A3796" s="77"/>
      <c r="B3796" s="77"/>
      <c r="C3796" s="77"/>
      <c r="D3796" s="108"/>
      <c r="E3796" s="79"/>
      <c r="F3796" s="33"/>
      <c r="G3796" s="78"/>
      <c r="H3796" s="153"/>
      <c r="I3796" s="78"/>
      <c r="J3796" s="96"/>
      <c r="K3796" s="113"/>
      <c r="L3796" s="113"/>
      <c r="M3796" s="113"/>
    </row>
    <row r="3797" spans="1:13">
      <c r="A3797" s="77"/>
      <c r="B3797" s="77"/>
      <c r="C3797" s="77"/>
      <c r="D3797" s="108"/>
      <c r="E3797" s="79"/>
      <c r="F3797" s="33"/>
      <c r="G3797" s="78"/>
      <c r="H3797" s="153"/>
      <c r="I3797" s="78"/>
      <c r="J3797" s="96"/>
      <c r="K3797" s="113"/>
      <c r="L3797" s="113"/>
      <c r="M3797" s="113"/>
    </row>
    <row r="3798" spans="1:13">
      <c r="A3798" s="77"/>
      <c r="B3798" s="77"/>
      <c r="C3798" s="77"/>
      <c r="D3798" s="108"/>
      <c r="E3798" s="79"/>
      <c r="F3798" s="33"/>
      <c r="G3798" s="78"/>
      <c r="H3798" s="153"/>
      <c r="I3798" s="78"/>
      <c r="J3798" s="96"/>
      <c r="K3798" s="113"/>
      <c r="L3798" s="113"/>
      <c r="M3798" s="113"/>
    </row>
    <row r="3799" spans="1:13">
      <c r="A3799" s="77"/>
      <c r="B3799" s="77"/>
      <c r="C3799" s="77"/>
      <c r="D3799" s="108"/>
      <c r="E3799" s="79"/>
      <c r="F3799" s="33"/>
      <c r="G3799" s="78"/>
      <c r="H3799" s="153"/>
      <c r="I3799" s="78"/>
      <c r="J3799" s="96"/>
      <c r="K3799" s="113"/>
      <c r="L3799" s="113"/>
      <c r="M3799" s="113"/>
    </row>
    <row r="3800" spans="1:13">
      <c r="A3800" s="77"/>
      <c r="B3800" s="77"/>
      <c r="C3800" s="77"/>
      <c r="D3800" s="108"/>
      <c r="E3800" s="79"/>
      <c r="F3800" s="33"/>
      <c r="G3800" s="78"/>
      <c r="H3800" s="153"/>
      <c r="I3800" s="78"/>
      <c r="J3800" s="96"/>
      <c r="K3800" s="113"/>
      <c r="L3800" s="113"/>
      <c r="M3800" s="113"/>
    </row>
    <row r="3801" spans="1:13">
      <c r="A3801" s="77"/>
      <c r="B3801" s="77"/>
      <c r="C3801" s="77"/>
      <c r="D3801" s="108"/>
      <c r="E3801" s="79"/>
      <c r="F3801" s="33"/>
      <c r="G3801" s="78"/>
      <c r="H3801" s="153"/>
      <c r="I3801" s="78"/>
      <c r="J3801" s="96"/>
      <c r="K3801" s="113"/>
      <c r="L3801" s="113"/>
      <c r="M3801" s="113"/>
    </row>
    <row r="3802" spans="1:13">
      <c r="A3802" s="77"/>
      <c r="B3802" s="77"/>
      <c r="C3802" s="77"/>
      <c r="D3802" s="108"/>
      <c r="E3802" s="79"/>
      <c r="F3802" s="33"/>
      <c r="G3802" s="78"/>
      <c r="H3802" s="153"/>
      <c r="I3802" s="78"/>
      <c r="J3802" s="96"/>
      <c r="K3802" s="113"/>
      <c r="L3802" s="113"/>
      <c r="M3802" s="113"/>
    </row>
    <row r="3803" spans="1:13">
      <c r="A3803" s="77"/>
      <c r="B3803" s="77"/>
      <c r="C3803" s="77"/>
      <c r="D3803" s="108"/>
      <c r="E3803" s="79"/>
      <c r="F3803" s="33"/>
      <c r="G3803" s="78"/>
      <c r="H3803" s="153"/>
      <c r="I3803" s="78"/>
      <c r="J3803" s="96"/>
      <c r="K3803" s="113"/>
      <c r="L3803" s="113"/>
      <c r="M3803" s="113"/>
    </row>
    <row r="3804" spans="1:13">
      <c r="A3804" s="77"/>
      <c r="B3804" s="77"/>
      <c r="C3804" s="77"/>
      <c r="D3804" s="108"/>
      <c r="E3804" s="79"/>
      <c r="F3804" s="33"/>
      <c r="G3804" s="78"/>
      <c r="H3804" s="153"/>
      <c r="I3804" s="78"/>
      <c r="J3804" s="96"/>
      <c r="K3804" s="113"/>
      <c r="L3804" s="113"/>
      <c r="M3804" s="113"/>
    </row>
    <row r="3805" spans="1:13">
      <c r="A3805" s="77"/>
      <c r="B3805" s="77"/>
      <c r="C3805" s="77"/>
      <c r="D3805" s="108"/>
      <c r="E3805" s="79"/>
      <c r="F3805" s="33"/>
      <c r="G3805" s="78"/>
      <c r="H3805" s="153"/>
      <c r="I3805" s="78"/>
      <c r="J3805" s="96"/>
      <c r="K3805" s="113"/>
      <c r="L3805" s="113"/>
      <c r="M3805" s="113"/>
    </row>
    <row r="3806" spans="1:13">
      <c r="A3806" s="77"/>
      <c r="B3806" s="77"/>
      <c r="C3806" s="77"/>
      <c r="D3806" s="108"/>
      <c r="E3806" s="79"/>
      <c r="F3806" s="33"/>
      <c r="G3806" s="78"/>
      <c r="H3806" s="153"/>
      <c r="I3806" s="78"/>
      <c r="J3806" s="96"/>
      <c r="K3806" s="113"/>
      <c r="L3806" s="113"/>
      <c r="M3806" s="113"/>
    </row>
    <row r="3807" spans="1:13">
      <c r="A3807" s="77"/>
      <c r="B3807" s="77"/>
      <c r="C3807" s="77"/>
      <c r="D3807" s="108"/>
      <c r="E3807" s="79"/>
      <c r="F3807" s="33"/>
      <c r="G3807" s="78"/>
      <c r="H3807" s="153"/>
      <c r="I3807" s="78"/>
      <c r="J3807" s="96"/>
      <c r="K3807" s="113"/>
      <c r="L3807" s="113"/>
      <c r="M3807" s="113"/>
    </row>
    <row r="3808" spans="1:13">
      <c r="A3808" s="77"/>
      <c r="B3808" s="77"/>
      <c r="C3808" s="77"/>
      <c r="D3808" s="108"/>
      <c r="E3808" s="79"/>
      <c r="F3808" s="33"/>
      <c r="G3808" s="78"/>
      <c r="H3808" s="153"/>
      <c r="I3808" s="78"/>
      <c r="J3808" s="96"/>
      <c r="K3808" s="113"/>
      <c r="L3808" s="113"/>
      <c r="M3808" s="113"/>
    </row>
    <row r="3809" spans="1:13">
      <c r="A3809" s="77"/>
      <c r="B3809" s="77"/>
      <c r="C3809" s="77"/>
      <c r="D3809" s="108"/>
      <c r="E3809" s="79"/>
      <c r="F3809" s="33"/>
      <c r="G3809" s="78"/>
      <c r="H3809" s="153"/>
      <c r="I3809" s="78"/>
      <c r="J3809" s="96"/>
      <c r="K3809" s="113"/>
      <c r="L3809" s="113"/>
      <c r="M3809" s="113"/>
    </row>
    <row r="3810" spans="1:13">
      <c r="A3810" s="77"/>
      <c r="B3810" s="77"/>
      <c r="C3810" s="77"/>
      <c r="D3810" s="108"/>
      <c r="E3810" s="79"/>
      <c r="F3810" s="33"/>
      <c r="G3810" s="78"/>
      <c r="H3810" s="153"/>
      <c r="I3810" s="78"/>
      <c r="J3810" s="96"/>
      <c r="K3810" s="113"/>
      <c r="L3810" s="113"/>
      <c r="M3810" s="113"/>
    </row>
    <row r="3811" spans="1:13">
      <c r="A3811" s="77"/>
      <c r="B3811" s="77"/>
      <c r="C3811" s="77"/>
      <c r="D3811" s="108"/>
      <c r="E3811" s="79"/>
      <c r="F3811" s="33"/>
      <c r="G3811" s="78"/>
      <c r="H3811" s="153"/>
      <c r="I3811" s="78"/>
      <c r="J3811" s="96"/>
      <c r="K3811" s="113"/>
      <c r="L3811" s="113"/>
      <c r="M3811" s="113"/>
    </row>
    <row r="3812" spans="1:13">
      <c r="A3812" s="77"/>
      <c r="B3812" s="77"/>
      <c r="C3812" s="77"/>
      <c r="D3812" s="108"/>
      <c r="E3812" s="79"/>
      <c r="F3812" s="33"/>
      <c r="G3812" s="78"/>
      <c r="H3812" s="153"/>
      <c r="I3812" s="78"/>
      <c r="J3812" s="96"/>
      <c r="K3812" s="113"/>
      <c r="L3812" s="113"/>
      <c r="M3812" s="113"/>
    </row>
    <row r="3813" spans="1:13">
      <c r="A3813" s="77"/>
      <c r="B3813" s="77"/>
      <c r="C3813" s="77"/>
      <c r="D3813" s="108"/>
      <c r="E3813" s="79"/>
      <c r="F3813" s="33"/>
      <c r="G3813" s="78"/>
      <c r="H3813" s="153"/>
      <c r="I3813" s="78"/>
      <c r="J3813" s="96"/>
      <c r="K3813" s="113"/>
      <c r="L3813" s="113"/>
      <c r="M3813" s="113"/>
    </row>
    <row r="3814" spans="1:13">
      <c r="A3814" s="77"/>
      <c r="B3814" s="77"/>
      <c r="C3814" s="77"/>
      <c r="D3814" s="108"/>
      <c r="E3814" s="79"/>
      <c r="F3814" s="33"/>
      <c r="G3814" s="78"/>
      <c r="H3814" s="153"/>
      <c r="I3814" s="78"/>
      <c r="J3814" s="96"/>
      <c r="K3814" s="113"/>
      <c r="L3814" s="113"/>
      <c r="M3814" s="113"/>
    </row>
    <row r="3815" spans="1:13">
      <c r="A3815" s="77"/>
      <c r="B3815" s="77"/>
      <c r="C3815" s="77"/>
      <c r="D3815" s="108"/>
      <c r="E3815" s="79"/>
      <c r="F3815" s="33"/>
      <c r="G3815" s="78"/>
      <c r="H3815" s="153"/>
      <c r="I3815" s="78"/>
      <c r="J3815" s="96"/>
      <c r="K3815" s="113"/>
      <c r="L3815" s="113"/>
      <c r="M3815" s="113"/>
    </row>
    <row r="3816" spans="1:13">
      <c r="A3816" s="77"/>
      <c r="B3816" s="77"/>
      <c r="C3816" s="77"/>
      <c r="D3816" s="108"/>
      <c r="E3816" s="79"/>
      <c r="F3816" s="33"/>
      <c r="G3816" s="78"/>
      <c r="H3816" s="153"/>
      <c r="I3816" s="78"/>
      <c r="J3816" s="96"/>
      <c r="K3816" s="113"/>
      <c r="L3816" s="113"/>
      <c r="M3816" s="113"/>
    </row>
    <row r="3817" spans="1:13">
      <c r="A3817" s="77"/>
      <c r="B3817" s="77"/>
      <c r="C3817" s="77"/>
      <c r="D3817" s="108"/>
      <c r="E3817" s="79"/>
      <c r="F3817" s="33"/>
      <c r="G3817" s="78"/>
      <c r="H3817" s="153"/>
      <c r="I3817" s="78"/>
      <c r="J3817" s="96"/>
      <c r="K3817" s="113"/>
      <c r="L3817" s="113"/>
      <c r="M3817" s="113"/>
    </row>
    <row r="3818" spans="1:13">
      <c r="A3818" s="77"/>
      <c r="B3818" s="77"/>
      <c r="C3818" s="77"/>
      <c r="D3818" s="108"/>
      <c r="E3818" s="79"/>
      <c r="F3818" s="33"/>
      <c r="G3818" s="78"/>
      <c r="H3818" s="153"/>
      <c r="I3818" s="78"/>
      <c r="J3818" s="96"/>
      <c r="K3818" s="113"/>
      <c r="L3818" s="113"/>
      <c r="M3818" s="113"/>
    </row>
    <row r="3819" spans="1:13">
      <c r="A3819" s="77"/>
      <c r="B3819" s="77"/>
      <c r="C3819" s="77"/>
      <c r="D3819" s="108"/>
      <c r="E3819" s="79"/>
      <c r="F3819" s="33"/>
      <c r="G3819" s="78"/>
      <c r="H3819" s="153"/>
      <c r="I3819" s="78"/>
      <c r="J3819" s="96"/>
      <c r="K3819" s="113"/>
      <c r="L3819" s="113"/>
      <c r="M3819" s="113"/>
    </row>
    <row r="3820" spans="1:13">
      <c r="A3820" s="77"/>
      <c r="B3820" s="77"/>
      <c r="C3820" s="77"/>
      <c r="D3820" s="108"/>
      <c r="E3820" s="79"/>
      <c r="F3820" s="33"/>
      <c r="G3820" s="78"/>
      <c r="H3820" s="153"/>
      <c r="I3820" s="78"/>
      <c r="J3820" s="96"/>
      <c r="K3820" s="113"/>
      <c r="L3820" s="113"/>
      <c r="M3820" s="113"/>
    </row>
    <row r="3821" spans="1:13">
      <c r="A3821" s="77"/>
      <c r="B3821" s="77"/>
      <c r="C3821" s="77"/>
      <c r="D3821" s="108"/>
      <c r="E3821" s="79"/>
      <c r="F3821" s="33"/>
      <c r="G3821" s="78"/>
      <c r="H3821" s="153"/>
      <c r="I3821" s="78"/>
      <c r="J3821" s="96"/>
      <c r="K3821" s="113"/>
      <c r="L3821" s="113"/>
      <c r="M3821" s="113"/>
    </row>
    <row r="3822" spans="1:13">
      <c r="A3822" s="77"/>
      <c r="B3822" s="77"/>
      <c r="C3822" s="77"/>
      <c r="D3822" s="108"/>
      <c r="E3822" s="79"/>
      <c r="F3822" s="33"/>
      <c r="G3822" s="78"/>
      <c r="H3822" s="153"/>
      <c r="I3822" s="78"/>
      <c r="J3822" s="96"/>
      <c r="K3822" s="113"/>
      <c r="L3822" s="113"/>
      <c r="M3822" s="113"/>
    </row>
    <row r="3823" spans="1:13">
      <c r="A3823" s="77"/>
      <c r="B3823" s="77"/>
      <c r="C3823" s="77"/>
      <c r="D3823" s="108"/>
      <c r="E3823" s="79"/>
      <c r="F3823" s="33"/>
      <c r="G3823" s="78"/>
      <c r="H3823" s="153"/>
      <c r="I3823" s="78"/>
      <c r="J3823" s="96"/>
      <c r="K3823" s="113"/>
      <c r="L3823" s="113"/>
      <c r="M3823" s="113"/>
    </row>
    <row r="3824" spans="1:13">
      <c r="A3824" s="77"/>
      <c r="B3824" s="77"/>
      <c r="C3824" s="77"/>
      <c r="D3824" s="108"/>
      <c r="E3824" s="79"/>
      <c r="F3824" s="33"/>
      <c r="G3824" s="78"/>
      <c r="H3824" s="153"/>
      <c r="I3824" s="78"/>
      <c r="J3824" s="96"/>
      <c r="K3824" s="113"/>
      <c r="L3824" s="113"/>
      <c r="M3824" s="113"/>
    </row>
    <row r="3825" spans="1:13">
      <c r="A3825" s="77"/>
      <c r="B3825" s="77"/>
      <c r="C3825" s="77"/>
      <c r="D3825" s="108"/>
      <c r="E3825" s="79"/>
      <c r="F3825" s="33"/>
      <c r="G3825" s="78"/>
      <c r="H3825" s="153"/>
      <c r="I3825" s="78"/>
      <c r="J3825" s="96"/>
      <c r="K3825" s="113"/>
      <c r="L3825" s="113"/>
      <c r="M3825" s="113"/>
    </row>
    <row r="3826" spans="1:13">
      <c r="A3826" s="77"/>
      <c r="B3826" s="77"/>
      <c r="C3826" s="77"/>
      <c r="D3826" s="108"/>
      <c r="E3826" s="79"/>
      <c r="F3826" s="33"/>
      <c r="G3826" s="78"/>
      <c r="H3826" s="153"/>
      <c r="I3826" s="78"/>
      <c r="J3826" s="96"/>
      <c r="K3826" s="113"/>
      <c r="L3826" s="113"/>
      <c r="M3826" s="113"/>
    </row>
    <row r="3827" spans="1:13">
      <c r="A3827" s="77"/>
      <c r="B3827" s="77"/>
      <c r="C3827" s="77"/>
      <c r="D3827" s="108"/>
      <c r="E3827" s="79"/>
      <c r="F3827" s="33"/>
      <c r="G3827" s="78"/>
      <c r="H3827" s="153"/>
      <c r="I3827" s="78"/>
      <c r="J3827" s="96"/>
      <c r="K3827" s="113"/>
      <c r="L3827" s="113"/>
      <c r="M3827" s="113"/>
    </row>
    <row r="3828" spans="1:13">
      <c r="A3828" s="77"/>
      <c r="B3828" s="77"/>
      <c r="C3828" s="77"/>
      <c r="D3828" s="108"/>
      <c r="E3828" s="79"/>
      <c r="F3828" s="33"/>
      <c r="G3828" s="78"/>
      <c r="H3828" s="153"/>
      <c r="I3828" s="78"/>
      <c r="J3828" s="96"/>
      <c r="K3828" s="113"/>
      <c r="L3828" s="113"/>
      <c r="M3828" s="113"/>
    </row>
    <row r="3829" spans="1:13">
      <c r="A3829" s="77"/>
      <c r="B3829" s="77"/>
      <c r="C3829" s="77"/>
      <c r="D3829" s="108"/>
      <c r="E3829" s="79"/>
      <c r="F3829" s="33"/>
      <c r="G3829" s="78"/>
      <c r="H3829" s="153"/>
      <c r="I3829" s="78"/>
      <c r="J3829" s="96"/>
      <c r="K3829" s="113"/>
      <c r="L3829" s="113"/>
      <c r="M3829" s="113"/>
    </row>
    <row r="3830" spans="1:13">
      <c r="A3830" s="77"/>
      <c r="B3830" s="77"/>
      <c r="C3830" s="77"/>
      <c r="D3830" s="108"/>
      <c r="E3830" s="79"/>
      <c r="F3830" s="33"/>
      <c r="G3830" s="78"/>
      <c r="H3830" s="153"/>
      <c r="I3830" s="78"/>
      <c r="J3830" s="96"/>
      <c r="K3830" s="113"/>
      <c r="L3830" s="113"/>
      <c r="M3830" s="113"/>
    </row>
    <row r="3831" spans="1:13">
      <c r="A3831" s="77"/>
      <c r="B3831" s="77"/>
      <c r="C3831" s="77"/>
      <c r="D3831" s="108"/>
      <c r="E3831" s="79"/>
      <c r="F3831" s="33"/>
      <c r="G3831" s="78"/>
      <c r="H3831" s="153"/>
      <c r="I3831" s="78"/>
      <c r="J3831" s="96"/>
      <c r="K3831" s="113"/>
      <c r="L3831" s="113"/>
      <c r="M3831" s="113"/>
    </row>
    <row r="3832" spans="1:13">
      <c r="A3832" s="77"/>
      <c r="B3832" s="77"/>
      <c r="C3832" s="77"/>
      <c r="D3832" s="108"/>
      <c r="E3832" s="79"/>
      <c r="F3832" s="33"/>
      <c r="G3832" s="78"/>
      <c r="H3832" s="153"/>
      <c r="I3832" s="78"/>
      <c r="J3832" s="96"/>
      <c r="K3832" s="113"/>
      <c r="L3832" s="113"/>
      <c r="M3832" s="113"/>
    </row>
    <row r="3833" spans="1:13">
      <c r="A3833" s="77"/>
      <c r="B3833" s="77"/>
      <c r="C3833" s="77"/>
      <c r="D3833" s="108"/>
      <c r="E3833" s="79"/>
      <c r="F3833" s="33"/>
      <c r="G3833" s="78"/>
      <c r="H3833" s="153"/>
      <c r="I3833" s="78"/>
      <c r="J3833" s="96"/>
      <c r="K3833" s="113"/>
      <c r="L3833" s="113"/>
      <c r="M3833" s="113"/>
    </row>
    <row r="3834" spans="1:13">
      <c r="A3834" s="77"/>
      <c r="B3834" s="77"/>
      <c r="C3834" s="77"/>
      <c r="D3834" s="108"/>
      <c r="E3834" s="79"/>
      <c r="F3834" s="33"/>
      <c r="G3834" s="78"/>
      <c r="H3834" s="153"/>
      <c r="I3834" s="78"/>
      <c r="J3834" s="96"/>
      <c r="K3834" s="113"/>
      <c r="L3834" s="113"/>
      <c r="M3834" s="113"/>
    </row>
    <row r="3835" spans="1:13">
      <c r="A3835" s="77"/>
      <c r="B3835" s="77"/>
      <c r="C3835" s="77"/>
      <c r="D3835" s="108"/>
      <c r="E3835" s="79"/>
      <c r="F3835" s="33"/>
      <c r="G3835" s="78"/>
      <c r="H3835" s="153"/>
      <c r="I3835" s="78"/>
      <c r="J3835" s="96"/>
      <c r="K3835" s="113"/>
      <c r="L3835" s="113"/>
      <c r="M3835" s="113"/>
    </row>
    <row r="3836" spans="1:13">
      <c r="A3836" s="77"/>
      <c r="B3836" s="77"/>
      <c r="C3836" s="77"/>
      <c r="D3836" s="108"/>
      <c r="E3836" s="79"/>
      <c r="F3836" s="33"/>
      <c r="G3836" s="78"/>
      <c r="H3836" s="153"/>
      <c r="I3836" s="78"/>
      <c r="J3836" s="96"/>
      <c r="K3836" s="113"/>
      <c r="L3836" s="113"/>
      <c r="M3836" s="113"/>
    </row>
    <row r="3837" spans="1:13">
      <c r="A3837" s="77"/>
      <c r="B3837" s="77"/>
      <c r="C3837" s="77"/>
      <c r="D3837" s="108"/>
      <c r="E3837" s="79"/>
      <c r="F3837" s="33"/>
      <c r="G3837" s="78"/>
      <c r="H3837" s="153"/>
      <c r="I3837" s="78"/>
      <c r="J3837" s="96"/>
      <c r="K3837" s="113"/>
      <c r="L3837" s="113"/>
      <c r="M3837" s="113"/>
    </row>
    <row r="3838" spans="1:13">
      <c r="A3838" s="77"/>
      <c r="B3838" s="77"/>
      <c r="C3838" s="77"/>
      <c r="D3838" s="108"/>
      <c r="E3838" s="79"/>
      <c r="F3838" s="33"/>
      <c r="G3838" s="78"/>
      <c r="H3838" s="153"/>
      <c r="I3838" s="78"/>
      <c r="J3838" s="96"/>
      <c r="K3838" s="113"/>
      <c r="L3838" s="113"/>
      <c r="M3838" s="113"/>
    </row>
    <row r="3839" spans="1:13">
      <c r="A3839" s="77"/>
      <c r="B3839" s="77"/>
      <c r="C3839" s="77"/>
      <c r="D3839" s="108"/>
      <c r="E3839" s="79"/>
      <c r="F3839" s="33"/>
      <c r="G3839" s="78"/>
      <c r="H3839" s="153"/>
      <c r="I3839" s="78"/>
      <c r="J3839" s="96"/>
      <c r="K3839" s="113"/>
      <c r="L3839" s="113"/>
      <c r="M3839" s="113"/>
    </row>
    <row r="3840" spans="1:13">
      <c r="A3840" s="77"/>
      <c r="B3840" s="77"/>
      <c r="C3840" s="77"/>
      <c r="D3840" s="108"/>
      <c r="E3840" s="79"/>
      <c r="F3840" s="33"/>
      <c r="G3840" s="78"/>
      <c r="H3840" s="153"/>
      <c r="I3840" s="78"/>
      <c r="J3840" s="96"/>
      <c r="K3840" s="113"/>
      <c r="L3840" s="113"/>
      <c r="M3840" s="113"/>
    </row>
    <row r="3841" spans="1:13">
      <c r="A3841" s="77"/>
      <c r="B3841" s="77"/>
      <c r="C3841" s="77"/>
      <c r="D3841" s="108"/>
      <c r="E3841" s="79"/>
      <c r="F3841" s="33"/>
      <c r="G3841" s="78"/>
      <c r="H3841" s="153"/>
      <c r="I3841" s="78"/>
      <c r="J3841" s="96"/>
      <c r="K3841" s="113"/>
      <c r="L3841" s="113"/>
      <c r="M3841" s="113"/>
    </row>
    <row r="3842" spans="1:13">
      <c r="A3842" s="77"/>
      <c r="B3842" s="77"/>
      <c r="C3842" s="77"/>
      <c r="D3842" s="108"/>
      <c r="E3842" s="79"/>
      <c r="F3842" s="33"/>
      <c r="G3842" s="78"/>
      <c r="H3842" s="153"/>
      <c r="I3842" s="78"/>
      <c r="J3842" s="96"/>
      <c r="K3842" s="113"/>
      <c r="L3842" s="113"/>
      <c r="M3842" s="113"/>
    </row>
    <row r="3843" spans="1:13">
      <c r="A3843" s="77"/>
      <c r="B3843" s="77"/>
      <c r="C3843" s="77"/>
      <c r="D3843" s="108"/>
      <c r="E3843" s="79"/>
      <c r="F3843" s="33"/>
      <c r="G3843" s="78"/>
      <c r="H3843" s="153"/>
      <c r="I3843" s="78"/>
      <c r="J3843" s="96"/>
      <c r="K3843" s="113"/>
      <c r="L3843" s="113"/>
      <c r="M3843" s="113"/>
    </row>
    <row r="3844" spans="1:13">
      <c r="A3844" s="77"/>
      <c r="B3844" s="77"/>
      <c r="C3844" s="77"/>
      <c r="D3844" s="108"/>
      <c r="E3844" s="79"/>
      <c r="F3844" s="33"/>
      <c r="G3844" s="78"/>
      <c r="H3844" s="153"/>
      <c r="I3844" s="78"/>
      <c r="J3844" s="96"/>
      <c r="K3844" s="113"/>
      <c r="L3844" s="113"/>
      <c r="M3844" s="113"/>
    </row>
    <row r="3845" spans="1:13">
      <c r="A3845" s="77"/>
      <c r="B3845" s="77"/>
      <c r="C3845" s="77"/>
      <c r="D3845" s="108"/>
      <c r="E3845" s="79"/>
      <c r="F3845" s="33"/>
      <c r="G3845" s="78"/>
      <c r="H3845" s="153"/>
      <c r="I3845" s="78"/>
      <c r="J3845" s="96"/>
      <c r="K3845" s="113"/>
      <c r="L3845" s="113"/>
      <c r="M3845" s="113"/>
    </row>
    <row r="3846" spans="1:13">
      <c r="A3846" s="77"/>
      <c r="B3846" s="77"/>
      <c r="C3846" s="77"/>
      <c r="D3846" s="108"/>
      <c r="E3846" s="79"/>
      <c r="F3846" s="33"/>
      <c r="G3846" s="78"/>
      <c r="H3846" s="153"/>
      <c r="I3846" s="78"/>
      <c r="J3846" s="96"/>
      <c r="K3846" s="113"/>
      <c r="L3846" s="113"/>
      <c r="M3846" s="113"/>
    </row>
    <row r="3847" spans="1:13">
      <c r="A3847" s="77"/>
      <c r="B3847" s="77"/>
      <c r="C3847" s="77"/>
      <c r="D3847" s="108"/>
      <c r="E3847" s="79"/>
      <c r="F3847" s="33"/>
      <c r="G3847" s="78"/>
      <c r="H3847" s="153"/>
      <c r="I3847" s="78"/>
      <c r="J3847" s="96"/>
      <c r="K3847" s="113"/>
      <c r="L3847" s="113"/>
      <c r="M3847" s="113"/>
    </row>
    <row r="3848" spans="1:13">
      <c r="A3848" s="77"/>
      <c r="B3848" s="77"/>
      <c r="C3848" s="77"/>
      <c r="D3848" s="108"/>
      <c r="E3848" s="79"/>
      <c r="F3848" s="33"/>
      <c r="G3848" s="78"/>
      <c r="H3848" s="153"/>
      <c r="I3848" s="78"/>
      <c r="J3848" s="96"/>
      <c r="K3848" s="113"/>
      <c r="L3848" s="113"/>
      <c r="M3848" s="113"/>
    </row>
    <row r="3849" spans="1:13">
      <c r="A3849" s="77"/>
      <c r="B3849" s="77"/>
      <c r="C3849" s="77"/>
      <c r="D3849" s="108"/>
      <c r="E3849" s="79"/>
      <c r="F3849" s="33"/>
      <c r="G3849" s="78"/>
      <c r="H3849" s="153"/>
      <c r="I3849" s="78"/>
      <c r="J3849" s="96"/>
      <c r="K3849" s="113"/>
      <c r="L3849" s="113"/>
      <c r="M3849" s="113"/>
    </row>
    <row r="3850" spans="1:13">
      <c r="A3850" s="77"/>
      <c r="B3850" s="77"/>
      <c r="C3850" s="77"/>
      <c r="D3850" s="108"/>
      <c r="E3850" s="79"/>
      <c r="F3850" s="33"/>
      <c r="G3850" s="78"/>
      <c r="H3850" s="153"/>
      <c r="I3850" s="78"/>
      <c r="J3850" s="96"/>
      <c r="K3850" s="113"/>
      <c r="L3850" s="113"/>
      <c r="M3850" s="113"/>
    </row>
    <row r="3851" spans="1:13">
      <c r="A3851" s="77"/>
      <c r="B3851" s="77"/>
      <c r="C3851" s="77"/>
      <c r="D3851" s="108"/>
      <c r="E3851" s="79"/>
      <c r="F3851" s="33"/>
      <c r="G3851" s="78"/>
      <c r="H3851" s="153"/>
      <c r="I3851" s="78"/>
      <c r="J3851" s="96"/>
      <c r="K3851" s="113"/>
      <c r="L3851" s="113"/>
      <c r="M3851" s="113"/>
    </row>
    <row r="3852" spans="1:13">
      <c r="A3852" s="77"/>
      <c r="B3852" s="77"/>
      <c r="C3852" s="77"/>
      <c r="D3852" s="108"/>
      <c r="E3852" s="79"/>
      <c r="F3852" s="33"/>
      <c r="G3852" s="78"/>
      <c r="H3852" s="153"/>
      <c r="I3852" s="78"/>
      <c r="J3852" s="96"/>
      <c r="K3852" s="113"/>
      <c r="L3852" s="113"/>
      <c r="M3852" s="113"/>
    </row>
    <row r="3853" spans="1:13">
      <c r="A3853" s="77"/>
      <c r="B3853" s="77"/>
      <c r="C3853" s="77"/>
      <c r="D3853" s="108"/>
      <c r="E3853" s="79"/>
      <c r="F3853" s="33"/>
      <c r="G3853" s="78"/>
      <c r="H3853" s="153"/>
      <c r="I3853" s="78"/>
      <c r="J3853" s="96"/>
      <c r="K3853" s="113"/>
      <c r="L3853" s="113"/>
      <c r="M3853" s="113"/>
    </row>
    <row r="3854" spans="1:13">
      <c r="A3854" s="77"/>
      <c r="B3854" s="77"/>
      <c r="C3854" s="77"/>
      <c r="D3854" s="108"/>
      <c r="E3854" s="79"/>
      <c r="F3854" s="33"/>
      <c r="G3854" s="78"/>
      <c r="H3854" s="153"/>
      <c r="I3854" s="78"/>
      <c r="J3854" s="96"/>
      <c r="K3854" s="113"/>
      <c r="L3854" s="113"/>
      <c r="M3854" s="113"/>
    </row>
    <row r="3855" spans="1:13">
      <c r="A3855" s="77"/>
      <c r="B3855" s="77"/>
      <c r="C3855" s="77"/>
      <c r="D3855" s="108"/>
      <c r="E3855" s="79"/>
      <c r="F3855" s="33"/>
      <c r="G3855" s="78"/>
      <c r="H3855" s="153"/>
      <c r="I3855" s="78"/>
      <c r="J3855" s="96"/>
      <c r="K3855" s="113"/>
      <c r="L3855" s="113"/>
      <c r="M3855" s="113"/>
    </row>
    <row r="3856" spans="1:13">
      <c r="A3856" s="77"/>
      <c r="B3856" s="77"/>
      <c r="C3856" s="77"/>
      <c r="D3856" s="108"/>
      <c r="E3856" s="79"/>
      <c r="F3856" s="33"/>
      <c r="G3856" s="78"/>
      <c r="H3856" s="153"/>
      <c r="I3856" s="78"/>
      <c r="J3856" s="96"/>
      <c r="K3856" s="113"/>
      <c r="L3856" s="113"/>
      <c r="M3856" s="113"/>
    </row>
    <row r="3857" spans="1:13">
      <c r="A3857" s="77"/>
      <c r="B3857" s="77"/>
      <c r="C3857" s="77"/>
      <c r="D3857" s="108"/>
      <c r="E3857" s="79"/>
      <c r="F3857" s="33"/>
      <c r="G3857" s="78"/>
      <c r="H3857" s="153"/>
      <c r="I3857" s="78"/>
      <c r="J3857" s="96"/>
      <c r="K3857" s="113"/>
      <c r="L3857" s="113"/>
      <c r="M3857" s="113"/>
    </row>
    <row r="3858" spans="1:13">
      <c r="A3858" s="77"/>
      <c r="B3858" s="77"/>
      <c r="C3858" s="77"/>
      <c r="D3858" s="108"/>
      <c r="E3858" s="79"/>
      <c r="F3858" s="33"/>
      <c r="G3858" s="78"/>
      <c r="H3858" s="153"/>
      <c r="I3858" s="78"/>
      <c r="J3858" s="96"/>
      <c r="K3858" s="113"/>
      <c r="L3858" s="113"/>
      <c r="M3858" s="113"/>
    </row>
    <row r="3859" spans="1:13">
      <c r="A3859" s="77"/>
      <c r="B3859" s="77"/>
      <c r="C3859" s="77"/>
      <c r="D3859" s="108"/>
      <c r="E3859" s="79"/>
      <c r="F3859" s="33"/>
      <c r="G3859" s="78"/>
      <c r="H3859" s="153"/>
      <c r="I3859" s="78"/>
      <c r="J3859" s="96"/>
      <c r="K3859" s="113"/>
      <c r="L3859" s="113"/>
      <c r="M3859" s="113"/>
    </row>
    <row r="3860" spans="1:13">
      <c r="A3860" s="77"/>
      <c r="B3860" s="77"/>
      <c r="C3860" s="77"/>
      <c r="D3860" s="108"/>
      <c r="E3860" s="79"/>
      <c r="F3860" s="33"/>
      <c r="G3860" s="78"/>
      <c r="H3860" s="153"/>
      <c r="I3860" s="78"/>
      <c r="J3860" s="96"/>
      <c r="K3860" s="113"/>
      <c r="L3860" s="113"/>
      <c r="M3860" s="113"/>
    </row>
    <row r="3861" spans="1:13">
      <c r="A3861" s="77"/>
      <c r="B3861" s="77"/>
      <c r="C3861" s="77"/>
      <c r="D3861" s="108"/>
      <c r="E3861" s="79"/>
      <c r="F3861" s="33"/>
      <c r="G3861" s="78"/>
      <c r="H3861" s="153"/>
      <c r="I3861" s="78"/>
      <c r="J3861" s="96"/>
      <c r="K3861" s="113"/>
      <c r="L3861" s="113"/>
      <c r="M3861" s="113"/>
    </row>
    <row r="3862" spans="1:13">
      <c r="A3862" s="77"/>
      <c r="B3862" s="77"/>
      <c r="C3862" s="77"/>
      <c r="D3862" s="108"/>
      <c r="E3862" s="79"/>
      <c r="F3862" s="33"/>
      <c r="G3862" s="78"/>
      <c r="H3862" s="153"/>
      <c r="I3862" s="78"/>
      <c r="J3862" s="96"/>
      <c r="K3862" s="113"/>
      <c r="L3862" s="113"/>
      <c r="M3862" s="113"/>
    </row>
    <row r="3863" spans="1:13">
      <c r="A3863" s="77"/>
      <c r="B3863" s="77"/>
      <c r="C3863" s="77"/>
      <c r="D3863" s="108"/>
      <c r="E3863" s="79"/>
      <c r="F3863" s="33"/>
      <c r="G3863" s="78"/>
      <c r="H3863" s="153"/>
      <c r="I3863" s="78"/>
      <c r="J3863" s="96"/>
      <c r="K3863" s="113"/>
      <c r="L3863" s="113"/>
      <c r="M3863" s="113"/>
    </row>
    <row r="3864" spans="1:13">
      <c r="A3864" s="77"/>
      <c r="B3864" s="77"/>
      <c r="C3864" s="77"/>
      <c r="D3864" s="108"/>
      <c r="E3864" s="79"/>
      <c r="F3864" s="33"/>
      <c r="G3864" s="78"/>
      <c r="H3864" s="153"/>
      <c r="I3864" s="78"/>
      <c r="J3864" s="96"/>
      <c r="K3864" s="113"/>
      <c r="L3864" s="113"/>
      <c r="M3864" s="113"/>
    </row>
    <row r="3865" spans="1:13">
      <c r="A3865" s="77"/>
      <c r="B3865" s="77"/>
      <c r="C3865" s="77"/>
      <c r="D3865" s="108"/>
      <c r="E3865" s="79"/>
      <c r="F3865" s="33"/>
      <c r="G3865" s="78"/>
      <c r="H3865" s="153"/>
      <c r="I3865" s="78"/>
      <c r="J3865" s="96"/>
      <c r="K3865" s="113"/>
      <c r="L3865" s="113"/>
      <c r="M3865" s="113"/>
    </row>
    <row r="3866" spans="1:13">
      <c r="A3866" s="77"/>
      <c r="B3866" s="77"/>
      <c r="C3866" s="77"/>
      <c r="D3866" s="108"/>
      <c r="E3866" s="79"/>
      <c r="F3866" s="33"/>
      <c r="G3866" s="78"/>
      <c r="H3866" s="153"/>
      <c r="I3866" s="78"/>
      <c r="J3866" s="96"/>
      <c r="K3866" s="113"/>
      <c r="L3866" s="113"/>
      <c r="M3866" s="113"/>
    </row>
    <row r="3867" spans="1:13">
      <c r="A3867" s="77"/>
      <c r="B3867" s="77"/>
      <c r="C3867" s="77"/>
      <c r="D3867" s="108"/>
      <c r="E3867" s="79"/>
      <c r="F3867" s="33"/>
      <c r="G3867" s="78"/>
      <c r="H3867" s="153"/>
      <c r="I3867" s="78"/>
      <c r="J3867" s="96"/>
      <c r="K3867" s="113"/>
      <c r="L3867" s="113"/>
      <c r="M3867" s="113"/>
    </row>
    <row r="3868" spans="1:13">
      <c r="A3868" s="77"/>
      <c r="B3868" s="77"/>
      <c r="C3868" s="77"/>
      <c r="D3868" s="108"/>
      <c r="E3868" s="79"/>
      <c r="F3868" s="33"/>
      <c r="G3868" s="78"/>
      <c r="H3868" s="153"/>
      <c r="I3868" s="78"/>
      <c r="J3868" s="96"/>
      <c r="K3868" s="113"/>
      <c r="L3868" s="113"/>
      <c r="M3868" s="113"/>
    </row>
    <row r="3869" spans="1:13">
      <c r="A3869" s="77"/>
      <c r="B3869" s="77"/>
      <c r="C3869" s="77"/>
      <c r="D3869" s="108"/>
      <c r="E3869" s="79"/>
      <c r="F3869" s="33"/>
      <c r="G3869" s="78"/>
      <c r="H3869" s="153"/>
      <c r="I3869" s="78"/>
      <c r="J3869" s="96"/>
      <c r="K3869" s="113"/>
      <c r="L3869" s="113"/>
      <c r="M3869" s="113"/>
    </row>
    <row r="3870" spans="1:13">
      <c r="A3870" s="77"/>
      <c r="B3870" s="77"/>
      <c r="C3870" s="77"/>
      <c r="D3870" s="108"/>
      <c r="E3870" s="79"/>
      <c r="F3870" s="33"/>
      <c r="G3870" s="78"/>
      <c r="H3870" s="153"/>
      <c r="I3870" s="78"/>
      <c r="J3870" s="96"/>
      <c r="K3870" s="113"/>
      <c r="L3870" s="113"/>
      <c r="M3870" s="113"/>
    </row>
    <row r="3871" spans="1:13">
      <c r="A3871" s="77"/>
      <c r="B3871" s="77"/>
      <c r="C3871" s="77"/>
      <c r="D3871" s="108"/>
      <c r="E3871" s="79"/>
      <c r="F3871" s="33"/>
      <c r="G3871" s="78"/>
      <c r="H3871" s="153"/>
      <c r="I3871" s="78"/>
      <c r="J3871" s="96"/>
      <c r="K3871" s="113"/>
      <c r="L3871" s="113"/>
      <c r="M3871" s="113"/>
    </row>
    <row r="3872" spans="1:13">
      <c r="A3872" s="77"/>
      <c r="B3872" s="77"/>
      <c r="C3872" s="77"/>
      <c r="D3872" s="108"/>
      <c r="E3872" s="79"/>
      <c r="F3872" s="33"/>
      <c r="G3872" s="78"/>
      <c r="H3872" s="153"/>
      <c r="I3872" s="78"/>
      <c r="J3872" s="96"/>
      <c r="K3872" s="113"/>
      <c r="L3872" s="113"/>
      <c r="M3872" s="113"/>
    </row>
    <row r="3873" spans="1:13">
      <c r="A3873" s="77"/>
      <c r="B3873" s="77"/>
      <c r="C3873" s="77"/>
      <c r="D3873" s="108"/>
      <c r="E3873" s="79"/>
      <c r="F3873" s="33"/>
      <c r="G3873" s="78"/>
      <c r="H3873" s="153"/>
      <c r="I3873" s="78"/>
      <c r="J3873" s="96"/>
      <c r="K3873" s="113"/>
      <c r="L3873" s="113"/>
      <c r="M3873" s="113"/>
    </row>
    <row r="3874" spans="1:13">
      <c r="A3874" s="77"/>
      <c r="B3874" s="77"/>
      <c r="C3874" s="77"/>
      <c r="D3874" s="108"/>
      <c r="E3874" s="79"/>
      <c r="F3874" s="33"/>
      <c r="G3874" s="78"/>
      <c r="H3874" s="153"/>
      <c r="I3874" s="78"/>
      <c r="J3874" s="96"/>
      <c r="K3874" s="113"/>
      <c r="L3874" s="113"/>
      <c r="M3874" s="113"/>
    </row>
    <row r="3875" spans="1:13">
      <c r="A3875" s="77"/>
      <c r="B3875" s="77"/>
      <c r="C3875" s="77"/>
      <c r="D3875" s="108"/>
      <c r="E3875" s="79"/>
      <c r="F3875" s="33"/>
      <c r="G3875" s="78"/>
      <c r="H3875" s="153"/>
      <c r="I3875" s="78"/>
      <c r="J3875" s="96"/>
      <c r="K3875" s="113"/>
      <c r="L3875" s="113"/>
      <c r="M3875" s="113"/>
    </row>
    <row r="3876" spans="1:13">
      <c r="A3876" s="77"/>
      <c r="B3876" s="77"/>
      <c r="C3876" s="77"/>
      <c r="D3876" s="108"/>
      <c r="E3876" s="79"/>
      <c r="F3876" s="33"/>
      <c r="G3876" s="78"/>
      <c r="H3876" s="153"/>
      <c r="I3876" s="78"/>
      <c r="J3876" s="96"/>
      <c r="K3876" s="113"/>
      <c r="L3876" s="113"/>
      <c r="M3876" s="113"/>
    </row>
    <row r="3877" spans="1:13">
      <c r="A3877" s="77"/>
      <c r="B3877" s="77"/>
      <c r="C3877" s="77"/>
      <c r="D3877" s="108"/>
      <c r="E3877" s="79"/>
      <c r="F3877" s="33"/>
      <c r="G3877" s="78"/>
      <c r="H3877" s="153"/>
      <c r="I3877" s="78"/>
      <c r="J3877" s="96"/>
      <c r="K3877" s="113"/>
      <c r="L3877" s="113"/>
      <c r="M3877" s="113"/>
    </row>
    <row r="3878" spans="1:13">
      <c r="A3878" s="77"/>
      <c r="B3878" s="77"/>
      <c r="C3878" s="77"/>
      <c r="D3878" s="108"/>
      <c r="E3878" s="79"/>
      <c r="F3878" s="33"/>
      <c r="G3878" s="78"/>
      <c r="H3878" s="153"/>
      <c r="I3878" s="78"/>
      <c r="J3878" s="96"/>
      <c r="K3878" s="113"/>
      <c r="L3878" s="113"/>
      <c r="M3878" s="113"/>
    </row>
    <row r="3879" spans="1:13">
      <c r="A3879" s="77"/>
      <c r="B3879" s="77"/>
      <c r="C3879" s="77"/>
      <c r="D3879" s="108"/>
      <c r="E3879" s="79"/>
      <c r="F3879" s="33"/>
      <c r="G3879" s="78"/>
      <c r="H3879" s="153"/>
      <c r="I3879" s="78"/>
      <c r="J3879" s="96"/>
      <c r="K3879" s="113"/>
      <c r="L3879" s="113"/>
      <c r="M3879" s="113"/>
    </row>
    <row r="3880" spans="1:13">
      <c r="A3880" s="77"/>
      <c r="B3880" s="77"/>
      <c r="C3880" s="77"/>
      <c r="D3880" s="108"/>
      <c r="E3880" s="79"/>
      <c r="F3880" s="33"/>
      <c r="G3880" s="78"/>
      <c r="H3880" s="153"/>
      <c r="I3880" s="78"/>
      <c r="J3880" s="96"/>
      <c r="K3880" s="113"/>
      <c r="L3880" s="113"/>
      <c r="M3880" s="113"/>
    </row>
    <row r="3881" spans="1:13">
      <c r="A3881" s="77"/>
      <c r="B3881" s="77"/>
      <c r="C3881" s="77"/>
      <c r="D3881" s="108"/>
      <c r="E3881" s="79"/>
      <c r="F3881" s="33"/>
      <c r="G3881" s="78"/>
      <c r="H3881" s="153"/>
      <c r="I3881" s="78"/>
      <c r="J3881" s="96"/>
      <c r="K3881" s="113"/>
      <c r="L3881" s="113"/>
      <c r="M3881" s="113"/>
    </row>
    <row r="3882" spans="1:13">
      <c r="A3882" s="77"/>
      <c r="B3882" s="77"/>
      <c r="C3882" s="77"/>
      <c r="D3882" s="108"/>
      <c r="E3882" s="79"/>
      <c r="F3882" s="33"/>
      <c r="G3882" s="78"/>
      <c r="H3882" s="153"/>
      <c r="I3882" s="78"/>
      <c r="J3882" s="96"/>
      <c r="K3882" s="113"/>
      <c r="L3882" s="113"/>
      <c r="M3882" s="113"/>
    </row>
    <row r="3883" spans="1:13">
      <c r="A3883" s="77"/>
      <c r="B3883" s="77"/>
      <c r="C3883" s="77"/>
      <c r="D3883" s="108"/>
      <c r="E3883" s="79"/>
      <c r="F3883" s="33"/>
      <c r="G3883" s="78"/>
      <c r="H3883" s="153"/>
      <c r="I3883" s="78"/>
      <c r="J3883" s="96"/>
      <c r="K3883" s="113"/>
      <c r="L3883" s="113"/>
      <c r="M3883" s="113"/>
    </row>
    <row r="3884" spans="1:13">
      <c r="A3884" s="77"/>
      <c r="B3884" s="77"/>
      <c r="C3884" s="77"/>
      <c r="D3884" s="108"/>
      <c r="E3884" s="79"/>
      <c r="F3884" s="33"/>
      <c r="G3884" s="78"/>
      <c r="H3884" s="153"/>
      <c r="I3884" s="78"/>
      <c r="J3884" s="96"/>
      <c r="K3884" s="113"/>
      <c r="L3884" s="113"/>
      <c r="M3884" s="113"/>
    </row>
    <row r="3885" spans="1:13">
      <c r="A3885" s="77"/>
      <c r="B3885" s="77"/>
      <c r="C3885" s="77"/>
      <c r="D3885" s="108"/>
      <c r="E3885" s="79"/>
      <c r="F3885" s="33"/>
      <c r="G3885" s="78"/>
      <c r="H3885" s="153"/>
      <c r="I3885" s="78"/>
      <c r="J3885" s="96"/>
      <c r="K3885" s="113"/>
      <c r="L3885" s="113"/>
      <c r="M3885" s="113"/>
    </row>
    <row r="3886" spans="1:13">
      <c r="A3886" s="77"/>
      <c r="B3886" s="77"/>
      <c r="C3886" s="77"/>
      <c r="D3886" s="108"/>
      <c r="E3886" s="79"/>
      <c r="F3886" s="33"/>
      <c r="G3886" s="78"/>
      <c r="H3886" s="153"/>
      <c r="I3886" s="78"/>
      <c r="J3886" s="96"/>
      <c r="K3886" s="113"/>
      <c r="L3886" s="113"/>
      <c r="M3886" s="113"/>
    </row>
    <row r="3887" spans="1:13">
      <c r="A3887" s="77"/>
      <c r="B3887" s="77"/>
      <c r="C3887" s="77"/>
      <c r="D3887" s="108"/>
      <c r="E3887" s="79"/>
      <c r="F3887" s="33"/>
      <c r="G3887" s="78"/>
      <c r="H3887" s="153"/>
      <c r="I3887" s="78"/>
      <c r="J3887" s="96"/>
      <c r="K3887" s="113"/>
      <c r="L3887" s="113"/>
      <c r="M3887" s="113"/>
    </row>
    <row r="3888" spans="1:13">
      <c r="A3888" s="77"/>
      <c r="B3888" s="77"/>
      <c r="C3888" s="77"/>
      <c r="D3888" s="108"/>
      <c r="E3888" s="79"/>
      <c r="F3888" s="33"/>
      <c r="G3888" s="78"/>
      <c r="H3888" s="153"/>
      <c r="I3888" s="78"/>
      <c r="J3888" s="96"/>
      <c r="K3888" s="113"/>
      <c r="L3888" s="113"/>
      <c r="M3888" s="113"/>
    </row>
    <row r="3889" spans="1:13">
      <c r="A3889" s="77"/>
      <c r="B3889" s="77"/>
      <c r="C3889" s="77"/>
      <c r="D3889" s="108"/>
      <c r="E3889" s="79"/>
      <c r="F3889" s="33"/>
      <c r="G3889" s="78"/>
      <c r="H3889" s="153"/>
      <c r="I3889" s="78"/>
      <c r="J3889" s="96"/>
      <c r="K3889" s="113"/>
      <c r="L3889" s="113"/>
      <c r="M3889" s="113"/>
    </row>
    <row r="3890" spans="1:13">
      <c r="A3890" s="77"/>
      <c r="B3890" s="77"/>
      <c r="C3890" s="77"/>
      <c r="D3890" s="108"/>
      <c r="E3890" s="79"/>
      <c r="F3890" s="33"/>
      <c r="G3890" s="78"/>
      <c r="H3890" s="153"/>
      <c r="I3890" s="78"/>
      <c r="J3890" s="96"/>
      <c r="K3890" s="113"/>
      <c r="L3890" s="113"/>
      <c r="M3890" s="113"/>
    </row>
    <row r="3891" spans="1:13">
      <c r="A3891" s="77"/>
      <c r="B3891" s="77"/>
      <c r="C3891" s="77"/>
      <c r="D3891" s="108"/>
      <c r="E3891" s="79"/>
      <c r="F3891" s="33"/>
      <c r="G3891" s="78"/>
      <c r="H3891" s="153"/>
      <c r="I3891" s="78"/>
      <c r="J3891" s="96"/>
      <c r="K3891" s="113"/>
      <c r="L3891" s="113"/>
      <c r="M3891" s="113"/>
    </row>
    <row r="3892" spans="1:13">
      <c r="A3892" s="77"/>
      <c r="B3892" s="77"/>
      <c r="C3892" s="77"/>
      <c r="D3892" s="108"/>
      <c r="E3892" s="79"/>
      <c r="F3892" s="33"/>
      <c r="G3892" s="78"/>
      <c r="H3892" s="153"/>
      <c r="I3892" s="78"/>
      <c r="J3892" s="96"/>
      <c r="K3892" s="113"/>
      <c r="L3892" s="113"/>
      <c r="M3892" s="113"/>
    </row>
    <row r="3893" spans="1:13">
      <c r="A3893" s="77"/>
      <c r="B3893" s="77"/>
      <c r="C3893" s="77"/>
      <c r="D3893" s="108"/>
      <c r="E3893" s="79"/>
      <c r="F3893" s="33"/>
      <c r="G3893" s="78"/>
      <c r="H3893" s="153"/>
      <c r="I3893" s="78"/>
      <c r="J3893" s="96"/>
      <c r="K3893" s="113"/>
      <c r="L3893" s="113"/>
      <c r="M3893" s="113"/>
    </row>
    <row r="3894" spans="1:13">
      <c r="A3894" s="77"/>
      <c r="B3894" s="77"/>
      <c r="C3894" s="77"/>
      <c r="D3894" s="108"/>
      <c r="E3894" s="79"/>
      <c r="F3894" s="33"/>
      <c r="G3894" s="78"/>
      <c r="H3894" s="153"/>
      <c r="I3894" s="78"/>
      <c r="J3894" s="96"/>
      <c r="K3894" s="113"/>
      <c r="L3894" s="113"/>
      <c r="M3894" s="113"/>
    </row>
    <row r="3895" spans="1:13">
      <c r="A3895" s="77"/>
      <c r="B3895" s="77"/>
      <c r="C3895" s="77"/>
      <c r="D3895" s="108"/>
      <c r="E3895" s="79"/>
      <c r="F3895" s="33"/>
      <c r="G3895" s="78"/>
      <c r="H3895" s="153"/>
      <c r="I3895" s="78"/>
      <c r="J3895" s="96"/>
      <c r="K3895" s="113"/>
      <c r="L3895" s="113"/>
      <c r="M3895" s="113"/>
    </row>
    <row r="3896" spans="1:13">
      <c r="A3896" s="77"/>
      <c r="B3896" s="77"/>
      <c r="C3896" s="77"/>
      <c r="D3896" s="108"/>
      <c r="E3896" s="79"/>
      <c r="F3896" s="33"/>
      <c r="G3896" s="78"/>
      <c r="H3896" s="153"/>
      <c r="I3896" s="78"/>
      <c r="J3896" s="96"/>
      <c r="K3896" s="113"/>
      <c r="L3896" s="113"/>
      <c r="M3896" s="113"/>
    </row>
    <row r="3897" spans="1:13">
      <c r="A3897" s="77"/>
      <c r="B3897" s="77"/>
      <c r="C3897" s="77"/>
      <c r="D3897" s="108"/>
      <c r="E3897" s="79"/>
      <c r="F3897" s="33"/>
      <c r="G3897" s="78"/>
      <c r="H3897" s="153"/>
      <c r="I3897" s="78"/>
      <c r="J3897" s="96"/>
      <c r="K3897" s="113"/>
      <c r="L3897" s="113"/>
      <c r="M3897" s="113"/>
    </row>
    <row r="3898" spans="1:13">
      <c r="A3898" s="77"/>
      <c r="B3898" s="77"/>
      <c r="C3898" s="77"/>
      <c r="D3898" s="108"/>
      <c r="E3898" s="79"/>
      <c r="F3898" s="33"/>
      <c r="G3898" s="78"/>
      <c r="H3898" s="153"/>
      <c r="I3898" s="78"/>
      <c r="J3898" s="96"/>
      <c r="K3898" s="113"/>
      <c r="L3898" s="113"/>
      <c r="M3898" s="113"/>
    </row>
    <row r="3899" spans="1:13">
      <c r="A3899" s="77"/>
      <c r="B3899" s="77"/>
      <c r="C3899" s="77"/>
      <c r="D3899" s="108"/>
      <c r="E3899" s="79"/>
      <c r="F3899" s="33"/>
      <c r="G3899" s="78"/>
      <c r="H3899" s="153"/>
      <c r="I3899" s="78"/>
      <c r="J3899" s="96"/>
      <c r="K3899" s="113"/>
      <c r="L3899" s="113"/>
      <c r="M3899" s="113"/>
    </row>
    <row r="3900" spans="1:13">
      <c r="A3900" s="77"/>
      <c r="B3900" s="77"/>
      <c r="C3900" s="77"/>
      <c r="D3900" s="108"/>
      <c r="E3900" s="79"/>
      <c r="F3900" s="33"/>
      <c r="G3900" s="78"/>
      <c r="H3900" s="153"/>
      <c r="I3900" s="78"/>
      <c r="J3900" s="96"/>
      <c r="K3900" s="113"/>
      <c r="L3900" s="113"/>
      <c r="M3900" s="113"/>
    </row>
    <row r="3901" spans="1:13">
      <c r="A3901" s="77"/>
      <c r="B3901" s="77"/>
      <c r="C3901" s="77"/>
      <c r="D3901" s="108"/>
      <c r="E3901" s="79"/>
      <c r="F3901" s="33"/>
      <c r="G3901" s="78"/>
      <c r="H3901" s="153"/>
      <c r="I3901" s="78"/>
      <c r="J3901" s="96"/>
      <c r="K3901" s="113"/>
      <c r="L3901" s="113"/>
      <c r="M3901" s="113"/>
    </row>
    <row r="3902" spans="1:13">
      <c r="A3902" s="77"/>
      <c r="B3902" s="77"/>
      <c r="C3902" s="77"/>
      <c r="D3902" s="108"/>
      <c r="E3902" s="79"/>
      <c r="F3902" s="33"/>
      <c r="G3902" s="78"/>
      <c r="H3902" s="153"/>
      <c r="I3902" s="78"/>
      <c r="J3902" s="96"/>
      <c r="K3902" s="113"/>
      <c r="L3902" s="113"/>
      <c r="M3902" s="113"/>
    </row>
    <row r="3903" spans="1:13">
      <c r="A3903" s="77"/>
      <c r="B3903" s="77"/>
      <c r="C3903" s="77"/>
      <c r="D3903" s="108"/>
      <c r="E3903" s="79"/>
      <c r="F3903" s="33"/>
      <c r="G3903" s="78"/>
      <c r="H3903" s="153"/>
      <c r="I3903" s="78"/>
      <c r="J3903" s="96"/>
      <c r="K3903" s="113"/>
      <c r="L3903" s="113"/>
      <c r="M3903" s="113"/>
    </row>
    <row r="3904" spans="1:13">
      <c r="A3904" s="77"/>
      <c r="B3904" s="77"/>
      <c r="C3904" s="77"/>
      <c r="D3904" s="108"/>
      <c r="E3904" s="79"/>
      <c r="F3904" s="33"/>
      <c r="G3904" s="78"/>
      <c r="H3904" s="153"/>
      <c r="I3904" s="78"/>
      <c r="J3904" s="96"/>
      <c r="K3904" s="113"/>
      <c r="L3904" s="113"/>
      <c r="M3904" s="113"/>
    </row>
    <row r="3905" spans="1:13">
      <c r="A3905" s="77"/>
      <c r="B3905" s="77"/>
      <c r="C3905" s="77"/>
      <c r="D3905" s="108"/>
      <c r="E3905" s="79"/>
      <c r="F3905" s="33"/>
      <c r="G3905" s="78"/>
      <c r="H3905" s="153"/>
      <c r="I3905" s="78"/>
      <c r="J3905" s="96"/>
      <c r="K3905" s="113"/>
      <c r="L3905" s="113"/>
      <c r="M3905" s="113"/>
    </row>
    <row r="3906" spans="1:13">
      <c r="A3906" s="77"/>
      <c r="B3906" s="77"/>
      <c r="C3906" s="77"/>
      <c r="D3906" s="108"/>
      <c r="E3906" s="79"/>
      <c r="F3906" s="33"/>
      <c r="G3906" s="78"/>
      <c r="H3906" s="153"/>
      <c r="I3906" s="78"/>
      <c r="J3906" s="96"/>
      <c r="K3906" s="113"/>
      <c r="L3906" s="113"/>
      <c r="M3906" s="113"/>
    </row>
    <row r="3907" spans="1:13">
      <c r="A3907" s="77"/>
      <c r="B3907" s="77"/>
      <c r="C3907" s="77"/>
      <c r="D3907" s="108"/>
      <c r="E3907" s="79"/>
      <c r="F3907" s="33"/>
      <c r="G3907" s="78"/>
      <c r="H3907" s="153"/>
      <c r="I3907" s="78"/>
      <c r="J3907" s="96"/>
      <c r="K3907" s="113"/>
      <c r="L3907" s="113"/>
      <c r="M3907" s="113"/>
    </row>
    <row r="3908" spans="1:13">
      <c r="A3908" s="77"/>
      <c r="B3908" s="77"/>
      <c r="C3908" s="77"/>
      <c r="D3908" s="108"/>
      <c r="E3908" s="79"/>
      <c r="F3908" s="33"/>
      <c r="G3908" s="78"/>
      <c r="H3908" s="153"/>
      <c r="I3908" s="78"/>
      <c r="J3908" s="96"/>
      <c r="K3908" s="113"/>
      <c r="L3908" s="113"/>
      <c r="M3908" s="113"/>
    </row>
    <row r="3909" spans="1:13">
      <c r="A3909" s="77"/>
      <c r="B3909" s="77"/>
      <c r="C3909" s="77"/>
      <c r="D3909" s="108"/>
      <c r="E3909" s="79"/>
      <c r="F3909" s="33"/>
      <c r="G3909" s="78"/>
      <c r="H3909" s="153"/>
      <c r="I3909" s="78"/>
      <c r="J3909" s="96"/>
      <c r="K3909" s="113"/>
      <c r="L3909" s="113"/>
      <c r="M3909" s="113"/>
    </row>
    <row r="3910" spans="1:13">
      <c r="A3910" s="77"/>
      <c r="B3910" s="77"/>
      <c r="C3910" s="77"/>
      <c r="D3910" s="108"/>
      <c r="E3910" s="79"/>
      <c r="F3910" s="33"/>
      <c r="G3910" s="78"/>
      <c r="H3910" s="153"/>
      <c r="I3910" s="78"/>
      <c r="J3910" s="96"/>
      <c r="K3910" s="113"/>
      <c r="L3910" s="113"/>
      <c r="M3910" s="113"/>
    </row>
    <row r="3911" spans="1:13">
      <c r="A3911" s="77"/>
      <c r="B3911" s="77"/>
      <c r="C3911" s="77"/>
      <c r="D3911" s="108"/>
      <c r="E3911" s="79"/>
      <c r="F3911" s="33"/>
      <c r="G3911" s="78"/>
      <c r="H3911" s="153"/>
      <c r="I3911" s="78"/>
      <c r="J3911" s="96"/>
      <c r="K3911" s="113"/>
      <c r="L3911" s="113"/>
      <c r="M3911" s="113"/>
    </row>
    <row r="3912" spans="1:13">
      <c r="A3912" s="77"/>
      <c r="B3912" s="77"/>
      <c r="C3912" s="77"/>
      <c r="D3912" s="108"/>
      <c r="E3912" s="79"/>
      <c r="F3912" s="33"/>
      <c r="G3912" s="78"/>
      <c r="H3912" s="153"/>
      <c r="I3912" s="78"/>
      <c r="J3912" s="96"/>
      <c r="K3912" s="113"/>
      <c r="L3912" s="113"/>
      <c r="M3912" s="113"/>
    </row>
    <row r="3913" spans="1:13">
      <c r="A3913" s="77"/>
      <c r="B3913" s="77"/>
      <c r="C3913" s="77"/>
      <c r="D3913" s="108"/>
      <c r="E3913" s="79"/>
      <c r="F3913" s="33"/>
      <c r="G3913" s="78"/>
      <c r="H3913" s="153"/>
      <c r="I3913" s="78"/>
      <c r="J3913" s="96"/>
      <c r="K3913" s="113"/>
      <c r="L3913" s="113"/>
      <c r="M3913" s="113"/>
    </row>
    <row r="3914" spans="1:13">
      <c r="A3914" s="77"/>
      <c r="B3914" s="77"/>
      <c r="C3914" s="77"/>
      <c r="D3914" s="108"/>
      <c r="E3914" s="79"/>
      <c r="F3914" s="33"/>
      <c r="G3914" s="78"/>
      <c r="H3914" s="153"/>
      <c r="I3914" s="78"/>
      <c r="J3914" s="96"/>
      <c r="K3914" s="113"/>
      <c r="L3914" s="113"/>
      <c r="M3914" s="113"/>
    </row>
    <row r="3915" spans="1:13">
      <c r="A3915" s="77"/>
      <c r="B3915" s="77"/>
      <c r="C3915" s="77"/>
      <c r="D3915" s="108"/>
      <c r="E3915" s="79"/>
      <c r="F3915" s="33"/>
      <c r="G3915" s="78"/>
      <c r="H3915" s="153"/>
      <c r="I3915" s="78"/>
      <c r="J3915" s="96"/>
      <c r="K3915" s="113"/>
      <c r="L3915" s="113"/>
      <c r="M3915" s="113"/>
    </row>
    <row r="3916" spans="1:13">
      <c r="A3916" s="77"/>
      <c r="B3916" s="77"/>
      <c r="C3916" s="77"/>
      <c r="D3916" s="108"/>
      <c r="E3916" s="79"/>
      <c r="F3916" s="33"/>
      <c r="G3916" s="78"/>
      <c r="H3916" s="153"/>
      <c r="I3916" s="78"/>
      <c r="J3916" s="96"/>
      <c r="K3916" s="113"/>
      <c r="L3916" s="113"/>
      <c r="M3916" s="113"/>
    </row>
    <row r="3917" spans="1:13">
      <c r="A3917" s="77"/>
      <c r="B3917" s="77"/>
      <c r="C3917" s="77"/>
      <c r="D3917" s="108"/>
      <c r="E3917" s="79"/>
      <c r="F3917" s="33"/>
      <c r="G3917" s="78"/>
      <c r="H3917" s="153"/>
      <c r="I3917" s="78"/>
      <c r="J3917" s="96"/>
      <c r="K3917" s="113"/>
      <c r="L3917" s="113"/>
      <c r="M3917" s="113"/>
    </row>
    <row r="3918" spans="1:13">
      <c r="A3918" s="77"/>
      <c r="B3918" s="77"/>
      <c r="C3918" s="77"/>
      <c r="D3918" s="108"/>
      <c r="E3918" s="79"/>
      <c r="F3918" s="33"/>
      <c r="G3918" s="78"/>
      <c r="H3918" s="153"/>
      <c r="I3918" s="78"/>
      <c r="J3918" s="96"/>
      <c r="K3918" s="113"/>
      <c r="L3918" s="113"/>
      <c r="M3918" s="113"/>
    </row>
    <row r="3919" spans="1:13">
      <c r="A3919" s="77"/>
      <c r="B3919" s="77"/>
      <c r="C3919" s="77"/>
      <c r="D3919" s="108"/>
      <c r="E3919" s="79"/>
      <c r="F3919" s="33"/>
      <c r="G3919" s="78"/>
      <c r="H3919" s="153"/>
      <c r="I3919" s="78"/>
      <c r="J3919" s="96"/>
      <c r="K3919" s="113"/>
      <c r="L3919" s="113"/>
      <c r="M3919" s="113"/>
    </row>
    <row r="3920" spans="1:13">
      <c r="A3920" s="77"/>
      <c r="B3920" s="77"/>
      <c r="C3920" s="77"/>
      <c r="D3920" s="108"/>
      <c r="E3920" s="79"/>
      <c r="F3920" s="33"/>
      <c r="G3920" s="78"/>
      <c r="H3920" s="153"/>
      <c r="I3920" s="78"/>
      <c r="J3920" s="96"/>
      <c r="K3920" s="113"/>
      <c r="L3920" s="113"/>
      <c r="M3920" s="113"/>
    </row>
    <row r="3921" spans="1:13">
      <c r="A3921" s="77"/>
      <c r="B3921" s="77"/>
      <c r="C3921" s="77"/>
      <c r="D3921" s="108"/>
      <c r="E3921" s="79"/>
      <c r="F3921" s="33"/>
      <c r="G3921" s="78"/>
      <c r="H3921" s="153"/>
      <c r="I3921" s="78"/>
      <c r="J3921" s="96"/>
      <c r="K3921" s="113"/>
      <c r="L3921" s="113"/>
      <c r="M3921" s="113"/>
    </row>
    <row r="3922" spans="1:13">
      <c r="A3922" s="77"/>
      <c r="B3922" s="77"/>
      <c r="C3922" s="77"/>
      <c r="D3922" s="108"/>
      <c r="E3922" s="79"/>
      <c r="F3922" s="33"/>
      <c r="G3922" s="78"/>
      <c r="H3922" s="153"/>
      <c r="I3922" s="78"/>
      <c r="J3922" s="96"/>
      <c r="K3922" s="113"/>
      <c r="L3922" s="113"/>
      <c r="M3922" s="113"/>
    </row>
    <row r="3923" spans="1:13">
      <c r="A3923" s="77"/>
      <c r="B3923" s="77"/>
      <c r="C3923" s="77"/>
      <c r="D3923" s="108"/>
      <c r="E3923" s="79"/>
      <c r="F3923" s="33"/>
      <c r="G3923" s="78"/>
      <c r="H3923" s="153"/>
      <c r="I3923" s="78"/>
      <c r="J3923" s="96"/>
      <c r="K3923" s="113"/>
      <c r="L3923" s="113"/>
      <c r="M3923" s="113"/>
    </row>
    <row r="3924" spans="1:13">
      <c r="A3924" s="77"/>
      <c r="B3924" s="77"/>
      <c r="C3924" s="77"/>
      <c r="D3924" s="108"/>
      <c r="E3924" s="79"/>
      <c r="F3924" s="33"/>
      <c r="G3924" s="78"/>
      <c r="H3924" s="153"/>
      <c r="I3924" s="78"/>
      <c r="J3924" s="96"/>
      <c r="K3924" s="113"/>
      <c r="L3924" s="113"/>
      <c r="M3924" s="113"/>
    </row>
    <row r="3925" spans="1:13">
      <c r="A3925" s="77"/>
      <c r="B3925" s="77"/>
      <c r="C3925" s="77"/>
      <c r="D3925" s="108"/>
      <c r="E3925" s="79"/>
      <c r="F3925" s="33"/>
      <c r="G3925" s="78"/>
      <c r="H3925" s="153"/>
      <c r="I3925" s="78"/>
      <c r="J3925" s="96"/>
      <c r="K3925" s="113"/>
      <c r="L3925" s="113"/>
      <c r="M3925" s="113"/>
    </row>
    <row r="3926" spans="1:13">
      <c r="A3926" s="77"/>
      <c r="B3926" s="77"/>
      <c r="C3926" s="77"/>
      <c r="D3926" s="108"/>
      <c r="E3926" s="79"/>
      <c r="F3926" s="33"/>
      <c r="G3926" s="78"/>
      <c r="H3926" s="153"/>
      <c r="I3926" s="78"/>
      <c r="J3926" s="96"/>
      <c r="K3926" s="113"/>
      <c r="L3926" s="113"/>
      <c r="M3926" s="113"/>
    </row>
    <row r="3927" spans="1:13">
      <c r="A3927" s="77"/>
      <c r="B3927" s="77"/>
      <c r="C3927" s="77"/>
      <c r="D3927" s="108"/>
      <c r="E3927" s="79"/>
      <c r="F3927" s="33"/>
      <c r="G3927" s="78"/>
      <c r="H3927" s="153"/>
      <c r="I3927" s="78"/>
      <c r="J3927" s="96"/>
      <c r="K3927" s="113"/>
      <c r="L3927" s="113"/>
      <c r="M3927" s="113"/>
    </row>
    <row r="3928" spans="1:13">
      <c r="A3928" s="77"/>
      <c r="B3928" s="77"/>
      <c r="C3928" s="77"/>
      <c r="D3928" s="108"/>
      <c r="E3928" s="79"/>
      <c r="F3928" s="33"/>
      <c r="G3928" s="78"/>
      <c r="H3928" s="153"/>
      <c r="I3928" s="78"/>
      <c r="J3928" s="96"/>
      <c r="K3928" s="113"/>
      <c r="L3928" s="113"/>
      <c r="M3928" s="113"/>
    </row>
    <row r="3929" spans="1:13">
      <c r="A3929" s="77"/>
      <c r="B3929" s="77"/>
      <c r="C3929" s="77"/>
      <c r="D3929" s="108"/>
      <c r="E3929" s="79"/>
      <c r="F3929" s="33"/>
      <c r="G3929" s="78"/>
      <c r="H3929" s="153"/>
      <c r="I3929" s="78"/>
      <c r="J3929" s="96"/>
      <c r="K3929" s="113"/>
      <c r="L3929" s="113"/>
      <c r="M3929" s="113"/>
    </row>
    <row r="3930" spans="1:13">
      <c r="A3930" s="77"/>
      <c r="B3930" s="77"/>
      <c r="C3930" s="77"/>
      <c r="D3930" s="108"/>
      <c r="E3930" s="79"/>
      <c r="F3930" s="33"/>
      <c r="G3930" s="78"/>
      <c r="H3930" s="153"/>
      <c r="I3930" s="78"/>
      <c r="J3930" s="96"/>
      <c r="K3930" s="113"/>
      <c r="L3930" s="113"/>
      <c r="M3930" s="113"/>
    </row>
    <row r="3931" spans="1:13">
      <c r="A3931" s="77"/>
      <c r="B3931" s="77"/>
      <c r="C3931" s="77"/>
      <c r="D3931" s="108"/>
      <c r="E3931" s="79"/>
      <c r="F3931" s="33"/>
      <c r="G3931" s="78"/>
      <c r="H3931" s="153"/>
      <c r="I3931" s="78"/>
      <c r="J3931" s="96"/>
      <c r="K3931" s="113"/>
      <c r="L3931" s="113"/>
      <c r="M3931" s="113"/>
    </row>
    <row r="3932" spans="1:13">
      <c r="A3932" s="77"/>
      <c r="B3932" s="77"/>
      <c r="C3932" s="77"/>
      <c r="D3932" s="108"/>
      <c r="E3932" s="79"/>
      <c r="F3932" s="33"/>
      <c r="G3932" s="78"/>
      <c r="H3932" s="153"/>
      <c r="I3932" s="78"/>
      <c r="J3932" s="96"/>
      <c r="K3932" s="113"/>
      <c r="L3932" s="113"/>
      <c r="M3932" s="113"/>
    </row>
    <row r="3933" spans="1:13">
      <c r="A3933" s="77"/>
      <c r="B3933" s="77"/>
      <c r="C3933" s="77"/>
      <c r="D3933" s="108"/>
      <c r="E3933" s="79"/>
      <c r="F3933" s="33"/>
      <c r="G3933" s="78"/>
      <c r="H3933" s="153"/>
      <c r="I3933" s="78"/>
      <c r="J3933" s="96"/>
      <c r="K3933" s="113"/>
      <c r="L3933" s="113"/>
      <c r="M3933" s="113"/>
    </row>
    <row r="3934" spans="1:13">
      <c r="A3934" s="77"/>
      <c r="B3934" s="77"/>
      <c r="C3934" s="77"/>
      <c r="D3934" s="108"/>
      <c r="E3934" s="79"/>
      <c r="F3934" s="33"/>
      <c r="G3934" s="78"/>
      <c r="H3934" s="153"/>
      <c r="I3934" s="78"/>
      <c r="J3934" s="96"/>
      <c r="K3934" s="113"/>
      <c r="L3934" s="113"/>
      <c r="M3934" s="113"/>
    </row>
    <row r="3935" spans="1:13">
      <c r="A3935" s="77"/>
      <c r="B3935" s="77"/>
      <c r="C3935" s="77"/>
      <c r="D3935" s="108"/>
      <c r="E3935" s="79"/>
      <c r="F3935" s="33"/>
      <c r="G3935" s="78"/>
      <c r="H3935" s="153"/>
      <c r="I3935" s="78"/>
      <c r="J3935" s="96"/>
      <c r="K3935" s="113"/>
      <c r="L3935" s="113"/>
      <c r="M3935" s="113"/>
    </row>
    <row r="3936" spans="1:13">
      <c r="A3936" s="77"/>
      <c r="B3936" s="77"/>
      <c r="C3936" s="77"/>
      <c r="D3936" s="108"/>
      <c r="E3936" s="79"/>
      <c r="F3936" s="33"/>
      <c r="G3936" s="78"/>
      <c r="H3936" s="153"/>
      <c r="I3936" s="78"/>
      <c r="J3936" s="96"/>
      <c r="K3936" s="113"/>
      <c r="L3936" s="113"/>
      <c r="M3936" s="113"/>
    </row>
    <row r="3937" spans="1:13">
      <c r="A3937" s="77"/>
      <c r="B3937" s="77"/>
      <c r="C3937" s="77"/>
      <c r="D3937" s="108"/>
      <c r="E3937" s="79"/>
      <c r="F3937" s="33"/>
      <c r="G3937" s="78"/>
      <c r="H3937" s="153"/>
      <c r="I3937" s="78"/>
      <c r="J3937" s="96"/>
      <c r="K3937" s="113"/>
      <c r="L3937" s="113"/>
      <c r="M3937" s="113"/>
    </row>
    <row r="3938" spans="1:13">
      <c r="A3938" s="77"/>
      <c r="B3938" s="77"/>
      <c r="C3938" s="77"/>
      <c r="D3938" s="108"/>
      <c r="E3938" s="79"/>
      <c r="F3938" s="33"/>
      <c r="G3938" s="78"/>
      <c r="H3938" s="153"/>
      <c r="I3938" s="78"/>
      <c r="J3938" s="96"/>
      <c r="K3938" s="113"/>
      <c r="L3938" s="113"/>
      <c r="M3938" s="113"/>
    </row>
    <row r="3939" spans="1:13">
      <c r="A3939" s="77"/>
      <c r="B3939" s="77"/>
      <c r="C3939" s="77"/>
      <c r="D3939" s="108"/>
      <c r="E3939" s="79"/>
      <c r="F3939" s="33"/>
      <c r="G3939" s="78"/>
      <c r="H3939" s="153"/>
      <c r="I3939" s="78"/>
      <c r="J3939" s="96"/>
      <c r="K3939" s="113"/>
      <c r="L3939" s="113"/>
      <c r="M3939" s="113"/>
    </row>
    <row r="3940" spans="1:13">
      <c r="A3940" s="77"/>
      <c r="B3940" s="77"/>
      <c r="C3940" s="77"/>
      <c r="D3940" s="108"/>
      <c r="E3940" s="79"/>
      <c r="F3940" s="33"/>
      <c r="G3940" s="78"/>
      <c r="H3940" s="153"/>
      <c r="I3940" s="78"/>
      <c r="J3940" s="96"/>
      <c r="K3940" s="113"/>
      <c r="L3940" s="113"/>
      <c r="M3940" s="113"/>
    </row>
    <row r="3941" spans="1:13">
      <c r="A3941" s="77"/>
      <c r="B3941" s="77"/>
      <c r="C3941" s="77"/>
      <c r="D3941" s="108"/>
      <c r="E3941" s="79"/>
      <c r="F3941" s="33"/>
      <c r="G3941" s="78"/>
      <c r="H3941" s="153"/>
      <c r="I3941" s="78"/>
      <c r="J3941" s="96"/>
      <c r="K3941" s="113"/>
      <c r="L3941" s="113"/>
      <c r="M3941" s="113"/>
    </row>
    <row r="3942" spans="1:13">
      <c r="A3942" s="77"/>
      <c r="B3942" s="77"/>
      <c r="C3942" s="77"/>
      <c r="D3942" s="108"/>
      <c r="E3942" s="79"/>
      <c r="F3942" s="33"/>
      <c r="G3942" s="78"/>
      <c r="H3942" s="153"/>
      <c r="I3942" s="78"/>
      <c r="J3942" s="96"/>
      <c r="K3942" s="113"/>
      <c r="L3942" s="113"/>
      <c r="M3942" s="113"/>
    </row>
    <row r="3943" spans="1:13">
      <c r="A3943" s="77"/>
      <c r="B3943" s="77"/>
      <c r="C3943" s="77"/>
      <c r="D3943" s="108"/>
      <c r="E3943" s="79"/>
      <c r="F3943" s="33"/>
      <c r="G3943" s="78"/>
      <c r="H3943" s="153"/>
      <c r="I3943" s="78"/>
      <c r="J3943" s="96"/>
      <c r="K3943" s="113"/>
      <c r="L3943" s="113"/>
      <c r="M3943" s="113"/>
    </row>
    <row r="3944" spans="1:13">
      <c r="A3944" s="77"/>
      <c r="B3944" s="77"/>
      <c r="C3944" s="77"/>
      <c r="D3944" s="108"/>
      <c r="E3944" s="79"/>
      <c r="F3944" s="33"/>
      <c r="G3944" s="78"/>
      <c r="H3944" s="153"/>
      <c r="I3944" s="78"/>
      <c r="J3944" s="96"/>
      <c r="K3944" s="113"/>
      <c r="L3944" s="113"/>
      <c r="M3944" s="113"/>
    </row>
    <row r="3945" spans="1:13">
      <c r="A3945" s="77"/>
      <c r="B3945" s="77"/>
      <c r="C3945" s="77"/>
      <c r="D3945" s="108"/>
      <c r="E3945" s="79"/>
      <c r="F3945" s="33"/>
      <c r="G3945" s="78"/>
      <c r="H3945" s="153"/>
      <c r="I3945" s="78"/>
      <c r="J3945" s="96"/>
      <c r="K3945" s="113"/>
      <c r="L3945" s="113"/>
      <c r="M3945" s="113"/>
    </row>
    <row r="3946" spans="1:13">
      <c r="A3946" s="77"/>
      <c r="B3946" s="77"/>
      <c r="C3946" s="77"/>
      <c r="D3946" s="108"/>
      <c r="E3946" s="79"/>
      <c r="F3946" s="33"/>
      <c r="G3946" s="78"/>
      <c r="H3946" s="153"/>
      <c r="I3946" s="78"/>
      <c r="J3946" s="96"/>
      <c r="K3946" s="113"/>
      <c r="L3946" s="113"/>
      <c r="M3946" s="113"/>
    </row>
    <row r="3947" spans="1:13">
      <c r="A3947" s="77"/>
      <c r="B3947" s="77"/>
      <c r="C3947" s="77"/>
      <c r="D3947" s="108"/>
      <c r="E3947" s="79"/>
      <c r="F3947" s="33"/>
      <c r="G3947" s="78"/>
      <c r="H3947" s="153"/>
      <c r="I3947" s="78"/>
      <c r="J3947" s="96"/>
      <c r="K3947" s="113"/>
      <c r="L3947" s="113"/>
      <c r="M3947" s="113"/>
    </row>
    <row r="3948" spans="1:13">
      <c r="A3948" s="77"/>
      <c r="B3948" s="77"/>
      <c r="C3948" s="77"/>
      <c r="D3948" s="108"/>
      <c r="E3948" s="79"/>
      <c r="F3948" s="33"/>
      <c r="G3948" s="78"/>
      <c r="H3948" s="153"/>
      <c r="I3948" s="78"/>
      <c r="J3948" s="96"/>
      <c r="K3948" s="113"/>
      <c r="L3948" s="113"/>
      <c r="M3948" s="113"/>
    </row>
    <row r="3949" spans="1:13">
      <c r="A3949" s="77"/>
      <c r="B3949" s="77"/>
      <c r="C3949" s="77"/>
      <c r="D3949" s="108"/>
      <c r="E3949" s="79"/>
      <c r="F3949" s="33"/>
      <c r="G3949" s="78"/>
      <c r="H3949" s="153"/>
      <c r="I3949" s="78"/>
      <c r="J3949" s="96"/>
      <c r="K3949" s="113"/>
      <c r="L3949" s="113"/>
      <c r="M3949" s="113"/>
    </row>
    <row r="3950" spans="1:13">
      <c r="A3950" s="77"/>
      <c r="B3950" s="77"/>
      <c r="C3950" s="77"/>
      <c r="D3950" s="108"/>
      <c r="E3950" s="79"/>
      <c r="F3950" s="33"/>
      <c r="G3950" s="78"/>
      <c r="H3950" s="153"/>
      <c r="I3950" s="78"/>
      <c r="J3950" s="96"/>
      <c r="K3950" s="113"/>
      <c r="L3950" s="113"/>
      <c r="M3950" s="113"/>
    </row>
    <row r="3951" spans="1:13">
      <c r="A3951" s="77"/>
      <c r="B3951" s="77"/>
      <c r="C3951" s="77"/>
      <c r="D3951" s="108"/>
      <c r="E3951" s="79"/>
      <c r="F3951" s="33"/>
      <c r="G3951" s="78"/>
      <c r="H3951" s="153"/>
      <c r="I3951" s="78"/>
      <c r="J3951" s="96"/>
      <c r="K3951" s="113"/>
      <c r="L3951" s="113"/>
      <c r="M3951" s="113"/>
    </row>
    <row r="3952" spans="1:13">
      <c r="A3952" s="77"/>
      <c r="B3952" s="77"/>
      <c r="C3952" s="77"/>
      <c r="D3952" s="108"/>
      <c r="E3952" s="79"/>
      <c r="F3952" s="33"/>
      <c r="G3952" s="78"/>
      <c r="H3952" s="153"/>
      <c r="I3952" s="78"/>
      <c r="J3952" s="96"/>
      <c r="K3952" s="113"/>
      <c r="L3952" s="113"/>
      <c r="M3952" s="113"/>
    </row>
    <row r="3953" spans="1:13">
      <c r="A3953" s="77"/>
      <c r="B3953" s="77"/>
      <c r="C3953" s="77"/>
      <c r="D3953" s="108"/>
      <c r="E3953" s="79"/>
      <c r="F3953" s="33"/>
      <c r="G3953" s="78"/>
      <c r="H3953" s="153"/>
      <c r="I3953" s="78"/>
      <c r="J3953" s="96"/>
      <c r="K3953" s="113"/>
      <c r="L3953" s="113"/>
      <c r="M3953" s="113"/>
    </row>
    <row r="3954" spans="1:13">
      <c r="A3954" s="77"/>
      <c r="B3954" s="77"/>
      <c r="C3954" s="77"/>
      <c r="D3954" s="108"/>
      <c r="E3954" s="79"/>
      <c r="F3954" s="33"/>
      <c r="G3954" s="78"/>
      <c r="H3954" s="153"/>
      <c r="I3954" s="78"/>
      <c r="J3954" s="96"/>
      <c r="K3954" s="113"/>
      <c r="L3954" s="113"/>
      <c r="M3954" s="113"/>
    </row>
    <row r="3955" spans="1:13">
      <c r="A3955" s="77"/>
      <c r="B3955" s="77"/>
      <c r="C3955" s="77"/>
      <c r="D3955" s="108"/>
      <c r="E3955" s="79"/>
      <c r="F3955" s="33"/>
      <c r="G3955" s="78"/>
      <c r="H3955" s="153"/>
      <c r="I3955" s="78"/>
      <c r="J3955" s="96"/>
      <c r="K3955" s="113"/>
      <c r="L3955" s="113"/>
      <c r="M3955" s="113"/>
    </row>
    <row r="3956" spans="1:13">
      <c r="A3956" s="77"/>
      <c r="B3956" s="77"/>
      <c r="C3956" s="77"/>
      <c r="D3956" s="108"/>
      <c r="E3956" s="79"/>
      <c r="F3956" s="33"/>
      <c r="G3956" s="78"/>
      <c r="H3956" s="153"/>
      <c r="I3956" s="78"/>
      <c r="J3956" s="96"/>
      <c r="K3956" s="113"/>
      <c r="L3956" s="113"/>
      <c r="M3956" s="113"/>
    </row>
    <row r="3957" spans="1:13">
      <c r="A3957" s="77"/>
      <c r="B3957" s="77"/>
      <c r="C3957" s="77"/>
      <c r="D3957" s="108"/>
      <c r="E3957" s="79"/>
      <c r="F3957" s="33"/>
      <c r="G3957" s="78"/>
      <c r="H3957" s="153"/>
      <c r="I3957" s="78"/>
      <c r="J3957" s="96"/>
      <c r="K3957" s="113"/>
      <c r="L3957" s="113"/>
      <c r="M3957" s="113"/>
    </row>
    <row r="3958" spans="1:13">
      <c r="A3958" s="77"/>
      <c r="B3958" s="77"/>
      <c r="C3958" s="77"/>
      <c r="D3958" s="108"/>
      <c r="E3958" s="79"/>
      <c r="F3958" s="33"/>
      <c r="G3958" s="78"/>
      <c r="H3958" s="153"/>
      <c r="I3958" s="78"/>
      <c r="J3958" s="96"/>
      <c r="K3958" s="113"/>
      <c r="L3958" s="113"/>
      <c r="M3958" s="113"/>
    </row>
    <row r="3959" spans="1:13">
      <c r="A3959" s="77"/>
      <c r="B3959" s="77"/>
      <c r="C3959" s="77"/>
      <c r="D3959" s="108"/>
      <c r="E3959" s="79"/>
      <c r="F3959" s="33"/>
      <c r="G3959" s="78"/>
      <c r="H3959" s="153"/>
      <c r="I3959" s="78"/>
      <c r="J3959" s="96"/>
      <c r="K3959" s="113"/>
      <c r="L3959" s="113"/>
      <c r="M3959" s="113"/>
    </row>
    <row r="3960" spans="1:13">
      <c r="A3960" s="77"/>
      <c r="B3960" s="77"/>
      <c r="C3960" s="77"/>
      <c r="D3960" s="108"/>
      <c r="E3960" s="79"/>
      <c r="F3960" s="33"/>
      <c r="G3960" s="78"/>
      <c r="H3960" s="153"/>
      <c r="I3960" s="78"/>
      <c r="J3960" s="96"/>
      <c r="K3960" s="113"/>
      <c r="L3960" s="113"/>
      <c r="M3960" s="113"/>
    </row>
    <row r="3961" spans="1:13">
      <c r="A3961" s="77"/>
      <c r="B3961" s="77"/>
      <c r="C3961" s="77"/>
      <c r="D3961" s="108"/>
      <c r="E3961" s="79"/>
      <c r="F3961" s="33"/>
      <c r="G3961" s="78"/>
      <c r="H3961" s="153"/>
      <c r="I3961" s="78"/>
      <c r="J3961" s="96"/>
      <c r="K3961" s="113"/>
      <c r="L3961" s="113"/>
      <c r="M3961" s="113"/>
    </row>
    <row r="3962" spans="1:13">
      <c r="A3962" s="77"/>
      <c r="B3962" s="77"/>
      <c r="C3962" s="77"/>
      <c r="D3962" s="108"/>
      <c r="E3962" s="79"/>
      <c r="F3962" s="33"/>
      <c r="G3962" s="78"/>
      <c r="H3962" s="153"/>
      <c r="I3962" s="78"/>
      <c r="J3962" s="96"/>
      <c r="K3962" s="113"/>
      <c r="L3962" s="113"/>
      <c r="M3962" s="113"/>
    </row>
    <row r="3963" spans="1:13">
      <c r="A3963" s="77"/>
      <c r="B3963" s="77"/>
      <c r="C3963" s="77"/>
      <c r="D3963" s="108"/>
      <c r="E3963" s="79"/>
      <c r="F3963" s="33"/>
      <c r="G3963" s="78"/>
      <c r="H3963" s="153"/>
      <c r="I3963" s="78"/>
      <c r="J3963" s="96"/>
      <c r="K3963" s="113"/>
      <c r="L3963" s="113"/>
      <c r="M3963" s="113"/>
    </row>
    <row r="3964" spans="1:13">
      <c r="A3964" s="77"/>
      <c r="B3964" s="77"/>
      <c r="C3964" s="77"/>
      <c r="D3964" s="108"/>
      <c r="E3964" s="79"/>
      <c r="F3964" s="33"/>
      <c r="G3964" s="78"/>
      <c r="H3964" s="153"/>
      <c r="I3964" s="78"/>
      <c r="J3964" s="96"/>
      <c r="K3964" s="113"/>
      <c r="L3964" s="113"/>
      <c r="M3964" s="113"/>
    </row>
    <row r="3965" spans="1:13">
      <c r="A3965" s="77"/>
      <c r="B3965" s="77"/>
      <c r="C3965" s="77"/>
      <c r="D3965" s="108"/>
      <c r="E3965" s="79"/>
      <c r="F3965" s="33"/>
      <c r="G3965" s="78"/>
      <c r="H3965" s="153"/>
      <c r="I3965" s="78"/>
      <c r="J3965" s="96"/>
      <c r="K3965" s="113"/>
      <c r="L3965" s="113"/>
      <c r="M3965" s="113"/>
    </row>
    <row r="3966" spans="1:13">
      <c r="A3966" s="77"/>
      <c r="B3966" s="77"/>
      <c r="C3966" s="77"/>
      <c r="D3966" s="108"/>
      <c r="E3966" s="79"/>
      <c r="F3966" s="33"/>
      <c r="G3966" s="78"/>
      <c r="H3966" s="153"/>
      <c r="I3966" s="78"/>
      <c r="J3966" s="96"/>
      <c r="K3966" s="113"/>
      <c r="L3966" s="113"/>
      <c r="M3966" s="113"/>
    </row>
    <row r="3967" spans="1:13">
      <c r="A3967" s="77"/>
      <c r="B3967" s="77"/>
      <c r="C3967" s="77"/>
      <c r="D3967" s="108"/>
      <c r="E3967" s="79"/>
      <c r="F3967" s="33"/>
      <c r="G3967" s="78"/>
      <c r="H3967" s="153"/>
      <c r="I3967" s="78"/>
      <c r="J3967" s="96"/>
      <c r="K3967" s="113"/>
      <c r="L3967" s="113"/>
      <c r="M3967" s="113"/>
    </row>
    <row r="3968" spans="1:13">
      <c r="A3968" s="77"/>
      <c r="B3968" s="77"/>
      <c r="C3968" s="77"/>
      <c r="D3968" s="108"/>
      <c r="E3968" s="79"/>
      <c r="F3968" s="33"/>
      <c r="G3968" s="78"/>
      <c r="H3968" s="153"/>
      <c r="I3968" s="78"/>
      <c r="J3968" s="96"/>
      <c r="K3968" s="113"/>
      <c r="L3968" s="113"/>
      <c r="M3968" s="113"/>
    </row>
    <row r="3969" spans="1:13">
      <c r="A3969" s="77"/>
      <c r="B3969" s="77"/>
      <c r="C3969" s="77"/>
      <c r="D3969" s="108"/>
      <c r="E3969" s="79"/>
      <c r="F3969" s="33"/>
      <c r="G3969" s="78"/>
      <c r="H3969" s="153"/>
      <c r="I3969" s="78"/>
      <c r="J3969" s="96"/>
      <c r="K3969" s="113"/>
      <c r="L3969" s="113"/>
      <c r="M3969" s="113"/>
    </row>
    <row r="3970" spans="1:13">
      <c r="A3970" s="77"/>
      <c r="B3970" s="77"/>
      <c r="C3970" s="77"/>
      <c r="D3970" s="108"/>
      <c r="E3970" s="79"/>
      <c r="F3970" s="33"/>
      <c r="G3970" s="78"/>
      <c r="H3970" s="153"/>
      <c r="I3970" s="78"/>
      <c r="J3970" s="96"/>
      <c r="K3970" s="113"/>
      <c r="L3970" s="113"/>
      <c r="M3970" s="113"/>
    </row>
    <row r="3971" spans="1:13">
      <c r="A3971" s="77"/>
      <c r="B3971" s="77"/>
      <c r="C3971" s="77"/>
      <c r="D3971" s="108"/>
      <c r="E3971" s="79"/>
      <c r="F3971" s="33"/>
      <c r="G3971" s="78"/>
      <c r="H3971" s="153"/>
      <c r="I3971" s="78"/>
      <c r="J3971" s="96"/>
      <c r="K3971" s="113"/>
      <c r="L3971" s="113"/>
      <c r="M3971" s="113"/>
    </row>
    <row r="3972" spans="1:13">
      <c r="A3972" s="77"/>
      <c r="B3972" s="77"/>
      <c r="C3972" s="77"/>
      <c r="D3972" s="108"/>
      <c r="E3972" s="79"/>
      <c r="F3972" s="33"/>
      <c r="G3972" s="78"/>
      <c r="H3972" s="153"/>
      <c r="I3972" s="78"/>
      <c r="J3972" s="96"/>
      <c r="K3972" s="113"/>
      <c r="L3972" s="113"/>
      <c r="M3972" s="113"/>
    </row>
    <row r="3973" spans="1:13">
      <c r="A3973" s="77"/>
      <c r="B3973" s="77"/>
      <c r="C3973" s="77"/>
      <c r="D3973" s="108"/>
      <c r="E3973" s="79"/>
      <c r="F3973" s="33"/>
      <c r="G3973" s="78"/>
      <c r="H3973" s="153"/>
      <c r="I3973" s="78"/>
      <c r="J3973" s="96"/>
      <c r="K3973" s="113"/>
      <c r="L3973" s="113"/>
      <c r="M3973" s="113"/>
    </row>
    <row r="3974" spans="1:13">
      <c r="A3974" s="77"/>
      <c r="B3974" s="77"/>
      <c r="C3974" s="77"/>
      <c r="D3974" s="108"/>
      <c r="E3974" s="79"/>
      <c r="F3974" s="33"/>
      <c r="G3974" s="78"/>
      <c r="H3974" s="153"/>
      <c r="I3974" s="78"/>
      <c r="J3974" s="96"/>
      <c r="K3974" s="113"/>
      <c r="L3974" s="113"/>
      <c r="M3974" s="113"/>
    </row>
    <row r="3975" spans="1:13">
      <c r="A3975" s="77"/>
      <c r="B3975" s="77"/>
      <c r="C3975" s="77"/>
      <c r="D3975" s="108"/>
      <c r="E3975" s="79"/>
      <c r="F3975" s="33"/>
      <c r="G3975" s="78"/>
      <c r="H3975" s="153"/>
      <c r="I3975" s="78"/>
      <c r="J3975" s="96"/>
      <c r="K3975" s="113"/>
      <c r="L3975" s="113"/>
      <c r="M3975" s="113"/>
    </row>
    <row r="3976" spans="1:13">
      <c r="A3976" s="77"/>
      <c r="B3976" s="77"/>
      <c r="C3976" s="77"/>
      <c r="D3976" s="108"/>
      <c r="E3976" s="79"/>
      <c r="F3976" s="33"/>
      <c r="G3976" s="78"/>
      <c r="H3976" s="153"/>
      <c r="I3976" s="78"/>
      <c r="J3976" s="96"/>
      <c r="K3976" s="113"/>
      <c r="L3976" s="113"/>
      <c r="M3976" s="113"/>
    </row>
    <row r="3977" spans="1:13">
      <c r="A3977" s="77"/>
      <c r="B3977" s="77"/>
      <c r="C3977" s="77"/>
      <c r="D3977" s="108"/>
      <c r="E3977" s="79"/>
      <c r="F3977" s="33"/>
      <c r="G3977" s="78"/>
      <c r="H3977" s="153"/>
      <c r="I3977" s="78"/>
      <c r="J3977" s="96"/>
      <c r="K3977" s="113"/>
      <c r="L3977" s="113"/>
      <c r="M3977" s="113"/>
    </row>
    <row r="3978" spans="1:13">
      <c r="A3978" s="77"/>
      <c r="B3978" s="77"/>
      <c r="C3978" s="77"/>
      <c r="D3978" s="108"/>
      <c r="E3978" s="79"/>
      <c r="F3978" s="33"/>
      <c r="G3978" s="78"/>
      <c r="H3978" s="153"/>
      <c r="I3978" s="78"/>
      <c r="J3978" s="96"/>
      <c r="K3978" s="113"/>
      <c r="L3978" s="113"/>
      <c r="M3978" s="113"/>
    </row>
    <row r="3979" spans="1:13">
      <c r="A3979" s="77"/>
      <c r="B3979" s="77"/>
      <c r="C3979" s="77"/>
      <c r="D3979" s="108"/>
      <c r="E3979" s="79"/>
      <c r="F3979" s="33"/>
      <c r="G3979" s="78"/>
      <c r="H3979" s="153"/>
      <c r="I3979" s="78"/>
      <c r="J3979" s="96"/>
      <c r="K3979" s="113"/>
      <c r="L3979" s="113"/>
      <c r="M3979" s="113"/>
    </row>
    <row r="3980" spans="1:13">
      <c r="A3980" s="77"/>
      <c r="B3980" s="77"/>
      <c r="C3980" s="77"/>
      <c r="D3980" s="108"/>
      <c r="E3980" s="79"/>
      <c r="F3980" s="33"/>
      <c r="G3980" s="78"/>
      <c r="H3980" s="153"/>
      <c r="I3980" s="78"/>
      <c r="J3980" s="96"/>
      <c r="K3980" s="113"/>
      <c r="L3980" s="113"/>
      <c r="M3980" s="113"/>
    </row>
    <row r="3981" spans="1:13">
      <c r="A3981" s="77"/>
      <c r="B3981" s="77"/>
      <c r="C3981" s="77"/>
      <c r="D3981" s="108"/>
      <c r="E3981" s="79"/>
      <c r="F3981" s="33"/>
      <c r="G3981" s="78"/>
      <c r="H3981" s="153"/>
      <c r="I3981" s="78"/>
      <c r="J3981" s="96"/>
      <c r="K3981" s="113"/>
      <c r="L3981" s="113"/>
      <c r="M3981" s="113"/>
    </row>
    <row r="3982" spans="1:13">
      <c r="A3982" s="77"/>
      <c r="B3982" s="77"/>
      <c r="C3982" s="77"/>
      <c r="D3982" s="108"/>
      <c r="E3982" s="79"/>
      <c r="F3982" s="33"/>
      <c r="G3982" s="78"/>
      <c r="H3982" s="153"/>
      <c r="I3982" s="78"/>
      <c r="J3982" s="96"/>
      <c r="K3982" s="113"/>
      <c r="L3982" s="113"/>
      <c r="M3982" s="113"/>
    </row>
    <row r="3983" spans="1:13">
      <c r="A3983" s="77"/>
      <c r="B3983" s="77"/>
      <c r="C3983" s="77"/>
      <c r="D3983" s="108"/>
      <c r="E3983" s="79"/>
      <c r="F3983" s="33"/>
      <c r="G3983" s="78"/>
      <c r="H3983" s="153"/>
      <c r="I3983" s="78"/>
      <c r="J3983" s="96"/>
      <c r="K3983" s="113"/>
      <c r="L3983" s="113"/>
      <c r="M3983" s="113"/>
    </row>
    <row r="3984" spans="1:13">
      <c r="A3984" s="77"/>
      <c r="B3984" s="77"/>
      <c r="C3984" s="77"/>
      <c r="D3984" s="108"/>
      <c r="E3984" s="79"/>
      <c r="F3984" s="33"/>
      <c r="G3984" s="78"/>
      <c r="H3984" s="153"/>
      <c r="I3984" s="78"/>
      <c r="J3984" s="96"/>
      <c r="K3984" s="113"/>
      <c r="L3984" s="113"/>
      <c r="M3984" s="113"/>
    </row>
    <row r="3985" spans="1:13">
      <c r="A3985" s="77"/>
      <c r="B3985" s="77"/>
      <c r="C3985" s="77"/>
      <c r="D3985" s="108"/>
      <c r="E3985" s="79"/>
      <c r="F3985" s="33"/>
      <c r="G3985" s="78"/>
      <c r="H3985" s="153"/>
      <c r="I3985" s="78"/>
      <c r="J3985" s="96"/>
      <c r="K3985" s="113"/>
      <c r="L3985" s="113"/>
      <c r="M3985" s="113"/>
    </row>
    <row r="3986" spans="1:13">
      <c r="A3986" s="77"/>
      <c r="B3986" s="77"/>
      <c r="C3986" s="77"/>
      <c r="D3986" s="108"/>
      <c r="E3986" s="79"/>
      <c r="F3986" s="33"/>
      <c r="G3986" s="78"/>
      <c r="H3986" s="153"/>
      <c r="I3986" s="78"/>
      <c r="J3986" s="96"/>
      <c r="K3986" s="113"/>
      <c r="L3986" s="113"/>
      <c r="M3986" s="113"/>
    </row>
    <row r="3987" spans="1:13">
      <c r="A3987" s="77"/>
      <c r="B3987" s="77"/>
      <c r="C3987" s="77"/>
      <c r="D3987" s="108"/>
      <c r="E3987" s="79"/>
      <c r="F3987" s="33"/>
      <c r="G3987" s="78"/>
      <c r="H3987" s="153"/>
      <c r="I3987" s="78"/>
      <c r="J3987" s="96"/>
      <c r="K3987" s="113"/>
      <c r="L3987" s="113"/>
      <c r="M3987" s="113"/>
    </row>
    <row r="3988" spans="1:13">
      <c r="A3988" s="77"/>
      <c r="B3988" s="77"/>
      <c r="C3988" s="77"/>
      <c r="D3988" s="108"/>
      <c r="E3988" s="79"/>
      <c r="F3988" s="33"/>
      <c r="G3988" s="78"/>
      <c r="H3988" s="153"/>
      <c r="I3988" s="78"/>
      <c r="J3988" s="96"/>
      <c r="K3988" s="113"/>
      <c r="L3988" s="113"/>
      <c r="M3988" s="113"/>
    </row>
    <row r="3989" spans="1:13">
      <c r="A3989" s="77"/>
      <c r="B3989" s="77"/>
      <c r="C3989" s="77"/>
      <c r="D3989" s="108"/>
      <c r="E3989" s="79"/>
      <c r="F3989" s="33"/>
      <c r="G3989" s="78"/>
      <c r="H3989" s="153"/>
      <c r="I3989" s="78"/>
      <c r="J3989" s="96"/>
      <c r="K3989" s="113"/>
      <c r="L3989" s="113"/>
      <c r="M3989" s="113"/>
    </row>
    <row r="3990" spans="1:13">
      <c r="A3990" s="77"/>
      <c r="B3990" s="77"/>
      <c r="C3990" s="77"/>
      <c r="D3990" s="108"/>
      <c r="E3990" s="79"/>
      <c r="F3990" s="33"/>
      <c r="G3990" s="78"/>
      <c r="H3990" s="153"/>
      <c r="I3990" s="78"/>
      <c r="J3990" s="96"/>
      <c r="K3990" s="113"/>
      <c r="L3990" s="113"/>
      <c r="M3990" s="113"/>
    </row>
    <row r="3991" spans="1:13">
      <c r="A3991" s="77"/>
      <c r="B3991" s="77"/>
      <c r="C3991" s="77"/>
      <c r="D3991" s="108"/>
      <c r="E3991" s="79"/>
      <c r="F3991" s="33"/>
      <c r="G3991" s="78"/>
      <c r="H3991" s="153"/>
      <c r="I3991" s="78"/>
      <c r="J3991" s="96"/>
      <c r="K3991" s="113"/>
      <c r="L3991" s="113"/>
      <c r="M3991" s="113"/>
    </row>
    <row r="3992" spans="1:13">
      <c r="A3992" s="77"/>
      <c r="B3992" s="77"/>
      <c r="C3992" s="77"/>
      <c r="D3992" s="108"/>
      <c r="E3992" s="79"/>
      <c r="F3992" s="33"/>
      <c r="G3992" s="78"/>
      <c r="H3992" s="153"/>
      <c r="I3992" s="78"/>
      <c r="J3992" s="96"/>
      <c r="K3992" s="113"/>
      <c r="L3992" s="113"/>
      <c r="M3992" s="113"/>
    </row>
    <row r="3993" spans="1:13">
      <c r="A3993" s="77"/>
      <c r="B3993" s="77"/>
      <c r="C3993" s="77"/>
      <c r="D3993" s="108"/>
      <c r="E3993" s="79"/>
      <c r="F3993" s="33"/>
      <c r="G3993" s="78"/>
      <c r="H3993" s="153"/>
      <c r="I3993" s="78"/>
      <c r="J3993" s="96"/>
      <c r="K3993" s="113"/>
      <c r="L3993" s="113"/>
      <c r="M3993" s="113"/>
    </row>
    <row r="3994" spans="1:13">
      <c r="A3994" s="77"/>
      <c r="B3994" s="77"/>
      <c r="C3994" s="77"/>
      <c r="D3994" s="108"/>
      <c r="E3994" s="79"/>
      <c r="F3994" s="33"/>
      <c r="G3994" s="78"/>
      <c r="H3994" s="153"/>
      <c r="I3994" s="78"/>
      <c r="J3994" s="96"/>
      <c r="K3994" s="113"/>
      <c r="L3994" s="113"/>
      <c r="M3994" s="113"/>
    </row>
    <row r="3995" spans="1:13">
      <c r="A3995" s="77"/>
      <c r="B3995" s="77"/>
      <c r="C3995" s="77"/>
      <c r="D3995" s="108"/>
      <c r="E3995" s="79"/>
      <c r="F3995" s="33"/>
      <c r="G3995" s="78"/>
      <c r="H3995" s="153"/>
      <c r="I3995" s="78"/>
      <c r="J3995" s="96"/>
      <c r="K3995" s="113"/>
      <c r="L3995" s="113"/>
      <c r="M3995" s="113"/>
    </row>
    <row r="3996" spans="1:13">
      <c r="A3996" s="77"/>
      <c r="B3996" s="77"/>
      <c r="C3996" s="77"/>
      <c r="D3996" s="108"/>
      <c r="E3996" s="79"/>
      <c r="F3996" s="33"/>
      <c r="G3996" s="78"/>
      <c r="H3996" s="153"/>
      <c r="I3996" s="78"/>
      <c r="J3996" s="96"/>
      <c r="K3996" s="113"/>
      <c r="L3996" s="113"/>
      <c r="M3996" s="113"/>
    </row>
    <row r="3997" spans="1:13">
      <c r="A3997" s="77"/>
      <c r="B3997" s="77"/>
      <c r="C3997" s="77"/>
      <c r="D3997" s="108"/>
      <c r="E3997" s="79"/>
      <c r="F3997" s="33"/>
      <c r="G3997" s="78"/>
      <c r="H3997" s="153"/>
      <c r="I3997" s="78"/>
      <c r="J3997" s="96"/>
      <c r="K3997" s="113"/>
      <c r="L3997" s="113"/>
      <c r="M3997" s="113"/>
    </row>
    <row r="3998" spans="1:13">
      <c r="A3998" s="77"/>
      <c r="B3998" s="77"/>
      <c r="C3998" s="77"/>
      <c r="D3998" s="108"/>
      <c r="E3998" s="79"/>
      <c r="F3998" s="33"/>
      <c r="G3998" s="78"/>
      <c r="H3998" s="153"/>
      <c r="I3998" s="78"/>
      <c r="J3998" s="96"/>
      <c r="K3998" s="113"/>
      <c r="L3998" s="113"/>
      <c r="M3998" s="113"/>
    </row>
    <row r="3999" spans="1:13">
      <c r="A3999" s="77"/>
      <c r="B3999" s="77"/>
      <c r="C3999" s="77"/>
      <c r="D3999" s="108"/>
      <c r="E3999" s="79"/>
      <c r="F3999" s="33"/>
      <c r="G3999" s="78"/>
      <c r="H3999" s="153"/>
      <c r="I3999" s="78"/>
      <c r="J3999" s="96"/>
      <c r="K3999" s="113"/>
      <c r="L3999" s="113"/>
      <c r="M3999" s="113"/>
    </row>
    <row r="4000" spans="1:13">
      <c r="A4000" s="77"/>
      <c r="B4000" s="77"/>
      <c r="C4000" s="77"/>
      <c r="D4000" s="108"/>
      <c r="E4000" s="79"/>
      <c r="F4000" s="33"/>
      <c r="G4000" s="78"/>
      <c r="H4000" s="153"/>
      <c r="I4000" s="78"/>
      <c r="J4000" s="96"/>
      <c r="K4000" s="113"/>
      <c r="L4000" s="113"/>
      <c r="M4000" s="113"/>
    </row>
    <row r="4001" spans="1:13">
      <c r="A4001" s="77"/>
      <c r="B4001" s="77"/>
      <c r="C4001" s="77"/>
      <c r="D4001" s="108"/>
      <c r="E4001" s="79"/>
      <c r="F4001" s="33"/>
      <c r="G4001" s="78"/>
      <c r="H4001" s="153"/>
      <c r="I4001" s="78"/>
      <c r="J4001" s="96"/>
      <c r="K4001" s="113"/>
      <c r="L4001" s="113"/>
      <c r="M4001" s="113"/>
    </row>
    <row r="4002" spans="1:13">
      <c r="A4002" s="77"/>
      <c r="B4002" s="77"/>
      <c r="C4002" s="77"/>
      <c r="D4002" s="108"/>
      <c r="E4002" s="79"/>
      <c r="F4002" s="33"/>
      <c r="G4002" s="78"/>
      <c r="H4002" s="153"/>
      <c r="I4002" s="78"/>
      <c r="J4002" s="96"/>
      <c r="K4002" s="113"/>
      <c r="L4002" s="113"/>
      <c r="M4002" s="113"/>
    </row>
    <row r="4003" spans="1:13">
      <c r="A4003" s="77"/>
      <c r="B4003" s="77"/>
      <c r="C4003" s="77"/>
      <c r="D4003" s="108"/>
      <c r="E4003" s="79"/>
      <c r="F4003" s="33"/>
      <c r="G4003" s="78"/>
      <c r="H4003" s="153"/>
      <c r="I4003" s="78"/>
      <c r="J4003" s="96"/>
      <c r="K4003" s="113"/>
      <c r="L4003" s="113"/>
      <c r="M4003" s="113"/>
    </row>
    <row r="4004" spans="1:13">
      <c r="A4004" s="77"/>
      <c r="B4004" s="77"/>
      <c r="C4004" s="77"/>
      <c r="D4004" s="108"/>
      <c r="E4004" s="79"/>
      <c r="F4004" s="33"/>
      <c r="G4004" s="78"/>
      <c r="H4004" s="153"/>
      <c r="I4004" s="78"/>
      <c r="J4004" s="96"/>
      <c r="K4004" s="113"/>
      <c r="L4004" s="113"/>
      <c r="M4004" s="113"/>
    </row>
    <row r="4005" spans="1:13">
      <c r="A4005" s="77"/>
      <c r="B4005" s="77"/>
      <c r="C4005" s="77"/>
      <c r="D4005" s="108"/>
      <c r="E4005" s="79"/>
      <c r="F4005" s="33"/>
      <c r="G4005" s="78"/>
      <c r="H4005" s="153"/>
      <c r="I4005" s="78"/>
      <c r="J4005" s="96"/>
      <c r="K4005" s="113"/>
      <c r="L4005" s="113"/>
      <c r="M4005" s="113"/>
    </row>
    <row r="4006" spans="1:13">
      <c r="A4006" s="77"/>
      <c r="B4006" s="77"/>
      <c r="C4006" s="77"/>
      <c r="D4006" s="108"/>
      <c r="E4006" s="79"/>
      <c r="F4006" s="33"/>
      <c r="G4006" s="78"/>
      <c r="H4006" s="153"/>
      <c r="I4006" s="78"/>
      <c r="J4006" s="96"/>
      <c r="K4006" s="113"/>
      <c r="L4006" s="113"/>
      <c r="M4006" s="113"/>
    </row>
    <row r="4007" spans="1:13">
      <c r="A4007" s="77"/>
      <c r="B4007" s="77"/>
      <c r="C4007" s="77"/>
      <c r="D4007" s="108"/>
      <c r="E4007" s="79"/>
      <c r="F4007" s="33"/>
      <c r="G4007" s="78"/>
      <c r="H4007" s="153"/>
      <c r="I4007" s="78"/>
      <c r="J4007" s="96"/>
      <c r="K4007" s="113"/>
      <c r="L4007" s="113"/>
      <c r="M4007" s="113"/>
    </row>
    <row r="4008" spans="1:13">
      <c r="A4008" s="77"/>
      <c r="B4008" s="77"/>
      <c r="C4008" s="77"/>
      <c r="D4008" s="108"/>
      <c r="E4008" s="79"/>
      <c r="F4008" s="33"/>
      <c r="G4008" s="78"/>
      <c r="H4008" s="153"/>
      <c r="I4008" s="78"/>
      <c r="J4008" s="96"/>
      <c r="K4008" s="113"/>
      <c r="L4008" s="113"/>
      <c r="M4008" s="113"/>
    </row>
    <row r="4009" spans="1:13">
      <c r="A4009" s="77"/>
      <c r="B4009" s="77"/>
      <c r="C4009" s="77"/>
      <c r="D4009" s="108"/>
      <c r="E4009" s="79"/>
      <c r="F4009" s="33"/>
      <c r="G4009" s="78"/>
      <c r="H4009" s="153"/>
      <c r="I4009" s="78"/>
      <c r="J4009" s="96"/>
      <c r="K4009" s="113"/>
      <c r="L4009" s="113"/>
      <c r="M4009" s="113"/>
    </row>
    <row r="4010" spans="1:13">
      <c r="A4010" s="77"/>
      <c r="B4010" s="77"/>
      <c r="C4010" s="77"/>
      <c r="D4010" s="108"/>
      <c r="E4010" s="79"/>
      <c r="F4010" s="33"/>
      <c r="G4010" s="78"/>
      <c r="H4010" s="153"/>
      <c r="I4010" s="78"/>
      <c r="J4010" s="96"/>
      <c r="K4010" s="113"/>
      <c r="L4010" s="113"/>
      <c r="M4010" s="113"/>
    </row>
    <row r="4011" spans="1:13">
      <c r="A4011" s="77"/>
      <c r="B4011" s="77"/>
      <c r="C4011" s="77"/>
      <c r="D4011" s="108"/>
      <c r="E4011" s="79"/>
      <c r="F4011" s="33"/>
      <c r="G4011" s="78"/>
      <c r="H4011" s="153"/>
      <c r="I4011" s="78"/>
      <c r="J4011" s="96"/>
      <c r="K4011" s="113"/>
      <c r="L4011" s="113"/>
      <c r="M4011" s="113"/>
    </row>
    <row r="4012" spans="1:13">
      <c r="A4012" s="77"/>
      <c r="B4012" s="77"/>
      <c r="C4012" s="77"/>
      <c r="D4012" s="108"/>
      <c r="E4012" s="79"/>
      <c r="F4012" s="33"/>
      <c r="G4012" s="78"/>
      <c r="H4012" s="153"/>
      <c r="I4012" s="78"/>
      <c r="J4012" s="96"/>
      <c r="K4012" s="113"/>
      <c r="L4012" s="113"/>
      <c r="M4012" s="113"/>
    </row>
    <row r="4013" spans="1:13">
      <c r="A4013" s="77"/>
      <c r="B4013" s="77"/>
      <c r="C4013" s="77"/>
      <c r="D4013" s="108"/>
      <c r="E4013" s="79"/>
      <c r="F4013" s="33"/>
      <c r="G4013" s="78"/>
      <c r="H4013" s="153"/>
      <c r="I4013" s="78"/>
      <c r="J4013" s="96"/>
      <c r="K4013" s="113"/>
      <c r="L4013" s="113"/>
      <c r="M4013" s="113"/>
    </row>
    <row r="4014" spans="1:13">
      <c r="A4014" s="77"/>
      <c r="B4014" s="77"/>
      <c r="C4014" s="77"/>
      <c r="D4014" s="108"/>
      <c r="E4014" s="79"/>
      <c r="F4014" s="33"/>
      <c r="G4014" s="78"/>
      <c r="H4014" s="153"/>
      <c r="I4014" s="78"/>
      <c r="J4014" s="96"/>
      <c r="K4014" s="113"/>
      <c r="L4014" s="113"/>
      <c r="M4014" s="113"/>
    </row>
    <row r="4015" spans="1:13">
      <c r="A4015" s="77"/>
      <c r="B4015" s="77"/>
      <c r="C4015" s="77"/>
      <c r="D4015" s="108"/>
      <c r="E4015" s="79"/>
      <c r="F4015" s="33"/>
      <c r="G4015" s="78"/>
      <c r="H4015" s="153"/>
      <c r="I4015" s="78"/>
      <c r="J4015" s="96"/>
      <c r="K4015" s="113"/>
      <c r="L4015" s="113"/>
      <c r="M4015" s="113"/>
    </row>
    <row r="4016" spans="1:13">
      <c r="A4016" s="77"/>
      <c r="B4016" s="77"/>
      <c r="C4016" s="77"/>
      <c r="D4016" s="108"/>
      <c r="E4016" s="79"/>
      <c r="F4016" s="33"/>
      <c r="G4016" s="78"/>
      <c r="H4016" s="153"/>
      <c r="I4016" s="78"/>
      <c r="J4016" s="96"/>
      <c r="K4016" s="113"/>
      <c r="L4016" s="113"/>
      <c r="M4016" s="113"/>
    </row>
    <row r="4017" spans="1:13">
      <c r="A4017" s="77"/>
      <c r="B4017" s="77"/>
      <c r="C4017" s="77"/>
      <c r="D4017" s="108"/>
      <c r="E4017" s="79"/>
      <c r="F4017" s="33"/>
      <c r="G4017" s="78"/>
      <c r="H4017" s="153"/>
      <c r="I4017" s="78"/>
      <c r="J4017" s="96"/>
      <c r="K4017" s="113"/>
      <c r="L4017" s="113"/>
      <c r="M4017" s="113"/>
    </row>
    <row r="4018" spans="1:13">
      <c r="A4018" s="77"/>
      <c r="B4018" s="77"/>
      <c r="C4018" s="77"/>
      <c r="D4018" s="108"/>
      <c r="E4018" s="79"/>
      <c r="F4018" s="33"/>
      <c r="G4018" s="78"/>
      <c r="H4018" s="153"/>
      <c r="I4018" s="78"/>
      <c r="J4018" s="96"/>
      <c r="K4018" s="113"/>
      <c r="L4018" s="113"/>
      <c r="M4018" s="113"/>
    </row>
    <row r="4019" spans="1:13">
      <c r="A4019" s="77"/>
      <c r="B4019" s="77"/>
      <c r="C4019" s="77"/>
      <c r="D4019" s="108"/>
      <c r="E4019" s="79"/>
      <c r="F4019" s="33"/>
      <c r="G4019" s="78"/>
      <c r="H4019" s="153"/>
      <c r="I4019" s="78"/>
      <c r="J4019" s="96"/>
      <c r="K4019" s="113"/>
      <c r="L4019" s="113"/>
      <c r="M4019" s="113"/>
    </row>
    <row r="4020" spans="1:13">
      <c r="A4020" s="77"/>
      <c r="B4020" s="77"/>
      <c r="C4020" s="77"/>
      <c r="D4020" s="108"/>
      <c r="E4020" s="79"/>
      <c r="F4020" s="33"/>
      <c r="G4020" s="78"/>
      <c r="H4020" s="153"/>
      <c r="I4020" s="78"/>
      <c r="J4020" s="96"/>
      <c r="K4020" s="113"/>
      <c r="L4020" s="113"/>
      <c r="M4020" s="113"/>
    </row>
    <row r="4021" spans="1:13">
      <c r="A4021" s="77"/>
      <c r="B4021" s="77"/>
      <c r="C4021" s="77"/>
      <c r="D4021" s="108"/>
      <c r="E4021" s="79"/>
      <c r="F4021" s="33"/>
      <c r="G4021" s="78"/>
      <c r="H4021" s="153"/>
      <c r="I4021" s="78"/>
      <c r="J4021" s="96"/>
      <c r="K4021" s="113"/>
      <c r="L4021" s="113"/>
      <c r="M4021" s="113"/>
    </row>
    <row r="4022" spans="1:13">
      <c r="A4022" s="77"/>
      <c r="B4022" s="77"/>
      <c r="C4022" s="77"/>
      <c r="D4022" s="108"/>
      <c r="E4022" s="79"/>
      <c r="F4022" s="33"/>
      <c r="G4022" s="78"/>
      <c r="H4022" s="153"/>
      <c r="I4022" s="78"/>
      <c r="J4022" s="96"/>
      <c r="K4022" s="113"/>
      <c r="L4022" s="113"/>
      <c r="M4022" s="113"/>
    </row>
    <row r="4023" spans="1:13">
      <c r="A4023" s="77"/>
      <c r="B4023" s="77"/>
      <c r="C4023" s="77"/>
      <c r="D4023" s="108"/>
      <c r="E4023" s="79"/>
      <c r="F4023" s="33"/>
      <c r="G4023" s="78"/>
      <c r="H4023" s="153"/>
      <c r="I4023" s="78"/>
      <c r="J4023" s="96"/>
      <c r="K4023" s="113"/>
      <c r="L4023" s="113"/>
      <c r="M4023" s="113"/>
    </row>
    <row r="4024" spans="1:13">
      <c r="A4024" s="77"/>
      <c r="B4024" s="77"/>
      <c r="C4024" s="77"/>
      <c r="D4024" s="108"/>
      <c r="E4024" s="79"/>
      <c r="F4024" s="33"/>
      <c r="G4024" s="78"/>
      <c r="H4024" s="153"/>
      <c r="I4024" s="78"/>
      <c r="J4024" s="96"/>
      <c r="K4024" s="113"/>
      <c r="L4024" s="113"/>
      <c r="M4024" s="113"/>
    </row>
    <row r="4025" spans="1:13">
      <c r="A4025" s="77"/>
      <c r="B4025" s="77"/>
      <c r="C4025" s="77"/>
      <c r="D4025" s="108"/>
      <c r="E4025" s="79"/>
      <c r="F4025" s="33"/>
      <c r="G4025" s="78"/>
      <c r="H4025" s="153"/>
      <c r="I4025" s="78"/>
      <c r="J4025" s="96"/>
      <c r="K4025" s="113"/>
      <c r="L4025" s="113"/>
      <c r="M4025" s="113"/>
    </row>
    <row r="4026" spans="1:13">
      <c r="A4026" s="77"/>
      <c r="B4026" s="77"/>
      <c r="C4026" s="77"/>
      <c r="D4026" s="108"/>
      <c r="E4026" s="79"/>
      <c r="F4026" s="33"/>
      <c r="G4026" s="78"/>
      <c r="H4026" s="153"/>
      <c r="I4026" s="78"/>
      <c r="J4026" s="96"/>
      <c r="K4026" s="113"/>
      <c r="L4026" s="113"/>
      <c r="M4026" s="113"/>
    </row>
    <row r="4027" spans="1:13">
      <c r="A4027" s="77"/>
      <c r="B4027" s="77"/>
      <c r="C4027" s="77"/>
      <c r="D4027" s="108"/>
      <c r="E4027" s="79"/>
      <c r="F4027" s="33"/>
      <c r="G4027" s="78"/>
      <c r="H4027" s="153"/>
      <c r="I4027" s="78"/>
      <c r="J4027" s="96"/>
      <c r="K4027" s="113"/>
      <c r="L4027" s="113"/>
      <c r="M4027" s="113"/>
    </row>
    <row r="4028" spans="1:13">
      <c r="A4028" s="77"/>
      <c r="B4028" s="77"/>
      <c r="C4028" s="77"/>
      <c r="D4028" s="108"/>
      <c r="E4028" s="79"/>
      <c r="F4028" s="33"/>
      <c r="G4028" s="78"/>
      <c r="H4028" s="153"/>
      <c r="I4028" s="78"/>
      <c r="J4028" s="96"/>
      <c r="K4028" s="113"/>
      <c r="L4028" s="113"/>
      <c r="M4028" s="113"/>
    </row>
    <row r="4029" spans="1:13">
      <c r="A4029" s="77"/>
      <c r="B4029" s="77"/>
      <c r="C4029" s="77"/>
      <c r="D4029" s="108"/>
      <c r="E4029" s="79"/>
      <c r="F4029" s="33"/>
      <c r="G4029" s="78"/>
      <c r="H4029" s="153"/>
      <c r="I4029" s="78"/>
      <c r="J4029" s="96"/>
      <c r="K4029" s="113"/>
      <c r="L4029" s="113"/>
      <c r="M4029" s="113"/>
    </row>
    <row r="4030" spans="1:13">
      <c r="A4030" s="77"/>
      <c r="B4030" s="77"/>
      <c r="C4030" s="77"/>
      <c r="D4030" s="108"/>
      <c r="E4030" s="79"/>
      <c r="F4030" s="33"/>
      <c r="G4030" s="78"/>
      <c r="H4030" s="153"/>
      <c r="I4030" s="78"/>
      <c r="J4030" s="96"/>
      <c r="K4030" s="113"/>
      <c r="L4030" s="113"/>
      <c r="M4030" s="113"/>
    </row>
    <row r="4031" spans="1:13">
      <c r="A4031" s="77"/>
      <c r="B4031" s="77"/>
      <c r="C4031" s="77"/>
      <c r="D4031" s="108"/>
      <c r="E4031" s="79"/>
      <c r="F4031" s="33"/>
      <c r="G4031" s="78"/>
      <c r="H4031" s="153"/>
      <c r="I4031" s="78"/>
      <c r="J4031" s="96"/>
      <c r="K4031" s="113"/>
      <c r="L4031" s="113"/>
      <c r="M4031" s="113"/>
    </row>
    <row r="4032" spans="1:13">
      <c r="A4032" s="77"/>
      <c r="B4032" s="77"/>
      <c r="C4032" s="77"/>
      <c r="D4032" s="108"/>
      <c r="E4032" s="79"/>
      <c r="F4032" s="33"/>
      <c r="G4032" s="78"/>
      <c r="H4032" s="153"/>
      <c r="I4032" s="78"/>
      <c r="J4032" s="96"/>
      <c r="K4032" s="113"/>
      <c r="L4032" s="113"/>
      <c r="M4032" s="113"/>
    </row>
    <row r="4033" spans="1:13">
      <c r="A4033" s="77"/>
      <c r="B4033" s="77"/>
      <c r="C4033" s="77"/>
      <c r="D4033" s="108"/>
      <c r="E4033" s="79"/>
      <c r="F4033" s="33"/>
      <c r="G4033" s="78"/>
      <c r="H4033" s="153"/>
      <c r="I4033" s="78"/>
      <c r="J4033" s="96"/>
      <c r="K4033" s="113"/>
      <c r="L4033" s="113"/>
      <c r="M4033" s="113"/>
    </row>
    <row r="4034" spans="1:13">
      <c r="A4034" s="77"/>
      <c r="B4034" s="77"/>
      <c r="C4034" s="77"/>
      <c r="D4034" s="108"/>
      <c r="E4034" s="79"/>
      <c r="F4034" s="33"/>
      <c r="G4034" s="78"/>
      <c r="H4034" s="153"/>
      <c r="I4034" s="78"/>
      <c r="J4034" s="96"/>
      <c r="K4034" s="113"/>
      <c r="L4034" s="113"/>
      <c r="M4034" s="113"/>
    </row>
    <row r="4035" spans="1:13">
      <c r="A4035" s="77"/>
      <c r="B4035" s="77"/>
      <c r="C4035" s="77"/>
      <c r="D4035" s="108"/>
      <c r="E4035" s="79"/>
      <c r="F4035" s="33"/>
      <c r="G4035" s="78"/>
      <c r="H4035" s="153"/>
      <c r="I4035" s="78"/>
      <c r="J4035" s="96"/>
      <c r="K4035" s="113"/>
      <c r="L4035" s="113"/>
      <c r="M4035" s="113"/>
    </row>
    <row r="4036" spans="1:13">
      <c r="A4036" s="77"/>
      <c r="B4036" s="77"/>
      <c r="C4036" s="77"/>
      <c r="D4036" s="108"/>
      <c r="E4036" s="79"/>
      <c r="F4036" s="33"/>
      <c r="G4036" s="78"/>
      <c r="H4036" s="153"/>
      <c r="I4036" s="78"/>
      <c r="J4036" s="96"/>
      <c r="K4036" s="113"/>
      <c r="L4036" s="113"/>
      <c r="M4036" s="113"/>
    </row>
    <row r="4037" spans="1:13">
      <c r="A4037" s="77"/>
      <c r="B4037" s="77"/>
      <c r="C4037" s="77"/>
      <c r="D4037" s="108"/>
      <c r="E4037" s="79"/>
      <c r="F4037" s="33"/>
      <c r="G4037" s="78"/>
      <c r="H4037" s="153"/>
      <c r="I4037" s="78"/>
      <c r="J4037" s="96"/>
      <c r="K4037" s="113"/>
      <c r="L4037" s="113"/>
      <c r="M4037" s="113"/>
    </row>
    <row r="4038" spans="1:13">
      <c r="A4038" s="77"/>
      <c r="B4038" s="77"/>
      <c r="C4038" s="77"/>
      <c r="D4038" s="108"/>
      <c r="E4038" s="79"/>
      <c r="F4038" s="33"/>
      <c r="G4038" s="78"/>
      <c r="H4038" s="153"/>
      <c r="I4038" s="78"/>
      <c r="J4038" s="96"/>
      <c r="K4038" s="113"/>
      <c r="L4038" s="113"/>
      <c r="M4038" s="113"/>
    </row>
    <row r="4039" spans="1:13">
      <c r="A4039" s="77"/>
      <c r="B4039" s="77"/>
      <c r="C4039" s="77"/>
      <c r="D4039" s="108"/>
      <c r="E4039" s="79"/>
      <c r="F4039" s="33"/>
      <c r="G4039" s="78"/>
      <c r="H4039" s="153"/>
      <c r="I4039" s="78"/>
      <c r="J4039" s="96"/>
      <c r="K4039" s="113"/>
      <c r="L4039" s="113"/>
      <c r="M4039" s="113"/>
    </row>
    <row r="4040" spans="1:13">
      <c r="A4040" s="77"/>
      <c r="B4040" s="77"/>
      <c r="C4040" s="77"/>
      <c r="D4040" s="108"/>
      <c r="E4040" s="79"/>
      <c r="F4040" s="33"/>
      <c r="G4040" s="78"/>
      <c r="H4040" s="153"/>
      <c r="I4040" s="78"/>
      <c r="J4040" s="96"/>
      <c r="K4040" s="113"/>
      <c r="L4040" s="113"/>
      <c r="M4040" s="113"/>
    </row>
    <row r="4041" spans="1:13">
      <c r="A4041" s="77"/>
      <c r="B4041" s="77"/>
      <c r="C4041" s="77"/>
      <c r="D4041" s="108"/>
      <c r="E4041" s="79"/>
      <c r="F4041" s="33"/>
      <c r="G4041" s="78"/>
      <c r="H4041" s="153"/>
      <c r="I4041" s="78"/>
      <c r="J4041" s="96"/>
      <c r="K4041" s="113"/>
      <c r="L4041" s="113"/>
      <c r="M4041" s="113"/>
    </row>
    <row r="4042" spans="1:13">
      <c r="A4042" s="77"/>
      <c r="B4042" s="77"/>
      <c r="C4042" s="77"/>
      <c r="D4042" s="108"/>
      <c r="E4042" s="79"/>
      <c r="F4042" s="33"/>
      <c r="G4042" s="78"/>
      <c r="H4042" s="153"/>
      <c r="I4042" s="78"/>
      <c r="J4042" s="96"/>
      <c r="K4042" s="113"/>
      <c r="L4042" s="113"/>
      <c r="M4042" s="113"/>
    </row>
    <row r="4043" spans="1:13">
      <c r="A4043" s="77"/>
      <c r="B4043" s="77"/>
      <c r="C4043" s="77"/>
      <c r="D4043" s="108"/>
      <c r="E4043" s="79"/>
      <c r="F4043" s="33"/>
      <c r="G4043" s="78"/>
      <c r="H4043" s="153"/>
      <c r="I4043" s="78"/>
      <c r="J4043" s="96"/>
      <c r="K4043" s="113"/>
      <c r="L4043" s="113"/>
      <c r="M4043" s="113"/>
    </row>
    <row r="4044" spans="1:13">
      <c r="A4044" s="77"/>
      <c r="B4044" s="77"/>
      <c r="C4044" s="77"/>
      <c r="D4044" s="108"/>
      <c r="E4044" s="79"/>
      <c r="F4044" s="33"/>
      <c r="G4044" s="78"/>
      <c r="H4044" s="153"/>
      <c r="I4044" s="78"/>
      <c r="J4044" s="96"/>
      <c r="K4044" s="113"/>
      <c r="L4044" s="113"/>
      <c r="M4044" s="113"/>
    </row>
    <row r="4045" spans="1:13">
      <c r="A4045" s="77"/>
      <c r="B4045" s="77"/>
      <c r="C4045" s="77"/>
      <c r="D4045" s="108"/>
      <c r="E4045" s="79"/>
      <c r="F4045" s="33"/>
      <c r="G4045" s="78"/>
      <c r="H4045" s="153"/>
      <c r="I4045" s="78"/>
      <c r="J4045" s="96"/>
      <c r="K4045" s="113"/>
      <c r="L4045" s="113"/>
      <c r="M4045" s="113"/>
    </row>
    <row r="4046" spans="1:13">
      <c r="A4046" s="77"/>
      <c r="B4046" s="77"/>
      <c r="C4046" s="77"/>
      <c r="D4046" s="108"/>
      <c r="E4046" s="79"/>
      <c r="F4046" s="33"/>
      <c r="G4046" s="78"/>
      <c r="H4046" s="153"/>
      <c r="I4046" s="78"/>
      <c r="J4046" s="96"/>
      <c r="K4046" s="113"/>
      <c r="L4046" s="113"/>
      <c r="M4046" s="113"/>
    </row>
    <row r="4047" spans="1:13">
      <c r="A4047" s="77"/>
      <c r="B4047" s="77"/>
      <c r="C4047" s="77"/>
      <c r="D4047" s="108"/>
      <c r="E4047" s="79"/>
      <c r="F4047" s="33"/>
      <c r="G4047" s="78"/>
      <c r="H4047" s="153"/>
      <c r="I4047" s="78"/>
      <c r="J4047" s="96"/>
      <c r="K4047" s="113"/>
      <c r="L4047" s="113"/>
      <c r="M4047" s="113"/>
    </row>
    <row r="4048" spans="1:13">
      <c r="A4048" s="77"/>
      <c r="B4048" s="77"/>
      <c r="C4048" s="77"/>
      <c r="D4048" s="108"/>
      <c r="E4048" s="79"/>
      <c r="F4048" s="33"/>
      <c r="G4048" s="78"/>
      <c r="H4048" s="153"/>
      <c r="I4048" s="78"/>
      <c r="J4048" s="96"/>
      <c r="K4048" s="113"/>
      <c r="L4048" s="113"/>
      <c r="M4048" s="113"/>
    </row>
    <row r="4049" spans="1:13">
      <c r="A4049" s="77"/>
      <c r="B4049" s="77"/>
      <c r="C4049" s="77"/>
      <c r="D4049" s="108"/>
      <c r="E4049" s="79"/>
      <c r="F4049" s="33"/>
      <c r="G4049" s="78"/>
      <c r="H4049" s="153"/>
      <c r="I4049" s="78"/>
      <c r="J4049" s="96"/>
      <c r="K4049" s="113"/>
      <c r="L4049" s="113"/>
      <c r="M4049" s="113"/>
    </row>
    <row r="4050" spans="1:13">
      <c r="A4050" s="77"/>
      <c r="B4050" s="77"/>
      <c r="C4050" s="77"/>
      <c r="D4050" s="108"/>
      <c r="E4050" s="79"/>
      <c r="F4050" s="33"/>
      <c r="G4050" s="78"/>
      <c r="H4050" s="153"/>
      <c r="I4050" s="78"/>
      <c r="J4050" s="96"/>
      <c r="K4050" s="113"/>
      <c r="L4050" s="113"/>
      <c r="M4050" s="113"/>
    </row>
    <row r="4051" spans="1:13">
      <c r="A4051" s="77"/>
      <c r="B4051" s="77"/>
      <c r="C4051" s="77"/>
      <c r="D4051" s="108"/>
      <c r="E4051" s="79"/>
      <c r="F4051" s="33"/>
      <c r="G4051" s="78"/>
      <c r="H4051" s="153"/>
      <c r="I4051" s="78"/>
      <c r="J4051" s="96"/>
      <c r="K4051" s="113"/>
      <c r="L4051" s="113"/>
      <c r="M4051" s="113"/>
    </row>
    <row r="4052" spans="1:13">
      <c r="A4052" s="77"/>
      <c r="B4052" s="77"/>
      <c r="C4052" s="77"/>
      <c r="D4052" s="108"/>
      <c r="E4052" s="79"/>
      <c r="F4052" s="33"/>
      <c r="G4052" s="78"/>
      <c r="H4052" s="153"/>
      <c r="I4052" s="78"/>
      <c r="J4052" s="96"/>
      <c r="K4052" s="113"/>
      <c r="L4052" s="113"/>
      <c r="M4052" s="113"/>
    </row>
    <row r="4053" spans="1:13">
      <c r="A4053" s="77"/>
      <c r="B4053" s="77"/>
      <c r="C4053" s="77"/>
      <c r="D4053" s="108"/>
      <c r="E4053" s="79"/>
      <c r="F4053" s="33"/>
      <c r="G4053" s="78"/>
      <c r="H4053" s="153"/>
      <c r="I4053" s="78"/>
      <c r="J4053" s="96"/>
      <c r="K4053" s="113"/>
      <c r="L4053" s="113"/>
      <c r="M4053" s="113"/>
    </row>
    <row r="4054" spans="1:13">
      <c r="A4054" s="77"/>
      <c r="B4054" s="77"/>
      <c r="C4054" s="77"/>
      <c r="D4054" s="108"/>
      <c r="E4054" s="79"/>
      <c r="F4054" s="33"/>
      <c r="G4054" s="78"/>
      <c r="H4054" s="153"/>
      <c r="I4054" s="78"/>
      <c r="J4054" s="96"/>
      <c r="K4054" s="113"/>
      <c r="L4054" s="113"/>
      <c r="M4054" s="113"/>
    </row>
    <row r="4055" spans="1:13">
      <c r="A4055" s="77"/>
      <c r="B4055" s="77"/>
      <c r="C4055" s="77"/>
      <c r="D4055" s="108"/>
      <c r="E4055" s="79"/>
      <c r="F4055" s="33"/>
      <c r="G4055" s="78"/>
      <c r="H4055" s="153"/>
      <c r="I4055" s="78"/>
      <c r="J4055" s="96"/>
      <c r="K4055" s="113"/>
      <c r="L4055" s="113"/>
      <c r="M4055" s="113"/>
    </row>
    <row r="4056" spans="1:13">
      <c r="A4056" s="77"/>
      <c r="B4056" s="77"/>
      <c r="C4056" s="77"/>
      <c r="D4056" s="108"/>
      <c r="E4056" s="79"/>
      <c r="F4056" s="33"/>
      <c r="G4056" s="78"/>
      <c r="H4056" s="153"/>
      <c r="I4056" s="78"/>
      <c r="J4056" s="96"/>
      <c r="K4056" s="113"/>
      <c r="L4056" s="113"/>
      <c r="M4056" s="113"/>
    </row>
    <row r="4057" spans="1:13">
      <c r="A4057" s="77"/>
      <c r="B4057" s="77"/>
      <c r="C4057" s="77"/>
      <c r="D4057" s="108"/>
      <c r="E4057" s="79"/>
      <c r="F4057" s="33"/>
      <c r="G4057" s="78"/>
      <c r="H4057" s="153"/>
      <c r="I4057" s="78"/>
      <c r="J4057" s="96"/>
      <c r="K4057" s="113"/>
      <c r="L4057" s="113"/>
      <c r="M4057" s="113"/>
    </row>
    <row r="4058" spans="1:13">
      <c r="A4058" s="77"/>
      <c r="B4058" s="77"/>
      <c r="C4058" s="77"/>
      <c r="D4058" s="108"/>
      <c r="E4058" s="79"/>
      <c r="F4058" s="33"/>
      <c r="G4058" s="78"/>
      <c r="H4058" s="153"/>
      <c r="I4058" s="78"/>
      <c r="J4058" s="96"/>
      <c r="K4058" s="113"/>
      <c r="L4058" s="113"/>
      <c r="M4058" s="113"/>
    </row>
    <row r="4059" spans="1:13">
      <c r="A4059" s="77"/>
      <c r="B4059" s="77"/>
      <c r="C4059" s="77"/>
      <c r="D4059" s="108"/>
      <c r="E4059" s="79"/>
      <c r="F4059" s="33"/>
      <c r="G4059" s="78"/>
      <c r="H4059" s="153"/>
      <c r="I4059" s="78"/>
      <c r="J4059" s="96"/>
      <c r="K4059" s="113"/>
      <c r="L4059" s="113"/>
      <c r="M4059" s="113"/>
    </row>
    <row r="4060" spans="1:13">
      <c r="A4060" s="77"/>
      <c r="B4060" s="77"/>
      <c r="C4060" s="77"/>
      <c r="D4060" s="108"/>
      <c r="E4060" s="79"/>
      <c r="F4060" s="33"/>
      <c r="G4060" s="78"/>
      <c r="H4060" s="153"/>
      <c r="I4060" s="78"/>
      <c r="J4060" s="96"/>
      <c r="K4060" s="113"/>
      <c r="L4060" s="113"/>
      <c r="M4060" s="113"/>
    </row>
    <row r="4061" spans="1:13">
      <c r="A4061" s="77"/>
      <c r="B4061" s="77"/>
      <c r="C4061" s="77"/>
      <c r="D4061" s="108"/>
      <c r="E4061" s="79"/>
      <c r="F4061" s="33"/>
      <c r="G4061" s="78"/>
      <c r="H4061" s="153"/>
      <c r="I4061" s="78"/>
      <c r="J4061" s="96"/>
      <c r="K4061" s="113"/>
      <c r="L4061" s="113"/>
      <c r="M4061" s="113"/>
    </row>
    <row r="4062" spans="1:13">
      <c r="A4062" s="77"/>
      <c r="B4062" s="77"/>
      <c r="C4062" s="77"/>
      <c r="D4062" s="108"/>
      <c r="E4062" s="79"/>
      <c r="F4062" s="33"/>
      <c r="G4062" s="78"/>
      <c r="H4062" s="153"/>
      <c r="I4062" s="78"/>
      <c r="J4062" s="96"/>
      <c r="K4062" s="113"/>
      <c r="L4062" s="113"/>
      <c r="M4062" s="113"/>
    </row>
    <row r="4063" spans="1:13">
      <c r="A4063" s="77"/>
      <c r="B4063" s="77"/>
      <c r="C4063" s="77"/>
      <c r="D4063" s="108"/>
      <c r="E4063" s="79"/>
      <c r="F4063" s="33"/>
      <c r="G4063" s="78"/>
      <c r="H4063" s="153"/>
      <c r="I4063" s="78"/>
      <c r="J4063" s="96"/>
      <c r="K4063" s="113"/>
      <c r="L4063" s="113"/>
      <c r="M4063" s="113"/>
    </row>
    <row r="4064" spans="1:13">
      <c r="A4064" s="77"/>
      <c r="B4064" s="77"/>
      <c r="C4064" s="77"/>
      <c r="D4064" s="108"/>
      <c r="E4064" s="79"/>
      <c r="F4064" s="33"/>
      <c r="G4064" s="78"/>
      <c r="H4064" s="153"/>
      <c r="I4064" s="78"/>
      <c r="J4064" s="96"/>
      <c r="K4064" s="113"/>
      <c r="L4064" s="113"/>
      <c r="M4064" s="113"/>
    </row>
    <row r="4065" spans="1:13">
      <c r="A4065" s="77"/>
      <c r="B4065" s="77"/>
      <c r="C4065" s="77"/>
      <c r="D4065" s="108"/>
      <c r="E4065" s="79"/>
      <c r="F4065" s="33"/>
      <c r="G4065" s="78"/>
      <c r="H4065" s="153"/>
      <c r="I4065" s="78"/>
      <c r="J4065" s="96"/>
      <c r="K4065" s="113"/>
      <c r="L4065" s="113"/>
      <c r="M4065" s="113"/>
    </row>
    <row r="4066" spans="1:13">
      <c r="A4066" s="77"/>
      <c r="B4066" s="77"/>
      <c r="C4066" s="77"/>
      <c r="D4066" s="108"/>
      <c r="E4066" s="79"/>
      <c r="F4066" s="33"/>
      <c r="G4066" s="78"/>
      <c r="H4066" s="153"/>
      <c r="I4066" s="78"/>
      <c r="J4066" s="96"/>
      <c r="K4066" s="113"/>
      <c r="L4066" s="113"/>
      <c r="M4066" s="113"/>
    </row>
    <row r="4067" spans="1:13">
      <c r="A4067" s="77"/>
      <c r="B4067" s="77"/>
      <c r="C4067" s="77"/>
      <c r="D4067" s="108"/>
      <c r="E4067" s="79"/>
      <c r="F4067" s="33"/>
      <c r="G4067" s="78"/>
      <c r="H4067" s="153"/>
      <c r="I4067" s="78"/>
      <c r="J4067" s="96"/>
      <c r="K4067" s="113"/>
      <c r="L4067" s="113"/>
      <c r="M4067" s="113"/>
    </row>
    <row r="4068" spans="1:13">
      <c r="A4068" s="77"/>
      <c r="B4068" s="77"/>
      <c r="C4068" s="77"/>
      <c r="D4068" s="108"/>
      <c r="E4068" s="79"/>
      <c r="F4068" s="33"/>
      <c r="G4068" s="78"/>
      <c r="H4068" s="153"/>
      <c r="I4068" s="78"/>
      <c r="J4068" s="96"/>
      <c r="K4068" s="113"/>
      <c r="L4068" s="113"/>
      <c r="M4068" s="113"/>
    </row>
    <row r="4069" spans="1:13">
      <c r="A4069" s="77"/>
      <c r="B4069" s="77"/>
      <c r="C4069" s="77"/>
      <c r="D4069" s="108"/>
      <c r="E4069" s="79"/>
      <c r="F4069" s="33"/>
      <c r="G4069" s="78"/>
      <c r="H4069" s="153"/>
      <c r="I4069" s="78"/>
      <c r="J4069" s="96"/>
      <c r="K4069" s="113"/>
      <c r="L4069" s="113"/>
      <c r="M4069" s="113"/>
    </row>
    <row r="4070" spans="1:13">
      <c r="A4070" s="77"/>
      <c r="B4070" s="77"/>
      <c r="C4070" s="77"/>
      <c r="D4070" s="108"/>
      <c r="E4070" s="79"/>
      <c r="F4070" s="33"/>
      <c r="G4070" s="78"/>
      <c r="H4070" s="153"/>
      <c r="I4070" s="78"/>
      <c r="J4070" s="96"/>
      <c r="K4070" s="113"/>
      <c r="L4070" s="113"/>
      <c r="M4070" s="113"/>
    </row>
    <row r="4071" spans="1:13">
      <c r="A4071" s="77"/>
      <c r="B4071" s="77"/>
      <c r="C4071" s="77"/>
      <c r="D4071" s="108"/>
      <c r="E4071" s="79"/>
      <c r="F4071" s="33"/>
      <c r="G4071" s="78"/>
      <c r="H4071" s="153"/>
      <c r="I4071" s="78"/>
      <c r="J4071" s="96"/>
      <c r="K4071" s="113"/>
      <c r="L4071" s="113"/>
      <c r="M4071" s="113"/>
    </row>
    <row r="4072" spans="1:13">
      <c r="A4072" s="77"/>
      <c r="B4072" s="77"/>
      <c r="C4072" s="77"/>
      <c r="D4072" s="108"/>
      <c r="E4072" s="79"/>
      <c r="F4072" s="33"/>
      <c r="G4072" s="78"/>
      <c r="H4072" s="153"/>
      <c r="I4072" s="78"/>
      <c r="J4072" s="96"/>
      <c r="K4072" s="113"/>
      <c r="L4072" s="113"/>
      <c r="M4072" s="113"/>
    </row>
    <row r="4073" spans="1:13">
      <c r="A4073" s="77"/>
      <c r="B4073" s="77"/>
      <c r="C4073" s="77"/>
      <c r="D4073" s="108"/>
      <c r="E4073" s="79"/>
      <c r="F4073" s="33"/>
      <c r="G4073" s="78"/>
      <c r="H4073" s="153"/>
      <c r="I4073" s="78"/>
      <c r="J4073" s="96"/>
      <c r="K4073" s="113"/>
      <c r="L4073" s="113"/>
      <c r="M4073" s="113"/>
    </row>
    <row r="4074" spans="1:13">
      <c r="A4074" s="77"/>
      <c r="B4074" s="77"/>
      <c r="C4074" s="77"/>
      <c r="D4074" s="108"/>
      <c r="E4074" s="79"/>
      <c r="F4074" s="33"/>
      <c r="G4074" s="78"/>
      <c r="H4074" s="153"/>
      <c r="I4074" s="78"/>
      <c r="J4074" s="96"/>
      <c r="K4074" s="113"/>
      <c r="L4074" s="113"/>
      <c r="M4074" s="113"/>
    </row>
    <row r="4075" spans="1:13">
      <c r="A4075" s="77"/>
      <c r="B4075" s="77"/>
      <c r="C4075" s="77"/>
      <c r="D4075" s="108"/>
      <c r="E4075" s="79"/>
      <c r="F4075" s="33"/>
      <c r="G4075" s="78"/>
      <c r="H4075" s="153"/>
      <c r="I4075" s="78"/>
      <c r="J4075" s="96"/>
      <c r="K4075" s="113"/>
      <c r="L4075" s="113"/>
      <c r="M4075" s="113"/>
    </row>
    <row r="4076" spans="1:13">
      <c r="A4076" s="77"/>
      <c r="B4076" s="77"/>
      <c r="C4076" s="77"/>
      <c r="D4076" s="108"/>
      <c r="E4076" s="79"/>
      <c r="F4076" s="33"/>
      <c r="G4076" s="78"/>
      <c r="H4076" s="153"/>
      <c r="I4076" s="78"/>
      <c r="J4076" s="96"/>
      <c r="K4076" s="113"/>
      <c r="L4076" s="113"/>
      <c r="M4076" s="113"/>
    </row>
    <row r="4077" spans="1:13">
      <c r="A4077" s="77"/>
      <c r="B4077" s="77"/>
      <c r="C4077" s="77"/>
      <c r="D4077" s="108"/>
      <c r="E4077" s="79"/>
      <c r="F4077" s="33"/>
      <c r="G4077" s="78"/>
      <c r="H4077" s="153"/>
      <c r="I4077" s="78"/>
      <c r="J4077" s="96"/>
      <c r="K4077" s="113"/>
      <c r="L4077" s="113"/>
      <c r="M4077" s="113"/>
    </row>
    <row r="4078" spans="1:13">
      <c r="A4078" s="77"/>
      <c r="B4078" s="77"/>
      <c r="C4078" s="77"/>
      <c r="D4078" s="108"/>
      <c r="E4078" s="79"/>
      <c r="F4078" s="33"/>
      <c r="G4078" s="78"/>
      <c r="H4078" s="153"/>
      <c r="I4078" s="78"/>
      <c r="J4078" s="96"/>
      <c r="K4078" s="113"/>
      <c r="L4078" s="113"/>
      <c r="M4078" s="113"/>
    </row>
    <row r="4079" spans="1:13">
      <c r="A4079" s="77"/>
      <c r="B4079" s="77"/>
      <c r="C4079" s="77"/>
      <c r="D4079" s="108"/>
      <c r="E4079" s="79"/>
      <c r="F4079" s="33"/>
      <c r="G4079" s="78"/>
      <c r="H4079" s="153"/>
      <c r="I4079" s="78"/>
      <c r="J4079" s="96"/>
      <c r="K4079" s="113"/>
      <c r="L4079" s="113"/>
      <c r="M4079" s="113"/>
    </row>
    <row r="4080" spans="1:13">
      <c r="A4080" s="77"/>
      <c r="B4080" s="77"/>
      <c r="C4080" s="77"/>
      <c r="D4080" s="108"/>
      <c r="E4080" s="79"/>
      <c r="F4080" s="33"/>
      <c r="G4080" s="78"/>
      <c r="H4080" s="153"/>
      <c r="I4080" s="78"/>
      <c r="J4080" s="96"/>
      <c r="K4080" s="113"/>
      <c r="L4080" s="113"/>
      <c r="M4080" s="113"/>
    </row>
    <row r="4081" spans="1:13">
      <c r="A4081" s="77"/>
      <c r="B4081" s="77"/>
      <c r="C4081" s="77"/>
      <c r="D4081" s="108"/>
      <c r="E4081" s="79"/>
      <c r="F4081" s="33"/>
      <c r="G4081" s="78"/>
      <c r="H4081" s="153"/>
      <c r="I4081" s="78"/>
      <c r="J4081" s="96"/>
      <c r="K4081" s="113"/>
      <c r="L4081" s="113"/>
      <c r="M4081" s="113"/>
    </row>
    <row r="4082" spans="1:13">
      <c r="A4082" s="77"/>
      <c r="B4082" s="77"/>
      <c r="C4082" s="77"/>
      <c r="D4082" s="108"/>
      <c r="E4082" s="79"/>
      <c r="F4082" s="33"/>
      <c r="G4082" s="78"/>
      <c r="H4082" s="153"/>
      <c r="I4082" s="78"/>
      <c r="J4082" s="96"/>
      <c r="K4082" s="113"/>
      <c r="L4082" s="113"/>
      <c r="M4082" s="113"/>
    </row>
    <row r="4083" spans="1:13">
      <c r="A4083" s="77"/>
      <c r="B4083" s="77"/>
      <c r="C4083" s="77"/>
      <c r="D4083" s="108"/>
      <c r="E4083" s="79"/>
      <c r="F4083" s="33"/>
      <c r="G4083" s="78"/>
      <c r="H4083" s="153"/>
      <c r="I4083" s="78"/>
      <c r="J4083" s="96"/>
      <c r="K4083" s="113"/>
      <c r="L4083" s="113"/>
      <c r="M4083" s="113"/>
    </row>
    <row r="4084" spans="1:13">
      <c r="A4084" s="77"/>
      <c r="B4084" s="77"/>
      <c r="C4084" s="77"/>
      <c r="D4084" s="108"/>
      <c r="E4084" s="79"/>
      <c r="F4084" s="33"/>
      <c r="G4084" s="78"/>
      <c r="H4084" s="153"/>
      <c r="I4084" s="78"/>
      <c r="J4084" s="96"/>
      <c r="K4084" s="113"/>
      <c r="L4084" s="113"/>
      <c r="M4084" s="113"/>
    </row>
    <row r="4085" spans="1:13">
      <c r="A4085" s="77"/>
      <c r="B4085" s="77"/>
      <c r="C4085" s="77"/>
      <c r="D4085" s="108"/>
      <c r="E4085" s="79"/>
      <c r="F4085" s="33"/>
      <c r="G4085" s="78"/>
      <c r="H4085" s="153"/>
      <c r="I4085" s="78"/>
      <c r="J4085" s="96"/>
      <c r="K4085" s="113"/>
      <c r="L4085" s="113"/>
      <c r="M4085" s="113"/>
    </row>
    <row r="4086" spans="1:13">
      <c r="A4086" s="77"/>
      <c r="B4086" s="77"/>
      <c r="C4086" s="77"/>
      <c r="D4086" s="108"/>
      <c r="E4086" s="79"/>
      <c r="F4086" s="33"/>
      <c r="G4086" s="78"/>
      <c r="H4086" s="153"/>
      <c r="I4086" s="78"/>
      <c r="J4086" s="96"/>
      <c r="K4086" s="113"/>
      <c r="L4086" s="113"/>
      <c r="M4086" s="113"/>
    </row>
    <row r="4087" spans="1:13">
      <c r="A4087" s="77"/>
      <c r="B4087" s="77"/>
      <c r="C4087" s="77"/>
      <c r="D4087" s="108"/>
      <c r="E4087" s="79"/>
      <c r="F4087" s="33"/>
      <c r="G4087" s="78"/>
      <c r="H4087" s="153"/>
      <c r="I4087" s="78"/>
      <c r="J4087" s="96"/>
      <c r="K4087" s="113"/>
      <c r="L4087" s="113"/>
      <c r="M4087" s="113"/>
    </row>
    <row r="4088" spans="1:13">
      <c r="A4088" s="77"/>
      <c r="B4088" s="77"/>
      <c r="C4088" s="77"/>
      <c r="D4088" s="108"/>
      <c r="E4088" s="79"/>
      <c r="F4088" s="33"/>
      <c r="G4088" s="78"/>
      <c r="H4088" s="153"/>
      <c r="I4088" s="78"/>
      <c r="J4088" s="96"/>
      <c r="K4088" s="113"/>
      <c r="L4088" s="113"/>
      <c r="M4088" s="113"/>
    </row>
    <row r="4089" spans="1:13">
      <c r="A4089" s="77"/>
      <c r="B4089" s="77"/>
      <c r="C4089" s="77"/>
      <c r="D4089" s="108"/>
      <c r="E4089" s="79"/>
      <c r="F4089" s="33"/>
      <c r="G4089" s="78"/>
      <c r="H4089" s="153"/>
      <c r="I4089" s="78"/>
      <c r="J4089" s="96"/>
      <c r="K4089" s="113"/>
      <c r="L4089" s="113"/>
      <c r="M4089" s="113"/>
    </row>
    <row r="4090" spans="1:13">
      <c r="A4090" s="77"/>
      <c r="B4090" s="77"/>
      <c r="C4090" s="77"/>
      <c r="D4090" s="108"/>
      <c r="E4090" s="79"/>
      <c r="F4090" s="33"/>
      <c r="G4090" s="78"/>
      <c r="H4090" s="153"/>
      <c r="I4090" s="78"/>
      <c r="J4090" s="96"/>
      <c r="K4090" s="113"/>
      <c r="L4090" s="113"/>
      <c r="M4090" s="113"/>
    </row>
    <row r="4091" spans="1:13">
      <c r="A4091" s="77"/>
      <c r="B4091" s="77"/>
      <c r="C4091" s="77"/>
      <c r="D4091" s="108"/>
      <c r="E4091" s="79"/>
      <c r="F4091" s="33"/>
      <c r="G4091" s="78"/>
      <c r="H4091" s="153"/>
      <c r="I4091" s="78"/>
      <c r="J4091" s="96"/>
      <c r="K4091" s="113"/>
      <c r="L4091" s="113"/>
      <c r="M4091" s="113"/>
    </row>
    <row r="4092" spans="1:13">
      <c r="A4092" s="77"/>
      <c r="B4092" s="77"/>
      <c r="C4092" s="77"/>
      <c r="D4092" s="108"/>
      <c r="E4092" s="79"/>
      <c r="F4092" s="33"/>
      <c r="G4092" s="78"/>
      <c r="H4092" s="153"/>
      <c r="I4092" s="78"/>
      <c r="J4092" s="96"/>
      <c r="K4092" s="113"/>
      <c r="L4092" s="113"/>
      <c r="M4092" s="113"/>
    </row>
    <row r="4093" spans="1:13">
      <c r="A4093" s="77"/>
      <c r="B4093" s="77"/>
      <c r="C4093" s="77"/>
      <c r="D4093" s="108"/>
      <c r="E4093" s="79"/>
      <c r="F4093" s="33"/>
      <c r="G4093" s="78"/>
      <c r="H4093" s="153"/>
      <c r="I4093" s="78"/>
      <c r="J4093" s="96"/>
      <c r="K4093" s="113"/>
      <c r="L4093" s="113"/>
      <c r="M4093" s="113"/>
    </row>
    <row r="4094" spans="1:13">
      <c r="A4094" s="77"/>
      <c r="B4094" s="77"/>
      <c r="C4094" s="77"/>
      <c r="D4094" s="108"/>
      <c r="E4094" s="79"/>
      <c r="F4094" s="33"/>
      <c r="G4094" s="78"/>
      <c r="H4094" s="153"/>
      <c r="I4094" s="78"/>
      <c r="J4094" s="96"/>
      <c r="K4094" s="113"/>
      <c r="L4094" s="113"/>
      <c r="M4094" s="113"/>
    </row>
    <row r="4095" spans="1:13">
      <c r="A4095" s="77"/>
      <c r="B4095" s="77"/>
      <c r="C4095" s="77"/>
      <c r="D4095" s="108"/>
      <c r="E4095" s="79"/>
      <c r="F4095" s="33"/>
      <c r="G4095" s="78"/>
      <c r="H4095" s="153"/>
      <c r="I4095" s="78"/>
      <c r="J4095" s="96"/>
      <c r="K4095" s="113"/>
      <c r="L4095" s="113"/>
      <c r="M4095" s="113"/>
    </row>
    <row r="4096" spans="1:13">
      <c r="A4096" s="77"/>
      <c r="B4096" s="77"/>
      <c r="C4096" s="77"/>
      <c r="D4096" s="108"/>
      <c r="E4096" s="79"/>
      <c r="F4096" s="33"/>
      <c r="G4096" s="78"/>
      <c r="H4096" s="153"/>
      <c r="I4096" s="78"/>
      <c r="J4096" s="96"/>
      <c r="K4096" s="113"/>
      <c r="L4096" s="113"/>
      <c r="M4096" s="113"/>
    </row>
    <row r="4097" spans="1:13">
      <c r="A4097" s="77"/>
      <c r="B4097" s="77"/>
      <c r="C4097" s="77"/>
      <c r="D4097" s="108"/>
      <c r="E4097" s="79"/>
      <c r="F4097" s="33"/>
      <c r="G4097" s="78"/>
      <c r="H4097" s="153"/>
      <c r="I4097" s="78"/>
      <c r="J4097" s="96"/>
      <c r="K4097" s="113"/>
      <c r="L4097" s="113"/>
      <c r="M4097" s="113"/>
    </row>
    <row r="4098" spans="1:13">
      <c r="A4098" s="77"/>
      <c r="B4098" s="77"/>
      <c r="C4098" s="77"/>
      <c r="D4098" s="108"/>
      <c r="E4098" s="79"/>
      <c r="F4098" s="33"/>
      <c r="G4098" s="78"/>
      <c r="H4098" s="153"/>
      <c r="I4098" s="78"/>
      <c r="J4098" s="96"/>
      <c r="K4098" s="113"/>
      <c r="L4098" s="113"/>
      <c r="M4098" s="113"/>
    </row>
    <row r="4099" spans="1:13">
      <c r="A4099" s="77"/>
      <c r="B4099" s="77"/>
      <c r="C4099" s="77"/>
      <c r="D4099" s="108"/>
      <c r="E4099" s="79"/>
      <c r="F4099" s="33"/>
      <c r="G4099" s="78"/>
      <c r="H4099" s="153"/>
      <c r="I4099" s="78"/>
      <c r="J4099" s="96"/>
      <c r="K4099" s="113"/>
      <c r="L4099" s="113"/>
      <c r="M4099" s="113"/>
    </row>
    <row r="4100" spans="1:13">
      <c r="A4100" s="77"/>
      <c r="B4100" s="77"/>
      <c r="C4100" s="77"/>
      <c r="D4100" s="108"/>
      <c r="E4100" s="79"/>
      <c r="F4100" s="33"/>
      <c r="G4100" s="78"/>
      <c r="H4100" s="153"/>
      <c r="I4100" s="78"/>
      <c r="J4100" s="96"/>
      <c r="K4100" s="113"/>
      <c r="L4100" s="113"/>
      <c r="M4100" s="113"/>
    </row>
    <row r="4101" spans="1:13">
      <c r="A4101" s="77"/>
      <c r="B4101" s="77"/>
      <c r="C4101" s="77"/>
      <c r="D4101" s="108"/>
      <c r="E4101" s="79"/>
      <c r="F4101" s="33"/>
      <c r="G4101" s="78"/>
      <c r="H4101" s="153"/>
      <c r="I4101" s="78"/>
      <c r="J4101" s="96"/>
      <c r="K4101" s="113"/>
      <c r="L4101" s="113"/>
      <c r="M4101" s="113"/>
    </row>
    <row r="4102" spans="1:13">
      <c r="A4102" s="77"/>
      <c r="B4102" s="77"/>
      <c r="C4102" s="77"/>
      <c r="D4102" s="108"/>
      <c r="E4102" s="79"/>
      <c r="F4102" s="33"/>
      <c r="G4102" s="78"/>
      <c r="H4102" s="153"/>
      <c r="I4102" s="78"/>
      <c r="J4102" s="96"/>
      <c r="K4102" s="113"/>
      <c r="L4102" s="113"/>
      <c r="M4102" s="113"/>
    </row>
    <row r="4103" spans="1:13">
      <c r="A4103" s="77"/>
      <c r="B4103" s="77"/>
      <c r="C4103" s="77"/>
      <c r="D4103" s="108"/>
      <c r="E4103" s="79"/>
      <c r="F4103" s="33"/>
      <c r="G4103" s="78"/>
      <c r="H4103" s="153"/>
      <c r="I4103" s="78"/>
      <c r="J4103" s="96"/>
      <c r="K4103" s="113"/>
      <c r="L4103" s="113"/>
      <c r="M4103" s="113"/>
    </row>
    <row r="4104" spans="1:13">
      <c r="A4104" s="77"/>
      <c r="B4104" s="77"/>
      <c r="C4104" s="77"/>
      <c r="D4104" s="108"/>
      <c r="E4104" s="79"/>
      <c r="F4104" s="33"/>
      <c r="G4104" s="78"/>
      <c r="H4104" s="153"/>
      <c r="I4104" s="78"/>
      <c r="J4104" s="96"/>
      <c r="K4104" s="113"/>
      <c r="L4104" s="113"/>
      <c r="M4104" s="113"/>
    </row>
    <row r="4105" spans="1:13">
      <c r="A4105" s="77"/>
      <c r="B4105" s="77"/>
      <c r="C4105" s="77"/>
      <c r="D4105" s="108"/>
      <c r="E4105" s="79"/>
      <c r="F4105" s="33"/>
      <c r="G4105" s="78"/>
      <c r="H4105" s="153"/>
      <c r="I4105" s="78"/>
      <c r="J4105" s="96"/>
      <c r="K4105" s="113"/>
      <c r="L4105" s="113"/>
      <c r="M4105" s="113"/>
    </row>
    <row r="4106" spans="1:13">
      <c r="A4106" s="77"/>
      <c r="B4106" s="77"/>
      <c r="C4106" s="77"/>
      <c r="D4106" s="108"/>
      <c r="E4106" s="79"/>
      <c r="F4106" s="33"/>
      <c r="G4106" s="78"/>
      <c r="H4106" s="153"/>
      <c r="I4106" s="78"/>
      <c r="J4106" s="96"/>
      <c r="K4106" s="113"/>
      <c r="L4106" s="113"/>
      <c r="M4106" s="113"/>
    </row>
    <row r="4107" spans="1:13">
      <c r="A4107" s="77"/>
      <c r="B4107" s="77"/>
      <c r="C4107" s="77"/>
      <c r="D4107" s="108"/>
      <c r="E4107" s="79"/>
      <c r="F4107" s="33"/>
      <c r="G4107" s="78"/>
      <c r="H4107" s="153"/>
      <c r="I4107" s="78"/>
      <c r="J4107" s="96"/>
      <c r="K4107" s="113"/>
      <c r="L4107" s="113"/>
      <c r="M4107" s="113"/>
    </row>
    <row r="4108" spans="1:13">
      <c r="A4108" s="77"/>
      <c r="B4108" s="77"/>
      <c r="C4108" s="77"/>
      <c r="D4108" s="108"/>
      <c r="E4108" s="79"/>
      <c r="F4108" s="33"/>
      <c r="G4108" s="78"/>
      <c r="H4108" s="153"/>
      <c r="I4108" s="78"/>
      <c r="J4108" s="96"/>
      <c r="K4108" s="113"/>
      <c r="L4108" s="113"/>
      <c r="M4108" s="113"/>
    </row>
    <row r="4109" spans="1:13">
      <c r="A4109" s="77"/>
      <c r="B4109" s="77"/>
      <c r="C4109" s="77"/>
      <c r="D4109" s="108"/>
      <c r="E4109" s="79"/>
      <c r="F4109" s="33"/>
      <c r="G4109" s="78"/>
      <c r="H4109" s="153"/>
      <c r="I4109" s="78"/>
      <c r="J4109" s="96"/>
      <c r="K4109" s="113"/>
      <c r="L4109" s="113"/>
      <c r="M4109" s="113"/>
    </row>
    <row r="4110" spans="1:13">
      <c r="A4110" s="77"/>
      <c r="B4110" s="77"/>
      <c r="C4110" s="77"/>
      <c r="D4110" s="108"/>
      <c r="E4110" s="79"/>
      <c r="F4110" s="33"/>
      <c r="G4110" s="78"/>
      <c r="H4110" s="153"/>
      <c r="I4110" s="78"/>
      <c r="J4110" s="96"/>
      <c r="K4110" s="113"/>
      <c r="L4110" s="113"/>
      <c r="M4110" s="113"/>
    </row>
    <row r="4111" spans="1:13">
      <c r="A4111" s="77"/>
      <c r="B4111" s="77"/>
      <c r="C4111" s="77"/>
      <c r="D4111" s="108"/>
      <c r="E4111" s="79"/>
      <c r="F4111" s="33"/>
      <c r="G4111" s="78"/>
      <c r="H4111" s="153"/>
      <c r="I4111" s="78"/>
      <c r="J4111" s="96"/>
      <c r="K4111" s="113"/>
      <c r="L4111" s="113"/>
      <c r="M4111" s="113"/>
    </row>
    <row r="4112" spans="1:13">
      <c r="A4112" s="77"/>
      <c r="B4112" s="77"/>
      <c r="C4112" s="77"/>
      <c r="D4112" s="108"/>
      <c r="E4112" s="79"/>
      <c r="F4112" s="33"/>
      <c r="G4112" s="78"/>
      <c r="H4112" s="153"/>
      <c r="I4112" s="78"/>
      <c r="J4112" s="96"/>
      <c r="K4112" s="113"/>
      <c r="L4112" s="113"/>
      <c r="M4112" s="113"/>
    </row>
    <row r="4113" spans="1:13">
      <c r="A4113" s="77"/>
      <c r="B4113" s="77"/>
      <c r="C4113" s="77"/>
      <c r="D4113" s="108"/>
      <c r="E4113" s="79"/>
      <c r="F4113" s="33"/>
      <c r="G4113" s="78"/>
      <c r="H4113" s="153"/>
      <c r="I4113" s="78"/>
      <c r="J4113" s="96"/>
      <c r="K4113" s="113"/>
      <c r="L4113" s="113"/>
      <c r="M4113" s="113"/>
    </row>
    <row r="4114" spans="1:13">
      <c r="A4114" s="77"/>
      <c r="B4114" s="77"/>
      <c r="C4114" s="77"/>
      <c r="D4114" s="108"/>
      <c r="E4114" s="79"/>
      <c r="F4114" s="33"/>
      <c r="G4114" s="78"/>
      <c r="H4114" s="153"/>
      <c r="I4114" s="78"/>
      <c r="J4114" s="96"/>
      <c r="K4114" s="113"/>
      <c r="L4114" s="113"/>
      <c r="M4114" s="113"/>
    </row>
    <row r="4115" spans="1:13">
      <c r="A4115" s="77"/>
      <c r="B4115" s="77"/>
      <c r="C4115" s="77"/>
      <c r="D4115" s="108"/>
      <c r="E4115" s="79"/>
      <c r="F4115" s="33"/>
      <c r="G4115" s="78"/>
      <c r="H4115" s="153"/>
      <c r="I4115" s="78"/>
      <c r="J4115" s="96"/>
      <c r="K4115" s="113"/>
      <c r="L4115" s="113"/>
      <c r="M4115" s="113"/>
    </row>
    <row r="4116" spans="1:13">
      <c r="A4116" s="77"/>
      <c r="B4116" s="77"/>
      <c r="C4116" s="77"/>
      <c r="D4116" s="108"/>
      <c r="E4116" s="79"/>
      <c r="F4116" s="33"/>
      <c r="G4116" s="78"/>
      <c r="H4116" s="153"/>
      <c r="I4116" s="78"/>
      <c r="J4116" s="96"/>
      <c r="K4116" s="113"/>
      <c r="L4116" s="113"/>
      <c r="M4116" s="113"/>
    </row>
    <row r="4117" spans="1:13">
      <c r="A4117" s="77"/>
      <c r="B4117" s="77"/>
      <c r="C4117" s="77"/>
      <c r="D4117" s="108"/>
      <c r="E4117" s="79"/>
      <c r="F4117" s="33"/>
      <c r="G4117" s="78"/>
      <c r="H4117" s="153"/>
      <c r="I4117" s="78"/>
      <c r="J4117" s="96"/>
      <c r="K4117" s="113"/>
      <c r="L4117" s="113"/>
      <c r="M4117" s="113"/>
    </row>
    <row r="4118" spans="1:13">
      <c r="A4118" s="77"/>
      <c r="B4118" s="77"/>
      <c r="C4118" s="77"/>
      <c r="D4118" s="108"/>
      <c r="E4118" s="79"/>
      <c r="F4118" s="33"/>
      <c r="G4118" s="78"/>
      <c r="H4118" s="153"/>
      <c r="I4118" s="78"/>
      <c r="J4118" s="96"/>
      <c r="K4118" s="113"/>
      <c r="L4118" s="113"/>
      <c r="M4118" s="113"/>
    </row>
    <row r="4119" spans="1:13">
      <c r="A4119" s="77"/>
      <c r="B4119" s="77"/>
      <c r="C4119" s="77"/>
      <c r="D4119" s="108"/>
      <c r="E4119" s="79"/>
      <c r="F4119" s="33"/>
      <c r="G4119" s="78"/>
      <c r="H4119" s="153"/>
      <c r="I4119" s="78"/>
      <c r="J4119" s="96"/>
      <c r="K4119" s="113"/>
      <c r="L4119" s="113"/>
      <c r="M4119" s="113"/>
    </row>
    <row r="4120" spans="1:13">
      <c r="A4120" s="77"/>
      <c r="B4120" s="77"/>
      <c r="C4120" s="77"/>
      <c r="D4120" s="108"/>
      <c r="E4120" s="79"/>
      <c r="F4120" s="33"/>
      <c r="G4120" s="78"/>
      <c r="H4120" s="153"/>
      <c r="I4120" s="78"/>
      <c r="J4120" s="96"/>
      <c r="K4120" s="113"/>
      <c r="L4120" s="113"/>
      <c r="M4120" s="113"/>
    </row>
    <row r="4121" spans="1:13">
      <c r="A4121" s="77"/>
      <c r="B4121" s="77"/>
      <c r="C4121" s="77"/>
      <c r="D4121" s="108"/>
      <c r="E4121" s="79"/>
      <c r="F4121" s="33"/>
      <c r="G4121" s="78"/>
      <c r="H4121" s="153"/>
      <c r="I4121" s="78"/>
      <c r="J4121" s="96"/>
      <c r="K4121" s="113"/>
      <c r="L4121" s="113"/>
      <c r="M4121" s="113"/>
    </row>
    <row r="4122" spans="1:13">
      <c r="A4122" s="77"/>
      <c r="B4122" s="77"/>
      <c r="C4122" s="77"/>
      <c r="D4122" s="108"/>
      <c r="E4122" s="79"/>
      <c r="F4122" s="33"/>
      <c r="G4122" s="78"/>
      <c r="H4122" s="153"/>
      <c r="I4122" s="78"/>
      <c r="J4122" s="96"/>
      <c r="K4122" s="113"/>
      <c r="L4122" s="113"/>
      <c r="M4122" s="113"/>
    </row>
    <row r="4123" spans="1:13">
      <c r="A4123" s="77"/>
      <c r="B4123" s="77"/>
      <c r="C4123" s="77"/>
      <c r="D4123" s="108"/>
      <c r="E4123" s="79"/>
      <c r="F4123" s="33"/>
      <c r="G4123" s="78"/>
      <c r="H4123" s="153"/>
      <c r="I4123" s="78"/>
      <c r="J4123" s="96"/>
      <c r="K4123" s="113"/>
      <c r="L4123" s="113"/>
      <c r="M4123" s="113"/>
    </row>
    <row r="4124" spans="1:13">
      <c r="A4124" s="77"/>
      <c r="B4124" s="77"/>
      <c r="C4124" s="77"/>
      <c r="D4124" s="108"/>
      <c r="E4124" s="79"/>
      <c r="F4124" s="33"/>
      <c r="G4124" s="78"/>
      <c r="H4124" s="153"/>
      <c r="I4124" s="78"/>
      <c r="J4124" s="96"/>
      <c r="K4124" s="113"/>
      <c r="L4124" s="113"/>
      <c r="M4124" s="113"/>
    </row>
    <row r="4125" spans="1:13">
      <c r="A4125" s="77"/>
      <c r="B4125" s="77"/>
      <c r="C4125" s="77"/>
      <c r="D4125" s="108"/>
      <c r="E4125" s="79"/>
      <c r="F4125" s="33"/>
      <c r="G4125" s="78"/>
      <c r="H4125" s="153"/>
      <c r="I4125" s="78"/>
      <c r="J4125" s="96"/>
      <c r="K4125" s="113"/>
      <c r="L4125" s="113"/>
      <c r="M4125" s="113"/>
    </row>
    <row r="4126" spans="1:13">
      <c r="A4126" s="77"/>
      <c r="B4126" s="77"/>
      <c r="C4126" s="77"/>
      <c r="D4126" s="108"/>
      <c r="E4126" s="79"/>
      <c r="F4126" s="33"/>
      <c r="G4126" s="78"/>
      <c r="H4126" s="153"/>
      <c r="I4126" s="78"/>
      <c r="J4126" s="96"/>
      <c r="K4126" s="113"/>
      <c r="L4126" s="113"/>
      <c r="M4126" s="113"/>
    </row>
    <row r="4127" spans="1:13">
      <c r="A4127" s="77"/>
      <c r="B4127" s="77"/>
      <c r="C4127" s="77"/>
      <c r="D4127" s="108"/>
      <c r="E4127" s="79"/>
      <c r="F4127" s="33"/>
      <c r="G4127" s="78"/>
      <c r="H4127" s="153"/>
      <c r="I4127" s="78"/>
      <c r="J4127" s="96"/>
      <c r="K4127" s="113"/>
      <c r="L4127" s="113"/>
      <c r="M4127" s="113"/>
    </row>
    <row r="4128" spans="1:13">
      <c r="A4128" s="77"/>
      <c r="B4128" s="77"/>
      <c r="C4128" s="77"/>
      <c r="D4128" s="108"/>
      <c r="E4128" s="79"/>
      <c r="F4128" s="33"/>
      <c r="G4128" s="78"/>
      <c r="H4128" s="153"/>
      <c r="I4128" s="78"/>
      <c r="J4128" s="96"/>
      <c r="K4128" s="113"/>
      <c r="L4128" s="113"/>
      <c r="M4128" s="113"/>
    </row>
    <row r="4129" spans="1:13">
      <c r="A4129" s="77"/>
      <c r="B4129" s="77"/>
      <c r="C4129" s="77"/>
      <c r="D4129" s="108"/>
      <c r="E4129" s="79"/>
      <c r="F4129" s="33"/>
      <c r="G4129" s="78"/>
      <c r="H4129" s="153"/>
      <c r="I4129" s="78"/>
      <c r="J4129" s="96"/>
      <c r="K4129" s="113"/>
      <c r="L4129" s="113"/>
      <c r="M4129" s="113"/>
    </row>
    <row r="4130" spans="1:13">
      <c r="A4130" s="77"/>
      <c r="B4130" s="77"/>
      <c r="C4130" s="77"/>
      <c r="D4130" s="108"/>
      <c r="E4130" s="79"/>
      <c r="F4130" s="33"/>
      <c r="G4130" s="78"/>
      <c r="H4130" s="153"/>
      <c r="I4130" s="78"/>
      <c r="J4130" s="96"/>
      <c r="K4130" s="113"/>
      <c r="L4130" s="113"/>
      <c r="M4130" s="113"/>
    </row>
    <row r="4131" spans="1:13">
      <c r="A4131" s="77"/>
      <c r="B4131" s="77"/>
      <c r="C4131" s="77"/>
      <c r="D4131" s="108"/>
      <c r="E4131" s="79"/>
      <c r="F4131" s="33"/>
      <c r="G4131" s="78"/>
      <c r="H4131" s="153"/>
      <c r="I4131" s="78"/>
      <c r="J4131" s="96"/>
      <c r="K4131" s="113"/>
      <c r="L4131" s="113"/>
      <c r="M4131" s="113"/>
    </row>
    <row r="4132" spans="1:13">
      <c r="A4132" s="77"/>
      <c r="B4132" s="77"/>
      <c r="C4132" s="77"/>
      <c r="D4132" s="108"/>
      <c r="E4132" s="79"/>
      <c r="F4132" s="33"/>
      <c r="G4132" s="78"/>
      <c r="H4132" s="153"/>
      <c r="I4132" s="78"/>
      <c r="J4132" s="96"/>
      <c r="K4132" s="113"/>
      <c r="L4132" s="113"/>
      <c r="M4132" s="113"/>
    </row>
    <row r="4133" spans="1:13">
      <c r="A4133" s="77"/>
      <c r="B4133" s="77"/>
      <c r="C4133" s="77"/>
      <c r="D4133" s="108"/>
      <c r="E4133" s="79"/>
      <c r="F4133" s="33"/>
      <c r="G4133" s="78"/>
      <c r="H4133" s="153"/>
      <c r="I4133" s="78"/>
      <c r="J4133" s="96"/>
      <c r="K4133" s="113"/>
      <c r="L4133" s="113"/>
      <c r="M4133" s="113"/>
    </row>
    <row r="4134" spans="1:13">
      <c r="A4134" s="77"/>
      <c r="B4134" s="77"/>
      <c r="C4134" s="77"/>
      <c r="D4134" s="108"/>
      <c r="E4134" s="79"/>
      <c r="F4134" s="33"/>
      <c r="G4134" s="78"/>
      <c r="H4134" s="153"/>
      <c r="I4134" s="78"/>
      <c r="J4134" s="96"/>
      <c r="K4134" s="113"/>
      <c r="L4134" s="113"/>
      <c r="M4134" s="113"/>
    </row>
    <row r="4135" spans="1:13">
      <c r="A4135" s="77"/>
      <c r="B4135" s="77"/>
      <c r="C4135" s="77"/>
      <c r="D4135" s="108"/>
      <c r="E4135" s="79"/>
      <c r="F4135" s="33"/>
      <c r="G4135" s="78"/>
      <c r="H4135" s="153"/>
      <c r="I4135" s="78"/>
      <c r="J4135" s="96"/>
      <c r="K4135" s="113"/>
      <c r="L4135" s="113"/>
      <c r="M4135" s="113"/>
    </row>
    <row r="4136" spans="1:13">
      <c r="A4136" s="77"/>
      <c r="B4136" s="77"/>
      <c r="C4136" s="77"/>
      <c r="D4136" s="108"/>
      <c r="E4136" s="79"/>
      <c r="F4136" s="33"/>
      <c r="G4136" s="78"/>
      <c r="H4136" s="153"/>
      <c r="I4136" s="78"/>
      <c r="J4136" s="96"/>
      <c r="K4136" s="113"/>
      <c r="L4136" s="113"/>
      <c r="M4136" s="113"/>
    </row>
    <row r="4137" spans="1:13">
      <c r="A4137" s="77"/>
      <c r="B4137" s="77"/>
      <c r="C4137" s="77"/>
      <c r="D4137" s="108"/>
      <c r="E4137" s="79"/>
      <c r="F4137" s="33"/>
      <c r="G4137" s="78"/>
      <c r="H4137" s="153"/>
      <c r="I4137" s="78"/>
      <c r="J4137" s="96"/>
      <c r="K4137" s="113"/>
      <c r="L4137" s="113"/>
      <c r="M4137" s="113"/>
    </row>
    <row r="4138" spans="1:13">
      <c r="A4138" s="77"/>
      <c r="B4138" s="77"/>
      <c r="C4138" s="77"/>
      <c r="D4138" s="108"/>
      <c r="E4138" s="79"/>
      <c r="F4138" s="33"/>
      <c r="G4138" s="78"/>
      <c r="H4138" s="153"/>
      <c r="I4138" s="78"/>
      <c r="J4138" s="96"/>
      <c r="K4138" s="113"/>
      <c r="L4138" s="113"/>
      <c r="M4138" s="113"/>
    </row>
    <row r="4139" spans="1:13">
      <c r="A4139" s="77"/>
      <c r="B4139" s="77"/>
      <c r="C4139" s="77"/>
      <c r="D4139" s="108"/>
      <c r="E4139" s="79"/>
      <c r="F4139" s="33"/>
      <c r="G4139" s="78"/>
      <c r="H4139" s="153"/>
      <c r="I4139" s="78"/>
      <c r="J4139" s="96"/>
      <c r="K4139" s="113"/>
      <c r="L4139" s="113"/>
      <c r="M4139" s="113"/>
    </row>
    <row r="4140" spans="1:13">
      <c r="A4140" s="77"/>
      <c r="B4140" s="77"/>
      <c r="C4140" s="77"/>
      <c r="D4140" s="108"/>
      <c r="E4140" s="79"/>
      <c r="F4140" s="33"/>
      <c r="G4140" s="78"/>
      <c r="H4140" s="153"/>
      <c r="I4140" s="78"/>
      <c r="J4140" s="96"/>
      <c r="K4140" s="113"/>
      <c r="L4140" s="113"/>
      <c r="M4140" s="113"/>
    </row>
    <row r="4141" spans="1:13">
      <c r="A4141" s="77"/>
      <c r="B4141" s="77"/>
      <c r="C4141" s="77"/>
      <c r="D4141" s="108"/>
      <c r="E4141" s="79"/>
      <c r="F4141" s="33"/>
      <c r="G4141" s="78"/>
      <c r="H4141" s="153"/>
      <c r="I4141" s="78"/>
      <c r="J4141" s="96"/>
      <c r="K4141" s="113"/>
      <c r="L4141" s="113"/>
      <c r="M4141" s="113"/>
    </row>
    <row r="4142" spans="1:13">
      <c r="A4142" s="77"/>
      <c r="B4142" s="77"/>
      <c r="C4142" s="77"/>
      <c r="D4142" s="108"/>
      <c r="E4142" s="79"/>
      <c r="F4142" s="33"/>
      <c r="G4142" s="78"/>
      <c r="H4142" s="153"/>
      <c r="I4142" s="78"/>
      <c r="J4142" s="96"/>
      <c r="K4142" s="113"/>
      <c r="L4142" s="113"/>
      <c r="M4142" s="113"/>
    </row>
    <row r="4143" spans="1:13">
      <c r="A4143" s="77"/>
      <c r="B4143" s="77"/>
      <c r="C4143" s="77"/>
      <c r="D4143" s="108"/>
      <c r="E4143" s="79"/>
      <c r="F4143" s="33"/>
      <c r="G4143" s="78"/>
      <c r="H4143" s="153"/>
      <c r="I4143" s="78"/>
      <c r="J4143" s="96"/>
      <c r="K4143" s="113"/>
      <c r="L4143" s="113"/>
      <c r="M4143" s="113"/>
    </row>
    <row r="4144" spans="1:13">
      <c r="A4144" s="77"/>
      <c r="B4144" s="77"/>
      <c r="C4144" s="77"/>
      <c r="D4144" s="108"/>
      <c r="E4144" s="79"/>
      <c r="F4144" s="33"/>
      <c r="G4144" s="78"/>
      <c r="H4144" s="153"/>
      <c r="I4144" s="78"/>
      <c r="J4144" s="96"/>
      <c r="K4144" s="113"/>
      <c r="L4144" s="113"/>
      <c r="M4144" s="113"/>
    </row>
    <row r="4145" spans="1:13">
      <c r="A4145" s="77"/>
      <c r="B4145" s="77"/>
      <c r="C4145" s="77"/>
      <c r="D4145" s="108"/>
      <c r="E4145" s="79"/>
      <c r="F4145" s="33"/>
      <c r="G4145" s="78"/>
      <c r="H4145" s="153"/>
      <c r="I4145" s="78"/>
      <c r="J4145" s="96"/>
      <c r="K4145" s="113"/>
      <c r="L4145" s="113"/>
      <c r="M4145" s="113"/>
    </row>
    <row r="4146" spans="1:13">
      <c r="A4146" s="77"/>
      <c r="B4146" s="77"/>
      <c r="C4146" s="77"/>
      <c r="D4146" s="108"/>
      <c r="E4146" s="79"/>
      <c r="F4146" s="33"/>
      <c r="G4146" s="78"/>
      <c r="H4146" s="153"/>
      <c r="I4146" s="78"/>
      <c r="J4146" s="96"/>
      <c r="K4146" s="113"/>
      <c r="L4146" s="113"/>
      <c r="M4146" s="113"/>
    </row>
    <row r="4147" spans="1:13">
      <c r="A4147" s="77"/>
      <c r="B4147" s="77"/>
      <c r="C4147" s="77"/>
      <c r="D4147" s="108"/>
      <c r="E4147" s="79"/>
      <c r="F4147" s="33"/>
      <c r="G4147" s="78"/>
      <c r="H4147" s="153"/>
      <c r="I4147" s="78"/>
      <c r="J4147" s="96"/>
      <c r="K4147" s="113"/>
      <c r="L4147" s="113"/>
      <c r="M4147" s="113"/>
    </row>
    <row r="4148" spans="1:13">
      <c r="A4148" s="77"/>
      <c r="B4148" s="77"/>
      <c r="C4148" s="77"/>
      <c r="D4148" s="108"/>
      <c r="E4148" s="79"/>
      <c r="F4148" s="33"/>
      <c r="G4148" s="78"/>
      <c r="H4148" s="153"/>
      <c r="I4148" s="78"/>
      <c r="J4148" s="96"/>
      <c r="K4148" s="113"/>
      <c r="L4148" s="113"/>
      <c r="M4148" s="113"/>
    </row>
    <row r="4149" spans="1:13">
      <c r="A4149" s="77"/>
      <c r="B4149" s="77"/>
      <c r="C4149" s="77"/>
      <c r="D4149" s="108"/>
      <c r="E4149" s="79"/>
      <c r="F4149" s="33"/>
      <c r="G4149" s="78"/>
      <c r="H4149" s="153"/>
      <c r="I4149" s="78"/>
      <c r="J4149" s="96"/>
      <c r="K4149" s="113"/>
      <c r="L4149" s="113"/>
      <c r="M4149" s="113"/>
    </row>
    <row r="4150" spans="1:13">
      <c r="A4150" s="77"/>
      <c r="B4150" s="77"/>
      <c r="C4150" s="77"/>
      <c r="D4150" s="108"/>
      <c r="E4150" s="79"/>
      <c r="F4150" s="33"/>
      <c r="G4150" s="78"/>
      <c r="H4150" s="153"/>
      <c r="I4150" s="78"/>
      <c r="J4150" s="96"/>
      <c r="K4150" s="113"/>
      <c r="L4150" s="113"/>
      <c r="M4150" s="113"/>
    </row>
    <row r="4151" spans="1:13">
      <c r="A4151" s="77"/>
      <c r="B4151" s="77"/>
      <c r="C4151" s="77"/>
      <c r="D4151" s="108"/>
      <c r="E4151" s="79"/>
      <c r="F4151" s="33"/>
      <c r="G4151" s="78"/>
      <c r="H4151" s="153"/>
      <c r="I4151" s="78"/>
      <c r="J4151" s="96"/>
      <c r="K4151" s="113"/>
      <c r="L4151" s="113"/>
      <c r="M4151" s="113"/>
    </row>
    <row r="4152" spans="1:13">
      <c r="A4152" s="77"/>
      <c r="B4152" s="77"/>
      <c r="C4152" s="77"/>
      <c r="D4152" s="108"/>
      <c r="E4152" s="79"/>
      <c r="F4152" s="33"/>
      <c r="G4152" s="78"/>
      <c r="H4152" s="153"/>
      <c r="I4152" s="78"/>
      <c r="J4152" s="96"/>
      <c r="K4152" s="113"/>
      <c r="L4152" s="113"/>
      <c r="M4152" s="113"/>
    </row>
    <row r="4153" spans="1:13">
      <c r="A4153" s="77"/>
      <c r="B4153" s="77"/>
      <c r="C4153" s="77"/>
      <c r="D4153" s="108"/>
      <c r="E4153" s="79"/>
      <c r="F4153" s="33"/>
      <c r="G4153" s="78"/>
      <c r="H4153" s="153"/>
      <c r="I4153" s="78"/>
      <c r="J4153" s="96"/>
      <c r="K4153" s="113"/>
      <c r="L4153" s="113"/>
      <c r="M4153" s="113"/>
    </row>
    <row r="4154" spans="1:13">
      <c r="A4154" s="77"/>
      <c r="B4154" s="77"/>
      <c r="C4154" s="77"/>
      <c r="D4154" s="108"/>
      <c r="E4154" s="79"/>
      <c r="F4154" s="33"/>
      <c r="G4154" s="78"/>
      <c r="H4154" s="153"/>
      <c r="I4154" s="78"/>
      <c r="J4154" s="96"/>
      <c r="K4154" s="113"/>
      <c r="L4154" s="113"/>
      <c r="M4154" s="113"/>
    </row>
    <row r="4155" spans="1:13">
      <c r="A4155" s="77"/>
      <c r="B4155" s="77"/>
      <c r="C4155" s="77"/>
      <c r="D4155" s="108"/>
      <c r="E4155" s="79"/>
      <c r="F4155" s="33"/>
      <c r="G4155" s="78"/>
      <c r="H4155" s="153"/>
      <c r="I4155" s="78"/>
      <c r="J4155" s="96"/>
      <c r="K4155" s="113"/>
      <c r="L4155" s="113"/>
      <c r="M4155" s="113"/>
    </row>
    <row r="4156" spans="1:13">
      <c r="A4156" s="77"/>
      <c r="B4156" s="77"/>
      <c r="C4156" s="77"/>
      <c r="D4156" s="108"/>
      <c r="E4156" s="79"/>
      <c r="F4156" s="33"/>
      <c r="G4156" s="78"/>
      <c r="H4156" s="153"/>
      <c r="I4156" s="78"/>
      <c r="J4156" s="96"/>
      <c r="K4156" s="113"/>
      <c r="L4156" s="113"/>
      <c r="M4156" s="113"/>
    </row>
    <row r="4157" spans="1:13">
      <c r="A4157" s="77"/>
      <c r="B4157" s="77"/>
      <c r="C4157" s="77"/>
      <c r="D4157" s="108"/>
      <c r="E4157" s="79"/>
      <c r="F4157" s="33"/>
      <c r="G4157" s="78"/>
      <c r="H4157" s="153"/>
      <c r="I4157" s="78"/>
      <c r="J4157" s="96"/>
      <c r="K4157" s="113"/>
      <c r="L4157" s="113"/>
      <c r="M4157" s="113"/>
    </row>
    <row r="4158" spans="1:13">
      <c r="A4158" s="77"/>
      <c r="B4158" s="77"/>
      <c r="C4158" s="77"/>
      <c r="D4158" s="108"/>
      <c r="E4158" s="79"/>
      <c r="F4158" s="33"/>
      <c r="G4158" s="78"/>
      <c r="H4158" s="153"/>
      <c r="I4158" s="78"/>
      <c r="J4158" s="96"/>
      <c r="K4158" s="113"/>
      <c r="L4158" s="113"/>
      <c r="M4158" s="113"/>
    </row>
    <row r="4159" spans="1:13">
      <c r="A4159" s="77"/>
      <c r="B4159" s="77"/>
      <c r="C4159" s="77"/>
      <c r="D4159" s="108"/>
      <c r="E4159" s="79"/>
      <c r="F4159" s="33"/>
      <c r="G4159" s="78"/>
      <c r="H4159" s="153"/>
      <c r="I4159" s="78"/>
      <c r="J4159" s="96"/>
      <c r="K4159" s="113"/>
      <c r="L4159" s="113"/>
      <c r="M4159" s="113"/>
    </row>
    <row r="4160" spans="1:13">
      <c r="A4160" s="77"/>
      <c r="B4160" s="77"/>
      <c r="C4160" s="77"/>
      <c r="D4160" s="108"/>
      <c r="E4160" s="79"/>
      <c r="F4160" s="33"/>
      <c r="G4160" s="78"/>
      <c r="H4160" s="153"/>
      <c r="I4160" s="78"/>
      <c r="J4160" s="96"/>
      <c r="K4160" s="113"/>
      <c r="L4160" s="113"/>
      <c r="M4160" s="113"/>
    </row>
    <row r="4161" spans="1:13">
      <c r="A4161" s="77"/>
      <c r="B4161" s="77"/>
      <c r="C4161" s="77"/>
      <c r="D4161" s="108"/>
      <c r="E4161" s="79"/>
      <c r="F4161" s="33"/>
      <c r="G4161" s="78"/>
      <c r="H4161" s="153"/>
      <c r="I4161" s="78"/>
      <c r="J4161" s="96"/>
      <c r="K4161" s="113"/>
      <c r="L4161" s="113"/>
      <c r="M4161" s="113"/>
    </row>
    <row r="4162" spans="1:13">
      <c r="A4162" s="77"/>
      <c r="B4162" s="77"/>
      <c r="C4162" s="77"/>
      <c r="D4162" s="108"/>
      <c r="E4162" s="79"/>
      <c r="F4162" s="33"/>
      <c r="G4162" s="78"/>
      <c r="H4162" s="153"/>
      <c r="I4162" s="78"/>
      <c r="J4162" s="96"/>
      <c r="K4162" s="113"/>
      <c r="L4162" s="113"/>
      <c r="M4162" s="113"/>
    </row>
    <row r="4163" spans="1:13">
      <c r="A4163" s="77"/>
      <c r="B4163" s="77"/>
      <c r="C4163" s="77"/>
      <c r="D4163" s="108"/>
      <c r="E4163" s="79"/>
      <c r="F4163" s="33"/>
      <c r="G4163" s="78"/>
      <c r="H4163" s="153"/>
      <c r="I4163" s="78"/>
      <c r="J4163" s="96"/>
      <c r="K4163" s="113"/>
      <c r="L4163" s="113"/>
      <c r="M4163" s="113"/>
    </row>
    <row r="4164" spans="1:13">
      <c r="A4164" s="77"/>
      <c r="B4164" s="77"/>
      <c r="C4164" s="77"/>
      <c r="D4164" s="108"/>
      <c r="E4164" s="79"/>
      <c r="F4164" s="33"/>
      <c r="G4164" s="78"/>
      <c r="H4164" s="153"/>
      <c r="I4164" s="78"/>
      <c r="J4164" s="96"/>
      <c r="K4164" s="113"/>
      <c r="L4164" s="113"/>
      <c r="M4164" s="113"/>
    </row>
    <row r="4165" spans="1:13">
      <c r="A4165" s="77"/>
      <c r="B4165" s="77"/>
      <c r="C4165" s="77"/>
      <c r="D4165" s="108"/>
      <c r="E4165" s="79"/>
      <c r="F4165" s="33"/>
      <c r="G4165" s="78"/>
      <c r="H4165" s="153"/>
      <c r="I4165" s="78"/>
      <c r="J4165" s="96"/>
      <c r="K4165" s="113"/>
      <c r="L4165" s="113"/>
      <c r="M4165" s="113"/>
    </row>
    <row r="4166" spans="1:13">
      <c r="A4166" s="77"/>
      <c r="B4166" s="77"/>
      <c r="C4166" s="77"/>
      <c r="D4166" s="108"/>
      <c r="E4166" s="79"/>
      <c r="F4166" s="33"/>
      <c r="G4166" s="78"/>
      <c r="H4166" s="153"/>
      <c r="I4166" s="78"/>
      <c r="J4166" s="96"/>
      <c r="K4166" s="113"/>
      <c r="L4166" s="113"/>
      <c r="M4166" s="113"/>
    </row>
    <row r="4167" spans="1:13">
      <c r="A4167" s="77"/>
      <c r="B4167" s="77"/>
      <c r="C4167" s="77"/>
      <c r="D4167" s="108"/>
      <c r="E4167" s="79"/>
      <c r="F4167" s="33"/>
      <c r="G4167" s="78"/>
      <c r="H4167" s="153"/>
      <c r="I4167" s="78"/>
      <c r="J4167" s="96"/>
      <c r="K4167" s="113"/>
      <c r="L4167" s="113"/>
      <c r="M4167" s="113"/>
    </row>
    <row r="4168" spans="1:13">
      <c r="A4168" s="77"/>
      <c r="B4168" s="77"/>
      <c r="C4168" s="77"/>
      <c r="D4168" s="108"/>
      <c r="E4168" s="79"/>
      <c r="F4168" s="33"/>
      <c r="G4168" s="78"/>
      <c r="H4168" s="153"/>
      <c r="I4168" s="78"/>
      <c r="J4168" s="96"/>
      <c r="K4168" s="113"/>
      <c r="L4168" s="113"/>
      <c r="M4168" s="113"/>
    </row>
    <row r="4169" spans="1:13">
      <c r="A4169" s="77"/>
      <c r="B4169" s="77"/>
      <c r="C4169" s="77"/>
      <c r="D4169" s="108"/>
      <c r="E4169" s="79"/>
      <c r="F4169" s="33"/>
      <c r="G4169" s="78"/>
      <c r="H4169" s="153"/>
      <c r="I4169" s="78"/>
      <c r="J4169" s="96"/>
      <c r="K4169" s="113"/>
      <c r="L4169" s="113"/>
      <c r="M4169" s="113"/>
    </row>
    <row r="4170" spans="1:13">
      <c r="A4170" s="77"/>
      <c r="B4170" s="77"/>
      <c r="C4170" s="77"/>
      <c r="D4170" s="108"/>
      <c r="E4170" s="79"/>
      <c r="F4170" s="33"/>
      <c r="G4170" s="78"/>
      <c r="H4170" s="153"/>
      <c r="I4170" s="78"/>
      <c r="J4170" s="96"/>
      <c r="K4170" s="113"/>
      <c r="L4170" s="113"/>
      <c r="M4170" s="113"/>
    </row>
    <row r="4171" spans="1:13">
      <c r="A4171" s="77"/>
      <c r="B4171" s="77"/>
      <c r="C4171" s="77"/>
      <c r="D4171" s="108"/>
      <c r="E4171" s="79"/>
      <c r="F4171" s="33"/>
      <c r="G4171" s="78"/>
      <c r="H4171" s="153"/>
      <c r="I4171" s="78"/>
      <c r="J4171" s="96"/>
      <c r="K4171" s="113"/>
      <c r="L4171" s="113"/>
      <c r="M4171" s="113"/>
    </row>
    <row r="4172" spans="1:13">
      <c r="A4172" s="77"/>
      <c r="B4172" s="77"/>
      <c r="C4172" s="77"/>
      <c r="D4172" s="108"/>
      <c r="E4172" s="79"/>
      <c r="F4172" s="33"/>
      <c r="G4172" s="78"/>
      <c r="H4172" s="153"/>
      <c r="I4172" s="78"/>
      <c r="J4172" s="96"/>
      <c r="K4172" s="113"/>
      <c r="L4172" s="113"/>
      <c r="M4172" s="113"/>
    </row>
    <row r="4173" spans="1:13">
      <c r="A4173" s="77"/>
      <c r="B4173" s="77"/>
      <c r="C4173" s="77"/>
      <c r="D4173" s="108"/>
      <c r="E4173" s="79"/>
      <c r="F4173" s="33"/>
      <c r="G4173" s="78"/>
      <c r="H4173" s="153"/>
      <c r="I4173" s="78"/>
      <c r="J4173" s="96"/>
      <c r="K4173" s="113"/>
      <c r="L4173" s="113"/>
      <c r="M4173" s="113"/>
    </row>
    <row r="4174" spans="1:13">
      <c r="A4174" s="77"/>
      <c r="B4174" s="77"/>
      <c r="C4174" s="77"/>
      <c r="D4174" s="108"/>
      <c r="E4174" s="79"/>
      <c r="F4174" s="33"/>
      <c r="G4174" s="78"/>
      <c r="H4174" s="153"/>
      <c r="I4174" s="78"/>
      <c r="J4174" s="96"/>
      <c r="K4174" s="113"/>
      <c r="L4174" s="113"/>
      <c r="M4174" s="113"/>
    </row>
    <row r="4175" spans="1:13">
      <c r="A4175" s="77"/>
      <c r="B4175" s="77"/>
      <c r="C4175" s="77"/>
      <c r="D4175" s="108"/>
      <c r="E4175" s="79"/>
      <c r="F4175" s="33"/>
      <c r="G4175" s="78"/>
      <c r="H4175" s="153"/>
      <c r="I4175" s="78"/>
      <c r="J4175" s="96"/>
      <c r="K4175" s="113"/>
      <c r="L4175" s="113"/>
      <c r="M4175" s="113"/>
    </row>
    <row r="4176" spans="1:13">
      <c r="A4176" s="77"/>
      <c r="B4176" s="77"/>
      <c r="C4176" s="77"/>
      <c r="D4176" s="108"/>
      <c r="E4176" s="79"/>
      <c r="F4176" s="33"/>
      <c r="G4176" s="78"/>
      <c r="H4176" s="153"/>
      <c r="I4176" s="78"/>
      <c r="J4176" s="96"/>
      <c r="K4176" s="113"/>
      <c r="L4176" s="113"/>
      <c r="M4176" s="113"/>
    </row>
    <row r="4177" spans="1:13">
      <c r="A4177" s="77"/>
      <c r="B4177" s="77"/>
      <c r="C4177" s="77"/>
      <c r="D4177" s="108"/>
      <c r="E4177" s="79"/>
      <c r="F4177" s="33"/>
      <c r="G4177" s="78"/>
      <c r="H4177" s="153"/>
      <c r="I4177" s="78"/>
      <c r="J4177" s="96"/>
      <c r="K4177" s="113"/>
      <c r="L4177" s="113"/>
      <c r="M4177" s="113"/>
    </row>
    <row r="4178" spans="1:13">
      <c r="A4178" s="77"/>
      <c r="B4178" s="77"/>
      <c r="C4178" s="77"/>
      <c r="D4178" s="108"/>
      <c r="E4178" s="79"/>
      <c r="F4178" s="33"/>
      <c r="G4178" s="78"/>
      <c r="H4178" s="153"/>
      <c r="I4178" s="78"/>
      <c r="J4178" s="96"/>
      <c r="K4178" s="113"/>
      <c r="L4178" s="113"/>
      <c r="M4178" s="113"/>
    </row>
    <row r="4179" spans="1:13">
      <c r="A4179" s="77"/>
      <c r="B4179" s="77"/>
      <c r="C4179" s="77"/>
      <c r="D4179" s="108"/>
      <c r="E4179" s="79"/>
      <c r="F4179" s="33"/>
      <c r="G4179" s="78"/>
      <c r="H4179" s="153"/>
      <c r="I4179" s="78"/>
      <c r="J4179" s="96"/>
      <c r="K4179" s="113"/>
      <c r="L4179" s="113"/>
      <c r="M4179" s="113"/>
    </row>
    <row r="4180" spans="1:13">
      <c r="A4180" s="77"/>
      <c r="B4180" s="77"/>
      <c r="C4180" s="77"/>
      <c r="D4180" s="108"/>
      <c r="E4180" s="79"/>
      <c r="F4180" s="33"/>
      <c r="G4180" s="78"/>
      <c r="H4180" s="153"/>
      <c r="I4180" s="78"/>
      <c r="J4180" s="96"/>
      <c r="K4180" s="113"/>
      <c r="L4180" s="113"/>
      <c r="M4180" s="113"/>
    </row>
    <row r="4181" spans="1:13">
      <c r="A4181" s="77"/>
      <c r="B4181" s="77"/>
      <c r="C4181" s="77"/>
      <c r="D4181" s="108"/>
      <c r="E4181" s="79"/>
      <c r="F4181" s="33"/>
      <c r="G4181" s="78"/>
      <c r="H4181" s="153"/>
      <c r="I4181" s="78"/>
      <c r="J4181" s="96"/>
      <c r="K4181" s="113"/>
      <c r="L4181" s="113"/>
      <c r="M4181" s="113"/>
    </row>
    <row r="4182" spans="1:13">
      <c r="A4182" s="77"/>
      <c r="B4182" s="77"/>
      <c r="C4182" s="77"/>
      <c r="D4182" s="108"/>
      <c r="E4182" s="79"/>
      <c r="F4182" s="33"/>
      <c r="G4182" s="78"/>
      <c r="H4182" s="153"/>
      <c r="I4182" s="78"/>
      <c r="J4182" s="96"/>
      <c r="K4182" s="113"/>
      <c r="L4182" s="113"/>
      <c r="M4182" s="113"/>
    </row>
    <row r="4183" spans="1:13">
      <c r="A4183" s="77"/>
      <c r="B4183" s="77"/>
      <c r="C4183" s="77"/>
      <c r="D4183" s="108"/>
      <c r="E4183" s="79"/>
      <c r="F4183" s="33"/>
      <c r="G4183" s="78"/>
      <c r="H4183" s="153"/>
      <c r="I4183" s="78"/>
      <c r="J4183" s="96"/>
      <c r="K4183" s="113"/>
      <c r="L4183" s="113"/>
      <c r="M4183" s="113"/>
    </row>
    <row r="4184" spans="1:13">
      <c r="A4184" s="77"/>
      <c r="B4184" s="77"/>
      <c r="C4184" s="77"/>
      <c r="D4184" s="108"/>
      <c r="E4184" s="79"/>
      <c r="F4184" s="33"/>
      <c r="G4184" s="78"/>
      <c r="H4184" s="153"/>
      <c r="I4184" s="78"/>
      <c r="J4184" s="96"/>
      <c r="K4184" s="113"/>
      <c r="L4184" s="113"/>
      <c r="M4184" s="113"/>
    </row>
    <row r="4185" spans="1:13">
      <c r="A4185" s="77"/>
      <c r="B4185" s="77"/>
      <c r="C4185" s="77"/>
      <c r="D4185" s="108"/>
      <c r="E4185" s="79"/>
      <c r="F4185" s="33"/>
      <c r="G4185" s="78"/>
      <c r="H4185" s="153"/>
      <c r="I4185" s="78"/>
      <c r="J4185" s="96"/>
      <c r="K4185" s="113"/>
      <c r="L4185" s="113"/>
      <c r="M4185" s="113"/>
    </row>
    <row r="4186" spans="1:13">
      <c r="A4186" s="77"/>
      <c r="B4186" s="77"/>
      <c r="C4186" s="77"/>
      <c r="D4186" s="108"/>
      <c r="E4186" s="79"/>
      <c r="F4186" s="33"/>
      <c r="G4186" s="78"/>
      <c r="H4186" s="153"/>
      <c r="I4186" s="78"/>
      <c r="J4186" s="96"/>
      <c r="K4186" s="113"/>
      <c r="L4186" s="113"/>
      <c r="M4186" s="113"/>
    </row>
    <row r="4187" spans="1:13">
      <c r="A4187" s="77"/>
      <c r="B4187" s="77"/>
      <c r="C4187" s="77"/>
      <c r="D4187" s="108"/>
      <c r="E4187" s="79"/>
      <c r="F4187" s="33"/>
      <c r="G4187" s="78"/>
      <c r="H4187" s="153"/>
      <c r="I4187" s="78"/>
      <c r="J4187" s="96"/>
      <c r="K4187" s="113"/>
      <c r="L4187" s="113"/>
      <c r="M4187" s="113"/>
    </row>
    <row r="4188" spans="1:13">
      <c r="A4188" s="77"/>
      <c r="B4188" s="77"/>
      <c r="C4188" s="77"/>
      <c r="D4188" s="108"/>
      <c r="E4188" s="79"/>
      <c r="F4188" s="33"/>
      <c r="G4188" s="78"/>
      <c r="H4188" s="153"/>
      <c r="I4188" s="78"/>
      <c r="J4188" s="96"/>
      <c r="K4188" s="113"/>
      <c r="L4188" s="113"/>
      <c r="M4188" s="113"/>
    </row>
    <row r="4189" spans="1:13">
      <c r="A4189" s="77"/>
      <c r="B4189" s="77"/>
      <c r="C4189" s="77"/>
      <c r="D4189" s="108"/>
      <c r="E4189" s="79"/>
      <c r="F4189" s="33"/>
      <c r="G4189" s="78"/>
      <c r="H4189" s="153"/>
      <c r="I4189" s="78"/>
      <c r="J4189" s="96"/>
      <c r="K4189" s="113"/>
      <c r="L4189" s="113"/>
      <c r="M4189" s="113"/>
    </row>
    <row r="4190" spans="1:13">
      <c r="A4190" s="77"/>
      <c r="B4190" s="77"/>
      <c r="C4190" s="77"/>
      <c r="D4190" s="108"/>
      <c r="E4190" s="79"/>
      <c r="F4190" s="33"/>
      <c r="G4190" s="78"/>
      <c r="H4190" s="153"/>
      <c r="I4190" s="78"/>
      <c r="J4190" s="96"/>
      <c r="K4190" s="113"/>
      <c r="L4190" s="113"/>
      <c r="M4190" s="113"/>
    </row>
    <row r="4191" spans="1:13">
      <c r="A4191" s="77"/>
      <c r="B4191" s="77"/>
      <c r="C4191" s="77"/>
      <c r="D4191" s="108"/>
      <c r="E4191" s="79"/>
      <c r="F4191" s="33"/>
      <c r="G4191" s="78"/>
      <c r="H4191" s="153"/>
      <c r="I4191" s="78"/>
      <c r="J4191" s="96"/>
      <c r="K4191" s="113"/>
      <c r="L4191" s="113"/>
      <c r="M4191" s="113"/>
    </row>
    <row r="4192" spans="1:13">
      <c r="A4192" s="77"/>
      <c r="B4192" s="77"/>
      <c r="C4192" s="77"/>
      <c r="D4192" s="108"/>
      <c r="E4192" s="79"/>
      <c r="F4192" s="33"/>
      <c r="G4192" s="78"/>
      <c r="H4192" s="153"/>
      <c r="I4192" s="78"/>
      <c r="J4192" s="96"/>
      <c r="K4192" s="113"/>
      <c r="L4192" s="113"/>
      <c r="M4192" s="113"/>
    </row>
    <row r="4193" spans="1:13">
      <c r="A4193" s="77"/>
      <c r="B4193" s="77"/>
      <c r="C4193" s="77"/>
      <c r="D4193" s="108"/>
      <c r="E4193" s="79"/>
      <c r="F4193" s="33"/>
      <c r="G4193" s="78"/>
      <c r="H4193" s="153"/>
      <c r="I4193" s="78"/>
      <c r="J4193" s="96"/>
      <c r="K4193" s="113"/>
      <c r="L4193" s="113"/>
      <c r="M4193" s="113"/>
    </row>
    <row r="4194" spans="1:13">
      <c r="A4194" s="77"/>
      <c r="B4194" s="77"/>
      <c r="C4194" s="77"/>
      <c r="D4194" s="108"/>
      <c r="E4194" s="79"/>
      <c r="F4194" s="33"/>
      <c r="G4194" s="78"/>
      <c r="H4194" s="153"/>
      <c r="I4194" s="78"/>
      <c r="J4194" s="96"/>
      <c r="K4194" s="113"/>
      <c r="L4194" s="113"/>
      <c r="M4194" s="113"/>
    </row>
    <row r="4195" spans="1:13">
      <c r="A4195" s="77"/>
      <c r="B4195" s="77"/>
      <c r="C4195" s="77"/>
      <c r="D4195" s="108"/>
      <c r="E4195" s="79"/>
      <c r="F4195" s="33"/>
      <c r="G4195" s="78"/>
      <c r="H4195" s="153"/>
      <c r="I4195" s="78"/>
      <c r="J4195" s="96"/>
      <c r="K4195" s="113"/>
      <c r="L4195" s="113"/>
      <c r="M4195" s="113"/>
    </row>
    <row r="4196" spans="1:13">
      <c r="A4196" s="77"/>
      <c r="B4196" s="77"/>
      <c r="C4196" s="77"/>
      <c r="D4196" s="108"/>
      <c r="E4196" s="79"/>
      <c r="F4196" s="33"/>
      <c r="G4196" s="78"/>
      <c r="H4196" s="153"/>
      <c r="I4196" s="78"/>
      <c r="J4196" s="96"/>
      <c r="K4196" s="113"/>
      <c r="L4196" s="113"/>
      <c r="M4196" s="113"/>
    </row>
    <row r="4197" spans="1:13">
      <c r="A4197" s="77"/>
      <c r="B4197" s="77"/>
      <c r="C4197" s="77"/>
      <c r="D4197" s="108"/>
      <c r="E4197" s="79"/>
      <c r="F4197" s="33"/>
      <c r="G4197" s="78"/>
      <c r="H4197" s="153"/>
      <c r="I4197" s="78"/>
      <c r="J4197" s="96"/>
      <c r="K4197" s="113"/>
      <c r="L4197" s="113"/>
      <c r="M4197" s="113"/>
    </row>
    <row r="4198" spans="1:13">
      <c r="A4198" s="77"/>
      <c r="B4198" s="77"/>
      <c r="C4198" s="77"/>
      <c r="D4198" s="108"/>
      <c r="E4198" s="79"/>
      <c r="F4198" s="33"/>
      <c r="G4198" s="78"/>
      <c r="H4198" s="153"/>
      <c r="I4198" s="78"/>
      <c r="J4198" s="96"/>
      <c r="K4198" s="113"/>
      <c r="L4198" s="113"/>
      <c r="M4198" s="113"/>
    </row>
    <row r="4199" spans="1:13">
      <c r="A4199" s="77"/>
      <c r="B4199" s="77"/>
      <c r="C4199" s="77"/>
      <c r="D4199" s="108"/>
      <c r="E4199" s="79"/>
      <c r="F4199" s="33"/>
      <c r="G4199" s="78"/>
      <c r="H4199" s="153"/>
      <c r="I4199" s="78"/>
      <c r="J4199" s="96"/>
      <c r="K4199" s="113"/>
      <c r="L4199" s="113"/>
      <c r="M4199" s="113"/>
    </row>
    <row r="4200" spans="1:13">
      <c r="A4200" s="77"/>
      <c r="B4200" s="77"/>
      <c r="C4200" s="77"/>
      <c r="D4200" s="108"/>
      <c r="E4200" s="79"/>
      <c r="F4200" s="33"/>
      <c r="G4200" s="78"/>
      <c r="H4200" s="153"/>
      <c r="I4200" s="78"/>
      <c r="J4200" s="96"/>
      <c r="K4200" s="113"/>
      <c r="L4200" s="113"/>
      <c r="M4200" s="113"/>
    </row>
    <row r="4201" spans="1:13">
      <c r="A4201" s="77"/>
      <c r="B4201" s="77"/>
      <c r="C4201" s="77"/>
      <c r="D4201" s="108"/>
      <c r="E4201" s="79"/>
      <c r="F4201" s="33"/>
      <c r="G4201" s="78"/>
      <c r="H4201" s="153"/>
      <c r="I4201" s="78"/>
      <c r="J4201" s="96"/>
      <c r="K4201" s="113"/>
      <c r="L4201" s="113"/>
      <c r="M4201" s="113"/>
    </row>
    <row r="4202" spans="1:13">
      <c r="A4202" s="77"/>
      <c r="B4202" s="77"/>
      <c r="C4202" s="77"/>
      <c r="D4202" s="108"/>
      <c r="E4202" s="79"/>
      <c r="F4202" s="33"/>
      <c r="G4202" s="78"/>
      <c r="H4202" s="153"/>
      <c r="I4202" s="78"/>
      <c r="J4202" s="96"/>
      <c r="K4202" s="113"/>
      <c r="L4202" s="113"/>
      <c r="M4202" s="113"/>
    </row>
    <row r="4203" spans="1:13">
      <c r="A4203" s="77"/>
      <c r="B4203" s="77"/>
      <c r="C4203" s="77"/>
      <c r="D4203" s="108"/>
      <c r="E4203" s="79"/>
      <c r="F4203" s="33"/>
      <c r="G4203" s="78"/>
      <c r="H4203" s="153"/>
      <c r="I4203" s="78"/>
      <c r="J4203" s="96"/>
      <c r="K4203" s="113"/>
      <c r="L4203" s="113"/>
      <c r="M4203" s="113"/>
    </row>
    <row r="4204" spans="1:13">
      <c r="A4204" s="77"/>
      <c r="B4204" s="77"/>
      <c r="C4204" s="77"/>
      <c r="D4204" s="108"/>
      <c r="E4204" s="79"/>
      <c r="F4204" s="33"/>
      <c r="G4204" s="78"/>
      <c r="H4204" s="153"/>
      <c r="I4204" s="78"/>
      <c r="J4204" s="96"/>
      <c r="K4204" s="113"/>
      <c r="L4204" s="113"/>
      <c r="M4204" s="113"/>
    </row>
    <row r="4205" spans="1:13">
      <c r="A4205" s="77"/>
      <c r="B4205" s="77"/>
      <c r="C4205" s="77"/>
      <c r="D4205" s="108"/>
      <c r="E4205" s="79"/>
      <c r="F4205" s="33"/>
      <c r="G4205" s="78"/>
      <c r="H4205" s="153"/>
      <c r="I4205" s="78"/>
      <c r="J4205" s="96"/>
      <c r="K4205" s="113"/>
      <c r="L4205" s="113"/>
      <c r="M4205" s="113"/>
    </row>
    <row r="4206" spans="1:13">
      <c r="A4206" s="77"/>
      <c r="B4206" s="77"/>
      <c r="C4206" s="77"/>
      <c r="D4206" s="108"/>
      <c r="E4206" s="79"/>
      <c r="F4206" s="33"/>
      <c r="G4206" s="78"/>
      <c r="H4206" s="153"/>
      <c r="I4206" s="78"/>
      <c r="J4206" s="96"/>
      <c r="K4206" s="113"/>
      <c r="L4206" s="113"/>
      <c r="M4206" s="113"/>
    </row>
    <row r="4207" spans="1:13">
      <c r="A4207" s="77"/>
      <c r="B4207" s="77"/>
      <c r="C4207" s="77"/>
      <c r="D4207" s="108"/>
      <c r="E4207" s="79"/>
      <c r="F4207" s="33"/>
      <c r="G4207" s="78"/>
      <c r="H4207" s="153"/>
      <c r="I4207" s="78"/>
      <c r="J4207" s="96"/>
      <c r="K4207" s="113"/>
      <c r="L4207" s="113"/>
      <c r="M4207" s="113"/>
    </row>
    <row r="4208" spans="1:13">
      <c r="A4208" s="77"/>
      <c r="B4208" s="77"/>
      <c r="C4208" s="77"/>
      <c r="D4208" s="108"/>
      <c r="E4208" s="79"/>
      <c r="F4208" s="33"/>
      <c r="G4208" s="78"/>
      <c r="H4208" s="153"/>
      <c r="I4208" s="78"/>
      <c r="J4208" s="96"/>
      <c r="K4208" s="113"/>
      <c r="L4208" s="113"/>
      <c r="M4208" s="113"/>
    </row>
    <row r="4209" spans="1:13">
      <c r="A4209" s="77"/>
      <c r="B4209" s="77"/>
      <c r="C4209" s="77"/>
      <c r="D4209" s="108"/>
      <c r="E4209" s="79"/>
      <c r="F4209" s="33"/>
      <c r="G4209" s="78"/>
      <c r="H4209" s="153"/>
      <c r="I4209" s="78"/>
      <c r="J4209" s="96"/>
      <c r="K4209" s="113"/>
      <c r="L4209" s="113"/>
      <c r="M4209" s="113"/>
    </row>
    <row r="4210" spans="1:13">
      <c r="A4210" s="77"/>
      <c r="B4210" s="77"/>
      <c r="C4210" s="77"/>
      <c r="D4210" s="108"/>
      <c r="E4210" s="79"/>
      <c r="F4210" s="33"/>
      <c r="G4210" s="78"/>
      <c r="H4210" s="153"/>
      <c r="I4210" s="78"/>
      <c r="J4210" s="96"/>
      <c r="K4210" s="113"/>
      <c r="L4210" s="113"/>
      <c r="M4210" s="113"/>
    </row>
    <row r="4211" spans="1:13">
      <c r="A4211" s="77"/>
      <c r="B4211" s="77"/>
      <c r="C4211" s="77"/>
      <c r="D4211" s="108"/>
      <c r="E4211" s="79"/>
      <c r="F4211" s="33"/>
      <c r="G4211" s="78"/>
      <c r="H4211" s="153"/>
      <c r="I4211" s="78"/>
      <c r="J4211" s="96"/>
      <c r="K4211" s="113"/>
      <c r="L4211" s="113"/>
      <c r="M4211" s="113"/>
    </row>
    <row r="4212" spans="1:13">
      <c r="A4212" s="77"/>
      <c r="B4212" s="77"/>
      <c r="C4212" s="77"/>
      <c r="D4212" s="108"/>
      <c r="E4212" s="79"/>
      <c r="F4212" s="33"/>
      <c r="G4212" s="78"/>
      <c r="H4212" s="153"/>
      <c r="I4212" s="78"/>
      <c r="J4212" s="96"/>
      <c r="K4212" s="113"/>
      <c r="L4212" s="113"/>
      <c r="M4212" s="113"/>
    </row>
    <row r="4213" spans="1:13">
      <c r="A4213" s="77"/>
      <c r="B4213" s="77"/>
      <c r="C4213" s="77"/>
      <c r="D4213" s="108"/>
      <c r="E4213" s="79"/>
      <c r="F4213" s="33"/>
      <c r="G4213" s="78"/>
      <c r="H4213" s="153"/>
      <c r="I4213" s="78"/>
      <c r="J4213" s="96"/>
      <c r="K4213" s="113"/>
      <c r="L4213" s="113"/>
      <c r="M4213" s="113"/>
    </row>
    <row r="4214" spans="1:13">
      <c r="A4214" s="77"/>
      <c r="B4214" s="77"/>
      <c r="C4214" s="77"/>
      <c r="D4214" s="108"/>
      <c r="E4214" s="79"/>
      <c r="F4214" s="33"/>
      <c r="G4214" s="78"/>
      <c r="H4214" s="153"/>
      <c r="I4214" s="78"/>
      <c r="J4214" s="96"/>
      <c r="K4214" s="113"/>
      <c r="L4214" s="113"/>
      <c r="M4214" s="113"/>
    </row>
    <row r="4215" spans="1:13">
      <c r="A4215" s="77"/>
      <c r="B4215" s="77"/>
      <c r="C4215" s="77"/>
      <c r="D4215" s="108"/>
      <c r="E4215" s="79"/>
      <c r="F4215" s="33"/>
      <c r="G4215" s="78"/>
      <c r="H4215" s="153"/>
      <c r="I4215" s="78"/>
      <c r="J4215" s="96"/>
      <c r="K4215" s="113"/>
      <c r="L4215" s="113"/>
      <c r="M4215" s="113"/>
    </row>
    <row r="4216" spans="1:13">
      <c r="A4216" s="77"/>
      <c r="B4216" s="77"/>
      <c r="C4216" s="77"/>
      <c r="D4216" s="108"/>
      <c r="E4216" s="79"/>
      <c r="F4216" s="33"/>
      <c r="G4216" s="78"/>
      <c r="H4216" s="153"/>
      <c r="I4216" s="78"/>
      <c r="J4216" s="96"/>
      <c r="K4216" s="113"/>
      <c r="L4216" s="113"/>
      <c r="M4216" s="113"/>
    </row>
    <row r="4217" spans="1:13">
      <c r="A4217" s="77"/>
      <c r="B4217" s="77"/>
      <c r="C4217" s="77"/>
      <c r="D4217" s="108"/>
      <c r="E4217" s="79"/>
      <c r="F4217" s="33"/>
      <c r="G4217" s="78"/>
      <c r="H4217" s="153"/>
      <c r="I4217" s="78"/>
      <c r="J4217" s="96"/>
      <c r="K4217" s="113"/>
      <c r="L4217" s="113"/>
      <c r="M4217" s="113"/>
    </row>
    <row r="4218" spans="1:13">
      <c r="A4218" s="77"/>
      <c r="B4218" s="77"/>
      <c r="C4218" s="77"/>
      <c r="D4218" s="108"/>
      <c r="E4218" s="79"/>
      <c r="F4218" s="33"/>
      <c r="G4218" s="78"/>
      <c r="H4218" s="153"/>
      <c r="I4218" s="78"/>
      <c r="J4218" s="96"/>
      <c r="K4218" s="113"/>
      <c r="L4218" s="113"/>
      <c r="M4218" s="113"/>
    </row>
    <row r="4219" spans="1:13">
      <c r="A4219" s="77"/>
      <c r="B4219" s="77"/>
      <c r="C4219" s="77"/>
      <c r="D4219" s="108"/>
      <c r="E4219" s="79"/>
      <c r="F4219" s="33"/>
      <c r="G4219" s="78"/>
      <c r="H4219" s="153"/>
      <c r="I4219" s="78"/>
      <c r="J4219" s="96"/>
      <c r="K4219" s="113"/>
      <c r="L4219" s="113"/>
      <c r="M4219" s="113"/>
    </row>
    <row r="4220" spans="1:13">
      <c r="A4220" s="77"/>
      <c r="B4220" s="77"/>
      <c r="C4220" s="77"/>
      <c r="D4220" s="108"/>
      <c r="E4220" s="79"/>
      <c r="F4220" s="33"/>
      <c r="G4220" s="78"/>
      <c r="H4220" s="153"/>
      <c r="I4220" s="78"/>
      <c r="J4220" s="96"/>
      <c r="K4220" s="113"/>
      <c r="L4220" s="113"/>
      <c r="M4220" s="113"/>
    </row>
    <row r="4221" spans="1:13">
      <c r="A4221" s="77"/>
      <c r="B4221" s="77"/>
      <c r="C4221" s="77"/>
      <c r="D4221" s="108"/>
      <c r="E4221" s="79"/>
      <c r="F4221" s="33"/>
      <c r="G4221" s="78"/>
      <c r="H4221" s="153"/>
      <c r="I4221" s="78"/>
      <c r="J4221" s="96"/>
      <c r="K4221" s="113"/>
      <c r="L4221" s="113"/>
      <c r="M4221" s="113"/>
    </row>
    <row r="4222" spans="1:13">
      <c r="A4222" s="77"/>
      <c r="B4222" s="77"/>
      <c r="C4222" s="77"/>
      <c r="D4222" s="108"/>
      <c r="E4222" s="79"/>
      <c r="F4222" s="33"/>
      <c r="G4222" s="78"/>
      <c r="H4222" s="153"/>
      <c r="I4222" s="78"/>
      <c r="J4222" s="96"/>
      <c r="K4222" s="113"/>
      <c r="L4222" s="113"/>
      <c r="M4222" s="113"/>
    </row>
    <row r="4223" spans="1:13">
      <c r="A4223" s="77"/>
      <c r="B4223" s="77"/>
      <c r="C4223" s="77"/>
      <c r="D4223" s="108"/>
      <c r="E4223" s="79"/>
      <c r="F4223" s="33"/>
      <c r="G4223" s="78"/>
      <c r="H4223" s="153"/>
      <c r="I4223" s="78"/>
      <c r="J4223" s="96"/>
      <c r="K4223" s="113"/>
      <c r="L4223" s="113"/>
      <c r="M4223" s="113"/>
    </row>
    <row r="4224" spans="1:13">
      <c r="A4224" s="77"/>
      <c r="B4224" s="77"/>
      <c r="C4224" s="77"/>
      <c r="D4224" s="108"/>
      <c r="E4224" s="79"/>
      <c r="F4224" s="33"/>
      <c r="G4224" s="78"/>
      <c r="H4224" s="153"/>
      <c r="I4224" s="78"/>
      <c r="J4224" s="96"/>
      <c r="K4224" s="113"/>
      <c r="L4224" s="113"/>
      <c r="M4224" s="113"/>
    </row>
    <row r="4225" spans="1:13">
      <c r="A4225" s="77"/>
      <c r="B4225" s="77"/>
      <c r="C4225" s="77"/>
      <c r="D4225" s="108"/>
      <c r="E4225" s="79"/>
      <c r="F4225" s="33"/>
      <c r="G4225" s="78"/>
      <c r="H4225" s="153"/>
      <c r="I4225" s="78"/>
      <c r="J4225" s="96"/>
      <c r="K4225" s="113"/>
      <c r="L4225" s="113"/>
      <c r="M4225" s="113"/>
    </row>
    <row r="4226" spans="1:13">
      <c r="A4226" s="77"/>
      <c r="B4226" s="77"/>
      <c r="C4226" s="77"/>
      <c r="D4226" s="108"/>
      <c r="E4226" s="79"/>
      <c r="F4226" s="33"/>
      <c r="G4226" s="78"/>
      <c r="H4226" s="153"/>
      <c r="I4226" s="78"/>
      <c r="J4226" s="96"/>
      <c r="K4226" s="113"/>
      <c r="L4226" s="113"/>
      <c r="M4226" s="113"/>
    </row>
    <row r="4227" spans="1:13">
      <c r="A4227" s="77"/>
      <c r="B4227" s="77"/>
      <c r="C4227" s="77"/>
      <c r="D4227" s="108"/>
      <c r="E4227" s="79"/>
      <c r="F4227" s="33"/>
      <c r="G4227" s="78"/>
      <c r="H4227" s="153"/>
      <c r="I4227" s="78"/>
      <c r="J4227" s="96"/>
      <c r="K4227" s="113"/>
      <c r="L4227" s="113"/>
      <c r="M4227" s="113"/>
    </row>
    <row r="4228" spans="1:13">
      <c r="A4228" s="77"/>
      <c r="B4228" s="77"/>
      <c r="C4228" s="77"/>
      <c r="D4228" s="108"/>
      <c r="E4228" s="79"/>
      <c r="F4228" s="33"/>
      <c r="G4228" s="78"/>
      <c r="H4228" s="153"/>
      <c r="I4228" s="78"/>
      <c r="J4228" s="96"/>
      <c r="K4228" s="113"/>
      <c r="L4228" s="113"/>
      <c r="M4228" s="113"/>
    </row>
    <row r="4229" spans="1:13">
      <c r="A4229" s="77"/>
      <c r="B4229" s="77"/>
      <c r="C4229" s="77"/>
      <c r="D4229" s="108"/>
      <c r="E4229" s="79"/>
      <c r="F4229" s="33"/>
      <c r="G4229" s="78"/>
      <c r="H4229" s="153"/>
      <c r="I4229" s="78"/>
      <c r="J4229" s="96"/>
      <c r="K4229" s="113"/>
      <c r="L4229" s="113"/>
      <c r="M4229" s="113"/>
    </row>
    <row r="4230" spans="1:13">
      <c r="A4230" s="77"/>
      <c r="B4230" s="77"/>
      <c r="C4230" s="77"/>
      <c r="D4230" s="108"/>
      <c r="E4230" s="79"/>
      <c r="F4230" s="33"/>
      <c r="G4230" s="78"/>
      <c r="H4230" s="153"/>
      <c r="I4230" s="78"/>
      <c r="J4230" s="96"/>
      <c r="K4230" s="113"/>
      <c r="L4230" s="113"/>
      <c r="M4230" s="113"/>
    </row>
    <row r="4231" spans="1:13">
      <c r="A4231" s="77"/>
      <c r="B4231" s="77"/>
      <c r="C4231" s="77"/>
      <c r="D4231" s="108"/>
      <c r="E4231" s="79"/>
      <c r="F4231" s="33"/>
      <c r="G4231" s="78"/>
      <c r="H4231" s="153"/>
      <c r="I4231" s="78"/>
      <c r="J4231" s="96"/>
      <c r="K4231" s="113"/>
      <c r="L4231" s="113"/>
      <c r="M4231" s="113"/>
    </row>
    <row r="4232" spans="1:13">
      <c r="A4232" s="77"/>
      <c r="B4232" s="77"/>
      <c r="C4232" s="77"/>
      <c r="D4232" s="108"/>
      <c r="E4232" s="79"/>
      <c r="F4232" s="33"/>
      <c r="G4232" s="78"/>
      <c r="H4232" s="153"/>
      <c r="I4232" s="78"/>
      <c r="J4232" s="96"/>
      <c r="K4232" s="113"/>
      <c r="L4232" s="113"/>
      <c r="M4232" s="113"/>
    </row>
    <row r="4233" spans="1:13">
      <c r="A4233" s="77"/>
      <c r="B4233" s="77"/>
      <c r="C4233" s="77"/>
      <c r="D4233" s="108"/>
      <c r="E4233" s="79"/>
      <c r="F4233" s="33"/>
      <c r="G4233" s="78"/>
      <c r="H4233" s="153"/>
      <c r="I4233" s="78"/>
      <c r="J4233" s="96"/>
      <c r="K4233" s="113"/>
      <c r="L4233" s="113"/>
      <c r="M4233" s="113"/>
    </row>
    <row r="4234" spans="1:13">
      <c r="A4234" s="77"/>
      <c r="B4234" s="77"/>
      <c r="C4234" s="77"/>
      <c r="D4234" s="108"/>
      <c r="E4234" s="79"/>
      <c r="F4234" s="33"/>
      <c r="G4234" s="78"/>
      <c r="H4234" s="153"/>
      <c r="I4234" s="78"/>
      <c r="J4234" s="96"/>
      <c r="K4234" s="113"/>
      <c r="L4234" s="113"/>
      <c r="M4234" s="113"/>
    </row>
    <row r="4235" spans="1:13">
      <c r="A4235" s="77"/>
      <c r="B4235" s="77"/>
      <c r="C4235" s="77"/>
      <c r="D4235" s="108"/>
      <c r="E4235" s="79"/>
      <c r="F4235" s="33"/>
      <c r="G4235" s="78"/>
      <c r="H4235" s="153"/>
      <c r="I4235" s="78"/>
      <c r="J4235" s="96"/>
      <c r="K4235" s="113"/>
      <c r="L4235" s="113"/>
      <c r="M4235" s="113"/>
    </row>
    <row r="4236" spans="1:13">
      <c r="A4236" s="77"/>
      <c r="B4236" s="77"/>
      <c r="C4236" s="77"/>
      <c r="D4236" s="108"/>
      <c r="E4236" s="79"/>
      <c r="F4236" s="33"/>
      <c r="G4236" s="78"/>
      <c r="H4236" s="153"/>
      <c r="I4236" s="78"/>
      <c r="J4236" s="96"/>
      <c r="K4236" s="113"/>
      <c r="L4236" s="113"/>
      <c r="M4236" s="113"/>
    </row>
    <row r="4237" spans="1:13">
      <c r="A4237" s="77"/>
      <c r="B4237" s="77"/>
      <c r="C4237" s="77"/>
      <c r="D4237" s="108"/>
      <c r="E4237" s="79"/>
      <c r="F4237" s="33"/>
      <c r="G4237" s="78"/>
      <c r="H4237" s="153"/>
      <c r="I4237" s="78"/>
      <c r="J4237" s="96"/>
      <c r="K4237" s="113"/>
      <c r="L4237" s="113"/>
      <c r="M4237" s="113"/>
    </row>
    <row r="4238" spans="1:13">
      <c r="A4238" s="77"/>
      <c r="B4238" s="77"/>
      <c r="C4238" s="77"/>
      <c r="D4238" s="108"/>
      <c r="E4238" s="79"/>
      <c r="F4238" s="33"/>
      <c r="G4238" s="78"/>
      <c r="H4238" s="153"/>
      <c r="I4238" s="78"/>
      <c r="J4238" s="96"/>
      <c r="K4238" s="113"/>
      <c r="L4238" s="113"/>
      <c r="M4238" s="113"/>
    </row>
    <row r="4239" spans="1:13">
      <c r="A4239" s="77"/>
      <c r="B4239" s="77"/>
      <c r="C4239" s="77"/>
      <c r="D4239" s="108"/>
      <c r="E4239" s="79"/>
      <c r="F4239" s="33"/>
      <c r="G4239" s="78"/>
      <c r="H4239" s="153"/>
      <c r="I4239" s="78"/>
      <c r="J4239" s="96"/>
      <c r="K4239" s="113"/>
      <c r="L4239" s="113"/>
      <c r="M4239" s="113"/>
    </row>
    <row r="4240" spans="1:13">
      <c r="A4240" s="77"/>
      <c r="B4240" s="77"/>
      <c r="C4240" s="77"/>
      <c r="D4240" s="108"/>
      <c r="E4240" s="79"/>
      <c r="F4240" s="33"/>
      <c r="G4240" s="78"/>
      <c r="H4240" s="153"/>
      <c r="I4240" s="78"/>
      <c r="J4240" s="96"/>
      <c r="K4240" s="113"/>
      <c r="L4240" s="113"/>
      <c r="M4240" s="113"/>
    </row>
    <row r="4241" spans="1:13">
      <c r="A4241" s="77"/>
      <c r="B4241" s="77"/>
      <c r="C4241" s="77"/>
      <c r="D4241" s="108"/>
      <c r="E4241" s="79"/>
      <c r="F4241" s="33"/>
      <c r="G4241" s="78"/>
      <c r="H4241" s="153"/>
      <c r="I4241" s="78"/>
      <c r="J4241" s="96"/>
      <c r="K4241" s="113"/>
      <c r="L4241" s="113"/>
      <c r="M4241" s="113"/>
    </row>
    <row r="4242" spans="1:13">
      <c r="A4242" s="77"/>
      <c r="B4242" s="77"/>
      <c r="C4242" s="77"/>
      <c r="D4242" s="108"/>
      <c r="E4242" s="79"/>
      <c r="F4242" s="33"/>
      <c r="G4242" s="78"/>
      <c r="H4242" s="153"/>
      <c r="I4242" s="78"/>
      <c r="J4242" s="96"/>
      <c r="K4242" s="113"/>
      <c r="L4242" s="113"/>
      <c r="M4242" s="113"/>
    </row>
    <row r="4243" spans="1:13">
      <c r="A4243" s="77"/>
      <c r="B4243" s="77"/>
      <c r="C4243" s="77"/>
      <c r="D4243" s="108"/>
      <c r="E4243" s="79"/>
      <c r="F4243" s="33"/>
      <c r="G4243" s="78"/>
      <c r="H4243" s="153"/>
      <c r="I4243" s="78"/>
      <c r="J4243" s="96"/>
      <c r="K4243" s="113"/>
      <c r="L4243" s="113"/>
      <c r="M4243" s="113"/>
    </row>
    <row r="4244" spans="1:13">
      <c r="A4244" s="77"/>
      <c r="B4244" s="77"/>
      <c r="C4244" s="77"/>
      <c r="D4244" s="108"/>
      <c r="E4244" s="79"/>
      <c r="F4244" s="33"/>
      <c r="G4244" s="78"/>
      <c r="H4244" s="153"/>
      <c r="I4244" s="78"/>
      <c r="J4244" s="96"/>
      <c r="K4244" s="113"/>
      <c r="L4244" s="113"/>
      <c r="M4244" s="113"/>
    </row>
    <row r="4245" spans="1:13">
      <c r="A4245" s="77"/>
      <c r="B4245" s="77"/>
      <c r="C4245" s="77"/>
      <c r="D4245" s="108"/>
      <c r="E4245" s="79"/>
      <c r="F4245" s="33"/>
      <c r="G4245" s="78"/>
      <c r="H4245" s="153"/>
      <c r="I4245" s="78"/>
      <c r="J4245" s="96"/>
      <c r="K4245" s="113"/>
      <c r="L4245" s="113"/>
      <c r="M4245" s="113"/>
    </row>
    <row r="4246" spans="1:13">
      <c r="A4246" s="77"/>
      <c r="B4246" s="77"/>
      <c r="C4246" s="77"/>
      <c r="D4246" s="108"/>
      <c r="E4246" s="79"/>
      <c r="F4246" s="33"/>
      <c r="G4246" s="78"/>
      <c r="H4246" s="153"/>
      <c r="I4246" s="78"/>
      <c r="J4246" s="96"/>
      <c r="K4246" s="113"/>
      <c r="L4246" s="113"/>
      <c r="M4246" s="113"/>
    </row>
    <row r="4247" spans="1:13">
      <c r="A4247" s="77"/>
      <c r="B4247" s="77"/>
      <c r="C4247" s="77"/>
      <c r="D4247" s="108"/>
      <c r="E4247" s="79"/>
      <c r="F4247" s="33"/>
      <c r="G4247" s="78"/>
      <c r="H4247" s="153"/>
      <c r="I4247" s="78"/>
      <c r="J4247" s="96"/>
      <c r="K4247" s="113"/>
      <c r="L4247" s="113"/>
      <c r="M4247" s="113"/>
    </row>
    <row r="4248" spans="1:13">
      <c r="A4248" s="77"/>
      <c r="B4248" s="77"/>
      <c r="C4248" s="77"/>
      <c r="D4248" s="108"/>
      <c r="E4248" s="79"/>
      <c r="F4248" s="33"/>
      <c r="G4248" s="78"/>
      <c r="H4248" s="153"/>
      <c r="I4248" s="78"/>
      <c r="J4248" s="96"/>
      <c r="K4248" s="113"/>
      <c r="L4248" s="113"/>
      <c r="M4248" s="113"/>
    </row>
    <row r="4249" spans="1:13">
      <c r="A4249" s="77"/>
      <c r="B4249" s="77"/>
      <c r="C4249" s="77"/>
      <c r="D4249" s="108"/>
      <c r="E4249" s="79"/>
      <c r="F4249" s="33"/>
      <c r="G4249" s="78"/>
      <c r="H4249" s="153"/>
      <c r="I4249" s="78"/>
      <c r="J4249" s="96"/>
      <c r="K4249" s="113"/>
      <c r="L4249" s="113"/>
      <c r="M4249" s="113"/>
    </row>
    <row r="4250" spans="1:13">
      <c r="A4250" s="77"/>
      <c r="B4250" s="77"/>
      <c r="C4250" s="77"/>
      <c r="D4250" s="108"/>
      <c r="E4250" s="79"/>
      <c r="F4250" s="33"/>
      <c r="G4250" s="78"/>
      <c r="H4250" s="153"/>
      <c r="I4250" s="78"/>
      <c r="J4250" s="96"/>
      <c r="K4250" s="113"/>
      <c r="L4250" s="113"/>
      <c r="M4250" s="113"/>
    </row>
    <row r="4251" spans="1:13">
      <c r="A4251" s="77"/>
      <c r="B4251" s="77"/>
      <c r="C4251" s="77"/>
      <c r="D4251" s="108"/>
      <c r="E4251" s="79"/>
      <c r="F4251" s="33"/>
      <c r="G4251" s="78"/>
      <c r="H4251" s="153"/>
      <c r="I4251" s="78"/>
      <c r="J4251" s="96"/>
      <c r="K4251" s="113"/>
      <c r="L4251" s="113"/>
      <c r="M4251" s="113"/>
    </row>
    <row r="4252" spans="1:13">
      <c r="A4252" s="77"/>
      <c r="B4252" s="77"/>
      <c r="C4252" s="77"/>
      <c r="D4252" s="108"/>
      <c r="E4252" s="79"/>
      <c r="F4252" s="33"/>
      <c r="G4252" s="78"/>
      <c r="H4252" s="153"/>
      <c r="I4252" s="78"/>
      <c r="J4252" s="96"/>
      <c r="K4252" s="113"/>
      <c r="L4252" s="113"/>
      <c r="M4252" s="113"/>
    </row>
    <row r="4253" spans="1:13">
      <c r="A4253" s="77"/>
      <c r="B4253" s="77"/>
      <c r="C4253" s="77"/>
      <c r="D4253" s="108"/>
      <c r="E4253" s="79"/>
      <c r="F4253" s="33"/>
      <c r="G4253" s="78"/>
      <c r="H4253" s="153"/>
      <c r="I4253" s="78"/>
      <c r="J4253" s="96"/>
      <c r="K4253" s="113"/>
      <c r="L4253" s="113"/>
      <c r="M4253" s="113"/>
    </row>
    <row r="4254" spans="1:13">
      <c r="A4254" s="77"/>
      <c r="B4254" s="77"/>
      <c r="C4254" s="77"/>
      <c r="D4254" s="108"/>
      <c r="E4254" s="79"/>
      <c r="F4254" s="33"/>
      <c r="G4254" s="78"/>
      <c r="H4254" s="153"/>
      <c r="I4254" s="78"/>
      <c r="J4254" s="96"/>
      <c r="K4254" s="113"/>
      <c r="L4254" s="113"/>
      <c r="M4254" s="113"/>
    </row>
    <row r="4255" spans="1:13">
      <c r="A4255" s="77"/>
      <c r="B4255" s="77"/>
      <c r="C4255" s="77"/>
      <c r="D4255" s="108"/>
      <c r="E4255" s="79"/>
      <c r="F4255" s="33"/>
      <c r="G4255" s="78"/>
      <c r="H4255" s="153"/>
      <c r="I4255" s="78"/>
      <c r="J4255" s="96"/>
      <c r="K4255" s="113"/>
      <c r="L4255" s="113"/>
      <c r="M4255" s="113"/>
    </row>
    <row r="4256" spans="1:13">
      <c r="A4256" s="77"/>
      <c r="B4256" s="77"/>
      <c r="C4256" s="77"/>
      <c r="D4256" s="108"/>
      <c r="E4256" s="79"/>
      <c r="F4256" s="33"/>
      <c r="G4256" s="78"/>
      <c r="H4256" s="153"/>
      <c r="I4256" s="78"/>
      <c r="J4256" s="96"/>
      <c r="K4256" s="113"/>
      <c r="L4256" s="113"/>
      <c r="M4256" s="113"/>
    </row>
    <row r="4257" spans="1:13">
      <c r="A4257" s="77"/>
      <c r="B4257" s="77"/>
      <c r="C4257" s="77"/>
      <c r="D4257" s="108"/>
      <c r="E4257" s="79"/>
      <c r="F4257" s="33"/>
      <c r="G4257" s="78"/>
      <c r="H4257" s="153"/>
      <c r="I4257" s="78"/>
      <c r="J4257" s="96"/>
      <c r="K4257" s="113"/>
      <c r="L4257" s="113"/>
      <c r="M4257" s="113"/>
    </row>
    <row r="4258" spans="1:13">
      <c r="A4258" s="77"/>
      <c r="B4258" s="77"/>
      <c r="C4258" s="77"/>
      <c r="D4258" s="108"/>
      <c r="E4258" s="79"/>
      <c r="F4258" s="33"/>
      <c r="G4258" s="78"/>
      <c r="H4258" s="153"/>
      <c r="I4258" s="78"/>
      <c r="J4258" s="96"/>
      <c r="K4258" s="113"/>
      <c r="L4258" s="113"/>
      <c r="M4258" s="113"/>
    </row>
    <row r="4259" spans="1:13">
      <c r="A4259" s="77"/>
      <c r="B4259" s="77"/>
      <c r="C4259" s="77"/>
      <c r="D4259" s="108"/>
      <c r="E4259" s="79"/>
      <c r="F4259" s="33"/>
      <c r="G4259" s="78"/>
      <c r="H4259" s="153"/>
      <c r="I4259" s="78"/>
      <c r="J4259" s="96"/>
      <c r="K4259" s="113"/>
      <c r="L4259" s="113"/>
      <c r="M4259" s="113"/>
    </row>
    <row r="4260" spans="1:13">
      <c r="A4260" s="77"/>
      <c r="B4260" s="77"/>
      <c r="C4260" s="77"/>
      <c r="D4260" s="108"/>
      <c r="E4260" s="79"/>
      <c r="F4260" s="33"/>
      <c r="G4260" s="78"/>
      <c r="H4260" s="153"/>
      <c r="I4260" s="78"/>
      <c r="J4260" s="96"/>
      <c r="K4260" s="113"/>
      <c r="L4260" s="113"/>
      <c r="M4260" s="113"/>
    </row>
    <row r="4261" spans="1:13">
      <c r="A4261" s="77"/>
      <c r="B4261" s="77"/>
      <c r="C4261" s="77"/>
      <c r="D4261" s="108"/>
      <c r="E4261" s="79"/>
      <c r="F4261" s="33"/>
      <c r="G4261" s="78"/>
      <c r="H4261" s="153"/>
      <c r="I4261" s="78"/>
      <c r="J4261" s="96"/>
      <c r="K4261" s="113"/>
      <c r="L4261" s="113"/>
      <c r="M4261" s="113"/>
    </row>
    <row r="4262" spans="1:13">
      <c r="A4262" s="77"/>
      <c r="B4262" s="77"/>
      <c r="C4262" s="77"/>
      <c r="D4262" s="108"/>
      <c r="E4262" s="79"/>
      <c r="F4262" s="33"/>
      <c r="G4262" s="78"/>
      <c r="H4262" s="153"/>
      <c r="I4262" s="78"/>
      <c r="J4262" s="96"/>
      <c r="K4262" s="113"/>
      <c r="L4262" s="113"/>
      <c r="M4262" s="113"/>
    </row>
    <row r="4263" spans="1:13">
      <c r="A4263" s="77"/>
      <c r="B4263" s="77"/>
      <c r="C4263" s="77"/>
      <c r="D4263" s="108"/>
      <c r="E4263" s="79"/>
      <c r="F4263" s="33"/>
      <c r="G4263" s="78"/>
      <c r="H4263" s="153"/>
      <c r="I4263" s="78"/>
      <c r="J4263" s="96"/>
      <c r="K4263" s="113"/>
      <c r="L4263" s="113"/>
      <c r="M4263" s="113"/>
    </row>
    <row r="4264" spans="1:13">
      <c r="A4264" s="77"/>
      <c r="B4264" s="77"/>
      <c r="C4264" s="77"/>
      <c r="D4264" s="108"/>
      <c r="E4264" s="79"/>
      <c r="F4264" s="33"/>
      <c r="G4264" s="78"/>
      <c r="H4264" s="153"/>
      <c r="I4264" s="78"/>
      <c r="J4264" s="96"/>
      <c r="K4264" s="113"/>
      <c r="L4264" s="113"/>
      <c r="M4264" s="113"/>
    </row>
    <row r="4265" spans="1:13">
      <c r="A4265" s="77"/>
      <c r="B4265" s="77"/>
      <c r="C4265" s="77"/>
      <c r="D4265" s="108"/>
      <c r="E4265" s="79"/>
      <c r="F4265" s="33"/>
      <c r="G4265" s="78"/>
      <c r="H4265" s="153"/>
      <c r="I4265" s="78"/>
      <c r="J4265" s="96"/>
      <c r="K4265" s="113"/>
      <c r="L4265" s="113"/>
      <c r="M4265" s="113"/>
    </row>
    <row r="4266" spans="1:13">
      <c r="A4266" s="77"/>
      <c r="B4266" s="77"/>
      <c r="C4266" s="77"/>
      <c r="D4266" s="108"/>
      <c r="E4266" s="79"/>
      <c r="F4266" s="33"/>
      <c r="G4266" s="78"/>
      <c r="H4266" s="153"/>
      <c r="I4266" s="78"/>
      <c r="J4266" s="96"/>
      <c r="K4266" s="113"/>
      <c r="L4266" s="113"/>
      <c r="M4266" s="113"/>
    </row>
    <row r="4267" spans="1:13">
      <c r="A4267" s="77"/>
      <c r="B4267" s="77"/>
      <c r="C4267" s="77"/>
      <c r="D4267" s="108"/>
      <c r="E4267" s="79"/>
      <c r="F4267" s="33"/>
      <c r="G4267" s="78"/>
      <c r="H4267" s="153"/>
      <c r="I4267" s="78"/>
      <c r="J4267" s="96"/>
      <c r="K4267" s="113"/>
      <c r="L4267" s="113"/>
      <c r="M4267" s="113"/>
    </row>
    <row r="4268" spans="1:13">
      <c r="A4268" s="77"/>
      <c r="B4268" s="77"/>
      <c r="C4268" s="77"/>
      <c r="D4268" s="108"/>
      <c r="E4268" s="79"/>
      <c r="F4268" s="33"/>
      <c r="G4268" s="78"/>
      <c r="H4268" s="153"/>
      <c r="I4268" s="78"/>
      <c r="J4268" s="96"/>
      <c r="K4268" s="113"/>
      <c r="L4268" s="113"/>
      <c r="M4268" s="113"/>
    </row>
    <row r="4269" spans="1:13">
      <c r="A4269" s="77"/>
      <c r="B4269" s="77"/>
      <c r="C4269" s="77"/>
      <c r="D4269" s="108"/>
      <c r="E4269" s="79"/>
      <c r="F4269" s="33"/>
      <c r="G4269" s="78"/>
      <c r="H4269" s="153"/>
      <c r="I4269" s="78"/>
      <c r="J4269" s="96"/>
      <c r="K4269" s="113"/>
      <c r="L4269" s="113"/>
      <c r="M4269" s="113"/>
    </row>
    <row r="4270" spans="1:13">
      <c r="A4270" s="77"/>
      <c r="B4270" s="77"/>
      <c r="C4270" s="77"/>
      <c r="D4270" s="108"/>
      <c r="E4270" s="79"/>
      <c r="F4270" s="33"/>
      <c r="G4270" s="78"/>
      <c r="H4270" s="153"/>
      <c r="I4270" s="78"/>
      <c r="J4270" s="96"/>
      <c r="K4270" s="113"/>
      <c r="L4270" s="113"/>
      <c r="M4270" s="113"/>
    </row>
    <row r="4271" spans="1:13">
      <c r="A4271" s="77"/>
      <c r="B4271" s="77"/>
      <c r="C4271" s="77"/>
      <c r="D4271" s="108"/>
      <c r="E4271" s="79"/>
      <c r="F4271" s="33"/>
      <c r="G4271" s="78"/>
      <c r="H4271" s="153"/>
      <c r="I4271" s="78"/>
      <c r="J4271" s="96"/>
      <c r="K4271" s="113"/>
      <c r="L4271" s="113"/>
      <c r="M4271" s="113"/>
    </row>
    <row r="4272" spans="1:13">
      <c r="A4272" s="77"/>
      <c r="B4272" s="77"/>
      <c r="C4272" s="77"/>
      <c r="D4272" s="108"/>
      <c r="E4272" s="79"/>
      <c r="F4272" s="33"/>
      <c r="G4272" s="78"/>
      <c r="H4272" s="153"/>
      <c r="I4272" s="78"/>
      <c r="J4272" s="96"/>
      <c r="K4272" s="113"/>
      <c r="L4272" s="113"/>
      <c r="M4272" s="113"/>
    </row>
    <row r="4273" spans="1:13">
      <c r="A4273" s="77"/>
      <c r="B4273" s="77"/>
      <c r="C4273" s="77"/>
      <c r="D4273" s="108"/>
      <c r="E4273" s="79"/>
      <c r="F4273" s="33"/>
      <c r="G4273" s="78"/>
      <c r="H4273" s="153"/>
      <c r="I4273" s="78"/>
      <c r="J4273" s="96"/>
      <c r="K4273" s="113"/>
      <c r="L4273" s="113"/>
      <c r="M4273" s="113"/>
    </row>
    <row r="4274" spans="1:13">
      <c r="A4274" s="77"/>
      <c r="B4274" s="77"/>
      <c r="C4274" s="77"/>
      <c r="D4274" s="108"/>
      <c r="E4274" s="79"/>
      <c r="F4274" s="33"/>
      <c r="G4274" s="78"/>
      <c r="H4274" s="153"/>
      <c r="I4274" s="78"/>
      <c r="J4274" s="96"/>
      <c r="K4274" s="113"/>
      <c r="L4274" s="113"/>
      <c r="M4274" s="113"/>
    </row>
    <row r="4275" spans="1:13">
      <c r="A4275" s="77"/>
      <c r="B4275" s="77"/>
      <c r="C4275" s="77"/>
      <c r="D4275" s="108"/>
      <c r="E4275" s="79"/>
      <c r="F4275" s="33"/>
      <c r="G4275" s="78"/>
      <c r="H4275" s="153"/>
      <c r="I4275" s="78"/>
      <c r="J4275" s="96"/>
      <c r="K4275" s="113"/>
      <c r="L4275" s="113"/>
      <c r="M4275" s="113"/>
    </row>
    <row r="4276" spans="1:13">
      <c r="A4276" s="77"/>
      <c r="B4276" s="77"/>
      <c r="C4276" s="77"/>
      <c r="D4276" s="108"/>
      <c r="E4276" s="79"/>
      <c r="F4276" s="33"/>
      <c r="G4276" s="78"/>
      <c r="H4276" s="153"/>
      <c r="I4276" s="78"/>
      <c r="J4276" s="96"/>
      <c r="K4276" s="113"/>
      <c r="L4276" s="113"/>
      <c r="M4276" s="113"/>
    </row>
    <row r="4277" spans="1:13">
      <c r="A4277" s="77"/>
      <c r="B4277" s="77"/>
      <c r="C4277" s="77"/>
      <c r="D4277" s="108"/>
      <c r="E4277" s="79"/>
      <c r="F4277" s="33"/>
      <c r="G4277" s="78"/>
      <c r="H4277" s="153"/>
      <c r="I4277" s="78"/>
      <c r="J4277" s="96"/>
      <c r="K4277" s="113"/>
      <c r="L4277" s="113"/>
      <c r="M4277" s="113"/>
    </row>
    <row r="4278" spans="1:13">
      <c r="A4278" s="77"/>
      <c r="B4278" s="77"/>
      <c r="C4278" s="77"/>
      <c r="D4278" s="108"/>
      <c r="E4278" s="79"/>
      <c r="F4278" s="33"/>
      <c r="G4278" s="78"/>
      <c r="H4278" s="153"/>
      <c r="I4278" s="78"/>
      <c r="J4278" s="96"/>
      <c r="K4278" s="113"/>
      <c r="L4278" s="113"/>
      <c r="M4278" s="113"/>
    </row>
    <row r="4279" spans="1:13">
      <c r="A4279" s="77"/>
      <c r="B4279" s="77"/>
      <c r="C4279" s="77"/>
      <c r="D4279" s="108"/>
      <c r="E4279" s="79"/>
      <c r="F4279" s="33"/>
      <c r="G4279" s="78"/>
      <c r="H4279" s="153"/>
      <c r="I4279" s="78"/>
      <c r="J4279" s="96"/>
      <c r="K4279" s="113"/>
      <c r="L4279" s="113"/>
      <c r="M4279" s="113"/>
    </row>
    <row r="4280" spans="1:13">
      <c r="A4280" s="77"/>
      <c r="B4280" s="77"/>
      <c r="C4280" s="77"/>
      <c r="D4280" s="108"/>
      <c r="E4280" s="79"/>
      <c r="F4280" s="33"/>
      <c r="G4280" s="78"/>
      <c r="H4280" s="153"/>
      <c r="I4280" s="78"/>
      <c r="J4280" s="96"/>
      <c r="K4280" s="113"/>
      <c r="L4280" s="113"/>
      <c r="M4280" s="113"/>
    </row>
    <row r="4281" spans="1:13">
      <c r="A4281" s="77"/>
      <c r="B4281" s="77"/>
      <c r="C4281" s="77"/>
      <c r="D4281" s="108"/>
      <c r="E4281" s="79"/>
      <c r="F4281" s="33"/>
      <c r="G4281" s="78"/>
      <c r="H4281" s="153"/>
      <c r="I4281" s="78"/>
      <c r="J4281" s="96"/>
      <c r="K4281" s="113"/>
      <c r="L4281" s="113"/>
      <c r="M4281" s="113"/>
    </row>
    <row r="4282" spans="1:13">
      <c r="A4282" s="77"/>
      <c r="B4282" s="77"/>
      <c r="C4282" s="77"/>
      <c r="D4282" s="108"/>
      <c r="E4282" s="79"/>
      <c r="F4282" s="33"/>
      <c r="G4282" s="78"/>
      <c r="H4282" s="153"/>
      <c r="I4282" s="78"/>
      <c r="J4282" s="96"/>
      <c r="K4282" s="113"/>
      <c r="L4282" s="113"/>
      <c r="M4282" s="113"/>
    </row>
    <row r="4283" spans="1:13">
      <c r="A4283" s="77"/>
      <c r="B4283" s="77"/>
      <c r="C4283" s="77"/>
      <c r="D4283" s="108"/>
      <c r="E4283" s="79"/>
      <c r="F4283" s="33"/>
      <c r="G4283" s="78"/>
      <c r="H4283" s="153"/>
      <c r="I4283" s="78"/>
      <c r="J4283" s="96"/>
      <c r="K4283" s="113"/>
      <c r="L4283" s="113"/>
      <c r="M4283" s="113"/>
    </row>
    <row r="4284" spans="1:13">
      <c r="A4284" s="77"/>
      <c r="B4284" s="77"/>
      <c r="C4284" s="77"/>
      <c r="D4284" s="108"/>
      <c r="E4284" s="79"/>
      <c r="F4284" s="33"/>
      <c r="G4284" s="78"/>
      <c r="H4284" s="153"/>
      <c r="I4284" s="78"/>
      <c r="J4284" s="96"/>
      <c r="K4284" s="113"/>
      <c r="L4284" s="113"/>
      <c r="M4284" s="113"/>
    </row>
    <row r="4285" spans="1:13">
      <c r="A4285" s="77"/>
      <c r="B4285" s="77"/>
      <c r="C4285" s="77"/>
      <c r="D4285" s="108"/>
      <c r="E4285" s="79"/>
      <c r="F4285" s="33"/>
      <c r="G4285" s="78"/>
      <c r="H4285" s="153"/>
      <c r="I4285" s="78"/>
      <c r="J4285" s="96"/>
      <c r="K4285" s="113"/>
      <c r="L4285" s="113"/>
      <c r="M4285" s="113"/>
    </row>
    <row r="4286" spans="1:13">
      <c r="A4286" s="77"/>
      <c r="B4286" s="77"/>
      <c r="C4286" s="77"/>
      <c r="D4286" s="108"/>
      <c r="E4286" s="79"/>
      <c r="F4286" s="33"/>
      <c r="G4286" s="78"/>
      <c r="H4286" s="153"/>
      <c r="I4286" s="78"/>
      <c r="J4286" s="96"/>
      <c r="K4286" s="113"/>
      <c r="L4286" s="113"/>
      <c r="M4286" s="113"/>
    </row>
    <row r="4287" spans="1:13">
      <c r="A4287" s="77"/>
      <c r="B4287" s="77"/>
      <c r="C4287" s="77"/>
      <c r="D4287" s="108"/>
      <c r="E4287" s="79"/>
      <c r="F4287" s="33"/>
      <c r="G4287" s="78"/>
      <c r="H4287" s="153"/>
      <c r="I4287" s="78"/>
      <c r="J4287" s="96"/>
      <c r="K4287" s="113"/>
      <c r="L4287" s="113"/>
      <c r="M4287" s="113"/>
    </row>
    <row r="4288" spans="1:13">
      <c r="A4288" s="77"/>
      <c r="B4288" s="77"/>
      <c r="C4288" s="77"/>
      <c r="D4288" s="108"/>
      <c r="E4288" s="79"/>
      <c r="F4288" s="33"/>
      <c r="G4288" s="78"/>
      <c r="H4288" s="153"/>
      <c r="I4288" s="78"/>
      <c r="J4288" s="96"/>
      <c r="K4288" s="113"/>
      <c r="L4288" s="113"/>
      <c r="M4288" s="113"/>
    </row>
    <row r="4289" spans="1:13">
      <c r="A4289" s="77"/>
      <c r="B4289" s="77"/>
      <c r="C4289" s="77"/>
      <c r="D4289" s="108"/>
      <c r="E4289" s="79"/>
      <c r="F4289" s="33"/>
      <c r="G4289" s="78"/>
      <c r="H4289" s="153"/>
      <c r="I4289" s="78"/>
      <c r="J4289" s="96"/>
      <c r="K4289" s="113"/>
      <c r="L4289" s="113"/>
      <c r="M4289" s="113"/>
    </row>
    <row r="4290" spans="1:13">
      <c r="A4290" s="77"/>
      <c r="B4290" s="77"/>
      <c r="C4290" s="77"/>
      <c r="D4290" s="108"/>
      <c r="E4290" s="79"/>
      <c r="F4290" s="33"/>
      <c r="G4290" s="78"/>
      <c r="H4290" s="153"/>
      <c r="I4290" s="78"/>
      <c r="J4290" s="96"/>
      <c r="K4290" s="113"/>
      <c r="L4290" s="113"/>
      <c r="M4290" s="113"/>
    </row>
    <row r="4291" spans="1:13">
      <c r="A4291" s="77"/>
      <c r="B4291" s="77"/>
      <c r="C4291" s="77"/>
      <c r="D4291" s="108"/>
      <c r="E4291" s="79"/>
      <c r="F4291" s="33"/>
      <c r="G4291" s="78"/>
      <c r="H4291" s="153"/>
      <c r="I4291" s="78"/>
      <c r="J4291" s="96"/>
      <c r="K4291" s="113"/>
      <c r="L4291" s="113"/>
      <c r="M4291" s="113"/>
    </row>
    <row r="4292" spans="1:13">
      <c r="A4292" s="77"/>
      <c r="B4292" s="77"/>
      <c r="C4292" s="77"/>
      <c r="D4292" s="108"/>
      <c r="E4292" s="79"/>
      <c r="F4292" s="33"/>
      <c r="G4292" s="78"/>
      <c r="H4292" s="153"/>
      <c r="I4292" s="78"/>
      <c r="J4292" s="96"/>
      <c r="K4292" s="113"/>
      <c r="L4292" s="113"/>
      <c r="M4292" s="113"/>
    </row>
    <row r="4293" spans="1:13">
      <c r="A4293" s="77"/>
      <c r="B4293" s="77"/>
      <c r="C4293" s="77"/>
      <c r="D4293" s="108"/>
      <c r="E4293" s="79"/>
      <c r="F4293" s="33"/>
      <c r="G4293" s="78"/>
      <c r="H4293" s="153"/>
      <c r="I4293" s="78"/>
      <c r="J4293" s="96"/>
      <c r="K4293" s="113"/>
      <c r="L4293" s="113"/>
      <c r="M4293" s="113"/>
    </row>
    <row r="4294" spans="1:13">
      <c r="A4294" s="77"/>
      <c r="B4294" s="77"/>
      <c r="C4294" s="77"/>
      <c r="D4294" s="108"/>
      <c r="E4294" s="79"/>
      <c r="F4294" s="33"/>
      <c r="G4294" s="78"/>
      <c r="H4294" s="153"/>
      <c r="I4294" s="78"/>
      <c r="J4294" s="96"/>
      <c r="K4294" s="113"/>
      <c r="L4294" s="113"/>
      <c r="M4294" s="113"/>
    </row>
    <row r="4295" spans="1:13">
      <c r="A4295" s="77"/>
      <c r="B4295" s="77"/>
      <c r="C4295" s="77"/>
      <c r="D4295" s="108"/>
      <c r="E4295" s="79"/>
      <c r="F4295" s="33"/>
      <c r="G4295" s="78"/>
      <c r="H4295" s="153"/>
      <c r="I4295" s="78"/>
      <c r="J4295" s="96"/>
      <c r="K4295" s="113"/>
      <c r="L4295" s="113"/>
      <c r="M4295" s="113"/>
    </row>
    <row r="4296" spans="1:13">
      <c r="A4296" s="77"/>
      <c r="B4296" s="77"/>
      <c r="C4296" s="77"/>
      <c r="D4296" s="108"/>
      <c r="E4296" s="79"/>
      <c r="F4296" s="33"/>
      <c r="G4296" s="78"/>
      <c r="H4296" s="153"/>
      <c r="I4296" s="78"/>
      <c r="J4296" s="96"/>
      <c r="K4296" s="113"/>
      <c r="L4296" s="113"/>
      <c r="M4296" s="113"/>
    </row>
    <row r="4297" spans="1:13">
      <c r="A4297" s="77"/>
      <c r="B4297" s="77"/>
      <c r="C4297" s="77"/>
      <c r="D4297" s="108"/>
      <c r="E4297" s="79"/>
      <c r="F4297" s="33"/>
      <c r="G4297" s="78"/>
      <c r="H4297" s="153"/>
      <c r="I4297" s="78"/>
      <c r="J4297" s="96"/>
      <c r="K4297" s="113"/>
      <c r="L4297" s="113"/>
      <c r="M4297" s="113"/>
    </row>
    <row r="4298" spans="1:13">
      <c r="A4298" s="77"/>
      <c r="B4298" s="77"/>
      <c r="C4298" s="77"/>
      <c r="D4298" s="108"/>
      <c r="E4298" s="79"/>
      <c r="F4298" s="33"/>
      <c r="G4298" s="78"/>
      <c r="H4298" s="153"/>
      <c r="I4298" s="78"/>
      <c r="J4298" s="96"/>
      <c r="K4298" s="113"/>
      <c r="L4298" s="113"/>
      <c r="M4298" s="113"/>
    </row>
    <row r="4299" spans="1:13">
      <c r="A4299" s="77"/>
      <c r="B4299" s="77"/>
      <c r="C4299" s="77"/>
      <c r="D4299" s="108"/>
      <c r="E4299" s="79"/>
      <c r="F4299" s="33"/>
      <c r="G4299" s="78"/>
      <c r="H4299" s="153"/>
      <c r="I4299" s="78"/>
      <c r="J4299" s="96"/>
      <c r="K4299" s="113"/>
      <c r="L4299" s="113"/>
      <c r="M4299" s="113"/>
    </row>
    <row r="4300" spans="1:13">
      <c r="A4300" s="77"/>
      <c r="B4300" s="77"/>
      <c r="C4300" s="77"/>
      <c r="D4300" s="108"/>
      <c r="E4300" s="79"/>
      <c r="F4300" s="33"/>
      <c r="G4300" s="78"/>
      <c r="H4300" s="153"/>
      <c r="I4300" s="78"/>
      <c r="J4300" s="96"/>
      <c r="K4300" s="113"/>
      <c r="L4300" s="113"/>
      <c r="M4300" s="113"/>
    </row>
    <row r="4301" spans="1:13">
      <c r="A4301" s="77"/>
      <c r="B4301" s="77"/>
      <c r="C4301" s="77"/>
      <c r="D4301" s="108"/>
      <c r="E4301" s="79"/>
      <c r="F4301" s="33"/>
      <c r="G4301" s="78"/>
      <c r="H4301" s="153"/>
      <c r="I4301" s="78"/>
      <c r="J4301" s="96"/>
      <c r="K4301" s="113"/>
      <c r="L4301" s="113"/>
      <c r="M4301" s="113"/>
    </row>
    <row r="4302" spans="1:13">
      <c r="A4302" s="77"/>
      <c r="B4302" s="77"/>
      <c r="C4302" s="77"/>
      <c r="D4302" s="108"/>
      <c r="E4302" s="79"/>
      <c r="F4302" s="33"/>
      <c r="G4302" s="78"/>
      <c r="H4302" s="153"/>
      <c r="I4302" s="78"/>
      <c r="J4302" s="96"/>
      <c r="K4302" s="113"/>
      <c r="L4302" s="113"/>
      <c r="M4302" s="113"/>
    </row>
    <row r="4303" spans="1:13">
      <c r="A4303" s="77"/>
      <c r="B4303" s="77"/>
      <c r="C4303" s="77"/>
      <c r="D4303" s="108"/>
      <c r="E4303" s="79"/>
      <c r="F4303" s="33"/>
      <c r="G4303" s="78"/>
      <c r="H4303" s="153"/>
      <c r="I4303" s="78"/>
      <c r="J4303" s="96"/>
      <c r="K4303" s="113"/>
      <c r="L4303" s="113"/>
      <c r="M4303" s="113"/>
    </row>
    <row r="4304" spans="1:13">
      <c r="A4304" s="77"/>
      <c r="B4304" s="77"/>
      <c r="C4304" s="77"/>
      <c r="D4304" s="108"/>
      <c r="E4304" s="79"/>
      <c r="F4304" s="33"/>
      <c r="G4304" s="78"/>
      <c r="H4304" s="153"/>
      <c r="I4304" s="78"/>
      <c r="J4304" s="96"/>
      <c r="K4304" s="113"/>
      <c r="L4304" s="113"/>
      <c r="M4304" s="113"/>
    </row>
    <row r="4305" spans="1:13">
      <c r="A4305" s="77"/>
      <c r="B4305" s="77"/>
      <c r="C4305" s="77"/>
      <c r="D4305" s="108"/>
      <c r="E4305" s="79"/>
      <c r="F4305" s="33"/>
      <c r="G4305" s="78"/>
      <c r="H4305" s="153"/>
      <c r="I4305" s="78"/>
      <c r="J4305" s="96"/>
      <c r="K4305" s="113"/>
      <c r="L4305" s="113"/>
      <c r="M4305" s="113"/>
    </row>
    <row r="4306" spans="1:13">
      <c r="A4306" s="77"/>
      <c r="B4306" s="77"/>
      <c r="C4306" s="77"/>
      <c r="D4306" s="108"/>
      <c r="E4306" s="79"/>
      <c r="F4306" s="33"/>
      <c r="G4306" s="78"/>
      <c r="H4306" s="153"/>
      <c r="I4306" s="78"/>
      <c r="J4306" s="96"/>
      <c r="K4306" s="113"/>
      <c r="L4306" s="113"/>
      <c r="M4306" s="113"/>
    </row>
    <row r="4307" spans="1:13">
      <c r="A4307" s="77"/>
      <c r="B4307" s="77"/>
      <c r="C4307" s="77"/>
      <c r="D4307" s="108"/>
      <c r="E4307" s="79"/>
      <c r="F4307" s="33"/>
      <c r="G4307" s="78"/>
      <c r="H4307" s="153"/>
      <c r="I4307" s="78"/>
      <c r="J4307" s="96"/>
      <c r="K4307" s="113"/>
      <c r="L4307" s="113"/>
      <c r="M4307" s="113"/>
    </row>
    <row r="4308" spans="1:13">
      <c r="A4308" s="77"/>
      <c r="B4308" s="77"/>
      <c r="C4308" s="77"/>
      <c r="D4308" s="108"/>
      <c r="E4308" s="79"/>
      <c r="F4308" s="33"/>
      <c r="G4308" s="78"/>
      <c r="H4308" s="153"/>
      <c r="I4308" s="78"/>
      <c r="J4308" s="96"/>
      <c r="K4308" s="113"/>
      <c r="L4308" s="113"/>
      <c r="M4308" s="113"/>
    </row>
    <row r="4309" spans="1:13">
      <c r="A4309" s="77"/>
      <c r="B4309" s="77"/>
      <c r="C4309" s="77"/>
      <c r="D4309" s="108"/>
      <c r="E4309" s="79"/>
      <c r="F4309" s="33"/>
      <c r="G4309" s="78"/>
      <c r="H4309" s="153"/>
      <c r="I4309" s="78"/>
      <c r="J4309" s="96"/>
      <c r="K4309" s="113"/>
      <c r="L4309" s="113"/>
      <c r="M4309" s="113"/>
    </row>
    <row r="4310" spans="1:13">
      <c r="A4310" s="77"/>
      <c r="B4310" s="77"/>
      <c r="C4310" s="77"/>
      <c r="D4310" s="108"/>
      <c r="E4310" s="79"/>
      <c r="F4310" s="33"/>
      <c r="G4310" s="78"/>
      <c r="H4310" s="153"/>
      <c r="I4310" s="78"/>
      <c r="J4310" s="96"/>
      <c r="K4310" s="113"/>
      <c r="L4310" s="113"/>
      <c r="M4310" s="113"/>
    </row>
    <row r="4311" spans="1:13">
      <c r="A4311" s="77"/>
      <c r="B4311" s="77"/>
      <c r="C4311" s="77"/>
      <c r="D4311" s="108"/>
      <c r="E4311" s="79"/>
      <c r="F4311" s="33"/>
      <c r="G4311" s="78"/>
      <c r="H4311" s="153"/>
      <c r="I4311" s="78"/>
      <c r="J4311" s="96"/>
      <c r="K4311" s="113"/>
      <c r="L4311" s="113"/>
      <c r="M4311" s="113"/>
    </row>
    <row r="4312" spans="1:13">
      <c r="A4312" s="77"/>
      <c r="B4312" s="77"/>
      <c r="C4312" s="77"/>
      <c r="D4312" s="108"/>
      <c r="E4312" s="79"/>
      <c r="F4312" s="33"/>
      <c r="G4312" s="78"/>
      <c r="H4312" s="153"/>
      <c r="I4312" s="78"/>
      <c r="J4312" s="96"/>
      <c r="K4312" s="113"/>
      <c r="L4312" s="113"/>
      <c r="M4312" s="113"/>
    </row>
    <row r="4313" spans="1:13">
      <c r="A4313" s="77"/>
      <c r="B4313" s="77"/>
      <c r="C4313" s="77"/>
      <c r="D4313" s="108"/>
      <c r="E4313" s="79"/>
      <c r="F4313" s="33"/>
      <c r="G4313" s="78"/>
      <c r="H4313" s="153"/>
      <c r="I4313" s="78"/>
      <c r="J4313" s="96"/>
      <c r="K4313" s="113"/>
      <c r="L4313" s="113"/>
      <c r="M4313" s="113"/>
    </row>
    <row r="4314" spans="1:13">
      <c r="A4314" s="77"/>
      <c r="B4314" s="77"/>
      <c r="C4314" s="77"/>
      <c r="D4314" s="108"/>
      <c r="E4314" s="79"/>
      <c r="F4314" s="33"/>
      <c r="G4314" s="78"/>
      <c r="H4314" s="153"/>
      <c r="I4314" s="78"/>
      <c r="J4314" s="96"/>
      <c r="K4314" s="113"/>
      <c r="L4314" s="113"/>
      <c r="M4314" s="113"/>
    </row>
    <row r="4315" spans="1:13">
      <c r="A4315" s="77"/>
      <c r="B4315" s="77"/>
      <c r="C4315" s="77"/>
      <c r="D4315" s="108"/>
      <c r="E4315" s="79"/>
      <c r="F4315" s="33"/>
      <c r="G4315" s="78"/>
      <c r="H4315" s="153"/>
      <c r="I4315" s="78"/>
      <c r="J4315" s="96"/>
      <c r="K4315" s="113"/>
      <c r="L4315" s="113"/>
      <c r="M4315" s="113"/>
    </row>
    <row r="4316" spans="1:13">
      <c r="A4316" s="77"/>
      <c r="B4316" s="77"/>
      <c r="C4316" s="77"/>
      <c r="D4316" s="108"/>
      <c r="E4316" s="79"/>
      <c r="F4316" s="33"/>
      <c r="G4316" s="78"/>
      <c r="H4316" s="153"/>
      <c r="I4316" s="78"/>
      <c r="J4316" s="96"/>
      <c r="K4316" s="113"/>
      <c r="L4316" s="113"/>
      <c r="M4316" s="113"/>
    </row>
    <row r="4317" spans="1:13">
      <c r="A4317" s="77"/>
      <c r="B4317" s="77"/>
      <c r="C4317" s="77"/>
      <c r="D4317" s="108"/>
      <c r="E4317" s="79"/>
      <c r="F4317" s="33"/>
      <c r="G4317" s="78"/>
      <c r="H4317" s="153"/>
      <c r="I4317" s="78"/>
      <c r="J4317" s="96"/>
      <c r="K4317" s="113"/>
      <c r="L4317" s="113"/>
      <c r="M4317" s="113"/>
    </row>
    <row r="4318" spans="1:13">
      <c r="A4318" s="77"/>
      <c r="B4318" s="77"/>
      <c r="C4318" s="77"/>
      <c r="D4318" s="108"/>
      <c r="E4318" s="79"/>
      <c r="F4318" s="33"/>
      <c r="G4318" s="78"/>
      <c r="H4318" s="153"/>
      <c r="I4318" s="78"/>
      <c r="J4318" s="96"/>
      <c r="K4318" s="113"/>
      <c r="L4318" s="113"/>
      <c r="M4318" s="113"/>
    </row>
    <row r="4319" spans="1:13">
      <c r="A4319" s="77"/>
      <c r="B4319" s="77"/>
      <c r="C4319" s="77"/>
      <c r="D4319" s="108"/>
      <c r="E4319" s="79"/>
      <c r="F4319" s="33"/>
      <c r="G4319" s="78"/>
      <c r="H4319" s="153"/>
      <c r="I4319" s="78"/>
      <c r="J4319" s="96"/>
      <c r="K4319" s="113"/>
      <c r="L4319" s="113"/>
      <c r="M4319" s="113"/>
    </row>
    <row r="4320" spans="1:13">
      <c r="A4320" s="77"/>
      <c r="B4320" s="77"/>
      <c r="C4320" s="77"/>
      <c r="D4320" s="108"/>
      <c r="E4320" s="79"/>
      <c r="F4320" s="33"/>
      <c r="G4320" s="78"/>
      <c r="H4320" s="153"/>
      <c r="I4320" s="78"/>
      <c r="J4320" s="96"/>
      <c r="K4320" s="113"/>
      <c r="L4320" s="113"/>
      <c r="M4320" s="113"/>
    </row>
    <row r="4321" spans="1:13">
      <c r="A4321" s="77"/>
      <c r="B4321" s="77"/>
      <c r="C4321" s="77"/>
      <c r="D4321" s="108"/>
      <c r="E4321" s="79"/>
      <c r="F4321" s="33"/>
      <c r="G4321" s="78"/>
      <c r="H4321" s="153"/>
      <c r="I4321" s="78"/>
      <c r="J4321" s="96"/>
      <c r="K4321" s="113"/>
      <c r="L4321" s="113"/>
      <c r="M4321" s="113"/>
    </row>
    <row r="4322" spans="1:13">
      <c r="A4322" s="77"/>
      <c r="B4322" s="77"/>
      <c r="C4322" s="77"/>
      <c r="D4322" s="108"/>
      <c r="E4322" s="79"/>
      <c r="F4322" s="33"/>
      <c r="G4322" s="78"/>
      <c r="H4322" s="153"/>
      <c r="I4322" s="78"/>
      <c r="J4322" s="96"/>
      <c r="K4322" s="113"/>
      <c r="L4322" s="113"/>
      <c r="M4322" s="113"/>
    </row>
    <row r="4323" spans="1:13">
      <c r="A4323" s="77"/>
      <c r="B4323" s="77"/>
      <c r="C4323" s="77"/>
      <c r="D4323" s="108"/>
      <c r="E4323" s="79"/>
      <c r="F4323" s="33"/>
      <c r="G4323" s="78"/>
      <c r="H4323" s="153"/>
      <c r="I4323" s="78"/>
      <c r="J4323" s="96"/>
      <c r="K4323" s="113"/>
      <c r="L4323" s="113"/>
      <c r="M4323" s="113"/>
    </row>
    <row r="4324" spans="1:13">
      <c r="A4324" s="77"/>
      <c r="B4324" s="77"/>
      <c r="C4324" s="77"/>
      <c r="D4324" s="108"/>
      <c r="E4324" s="79"/>
      <c r="F4324" s="33"/>
      <c r="G4324" s="78"/>
      <c r="H4324" s="153"/>
      <c r="I4324" s="78"/>
      <c r="J4324" s="96"/>
      <c r="K4324" s="113"/>
      <c r="L4324" s="113"/>
      <c r="M4324" s="113"/>
    </row>
    <row r="4325" spans="1:13">
      <c r="A4325" s="77"/>
      <c r="B4325" s="77"/>
      <c r="C4325" s="77"/>
      <c r="D4325" s="108"/>
      <c r="E4325" s="79"/>
      <c r="F4325" s="33"/>
      <c r="G4325" s="78"/>
      <c r="H4325" s="153"/>
      <c r="I4325" s="78"/>
      <c r="J4325" s="96"/>
      <c r="K4325" s="113"/>
      <c r="L4325" s="113"/>
      <c r="M4325" s="113"/>
    </row>
    <row r="4326" spans="1:13">
      <c r="A4326" s="77"/>
      <c r="B4326" s="77"/>
      <c r="C4326" s="77"/>
      <c r="D4326" s="108"/>
      <c r="E4326" s="79"/>
      <c r="F4326" s="33"/>
      <c r="G4326" s="78"/>
      <c r="H4326" s="153"/>
      <c r="I4326" s="78"/>
      <c r="J4326" s="96"/>
      <c r="K4326" s="113"/>
      <c r="L4326" s="113"/>
      <c r="M4326" s="113"/>
    </row>
    <row r="4327" spans="1:13">
      <c r="A4327" s="77"/>
      <c r="B4327" s="77"/>
      <c r="C4327" s="77"/>
      <c r="D4327" s="108"/>
      <c r="E4327" s="79"/>
      <c r="F4327" s="33"/>
      <c r="G4327" s="78"/>
      <c r="H4327" s="153"/>
      <c r="I4327" s="78"/>
      <c r="J4327" s="96"/>
      <c r="K4327" s="113"/>
      <c r="L4327" s="113"/>
      <c r="M4327" s="113"/>
    </row>
    <row r="4328" spans="1:13">
      <c r="A4328" s="77"/>
      <c r="B4328" s="77"/>
      <c r="C4328" s="77"/>
      <c r="D4328" s="108"/>
      <c r="E4328" s="79"/>
      <c r="F4328" s="33"/>
      <c r="G4328" s="78"/>
      <c r="H4328" s="153"/>
      <c r="I4328" s="78"/>
      <c r="J4328" s="96"/>
      <c r="K4328" s="113"/>
      <c r="L4328" s="113"/>
      <c r="M4328" s="113"/>
    </row>
    <row r="4329" spans="1:13">
      <c r="A4329" s="77"/>
      <c r="B4329" s="77"/>
      <c r="C4329" s="77"/>
      <c r="D4329" s="108"/>
      <c r="E4329" s="79"/>
      <c r="F4329" s="33"/>
      <c r="G4329" s="78"/>
      <c r="H4329" s="153"/>
      <c r="I4329" s="78"/>
      <c r="J4329" s="96"/>
      <c r="K4329" s="113"/>
      <c r="L4329" s="113"/>
      <c r="M4329" s="113"/>
    </row>
    <row r="4330" spans="1:13">
      <c r="A4330" s="77"/>
      <c r="B4330" s="77"/>
      <c r="C4330" s="77"/>
      <c r="D4330" s="108"/>
      <c r="E4330" s="79"/>
      <c r="F4330" s="33"/>
      <c r="G4330" s="78"/>
      <c r="H4330" s="153"/>
      <c r="I4330" s="78"/>
      <c r="J4330" s="96"/>
      <c r="K4330" s="113"/>
      <c r="L4330" s="113"/>
      <c r="M4330" s="113"/>
    </row>
    <row r="4331" spans="1:13">
      <c r="A4331" s="77"/>
      <c r="B4331" s="77"/>
      <c r="C4331" s="77"/>
      <c r="D4331" s="108"/>
      <c r="E4331" s="79"/>
      <c r="F4331" s="33"/>
      <c r="G4331" s="78"/>
      <c r="H4331" s="153"/>
      <c r="I4331" s="78"/>
      <c r="J4331" s="96"/>
      <c r="K4331" s="113"/>
      <c r="L4331" s="113"/>
      <c r="M4331" s="113"/>
    </row>
    <row r="4332" spans="1:13">
      <c r="A4332" s="77"/>
      <c r="B4332" s="77"/>
      <c r="C4332" s="77"/>
      <c r="D4332" s="108"/>
      <c r="E4332" s="79"/>
      <c r="F4332" s="33"/>
      <c r="G4332" s="78"/>
      <c r="H4332" s="153"/>
      <c r="I4332" s="78"/>
      <c r="J4332" s="96"/>
      <c r="K4332" s="113"/>
      <c r="L4332" s="113"/>
      <c r="M4332" s="113"/>
    </row>
    <row r="4333" spans="1:13">
      <c r="A4333" s="77"/>
      <c r="B4333" s="77"/>
      <c r="C4333" s="77"/>
      <c r="D4333" s="108"/>
      <c r="E4333" s="79"/>
      <c r="F4333" s="33"/>
      <c r="G4333" s="78"/>
      <c r="H4333" s="153"/>
      <c r="I4333" s="78"/>
      <c r="J4333" s="96"/>
      <c r="K4333" s="113"/>
      <c r="L4333" s="113"/>
      <c r="M4333" s="113"/>
    </row>
    <row r="4334" spans="1:13">
      <c r="A4334" s="77"/>
      <c r="B4334" s="77"/>
      <c r="C4334" s="77"/>
      <c r="D4334" s="108"/>
      <c r="E4334" s="79"/>
      <c r="F4334" s="33"/>
      <c r="G4334" s="78"/>
      <c r="H4334" s="153"/>
      <c r="I4334" s="78"/>
      <c r="J4334" s="96"/>
      <c r="K4334" s="113"/>
      <c r="L4334" s="113"/>
      <c r="M4334" s="113"/>
    </row>
    <row r="4335" spans="1:13">
      <c r="A4335" s="77"/>
      <c r="B4335" s="77"/>
      <c r="C4335" s="77"/>
      <c r="D4335" s="108"/>
      <c r="E4335" s="79"/>
      <c r="F4335" s="33"/>
      <c r="G4335" s="78"/>
      <c r="H4335" s="153"/>
      <c r="I4335" s="78"/>
      <c r="J4335" s="96"/>
      <c r="K4335" s="113"/>
      <c r="L4335" s="113"/>
      <c r="M4335" s="113"/>
    </row>
    <row r="4336" spans="1:13">
      <c r="A4336" s="77"/>
      <c r="B4336" s="77"/>
      <c r="C4336" s="77"/>
      <c r="D4336" s="108"/>
      <c r="E4336" s="79"/>
      <c r="F4336" s="33"/>
      <c r="G4336" s="78"/>
      <c r="H4336" s="153"/>
      <c r="I4336" s="78"/>
      <c r="J4336" s="96"/>
      <c r="K4336" s="113"/>
      <c r="L4336" s="113"/>
      <c r="M4336" s="113"/>
    </row>
    <row r="4337" spans="1:13">
      <c r="A4337" s="77"/>
      <c r="B4337" s="77"/>
      <c r="C4337" s="77"/>
      <c r="D4337" s="108"/>
      <c r="E4337" s="79"/>
      <c r="F4337" s="33"/>
      <c r="G4337" s="78"/>
      <c r="H4337" s="153"/>
      <c r="I4337" s="78"/>
      <c r="J4337" s="96"/>
      <c r="K4337" s="113"/>
      <c r="L4337" s="113"/>
      <c r="M4337" s="113"/>
    </row>
    <row r="4338" spans="1:13">
      <c r="A4338" s="77"/>
      <c r="B4338" s="77"/>
      <c r="C4338" s="77"/>
      <c r="D4338" s="108"/>
      <c r="E4338" s="79"/>
      <c r="F4338" s="33"/>
      <c r="G4338" s="78"/>
      <c r="H4338" s="153"/>
      <c r="I4338" s="78"/>
      <c r="J4338" s="96"/>
      <c r="K4338" s="113"/>
      <c r="L4338" s="113"/>
      <c r="M4338" s="113"/>
    </row>
    <row r="4339" spans="1:13">
      <c r="A4339" s="77"/>
      <c r="B4339" s="77"/>
      <c r="C4339" s="77"/>
      <c r="D4339" s="108"/>
      <c r="E4339" s="79"/>
      <c r="F4339" s="33"/>
      <c r="G4339" s="78"/>
      <c r="H4339" s="153"/>
      <c r="I4339" s="78"/>
      <c r="J4339" s="96"/>
      <c r="K4339" s="113"/>
      <c r="L4339" s="113"/>
      <c r="M4339" s="113"/>
    </row>
    <row r="4340" spans="1:13">
      <c r="A4340" s="77"/>
      <c r="B4340" s="77"/>
      <c r="C4340" s="77"/>
      <c r="D4340" s="108"/>
      <c r="E4340" s="79"/>
      <c r="F4340" s="33"/>
      <c r="G4340" s="78"/>
      <c r="H4340" s="153"/>
      <c r="I4340" s="78"/>
      <c r="J4340" s="96"/>
      <c r="K4340" s="113"/>
      <c r="L4340" s="113"/>
      <c r="M4340" s="113"/>
    </row>
    <row r="4341" spans="1:13">
      <c r="A4341" s="77"/>
      <c r="B4341" s="77"/>
      <c r="C4341" s="77"/>
      <c r="D4341" s="108"/>
      <c r="E4341" s="79"/>
      <c r="F4341" s="33"/>
      <c r="G4341" s="78"/>
      <c r="H4341" s="153"/>
      <c r="I4341" s="78"/>
      <c r="J4341" s="96"/>
      <c r="K4341" s="113"/>
      <c r="L4341" s="113"/>
      <c r="M4341" s="113"/>
    </row>
    <row r="4342" spans="1:13">
      <c r="A4342" s="77"/>
      <c r="B4342" s="77"/>
      <c r="C4342" s="77"/>
      <c r="D4342" s="108"/>
      <c r="E4342" s="79"/>
      <c r="F4342" s="33"/>
      <c r="G4342" s="78"/>
      <c r="H4342" s="153"/>
      <c r="I4342" s="78"/>
      <c r="J4342" s="96"/>
      <c r="K4342" s="113"/>
      <c r="L4342" s="113"/>
      <c r="M4342" s="113"/>
    </row>
    <row r="4343" spans="1:13">
      <c r="A4343" s="77"/>
      <c r="B4343" s="77"/>
      <c r="C4343" s="77"/>
      <c r="D4343" s="108"/>
      <c r="E4343" s="79"/>
      <c r="F4343" s="33"/>
      <c r="G4343" s="78"/>
      <c r="H4343" s="153"/>
      <c r="I4343" s="78"/>
      <c r="J4343" s="96"/>
      <c r="K4343" s="113"/>
      <c r="L4343" s="113"/>
      <c r="M4343" s="113"/>
    </row>
    <row r="4344" spans="1:13">
      <c r="A4344" s="77"/>
      <c r="B4344" s="77"/>
      <c r="C4344" s="77"/>
      <c r="D4344" s="108"/>
      <c r="E4344" s="79"/>
      <c r="F4344" s="33"/>
      <c r="G4344" s="78"/>
      <c r="H4344" s="153"/>
      <c r="I4344" s="78"/>
      <c r="J4344" s="96"/>
      <c r="K4344" s="113"/>
      <c r="L4344" s="113"/>
      <c r="M4344" s="113"/>
    </row>
    <row r="4345" spans="1:13">
      <c r="A4345" s="77"/>
      <c r="B4345" s="77"/>
      <c r="C4345" s="77"/>
      <c r="D4345" s="108"/>
      <c r="E4345" s="79"/>
      <c r="F4345" s="33"/>
      <c r="G4345" s="78"/>
      <c r="H4345" s="153"/>
      <c r="I4345" s="78"/>
      <c r="J4345" s="96"/>
      <c r="K4345" s="113"/>
      <c r="L4345" s="113"/>
      <c r="M4345" s="113"/>
    </row>
    <row r="4346" spans="1:13">
      <c r="A4346" s="77"/>
      <c r="B4346" s="77"/>
      <c r="C4346" s="77"/>
      <c r="D4346" s="108"/>
      <c r="E4346" s="79"/>
      <c r="F4346" s="33"/>
      <c r="G4346" s="78"/>
      <c r="H4346" s="153"/>
      <c r="I4346" s="78"/>
      <c r="J4346" s="96"/>
      <c r="K4346" s="113"/>
      <c r="L4346" s="113"/>
      <c r="M4346" s="113"/>
    </row>
    <row r="4347" spans="1:13">
      <c r="A4347" s="77"/>
      <c r="B4347" s="77"/>
      <c r="C4347" s="77"/>
      <c r="D4347" s="108"/>
      <c r="E4347" s="79"/>
      <c r="F4347" s="33"/>
      <c r="G4347" s="78"/>
      <c r="H4347" s="153"/>
      <c r="I4347" s="78"/>
      <c r="J4347" s="96"/>
      <c r="K4347" s="113"/>
      <c r="L4347" s="113"/>
      <c r="M4347" s="113"/>
    </row>
    <row r="4348" spans="1:13">
      <c r="A4348" s="77"/>
      <c r="B4348" s="77"/>
      <c r="C4348" s="77"/>
      <c r="D4348" s="108"/>
      <c r="E4348" s="79"/>
      <c r="F4348" s="33"/>
      <c r="G4348" s="78"/>
      <c r="H4348" s="153"/>
      <c r="I4348" s="78"/>
      <c r="J4348" s="96"/>
      <c r="K4348" s="113"/>
      <c r="L4348" s="113"/>
      <c r="M4348" s="113"/>
    </row>
    <row r="4349" spans="1:13">
      <c r="A4349" s="77"/>
      <c r="B4349" s="77"/>
      <c r="C4349" s="77"/>
      <c r="D4349" s="108"/>
      <c r="E4349" s="79"/>
      <c r="F4349" s="33"/>
      <c r="G4349" s="78"/>
      <c r="H4349" s="153"/>
      <c r="I4349" s="78"/>
      <c r="J4349" s="96"/>
      <c r="K4349" s="113"/>
      <c r="L4349" s="113"/>
      <c r="M4349" s="113"/>
    </row>
    <row r="4350" spans="1:13">
      <c r="A4350" s="77"/>
      <c r="B4350" s="77"/>
      <c r="C4350" s="77"/>
      <c r="D4350" s="108"/>
      <c r="E4350" s="79"/>
      <c r="F4350" s="33"/>
      <c r="G4350" s="78"/>
      <c r="H4350" s="153"/>
      <c r="I4350" s="78"/>
      <c r="J4350" s="96"/>
      <c r="K4350" s="113"/>
      <c r="L4350" s="113"/>
      <c r="M4350" s="113"/>
    </row>
    <row r="4351" spans="1:13">
      <c r="A4351" s="77"/>
      <c r="B4351" s="77"/>
      <c r="C4351" s="77"/>
      <c r="D4351" s="108"/>
      <c r="E4351" s="79"/>
      <c r="F4351" s="33"/>
      <c r="G4351" s="78"/>
      <c r="H4351" s="153"/>
      <c r="I4351" s="78"/>
      <c r="J4351" s="96"/>
      <c r="K4351" s="113"/>
      <c r="L4351" s="113"/>
      <c r="M4351" s="113"/>
    </row>
    <row r="4352" spans="1:13">
      <c r="A4352" s="77"/>
      <c r="B4352" s="77"/>
      <c r="C4352" s="77"/>
      <c r="D4352" s="108"/>
      <c r="E4352" s="79"/>
      <c r="F4352" s="33"/>
      <c r="G4352" s="78"/>
      <c r="H4352" s="153"/>
      <c r="I4352" s="78"/>
      <c r="J4352" s="96"/>
      <c r="K4352" s="113"/>
      <c r="L4352" s="113"/>
      <c r="M4352" s="113"/>
    </row>
    <row r="4353" spans="1:13">
      <c r="A4353" s="77"/>
      <c r="B4353" s="77"/>
      <c r="C4353" s="77"/>
      <c r="D4353" s="108"/>
      <c r="E4353" s="79"/>
      <c r="F4353" s="33"/>
      <c r="G4353" s="78"/>
      <c r="H4353" s="153"/>
      <c r="I4353" s="78"/>
      <c r="J4353" s="96"/>
      <c r="K4353" s="113"/>
      <c r="L4353" s="113"/>
      <c r="M4353" s="113"/>
    </row>
    <row r="4354" spans="1:13">
      <c r="A4354" s="77"/>
      <c r="B4354" s="77"/>
      <c r="C4354" s="77"/>
      <c r="D4354" s="108"/>
      <c r="E4354" s="79"/>
      <c r="F4354" s="33"/>
      <c r="G4354" s="78"/>
      <c r="H4354" s="153"/>
      <c r="I4354" s="78"/>
      <c r="J4354" s="96"/>
      <c r="K4354" s="113"/>
      <c r="L4354" s="113"/>
      <c r="M4354" s="113"/>
    </row>
    <row r="4355" spans="1:13">
      <c r="A4355" s="77"/>
      <c r="B4355" s="77"/>
      <c r="C4355" s="77"/>
      <c r="D4355" s="108"/>
      <c r="E4355" s="79"/>
      <c r="F4355" s="33"/>
      <c r="G4355" s="78"/>
      <c r="H4355" s="153"/>
      <c r="I4355" s="78"/>
      <c r="J4355" s="96"/>
      <c r="K4355" s="113"/>
      <c r="L4355" s="113"/>
      <c r="M4355" s="113"/>
    </row>
    <row r="4356" spans="1:13">
      <c r="A4356" s="77"/>
      <c r="B4356" s="77"/>
      <c r="C4356" s="77"/>
      <c r="D4356" s="108"/>
      <c r="E4356" s="79"/>
      <c r="F4356" s="33"/>
      <c r="G4356" s="78"/>
      <c r="H4356" s="153"/>
      <c r="I4356" s="78"/>
      <c r="J4356" s="96"/>
      <c r="K4356" s="113"/>
      <c r="L4356" s="113"/>
      <c r="M4356" s="113"/>
    </row>
    <row r="4357" spans="1:13">
      <c r="A4357" s="77"/>
      <c r="B4357" s="77"/>
      <c r="C4357" s="77"/>
      <c r="D4357" s="108"/>
      <c r="E4357" s="79"/>
      <c r="F4357" s="33"/>
      <c r="G4357" s="78"/>
      <c r="H4357" s="153"/>
      <c r="I4357" s="78"/>
      <c r="J4357" s="96"/>
      <c r="K4357" s="113"/>
      <c r="L4357" s="113"/>
      <c r="M4357" s="113"/>
    </row>
    <row r="4358" spans="1:13">
      <c r="A4358" s="77"/>
      <c r="B4358" s="77"/>
      <c r="C4358" s="77"/>
      <c r="D4358" s="108"/>
      <c r="E4358" s="79"/>
      <c r="F4358" s="33"/>
      <c r="G4358" s="78"/>
      <c r="H4358" s="153"/>
      <c r="I4358" s="78"/>
      <c r="J4358" s="96"/>
      <c r="K4358" s="113"/>
      <c r="L4358" s="113"/>
      <c r="M4358" s="113"/>
    </row>
    <row r="4359" spans="1:13">
      <c r="A4359" s="77"/>
      <c r="B4359" s="77"/>
      <c r="C4359" s="77"/>
      <c r="D4359" s="108"/>
      <c r="E4359" s="79"/>
      <c r="F4359" s="33"/>
      <c r="G4359" s="78"/>
      <c r="H4359" s="153"/>
      <c r="I4359" s="78"/>
      <c r="J4359" s="96"/>
      <c r="K4359" s="113"/>
      <c r="L4359" s="113"/>
      <c r="M4359" s="113"/>
    </row>
    <row r="4360" spans="1:13">
      <c r="A4360" s="77"/>
      <c r="B4360" s="77"/>
      <c r="C4360" s="77"/>
      <c r="D4360" s="108"/>
      <c r="E4360" s="79"/>
      <c r="F4360" s="33"/>
      <c r="G4360" s="78"/>
      <c r="H4360" s="153"/>
      <c r="I4360" s="78"/>
      <c r="J4360" s="96"/>
      <c r="K4360" s="113"/>
      <c r="L4360" s="113"/>
      <c r="M4360" s="113"/>
    </row>
    <row r="4361" spans="1:13">
      <c r="A4361" s="77"/>
      <c r="B4361" s="77"/>
      <c r="C4361" s="77"/>
      <c r="D4361" s="108"/>
      <c r="E4361" s="79"/>
      <c r="F4361" s="33"/>
      <c r="G4361" s="78"/>
      <c r="H4361" s="153"/>
      <c r="I4361" s="78"/>
      <c r="J4361" s="96"/>
      <c r="K4361" s="113"/>
      <c r="L4361" s="113"/>
      <c r="M4361" s="113"/>
    </row>
    <row r="4362" spans="1:13">
      <c r="A4362" s="77"/>
      <c r="B4362" s="77"/>
      <c r="C4362" s="77"/>
      <c r="D4362" s="108"/>
      <c r="E4362" s="79"/>
      <c r="F4362" s="33"/>
      <c r="G4362" s="78"/>
      <c r="H4362" s="153"/>
      <c r="I4362" s="78"/>
      <c r="J4362" s="96"/>
      <c r="K4362" s="113"/>
      <c r="L4362" s="113"/>
      <c r="M4362" s="113"/>
    </row>
    <row r="4363" spans="1:13">
      <c r="A4363" s="77"/>
      <c r="B4363" s="77"/>
      <c r="C4363" s="77"/>
      <c r="D4363" s="108"/>
      <c r="E4363" s="79"/>
      <c r="F4363" s="33"/>
      <c r="G4363" s="78"/>
      <c r="H4363" s="153"/>
      <c r="I4363" s="78"/>
      <c r="J4363" s="96"/>
      <c r="K4363" s="113"/>
      <c r="L4363" s="113"/>
      <c r="M4363" s="113"/>
    </row>
    <row r="4364" spans="1:13">
      <c r="A4364" s="77"/>
      <c r="B4364" s="77"/>
      <c r="C4364" s="77"/>
      <c r="D4364" s="108"/>
      <c r="E4364" s="79"/>
      <c r="F4364" s="33"/>
      <c r="G4364" s="78"/>
      <c r="H4364" s="153"/>
      <c r="I4364" s="78"/>
      <c r="J4364" s="96"/>
      <c r="K4364" s="113"/>
      <c r="L4364" s="113"/>
      <c r="M4364" s="113"/>
    </row>
    <row r="4365" spans="1:13">
      <c r="A4365" s="77"/>
      <c r="B4365" s="77"/>
      <c r="C4365" s="77"/>
      <c r="D4365" s="108"/>
      <c r="E4365" s="79"/>
      <c r="F4365" s="33"/>
      <c r="G4365" s="78"/>
      <c r="H4365" s="153"/>
      <c r="I4365" s="78"/>
      <c r="J4365" s="96"/>
      <c r="K4365" s="113"/>
      <c r="L4365" s="113"/>
      <c r="M4365" s="113"/>
    </row>
    <row r="4366" spans="1:13">
      <c r="A4366" s="77"/>
      <c r="B4366" s="77"/>
      <c r="C4366" s="77"/>
      <c r="D4366" s="108"/>
      <c r="E4366" s="79"/>
      <c r="F4366" s="33"/>
      <c r="G4366" s="78"/>
      <c r="H4366" s="153"/>
      <c r="I4366" s="78"/>
      <c r="J4366" s="96"/>
      <c r="K4366" s="113"/>
      <c r="L4366" s="113"/>
      <c r="M4366" s="113"/>
    </row>
    <row r="4367" spans="1:13">
      <c r="A4367" s="77"/>
      <c r="B4367" s="77"/>
      <c r="C4367" s="77"/>
      <c r="D4367" s="108"/>
      <c r="E4367" s="79"/>
      <c r="F4367" s="33"/>
      <c r="G4367" s="78"/>
      <c r="H4367" s="153"/>
      <c r="I4367" s="78"/>
      <c r="J4367" s="96"/>
      <c r="K4367" s="113"/>
      <c r="L4367" s="113"/>
      <c r="M4367" s="113"/>
    </row>
    <row r="4368" spans="1:13">
      <c r="A4368" s="77"/>
      <c r="B4368" s="77"/>
      <c r="C4368" s="77"/>
      <c r="D4368" s="108"/>
      <c r="E4368" s="79"/>
      <c r="F4368" s="33"/>
      <c r="G4368" s="78"/>
      <c r="H4368" s="153"/>
      <c r="I4368" s="78"/>
      <c r="J4368" s="96"/>
      <c r="K4368" s="113"/>
      <c r="L4368" s="113"/>
      <c r="M4368" s="113"/>
    </row>
    <row r="4369" spans="1:13">
      <c r="A4369" s="77"/>
      <c r="B4369" s="77"/>
      <c r="C4369" s="77"/>
      <c r="D4369" s="108"/>
      <c r="E4369" s="79"/>
      <c r="F4369" s="33"/>
      <c r="G4369" s="78"/>
      <c r="H4369" s="153"/>
      <c r="I4369" s="78"/>
      <c r="J4369" s="96"/>
      <c r="K4369" s="113"/>
      <c r="L4369" s="113"/>
      <c r="M4369" s="113"/>
    </row>
    <row r="4370" spans="1:13">
      <c r="A4370" s="77"/>
      <c r="B4370" s="77"/>
      <c r="C4370" s="77"/>
      <c r="D4370" s="108"/>
      <c r="E4370" s="79"/>
      <c r="F4370" s="33"/>
      <c r="G4370" s="78"/>
      <c r="H4370" s="153"/>
      <c r="I4370" s="78"/>
      <c r="J4370" s="96"/>
      <c r="K4370" s="113"/>
      <c r="L4370" s="113"/>
      <c r="M4370" s="113"/>
    </row>
    <row r="4371" spans="1:13">
      <c r="A4371" s="77"/>
      <c r="B4371" s="77"/>
      <c r="C4371" s="77"/>
      <c r="D4371" s="108"/>
      <c r="E4371" s="79"/>
      <c r="F4371" s="33"/>
      <c r="G4371" s="78"/>
      <c r="H4371" s="153"/>
      <c r="I4371" s="78"/>
      <c r="J4371" s="96"/>
      <c r="K4371" s="113"/>
      <c r="L4371" s="113"/>
      <c r="M4371" s="113"/>
    </row>
    <row r="4372" spans="1:13">
      <c r="A4372" s="77"/>
      <c r="B4372" s="77"/>
      <c r="C4372" s="77"/>
      <c r="D4372" s="108"/>
      <c r="E4372" s="79"/>
      <c r="F4372" s="33"/>
      <c r="G4372" s="78"/>
      <c r="H4372" s="153"/>
      <c r="I4372" s="78"/>
      <c r="J4372" s="96"/>
      <c r="K4372" s="113"/>
      <c r="L4372" s="113"/>
      <c r="M4372" s="113"/>
    </row>
    <row r="4373" spans="1:13">
      <c r="A4373" s="77"/>
      <c r="B4373" s="77"/>
      <c r="C4373" s="77"/>
      <c r="D4373" s="108"/>
      <c r="E4373" s="79"/>
      <c r="F4373" s="33"/>
      <c r="G4373" s="78"/>
      <c r="H4373" s="153"/>
      <c r="I4373" s="78"/>
      <c r="J4373" s="96"/>
      <c r="K4373" s="113"/>
      <c r="L4373" s="113"/>
      <c r="M4373" s="113"/>
    </row>
    <row r="4374" spans="1:13">
      <c r="A4374" s="77"/>
      <c r="B4374" s="77"/>
      <c r="C4374" s="77"/>
      <c r="D4374" s="108"/>
      <c r="E4374" s="79"/>
      <c r="F4374" s="33"/>
      <c r="G4374" s="78"/>
      <c r="H4374" s="153"/>
      <c r="I4374" s="78"/>
      <c r="J4374" s="96"/>
      <c r="K4374" s="113"/>
      <c r="L4374" s="113"/>
      <c r="M4374" s="113"/>
    </row>
    <row r="4375" spans="1:13">
      <c r="A4375" s="77"/>
      <c r="B4375" s="77"/>
      <c r="C4375" s="77"/>
      <c r="D4375" s="108"/>
      <c r="E4375" s="79"/>
      <c r="F4375" s="33"/>
      <c r="G4375" s="78"/>
      <c r="H4375" s="153"/>
      <c r="I4375" s="78"/>
      <c r="J4375" s="96"/>
      <c r="K4375" s="113"/>
      <c r="L4375" s="113"/>
      <c r="M4375" s="113"/>
    </row>
    <row r="4376" spans="1:13">
      <c r="A4376" s="77"/>
      <c r="B4376" s="77"/>
      <c r="C4376" s="77"/>
      <c r="D4376" s="108"/>
      <c r="E4376" s="79"/>
      <c r="F4376" s="33"/>
      <c r="G4376" s="78"/>
      <c r="H4376" s="153"/>
      <c r="I4376" s="78"/>
      <c r="J4376" s="96"/>
      <c r="K4376" s="113"/>
      <c r="L4376" s="113"/>
      <c r="M4376" s="113"/>
    </row>
    <row r="4377" spans="1:13">
      <c r="A4377" s="77"/>
      <c r="B4377" s="77"/>
      <c r="C4377" s="77"/>
      <c r="D4377" s="108"/>
      <c r="E4377" s="79"/>
      <c r="F4377" s="33"/>
      <c r="G4377" s="78"/>
      <c r="H4377" s="153"/>
      <c r="I4377" s="78"/>
      <c r="J4377" s="96"/>
      <c r="K4377" s="113"/>
      <c r="L4377" s="113"/>
      <c r="M4377" s="113"/>
    </row>
    <row r="4378" spans="1:13">
      <c r="A4378" s="77"/>
      <c r="B4378" s="77"/>
      <c r="C4378" s="77"/>
      <c r="D4378" s="108"/>
      <c r="E4378" s="79"/>
      <c r="F4378" s="33"/>
      <c r="G4378" s="78"/>
      <c r="H4378" s="153"/>
      <c r="I4378" s="78"/>
      <c r="J4378" s="96"/>
      <c r="K4378" s="113"/>
      <c r="L4378" s="113"/>
      <c r="M4378" s="113"/>
    </row>
    <row r="4379" spans="1:13">
      <c r="A4379" s="77"/>
      <c r="B4379" s="77"/>
      <c r="C4379" s="77"/>
      <c r="D4379" s="108"/>
      <c r="E4379" s="79"/>
      <c r="F4379" s="33"/>
      <c r="G4379" s="78"/>
      <c r="H4379" s="153"/>
      <c r="I4379" s="78"/>
      <c r="J4379" s="96"/>
      <c r="K4379" s="113"/>
      <c r="L4379" s="113"/>
      <c r="M4379" s="113"/>
    </row>
    <row r="4380" spans="1:13">
      <c r="A4380" s="77"/>
      <c r="B4380" s="77"/>
      <c r="C4380" s="77"/>
      <c r="D4380" s="108"/>
      <c r="E4380" s="79"/>
      <c r="F4380" s="33"/>
      <c r="G4380" s="78"/>
      <c r="H4380" s="153"/>
      <c r="I4380" s="78"/>
      <c r="J4380" s="96"/>
      <c r="K4380" s="113"/>
      <c r="L4380" s="113"/>
      <c r="M4380" s="113"/>
    </row>
    <row r="4381" spans="1:13">
      <c r="A4381" s="77"/>
      <c r="B4381" s="77"/>
      <c r="C4381" s="77"/>
      <c r="D4381" s="108"/>
      <c r="E4381" s="79"/>
      <c r="F4381" s="33"/>
      <c r="G4381" s="78"/>
      <c r="H4381" s="153"/>
      <c r="I4381" s="78"/>
      <c r="J4381" s="96"/>
      <c r="K4381" s="113"/>
      <c r="L4381" s="113"/>
      <c r="M4381" s="113"/>
    </row>
    <row r="4382" spans="1:13">
      <c r="A4382" s="77"/>
      <c r="B4382" s="77"/>
      <c r="C4382" s="77"/>
      <c r="D4382" s="108"/>
      <c r="E4382" s="79"/>
      <c r="F4382" s="33"/>
      <c r="G4382" s="78"/>
      <c r="H4382" s="153"/>
      <c r="I4382" s="78"/>
      <c r="J4382" s="96"/>
      <c r="K4382" s="113"/>
      <c r="L4382" s="113"/>
      <c r="M4382" s="113"/>
    </row>
    <row r="4383" spans="1:13">
      <c r="A4383" s="77"/>
      <c r="B4383" s="77"/>
      <c r="C4383" s="77"/>
      <c r="D4383" s="108"/>
      <c r="E4383" s="79"/>
      <c r="F4383" s="33"/>
      <c r="G4383" s="78"/>
      <c r="H4383" s="153"/>
      <c r="I4383" s="78"/>
      <c r="J4383" s="96"/>
      <c r="K4383" s="113"/>
      <c r="L4383" s="113"/>
      <c r="M4383" s="113"/>
    </row>
    <row r="4384" spans="1:13">
      <c r="A4384" s="77"/>
      <c r="B4384" s="77"/>
      <c r="C4384" s="77"/>
      <c r="D4384" s="108"/>
      <c r="E4384" s="79"/>
      <c r="F4384" s="33"/>
      <c r="G4384" s="78"/>
      <c r="H4384" s="153"/>
      <c r="I4384" s="78"/>
      <c r="J4384" s="96"/>
      <c r="K4384" s="113"/>
      <c r="L4384" s="113"/>
      <c r="M4384" s="113"/>
    </row>
    <row r="4385" spans="1:13">
      <c r="A4385" s="77"/>
      <c r="B4385" s="77"/>
      <c r="C4385" s="77"/>
      <c r="D4385" s="108"/>
      <c r="E4385" s="79"/>
      <c r="F4385" s="33"/>
      <c r="G4385" s="78"/>
      <c r="H4385" s="153"/>
      <c r="I4385" s="78"/>
      <c r="J4385" s="96"/>
      <c r="K4385" s="113"/>
      <c r="L4385" s="113"/>
      <c r="M4385" s="113"/>
    </row>
    <row r="4386" spans="1:13">
      <c r="A4386" s="77"/>
      <c r="B4386" s="77"/>
      <c r="C4386" s="77"/>
      <c r="D4386" s="108"/>
      <c r="E4386" s="79"/>
      <c r="F4386" s="33"/>
      <c r="G4386" s="78"/>
      <c r="H4386" s="153"/>
      <c r="I4386" s="78"/>
      <c r="J4386" s="96"/>
      <c r="K4386" s="113"/>
      <c r="L4386" s="113"/>
      <c r="M4386" s="113"/>
    </row>
    <row r="4387" spans="1:13">
      <c r="A4387" s="77"/>
      <c r="B4387" s="77"/>
      <c r="C4387" s="77"/>
      <c r="D4387" s="108"/>
      <c r="E4387" s="79"/>
      <c r="F4387" s="33"/>
      <c r="G4387" s="78"/>
      <c r="H4387" s="153"/>
      <c r="I4387" s="78"/>
      <c r="J4387" s="96"/>
      <c r="K4387" s="113"/>
      <c r="L4387" s="113"/>
      <c r="M4387" s="113"/>
    </row>
    <row r="4388" spans="1:13">
      <c r="A4388" s="77"/>
      <c r="B4388" s="77"/>
      <c r="C4388" s="77"/>
      <c r="D4388" s="108"/>
      <c r="E4388" s="79"/>
      <c r="F4388" s="33"/>
      <c r="G4388" s="78"/>
      <c r="H4388" s="153"/>
      <c r="I4388" s="78"/>
      <c r="J4388" s="96"/>
      <c r="K4388" s="113"/>
      <c r="L4388" s="113"/>
      <c r="M4388" s="113"/>
    </row>
    <row r="4389" spans="1:13">
      <c r="A4389" s="77"/>
      <c r="B4389" s="77"/>
      <c r="C4389" s="77"/>
      <c r="D4389" s="108"/>
      <c r="E4389" s="79"/>
      <c r="F4389" s="33"/>
      <c r="G4389" s="78"/>
      <c r="H4389" s="153"/>
      <c r="I4389" s="78"/>
      <c r="J4389" s="96"/>
      <c r="K4389" s="113"/>
      <c r="L4389" s="113"/>
      <c r="M4389" s="113"/>
    </row>
    <row r="4390" spans="1:13">
      <c r="A4390" s="77"/>
      <c r="B4390" s="77"/>
      <c r="C4390" s="77"/>
      <c r="D4390" s="108"/>
      <c r="E4390" s="79"/>
      <c r="F4390" s="33"/>
      <c r="G4390" s="78"/>
      <c r="H4390" s="153"/>
      <c r="I4390" s="78"/>
      <c r="J4390" s="96"/>
      <c r="K4390" s="113"/>
      <c r="L4390" s="113"/>
      <c r="M4390" s="113"/>
    </row>
    <row r="4391" spans="1:13">
      <c r="A4391" s="77"/>
      <c r="B4391" s="77"/>
      <c r="C4391" s="77"/>
      <c r="D4391" s="108"/>
      <c r="E4391" s="79"/>
      <c r="F4391" s="33"/>
      <c r="G4391" s="78"/>
      <c r="H4391" s="153"/>
      <c r="I4391" s="78"/>
      <c r="J4391" s="96"/>
      <c r="K4391" s="113"/>
      <c r="L4391" s="113"/>
      <c r="M4391" s="113"/>
    </row>
    <row r="4392" spans="1:13">
      <c r="A4392" s="77"/>
      <c r="B4392" s="77"/>
      <c r="C4392" s="77"/>
      <c r="D4392" s="108"/>
      <c r="E4392" s="79"/>
      <c r="F4392" s="33"/>
      <c r="G4392" s="78"/>
      <c r="H4392" s="153"/>
      <c r="I4392" s="78"/>
      <c r="J4392" s="96"/>
      <c r="K4392" s="113"/>
      <c r="L4392" s="113"/>
      <c r="M4392" s="113"/>
    </row>
    <row r="4393" spans="1:13">
      <c r="A4393" s="77"/>
      <c r="B4393" s="77"/>
      <c r="C4393" s="77"/>
      <c r="D4393" s="108"/>
      <c r="E4393" s="79"/>
      <c r="F4393" s="33"/>
      <c r="G4393" s="78"/>
      <c r="H4393" s="153"/>
      <c r="I4393" s="78"/>
      <c r="J4393" s="96"/>
      <c r="K4393" s="113"/>
      <c r="L4393" s="113"/>
      <c r="M4393" s="113"/>
    </row>
    <row r="4394" spans="1:13">
      <c r="A4394" s="77"/>
      <c r="B4394" s="77"/>
      <c r="C4394" s="77"/>
      <c r="D4394" s="108"/>
      <c r="E4394" s="79"/>
      <c r="F4394" s="33"/>
      <c r="G4394" s="78"/>
      <c r="H4394" s="153"/>
      <c r="I4394" s="78"/>
      <c r="J4394" s="96"/>
      <c r="K4394" s="113"/>
      <c r="L4394" s="113"/>
      <c r="M4394" s="113"/>
    </row>
    <row r="4395" spans="1:13">
      <c r="A4395" s="77"/>
      <c r="B4395" s="77"/>
      <c r="C4395" s="77"/>
      <c r="D4395" s="108"/>
      <c r="E4395" s="79"/>
      <c r="F4395" s="33"/>
      <c r="G4395" s="78"/>
      <c r="H4395" s="153"/>
      <c r="I4395" s="78"/>
      <c r="J4395" s="96"/>
      <c r="K4395" s="113"/>
      <c r="L4395" s="113"/>
      <c r="M4395" s="113"/>
    </row>
    <row r="4396" spans="1:13">
      <c r="A4396" s="77"/>
      <c r="B4396" s="77"/>
      <c r="C4396" s="77"/>
      <c r="D4396" s="108"/>
      <c r="E4396" s="79"/>
      <c r="F4396" s="33"/>
      <c r="G4396" s="78"/>
      <c r="H4396" s="153"/>
      <c r="I4396" s="78"/>
      <c r="J4396" s="96"/>
      <c r="K4396" s="113"/>
      <c r="L4396" s="113"/>
      <c r="M4396" s="113"/>
    </row>
    <row r="4397" spans="1:13">
      <c r="A4397" s="77"/>
      <c r="B4397" s="77"/>
      <c r="C4397" s="77"/>
      <c r="D4397" s="108"/>
      <c r="E4397" s="79"/>
      <c r="F4397" s="33"/>
      <c r="G4397" s="78"/>
      <c r="H4397" s="153"/>
      <c r="I4397" s="78"/>
      <c r="J4397" s="96"/>
      <c r="K4397" s="113"/>
      <c r="L4397" s="113"/>
      <c r="M4397" s="113"/>
    </row>
    <row r="4398" spans="1:13">
      <c r="A4398" s="77"/>
      <c r="B4398" s="77"/>
      <c r="C4398" s="77"/>
      <c r="D4398" s="108"/>
      <c r="E4398" s="79"/>
      <c r="F4398" s="33"/>
      <c r="G4398" s="78"/>
      <c r="H4398" s="153"/>
      <c r="I4398" s="78"/>
      <c r="J4398" s="96"/>
      <c r="K4398" s="113"/>
      <c r="L4398" s="113"/>
      <c r="M4398" s="113"/>
    </row>
    <row r="4399" spans="1:13">
      <c r="A4399" s="77"/>
      <c r="B4399" s="77"/>
      <c r="C4399" s="77"/>
      <c r="D4399" s="108"/>
      <c r="E4399" s="79"/>
      <c r="F4399" s="33"/>
      <c r="G4399" s="78"/>
      <c r="H4399" s="153"/>
      <c r="I4399" s="78"/>
      <c r="J4399" s="96"/>
      <c r="K4399" s="113"/>
      <c r="L4399" s="113"/>
      <c r="M4399" s="113"/>
    </row>
    <row r="4400" spans="1:13">
      <c r="A4400" s="77"/>
      <c r="B4400" s="77"/>
      <c r="C4400" s="77"/>
      <c r="D4400" s="108"/>
      <c r="E4400" s="79"/>
      <c r="F4400" s="33"/>
      <c r="G4400" s="78"/>
      <c r="H4400" s="153"/>
      <c r="I4400" s="78"/>
      <c r="J4400" s="96"/>
      <c r="K4400" s="113"/>
      <c r="L4400" s="113"/>
      <c r="M4400" s="113"/>
    </row>
    <row r="4401" spans="1:13">
      <c r="A4401" s="77"/>
      <c r="B4401" s="77"/>
      <c r="C4401" s="77"/>
      <c r="D4401" s="108"/>
      <c r="E4401" s="79"/>
      <c r="F4401" s="33"/>
      <c r="G4401" s="78"/>
      <c r="H4401" s="153"/>
      <c r="I4401" s="78"/>
      <c r="J4401" s="96"/>
      <c r="K4401" s="113"/>
      <c r="L4401" s="113"/>
      <c r="M4401" s="113"/>
    </row>
    <row r="4402" spans="1:13">
      <c r="A4402" s="77"/>
      <c r="B4402" s="77"/>
      <c r="C4402" s="77"/>
      <c r="D4402" s="108"/>
      <c r="E4402" s="79"/>
      <c r="F4402" s="33"/>
      <c r="G4402" s="78"/>
      <c r="H4402" s="153"/>
      <c r="I4402" s="78"/>
      <c r="J4402" s="96"/>
      <c r="K4402" s="113"/>
      <c r="L4402" s="113"/>
      <c r="M4402" s="113"/>
    </row>
    <row r="4403" spans="1:13">
      <c r="A4403" s="77"/>
      <c r="B4403" s="77"/>
      <c r="C4403" s="77"/>
      <c r="D4403" s="108"/>
      <c r="E4403" s="79"/>
      <c r="F4403" s="33"/>
      <c r="G4403" s="78"/>
      <c r="H4403" s="153"/>
      <c r="I4403" s="78"/>
      <c r="J4403" s="96"/>
      <c r="K4403" s="113"/>
      <c r="L4403" s="113"/>
      <c r="M4403" s="113"/>
    </row>
    <row r="4404" spans="1:13">
      <c r="A4404" s="77"/>
      <c r="B4404" s="77"/>
      <c r="C4404" s="77"/>
      <c r="D4404" s="108"/>
      <c r="E4404" s="79"/>
      <c r="F4404" s="33"/>
      <c r="G4404" s="78"/>
      <c r="H4404" s="153"/>
      <c r="I4404" s="78"/>
      <c r="J4404" s="96"/>
      <c r="K4404" s="113"/>
      <c r="L4404" s="113"/>
      <c r="M4404" s="113"/>
    </row>
    <row r="4405" spans="1:13">
      <c r="A4405" s="77"/>
      <c r="B4405" s="77"/>
      <c r="C4405" s="77"/>
      <c r="D4405" s="108"/>
      <c r="E4405" s="79"/>
      <c r="F4405" s="33"/>
      <c r="G4405" s="78"/>
      <c r="H4405" s="153"/>
      <c r="I4405" s="78"/>
      <c r="J4405" s="96"/>
      <c r="K4405" s="113"/>
      <c r="L4405" s="113"/>
      <c r="M4405" s="113"/>
    </row>
    <row r="4406" spans="1:13">
      <c r="A4406" s="77"/>
      <c r="B4406" s="77"/>
      <c r="C4406" s="77"/>
      <c r="D4406" s="108"/>
      <c r="E4406" s="79"/>
      <c r="F4406" s="33"/>
      <c r="G4406" s="78"/>
      <c r="H4406" s="153"/>
      <c r="I4406" s="78"/>
      <c r="J4406" s="96"/>
      <c r="K4406" s="113"/>
      <c r="L4406" s="113"/>
      <c r="M4406" s="113"/>
    </row>
    <row r="4407" spans="1:13">
      <c r="A4407" s="77"/>
      <c r="B4407" s="77"/>
      <c r="C4407" s="77"/>
      <c r="D4407" s="108"/>
      <c r="E4407" s="79"/>
      <c r="F4407" s="33"/>
      <c r="G4407" s="78"/>
      <c r="H4407" s="153"/>
      <c r="I4407" s="78"/>
      <c r="J4407" s="96"/>
      <c r="K4407" s="113"/>
      <c r="L4407" s="113"/>
      <c r="M4407" s="113"/>
    </row>
    <row r="4408" spans="1:13">
      <c r="A4408" s="77"/>
      <c r="B4408" s="77"/>
      <c r="C4408" s="77"/>
      <c r="D4408" s="108"/>
      <c r="E4408" s="79"/>
      <c r="F4408" s="33"/>
      <c r="G4408" s="78"/>
      <c r="H4408" s="153"/>
      <c r="I4408" s="78"/>
      <c r="J4408" s="96"/>
      <c r="K4408" s="113"/>
      <c r="L4408" s="113"/>
      <c r="M4408" s="113"/>
    </row>
    <row r="4409" spans="1:13">
      <c r="A4409" s="77"/>
      <c r="B4409" s="77"/>
      <c r="C4409" s="77"/>
      <c r="D4409" s="108"/>
      <c r="E4409" s="79"/>
      <c r="F4409" s="33"/>
      <c r="G4409" s="78"/>
      <c r="H4409" s="153"/>
      <c r="I4409" s="78"/>
      <c r="J4409" s="96"/>
      <c r="K4409" s="113"/>
      <c r="L4409" s="113"/>
      <c r="M4409" s="113"/>
    </row>
    <row r="4410" spans="1:13">
      <c r="A4410" s="77"/>
      <c r="B4410" s="77"/>
      <c r="C4410" s="77"/>
      <c r="D4410" s="108"/>
      <c r="E4410" s="79"/>
      <c r="F4410" s="33"/>
      <c r="G4410" s="78"/>
      <c r="H4410" s="153"/>
      <c r="I4410" s="78"/>
      <c r="J4410" s="96"/>
      <c r="K4410" s="113"/>
      <c r="L4410" s="113"/>
      <c r="M4410" s="113"/>
    </row>
    <row r="4411" spans="1:13">
      <c r="A4411" s="77"/>
      <c r="B4411" s="77"/>
      <c r="C4411" s="77"/>
      <c r="D4411" s="108"/>
      <c r="E4411" s="79"/>
      <c r="F4411" s="33"/>
      <c r="G4411" s="78"/>
      <c r="H4411" s="153"/>
      <c r="I4411" s="78"/>
      <c r="J4411" s="96"/>
      <c r="K4411" s="113"/>
      <c r="L4411" s="113"/>
      <c r="M4411" s="113"/>
    </row>
    <row r="4412" spans="1:13">
      <c r="A4412" s="77"/>
      <c r="B4412" s="77"/>
      <c r="C4412" s="77"/>
      <c r="D4412" s="108"/>
      <c r="E4412" s="79"/>
      <c r="F4412" s="33"/>
      <c r="G4412" s="78"/>
      <c r="H4412" s="153"/>
      <c r="I4412" s="78"/>
      <c r="J4412" s="96"/>
      <c r="K4412" s="113"/>
      <c r="L4412" s="113"/>
      <c r="M4412" s="113"/>
    </row>
    <row r="4413" spans="1:13">
      <c r="A4413" s="77"/>
      <c r="B4413" s="77"/>
      <c r="C4413" s="77"/>
      <c r="D4413" s="108"/>
      <c r="E4413" s="79"/>
      <c r="F4413" s="33"/>
      <c r="G4413" s="78"/>
      <c r="H4413" s="153"/>
      <c r="I4413" s="78"/>
      <c r="J4413" s="96"/>
      <c r="K4413" s="113"/>
      <c r="L4413" s="113"/>
      <c r="M4413" s="113"/>
    </row>
    <row r="4414" spans="1:13">
      <c r="A4414" s="77"/>
      <c r="B4414" s="77"/>
      <c r="C4414" s="77"/>
      <c r="D4414" s="108"/>
      <c r="E4414" s="79"/>
      <c r="F4414" s="33"/>
      <c r="G4414" s="78"/>
      <c r="H4414" s="153"/>
      <c r="I4414" s="78"/>
      <c r="J4414" s="96"/>
      <c r="K4414" s="113"/>
      <c r="L4414" s="113"/>
      <c r="M4414" s="113"/>
    </row>
    <row r="4415" spans="1:13">
      <c r="A4415" s="77"/>
      <c r="B4415" s="77"/>
      <c r="C4415" s="77"/>
      <c r="D4415" s="108"/>
      <c r="E4415" s="79"/>
      <c r="F4415" s="33"/>
      <c r="G4415" s="78"/>
      <c r="H4415" s="153"/>
      <c r="I4415" s="78"/>
      <c r="J4415" s="96"/>
      <c r="K4415" s="113"/>
      <c r="L4415" s="113"/>
      <c r="M4415" s="113"/>
    </row>
    <row r="4416" spans="1:13">
      <c r="A4416" s="77"/>
      <c r="B4416" s="77"/>
      <c r="C4416" s="77"/>
      <c r="D4416" s="108"/>
      <c r="E4416" s="79"/>
      <c r="F4416" s="33"/>
      <c r="G4416" s="78"/>
      <c r="H4416" s="153"/>
      <c r="I4416" s="78"/>
      <c r="J4416" s="96"/>
      <c r="K4416" s="113"/>
      <c r="L4416" s="113"/>
      <c r="M4416" s="113"/>
    </row>
    <row r="4417" spans="1:13">
      <c r="A4417" s="77"/>
      <c r="B4417" s="77"/>
      <c r="C4417" s="77"/>
      <c r="D4417" s="108"/>
      <c r="E4417" s="79"/>
      <c r="F4417" s="33"/>
      <c r="G4417" s="78"/>
      <c r="H4417" s="153"/>
      <c r="I4417" s="78"/>
      <c r="J4417" s="96"/>
      <c r="K4417" s="113"/>
      <c r="L4417" s="113"/>
      <c r="M4417" s="113"/>
    </row>
    <row r="4418" spans="1:13">
      <c r="A4418" s="77"/>
      <c r="B4418" s="77"/>
      <c r="C4418" s="77"/>
      <c r="D4418" s="108"/>
      <c r="E4418" s="79"/>
      <c r="F4418" s="33"/>
      <c r="G4418" s="78"/>
      <c r="H4418" s="153"/>
      <c r="I4418" s="78"/>
      <c r="J4418" s="96"/>
      <c r="K4418" s="113"/>
      <c r="L4418" s="113"/>
      <c r="M4418" s="113"/>
    </row>
    <row r="4419" spans="1:13">
      <c r="A4419" s="77"/>
      <c r="B4419" s="77"/>
      <c r="C4419" s="77"/>
      <c r="D4419" s="108"/>
      <c r="E4419" s="79"/>
      <c r="F4419" s="33"/>
      <c r="G4419" s="78"/>
      <c r="H4419" s="153"/>
      <c r="I4419" s="78"/>
      <c r="J4419" s="96"/>
      <c r="K4419" s="113"/>
      <c r="L4419" s="113"/>
      <c r="M4419" s="113"/>
    </row>
    <row r="4420" spans="1:13">
      <c r="A4420" s="77"/>
      <c r="B4420" s="77"/>
      <c r="C4420" s="77"/>
      <c r="D4420" s="108"/>
      <c r="E4420" s="79"/>
      <c r="F4420" s="33"/>
      <c r="G4420" s="78"/>
      <c r="H4420" s="153"/>
      <c r="I4420" s="78"/>
      <c r="J4420" s="96"/>
      <c r="K4420" s="113"/>
      <c r="L4420" s="113"/>
      <c r="M4420" s="113"/>
    </row>
    <row r="4421" spans="1:13">
      <c r="A4421" s="77"/>
      <c r="B4421" s="77"/>
      <c r="C4421" s="77"/>
      <c r="D4421" s="108"/>
      <c r="E4421" s="79"/>
      <c r="F4421" s="33"/>
      <c r="G4421" s="78"/>
      <c r="H4421" s="153"/>
      <c r="I4421" s="78"/>
      <c r="J4421" s="96"/>
      <c r="K4421" s="113"/>
      <c r="L4421" s="113"/>
      <c r="M4421" s="113"/>
    </row>
    <row r="4422" spans="1:13">
      <c r="A4422" s="77"/>
      <c r="B4422" s="77"/>
      <c r="C4422" s="77"/>
      <c r="D4422" s="108"/>
      <c r="E4422" s="79"/>
      <c r="F4422" s="33"/>
      <c r="G4422" s="78"/>
      <c r="H4422" s="153"/>
      <c r="I4422" s="78"/>
      <c r="J4422" s="96"/>
      <c r="K4422" s="113"/>
      <c r="L4422" s="113"/>
      <c r="M4422" s="113"/>
    </row>
    <row r="4423" spans="1:13">
      <c r="A4423" s="77"/>
      <c r="B4423" s="77"/>
      <c r="C4423" s="77"/>
      <c r="D4423" s="108"/>
      <c r="E4423" s="79"/>
      <c r="F4423" s="33"/>
      <c r="G4423" s="78"/>
      <c r="H4423" s="153"/>
      <c r="I4423" s="78"/>
      <c r="J4423" s="96"/>
      <c r="K4423" s="113"/>
      <c r="L4423" s="113"/>
      <c r="M4423" s="113"/>
    </row>
    <row r="4424" spans="1:13">
      <c r="A4424" s="77"/>
      <c r="B4424" s="77"/>
      <c r="C4424" s="77"/>
      <c r="D4424" s="108"/>
      <c r="E4424" s="79"/>
      <c r="F4424" s="33"/>
      <c r="G4424" s="78"/>
      <c r="H4424" s="153"/>
      <c r="I4424" s="78"/>
      <c r="J4424" s="96"/>
      <c r="K4424" s="113"/>
      <c r="L4424" s="113"/>
      <c r="M4424" s="113"/>
    </row>
    <row r="4425" spans="1:13">
      <c r="A4425" s="77"/>
      <c r="B4425" s="77"/>
      <c r="C4425" s="77"/>
      <c r="D4425" s="108"/>
      <c r="E4425" s="79"/>
      <c r="F4425" s="33"/>
      <c r="G4425" s="78"/>
      <c r="H4425" s="153"/>
      <c r="I4425" s="78"/>
      <c r="J4425" s="96"/>
      <c r="K4425" s="113"/>
      <c r="L4425" s="113"/>
      <c r="M4425" s="113"/>
    </row>
    <row r="4426" spans="1:13">
      <c r="A4426" s="77"/>
      <c r="B4426" s="77"/>
      <c r="C4426" s="77"/>
      <c r="D4426" s="108"/>
      <c r="E4426" s="79"/>
      <c r="F4426" s="33"/>
      <c r="G4426" s="78"/>
      <c r="H4426" s="153"/>
      <c r="I4426" s="78"/>
      <c r="J4426" s="96"/>
      <c r="K4426" s="113"/>
      <c r="L4426" s="113"/>
      <c r="M4426" s="113"/>
    </row>
    <row r="4427" spans="1:13">
      <c r="A4427" s="77"/>
      <c r="B4427" s="77"/>
      <c r="C4427" s="77"/>
      <c r="D4427" s="108"/>
      <c r="E4427" s="79"/>
      <c r="F4427" s="33"/>
      <c r="G4427" s="78"/>
      <c r="H4427" s="153"/>
      <c r="I4427" s="78"/>
      <c r="J4427" s="96"/>
      <c r="K4427" s="113"/>
      <c r="L4427" s="113"/>
      <c r="M4427" s="113"/>
    </row>
    <row r="4428" spans="1:13">
      <c r="A4428" s="77"/>
      <c r="B4428" s="77"/>
      <c r="C4428" s="77"/>
      <c r="D4428" s="108"/>
      <c r="E4428" s="79"/>
      <c r="F4428" s="33"/>
      <c r="G4428" s="78"/>
      <c r="H4428" s="153"/>
      <c r="I4428" s="78"/>
      <c r="J4428" s="96"/>
      <c r="K4428" s="113"/>
      <c r="L4428" s="113"/>
      <c r="M4428" s="113"/>
    </row>
    <row r="4429" spans="1:13">
      <c r="A4429" s="77"/>
      <c r="B4429" s="77"/>
      <c r="C4429" s="77"/>
      <c r="D4429" s="108"/>
      <c r="E4429" s="79"/>
      <c r="F4429" s="33"/>
      <c r="G4429" s="78"/>
      <c r="H4429" s="153"/>
      <c r="I4429" s="78"/>
      <c r="J4429" s="96"/>
      <c r="K4429" s="113"/>
      <c r="L4429" s="113"/>
      <c r="M4429" s="113"/>
    </row>
    <row r="4430" spans="1:13">
      <c r="A4430" s="77"/>
      <c r="B4430" s="77"/>
      <c r="C4430" s="77"/>
      <c r="D4430" s="108"/>
      <c r="E4430" s="79"/>
      <c r="F4430" s="33"/>
      <c r="G4430" s="78"/>
      <c r="H4430" s="153"/>
      <c r="I4430" s="78"/>
      <c r="J4430" s="96"/>
      <c r="K4430" s="113"/>
      <c r="L4430" s="113"/>
      <c r="M4430" s="113"/>
    </row>
    <row r="4431" spans="1:13">
      <c r="A4431" s="77"/>
      <c r="B4431" s="77"/>
      <c r="C4431" s="77"/>
      <c r="D4431" s="108"/>
      <c r="E4431" s="79"/>
      <c r="F4431" s="33"/>
      <c r="G4431" s="78"/>
      <c r="H4431" s="153"/>
      <c r="I4431" s="78"/>
      <c r="J4431" s="96"/>
      <c r="K4431" s="113"/>
      <c r="L4431" s="113"/>
      <c r="M4431" s="113"/>
    </row>
    <row r="4432" spans="1:13">
      <c r="A4432" s="77"/>
      <c r="B4432" s="77"/>
      <c r="C4432" s="77"/>
      <c r="D4432" s="108"/>
      <c r="E4432" s="79"/>
      <c r="F4432" s="33"/>
      <c r="G4432" s="78"/>
      <c r="H4432" s="153"/>
      <c r="I4432" s="78"/>
      <c r="J4432" s="96"/>
      <c r="K4432" s="113"/>
      <c r="L4432" s="113"/>
      <c r="M4432" s="113"/>
    </row>
    <row r="4433" spans="1:13">
      <c r="A4433" s="77"/>
      <c r="B4433" s="77"/>
      <c r="C4433" s="77"/>
      <c r="D4433" s="108"/>
      <c r="E4433" s="79"/>
      <c r="F4433" s="33"/>
      <c r="G4433" s="78"/>
      <c r="H4433" s="153"/>
      <c r="I4433" s="78"/>
      <c r="J4433" s="96"/>
      <c r="K4433" s="113"/>
      <c r="L4433" s="113"/>
      <c r="M4433" s="113"/>
    </row>
    <row r="4434" spans="1:13">
      <c r="A4434" s="77"/>
      <c r="B4434" s="77"/>
      <c r="C4434" s="77"/>
      <c r="D4434" s="108"/>
      <c r="E4434" s="79"/>
      <c r="F4434" s="33"/>
      <c r="G4434" s="78"/>
      <c r="H4434" s="153"/>
      <c r="I4434" s="78"/>
      <c r="J4434" s="96"/>
      <c r="K4434" s="113"/>
      <c r="L4434" s="113"/>
      <c r="M4434" s="113"/>
    </row>
    <row r="4435" spans="1:13">
      <c r="A4435" s="77"/>
      <c r="B4435" s="77"/>
      <c r="C4435" s="77"/>
      <c r="D4435" s="108"/>
      <c r="E4435" s="79"/>
      <c r="F4435" s="33"/>
      <c r="G4435" s="78"/>
      <c r="H4435" s="153"/>
      <c r="I4435" s="78"/>
      <c r="J4435" s="96"/>
      <c r="K4435" s="113"/>
      <c r="L4435" s="113"/>
      <c r="M4435" s="113"/>
    </row>
    <row r="4436" spans="1:13">
      <c r="A4436" s="77"/>
      <c r="B4436" s="77"/>
      <c r="C4436" s="77"/>
      <c r="D4436" s="108"/>
      <c r="E4436" s="79"/>
      <c r="F4436" s="33"/>
      <c r="G4436" s="78"/>
      <c r="H4436" s="153"/>
      <c r="I4436" s="78"/>
      <c r="J4436" s="96"/>
      <c r="K4436" s="113"/>
      <c r="L4436" s="113"/>
      <c r="M4436" s="113"/>
    </row>
    <row r="4437" spans="1:13">
      <c r="A4437" s="77"/>
      <c r="B4437" s="77"/>
      <c r="C4437" s="77"/>
      <c r="D4437" s="108"/>
      <c r="E4437" s="79"/>
      <c r="F4437" s="33"/>
      <c r="G4437" s="78"/>
      <c r="H4437" s="153"/>
      <c r="I4437" s="78"/>
      <c r="J4437" s="96"/>
      <c r="K4437" s="113"/>
      <c r="L4437" s="113"/>
      <c r="M4437" s="113"/>
    </row>
    <row r="4438" spans="1:13">
      <c r="A4438" s="77"/>
      <c r="B4438" s="77"/>
      <c r="C4438" s="77"/>
      <c r="D4438" s="108"/>
      <c r="E4438" s="79"/>
      <c r="F4438" s="33"/>
      <c r="G4438" s="78"/>
      <c r="H4438" s="153"/>
      <c r="I4438" s="78"/>
      <c r="J4438" s="96"/>
      <c r="K4438" s="113"/>
      <c r="L4438" s="113"/>
      <c r="M4438" s="113"/>
    </row>
    <row r="4439" spans="1:13">
      <c r="A4439" s="77"/>
      <c r="B4439" s="77"/>
      <c r="C4439" s="77"/>
      <c r="D4439" s="108"/>
      <c r="E4439" s="79"/>
      <c r="F4439" s="33"/>
      <c r="G4439" s="78"/>
      <c r="H4439" s="153"/>
      <c r="I4439" s="78"/>
      <c r="J4439" s="96"/>
      <c r="K4439" s="113"/>
      <c r="L4439" s="113"/>
      <c r="M4439" s="113"/>
    </row>
    <row r="4440" spans="1:13">
      <c r="A4440" s="77"/>
      <c r="B4440" s="77"/>
      <c r="C4440" s="77"/>
      <c r="D4440" s="108"/>
      <c r="E4440" s="79"/>
      <c r="F4440" s="33"/>
      <c r="G4440" s="78"/>
      <c r="H4440" s="153"/>
      <c r="I4440" s="78"/>
      <c r="J4440" s="96"/>
      <c r="K4440" s="113"/>
      <c r="L4440" s="113"/>
      <c r="M4440" s="113"/>
    </row>
    <row r="4441" spans="1:13">
      <c r="A4441" s="77"/>
      <c r="B4441" s="77"/>
      <c r="C4441" s="77"/>
      <c r="D4441" s="108"/>
      <c r="E4441" s="79"/>
      <c r="F4441" s="33"/>
      <c r="G4441" s="78"/>
      <c r="H4441" s="153"/>
      <c r="I4441" s="78"/>
      <c r="J4441" s="96"/>
      <c r="K4441" s="113"/>
      <c r="L4441" s="113"/>
      <c r="M4441" s="113"/>
    </row>
    <row r="4442" spans="1:13">
      <c r="A4442" s="77"/>
      <c r="B4442" s="77"/>
      <c r="C4442" s="77"/>
      <c r="D4442" s="108"/>
      <c r="E4442" s="79"/>
      <c r="F4442" s="33"/>
      <c r="G4442" s="78"/>
      <c r="H4442" s="153"/>
      <c r="I4442" s="78"/>
      <c r="J4442" s="96"/>
      <c r="K4442" s="113"/>
      <c r="L4442" s="113"/>
      <c r="M4442" s="113"/>
    </row>
    <row r="4443" spans="1:13">
      <c r="A4443" s="77"/>
      <c r="B4443" s="77"/>
      <c r="C4443" s="77"/>
      <c r="D4443" s="108"/>
      <c r="E4443" s="79"/>
      <c r="F4443" s="33"/>
      <c r="G4443" s="78"/>
      <c r="H4443" s="153"/>
      <c r="I4443" s="78"/>
      <c r="J4443" s="96"/>
      <c r="K4443" s="113"/>
      <c r="L4443" s="113"/>
      <c r="M4443" s="113"/>
    </row>
    <row r="4444" spans="1:13">
      <c r="A4444" s="77"/>
      <c r="B4444" s="77"/>
      <c r="C4444" s="77"/>
      <c r="D4444" s="108"/>
      <c r="E4444" s="79"/>
      <c r="F4444" s="33"/>
      <c r="G4444" s="78"/>
      <c r="H4444" s="153"/>
      <c r="I4444" s="78"/>
      <c r="J4444" s="96"/>
      <c r="K4444" s="113"/>
      <c r="L4444" s="113"/>
      <c r="M4444" s="113"/>
    </row>
    <row r="4445" spans="1:13">
      <c r="A4445" s="77"/>
      <c r="B4445" s="77"/>
      <c r="C4445" s="77"/>
      <c r="D4445" s="108"/>
      <c r="E4445" s="79"/>
      <c r="F4445" s="33"/>
      <c r="G4445" s="78"/>
      <c r="H4445" s="153"/>
      <c r="I4445" s="78"/>
      <c r="J4445" s="96"/>
      <c r="K4445" s="113"/>
      <c r="L4445" s="113"/>
      <c r="M4445" s="113"/>
    </row>
    <row r="4446" spans="1:13">
      <c r="A4446" s="77"/>
      <c r="B4446" s="77"/>
      <c r="C4446" s="77"/>
      <c r="D4446" s="108"/>
      <c r="E4446" s="79"/>
      <c r="F4446" s="33"/>
      <c r="G4446" s="78"/>
      <c r="H4446" s="153"/>
      <c r="I4446" s="78"/>
      <c r="J4446" s="96"/>
      <c r="K4446" s="113"/>
      <c r="L4446" s="113"/>
      <c r="M4446" s="113"/>
    </row>
    <row r="4447" spans="1:13">
      <c r="A4447" s="77"/>
      <c r="B4447" s="77"/>
      <c r="C4447" s="77"/>
      <c r="D4447" s="108"/>
      <c r="E4447" s="79"/>
      <c r="F4447" s="33"/>
      <c r="G4447" s="78"/>
      <c r="H4447" s="153"/>
      <c r="I4447" s="78"/>
      <c r="J4447" s="96"/>
      <c r="K4447" s="113"/>
      <c r="L4447" s="113"/>
      <c r="M4447" s="113"/>
    </row>
    <row r="4448" spans="1:13">
      <c r="A4448" s="77"/>
      <c r="B4448" s="77"/>
      <c r="C4448" s="77"/>
      <c r="D4448" s="108"/>
      <c r="E4448" s="79"/>
      <c r="F4448" s="33"/>
      <c r="G4448" s="78"/>
      <c r="H4448" s="153"/>
      <c r="I4448" s="78"/>
      <c r="J4448" s="96"/>
      <c r="K4448" s="113"/>
      <c r="L4448" s="113"/>
      <c r="M4448" s="113"/>
    </row>
    <row r="4449" spans="1:13">
      <c r="A4449" s="77"/>
      <c r="B4449" s="77"/>
      <c r="C4449" s="77"/>
      <c r="D4449" s="108"/>
      <c r="E4449" s="79"/>
      <c r="F4449" s="33"/>
      <c r="G4449" s="78"/>
      <c r="H4449" s="153"/>
      <c r="I4449" s="78"/>
      <c r="J4449" s="96"/>
      <c r="K4449" s="113"/>
      <c r="L4449" s="113"/>
      <c r="M4449" s="113"/>
    </row>
    <row r="4450" spans="1:13">
      <c r="A4450" s="77"/>
      <c r="B4450" s="77"/>
      <c r="C4450" s="77"/>
      <c r="D4450" s="108"/>
      <c r="E4450" s="79"/>
      <c r="F4450" s="33"/>
      <c r="G4450" s="78"/>
      <c r="H4450" s="153"/>
      <c r="I4450" s="78"/>
      <c r="J4450" s="96"/>
      <c r="K4450" s="113"/>
      <c r="L4450" s="113"/>
      <c r="M4450" s="113"/>
    </row>
    <row r="4451" spans="1:13">
      <c r="A4451" s="77"/>
      <c r="B4451" s="77"/>
      <c r="C4451" s="77"/>
      <c r="D4451" s="108"/>
      <c r="E4451" s="79"/>
      <c r="F4451" s="33"/>
      <c r="G4451" s="78"/>
      <c r="H4451" s="153"/>
      <c r="I4451" s="78"/>
      <c r="J4451" s="96"/>
      <c r="K4451" s="113"/>
      <c r="L4451" s="113"/>
      <c r="M4451" s="113"/>
    </row>
    <row r="4452" spans="1:13">
      <c r="A4452" s="77"/>
      <c r="B4452" s="77"/>
      <c r="C4452" s="77"/>
      <c r="D4452" s="108"/>
      <c r="E4452" s="79"/>
      <c r="F4452" s="33"/>
      <c r="G4452" s="78"/>
      <c r="H4452" s="153"/>
      <c r="I4452" s="78"/>
      <c r="J4452" s="96"/>
      <c r="K4452" s="113"/>
      <c r="L4452" s="113"/>
      <c r="M4452" s="113"/>
    </row>
    <row r="4453" spans="1:13">
      <c r="A4453" s="77"/>
      <c r="B4453" s="77"/>
      <c r="C4453" s="77"/>
      <c r="D4453" s="108"/>
      <c r="E4453" s="79"/>
      <c r="F4453" s="33"/>
      <c r="G4453" s="78"/>
      <c r="H4453" s="153"/>
      <c r="I4453" s="78"/>
      <c r="J4453" s="96"/>
      <c r="K4453" s="113"/>
      <c r="L4453" s="113"/>
      <c r="M4453" s="113"/>
    </row>
    <row r="4454" spans="1:13">
      <c r="A4454" s="77"/>
      <c r="B4454" s="77"/>
      <c r="C4454" s="77"/>
      <c r="D4454" s="108"/>
      <c r="E4454" s="79"/>
      <c r="F4454" s="33"/>
      <c r="G4454" s="78"/>
      <c r="H4454" s="153"/>
      <c r="I4454" s="78"/>
      <c r="J4454" s="96"/>
      <c r="K4454" s="113"/>
      <c r="L4454" s="113"/>
      <c r="M4454" s="113"/>
    </row>
    <row r="4455" spans="1:13">
      <c r="A4455" s="77"/>
      <c r="B4455" s="77"/>
      <c r="C4455" s="77"/>
      <c r="D4455" s="108"/>
      <c r="E4455" s="79"/>
      <c r="F4455" s="33"/>
      <c r="G4455" s="78"/>
      <c r="H4455" s="153"/>
      <c r="I4455" s="78"/>
      <c r="J4455" s="96"/>
      <c r="K4455" s="113"/>
      <c r="L4455" s="113"/>
      <c r="M4455" s="113"/>
    </row>
    <row r="4456" spans="1:13">
      <c r="A4456" s="77"/>
      <c r="B4456" s="77"/>
      <c r="C4456" s="77"/>
      <c r="D4456" s="108"/>
      <c r="E4456" s="79"/>
      <c r="F4456" s="33"/>
      <c r="G4456" s="78"/>
      <c r="H4456" s="153"/>
      <c r="I4456" s="78"/>
      <c r="J4456" s="96"/>
      <c r="K4456" s="113"/>
      <c r="L4456" s="113"/>
      <c r="M4456" s="113"/>
    </row>
    <row r="4457" spans="1:13">
      <c r="A4457" s="77"/>
      <c r="B4457" s="77"/>
      <c r="C4457" s="77"/>
      <c r="D4457" s="108"/>
      <c r="E4457" s="79"/>
      <c r="F4457" s="33"/>
      <c r="G4457" s="78"/>
      <c r="H4457" s="153"/>
      <c r="I4457" s="78"/>
      <c r="J4457" s="96"/>
      <c r="K4457" s="113"/>
      <c r="L4457" s="113"/>
      <c r="M4457" s="113"/>
    </row>
    <row r="4458" spans="1:13">
      <c r="A4458" s="77"/>
      <c r="B4458" s="77"/>
      <c r="C4458" s="77"/>
      <c r="D4458" s="108"/>
      <c r="E4458" s="79"/>
      <c r="F4458" s="33"/>
      <c r="G4458" s="78"/>
      <c r="H4458" s="153"/>
      <c r="I4458" s="78"/>
      <c r="J4458" s="96"/>
      <c r="K4458" s="113"/>
      <c r="L4458" s="113"/>
      <c r="M4458" s="113"/>
    </row>
    <row r="4459" spans="1:13">
      <c r="A4459" s="77"/>
      <c r="B4459" s="77"/>
      <c r="C4459" s="77"/>
      <c r="D4459" s="108"/>
      <c r="E4459" s="79"/>
      <c r="F4459" s="33"/>
      <c r="G4459" s="78"/>
      <c r="H4459" s="153"/>
      <c r="I4459" s="78"/>
      <c r="J4459" s="96"/>
      <c r="K4459" s="113"/>
      <c r="L4459" s="113"/>
      <c r="M4459" s="113"/>
    </row>
    <row r="4460" spans="1:13">
      <c r="A4460" s="77"/>
      <c r="B4460" s="77"/>
      <c r="C4460" s="77"/>
      <c r="D4460" s="108"/>
      <c r="E4460" s="79"/>
      <c r="F4460" s="33"/>
      <c r="G4460" s="78"/>
      <c r="H4460" s="153"/>
      <c r="I4460" s="78"/>
      <c r="J4460" s="96"/>
      <c r="K4460" s="113"/>
      <c r="L4460" s="113"/>
      <c r="M4460" s="113"/>
    </row>
    <row r="4461" spans="1:13">
      <c r="A4461" s="77"/>
      <c r="B4461" s="77"/>
      <c r="C4461" s="77"/>
      <c r="D4461" s="108"/>
      <c r="E4461" s="79"/>
      <c r="F4461" s="33"/>
      <c r="G4461" s="78"/>
      <c r="H4461" s="153"/>
      <c r="I4461" s="78"/>
      <c r="J4461" s="96"/>
      <c r="K4461" s="113"/>
      <c r="L4461" s="113"/>
      <c r="M4461" s="113"/>
    </row>
    <row r="4462" spans="1:13">
      <c r="A4462" s="77"/>
      <c r="B4462" s="77"/>
      <c r="C4462" s="77"/>
      <c r="D4462" s="108"/>
      <c r="E4462" s="79"/>
      <c r="F4462" s="33"/>
      <c r="G4462" s="78"/>
      <c r="H4462" s="153"/>
      <c r="I4462" s="78"/>
      <c r="J4462" s="96"/>
      <c r="K4462" s="113"/>
      <c r="L4462" s="113"/>
      <c r="M4462" s="113"/>
    </row>
    <row r="4463" spans="1:13">
      <c r="A4463" s="77"/>
      <c r="B4463" s="77"/>
      <c r="C4463" s="77"/>
      <c r="D4463" s="108"/>
      <c r="E4463" s="79"/>
      <c r="F4463" s="33"/>
      <c r="G4463" s="78"/>
      <c r="H4463" s="153"/>
      <c r="I4463" s="78"/>
      <c r="J4463" s="96"/>
      <c r="K4463" s="113"/>
      <c r="L4463" s="113"/>
      <c r="M4463" s="113"/>
    </row>
    <row r="4464" spans="1:13">
      <c r="A4464" s="77"/>
      <c r="B4464" s="77"/>
      <c r="C4464" s="77"/>
      <c r="D4464" s="108"/>
      <c r="E4464" s="79"/>
      <c r="F4464" s="33"/>
      <c r="G4464" s="78"/>
      <c r="H4464" s="153"/>
      <c r="I4464" s="78"/>
      <c r="J4464" s="96"/>
      <c r="K4464" s="113"/>
      <c r="L4464" s="113"/>
      <c r="M4464" s="113"/>
    </row>
    <row r="4465" spans="1:13">
      <c r="A4465" s="77"/>
      <c r="B4465" s="77"/>
      <c r="C4465" s="77"/>
      <c r="D4465" s="108"/>
      <c r="E4465" s="79"/>
      <c r="F4465" s="33"/>
      <c r="G4465" s="78"/>
      <c r="H4465" s="153"/>
      <c r="I4465" s="78"/>
      <c r="J4465" s="96"/>
      <c r="K4465" s="113"/>
      <c r="L4465" s="113"/>
      <c r="M4465" s="113"/>
    </row>
    <row r="4466" spans="1:13">
      <c r="A4466" s="77"/>
      <c r="B4466" s="77"/>
      <c r="C4466" s="77"/>
      <c r="D4466" s="108"/>
      <c r="E4466" s="79"/>
      <c r="F4466" s="33"/>
      <c r="G4466" s="78"/>
      <c r="H4466" s="153"/>
      <c r="I4466" s="78"/>
      <c r="J4466" s="96"/>
      <c r="K4466" s="113"/>
      <c r="L4466" s="113"/>
      <c r="M4466" s="113"/>
    </row>
    <row r="4467" spans="1:13">
      <c r="A4467" s="77"/>
      <c r="B4467" s="77"/>
      <c r="C4467" s="77"/>
      <c r="D4467" s="108"/>
      <c r="E4467" s="79"/>
      <c r="F4467" s="33"/>
      <c r="G4467" s="78"/>
      <c r="H4467" s="153"/>
      <c r="I4467" s="78"/>
      <c r="J4467" s="96"/>
      <c r="K4467" s="113"/>
      <c r="L4467" s="113"/>
      <c r="M4467" s="113"/>
    </row>
    <row r="4468" spans="1:13">
      <c r="A4468" s="77"/>
      <c r="B4468" s="77"/>
      <c r="C4468" s="77"/>
      <c r="D4468" s="108"/>
      <c r="E4468" s="79"/>
      <c r="F4468" s="33"/>
      <c r="G4468" s="78"/>
      <c r="H4468" s="153"/>
      <c r="I4468" s="78"/>
      <c r="J4468" s="96"/>
      <c r="K4468" s="113"/>
      <c r="L4468" s="113"/>
      <c r="M4468" s="113"/>
    </row>
    <row r="4469" spans="1:13">
      <c r="A4469" s="77"/>
      <c r="B4469" s="77"/>
      <c r="C4469" s="77"/>
      <c r="D4469" s="108"/>
      <c r="E4469" s="79"/>
      <c r="F4469" s="33"/>
      <c r="G4469" s="78"/>
      <c r="H4469" s="153"/>
      <c r="I4469" s="78"/>
      <c r="J4469" s="96"/>
      <c r="K4469" s="113"/>
      <c r="L4469" s="113"/>
      <c r="M4469" s="113"/>
    </row>
    <row r="4470" spans="1:13">
      <c r="A4470" s="77"/>
      <c r="B4470" s="77"/>
      <c r="C4470" s="77"/>
      <c r="D4470" s="108"/>
      <c r="E4470" s="79"/>
      <c r="F4470" s="33"/>
      <c r="G4470" s="78"/>
      <c r="H4470" s="153"/>
      <c r="I4470" s="78"/>
      <c r="J4470" s="96"/>
      <c r="K4470" s="113"/>
      <c r="L4470" s="113"/>
      <c r="M4470" s="113"/>
    </row>
    <row r="4471" spans="1:13">
      <c r="A4471" s="77"/>
      <c r="B4471" s="77"/>
      <c r="C4471" s="77"/>
      <c r="D4471" s="108"/>
      <c r="E4471" s="79"/>
      <c r="F4471" s="33"/>
      <c r="G4471" s="78"/>
      <c r="H4471" s="153"/>
      <c r="I4471" s="78"/>
      <c r="J4471" s="96"/>
      <c r="K4471" s="113"/>
      <c r="L4471" s="113"/>
      <c r="M4471" s="113"/>
    </row>
    <row r="4472" spans="1:13">
      <c r="A4472" s="77"/>
      <c r="B4472" s="77"/>
      <c r="C4472" s="77"/>
      <c r="D4472" s="108"/>
      <c r="E4472" s="79"/>
      <c r="F4472" s="33"/>
      <c r="G4472" s="78"/>
      <c r="H4472" s="153"/>
      <c r="I4472" s="78"/>
      <c r="J4472" s="96"/>
      <c r="K4472" s="113"/>
      <c r="L4472" s="113"/>
      <c r="M4472" s="113"/>
    </row>
    <row r="4473" spans="1:13">
      <c r="A4473" s="77"/>
      <c r="B4473" s="77"/>
      <c r="C4473" s="77"/>
      <c r="D4473" s="108"/>
      <c r="E4473" s="79"/>
      <c r="F4473" s="33"/>
      <c r="G4473" s="78"/>
      <c r="H4473" s="153"/>
      <c r="I4473" s="78"/>
      <c r="J4473" s="96"/>
      <c r="K4473" s="113"/>
      <c r="L4473" s="113"/>
      <c r="M4473" s="113"/>
    </row>
    <row r="4474" spans="1:13">
      <c r="A4474" s="77"/>
      <c r="B4474" s="77"/>
      <c r="C4474" s="77"/>
      <c r="D4474" s="108"/>
      <c r="E4474" s="79"/>
      <c r="F4474" s="33"/>
      <c r="G4474" s="78"/>
      <c r="H4474" s="153"/>
      <c r="I4474" s="78"/>
      <c r="J4474" s="96"/>
      <c r="K4474" s="113"/>
      <c r="L4474" s="113"/>
      <c r="M4474" s="113"/>
    </row>
    <row r="4475" spans="1:13">
      <c r="A4475" s="77"/>
      <c r="B4475" s="77"/>
      <c r="C4475" s="77"/>
      <c r="D4475" s="108"/>
      <c r="E4475" s="79"/>
      <c r="F4475" s="33"/>
      <c r="G4475" s="78"/>
      <c r="H4475" s="153"/>
      <c r="I4475" s="78"/>
      <c r="J4475" s="96"/>
      <c r="K4475" s="113"/>
      <c r="L4475" s="113"/>
      <c r="M4475" s="113"/>
    </row>
    <row r="4476" spans="1:13">
      <c r="A4476" s="77"/>
      <c r="B4476" s="77"/>
      <c r="C4476" s="77"/>
      <c r="D4476" s="108"/>
      <c r="E4476" s="79"/>
      <c r="F4476" s="33"/>
      <c r="G4476" s="78"/>
      <c r="H4476" s="153"/>
      <c r="I4476" s="78"/>
      <c r="J4476" s="96"/>
      <c r="K4476" s="113"/>
      <c r="L4476" s="113"/>
      <c r="M4476" s="113"/>
    </row>
    <row r="4477" spans="1:13">
      <c r="A4477" s="77"/>
      <c r="B4477" s="77"/>
      <c r="C4477" s="77"/>
      <c r="D4477" s="108"/>
      <c r="E4477" s="79"/>
      <c r="F4477" s="33"/>
      <c r="G4477" s="78"/>
      <c r="H4477" s="153"/>
      <c r="I4477" s="78"/>
      <c r="J4477" s="96"/>
      <c r="K4477" s="113"/>
      <c r="L4477" s="113"/>
      <c r="M4477" s="113"/>
    </row>
    <row r="4478" spans="1:13">
      <c r="A4478" s="77"/>
      <c r="B4478" s="77"/>
      <c r="C4478" s="77"/>
      <c r="D4478" s="108"/>
      <c r="E4478" s="79"/>
      <c r="F4478" s="33"/>
      <c r="G4478" s="78"/>
      <c r="H4478" s="153"/>
      <c r="I4478" s="78"/>
      <c r="J4478" s="96"/>
      <c r="K4478" s="113"/>
      <c r="L4478" s="113"/>
      <c r="M4478" s="113"/>
    </row>
    <row r="4479" spans="1:13">
      <c r="A4479" s="77"/>
      <c r="B4479" s="77"/>
      <c r="C4479" s="77"/>
      <c r="D4479" s="108"/>
      <c r="E4479" s="79"/>
      <c r="F4479" s="33"/>
      <c r="G4479" s="78"/>
      <c r="H4479" s="153"/>
      <c r="I4479" s="78"/>
      <c r="J4479" s="96"/>
      <c r="K4479" s="113"/>
      <c r="L4479" s="113"/>
      <c r="M4479" s="113"/>
    </row>
    <row r="4480" spans="1:13">
      <c r="A4480" s="77"/>
      <c r="B4480" s="77"/>
      <c r="C4480" s="77"/>
      <c r="D4480" s="108"/>
      <c r="E4480" s="79"/>
      <c r="F4480" s="33"/>
      <c r="G4480" s="78"/>
      <c r="H4480" s="153"/>
      <c r="I4480" s="78"/>
      <c r="J4480" s="96"/>
      <c r="K4480" s="113"/>
      <c r="L4480" s="113"/>
      <c r="M4480" s="113"/>
    </row>
    <row r="4481" spans="1:13">
      <c r="A4481" s="77"/>
      <c r="B4481" s="77"/>
      <c r="C4481" s="77"/>
      <c r="D4481" s="108"/>
      <c r="E4481" s="79"/>
      <c r="F4481" s="33"/>
      <c r="G4481" s="78"/>
      <c r="H4481" s="153"/>
      <c r="I4481" s="78"/>
      <c r="J4481" s="96"/>
      <c r="K4481" s="113"/>
      <c r="L4481" s="113"/>
      <c r="M4481" s="113"/>
    </row>
    <row r="4482" spans="1:13">
      <c r="A4482" s="77"/>
      <c r="B4482" s="77"/>
      <c r="C4482" s="77"/>
      <c r="D4482" s="108"/>
      <c r="E4482" s="79"/>
      <c r="F4482" s="33"/>
      <c r="G4482" s="78"/>
      <c r="H4482" s="153"/>
      <c r="I4482" s="78"/>
      <c r="J4482" s="96"/>
      <c r="K4482" s="113"/>
      <c r="L4482" s="113"/>
      <c r="M4482" s="113"/>
    </row>
    <row r="4483" spans="1:13">
      <c r="A4483" s="77"/>
      <c r="B4483" s="77"/>
      <c r="C4483" s="77"/>
      <c r="D4483" s="108"/>
      <c r="E4483" s="79"/>
      <c r="F4483" s="33"/>
      <c r="G4483" s="78"/>
      <c r="H4483" s="153"/>
      <c r="I4483" s="78"/>
      <c r="J4483" s="96"/>
      <c r="K4483" s="113"/>
      <c r="L4483" s="113"/>
      <c r="M4483" s="113"/>
    </row>
    <row r="4484" spans="1:13">
      <c r="A4484" s="77"/>
      <c r="B4484" s="77"/>
      <c r="C4484" s="77"/>
      <c r="D4484" s="108"/>
      <c r="E4484" s="79"/>
      <c r="F4484" s="33"/>
      <c r="G4484" s="78"/>
      <c r="H4484" s="153"/>
      <c r="I4484" s="78"/>
      <c r="J4484" s="96"/>
      <c r="K4484" s="113"/>
      <c r="L4484" s="113"/>
      <c r="M4484" s="113"/>
    </row>
    <row r="4485" spans="1:13">
      <c r="A4485" s="77"/>
      <c r="B4485" s="77"/>
      <c r="C4485" s="77"/>
      <c r="D4485" s="108"/>
      <c r="E4485" s="79"/>
      <c r="F4485" s="33"/>
      <c r="G4485" s="78"/>
      <c r="H4485" s="153"/>
      <c r="I4485" s="78"/>
      <c r="J4485" s="96"/>
      <c r="K4485" s="113"/>
      <c r="L4485" s="113"/>
      <c r="M4485" s="113"/>
    </row>
    <row r="4486" spans="1:13">
      <c r="A4486" s="77"/>
      <c r="B4486" s="77"/>
      <c r="C4486" s="77"/>
      <c r="D4486" s="108"/>
      <c r="E4486" s="79"/>
      <c r="F4486" s="33"/>
      <c r="G4486" s="78"/>
      <c r="H4486" s="153"/>
      <c r="I4486" s="78"/>
      <c r="J4486" s="96"/>
      <c r="K4486" s="113"/>
      <c r="L4486" s="113"/>
      <c r="M4486" s="113"/>
    </row>
    <row r="4487" spans="1:13">
      <c r="A4487" s="77"/>
      <c r="B4487" s="77"/>
      <c r="C4487" s="77"/>
      <c r="D4487" s="108"/>
      <c r="E4487" s="79"/>
      <c r="F4487" s="33"/>
      <c r="G4487" s="78"/>
      <c r="H4487" s="153"/>
      <c r="I4487" s="78"/>
      <c r="J4487" s="96"/>
      <c r="K4487" s="113"/>
      <c r="L4487" s="113"/>
      <c r="M4487" s="113"/>
    </row>
    <row r="4488" spans="1:13">
      <c r="A4488" s="77"/>
      <c r="B4488" s="77"/>
      <c r="C4488" s="77"/>
      <c r="D4488" s="108"/>
      <c r="E4488" s="79"/>
      <c r="F4488" s="33"/>
      <c r="G4488" s="78"/>
      <c r="H4488" s="153"/>
      <c r="I4488" s="78"/>
      <c r="J4488" s="96"/>
      <c r="K4488" s="113"/>
      <c r="L4488" s="113"/>
      <c r="M4488" s="113"/>
    </row>
    <row r="4489" spans="1:13">
      <c r="A4489" s="77"/>
      <c r="B4489" s="77"/>
      <c r="C4489" s="77"/>
      <c r="D4489" s="108"/>
      <c r="E4489" s="79"/>
      <c r="F4489" s="33"/>
      <c r="G4489" s="78"/>
      <c r="H4489" s="153"/>
      <c r="I4489" s="78"/>
      <c r="J4489" s="96"/>
      <c r="K4489" s="113"/>
      <c r="L4489" s="113"/>
      <c r="M4489" s="113"/>
    </row>
    <row r="4490" spans="1:13">
      <c r="A4490" s="77"/>
      <c r="B4490" s="77"/>
      <c r="C4490" s="77"/>
      <c r="D4490" s="108"/>
      <c r="E4490" s="79"/>
      <c r="F4490" s="33"/>
      <c r="G4490" s="78"/>
      <c r="H4490" s="153"/>
      <c r="I4490" s="78"/>
      <c r="J4490" s="96"/>
      <c r="K4490" s="113"/>
      <c r="L4490" s="113"/>
      <c r="M4490" s="113"/>
    </row>
    <row r="4491" spans="1:13">
      <c r="A4491" s="77"/>
      <c r="B4491" s="77"/>
      <c r="C4491" s="77"/>
      <c r="D4491" s="108"/>
      <c r="E4491" s="79"/>
      <c r="F4491" s="33"/>
      <c r="G4491" s="78"/>
      <c r="H4491" s="153"/>
      <c r="I4491" s="78"/>
      <c r="J4491" s="96"/>
      <c r="K4491" s="113"/>
      <c r="L4491" s="113"/>
      <c r="M4491" s="113"/>
    </row>
    <row r="4492" spans="1:13">
      <c r="A4492" s="77"/>
      <c r="B4492" s="77"/>
      <c r="C4492" s="77"/>
      <c r="D4492" s="108"/>
      <c r="E4492" s="79"/>
      <c r="F4492" s="33"/>
      <c r="G4492" s="78"/>
      <c r="H4492" s="153"/>
      <c r="I4492" s="78"/>
      <c r="J4492" s="96"/>
      <c r="K4492" s="113"/>
      <c r="L4492" s="113"/>
      <c r="M4492" s="113"/>
    </row>
    <row r="4493" spans="1:13">
      <c r="A4493" s="77"/>
      <c r="B4493" s="77"/>
      <c r="C4493" s="77"/>
      <c r="D4493" s="108"/>
      <c r="E4493" s="79"/>
      <c r="F4493" s="33"/>
      <c r="G4493" s="78"/>
      <c r="H4493" s="153"/>
      <c r="I4493" s="78"/>
      <c r="J4493" s="96"/>
      <c r="K4493" s="113"/>
      <c r="L4493" s="113"/>
      <c r="M4493" s="113"/>
    </row>
    <row r="4494" spans="1:13">
      <c r="A4494" s="77"/>
      <c r="B4494" s="77"/>
      <c r="C4494" s="77"/>
      <c r="D4494" s="108"/>
      <c r="E4494" s="79"/>
      <c r="F4494" s="33"/>
      <c r="G4494" s="78"/>
      <c r="H4494" s="153"/>
      <c r="I4494" s="78"/>
      <c r="J4494" s="96"/>
      <c r="K4494" s="113"/>
      <c r="L4494" s="113"/>
      <c r="M4494" s="113"/>
    </row>
    <row r="4495" spans="1:13">
      <c r="A4495" s="77"/>
      <c r="B4495" s="77"/>
      <c r="C4495" s="77"/>
      <c r="D4495" s="108"/>
      <c r="E4495" s="79"/>
      <c r="F4495" s="33"/>
      <c r="G4495" s="78"/>
      <c r="H4495" s="153"/>
      <c r="I4495" s="78"/>
      <c r="J4495" s="96"/>
      <c r="K4495" s="113"/>
      <c r="L4495" s="113"/>
      <c r="M4495" s="113"/>
    </row>
    <row r="4496" spans="1:13">
      <c r="A4496" s="77"/>
      <c r="B4496" s="77"/>
      <c r="C4496" s="77"/>
      <c r="D4496" s="108"/>
      <c r="E4496" s="79"/>
      <c r="F4496" s="33"/>
      <c r="G4496" s="78"/>
      <c r="H4496" s="153"/>
      <c r="I4496" s="78"/>
      <c r="J4496" s="96"/>
      <c r="K4496" s="113"/>
      <c r="L4496" s="113"/>
      <c r="M4496" s="113"/>
    </row>
    <row r="4497" spans="1:13">
      <c r="A4497" s="77"/>
      <c r="B4497" s="77"/>
      <c r="C4497" s="77"/>
      <c r="D4497" s="108"/>
      <c r="E4497" s="79"/>
      <c r="F4497" s="33"/>
      <c r="G4497" s="78"/>
      <c r="H4497" s="153"/>
      <c r="I4497" s="78"/>
      <c r="J4497" s="96"/>
      <c r="K4497" s="113"/>
      <c r="L4497" s="113"/>
      <c r="M4497" s="113"/>
    </row>
    <row r="4498" spans="1:13">
      <c r="A4498" s="77"/>
      <c r="B4498" s="77"/>
      <c r="C4498" s="77"/>
      <c r="D4498" s="108"/>
      <c r="E4498" s="79"/>
      <c r="F4498" s="33"/>
      <c r="G4498" s="78"/>
      <c r="H4498" s="153"/>
      <c r="I4498" s="78"/>
      <c r="J4498" s="96"/>
      <c r="K4498" s="113"/>
      <c r="L4498" s="113"/>
      <c r="M4498" s="113"/>
    </row>
    <row r="4499" spans="1:13">
      <c r="A4499" s="77"/>
      <c r="B4499" s="77"/>
      <c r="C4499" s="77"/>
      <c r="D4499" s="108"/>
      <c r="E4499" s="79"/>
      <c r="F4499" s="33"/>
      <c r="G4499" s="78"/>
      <c r="H4499" s="153"/>
      <c r="I4499" s="78"/>
      <c r="J4499" s="96"/>
      <c r="K4499" s="113"/>
      <c r="L4499" s="113"/>
      <c r="M4499" s="113"/>
    </row>
    <row r="4500" spans="1:13">
      <c r="A4500" s="77"/>
      <c r="B4500" s="77"/>
      <c r="C4500" s="77"/>
      <c r="D4500" s="108"/>
      <c r="E4500" s="79"/>
      <c r="F4500" s="33"/>
      <c r="G4500" s="78"/>
      <c r="H4500" s="153"/>
      <c r="I4500" s="78"/>
      <c r="J4500" s="96"/>
      <c r="K4500" s="113"/>
      <c r="L4500" s="113"/>
      <c r="M4500" s="113"/>
    </row>
    <row r="4501" spans="1:13">
      <c r="A4501" s="77"/>
      <c r="B4501" s="77"/>
      <c r="C4501" s="77"/>
      <c r="D4501" s="108"/>
      <c r="E4501" s="79"/>
      <c r="F4501" s="33"/>
      <c r="G4501" s="78"/>
      <c r="H4501" s="153"/>
      <c r="I4501" s="78"/>
      <c r="J4501" s="96"/>
      <c r="K4501" s="113"/>
      <c r="L4501" s="113"/>
      <c r="M4501" s="113"/>
    </row>
    <row r="4502" spans="1:13">
      <c r="A4502" s="77"/>
      <c r="B4502" s="77"/>
      <c r="C4502" s="77"/>
      <c r="D4502" s="108"/>
      <c r="E4502" s="79"/>
      <c r="F4502" s="33"/>
      <c r="G4502" s="78"/>
      <c r="H4502" s="153"/>
      <c r="I4502" s="78"/>
      <c r="J4502" s="96"/>
      <c r="K4502" s="113"/>
      <c r="L4502" s="113"/>
      <c r="M4502" s="113"/>
    </row>
    <row r="4503" spans="1:13">
      <c r="A4503" s="77"/>
      <c r="B4503" s="77"/>
      <c r="C4503" s="77"/>
      <c r="D4503" s="108"/>
      <c r="E4503" s="79"/>
      <c r="F4503" s="33"/>
      <c r="G4503" s="78"/>
      <c r="H4503" s="153"/>
      <c r="I4503" s="78"/>
      <c r="J4503" s="96"/>
      <c r="K4503" s="113"/>
      <c r="L4503" s="113"/>
      <c r="M4503" s="113"/>
    </row>
    <row r="4504" spans="1:13">
      <c r="A4504" s="77"/>
      <c r="B4504" s="77"/>
      <c r="C4504" s="77"/>
      <c r="D4504" s="108"/>
      <c r="E4504" s="79"/>
      <c r="F4504" s="33"/>
      <c r="G4504" s="78"/>
      <c r="H4504" s="153"/>
      <c r="I4504" s="78"/>
      <c r="J4504" s="96"/>
      <c r="K4504" s="113"/>
      <c r="L4504" s="113"/>
      <c r="M4504" s="113"/>
    </row>
    <row r="4505" spans="1:13">
      <c r="A4505" s="77"/>
      <c r="B4505" s="77"/>
      <c r="C4505" s="77"/>
      <c r="D4505" s="108"/>
      <c r="E4505" s="79"/>
      <c r="F4505" s="33"/>
      <c r="G4505" s="78"/>
      <c r="H4505" s="153"/>
      <c r="I4505" s="78"/>
      <c r="J4505" s="96"/>
      <c r="K4505" s="113"/>
      <c r="L4505" s="113"/>
      <c r="M4505" s="113"/>
    </row>
    <row r="4506" spans="1:13">
      <c r="A4506" s="77"/>
      <c r="B4506" s="77"/>
      <c r="C4506" s="77"/>
      <c r="D4506" s="108"/>
      <c r="E4506" s="79"/>
      <c r="F4506" s="33"/>
      <c r="G4506" s="78"/>
      <c r="H4506" s="153"/>
      <c r="I4506" s="78"/>
      <c r="J4506" s="96"/>
      <c r="K4506" s="113"/>
      <c r="L4506" s="113"/>
      <c r="M4506" s="113"/>
    </row>
    <row r="4507" spans="1:13">
      <c r="A4507" s="77"/>
      <c r="B4507" s="77"/>
      <c r="C4507" s="77"/>
      <c r="D4507" s="108"/>
      <c r="E4507" s="79"/>
      <c r="F4507" s="33"/>
      <c r="G4507" s="78"/>
      <c r="H4507" s="153"/>
      <c r="I4507" s="78"/>
      <c r="J4507" s="96"/>
      <c r="K4507" s="113"/>
      <c r="L4507" s="113"/>
      <c r="M4507" s="113"/>
    </row>
    <row r="4508" spans="1:13">
      <c r="A4508" s="77"/>
      <c r="B4508" s="77"/>
      <c r="C4508" s="77"/>
      <c r="D4508" s="108"/>
      <c r="E4508" s="79"/>
      <c r="F4508" s="33"/>
      <c r="G4508" s="78"/>
      <c r="H4508" s="153"/>
      <c r="I4508" s="78"/>
      <c r="J4508" s="96"/>
      <c r="K4508" s="113"/>
      <c r="L4508" s="113"/>
      <c r="M4508" s="113"/>
    </row>
    <row r="4509" spans="1:13">
      <c r="A4509" s="77"/>
      <c r="B4509" s="77"/>
      <c r="C4509" s="77"/>
      <c r="D4509" s="108"/>
      <c r="E4509" s="79"/>
      <c r="F4509" s="33"/>
      <c r="G4509" s="78"/>
      <c r="H4509" s="153"/>
      <c r="I4509" s="78"/>
      <c r="J4509" s="96"/>
      <c r="K4509" s="113"/>
      <c r="L4509" s="113"/>
      <c r="M4509" s="113"/>
    </row>
    <row r="4510" spans="1:13">
      <c r="A4510" s="77"/>
      <c r="B4510" s="77"/>
      <c r="C4510" s="77"/>
      <c r="D4510" s="108"/>
      <c r="E4510" s="79"/>
      <c r="F4510" s="33"/>
      <c r="G4510" s="78"/>
      <c r="H4510" s="153"/>
      <c r="I4510" s="78"/>
      <c r="J4510" s="96"/>
      <c r="K4510" s="113"/>
      <c r="L4510" s="113"/>
      <c r="M4510" s="113"/>
    </row>
    <row r="4511" spans="1:13">
      <c r="A4511" s="77"/>
      <c r="B4511" s="77"/>
      <c r="C4511" s="77"/>
      <c r="D4511" s="108"/>
      <c r="E4511" s="79"/>
      <c r="F4511" s="33"/>
      <c r="G4511" s="78"/>
      <c r="H4511" s="153"/>
      <c r="I4511" s="78"/>
      <c r="J4511" s="96"/>
      <c r="K4511" s="113"/>
      <c r="L4511" s="113"/>
      <c r="M4511" s="113"/>
    </row>
    <row r="4512" spans="1:13">
      <c r="A4512" s="77"/>
      <c r="B4512" s="77"/>
      <c r="C4512" s="77"/>
      <c r="D4512" s="108"/>
      <c r="E4512" s="79"/>
      <c r="F4512" s="33"/>
      <c r="G4512" s="78"/>
      <c r="H4512" s="153"/>
      <c r="I4512" s="78"/>
      <c r="J4512" s="96"/>
      <c r="K4512" s="113"/>
      <c r="L4512" s="113"/>
      <c r="M4512" s="113"/>
    </row>
    <row r="4513" spans="1:13">
      <c r="A4513" s="77"/>
      <c r="B4513" s="77"/>
      <c r="C4513" s="77"/>
      <c r="D4513" s="108"/>
      <c r="E4513" s="79"/>
      <c r="F4513" s="33"/>
      <c r="G4513" s="78"/>
      <c r="H4513" s="153"/>
      <c r="I4513" s="78"/>
      <c r="J4513" s="96"/>
      <c r="K4513" s="113"/>
      <c r="L4513" s="113"/>
      <c r="M4513" s="113"/>
    </row>
    <row r="4514" spans="1:13">
      <c r="A4514" s="77"/>
      <c r="B4514" s="77"/>
      <c r="C4514" s="77"/>
      <c r="D4514" s="108"/>
      <c r="E4514" s="79"/>
      <c r="F4514" s="33"/>
      <c r="G4514" s="78"/>
      <c r="H4514" s="153"/>
      <c r="I4514" s="78"/>
      <c r="J4514" s="96"/>
      <c r="K4514" s="113"/>
      <c r="L4514" s="113"/>
      <c r="M4514" s="113"/>
    </row>
    <row r="4515" spans="1:13">
      <c r="A4515" s="77"/>
      <c r="B4515" s="77"/>
      <c r="C4515" s="77"/>
      <c r="D4515" s="108"/>
      <c r="E4515" s="79"/>
      <c r="F4515" s="33"/>
      <c r="G4515" s="78"/>
      <c r="H4515" s="153"/>
      <c r="I4515" s="78"/>
      <c r="J4515" s="96"/>
      <c r="K4515" s="113"/>
      <c r="L4515" s="113"/>
      <c r="M4515" s="113"/>
    </row>
    <row r="4516" spans="1:13">
      <c r="A4516" s="77"/>
      <c r="B4516" s="77"/>
      <c r="C4516" s="77"/>
      <c r="D4516" s="108"/>
      <c r="E4516" s="79"/>
      <c r="F4516" s="33"/>
      <c r="G4516" s="78"/>
      <c r="H4516" s="153"/>
      <c r="I4516" s="78"/>
      <c r="J4516" s="96"/>
      <c r="K4516" s="113"/>
      <c r="L4516" s="113"/>
      <c r="M4516" s="113"/>
    </row>
    <row r="4517" spans="1:13">
      <c r="A4517" s="77"/>
      <c r="B4517" s="77"/>
      <c r="C4517" s="77"/>
      <c r="D4517" s="108"/>
      <c r="E4517" s="79"/>
      <c r="F4517" s="33"/>
      <c r="G4517" s="78"/>
      <c r="H4517" s="153"/>
      <c r="I4517" s="78"/>
      <c r="J4517" s="96"/>
      <c r="K4517" s="113"/>
      <c r="L4517" s="113"/>
      <c r="M4517" s="113"/>
    </row>
    <row r="4518" spans="1:13">
      <c r="A4518" s="77"/>
      <c r="B4518" s="77"/>
      <c r="C4518" s="77"/>
      <c r="D4518" s="108"/>
      <c r="E4518" s="79"/>
      <c r="F4518" s="33"/>
      <c r="G4518" s="78"/>
      <c r="H4518" s="153"/>
      <c r="I4518" s="78"/>
      <c r="J4518" s="96"/>
      <c r="K4518" s="113"/>
      <c r="L4518" s="113"/>
      <c r="M4518" s="113"/>
    </row>
    <row r="4519" spans="1:13">
      <c r="A4519" s="77"/>
      <c r="B4519" s="77"/>
      <c r="C4519" s="77"/>
      <c r="D4519" s="108"/>
      <c r="E4519" s="79"/>
      <c r="F4519" s="33"/>
      <c r="G4519" s="78"/>
      <c r="H4519" s="153"/>
      <c r="I4519" s="78"/>
      <c r="J4519" s="96"/>
      <c r="K4519" s="113"/>
      <c r="L4519" s="113"/>
      <c r="M4519" s="113"/>
    </row>
    <row r="4520" spans="1:13">
      <c r="A4520" s="77"/>
      <c r="B4520" s="77"/>
      <c r="C4520" s="77"/>
      <c r="D4520" s="108"/>
      <c r="E4520" s="79"/>
      <c r="F4520" s="33"/>
      <c r="G4520" s="78"/>
      <c r="H4520" s="153"/>
      <c r="I4520" s="78"/>
      <c r="J4520" s="96"/>
      <c r="K4520" s="113"/>
      <c r="L4520" s="113"/>
      <c r="M4520" s="113"/>
    </row>
    <row r="4521" spans="1:13">
      <c r="A4521" s="77"/>
      <c r="B4521" s="77"/>
      <c r="C4521" s="77"/>
      <c r="D4521" s="108"/>
      <c r="E4521" s="79"/>
      <c r="F4521" s="33"/>
      <c r="G4521" s="78"/>
      <c r="H4521" s="153"/>
      <c r="I4521" s="78"/>
      <c r="J4521" s="96"/>
      <c r="K4521" s="113"/>
      <c r="L4521" s="113"/>
      <c r="M4521" s="113"/>
    </row>
    <row r="4522" spans="1:13">
      <c r="A4522" s="77"/>
      <c r="B4522" s="77"/>
      <c r="C4522" s="77"/>
      <c r="D4522" s="108"/>
      <c r="E4522" s="79"/>
      <c r="F4522" s="33"/>
      <c r="G4522" s="78"/>
      <c r="H4522" s="153"/>
      <c r="I4522" s="78"/>
      <c r="J4522" s="96"/>
      <c r="K4522" s="113"/>
      <c r="L4522" s="113"/>
      <c r="M4522" s="113"/>
    </row>
    <row r="4523" spans="1:13">
      <c r="A4523" s="77"/>
      <c r="B4523" s="77"/>
      <c r="C4523" s="77"/>
      <c r="D4523" s="108"/>
      <c r="E4523" s="79"/>
      <c r="F4523" s="33"/>
      <c r="G4523" s="78"/>
      <c r="H4523" s="153"/>
      <c r="I4523" s="78"/>
      <c r="J4523" s="96"/>
      <c r="K4523" s="113"/>
      <c r="L4523" s="113"/>
      <c r="M4523" s="113"/>
    </row>
    <row r="4524" spans="1:13">
      <c r="A4524" s="77"/>
      <c r="B4524" s="77"/>
      <c r="C4524" s="77"/>
      <c r="D4524" s="108"/>
      <c r="E4524" s="79"/>
      <c r="F4524" s="33"/>
      <c r="G4524" s="78"/>
      <c r="H4524" s="153"/>
      <c r="I4524" s="78"/>
      <c r="J4524" s="96"/>
      <c r="K4524" s="113"/>
      <c r="L4524" s="113"/>
      <c r="M4524" s="113"/>
    </row>
    <row r="4525" spans="1:13">
      <c r="A4525" s="77"/>
      <c r="B4525" s="77"/>
      <c r="C4525" s="77"/>
      <c r="D4525" s="108"/>
      <c r="E4525" s="79"/>
      <c r="F4525" s="33"/>
      <c r="G4525" s="78"/>
      <c r="H4525" s="153"/>
      <c r="I4525" s="78"/>
      <c r="J4525" s="96"/>
      <c r="K4525" s="113"/>
      <c r="L4525" s="113"/>
      <c r="M4525" s="113"/>
    </row>
    <row r="4526" spans="1:13">
      <c r="A4526" s="77"/>
      <c r="B4526" s="77"/>
      <c r="C4526" s="77"/>
      <c r="D4526" s="108"/>
      <c r="E4526" s="79"/>
      <c r="F4526" s="33"/>
      <c r="G4526" s="78"/>
      <c r="H4526" s="153"/>
      <c r="I4526" s="78"/>
      <c r="J4526" s="96"/>
      <c r="K4526" s="113"/>
      <c r="L4526" s="113"/>
      <c r="M4526" s="113"/>
    </row>
    <row r="4527" spans="1:13">
      <c r="A4527" s="77"/>
      <c r="B4527" s="77"/>
      <c r="C4527" s="77"/>
      <c r="D4527" s="108"/>
      <c r="E4527" s="79"/>
      <c r="F4527" s="33"/>
      <c r="G4527" s="78"/>
      <c r="H4527" s="153"/>
      <c r="I4527" s="78"/>
      <c r="J4527" s="96"/>
      <c r="K4527" s="113"/>
      <c r="L4527" s="113"/>
      <c r="M4527" s="113"/>
    </row>
    <row r="4528" spans="1:13">
      <c r="A4528" s="77"/>
      <c r="B4528" s="77"/>
      <c r="C4528" s="77"/>
      <c r="D4528" s="108"/>
      <c r="E4528" s="79"/>
      <c r="F4528" s="33"/>
      <c r="G4528" s="78"/>
      <c r="H4528" s="153"/>
      <c r="I4528" s="78"/>
      <c r="J4528" s="96"/>
      <c r="K4528" s="113"/>
      <c r="L4528" s="113"/>
      <c r="M4528" s="113"/>
    </row>
    <row r="4529" spans="1:13">
      <c r="A4529" s="77"/>
      <c r="B4529" s="77"/>
      <c r="C4529" s="77"/>
      <c r="D4529" s="108"/>
      <c r="E4529" s="79"/>
      <c r="F4529" s="33"/>
      <c r="G4529" s="78"/>
      <c r="H4529" s="153"/>
      <c r="I4529" s="78"/>
      <c r="J4529" s="96"/>
      <c r="K4529" s="113"/>
      <c r="L4529" s="113"/>
      <c r="M4529" s="113"/>
    </row>
    <row r="4530" spans="1:13">
      <c r="A4530" s="77"/>
      <c r="B4530" s="77"/>
      <c r="C4530" s="77"/>
      <c r="D4530" s="108"/>
      <c r="E4530" s="79"/>
      <c r="F4530" s="33"/>
      <c r="G4530" s="78"/>
      <c r="H4530" s="153"/>
      <c r="I4530" s="78"/>
      <c r="J4530" s="96"/>
      <c r="K4530" s="113"/>
      <c r="L4530" s="113"/>
      <c r="M4530" s="113"/>
    </row>
    <row r="4531" spans="1:13">
      <c r="A4531" s="77"/>
      <c r="B4531" s="77"/>
      <c r="C4531" s="77"/>
      <c r="D4531" s="108"/>
      <c r="E4531" s="79"/>
      <c r="F4531" s="33"/>
      <c r="G4531" s="78"/>
      <c r="H4531" s="153"/>
      <c r="I4531" s="78"/>
      <c r="J4531" s="96"/>
      <c r="K4531" s="113"/>
      <c r="L4531" s="113"/>
      <c r="M4531" s="113"/>
    </row>
    <row r="4532" spans="1:13">
      <c r="A4532" s="77"/>
      <c r="B4532" s="77"/>
      <c r="C4532" s="77"/>
      <c r="D4532" s="108"/>
      <c r="E4532" s="79"/>
      <c r="F4532" s="33"/>
      <c r="G4532" s="78"/>
      <c r="H4532" s="153"/>
      <c r="I4532" s="78"/>
      <c r="J4532" s="96"/>
      <c r="K4532" s="113"/>
      <c r="L4532" s="113"/>
      <c r="M4532" s="113"/>
    </row>
    <row r="4533" spans="1:13">
      <c r="A4533" s="77"/>
      <c r="B4533" s="77"/>
      <c r="C4533" s="77"/>
      <c r="D4533" s="108"/>
      <c r="E4533" s="79"/>
      <c r="F4533" s="33"/>
      <c r="G4533" s="78"/>
      <c r="H4533" s="153"/>
      <c r="I4533" s="78"/>
      <c r="J4533" s="96"/>
      <c r="K4533" s="113"/>
      <c r="L4533" s="113"/>
      <c r="M4533" s="113"/>
    </row>
    <row r="4534" spans="1:13">
      <c r="A4534" s="77"/>
      <c r="B4534" s="77"/>
      <c r="C4534" s="77"/>
      <c r="D4534" s="108"/>
      <c r="E4534" s="79"/>
      <c r="F4534" s="33"/>
      <c r="G4534" s="78"/>
      <c r="H4534" s="153"/>
      <c r="I4534" s="78"/>
      <c r="J4534" s="96"/>
      <c r="K4534" s="113"/>
      <c r="L4534" s="113"/>
      <c r="M4534" s="113"/>
    </row>
    <row r="4535" spans="1:13">
      <c r="A4535" s="77"/>
      <c r="B4535" s="77"/>
      <c r="C4535" s="77"/>
      <c r="D4535" s="108"/>
      <c r="E4535" s="79"/>
      <c r="F4535" s="33"/>
      <c r="G4535" s="78"/>
      <c r="H4535" s="153"/>
      <c r="I4535" s="78"/>
      <c r="J4535" s="96"/>
      <c r="K4535" s="113"/>
      <c r="L4535" s="113"/>
      <c r="M4535" s="113"/>
    </row>
    <row r="4536" spans="1:13">
      <c r="A4536" s="77"/>
      <c r="B4536" s="77"/>
      <c r="C4536" s="77"/>
      <c r="D4536" s="108"/>
      <c r="E4536" s="79"/>
      <c r="F4536" s="33"/>
      <c r="G4536" s="78"/>
      <c r="H4536" s="153"/>
      <c r="I4536" s="78"/>
      <c r="J4536" s="96"/>
      <c r="K4536" s="113"/>
      <c r="L4536" s="113"/>
      <c r="M4536" s="113"/>
    </row>
    <row r="4537" spans="1:13">
      <c r="A4537" s="77"/>
      <c r="B4537" s="77"/>
      <c r="C4537" s="77"/>
      <c r="D4537" s="108"/>
      <c r="E4537" s="79"/>
      <c r="F4537" s="33"/>
      <c r="G4537" s="78"/>
      <c r="H4537" s="153"/>
      <c r="I4537" s="78"/>
      <c r="J4537" s="96"/>
      <c r="K4537" s="113"/>
      <c r="L4537" s="113"/>
      <c r="M4537" s="113"/>
    </row>
    <row r="4538" spans="1:13">
      <c r="A4538" s="77"/>
      <c r="B4538" s="77"/>
      <c r="C4538" s="77"/>
      <c r="D4538" s="108"/>
      <c r="E4538" s="79"/>
      <c r="F4538" s="33"/>
      <c r="G4538" s="78"/>
      <c r="H4538" s="153"/>
      <c r="I4538" s="78"/>
      <c r="J4538" s="96"/>
      <c r="K4538" s="113"/>
      <c r="L4538" s="113"/>
      <c r="M4538" s="113"/>
    </row>
    <row r="4539" spans="1:13">
      <c r="A4539" s="77"/>
      <c r="B4539" s="77"/>
      <c r="C4539" s="77"/>
      <c r="D4539" s="108"/>
      <c r="E4539" s="79"/>
      <c r="F4539" s="33"/>
      <c r="G4539" s="78"/>
      <c r="H4539" s="153"/>
      <c r="I4539" s="78"/>
      <c r="J4539" s="96"/>
      <c r="K4539" s="113"/>
      <c r="L4539" s="113"/>
      <c r="M4539" s="113"/>
    </row>
    <row r="4540" spans="1:13">
      <c r="A4540" s="77"/>
      <c r="B4540" s="77"/>
      <c r="C4540" s="77"/>
      <c r="D4540" s="108"/>
      <c r="E4540" s="79"/>
      <c r="F4540" s="33"/>
      <c r="G4540" s="78"/>
      <c r="H4540" s="153"/>
      <c r="I4540" s="78"/>
      <c r="J4540" s="96"/>
      <c r="K4540" s="113"/>
      <c r="L4540" s="113"/>
      <c r="M4540" s="113"/>
    </row>
    <row r="4541" spans="1:13">
      <c r="A4541" s="77"/>
      <c r="B4541" s="77"/>
      <c r="C4541" s="77"/>
      <c r="D4541" s="108"/>
      <c r="E4541" s="79"/>
      <c r="F4541" s="33"/>
      <c r="G4541" s="78"/>
      <c r="H4541" s="153"/>
      <c r="I4541" s="78"/>
      <c r="J4541" s="96"/>
      <c r="K4541" s="113"/>
      <c r="L4541" s="113"/>
      <c r="M4541" s="113"/>
    </row>
    <row r="4542" spans="1:13">
      <c r="A4542" s="77"/>
      <c r="B4542" s="77"/>
      <c r="C4542" s="77"/>
      <c r="D4542" s="108"/>
      <c r="E4542" s="79"/>
      <c r="F4542" s="33"/>
      <c r="G4542" s="78"/>
      <c r="H4542" s="153"/>
      <c r="I4542" s="78"/>
      <c r="J4542" s="96"/>
      <c r="K4542" s="113"/>
      <c r="L4542" s="113"/>
      <c r="M4542" s="113"/>
    </row>
    <row r="4543" spans="1:13">
      <c r="A4543" s="77"/>
      <c r="B4543" s="77"/>
      <c r="C4543" s="77"/>
      <c r="D4543" s="108"/>
      <c r="E4543" s="79"/>
      <c r="F4543" s="33"/>
      <c r="G4543" s="78"/>
      <c r="H4543" s="153"/>
      <c r="I4543" s="78"/>
      <c r="J4543" s="96"/>
      <c r="K4543" s="113"/>
      <c r="L4543" s="113"/>
      <c r="M4543" s="113"/>
    </row>
    <row r="4544" spans="1:13">
      <c r="A4544" s="77"/>
      <c r="B4544" s="77"/>
      <c r="C4544" s="77"/>
      <c r="D4544" s="108"/>
      <c r="E4544" s="79"/>
      <c r="F4544" s="33"/>
      <c r="G4544" s="78"/>
      <c r="H4544" s="153"/>
      <c r="I4544" s="78"/>
      <c r="J4544" s="96"/>
      <c r="K4544" s="113"/>
      <c r="L4544" s="113"/>
      <c r="M4544" s="113"/>
    </row>
    <row r="4545" spans="1:13">
      <c r="A4545" s="77"/>
      <c r="B4545" s="77"/>
      <c r="C4545" s="77"/>
      <c r="D4545" s="108"/>
      <c r="E4545" s="79"/>
      <c r="F4545" s="33"/>
      <c r="G4545" s="78"/>
      <c r="H4545" s="153"/>
      <c r="I4545" s="78"/>
      <c r="J4545" s="96"/>
      <c r="K4545" s="113"/>
      <c r="L4545" s="113"/>
      <c r="M4545" s="113"/>
    </row>
    <row r="4546" spans="1:13">
      <c r="A4546" s="77"/>
      <c r="B4546" s="77"/>
      <c r="C4546" s="77"/>
      <c r="D4546" s="108"/>
      <c r="E4546" s="79"/>
      <c r="F4546" s="33"/>
      <c r="G4546" s="78"/>
      <c r="H4546" s="153"/>
      <c r="I4546" s="78"/>
      <c r="J4546" s="96"/>
      <c r="K4546" s="113"/>
      <c r="L4546" s="113"/>
      <c r="M4546" s="113"/>
    </row>
    <row r="4547" spans="1:13">
      <c r="A4547" s="77"/>
      <c r="B4547" s="77"/>
      <c r="C4547" s="77"/>
      <c r="D4547" s="108"/>
      <c r="E4547" s="79"/>
      <c r="F4547" s="33"/>
      <c r="G4547" s="78"/>
      <c r="H4547" s="153"/>
      <c r="I4547" s="78"/>
      <c r="J4547" s="96"/>
      <c r="K4547" s="113"/>
      <c r="L4547" s="113"/>
      <c r="M4547" s="113"/>
    </row>
    <row r="4548" spans="1:13">
      <c r="A4548" s="77"/>
      <c r="B4548" s="77"/>
      <c r="C4548" s="77"/>
      <c r="D4548" s="108"/>
      <c r="E4548" s="79"/>
      <c r="F4548" s="33"/>
      <c r="G4548" s="78"/>
      <c r="H4548" s="153"/>
      <c r="I4548" s="78"/>
      <c r="J4548" s="96"/>
      <c r="K4548" s="113"/>
      <c r="L4548" s="113"/>
      <c r="M4548" s="113"/>
    </row>
    <row r="4549" spans="1:13">
      <c r="A4549" s="77"/>
      <c r="B4549" s="77"/>
      <c r="C4549" s="77"/>
      <c r="D4549" s="108"/>
      <c r="E4549" s="79"/>
      <c r="F4549" s="33"/>
      <c r="G4549" s="78"/>
      <c r="H4549" s="153"/>
      <c r="I4549" s="78"/>
      <c r="J4549" s="96"/>
      <c r="K4549" s="113"/>
      <c r="L4549" s="113"/>
      <c r="M4549" s="113"/>
    </row>
    <row r="4550" spans="1:13">
      <c r="A4550" s="77"/>
      <c r="B4550" s="77"/>
      <c r="C4550" s="77"/>
      <c r="D4550" s="108"/>
      <c r="E4550" s="79"/>
      <c r="F4550" s="33"/>
      <c r="G4550" s="78"/>
      <c r="H4550" s="153"/>
      <c r="I4550" s="78"/>
      <c r="J4550" s="96"/>
      <c r="K4550" s="113"/>
      <c r="L4550" s="113"/>
      <c r="M4550" s="113"/>
    </row>
    <row r="4551" spans="1:13">
      <c r="A4551" s="77"/>
      <c r="B4551" s="77"/>
      <c r="C4551" s="77"/>
      <c r="D4551" s="108"/>
      <c r="E4551" s="79"/>
      <c r="F4551" s="33"/>
      <c r="G4551" s="78"/>
      <c r="H4551" s="153"/>
      <c r="I4551" s="78"/>
      <c r="J4551" s="96"/>
      <c r="K4551" s="113"/>
      <c r="L4551" s="113"/>
      <c r="M4551" s="113"/>
    </row>
    <row r="4552" spans="1:13">
      <c r="A4552" s="77"/>
      <c r="B4552" s="77"/>
      <c r="C4552" s="77"/>
      <c r="D4552" s="108"/>
      <c r="E4552" s="79"/>
      <c r="F4552" s="33"/>
      <c r="G4552" s="78"/>
      <c r="H4552" s="153"/>
      <c r="I4552" s="78"/>
      <c r="J4552" s="96"/>
      <c r="K4552" s="113"/>
      <c r="L4552" s="113"/>
      <c r="M4552" s="113"/>
    </row>
    <row r="4553" spans="1:13">
      <c r="A4553" s="77"/>
      <c r="B4553" s="77"/>
      <c r="C4553" s="77"/>
      <c r="D4553" s="108"/>
      <c r="E4553" s="79"/>
      <c r="F4553" s="33"/>
      <c r="G4553" s="78"/>
      <c r="H4553" s="153"/>
      <c r="I4553" s="78"/>
      <c r="J4553" s="96"/>
      <c r="K4553" s="113"/>
      <c r="L4553" s="113"/>
      <c r="M4553" s="113"/>
    </row>
    <row r="4554" spans="1:13">
      <c r="A4554" s="77"/>
      <c r="B4554" s="77"/>
      <c r="C4554" s="77"/>
      <c r="D4554" s="108"/>
      <c r="E4554" s="79"/>
      <c r="F4554" s="33"/>
      <c r="G4554" s="78"/>
      <c r="H4554" s="153"/>
      <c r="I4554" s="78"/>
      <c r="J4554" s="96"/>
      <c r="K4554" s="113"/>
      <c r="L4554" s="113"/>
      <c r="M4554" s="113"/>
    </row>
    <row r="4555" spans="1:13">
      <c r="A4555" s="77"/>
      <c r="B4555" s="77"/>
      <c r="C4555" s="77"/>
      <c r="D4555" s="108"/>
      <c r="E4555" s="79"/>
      <c r="F4555" s="33"/>
      <c r="G4555" s="78"/>
      <c r="H4555" s="153"/>
      <c r="I4555" s="78"/>
      <c r="J4555" s="96"/>
      <c r="K4555" s="113"/>
      <c r="L4555" s="113"/>
      <c r="M4555" s="113"/>
    </row>
    <row r="4556" spans="1:13">
      <c r="A4556" s="77"/>
      <c r="B4556" s="77"/>
      <c r="C4556" s="77"/>
      <c r="D4556" s="108"/>
      <c r="E4556" s="79"/>
      <c r="F4556" s="33"/>
      <c r="G4556" s="78"/>
      <c r="H4556" s="153"/>
      <c r="I4556" s="78"/>
      <c r="J4556" s="96"/>
      <c r="K4556" s="113"/>
      <c r="L4556" s="113"/>
      <c r="M4556" s="113"/>
    </row>
    <row r="4557" spans="1:13">
      <c r="A4557" s="77"/>
      <c r="B4557" s="77"/>
      <c r="C4557" s="77"/>
      <c r="D4557" s="108"/>
      <c r="E4557" s="79"/>
      <c r="F4557" s="33"/>
      <c r="G4557" s="78"/>
      <c r="H4557" s="153"/>
      <c r="I4557" s="78"/>
      <c r="J4557" s="96"/>
      <c r="K4557" s="113"/>
      <c r="L4557" s="113"/>
      <c r="M4557" s="113"/>
    </row>
    <row r="4558" spans="1:13">
      <c r="A4558" s="77"/>
      <c r="B4558" s="77"/>
      <c r="C4558" s="77"/>
      <c r="D4558" s="108"/>
      <c r="E4558" s="79"/>
      <c r="F4558" s="33"/>
      <c r="G4558" s="78"/>
      <c r="H4558" s="153"/>
      <c r="I4558" s="78"/>
      <c r="J4558" s="96"/>
      <c r="K4558" s="113"/>
      <c r="L4558" s="113"/>
      <c r="M4558" s="113"/>
    </row>
    <row r="4559" spans="1:13">
      <c r="A4559" s="77"/>
      <c r="B4559" s="77"/>
      <c r="C4559" s="77"/>
      <c r="D4559" s="108"/>
      <c r="E4559" s="79"/>
      <c r="F4559" s="33"/>
      <c r="G4559" s="78"/>
      <c r="H4559" s="153"/>
      <c r="I4559" s="78"/>
      <c r="J4559" s="96"/>
      <c r="K4559" s="113"/>
      <c r="L4559" s="113"/>
      <c r="M4559" s="113"/>
    </row>
    <row r="4560" spans="1:13">
      <c r="A4560" s="77"/>
      <c r="B4560" s="77"/>
      <c r="C4560" s="77"/>
      <c r="D4560" s="108"/>
      <c r="E4560" s="79"/>
      <c r="F4560" s="33"/>
      <c r="G4560" s="78"/>
      <c r="H4560" s="153"/>
      <c r="I4560" s="78"/>
      <c r="J4560" s="96"/>
      <c r="K4560" s="113"/>
      <c r="L4560" s="113"/>
      <c r="M4560" s="113"/>
    </row>
    <row r="4561" spans="1:13">
      <c r="A4561" s="77"/>
      <c r="B4561" s="77"/>
      <c r="C4561" s="77"/>
      <c r="D4561" s="108"/>
      <c r="E4561" s="79"/>
      <c r="F4561" s="33"/>
      <c r="G4561" s="78"/>
      <c r="H4561" s="153"/>
      <c r="I4561" s="78"/>
      <c r="J4561" s="96"/>
      <c r="K4561" s="113"/>
      <c r="L4561" s="113"/>
      <c r="M4561" s="113"/>
    </row>
    <row r="4562" spans="1:13">
      <c r="A4562" s="77"/>
      <c r="B4562" s="77"/>
      <c r="C4562" s="77"/>
      <c r="D4562" s="108"/>
      <c r="E4562" s="79"/>
      <c r="F4562" s="33"/>
      <c r="G4562" s="78"/>
      <c r="H4562" s="153"/>
      <c r="I4562" s="78"/>
      <c r="J4562" s="96"/>
      <c r="K4562" s="113"/>
      <c r="L4562" s="113"/>
      <c r="M4562" s="113"/>
    </row>
    <row r="4563" spans="1:13">
      <c r="A4563" s="77"/>
      <c r="B4563" s="77"/>
      <c r="C4563" s="77"/>
      <c r="D4563" s="108"/>
      <c r="E4563" s="79"/>
      <c r="F4563" s="33"/>
      <c r="G4563" s="78"/>
      <c r="H4563" s="153"/>
      <c r="I4563" s="78"/>
      <c r="J4563" s="96"/>
      <c r="K4563" s="113"/>
      <c r="L4563" s="113"/>
      <c r="M4563" s="113"/>
    </row>
    <row r="4564" spans="1:13">
      <c r="A4564" s="77"/>
      <c r="B4564" s="77"/>
      <c r="C4564" s="77"/>
      <c r="D4564" s="108"/>
      <c r="E4564" s="79"/>
      <c r="F4564" s="33"/>
      <c r="G4564" s="78"/>
      <c r="H4564" s="153"/>
      <c r="I4564" s="78"/>
      <c r="J4564" s="96"/>
      <c r="K4564" s="113"/>
      <c r="L4564" s="113"/>
      <c r="M4564" s="113"/>
    </row>
    <row r="4565" spans="1:13">
      <c r="A4565" s="77"/>
      <c r="B4565" s="77"/>
      <c r="C4565" s="77"/>
      <c r="D4565" s="108"/>
      <c r="E4565" s="79"/>
      <c r="F4565" s="33"/>
      <c r="G4565" s="78"/>
      <c r="H4565" s="153"/>
      <c r="I4565" s="78"/>
      <c r="J4565" s="96"/>
      <c r="K4565" s="113"/>
      <c r="L4565" s="113"/>
      <c r="M4565" s="113"/>
    </row>
    <row r="4566" spans="1:13">
      <c r="A4566" s="77"/>
      <c r="B4566" s="77"/>
      <c r="C4566" s="77"/>
      <c r="D4566" s="108"/>
      <c r="E4566" s="79"/>
      <c r="F4566" s="33"/>
      <c r="G4566" s="78"/>
      <c r="H4566" s="153"/>
      <c r="I4566" s="78"/>
      <c r="J4566" s="96"/>
      <c r="K4566" s="113"/>
      <c r="L4566" s="113"/>
      <c r="M4566" s="113"/>
    </row>
    <row r="4567" spans="1:13">
      <c r="A4567" s="77"/>
      <c r="B4567" s="77"/>
      <c r="C4567" s="77"/>
      <c r="D4567" s="108"/>
      <c r="E4567" s="79"/>
      <c r="F4567" s="33"/>
      <c r="G4567" s="78"/>
      <c r="H4567" s="153"/>
      <c r="I4567" s="78"/>
      <c r="J4567" s="96"/>
      <c r="K4567" s="113"/>
      <c r="L4567" s="113"/>
      <c r="M4567" s="113"/>
    </row>
    <row r="4568" spans="1:13">
      <c r="A4568" s="77"/>
      <c r="B4568" s="77"/>
      <c r="C4568" s="77"/>
      <c r="D4568" s="108"/>
      <c r="E4568" s="79"/>
      <c r="F4568" s="33"/>
      <c r="G4568" s="78"/>
      <c r="H4568" s="153"/>
      <c r="I4568" s="78"/>
      <c r="J4568" s="96"/>
      <c r="K4568" s="113"/>
      <c r="L4568" s="113"/>
      <c r="M4568" s="113"/>
    </row>
    <row r="4569" spans="1:13">
      <c r="A4569" s="77"/>
      <c r="B4569" s="77"/>
      <c r="C4569" s="77"/>
      <c r="D4569" s="108"/>
      <c r="E4569" s="79"/>
      <c r="F4569" s="33"/>
      <c r="G4569" s="78"/>
      <c r="H4569" s="153"/>
      <c r="I4569" s="78"/>
      <c r="J4569" s="96"/>
      <c r="K4569" s="113"/>
      <c r="L4569" s="113"/>
      <c r="M4569" s="113"/>
    </row>
    <row r="4570" spans="1:13">
      <c r="A4570" s="77"/>
      <c r="B4570" s="77"/>
      <c r="C4570" s="77"/>
      <c r="D4570" s="108"/>
      <c r="E4570" s="79"/>
      <c r="F4570" s="33"/>
      <c r="G4570" s="78"/>
      <c r="H4570" s="153"/>
      <c r="I4570" s="78"/>
      <c r="J4570" s="96"/>
      <c r="K4570" s="113"/>
      <c r="L4570" s="113"/>
      <c r="M4570" s="113"/>
    </row>
    <row r="4571" spans="1:13">
      <c r="A4571" s="77"/>
      <c r="B4571" s="77"/>
      <c r="C4571" s="77"/>
      <c r="D4571" s="108"/>
      <c r="E4571" s="79"/>
      <c r="F4571" s="33"/>
      <c r="G4571" s="78"/>
      <c r="H4571" s="153"/>
      <c r="I4571" s="78"/>
      <c r="J4571" s="96"/>
      <c r="K4571" s="113"/>
      <c r="L4571" s="113"/>
      <c r="M4571" s="113"/>
    </row>
    <row r="4572" spans="1:13">
      <c r="A4572" s="77"/>
      <c r="B4572" s="77"/>
      <c r="C4572" s="77"/>
      <c r="D4572" s="108"/>
      <c r="E4572" s="79"/>
      <c r="F4572" s="33"/>
      <c r="G4572" s="78"/>
      <c r="H4572" s="153"/>
      <c r="I4572" s="78"/>
      <c r="J4572" s="96"/>
      <c r="K4572" s="113"/>
      <c r="L4572" s="113"/>
      <c r="M4572" s="113"/>
    </row>
    <row r="4573" spans="1:13">
      <c r="A4573" s="77"/>
      <c r="B4573" s="77"/>
      <c r="C4573" s="77"/>
      <c r="D4573" s="108"/>
      <c r="E4573" s="79"/>
      <c r="F4573" s="33"/>
      <c r="G4573" s="78"/>
      <c r="H4573" s="153"/>
      <c r="I4573" s="78"/>
      <c r="J4573" s="96"/>
      <c r="K4573" s="113"/>
      <c r="L4573" s="113"/>
      <c r="M4573" s="113"/>
    </row>
    <row r="4574" spans="1:13">
      <c r="A4574" s="77"/>
      <c r="B4574" s="77"/>
      <c r="C4574" s="77"/>
      <c r="D4574" s="108"/>
      <c r="E4574" s="79"/>
      <c r="F4574" s="33"/>
      <c r="G4574" s="78"/>
      <c r="H4574" s="153"/>
      <c r="I4574" s="78"/>
      <c r="J4574" s="96"/>
      <c r="K4574" s="113"/>
      <c r="L4574" s="113"/>
      <c r="M4574" s="113"/>
    </row>
    <row r="4575" spans="1:13">
      <c r="A4575" s="77"/>
      <c r="B4575" s="77"/>
      <c r="C4575" s="77"/>
      <c r="D4575" s="108"/>
      <c r="E4575" s="79"/>
      <c r="F4575" s="33"/>
      <c r="G4575" s="78"/>
      <c r="H4575" s="153"/>
      <c r="I4575" s="78"/>
      <c r="J4575" s="96"/>
      <c r="K4575" s="113"/>
      <c r="L4575" s="113"/>
      <c r="M4575" s="113"/>
    </row>
    <row r="4576" spans="1:13">
      <c r="A4576" s="77"/>
      <c r="B4576" s="77"/>
      <c r="C4576" s="77"/>
      <c r="D4576" s="108"/>
      <c r="E4576" s="79"/>
      <c r="F4576" s="33"/>
      <c r="G4576" s="78"/>
      <c r="H4576" s="153"/>
      <c r="I4576" s="78"/>
      <c r="J4576" s="96"/>
      <c r="K4576" s="113"/>
      <c r="L4576" s="113"/>
      <c r="M4576" s="113"/>
    </row>
    <row r="4577" spans="1:13">
      <c r="A4577" s="77"/>
      <c r="B4577" s="77"/>
      <c r="C4577" s="77"/>
      <c r="D4577" s="108"/>
      <c r="E4577" s="79"/>
      <c r="F4577" s="33"/>
      <c r="G4577" s="78"/>
      <c r="H4577" s="153"/>
      <c r="I4577" s="78"/>
      <c r="J4577" s="96"/>
      <c r="K4577" s="113"/>
      <c r="L4577" s="113"/>
      <c r="M4577" s="113"/>
    </row>
    <row r="4578" spans="1:13">
      <c r="A4578" s="77"/>
      <c r="B4578" s="77"/>
      <c r="C4578" s="77"/>
      <c r="D4578" s="108"/>
      <c r="E4578" s="79"/>
      <c r="F4578" s="33"/>
      <c r="G4578" s="78"/>
      <c r="H4578" s="153"/>
      <c r="I4578" s="78"/>
      <c r="J4578" s="96"/>
      <c r="K4578" s="113"/>
      <c r="L4578" s="113"/>
      <c r="M4578" s="113"/>
    </row>
    <row r="4579" spans="1:13">
      <c r="A4579" s="77"/>
      <c r="B4579" s="77"/>
      <c r="C4579" s="77"/>
      <c r="D4579" s="108"/>
      <c r="E4579" s="79"/>
      <c r="F4579" s="33"/>
      <c r="G4579" s="78"/>
      <c r="H4579" s="153"/>
      <c r="I4579" s="78"/>
      <c r="J4579" s="96"/>
      <c r="K4579" s="113"/>
      <c r="L4579" s="113"/>
      <c r="M4579" s="113"/>
    </row>
    <row r="4580" spans="1:13">
      <c r="A4580" s="77"/>
      <c r="B4580" s="77"/>
      <c r="C4580" s="77"/>
      <c r="D4580" s="108"/>
      <c r="E4580" s="79"/>
      <c r="F4580" s="33"/>
      <c r="G4580" s="78"/>
      <c r="H4580" s="153"/>
      <c r="I4580" s="78"/>
      <c r="J4580" s="96"/>
      <c r="K4580" s="113"/>
      <c r="L4580" s="113"/>
      <c r="M4580" s="113"/>
    </row>
    <row r="4581" spans="1:13">
      <c r="A4581" s="77"/>
      <c r="B4581" s="77"/>
      <c r="C4581" s="77"/>
      <c r="D4581" s="108"/>
      <c r="E4581" s="79"/>
      <c r="F4581" s="33"/>
      <c r="G4581" s="78"/>
      <c r="H4581" s="153"/>
      <c r="I4581" s="78"/>
      <c r="J4581" s="96"/>
      <c r="K4581" s="113"/>
      <c r="L4581" s="113"/>
      <c r="M4581" s="113"/>
    </row>
    <row r="4582" spans="1:13">
      <c r="A4582" s="77"/>
      <c r="B4582" s="77"/>
      <c r="C4582" s="77"/>
      <c r="D4582" s="108"/>
      <c r="E4582" s="79"/>
      <c r="F4582" s="33"/>
      <c r="G4582" s="78"/>
      <c r="H4582" s="153"/>
      <c r="I4582" s="78"/>
      <c r="J4582" s="96"/>
      <c r="K4582" s="113"/>
      <c r="L4582" s="113"/>
      <c r="M4582" s="113"/>
    </row>
    <row r="4583" spans="1:13">
      <c r="A4583" s="77"/>
      <c r="B4583" s="77"/>
      <c r="C4583" s="77"/>
      <c r="D4583" s="108"/>
      <c r="E4583" s="79"/>
      <c r="F4583" s="33"/>
      <c r="G4583" s="78"/>
      <c r="H4583" s="153"/>
      <c r="I4583" s="78"/>
      <c r="J4583" s="96"/>
      <c r="K4583" s="113"/>
      <c r="L4583" s="113"/>
      <c r="M4583" s="113"/>
    </row>
    <row r="4584" spans="1:13">
      <c r="A4584" s="77"/>
      <c r="B4584" s="77"/>
      <c r="C4584" s="77"/>
      <c r="D4584" s="108"/>
      <c r="E4584" s="79"/>
      <c r="F4584" s="33"/>
      <c r="G4584" s="78"/>
      <c r="H4584" s="153"/>
      <c r="I4584" s="78"/>
      <c r="J4584" s="96"/>
      <c r="K4584" s="113"/>
      <c r="L4584" s="113"/>
      <c r="M4584" s="113"/>
    </row>
    <row r="4585" spans="1:13">
      <c r="A4585" s="77"/>
      <c r="B4585" s="77"/>
      <c r="C4585" s="77"/>
      <c r="D4585" s="108"/>
      <c r="E4585" s="79"/>
      <c r="F4585" s="33"/>
      <c r="G4585" s="78"/>
      <c r="H4585" s="153"/>
      <c r="I4585" s="78"/>
      <c r="J4585" s="96"/>
      <c r="K4585" s="113"/>
      <c r="L4585" s="113"/>
      <c r="M4585" s="113"/>
    </row>
    <row r="4586" spans="1:13">
      <c r="A4586" s="77"/>
      <c r="B4586" s="77"/>
      <c r="C4586" s="77"/>
      <c r="D4586" s="108"/>
      <c r="E4586" s="79"/>
      <c r="F4586" s="33"/>
      <c r="G4586" s="78"/>
      <c r="H4586" s="153"/>
      <c r="I4586" s="78"/>
      <c r="J4586" s="96"/>
      <c r="K4586" s="113"/>
      <c r="L4586" s="113"/>
      <c r="M4586" s="113"/>
    </row>
    <row r="4587" spans="1:13">
      <c r="A4587" s="77"/>
      <c r="B4587" s="77"/>
      <c r="C4587" s="77"/>
      <c r="D4587" s="108"/>
      <c r="E4587" s="79"/>
      <c r="F4587" s="33"/>
      <c r="G4587" s="78"/>
      <c r="H4587" s="153"/>
      <c r="I4587" s="78"/>
      <c r="J4587" s="96"/>
      <c r="K4587" s="113"/>
      <c r="L4587" s="113"/>
      <c r="M4587" s="113"/>
    </row>
    <row r="4588" spans="1:13">
      <c r="A4588" s="77"/>
      <c r="B4588" s="77"/>
      <c r="C4588" s="77"/>
      <c r="D4588" s="108"/>
      <c r="E4588" s="79"/>
      <c r="F4588" s="33"/>
      <c r="G4588" s="78"/>
      <c r="H4588" s="153"/>
      <c r="I4588" s="78"/>
      <c r="J4588" s="96"/>
      <c r="K4588" s="113"/>
      <c r="L4588" s="113"/>
      <c r="M4588" s="113"/>
    </row>
    <row r="4589" spans="1:13">
      <c r="A4589" s="77"/>
      <c r="B4589" s="77"/>
      <c r="C4589" s="77"/>
      <c r="D4589" s="108"/>
      <c r="E4589" s="79"/>
      <c r="F4589" s="33"/>
      <c r="G4589" s="78"/>
      <c r="H4589" s="153"/>
      <c r="I4589" s="78"/>
      <c r="J4589" s="96"/>
      <c r="K4589" s="113"/>
      <c r="L4589" s="113"/>
      <c r="M4589" s="113"/>
    </row>
    <row r="4590" spans="1:13">
      <c r="A4590" s="77"/>
      <c r="B4590" s="77"/>
      <c r="C4590" s="77"/>
      <c r="D4590" s="108"/>
      <c r="E4590" s="79"/>
      <c r="F4590" s="33"/>
      <c r="G4590" s="78"/>
      <c r="H4590" s="153"/>
      <c r="I4590" s="78"/>
      <c r="J4590" s="96"/>
      <c r="K4590" s="113"/>
      <c r="L4590" s="113"/>
      <c r="M4590" s="113"/>
    </row>
    <row r="4591" spans="1:13">
      <c r="A4591" s="77"/>
      <c r="B4591" s="77"/>
      <c r="C4591" s="77"/>
      <c r="D4591" s="108"/>
      <c r="E4591" s="79"/>
      <c r="F4591" s="33"/>
      <c r="G4591" s="78"/>
      <c r="H4591" s="153"/>
      <c r="I4591" s="78"/>
      <c r="J4591" s="96"/>
      <c r="K4591" s="113"/>
      <c r="L4591" s="113"/>
      <c r="M4591" s="113"/>
    </row>
    <row r="4592" spans="1:13">
      <c r="A4592" s="77"/>
      <c r="B4592" s="77"/>
      <c r="C4592" s="77"/>
      <c r="D4592" s="108"/>
      <c r="E4592" s="79"/>
      <c r="F4592" s="33"/>
      <c r="G4592" s="78"/>
      <c r="H4592" s="153"/>
      <c r="I4592" s="78"/>
      <c r="J4592" s="96"/>
      <c r="K4592" s="113"/>
      <c r="L4592" s="113"/>
      <c r="M4592" s="113"/>
    </row>
    <row r="4593" spans="1:13">
      <c r="A4593" s="77"/>
      <c r="B4593" s="77"/>
      <c r="C4593" s="77"/>
      <c r="D4593" s="108"/>
      <c r="E4593" s="79"/>
      <c r="F4593" s="33"/>
      <c r="G4593" s="78"/>
      <c r="H4593" s="153"/>
      <c r="I4593" s="78"/>
      <c r="J4593" s="96"/>
      <c r="K4593" s="113"/>
      <c r="L4593" s="113"/>
      <c r="M4593" s="113"/>
    </row>
    <row r="4594" spans="1:13">
      <c r="A4594" s="77"/>
      <c r="B4594" s="77"/>
      <c r="C4594" s="77"/>
      <c r="D4594" s="108"/>
      <c r="E4594" s="79"/>
      <c r="F4594" s="33"/>
      <c r="G4594" s="78"/>
      <c r="H4594" s="153"/>
      <c r="I4594" s="78"/>
      <c r="J4594" s="96"/>
      <c r="K4594" s="113"/>
      <c r="L4594" s="113"/>
      <c r="M4594" s="113"/>
    </row>
    <row r="4595" spans="1:13">
      <c r="A4595" s="77"/>
      <c r="B4595" s="77"/>
      <c r="C4595" s="77"/>
      <c r="D4595" s="108"/>
      <c r="E4595" s="79"/>
      <c r="F4595" s="33"/>
      <c r="G4595" s="78"/>
      <c r="H4595" s="153"/>
      <c r="I4595" s="78"/>
      <c r="J4595" s="96"/>
      <c r="K4595" s="113"/>
      <c r="L4595" s="113"/>
      <c r="M4595" s="113"/>
    </row>
    <row r="4596" spans="1:13">
      <c r="A4596" s="77"/>
      <c r="B4596" s="77"/>
      <c r="C4596" s="77"/>
      <c r="D4596" s="108"/>
      <c r="E4596" s="79"/>
      <c r="F4596" s="33"/>
      <c r="G4596" s="78"/>
      <c r="H4596" s="153"/>
      <c r="I4596" s="78"/>
      <c r="J4596" s="96"/>
      <c r="K4596" s="113"/>
      <c r="L4596" s="113"/>
      <c r="M4596" s="113"/>
    </row>
    <row r="4597" spans="1:13">
      <c r="A4597" s="77"/>
      <c r="B4597" s="77"/>
      <c r="C4597" s="77"/>
      <c r="D4597" s="108"/>
      <c r="E4597" s="79"/>
      <c r="F4597" s="33"/>
      <c r="G4597" s="78"/>
      <c r="H4597" s="153"/>
      <c r="I4597" s="78"/>
      <c r="J4597" s="96"/>
      <c r="K4597" s="113"/>
      <c r="L4597" s="113"/>
      <c r="M4597" s="113"/>
    </row>
    <row r="4598" spans="1:13">
      <c r="A4598" s="77"/>
      <c r="B4598" s="77"/>
      <c r="C4598" s="77"/>
      <c r="D4598" s="108"/>
      <c r="E4598" s="79"/>
      <c r="F4598" s="33"/>
      <c r="G4598" s="78"/>
      <c r="H4598" s="153"/>
      <c r="I4598" s="78"/>
      <c r="J4598" s="96"/>
      <c r="K4598" s="113"/>
      <c r="L4598" s="113"/>
      <c r="M4598" s="113"/>
    </row>
    <row r="4599" spans="1:13">
      <c r="A4599" s="77"/>
      <c r="B4599" s="77"/>
      <c r="C4599" s="77"/>
      <c r="D4599" s="108"/>
      <c r="E4599" s="79"/>
      <c r="F4599" s="33"/>
      <c r="G4599" s="78"/>
      <c r="H4599" s="153"/>
      <c r="I4599" s="78"/>
      <c r="J4599" s="96"/>
      <c r="K4599" s="113"/>
      <c r="L4599" s="113"/>
      <c r="M4599" s="113"/>
    </row>
    <row r="4600" spans="1:13">
      <c r="A4600" s="77"/>
      <c r="B4600" s="77"/>
      <c r="C4600" s="77"/>
      <c r="D4600" s="108"/>
      <c r="E4600" s="79"/>
      <c r="F4600" s="33"/>
      <c r="G4600" s="78"/>
      <c r="H4600" s="153"/>
      <c r="I4600" s="78"/>
      <c r="J4600" s="96"/>
      <c r="K4600" s="113"/>
      <c r="L4600" s="113"/>
      <c r="M4600" s="113"/>
    </row>
    <row r="4601" spans="1:13">
      <c r="A4601" s="77"/>
      <c r="B4601" s="77"/>
      <c r="C4601" s="77"/>
      <c r="D4601" s="108"/>
      <c r="E4601" s="79"/>
      <c r="F4601" s="33"/>
      <c r="G4601" s="78"/>
      <c r="H4601" s="153"/>
      <c r="I4601" s="78"/>
      <c r="J4601" s="96"/>
      <c r="K4601" s="113"/>
      <c r="L4601" s="113"/>
      <c r="M4601" s="113"/>
    </row>
    <row r="4602" spans="1:13">
      <c r="A4602" s="77"/>
      <c r="B4602" s="77"/>
      <c r="C4602" s="77"/>
      <c r="D4602" s="108"/>
      <c r="E4602" s="79"/>
      <c r="F4602" s="33"/>
      <c r="G4602" s="78"/>
      <c r="H4602" s="153"/>
      <c r="I4602" s="78"/>
      <c r="J4602" s="96"/>
      <c r="K4602" s="113"/>
      <c r="L4602" s="113"/>
      <c r="M4602" s="113"/>
    </row>
    <row r="4603" spans="1:13">
      <c r="A4603" s="77"/>
      <c r="B4603" s="77"/>
      <c r="C4603" s="77"/>
      <c r="D4603" s="108"/>
      <c r="E4603" s="79"/>
      <c r="F4603" s="33"/>
      <c r="G4603" s="78"/>
      <c r="H4603" s="153"/>
      <c r="I4603" s="78"/>
      <c r="J4603" s="96"/>
      <c r="K4603" s="113"/>
      <c r="L4603" s="113"/>
      <c r="M4603" s="113"/>
    </row>
    <row r="4604" spans="1:13">
      <c r="A4604" s="77"/>
      <c r="B4604" s="77"/>
      <c r="C4604" s="77"/>
      <c r="D4604" s="108"/>
      <c r="E4604" s="79"/>
      <c r="F4604" s="33"/>
      <c r="G4604" s="78"/>
      <c r="H4604" s="153"/>
      <c r="I4604" s="78"/>
      <c r="J4604" s="96"/>
      <c r="K4604" s="113"/>
      <c r="L4604" s="113"/>
      <c r="M4604" s="113"/>
    </row>
    <row r="4605" spans="1:13">
      <c r="A4605" s="77"/>
      <c r="B4605" s="77"/>
      <c r="C4605" s="77"/>
      <c r="D4605" s="108"/>
      <c r="E4605" s="79"/>
      <c r="F4605" s="33"/>
      <c r="G4605" s="78"/>
      <c r="H4605" s="153"/>
      <c r="I4605" s="78"/>
      <c r="J4605" s="96"/>
      <c r="K4605" s="113"/>
      <c r="L4605" s="113"/>
      <c r="M4605" s="113"/>
    </row>
    <row r="4606" spans="1:13">
      <c r="A4606" s="77"/>
      <c r="B4606" s="77"/>
      <c r="C4606" s="77"/>
      <c r="D4606" s="108"/>
      <c r="E4606" s="79"/>
      <c r="F4606" s="33"/>
      <c r="G4606" s="78"/>
      <c r="H4606" s="153"/>
      <c r="I4606" s="78"/>
      <c r="J4606" s="96"/>
      <c r="K4606" s="113"/>
      <c r="L4606" s="113"/>
      <c r="M4606" s="113"/>
    </row>
    <row r="4607" spans="1:13">
      <c r="A4607" s="77"/>
      <c r="B4607" s="77"/>
      <c r="C4607" s="77"/>
      <c r="D4607" s="108"/>
      <c r="E4607" s="79"/>
      <c r="F4607" s="33"/>
      <c r="G4607" s="78"/>
      <c r="H4607" s="153"/>
      <c r="I4607" s="78"/>
      <c r="J4607" s="96"/>
      <c r="K4607" s="113"/>
      <c r="L4607" s="113"/>
      <c r="M4607" s="113"/>
    </row>
    <row r="4608" spans="1:13">
      <c r="A4608" s="77"/>
      <c r="B4608" s="77"/>
      <c r="C4608" s="77"/>
      <c r="D4608" s="108"/>
      <c r="E4608" s="79"/>
      <c r="F4608" s="33"/>
      <c r="G4608" s="78"/>
      <c r="H4608" s="153"/>
      <c r="I4608" s="78"/>
      <c r="J4608" s="96"/>
      <c r="K4608" s="113"/>
      <c r="L4608" s="113"/>
      <c r="M4608" s="113"/>
    </row>
    <row r="4609" spans="1:13">
      <c r="A4609" s="77"/>
      <c r="B4609" s="77"/>
      <c r="C4609" s="77"/>
      <c r="D4609" s="108"/>
      <c r="E4609" s="79"/>
      <c r="F4609" s="33"/>
      <c r="G4609" s="78"/>
      <c r="H4609" s="153"/>
      <c r="I4609" s="78"/>
      <c r="J4609" s="96"/>
      <c r="K4609" s="113"/>
      <c r="L4609" s="113"/>
      <c r="M4609" s="113"/>
    </row>
    <row r="4610" spans="1:13">
      <c r="A4610" s="77"/>
      <c r="B4610" s="77"/>
      <c r="C4610" s="77"/>
      <c r="D4610" s="108"/>
      <c r="E4610" s="79"/>
      <c r="F4610" s="33"/>
      <c r="G4610" s="78"/>
      <c r="H4610" s="153"/>
      <c r="I4610" s="78"/>
      <c r="J4610" s="96"/>
      <c r="K4610" s="113"/>
      <c r="L4610" s="113"/>
      <c r="M4610" s="113"/>
    </row>
    <row r="4611" spans="1:13">
      <c r="A4611" s="77"/>
      <c r="B4611" s="77"/>
      <c r="C4611" s="77"/>
      <c r="D4611" s="108"/>
      <c r="E4611" s="79"/>
      <c r="F4611" s="33"/>
      <c r="G4611" s="78"/>
      <c r="H4611" s="153"/>
      <c r="I4611" s="78"/>
      <c r="J4611" s="96"/>
      <c r="K4611" s="113"/>
      <c r="L4611" s="113"/>
      <c r="M4611" s="113"/>
    </row>
    <row r="4612" spans="1:13">
      <c r="A4612" s="77"/>
      <c r="B4612" s="77"/>
      <c r="C4612" s="77"/>
      <c r="D4612" s="108"/>
      <c r="E4612" s="79"/>
      <c r="F4612" s="33"/>
      <c r="G4612" s="78"/>
      <c r="H4612" s="153"/>
      <c r="I4612" s="78"/>
      <c r="J4612" s="96"/>
      <c r="K4612" s="113"/>
      <c r="L4612" s="113"/>
      <c r="M4612" s="113"/>
    </row>
    <row r="4613" spans="1:13">
      <c r="A4613" s="77"/>
      <c r="B4613" s="77"/>
      <c r="C4613" s="77"/>
      <c r="D4613" s="108"/>
      <c r="E4613" s="79"/>
      <c r="F4613" s="33"/>
      <c r="G4613" s="78"/>
      <c r="H4613" s="153"/>
      <c r="I4613" s="78"/>
      <c r="J4613" s="96"/>
      <c r="K4613" s="113"/>
      <c r="L4613" s="113"/>
      <c r="M4613" s="113"/>
    </row>
    <row r="4614" spans="1:13">
      <c r="A4614" s="77"/>
      <c r="B4614" s="77"/>
      <c r="C4614" s="77"/>
      <c r="D4614" s="108"/>
      <c r="E4614" s="79"/>
      <c r="F4614" s="33"/>
      <c r="G4614" s="78"/>
      <c r="H4614" s="153"/>
      <c r="I4614" s="78"/>
      <c r="J4614" s="96"/>
      <c r="K4614" s="113"/>
      <c r="L4614" s="113"/>
      <c r="M4614" s="113"/>
    </row>
    <row r="4615" spans="1:13">
      <c r="A4615" s="77"/>
      <c r="B4615" s="77"/>
      <c r="C4615" s="77"/>
      <c r="D4615" s="108"/>
      <c r="E4615" s="79"/>
      <c r="F4615" s="33"/>
      <c r="G4615" s="78"/>
      <c r="H4615" s="153"/>
      <c r="I4615" s="78"/>
      <c r="J4615" s="96"/>
      <c r="K4615" s="113"/>
      <c r="L4615" s="113"/>
      <c r="M4615" s="113"/>
    </row>
    <row r="4616" spans="1:13">
      <c r="A4616" s="77"/>
      <c r="B4616" s="77"/>
      <c r="C4616" s="77"/>
      <c r="D4616" s="108"/>
      <c r="E4616" s="79"/>
      <c r="F4616" s="33"/>
      <c r="G4616" s="78"/>
      <c r="H4616" s="153"/>
      <c r="I4616" s="78"/>
      <c r="J4616" s="96"/>
      <c r="K4616" s="113"/>
      <c r="L4616" s="113"/>
      <c r="M4616" s="113"/>
    </row>
    <row r="4617" spans="1:13">
      <c r="A4617" s="77"/>
      <c r="B4617" s="77"/>
      <c r="C4617" s="77"/>
      <c r="D4617" s="108"/>
      <c r="E4617" s="79"/>
      <c r="F4617" s="33"/>
      <c r="G4617" s="78"/>
      <c r="H4617" s="153"/>
      <c r="I4617" s="78"/>
      <c r="J4617" s="96"/>
      <c r="K4617" s="113"/>
      <c r="L4617" s="113"/>
      <c r="M4617" s="113"/>
    </row>
    <row r="4618" spans="1:13">
      <c r="A4618" s="77"/>
      <c r="B4618" s="77"/>
      <c r="C4618" s="77"/>
      <c r="D4618" s="108"/>
      <c r="E4618" s="79"/>
      <c r="F4618" s="33"/>
      <c r="G4618" s="78"/>
      <c r="H4618" s="153"/>
      <c r="I4618" s="78"/>
      <c r="J4618" s="96"/>
      <c r="K4618" s="113"/>
      <c r="L4618" s="113"/>
      <c r="M4618" s="113"/>
    </row>
    <row r="4619" spans="1:13">
      <c r="A4619" s="77"/>
      <c r="B4619" s="77"/>
      <c r="C4619" s="77"/>
      <c r="D4619" s="108"/>
      <c r="E4619" s="79"/>
      <c r="F4619" s="33"/>
      <c r="G4619" s="78"/>
      <c r="H4619" s="153"/>
      <c r="I4619" s="78"/>
      <c r="J4619" s="96"/>
      <c r="K4619" s="113"/>
      <c r="L4619" s="113"/>
      <c r="M4619" s="113"/>
    </row>
    <row r="4620" spans="1:13">
      <c r="A4620" s="77"/>
      <c r="B4620" s="77"/>
      <c r="C4620" s="77"/>
      <c r="D4620" s="108"/>
      <c r="E4620" s="79"/>
      <c r="F4620" s="33"/>
      <c r="G4620" s="78"/>
      <c r="H4620" s="153"/>
      <c r="I4620" s="78"/>
      <c r="J4620" s="96"/>
      <c r="K4620" s="113"/>
      <c r="L4620" s="113"/>
      <c r="M4620" s="113"/>
    </row>
    <row r="4621" spans="1:13">
      <c r="A4621" s="77"/>
      <c r="B4621" s="77"/>
      <c r="C4621" s="77"/>
      <c r="D4621" s="108"/>
      <c r="E4621" s="79"/>
      <c r="F4621" s="33"/>
      <c r="G4621" s="78"/>
      <c r="H4621" s="153"/>
      <c r="I4621" s="78"/>
      <c r="J4621" s="96"/>
      <c r="K4621" s="113"/>
      <c r="L4621" s="113"/>
      <c r="M4621" s="113"/>
    </row>
    <row r="4622" spans="1:13">
      <c r="A4622" s="77"/>
      <c r="B4622" s="77"/>
      <c r="C4622" s="77"/>
      <c r="D4622" s="108"/>
      <c r="E4622" s="79"/>
      <c r="F4622" s="33"/>
      <c r="G4622" s="78"/>
      <c r="H4622" s="153"/>
      <c r="I4622" s="78"/>
      <c r="J4622" s="96"/>
      <c r="K4622" s="113"/>
      <c r="L4622" s="113"/>
      <c r="M4622" s="113"/>
    </row>
    <row r="4623" spans="1:13">
      <c r="A4623" s="77"/>
      <c r="B4623" s="77"/>
      <c r="C4623" s="77"/>
      <c r="D4623" s="108"/>
      <c r="E4623" s="79"/>
      <c r="F4623" s="33"/>
      <c r="G4623" s="78"/>
      <c r="H4623" s="153"/>
      <c r="I4623" s="78"/>
      <c r="J4623" s="96"/>
      <c r="K4623" s="113"/>
      <c r="L4623" s="113"/>
      <c r="M4623" s="113"/>
    </row>
    <row r="4624" spans="1:13">
      <c r="A4624" s="77"/>
      <c r="B4624" s="77"/>
      <c r="C4624" s="77"/>
      <c r="D4624" s="108"/>
      <c r="E4624" s="79"/>
      <c r="F4624" s="33"/>
      <c r="G4624" s="78"/>
      <c r="H4624" s="153"/>
      <c r="I4624" s="78"/>
      <c r="J4624" s="96"/>
      <c r="K4624" s="113"/>
      <c r="L4624" s="113"/>
      <c r="M4624" s="113"/>
    </row>
    <row r="4625" spans="1:13">
      <c r="A4625" s="77"/>
      <c r="B4625" s="77"/>
      <c r="C4625" s="77"/>
      <c r="D4625" s="108"/>
      <c r="E4625" s="79"/>
      <c r="F4625" s="33"/>
      <c r="G4625" s="78"/>
      <c r="H4625" s="153"/>
      <c r="I4625" s="78"/>
      <c r="J4625" s="96"/>
      <c r="K4625" s="113"/>
      <c r="L4625" s="113"/>
      <c r="M4625" s="113"/>
    </row>
    <row r="4626" spans="1:13">
      <c r="A4626" s="77"/>
      <c r="B4626" s="77"/>
      <c r="C4626" s="77"/>
      <c r="D4626" s="108"/>
      <c r="E4626" s="79"/>
      <c r="F4626" s="33"/>
      <c r="G4626" s="78"/>
      <c r="H4626" s="153"/>
      <c r="I4626" s="78"/>
      <c r="J4626" s="96"/>
      <c r="K4626" s="113"/>
      <c r="L4626" s="113"/>
      <c r="M4626" s="113"/>
    </row>
    <row r="4627" spans="1:13">
      <c r="A4627" s="77"/>
      <c r="B4627" s="77"/>
      <c r="C4627" s="77"/>
      <c r="D4627" s="108"/>
      <c r="E4627" s="79"/>
      <c r="F4627" s="33"/>
      <c r="G4627" s="78"/>
      <c r="H4627" s="153"/>
      <c r="I4627" s="78"/>
      <c r="J4627" s="96"/>
      <c r="K4627" s="113"/>
      <c r="L4627" s="113"/>
      <c r="M4627" s="113"/>
    </row>
    <row r="4628" spans="1:13">
      <c r="A4628" s="77"/>
      <c r="B4628" s="77"/>
      <c r="C4628" s="77"/>
      <c r="D4628" s="108"/>
      <c r="E4628" s="79"/>
      <c r="F4628" s="33"/>
      <c r="G4628" s="78"/>
      <c r="H4628" s="153"/>
      <c r="I4628" s="78"/>
      <c r="J4628" s="96"/>
      <c r="K4628" s="113"/>
      <c r="L4628" s="113"/>
      <c r="M4628" s="113"/>
    </row>
    <row r="4629" spans="1:13">
      <c r="A4629" s="77"/>
      <c r="B4629" s="77"/>
      <c r="C4629" s="77"/>
      <c r="D4629" s="108"/>
      <c r="E4629" s="79"/>
      <c r="F4629" s="33"/>
      <c r="G4629" s="78"/>
      <c r="H4629" s="153"/>
      <c r="I4629" s="78"/>
      <c r="J4629" s="96"/>
      <c r="K4629" s="113"/>
      <c r="L4629" s="113"/>
      <c r="M4629" s="113"/>
    </row>
    <row r="4630" spans="1:13">
      <c r="A4630" s="77"/>
      <c r="B4630" s="77"/>
      <c r="C4630" s="77"/>
      <c r="D4630" s="108"/>
      <c r="E4630" s="79"/>
      <c r="F4630" s="33"/>
      <c r="G4630" s="78"/>
      <c r="H4630" s="153"/>
      <c r="I4630" s="78"/>
      <c r="J4630" s="96"/>
      <c r="K4630" s="113"/>
      <c r="L4630" s="113"/>
      <c r="M4630" s="113"/>
    </row>
    <row r="4631" spans="1:13">
      <c r="A4631" s="77"/>
      <c r="B4631" s="77"/>
      <c r="C4631" s="77"/>
      <c r="D4631" s="108"/>
      <c r="E4631" s="79"/>
      <c r="F4631" s="33"/>
      <c r="G4631" s="78"/>
      <c r="H4631" s="153"/>
      <c r="I4631" s="78"/>
      <c r="J4631" s="96"/>
      <c r="K4631" s="113"/>
      <c r="L4631" s="113"/>
      <c r="M4631" s="113"/>
    </row>
    <row r="4632" spans="1:13">
      <c r="A4632" s="77"/>
      <c r="B4632" s="77"/>
      <c r="C4632" s="77"/>
      <c r="D4632" s="108"/>
      <c r="E4632" s="79"/>
      <c r="F4632" s="33"/>
      <c r="G4632" s="78"/>
      <c r="H4632" s="153"/>
      <c r="I4632" s="78"/>
      <c r="J4632" s="96"/>
      <c r="K4632" s="113"/>
      <c r="L4632" s="113"/>
      <c r="M4632" s="113"/>
    </row>
    <row r="4633" spans="1:13">
      <c r="A4633" s="77"/>
      <c r="B4633" s="77"/>
      <c r="C4633" s="77"/>
      <c r="D4633" s="108"/>
      <c r="E4633" s="79"/>
      <c r="F4633" s="33"/>
      <c r="G4633" s="78"/>
      <c r="H4633" s="153"/>
      <c r="I4633" s="78"/>
      <c r="J4633" s="96"/>
      <c r="K4633" s="113"/>
      <c r="L4633" s="113"/>
      <c r="M4633" s="113"/>
    </row>
    <row r="4634" spans="1:13">
      <c r="A4634" s="77"/>
      <c r="B4634" s="77"/>
      <c r="C4634" s="77"/>
      <c r="D4634" s="108"/>
      <c r="E4634" s="79"/>
      <c r="F4634" s="33"/>
      <c r="G4634" s="78"/>
      <c r="H4634" s="153"/>
      <c r="I4634" s="78"/>
      <c r="J4634" s="96"/>
      <c r="K4634" s="113"/>
      <c r="L4634" s="113"/>
      <c r="M4634" s="113"/>
    </row>
    <row r="4635" spans="1:13">
      <c r="A4635" s="77"/>
      <c r="B4635" s="77"/>
      <c r="C4635" s="77"/>
      <c r="D4635" s="108"/>
      <c r="E4635" s="79"/>
      <c r="F4635" s="33"/>
      <c r="G4635" s="78"/>
      <c r="H4635" s="153"/>
      <c r="I4635" s="78"/>
      <c r="J4635" s="96"/>
      <c r="K4635" s="113"/>
      <c r="L4635" s="113"/>
      <c r="M4635" s="113"/>
    </row>
    <row r="4636" spans="1:13">
      <c r="A4636" s="77"/>
      <c r="B4636" s="77"/>
      <c r="C4636" s="77"/>
      <c r="D4636" s="108"/>
      <c r="E4636" s="79"/>
      <c r="F4636" s="33"/>
      <c r="G4636" s="78"/>
      <c r="H4636" s="153"/>
      <c r="I4636" s="78"/>
      <c r="J4636" s="96"/>
      <c r="K4636" s="113"/>
      <c r="L4636" s="113"/>
      <c r="M4636" s="113"/>
    </row>
    <row r="4637" spans="1:13">
      <c r="A4637" s="77"/>
      <c r="B4637" s="77"/>
      <c r="C4637" s="77"/>
      <c r="D4637" s="108"/>
      <c r="E4637" s="79"/>
      <c r="F4637" s="33"/>
      <c r="G4637" s="78"/>
      <c r="H4637" s="153"/>
      <c r="I4637" s="78"/>
      <c r="J4637" s="96"/>
      <c r="K4637" s="113"/>
      <c r="L4637" s="113"/>
      <c r="M4637" s="113"/>
    </row>
    <row r="4638" spans="1:13">
      <c r="A4638" s="77"/>
      <c r="B4638" s="77"/>
      <c r="C4638" s="77"/>
      <c r="D4638" s="108"/>
      <c r="E4638" s="79"/>
      <c r="F4638" s="33"/>
      <c r="G4638" s="78"/>
      <c r="H4638" s="153"/>
      <c r="I4638" s="78"/>
      <c r="J4638" s="96"/>
      <c r="K4638" s="113"/>
      <c r="L4638" s="113"/>
      <c r="M4638" s="113"/>
    </row>
    <row r="4639" spans="1:13">
      <c r="A4639" s="77"/>
      <c r="B4639" s="77"/>
      <c r="C4639" s="77"/>
      <c r="D4639" s="108"/>
      <c r="E4639" s="79"/>
      <c r="F4639" s="33"/>
      <c r="G4639" s="78"/>
      <c r="H4639" s="153"/>
      <c r="I4639" s="78"/>
      <c r="J4639" s="96"/>
      <c r="K4639" s="113"/>
      <c r="L4639" s="113"/>
      <c r="M4639" s="113"/>
    </row>
    <row r="4640" spans="1:13">
      <c r="A4640" s="77"/>
      <c r="B4640" s="77"/>
      <c r="C4640" s="77"/>
      <c r="D4640" s="108"/>
      <c r="E4640" s="79"/>
      <c r="F4640" s="33"/>
      <c r="G4640" s="78"/>
      <c r="H4640" s="153"/>
      <c r="I4640" s="78"/>
      <c r="J4640" s="96"/>
      <c r="K4640" s="113"/>
      <c r="L4640" s="113"/>
      <c r="M4640" s="113"/>
    </row>
    <row r="4641" spans="1:13">
      <c r="A4641" s="77"/>
      <c r="B4641" s="77"/>
      <c r="C4641" s="77"/>
      <c r="D4641" s="108"/>
      <c r="E4641" s="79"/>
      <c r="F4641" s="33"/>
      <c r="G4641" s="78"/>
      <c r="H4641" s="153"/>
      <c r="I4641" s="78"/>
      <c r="J4641" s="96"/>
      <c r="K4641" s="113"/>
      <c r="L4641" s="113"/>
      <c r="M4641" s="113"/>
    </row>
    <row r="4642" spans="1:13">
      <c r="A4642" s="77"/>
      <c r="B4642" s="77"/>
      <c r="C4642" s="77"/>
      <c r="D4642" s="108"/>
      <c r="E4642" s="79"/>
      <c r="F4642" s="33"/>
      <c r="G4642" s="78"/>
      <c r="H4642" s="153"/>
      <c r="I4642" s="78"/>
      <c r="J4642" s="96"/>
      <c r="K4642" s="113"/>
      <c r="L4642" s="113"/>
      <c r="M4642" s="113"/>
    </row>
    <row r="4643" spans="1:13">
      <c r="A4643" s="77"/>
      <c r="B4643" s="77"/>
      <c r="C4643" s="77"/>
      <c r="D4643" s="108"/>
      <c r="E4643" s="79"/>
      <c r="F4643" s="33"/>
      <c r="G4643" s="78"/>
      <c r="H4643" s="153"/>
      <c r="I4643" s="78"/>
      <c r="J4643" s="96"/>
      <c r="K4643" s="113"/>
      <c r="L4643" s="113"/>
      <c r="M4643" s="113"/>
    </row>
    <row r="4644" spans="1:13">
      <c r="A4644" s="77"/>
      <c r="B4644" s="77"/>
      <c r="C4644" s="77"/>
      <c r="D4644" s="108"/>
      <c r="E4644" s="79"/>
      <c r="F4644" s="33"/>
      <c r="G4644" s="78"/>
      <c r="H4644" s="153"/>
      <c r="I4644" s="78"/>
      <c r="J4644" s="96"/>
      <c r="K4644" s="113"/>
      <c r="L4644" s="113"/>
      <c r="M4644" s="113"/>
    </row>
    <row r="4645" spans="1:13">
      <c r="A4645" s="77"/>
      <c r="B4645" s="77"/>
      <c r="C4645" s="77"/>
      <c r="D4645" s="108"/>
      <c r="E4645" s="79"/>
      <c r="F4645" s="33"/>
      <c r="G4645" s="78"/>
      <c r="H4645" s="153"/>
      <c r="I4645" s="78"/>
      <c r="J4645" s="96"/>
      <c r="K4645" s="113"/>
      <c r="L4645" s="113"/>
      <c r="M4645" s="113"/>
    </row>
    <row r="4646" spans="1:13">
      <c r="A4646" s="77"/>
      <c r="B4646" s="77"/>
      <c r="C4646" s="77"/>
      <c r="D4646" s="108"/>
      <c r="E4646" s="79"/>
      <c r="F4646" s="33"/>
      <c r="G4646" s="78"/>
      <c r="H4646" s="153"/>
      <c r="I4646" s="78"/>
      <c r="J4646" s="96"/>
      <c r="K4646" s="113"/>
      <c r="L4646" s="113"/>
      <c r="M4646" s="113"/>
    </row>
    <row r="4647" spans="1:13">
      <c r="A4647" s="77"/>
      <c r="B4647" s="77"/>
      <c r="C4647" s="77"/>
      <c r="D4647" s="108"/>
      <c r="E4647" s="79"/>
      <c r="F4647" s="33"/>
      <c r="G4647" s="78"/>
      <c r="H4647" s="153"/>
      <c r="I4647" s="78"/>
      <c r="J4647" s="96"/>
      <c r="K4647" s="113"/>
      <c r="L4647" s="113"/>
      <c r="M4647" s="113"/>
    </row>
    <row r="4648" spans="1:13">
      <c r="A4648" s="77"/>
      <c r="B4648" s="77"/>
      <c r="C4648" s="77"/>
      <c r="D4648" s="108"/>
      <c r="E4648" s="79"/>
      <c r="F4648" s="33"/>
      <c r="G4648" s="78"/>
      <c r="H4648" s="153"/>
      <c r="I4648" s="78"/>
      <c r="J4648" s="96"/>
      <c r="K4648" s="113"/>
      <c r="L4648" s="113"/>
      <c r="M4648" s="113"/>
    </row>
    <row r="4649" spans="1:13">
      <c r="A4649" s="77"/>
      <c r="B4649" s="77"/>
      <c r="C4649" s="77"/>
      <c r="D4649" s="108"/>
      <c r="E4649" s="79"/>
      <c r="F4649" s="33"/>
      <c r="G4649" s="78"/>
      <c r="H4649" s="153"/>
      <c r="I4649" s="78"/>
      <c r="J4649" s="96"/>
      <c r="K4649" s="113"/>
      <c r="L4649" s="113"/>
      <c r="M4649" s="113"/>
    </row>
    <row r="4650" spans="1:13">
      <c r="A4650" s="77"/>
      <c r="B4650" s="77"/>
      <c r="C4650" s="77"/>
      <c r="D4650" s="108"/>
      <c r="E4650" s="79"/>
      <c r="F4650" s="33"/>
      <c r="G4650" s="78"/>
      <c r="H4650" s="153"/>
      <c r="I4650" s="78"/>
      <c r="J4650" s="96"/>
      <c r="K4650" s="113"/>
      <c r="L4650" s="113"/>
      <c r="M4650" s="113"/>
    </row>
    <row r="4651" spans="1:13">
      <c r="A4651" s="77"/>
      <c r="B4651" s="77"/>
      <c r="C4651" s="77"/>
      <c r="D4651" s="108"/>
      <c r="E4651" s="79"/>
      <c r="F4651" s="33"/>
      <c r="G4651" s="78"/>
      <c r="H4651" s="153"/>
      <c r="I4651" s="78"/>
      <c r="J4651" s="96"/>
      <c r="K4651" s="113"/>
      <c r="L4651" s="113"/>
      <c r="M4651" s="113"/>
    </row>
    <row r="4652" spans="1:13">
      <c r="A4652" s="77"/>
      <c r="B4652" s="77"/>
      <c r="C4652" s="77"/>
      <c r="D4652" s="108"/>
      <c r="E4652" s="79"/>
      <c r="F4652" s="33"/>
      <c r="G4652" s="78"/>
      <c r="H4652" s="153"/>
      <c r="I4652" s="78"/>
      <c r="J4652" s="96"/>
      <c r="K4652" s="113"/>
      <c r="L4652" s="113"/>
      <c r="M4652" s="113"/>
    </row>
    <row r="4653" spans="1:13">
      <c r="A4653" s="77"/>
      <c r="B4653" s="77"/>
      <c r="C4653" s="77"/>
      <c r="D4653" s="108"/>
      <c r="E4653" s="79"/>
      <c r="F4653" s="33"/>
      <c r="G4653" s="78"/>
      <c r="H4653" s="153"/>
      <c r="I4653" s="78"/>
      <c r="J4653" s="96"/>
      <c r="K4653" s="113"/>
      <c r="L4653" s="113"/>
      <c r="M4653" s="113"/>
    </row>
    <row r="4654" spans="1:13">
      <c r="A4654" s="77"/>
      <c r="B4654" s="77"/>
      <c r="C4654" s="77"/>
      <c r="D4654" s="108"/>
      <c r="E4654" s="79"/>
      <c r="F4654" s="33"/>
      <c r="G4654" s="78"/>
      <c r="H4654" s="153"/>
      <c r="I4654" s="78"/>
      <c r="J4654" s="96"/>
      <c r="K4654" s="113"/>
      <c r="L4654" s="113"/>
      <c r="M4654" s="113"/>
    </row>
    <row r="4655" spans="1:13">
      <c r="A4655" s="77"/>
      <c r="B4655" s="77"/>
      <c r="C4655" s="77"/>
      <c r="D4655" s="108"/>
      <c r="E4655" s="79"/>
      <c r="F4655" s="33"/>
      <c r="G4655" s="78"/>
      <c r="H4655" s="153"/>
      <c r="I4655" s="78"/>
      <c r="J4655" s="96"/>
      <c r="K4655" s="113"/>
      <c r="L4655" s="113"/>
      <c r="M4655" s="113"/>
    </row>
    <row r="4656" spans="1:13">
      <c r="A4656" s="77"/>
      <c r="B4656" s="77"/>
      <c r="C4656" s="77"/>
      <c r="D4656" s="108"/>
      <c r="E4656" s="79"/>
      <c r="F4656" s="33"/>
      <c r="G4656" s="78"/>
      <c r="H4656" s="153"/>
      <c r="I4656" s="78"/>
      <c r="J4656" s="96"/>
      <c r="K4656" s="113"/>
      <c r="L4656" s="113"/>
      <c r="M4656" s="113"/>
    </row>
    <row r="4657" spans="1:13">
      <c r="A4657" s="77"/>
      <c r="B4657" s="77"/>
      <c r="C4657" s="77"/>
      <c r="D4657" s="108"/>
      <c r="E4657" s="79"/>
      <c r="F4657" s="33"/>
      <c r="G4657" s="78"/>
      <c r="H4657" s="153"/>
      <c r="I4657" s="78"/>
      <c r="J4657" s="96"/>
      <c r="K4657" s="113"/>
      <c r="L4657" s="113"/>
      <c r="M4657" s="113"/>
    </row>
    <row r="4658" spans="1:13">
      <c r="A4658" s="77"/>
      <c r="B4658" s="77"/>
      <c r="C4658" s="77"/>
      <c r="D4658" s="108"/>
      <c r="E4658" s="79"/>
      <c r="F4658" s="33"/>
      <c r="G4658" s="78"/>
      <c r="H4658" s="153"/>
      <c r="I4658" s="78"/>
      <c r="J4658" s="96"/>
      <c r="K4658" s="113"/>
      <c r="L4658" s="113"/>
      <c r="M4658" s="113"/>
    </row>
    <row r="4659" spans="1:13">
      <c r="A4659" s="77"/>
      <c r="B4659" s="77"/>
      <c r="C4659" s="77"/>
      <c r="D4659" s="108"/>
      <c r="E4659" s="79"/>
      <c r="F4659" s="33"/>
      <c r="G4659" s="78"/>
      <c r="H4659" s="153"/>
      <c r="I4659" s="78"/>
      <c r="J4659" s="96"/>
      <c r="K4659" s="113"/>
      <c r="L4659" s="113"/>
      <c r="M4659" s="113"/>
    </row>
    <row r="4660" spans="1:13">
      <c r="A4660" s="77"/>
      <c r="B4660" s="77"/>
      <c r="C4660" s="77"/>
      <c r="D4660" s="108"/>
      <c r="E4660" s="79"/>
      <c r="F4660" s="33"/>
      <c r="G4660" s="78"/>
      <c r="H4660" s="153"/>
      <c r="I4660" s="78"/>
      <c r="J4660" s="96"/>
      <c r="K4660" s="113"/>
      <c r="L4660" s="113"/>
      <c r="M4660" s="113"/>
    </row>
    <row r="4661" spans="1:13">
      <c r="A4661" s="77"/>
      <c r="B4661" s="77"/>
      <c r="C4661" s="77"/>
      <c r="D4661" s="108"/>
      <c r="E4661" s="79"/>
      <c r="F4661" s="33"/>
      <c r="G4661" s="78"/>
      <c r="H4661" s="153"/>
      <c r="I4661" s="78"/>
      <c r="J4661" s="96"/>
      <c r="K4661" s="113"/>
      <c r="L4661" s="113"/>
      <c r="M4661" s="113"/>
    </row>
    <row r="4662" spans="1:13">
      <c r="A4662" s="77"/>
      <c r="B4662" s="77"/>
      <c r="C4662" s="77"/>
      <c r="D4662" s="108"/>
      <c r="E4662" s="79"/>
      <c r="F4662" s="33"/>
      <c r="G4662" s="78"/>
      <c r="H4662" s="153"/>
      <c r="I4662" s="78"/>
      <c r="J4662" s="96"/>
      <c r="K4662" s="113"/>
      <c r="L4662" s="113"/>
      <c r="M4662" s="113"/>
    </row>
    <row r="4663" spans="1:13">
      <c r="A4663" s="77"/>
      <c r="B4663" s="77"/>
      <c r="C4663" s="77"/>
      <c r="D4663" s="108"/>
      <c r="E4663" s="79"/>
      <c r="F4663" s="33"/>
      <c r="G4663" s="78"/>
      <c r="H4663" s="153"/>
      <c r="I4663" s="78"/>
      <c r="J4663" s="96"/>
      <c r="K4663" s="113"/>
      <c r="L4663" s="113"/>
      <c r="M4663" s="113"/>
    </row>
    <row r="4664" spans="1:13">
      <c r="A4664" s="77"/>
      <c r="B4664" s="77"/>
      <c r="C4664" s="77"/>
      <c r="D4664" s="108"/>
      <c r="E4664" s="79"/>
      <c r="F4664" s="33"/>
      <c r="G4664" s="78"/>
      <c r="H4664" s="153"/>
      <c r="I4664" s="78"/>
      <c r="J4664" s="96"/>
      <c r="K4664" s="113"/>
      <c r="L4664" s="113"/>
      <c r="M4664" s="113"/>
    </row>
    <row r="4665" spans="1:13">
      <c r="A4665" s="77"/>
      <c r="B4665" s="77"/>
      <c r="C4665" s="77"/>
      <c r="D4665" s="108"/>
      <c r="E4665" s="79"/>
      <c r="F4665" s="33"/>
      <c r="G4665" s="78"/>
      <c r="H4665" s="153"/>
      <c r="I4665" s="78"/>
      <c r="J4665" s="96"/>
      <c r="K4665" s="113"/>
      <c r="L4665" s="113"/>
      <c r="M4665" s="113"/>
    </row>
    <row r="4666" spans="1:13">
      <c r="A4666" s="77"/>
      <c r="B4666" s="77"/>
      <c r="C4666" s="77"/>
      <c r="D4666" s="108"/>
      <c r="E4666" s="79"/>
      <c r="F4666" s="33"/>
      <c r="G4666" s="78"/>
      <c r="H4666" s="153"/>
      <c r="I4666" s="78"/>
      <c r="J4666" s="96"/>
      <c r="K4666" s="113"/>
      <c r="L4666" s="113"/>
      <c r="M4666" s="113"/>
    </row>
    <row r="4667" spans="1:13">
      <c r="A4667" s="77"/>
      <c r="B4667" s="77"/>
      <c r="C4667" s="77"/>
      <c r="D4667" s="108"/>
      <c r="E4667" s="79"/>
      <c r="F4667" s="33"/>
      <c r="G4667" s="78"/>
      <c r="H4667" s="153"/>
      <c r="I4667" s="78"/>
      <c r="J4667" s="96"/>
      <c r="K4667" s="113"/>
      <c r="L4667" s="113"/>
      <c r="M4667" s="113"/>
    </row>
    <row r="4668" spans="1:13">
      <c r="A4668" s="77"/>
      <c r="B4668" s="77"/>
      <c r="C4668" s="77"/>
      <c r="D4668" s="108"/>
      <c r="E4668" s="79"/>
      <c r="F4668" s="33"/>
      <c r="G4668" s="78"/>
      <c r="H4668" s="153"/>
      <c r="I4668" s="78"/>
      <c r="J4668" s="96"/>
      <c r="K4668" s="113"/>
      <c r="L4668" s="113"/>
      <c r="M4668" s="113"/>
    </row>
    <row r="4669" spans="1:13">
      <c r="A4669" s="77"/>
      <c r="B4669" s="77"/>
      <c r="C4669" s="77"/>
      <c r="D4669" s="108"/>
      <c r="E4669" s="79"/>
      <c r="F4669" s="33"/>
      <c r="G4669" s="78"/>
      <c r="H4669" s="153"/>
      <c r="I4669" s="78"/>
      <c r="J4669" s="96"/>
      <c r="K4669" s="113"/>
      <c r="L4669" s="113"/>
      <c r="M4669" s="113"/>
    </row>
    <row r="4670" spans="1:13">
      <c r="A4670" s="77"/>
      <c r="B4670" s="77"/>
      <c r="C4670" s="77"/>
      <c r="D4670" s="108"/>
      <c r="E4670" s="79"/>
      <c r="F4670" s="33"/>
      <c r="G4670" s="78"/>
      <c r="H4670" s="153"/>
      <c r="I4670" s="78"/>
      <c r="J4670" s="96"/>
      <c r="K4670" s="113"/>
      <c r="L4670" s="113"/>
      <c r="M4670" s="113"/>
    </row>
    <row r="4671" spans="1:13">
      <c r="A4671" s="77"/>
      <c r="B4671" s="77"/>
      <c r="C4671" s="77"/>
      <c r="D4671" s="108"/>
      <c r="E4671" s="79"/>
      <c r="F4671" s="33"/>
      <c r="G4671" s="78"/>
      <c r="H4671" s="153"/>
      <c r="I4671" s="78"/>
      <c r="J4671" s="96"/>
      <c r="K4671" s="113"/>
      <c r="L4671" s="113"/>
      <c r="M4671" s="113"/>
    </row>
    <row r="4672" spans="1:13">
      <c r="A4672" s="77"/>
      <c r="B4672" s="77"/>
      <c r="C4672" s="77"/>
      <c r="D4672" s="108"/>
      <c r="E4672" s="79"/>
      <c r="F4672" s="33"/>
      <c r="G4672" s="78"/>
      <c r="H4672" s="153"/>
      <c r="I4672" s="78"/>
      <c r="J4672" s="96"/>
      <c r="K4672" s="113"/>
      <c r="L4672" s="113"/>
      <c r="M4672" s="113"/>
    </row>
    <row r="4673" spans="1:13">
      <c r="A4673" s="77"/>
      <c r="B4673" s="77"/>
      <c r="C4673" s="77"/>
      <c r="D4673" s="108"/>
      <c r="E4673" s="79"/>
      <c r="F4673" s="33"/>
      <c r="G4673" s="78"/>
      <c r="H4673" s="153"/>
      <c r="I4673" s="78"/>
      <c r="J4673" s="96"/>
      <c r="K4673" s="113"/>
      <c r="L4673" s="113"/>
      <c r="M4673" s="113"/>
    </row>
    <row r="4674" spans="1:13">
      <c r="A4674" s="77"/>
      <c r="B4674" s="77"/>
      <c r="C4674" s="77"/>
      <c r="D4674" s="108"/>
      <c r="E4674" s="79"/>
      <c r="F4674" s="33"/>
      <c r="G4674" s="78"/>
      <c r="H4674" s="153"/>
      <c r="I4674" s="78"/>
      <c r="J4674" s="96"/>
      <c r="K4674" s="113"/>
      <c r="L4674" s="113"/>
      <c r="M4674" s="113"/>
    </row>
    <row r="4675" spans="1:13">
      <c r="A4675" s="77"/>
      <c r="B4675" s="77"/>
      <c r="C4675" s="77"/>
      <c r="D4675" s="108"/>
      <c r="E4675" s="79"/>
      <c r="F4675" s="33"/>
      <c r="G4675" s="78"/>
      <c r="H4675" s="153"/>
      <c r="I4675" s="78"/>
      <c r="J4675" s="96"/>
      <c r="K4675" s="113"/>
      <c r="L4675" s="113"/>
      <c r="M4675" s="113"/>
    </row>
    <row r="4676" spans="1:13">
      <c r="A4676" s="77"/>
      <c r="B4676" s="77"/>
      <c r="C4676" s="77"/>
      <c r="D4676" s="108"/>
      <c r="E4676" s="79"/>
      <c r="F4676" s="33"/>
      <c r="G4676" s="78"/>
      <c r="H4676" s="153"/>
      <c r="I4676" s="78"/>
      <c r="J4676" s="96"/>
      <c r="K4676" s="113"/>
      <c r="L4676" s="113"/>
      <c r="M4676" s="113"/>
    </row>
    <row r="4677" spans="1:13">
      <c r="A4677" s="77"/>
      <c r="B4677" s="77"/>
      <c r="C4677" s="77"/>
      <c r="D4677" s="108"/>
      <c r="E4677" s="79"/>
      <c r="F4677" s="33"/>
      <c r="G4677" s="78"/>
      <c r="H4677" s="153"/>
      <c r="I4677" s="78"/>
      <c r="J4677" s="96"/>
      <c r="K4677" s="113"/>
      <c r="L4677" s="113"/>
      <c r="M4677" s="113"/>
    </row>
    <row r="4678" spans="1:13">
      <c r="A4678" s="77"/>
      <c r="B4678" s="77"/>
      <c r="C4678" s="77"/>
      <c r="D4678" s="108"/>
      <c r="E4678" s="79"/>
      <c r="F4678" s="33"/>
      <c r="G4678" s="78"/>
      <c r="H4678" s="153"/>
      <c r="I4678" s="78"/>
      <c r="J4678" s="96"/>
      <c r="K4678" s="113"/>
      <c r="L4678" s="113"/>
      <c r="M4678" s="113"/>
    </row>
    <row r="4679" spans="1:13">
      <c r="A4679" s="77"/>
      <c r="B4679" s="77"/>
      <c r="C4679" s="77"/>
      <c r="D4679" s="108"/>
      <c r="E4679" s="79"/>
      <c r="F4679" s="33"/>
      <c r="G4679" s="78"/>
      <c r="H4679" s="153"/>
      <c r="I4679" s="78"/>
      <c r="J4679" s="96"/>
      <c r="K4679" s="113"/>
      <c r="L4679" s="113"/>
      <c r="M4679" s="113"/>
    </row>
    <row r="4680" spans="1:13">
      <c r="A4680" s="77"/>
      <c r="B4680" s="77"/>
      <c r="C4680" s="77"/>
      <c r="D4680" s="108"/>
      <c r="E4680" s="79"/>
      <c r="F4680" s="33"/>
      <c r="G4680" s="78"/>
      <c r="H4680" s="153"/>
      <c r="I4680" s="78"/>
      <c r="J4680" s="96"/>
      <c r="K4680" s="113"/>
      <c r="L4680" s="113"/>
      <c r="M4680" s="113"/>
    </row>
    <row r="4681" spans="1:13">
      <c r="A4681" s="77"/>
      <c r="B4681" s="77"/>
      <c r="C4681" s="77"/>
      <c r="D4681" s="108"/>
      <c r="E4681" s="79"/>
      <c r="F4681" s="33"/>
      <c r="G4681" s="78"/>
      <c r="H4681" s="153"/>
      <c r="I4681" s="78"/>
      <c r="J4681" s="96"/>
      <c r="K4681" s="113"/>
      <c r="L4681" s="113"/>
      <c r="M4681" s="113"/>
    </row>
    <row r="4682" spans="1:13">
      <c r="A4682" s="77"/>
      <c r="B4682" s="77"/>
      <c r="C4682" s="77"/>
      <c r="D4682" s="108"/>
      <c r="E4682" s="79"/>
      <c r="F4682" s="33"/>
      <c r="G4682" s="78"/>
      <c r="H4682" s="153"/>
      <c r="I4682" s="78"/>
      <c r="J4682" s="96"/>
      <c r="K4682" s="113"/>
      <c r="L4682" s="113"/>
      <c r="M4682" s="113"/>
    </row>
    <row r="4683" spans="1:13">
      <c r="A4683" s="77"/>
      <c r="B4683" s="77"/>
      <c r="C4683" s="77"/>
      <c r="D4683" s="108"/>
      <c r="E4683" s="79"/>
      <c r="F4683" s="33"/>
      <c r="G4683" s="78"/>
      <c r="H4683" s="153"/>
      <c r="I4683" s="78"/>
      <c r="J4683" s="96"/>
      <c r="K4683" s="113"/>
      <c r="L4683" s="113"/>
      <c r="M4683" s="113"/>
    </row>
    <row r="4684" spans="1:13">
      <c r="A4684" s="77"/>
      <c r="B4684" s="77"/>
      <c r="C4684" s="77"/>
      <c r="D4684" s="108"/>
      <c r="E4684" s="79"/>
      <c r="F4684" s="33"/>
      <c r="G4684" s="78"/>
      <c r="H4684" s="153"/>
      <c r="I4684" s="78"/>
      <c r="J4684" s="96"/>
      <c r="K4684" s="113"/>
      <c r="L4684" s="113"/>
      <c r="M4684" s="113"/>
    </row>
    <row r="4685" spans="1:13">
      <c r="A4685" s="77"/>
      <c r="B4685" s="77"/>
      <c r="C4685" s="77"/>
      <c r="D4685" s="108"/>
      <c r="E4685" s="79"/>
      <c r="F4685" s="33"/>
      <c r="G4685" s="78"/>
      <c r="H4685" s="153"/>
      <c r="I4685" s="78"/>
      <c r="J4685" s="96"/>
      <c r="K4685" s="113"/>
      <c r="L4685" s="113"/>
      <c r="M4685" s="113"/>
    </row>
    <row r="4686" spans="1:13">
      <c r="A4686" s="77"/>
      <c r="B4686" s="77"/>
      <c r="C4686" s="77"/>
      <c r="D4686" s="108"/>
      <c r="E4686" s="79"/>
      <c r="F4686" s="33"/>
      <c r="G4686" s="78"/>
      <c r="H4686" s="153"/>
      <c r="I4686" s="78"/>
      <c r="J4686" s="96"/>
      <c r="K4686" s="113"/>
      <c r="L4686" s="113"/>
      <c r="M4686" s="113"/>
    </row>
    <row r="4687" spans="1:13">
      <c r="A4687" s="77"/>
      <c r="B4687" s="77"/>
      <c r="C4687" s="77"/>
      <c r="D4687" s="108"/>
      <c r="E4687" s="79"/>
      <c r="F4687" s="33"/>
      <c r="G4687" s="78"/>
      <c r="H4687" s="153"/>
      <c r="I4687" s="78"/>
      <c r="J4687" s="96"/>
      <c r="K4687" s="113"/>
      <c r="L4687" s="113"/>
      <c r="M4687" s="113"/>
    </row>
    <row r="4688" spans="1:13">
      <c r="A4688" s="77"/>
      <c r="B4688" s="77"/>
      <c r="C4688" s="77"/>
      <c r="D4688" s="108"/>
      <c r="E4688" s="79"/>
      <c r="F4688" s="33"/>
      <c r="G4688" s="78"/>
      <c r="H4688" s="153"/>
      <c r="I4688" s="78"/>
      <c r="J4688" s="96"/>
      <c r="K4688" s="113"/>
      <c r="L4688" s="113"/>
      <c r="M4688" s="113"/>
    </row>
    <row r="4689" spans="1:13">
      <c r="A4689" s="77"/>
      <c r="B4689" s="77"/>
      <c r="C4689" s="77"/>
      <c r="D4689" s="108"/>
      <c r="E4689" s="79"/>
      <c r="F4689" s="33"/>
      <c r="G4689" s="78"/>
      <c r="H4689" s="153"/>
      <c r="I4689" s="78"/>
      <c r="J4689" s="96"/>
      <c r="K4689" s="113"/>
      <c r="L4689" s="113"/>
      <c r="M4689" s="113"/>
    </row>
    <row r="4690" spans="1:13">
      <c r="A4690" s="77"/>
      <c r="B4690" s="77"/>
      <c r="C4690" s="77"/>
      <c r="D4690" s="108"/>
      <c r="E4690" s="79"/>
      <c r="F4690" s="33"/>
      <c r="G4690" s="78"/>
      <c r="H4690" s="153"/>
      <c r="I4690" s="78"/>
      <c r="J4690" s="96"/>
      <c r="K4690" s="113"/>
      <c r="L4690" s="113"/>
      <c r="M4690" s="113"/>
    </row>
    <row r="4691" spans="1:13">
      <c r="A4691" s="77"/>
      <c r="B4691" s="77"/>
      <c r="C4691" s="77"/>
      <c r="D4691" s="108"/>
      <c r="E4691" s="79"/>
      <c r="F4691" s="33"/>
      <c r="G4691" s="78"/>
      <c r="H4691" s="153"/>
      <c r="I4691" s="78"/>
      <c r="J4691" s="96"/>
      <c r="K4691" s="113"/>
      <c r="L4691" s="113"/>
      <c r="M4691" s="113"/>
    </row>
    <row r="4692" spans="1:13">
      <c r="A4692" s="77"/>
      <c r="B4692" s="77"/>
      <c r="C4692" s="77"/>
      <c r="D4692" s="108"/>
      <c r="E4692" s="79"/>
      <c r="F4692" s="33"/>
      <c r="G4692" s="78"/>
      <c r="H4692" s="153"/>
      <c r="I4692" s="78"/>
      <c r="J4692" s="96"/>
      <c r="K4692" s="113"/>
      <c r="L4692" s="113"/>
      <c r="M4692" s="113"/>
    </row>
    <row r="4693" spans="1:13">
      <c r="A4693" s="77"/>
      <c r="B4693" s="77"/>
      <c r="C4693" s="77"/>
      <c r="D4693" s="108"/>
      <c r="E4693" s="79"/>
      <c r="F4693" s="33"/>
      <c r="G4693" s="78"/>
      <c r="H4693" s="153"/>
      <c r="I4693" s="78"/>
      <c r="J4693" s="96"/>
      <c r="K4693" s="113"/>
      <c r="L4693" s="113"/>
      <c r="M4693" s="113"/>
    </row>
    <row r="4694" spans="1:13">
      <c r="A4694" s="77"/>
      <c r="B4694" s="77"/>
      <c r="C4694" s="77"/>
      <c r="D4694" s="108"/>
      <c r="E4694" s="79"/>
      <c r="F4694" s="33"/>
      <c r="G4694" s="78"/>
      <c r="H4694" s="153"/>
      <c r="I4694" s="78"/>
      <c r="J4694" s="96"/>
      <c r="K4694" s="113"/>
      <c r="L4694" s="113"/>
      <c r="M4694" s="113"/>
    </row>
    <row r="4695" spans="1:13">
      <c r="A4695" s="77"/>
      <c r="B4695" s="77"/>
      <c r="C4695" s="77"/>
      <c r="D4695" s="108"/>
      <c r="E4695" s="79"/>
      <c r="F4695" s="33"/>
      <c r="G4695" s="78"/>
      <c r="H4695" s="153"/>
      <c r="I4695" s="78"/>
      <c r="J4695" s="96"/>
      <c r="K4695" s="113"/>
      <c r="L4695" s="113"/>
      <c r="M4695" s="113"/>
    </row>
    <row r="4696" spans="1:13">
      <c r="A4696" s="77"/>
      <c r="B4696" s="77"/>
      <c r="C4696" s="77"/>
      <c r="D4696" s="108"/>
      <c r="E4696" s="79"/>
      <c r="F4696" s="33"/>
      <c r="G4696" s="78"/>
      <c r="H4696" s="153"/>
      <c r="I4696" s="78"/>
      <c r="J4696" s="96"/>
      <c r="K4696" s="113"/>
      <c r="L4696" s="113"/>
      <c r="M4696" s="113"/>
    </row>
    <row r="4697" spans="1:13">
      <c r="A4697" s="77"/>
      <c r="B4697" s="77"/>
      <c r="C4697" s="77"/>
      <c r="D4697" s="108"/>
      <c r="E4697" s="79"/>
      <c r="F4697" s="33"/>
      <c r="G4697" s="78"/>
      <c r="H4697" s="153"/>
      <c r="I4697" s="78"/>
      <c r="J4697" s="96"/>
      <c r="K4697" s="113"/>
      <c r="L4697" s="113"/>
      <c r="M4697" s="113"/>
    </row>
    <row r="4698" spans="1:13">
      <c r="A4698" s="77"/>
      <c r="B4698" s="77"/>
      <c r="C4698" s="77"/>
      <c r="D4698" s="108"/>
      <c r="E4698" s="79"/>
      <c r="F4698" s="33"/>
      <c r="G4698" s="78"/>
      <c r="H4698" s="153"/>
      <c r="I4698" s="78"/>
      <c r="J4698" s="96"/>
      <c r="K4698" s="113"/>
      <c r="L4698" s="113"/>
      <c r="M4698" s="113"/>
    </row>
    <row r="4699" spans="1:13">
      <c r="A4699" s="77"/>
      <c r="B4699" s="77"/>
      <c r="C4699" s="77"/>
      <c r="D4699" s="108"/>
      <c r="E4699" s="79"/>
      <c r="F4699" s="33"/>
      <c r="G4699" s="78"/>
      <c r="H4699" s="153"/>
      <c r="I4699" s="78"/>
      <c r="J4699" s="96"/>
      <c r="K4699" s="113"/>
      <c r="L4699" s="113"/>
      <c r="M4699" s="113"/>
    </row>
    <row r="4700" spans="1:13">
      <c r="A4700" s="77"/>
      <c r="B4700" s="77"/>
      <c r="C4700" s="77"/>
      <c r="D4700" s="108"/>
      <c r="E4700" s="79"/>
      <c r="F4700" s="33"/>
      <c r="G4700" s="78"/>
      <c r="H4700" s="153"/>
      <c r="I4700" s="78"/>
      <c r="J4700" s="96"/>
      <c r="K4700" s="113"/>
      <c r="L4700" s="113"/>
      <c r="M4700" s="113"/>
    </row>
    <row r="4701" spans="1:13">
      <c r="A4701" s="77"/>
      <c r="B4701" s="77"/>
      <c r="C4701" s="77"/>
      <c r="D4701" s="108"/>
      <c r="E4701" s="79"/>
      <c r="F4701" s="33"/>
      <c r="G4701" s="78"/>
      <c r="H4701" s="153"/>
      <c r="I4701" s="78"/>
      <c r="J4701" s="96"/>
      <c r="K4701" s="113"/>
      <c r="L4701" s="113"/>
      <c r="M4701" s="113"/>
    </row>
    <row r="4702" spans="1:13">
      <c r="A4702" s="77"/>
      <c r="B4702" s="77"/>
      <c r="C4702" s="77"/>
      <c r="D4702" s="108"/>
      <c r="E4702" s="79"/>
      <c r="F4702" s="33"/>
      <c r="G4702" s="78"/>
      <c r="H4702" s="153"/>
      <c r="I4702" s="78"/>
      <c r="J4702" s="96"/>
      <c r="K4702" s="113"/>
      <c r="L4702" s="113"/>
      <c r="M4702" s="113"/>
    </row>
    <row r="4703" spans="1:13">
      <c r="A4703" s="77"/>
      <c r="B4703" s="77"/>
      <c r="C4703" s="77"/>
      <c r="D4703" s="108"/>
      <c r="E4703" s="79"/>
      <c r="F4703" s="33"/>
      <c r="G4703" s="78"/>
      <c r="H4703" s="153"/>
      <c r="I4703" s="78"/>
      <c r="J4703" s="96"/>
      <c r="K4703" s="113"/>
      <c r="L4703" s="113"/>
      <c r="M4703" s="113"/>
    </row>
    <row r="4704" spans="1:13">
      <c r="A4704" s="77"/>
      <c r="B4704" s="77"/>
      <c r="C4704" s="77"/>
      <c r="D4704" s="108"/>
      <c r="E4704" s="79"/>
      <c r="F4704" s="33"/>
      <c r="G4704" s="78"/>
      <c r="H4704" s="153"/>
      <c r="I4704" s="78"/>
      <c r="J4704" s="96"/>
      <c r="K4704" s="113"/>
      <c r="L4704" s="113"/>
      <c r="M4704" s="113"/>
    </row>
    <row r="4705" spans="1:13">
      <c r="A4705" s="77"/>
      <c r="B4705" s="77"/>
      <c r="C4705" s="77"/>
      <c r="D4705" s="108"/>
      <c r="E4705" s="79"/>
      <c r="F4705" s="33"/>
      <c r="G4705" s="78"/>
      <c r="H4705" s="153"/>
      <c r="I4705" s="78"/>
      <c r="J4705" s="96"/>
      <c r="K4705" s="113"/>
      <c r="L4705" s="113"/>
      <c r="M4705" s="113"/>
    </row>
    <row r="4706" spans="1:13">
      <c r="A4706" s="77"/>
      <c r="B4706" s="77"/>
      <c r="C4706" s="77"/>
      <c r="D4706" s="108"/>
      <c r="E4706" s="79"/>
      <c r="F4706" s="33"/>
      <c r="G4706" s="78"/>
      <c r="H4706" s="153"/>
      <c r="I4706" s="78"/>
      <c r="J4706" s="96"/>
      <c r="K4706" s="113"/>
      <c r="L4706" s="113"/>
      <c r="M4706" s="113"/>
    </row>
    <row r="4707" spans="1:13">
      <c r="A4707" s="77"/>
      <c r="B4707" s="77"/>
      <c r="C4707" s="77"/>
      <c r="D4707" s="108"/>
      <c r="E4707" s="79"/>
      <c r="F4707" s="33"/>
      <c r="G4707" s="78"/>
      <c r="H4707" s="153"/>
      <c r="I4707" s="78"/>
      <c r="J4707" s="96"/>
      <c r="K4707" s="113"/>
      <c r="L4707" s="113"/>
      <c r="M4707" s="113"/>
    </row>
    <row r="4708" spans="1:13">
      <c r="A4708" s="77"/>
      <c r="B4708" s="77"/>
      <c r="C4708" s="77"/>
      <c r="D4708" s="108"/>
      <c r="E4708" s="79"/>
      <c r="F4708" s="33"/>
      <c r="G4708" s="78"/>
      <c r="H4708" s="153"/>
      <c r="I4708" s="78"/>
      <c r="J4708" s="96"/>
      <c r="K4708" s="113"/>
      <c r="L4708" s="113"/>
      <c r="M4708" s="113"/>
    </row>
    <row r="4709" spans="1:13">
      <c r="A4709" s="77"/>
      <c r="B4709" s="77"/>
      <c r="C4709" s="77"/>
      <c r="D4709" s="108"/>
      <c r="E4709" s="79"/>
      <c r="F4709" s="33"/>
      <c r="G4709" s="78"/>
      <c r="H4709" s="153"/>
      <c r="I4709" s="78"/>
      <c r="J4709" s="96"/>
      <c r="K4709" s="113"/>
      <c r="L4709" s="113"/>
      <c r="M4709" s="113"/>
    </row>
    <row r="4710" spans="1:13">
      <c r="A4710" s="77"/>
      <c r="B4710" s="77"/>
      <c r="C4710" s="77"/>
      <c r="D4710" s="108"/>
      <c r="E4710" s="79"/>
      <c r="F4710" s="33"/>
      <c r="G4710" s="78"/>
      <c r="H4710" s="153"/>
      <c r="I4710" s="78"/>
      <c r="J4710" s="96"/>
      <c r="K4710" s="113"/>
      <c r="L4710" s="113"/>
      <c r="M4710" s="113"/>
    </row>
    <row r="4711" spans="1:13">
      <c r="A4711" s="77"/>
      <c r="B4711" s="77"/>
      <c r="C4711" s="77"/>
      <c r="D4711" s="108"/>
      <c r="E4711" s="79"/>
      <c r="F4711" s="33"/>
      <c r="G4711" s="78"/>
      <c r="H4711" s="153"/>
      <c r="I4711" s="78"/>
      <c r="J4711" s="96"/>
      <c r="K4711" s="113"/>
      <c r="L4711" s="113"/>
      <c r="M4711" s="113"/>
    </row>
    <row r="4712" spans="1:13">
      <c r="A4712" s="77"/>
      <c r="B4712" s="77"/>
      <c r="C4712" s="77"/>
      <c r="D4712" s="108"/>
      <c r="E4712" s="79"/>
      <c r="F4712" s="33"/>
      <c r="G4712" s="78"/>
      <c r="H4712" s="153"/>
      <c r="I4712" s="78"/>
      <c r="J4712" s="96"/>
      <c r="K4712" s="113"/>
      <c r="L4712" s="113"/>
      <c r="M4712" s="113"/>
    </row>
    <row r="4713" spans="1:13">
      <c r="A4713" s="77"/>
      <c r="B4713" s="77"/>
      <c r="C4713" s="77"/>
      <c r="D4713" s="108"/>
      <c r="E4713" s="79"/>
      <c r="F4713" s="33"/>
      <c r="G4713" s="78"/>
      <c r="H4713" s="153"/>
      <c r="I4713" s="78"/>
      <c r="J4713" s="96"/>
      <c r="K4713" s="113"/>
      <c r="L4713" s="113"/>
      <c r="M4713" s="113"/>
    </row>
    <row r="4714" spans="1:13">
      <c r="A4714" s="77"/>
      <c r="B4714" s="77"/>
      <c r="C4714" s="77"/>
      <c r="D4714" s="108"/>
      <c r="E4714" s="79"/>
      <c r="F4714" s="33"/>
      <c r="G4714" s="78"/>
      <c r="H4714" s="153"/>
      <c r="I4714" s="78"/>
      <c r="J4714" s="96"/>
      <c r="K4714" s="113"/>
      <c r="L4714" s="113"/>
      <c r="M4714" s="113"/>
    </row>
    <row r="4715" spans="1:13">
      <c r="A4715" s="77"/>
      <c r="B4715" s="77"/>
      <c r="C4715" s="77"/>
      <c r="D4715" s="108"/>
      <c r="E4715" s="79"/>
      <c r="F4715" s="33"/>
      <c r="G4715" s="78"/>
      <c r="H4715" s="153"/>
      <c r="I4715" s="78"/>
      <c r="J4715" s="96"/>
      <c r="K4715" s="113"/>
      <c r="L4715" s="113"/>
      <c r="M4715" s="113"/>
    </row>
    <row r="4716" spans="1:13">
      <c r="A4716" s="77"/>
      <c r="B4716" s="77"/>
      <c r="C4716" s="77"/>
      <c r="D4716" s="108"/>
      <c r="E4716" s="79"/>
      <c r="F4716" s="33"/>
      <c r="G4716" s="78"/>
      <c r="H4716" s="153"/>
      <c r="I4716" s="78"/>
      <c r="J4716" s="96"/>
      <c r="K4716" s="113"/>
      <c r="L4716" s="113"/>
      <c r="M4716" s="113"/>
    </row>
    <row r="4717" spans="1:13">
      <c r="A4717" s="77"/>
      <c r="B4717" s="77"/>
      <c r="C4717" s="77"/>
      <c r="D4717" s="108"/>
      <c r="E4717" s="79"/>
      <c r="F4717" s="33"/>
      <c r="G4717" s="78"/>
      <c r="H4717" s="153"/>
      <c r="I4717" s="78"/>
      <c r="J4717" s="96"/>
      <c r="K4717" s="113"/>
      <c r="L4717" s="113"/>
      <c r="M4717" s="113"/>
    </row>
    <row r="4718" spans="1:13">
      <c r="A4718" s="77"/>
      <c r="B4718" s="77"/>
      <c r="C4718" s="77"/>
      <c r="D4718" s="108"/>
      <c r="E4718" s="79"/>
      <c r="F4718" s="33"/>
      <c r="G4718" s="78"/>
      <c r="H4718" s="153"/>
      <c r="I4718" s="78"/>
      <c r="J4718" s="96"/>
      <c r="K4718" s="113"/>
      <c r="L4718" s="113"/>
      <c r="M4718" s="113"/>
    </row>
    <row r="4719" spans="1:13">
      <c r="A4719" s="77"/>
      <c r="B4719" s="77"/>
      <c r="C4719" s="77"/>
      <c r="D4719" s="108"/>
      <c r="E4719" s="79"/>
      <c r="F4719" s="33"/>
      <c r="G4719" s="78"/>
      <c r="H4719" s="153"/>
      <c r="I4719" s="78"/>
      <c r="J4719" s="96"/>
      <c r="K4719" s="113"/>
      <c r="L4719" s="113"/>
      <c r="M4719" s="113"/>
    </row>
    <row r="4720" spans="1:13">
      <c r="A4720" s="77"/>
      <c r="B4720" s="77"/>
      <c r="C4720" s="77"/>
      <c r="D4720" s="108"/>
      <c r="E4720" s="79"/>
      <c r="F4720" s="33"/>
      <c r="G4720" s="78"/>
      <c r="H4720" s="153"/>
      <c r="I4720" s="78"/>
      <c r="J4720" s="96"/>
      <c r="K4720" s="113"/>
      <c r="L4720" s="113"/>
      <c r="M4720" s="113"/>
    </row>
    <row r="4721" spans="1:13">
      <c r="A4721" s="77"/>
      <c r="B4721" s="77"/>
      <c r="C4721" s="77"/>
      <c r="D4721" s="108"/>
      <c r="E4721" s="79"/>
      <c r="F4721" s="33"/>
      <c r="G4721" s="78"/>
      <c r="H4721" s="153"/>
      <c r="I4721" s="78"/>
      <c r="J4721" s="96"/>
      <c r="K4721" s="113"/>
      <c r="L4721" s="113"/>
      <c r="M4721" s="113"/>
    </row>
    <row r="4722" spans="1:13">
      <c r="A4722" s="77"/>
      <c r="B4722" s="77"/>
      <c r="C4722" s="77"/>
      <c r="D4722" s="108"/>
      <c r="E4722" s="79"/>
      <c r="F4722" s="33"/>
      <c r="G4722" s="78"/>
      <c r="H4722" s="153"/>
      <c r="I4722" s="78"/>
      <c r="J4722" s="96"/>
      <c r="K4722" s="113"/>
      <c r="L4722" s="113"/>
      <c r="M4722" s="113"/>
    </row>
    <row r="4723" spans="1:13">
      <c r="A4723" s="77"/>
      <c r="B4723" s="77"/>
      <c r="C4723" s="77"/>
      <c r="D4723" s="108"/>
      <c r="E4723" s="79"/>
      <c r="F4723" s="33"/>
      <c r="G4723" s="78"/>
      <c r="H4723" s="153"/>
      <c r="I4723" s="78"/>
      <c r="J4723" s="96"/>
      <c r="K4723" s="113"/>
      <c r="L4723" s="113"/>
      <c r="M4723" s="113"/>
    </row>
    <row r="4724" spans="1:13">
      <c r="A4724" s="77"/>
      <c r="B4724" s="77"/>
      <c r="C4724" s="77"/>
      <c r="D4724" s="108"/>
      <c r="E4724" s="79"/>
      <c r="F4724" s="33"/>
      <c r="G4724" s="78"/>
      <c r="H4724" s="153"/>
      <c r="I4724" s="78"/>
      <c r="J4724" s="96"/>
      <c r="K4724" s="113"/>
      <c r="L4724" s="113"/>
      <c r="M4724" s="113"/>
    </row>
    <row r="4725" spans="1:13">
      <c r="A4725" s="77"/>
      <c r="B4725" s="77"/>
      <c r="C4725" s="77"/>
      <c r="D4725" s="108"/>
      <c r="E4725" s="79"/>
      <c r="F4725" s="33"/>
      <c r="G4725" s="78"/>
      <c r="H4725" s="153"/>
      <c r="I4725" s="78"/>
      <c r="J4725" s="96"/>
      <c r="K4725" s="113"/>
      <c r="L4725" s="113"/>
      <c r="M4725" s="113"/>
    </row>
    <row r="4726" spans="1:13">
      <c r="A4726" s="77"/>
      <c r="B4726" s="77"/>
      <c r="C4726" s="77"/>
      <c r="D4726" s="108"/>
      <c r="E4726" s="79"/>
      <c r="F4726" s="33"/>
      <c r="G4726" s="78"/>
      <c r="H4726" s="153"/>
      <c r="I4726" s="78"/>
      <c r="J4726" s="96"/>
      <c r="K4726" s="113"/>
      <c r="L4726" s="113"/>
      <c r="M4726" s="113"/>
    </row>
    <row r="4727" spans="1:13">
      <c r="A4727" s="77"/>
      <c r="B4727" s="77"/>
      <c r="C4727" s="77"/>
      <c r="D4727" s="108"/>
      <c r="E4727" s="79"/>
      <c r="F4727" s="33"/>
      <c r="G4727" s="78"/>
      <c r="H4727" s="153"/>
      <c r="I4727" s="78"/>
      <c r="J4727" s="96"/>
      <c r="K4727" s="113"/>
      <c r="L4727" s="113"/>
      <c r="M4727" s="113"/>
    </row>
    <row r="4728" spans="1:13">
      <c r="A4728" s="77"/>
      <c r="B4728" s="77"/>
      <c r="C4728" s="77"/>
      <c r="D4728" s="108"/>
      <c r="E4728" s="79"/>
      <c r="F4728" s="33"/>
      <c r="G4728" s="78"/>
      <c r="H4728" s="153"/>
      <c r="I4728" s="78"/>
      <c r="J4728" s="96"/>
      <c r="K4728" s="113"/>
      <c r="L4728" s="113"/>
      <c r="M4728" s="113"/>
    </row>
    <row r="4729" spans="1:13">
      <c r="A4729" s="77"/>
      <c r="B4729" s="77"/>
      <c r="C4729" s="77"/>
      <c r="D4729" s="108"/>
      <c r="E4729" s="79"/>
      <c r="F4729" s="33"/>
      <c r="G4729" s="78"/>
      <c r="H4729" s="153"/>
      <c r="I4729" s="78"/>
      <c r="J4729" s="96"/>
      <c r="K4729" s="113"/>
      <c r="L4729" s="113"/>
      <c r="M4729" s="113"/>
    </row>
    <row r="4730" spans="1:13">
      <c r="A4730" s="77"/>
      <c r="B4730" s="77"/>
      <c r="C4730" s="77"/>
      <c r="D4730" s="108"/>
      <c r="E4730" s="79"/>
      <c r="F4730" s="33"/>
      <c r="G4730" s="78"/>
      <c r="H4730" s="153"/>
      <c r="I4730" s="78"/>
      <c r="J4730" s="96"/>
      <c r="K4730" s="113"/>
      <c r="L4730" s="113"/>
      <c r="M4730" s="113"/>
    </row>
    <row r="4731" spans="1:13">
      <c r="A4731" s="77"/>
      <c r="B4731" s="77"/>
      <c r="C4731" s="77"/>
      <c r="D4731" s="108"/>
      <c r="E4731" s="79"/>
      <c r="F4731" s="33"/>
      <c r="G4731" s="78"/>
      <c r="H4731" s="153"/>
      <c r="I4731" s="78"/>
      <c r="J4731" s="96"/>
      <c r="K4731" s="113"/>
      <c r="L4731" s="113"/>
      <c r="M4731" s="113"/>
    </row>
    <row r="4732" spans="1:13">
      <c r="A4732" s="77"/>
      <c r="B4732" s="77"/>
      <c r="C4732" s="77"/>
      <c r="D4732" s="108"/>
      <c r="E4732" s="79"/>
      <c r="F4732" s="33"/>
      <c r="G4732" s="78"/>
      <c r="H4732" s="153"/>
      <c r="I4732" s="78"/>
      <c r="J4732" s="96"/>
      <c r="K4732" s="113"/>
      <c r="L4732" s="113"/>
      <c r="M4732" s="113"/>
    </row>
    <row r="4733" spans="1:13">
      <c r="A4733" s="77"/>
      <c r="B4733" s="77"/>
      <c r="C4733" s="77"/>
      <c r="D4733" s="108"/>
      <c r="E4733" s="79"/>
      <c r="F4733" s="33"/>
      <c r="G4733" s="78"/>
      <c r="H4733" s="153"/>
      <c r="I4733" s="78"/>
      <c r="J4733" s="96"/>
      <c r="K4733" s="113"/>
      <c r="L4733" s="113"/>
      <c r="M4733" s="113"/>
    </row>
    <row r="4734" spans="1:13">
      <c r="A4734" s="77"/>
      <c r="B4734" s="77"/>
      <c r="C4734" s="77"/>
      <c r="D4734" s="108"/>
      <c r="E4734" s="79"/>
      <c r="F4734" s="33"/>
      <c r="G4734" s="78"/>
      <c r="H4734" s="153"/>
      <c r="I4734" s="78"/>
      <c r="J4734" s="96"/>
      <c r="K4734" s="113"/>
      <c r="L4734" s="113"/>
      <c r="M4734" s="113"/>
    </row>
    <row r="4735" spans="1:13">
      <c r="A4735" s="77"/>
      <c r="B4735" s="77"/>
      <c r="C4735" s="77"/>
      <c r="D4735" s="108"/>
      <c r="E4735" s="79"/>
      <c r="F4735" s="33"/>
      <c r="G4735" s="78"/>
      <c r="H4735" s="153"/>
      <c r="I4735" s="78"/>
      <c r="J4735" s="96"/>
      <c r="K4735" s="113"/>
      <c r="L4735" s="113"/>
      <c r="M4735" s="113"/>
    </row>
    <row r="4736" spans="1:13">
      <c r="A4736" s="77"/>
      <c r="B4736" s="77"/>
      <c r="C4736" s="77"/>
      <c r="D4736" s="108"/>
      <c r="E4736" s="79"/>
      <c r="F4736" s="33"/>
      <c r="G4736" s="78"/>
      <c r="H4736" s="153"/>
      <c r="I4736" s="78"/>
      <c r="J4736" s="96"/>
      <c r="K4736" s="113"/>
      <c r="L4736" s="113"/>
      <c r="M4736" s="113"/>
    </row>
    <row r="4737" spans="1:13">
      <c r="A4737" s="77"/>
      <c r="B4737" s="77"/>
      <c r="C4737" s="77"/>
      <c r="D4737" s="108"/>
      <c r="E4737" s="79"/>
      <c r="F4737" s="33"/>
      <c r="G4737" s="78"/>
      <c r="H4737" s="153"/>
      <c r="I4737" s="78"/>
      <c r="J4737" s="96"/>
      <c r="K4737" s="113"/>
      <c r="L4737" s="113"/>
      <c r="M4737" s="113"/>
    </row>
    <row r="4738" spans="1:13">
      <c r="A4738" s="77"/>
      <c r="B4738" s="77"/>
      <c r="C4738" s="77"/>
      <c r="D4738" s="108"/>
      <c r="E4738" s="79"/>
      <c r="F4738" s="33"/>
      <c r="G4738" s="78"/>
      <c r="H4738" s="153"/>
      <c r="I4738" s="78"/>
      <c r="J4738" s="96"/>
      <c r="K4738" s="113"/>
      <c r="L4738" s="113"/>
      <c r="M4738" s="113"/>
    </row>
    <row r="4739" spans="1:13">
      <c r="A4739" s="77"/>
      <c r="B4739" s="77"/>
      <c r="C4739" s="77"/>
      <c r="D4739" s="108"/>
      <c r="E4739" s="79"/>
      <c r="F4739" s="33"/>
      <c r="G4739" s="78"/>
      <c r="H4739" s="153"/>
      <c r="I4739" s="78"/>
      <c r="J4739" s="96"/>
      <c r="K4739" s="113"/>
      <c r="L4739" s="113"/>
      <c r="M4739" s="113"/>
    </row>
    <row r="4740" spans="1:13">
      <c r="A4740" s="77"/>
      <c r="B4740" s="77"/>
      <c r="C4740" s="77"/>
      <c r="D4740" s="108"/>
      <c r="E4740" s="79"/>
      <c r="F4740" s="33"/>
      <c r="G4740" s="78"/>
      <c r="H4740" s="153"/>
      <c r="I4740" s="78"/>
      <c r="J4740" s="96"/>
      <c r="K4740" s="113"/>
      <c r="L4740" s="113"/>
      <c r="M4740" s="113"/>
    </row>
    <row r="4741" spans="1:13">
      <c r="A4741" s="77"/>
      <c r="B4741" s="77"/>
      <c r="C4741" s="77"/>
      <c r="D4741" s="108"/>
      <c r="E4741" s="79"/>
      <c r="F4741" s="33"/>
      <c r="G4741" s="78"/>
      <c r="H4741" s="153"/>
      <c r="I4741" s="78"/>
      <c r="J4741" s="96"/>
      <c r="K4741" s="113"/>
      <c r="L4741" s="113"/>
      <c r="M4741" s="113"/>
    </row>
    <row r="4742" spans="1:13">
      <c r="A4742" s="77"/>
      <c r="B4742" s="77"/>
      <c r="C4742" s="77"/>
      <c r="D4742" s="108"/>
      <c r="E4742" s="79"/>
      <c r="F4742" s="33"/>
      <c r="G4742" s="78"/>
      <c r="H4742" s="153"/>
      <c r="I4742" s="78"/>
      <c r="J4742" s="96"/>
      <c r="K4742" s="113"/>
      <c r="L4742" s="113"/>
      <c r="M4742" s="113"/>
    </row>
    <row r="4743" spans="1:13">
      <c r="A4743" s="77"/>
      <c r="B4743" s="77"/>
      <c r="C4743" s="77"/>
      <c r="D4743" s="108"/>
      <c r="E4743" s="79"/>
      <c r="F4743" s="33"/>
      <c r="G4743" s="78"/>
      <c r="H4743" s="153"/>
      <c r="I4743" s="78"/>
      <c r="J4743" s="96"/>
      <c r="K4743" s="113"/>
      <c r="L4743" s="113"/>
      <c r="M4743" s="113"/>
    </row>
    <row r="4744" spans="1:13">
      <c r="A4744" s="77"/>
      <c r="B4744" s="77"/>
      <c r="C4744" s="77"/>
      <c r="D4744" s="108"/>
      <c r="E4744" s="79"/>
      <c r="F4744" s="33"/>
      <c r="G4744" s="78"/>
      <c r="H4744" s="153"/>
      <c r="I4744" s="78"/>
      <c r="J4744" s="96"/>
      <c r="K4744" s="113"/>
      <c r="L4744" s="113"/>
      <c r="M4744" s="113"/>
    </row>
    <row r="4745" spans="1:13">
      <c r="A4745" s="77"/>
      <c r="B4745" s="77"/>
      <c r="C4745" s="77"/>
      <c r="D4745" s="108"/>
      <c r="E4745" s="79"/>
      <c r="F4745" s="33"/>
      <c r="G4745" s="78"/>
      <c r="H4745" s="153"/>
      <c r="I4745" s="78"/>
      <c r="J4745" s="96"/>
      <c r="K4745" s="113"/>
      <c r="L4745" s="113"/>
      <c r="M4745" s="113"/>
    </row>
    <row r="4746" spans="1:13">
      <c r="A4746" s="77"/>
      <c r="B4746" s="77"/>
      <c r="C4746" s="77"/>
      <c r="D4746" s="108"/>
      <c r="E4746" s="79"/>
      <c r="F4746" s="33"/>
      <c r="G4746" s="78"/>
      <c r="H4746" s="153"/>
      <c r="I4746" s="78"/>
      <c r="J4746" s="96"/>
      <c r="K4746" s="113"/>
      <c r="L4746" s="113"/>
      <c r="M4746" s="113"/>
    </row>
    <row r="4747" spans="1:13">
      <c r="A4747" s="77"/>
      <c r="B4747" s="77"/>
      <c r="C4747" s="77"/>
      <c r="D4747" s="108"/>
      <c r="E4747" s="79"/>
      <c r="F4747" s="33"/>
      <c r="G4747" s="78"/>
      <c r="H4747" s="153"/>
      <c r="I4747" s="78"/>
      <c r="J4747" s="96"/>
      <c r="K4747" s="113"/>
      <c r="L4747" s="113"/>
      <c r="M4747" s="113"/>
    </row>
    <row r="4748" spans="1:13">
      <c r="A4748" s="77"/>
      <c r="B4748" s="77"/>
      <c r="C4748" s="77"/>
      <c r="D4748" s="108"/>
      <c r="E4748" s="79"/>
      <c r="F4748" s="33"/>
      <c r="G4748" s="78"/>
      <c r="H4748" s="153"/>
      <c r="I4748" s="78"/>
      <c r="J4748" s="96"/>
      <c r="K4748" s="113"/>
      <c r="L4748" s="113"/>
      <c r="M4748" s="113"/>
    </row>
    <row r="4749" spans="1:13">
      <c r="A4749" s="77"/>
      <c r="B4749" s="77"/>
      <c r="C4749" s="77"/>
      <c r="D4749" s="108"/>
      <c r="E4749" s="79"/>
      <c r="F4749" s="33"/>
      <c r="G4749" s="78"/>
      <c r="H4749" s="153"/>
      <c r="I4749" s="78"/>
      <c r="J4749" s="96"/>
      <c r="K4749" s="113"/>
      <c r="L4749" s="113"/>
      <c r="M4749" s="113"/>
    </row>
    <row r="4750" spans="1:13">
      <c r="A4750" s="77"/>
      <c r="B4750" s="77"/>
      <c r="C4750" s="77"/>
      <c r="D4750" s="108"/>
      <c r="E4750" s="79"/>
      <c r="F4750" s="33"/>
      <c r="G4750" s="78"/>
      <c r="H4750" s="153"/>
      <c r="I4750" s="78"/>
      <c r="J4750" s="96"/>
      <c r="K4750" s="113"/>
      <c r="L4750" s="113"/>
      <c r="M4750" s="113"/>
    </row>
    <row r="4751" spans="1:13">
      <c r="A4751" s="77"/>
      <c r="B4751" s="77"/>
      <c r="C4751" s="77"/>
      <c r="D4751" s="108"/>
      <c r="E4751" s="79"/>
      <c r="F4751" s="33"/>
      <c r="G4751" s="78"/>
      <c r="H4751" s="153"/>
      <c r="I4751" s="78"/>
      <c r="J4751" s="96"/>
      <c r="K4751" s="113"/>
      <c r="L4751" s="113"/>
      <c r="M4751" s="113"/>
    </row>
    <row r="4752" spans="1:13">
      <c r="A4752" s="77"/>
      <c r="B4752" s="77"/>
      <c r="C4752" s="77"/>
      <c r="D4752" s="108"/>
      <c r="E4752" s="79"/>
      <c r="F4752" s="33"/>
      <c r="G4752" s="78"/>
      <c r="H4752" s="153"/>
      <c r="I4752" s="78"/>
      <c r="J4752" s="96"/>
      <c r="K4752" s="113"/>
      <c r="L4752" s="113"/>
      <c r="M4752" s="113"/>
    </row>
    <row r="4753" spans="1:13">
      <c r="A4753" s="77"/>
      <c r="B4753" s="77"/>
      <c r="C4753" s="77"/>
      <c r="D4753" s="108"/>
      <c r="E4753" s="79"/>
      <c r="F4753" s="33"/>
      <c r="G4753" s="78"/>
      <c r="H4753" s="153"/>
      <c r="I4753" s="78"/>
      <c r="J4753" s="96"/>
      <c r="K4753" s="113"/>
      <c r="L4753" s="113"/>
      <c r="M4753" s="113"/>
    </row>
    <row r="4754" spans="1:13">
      <c r="A4754" s="77"/>
      <c r="B4754" s="77"/>
      <c r="C4754" s="77"/>
      <c r="D4754" s="108"/>
      <c r="E4754" s="79"/>
      <c r="F4754" s="33"/>
      <c r="G4754" s="78"/>
      <c r="H4754" s="153"/>
      <c r="I4754" s="78"/>
      <c r="J4754" s="96"/>
      <c r="K4754" s="113"/>
      <c r="L4754" s="113"/>
      <c r="M4754" s="113"/>
    </row>
    <row r="4755" spans="1:13">
      <c r="A4755" s="77"/>
      <c r="B4755" s="77"/>
      <c r="C4755" s="77"/>
      <c r="D4755" s="108"/>
      <c r="E4755" s="79"/>
      <c r="F4755" s="33"/>
      <c r="G4755" s="78"/>
      <c r="H4755" s="153"/>
      <c r="I4755" s="78"/>
      <c r="J4755" s="96"/>
      <c r="K4755" s="113"/>
      <c r="L4755" s="113"/>
      <c r="M4755" s="113"/>
    </row>
    <row r="4756" spans="1:13">
      <c r="A4756" s="77"/>
      <c r="B4756" s="77"/>
      <c r="C4756" s="77"/>
      <c r="D4756" s="108"/>
      <c r="E4756" s="79"/>
      <c r="F4756" s="33"/>
      <c r="G4756" s="78"/>
      <c r="H4756" s="153"/>
      <c r="I4756" s="78"/>
      <c r="J4756" s="96"/>
      <c r="K4756" s="113"/>
      <c r="L4756" s="113"/>
      <c r="M4756" s="113"/>
    </row>
    <row r="4757" spans="1:13">
      <c r="A4757" s="77"/>
      <c r="B4757" s="77"/>
      <c r="C4757" s="77"/>
      <c r="D4757" s="108"/>
      <c r="E4757" s="79"/>
      <c r="F4757" s="33"/>
      <c r="G4757" s="78"/>
      <c r="H4757" s="153"/>
      <c r="I4757" s="78"/>
      <c r="J4757" s="96"/>
      <c r="K4757" s="113"/>
      <c r="L4757" s="113"/>
      <c r="M4757" s="113"/>
    </row>
    <row r="4758" spans="1:13">
      <c r="A4758" s="77"/>
      <c r="B4758" s="77"/>
      <c r="C4758" s="77"/>
      <c r="D4758" s="108"/>
      <c r="E4758" s="79"/>
      <c r="F4758" s="33"/>
      <c r="G4758" s="78"/>
      <c r="H4758" s="153"/>
      <c r="I4758" s="78"/>
      <c r="J4758" s="96"/>
      <c r="K4758" s="113"/>
      <c r="L4758" s="113"/>
      <c r="M4758" s="113"/>
    </row>
    <row r="4759" spans="1:13">
      <c r="A4759" s="77"/>
      <c r="B4759" s="77"/>
      <c r="C4759" s="77"/>
      <c r="D4759" s="108"/>
      <c r="E4759" s="79"/>
      <c r="F4759" s="33"/>
      <c r="G4759" s="78"/>
      <c r="H4759" s="153"/>
      <c r="I4759" s="78"/>
      <c r="J4759" s="96"/>
      <c r="K4759" s="113"/>
      <c r="L4759" s="113"/>
      <c r="M4759" s="113"/>
    </row>
    <row r="4760" spans="1:13">
      <c r="A4760" s="77"/>
      <c r="B4760" s="77"/>
      <c r="C4760" s="77"/>
      <c r="D4760" s="108"/>
      <c r="E4760" s="79"/>
      <c r="F4760" s="33"/>
      <c r="G4760" s="78"/>
      <c r="H4760" s="153"/>
      <c r="I4760" s="78"/>
      <c r="J4760" s="96"/>
      <c r="K4760" s="113"/>
      <c r="L4760" s="113"/>
      <c r="M4760" s="113"/>
    </row>
    <row r="4761" spans="1:13">
      <c r="A4761" s="77"/>
      <c r="B4761" s="77"/>
      <c r="C4761" s="77"/>
      <c r="D4761" s="108"/>
      <c r="E4761" s="79"/>
      <c r="F4761" s="33"/>
      <c r="G4761" s="78"/>
      <c r="H4761" s="153"/>
      <c r="I4761" s="78"/>
      <c r="J4761" s="96"/>
      <c r="K4761" s="113"/>
      <c r="L4761" s="113"/>
      <c r="M4761" s="113"/>
    </row>
    <row r="4762" spans="1:13">
      <c r="A4762" s="77"/>
      <c r="B4762" s="77"/>
      <c r="C4762" s="77"/>
      <c r="D4762" s="108"/>
      <c r="E4762" s="79"/>
      <c r="F4762" s="33"/>
      <c r="G4762" s="78"/>
      <c r="H4762" s="153"/>
      <c r="I4762" s="78"/>
      <c r="J4762" s="96"/>
      <c r="K4762" s="113"/>
      <c r="L4762" s="113"/>
      <c r="M4762" s="113"/>
    </row>
    <row r="4763" spans="1:13">
      <c r="A4763" s="77"/>
      <c r="B4763" s="77"/>
      <c r="C4763" s="77"/>
      <c r="D4763" s="108"/>
      <c r="E4763" s="79"/>
      <c r="F4763" s="33"/>
      <c r="G4763" s="78"/>
      <c r="H4763" s="153"/>
      <c r="I4763" s="78"/>
      <c r="J4763" s="96"/>
      <c r="K4763" s="113"/>
      <c r="L4763" s="113"/>
      <c r="M4763" s="113"/>
    </row>
    <row r="4764" spans="1:13">
      <c r="A4764" s="77"/>
      <c r="B4764" s="77"/>
      <c r="C4764" s="77"/>
      <c r="D4764" s="108"/>
      <c r="E4764" s="79"/>
      <c r="F4764" s="33"/>
      <c r="G4764" s="78"/>
      <c r="H4764" s="153"/>
      <c r="I4764" s="78"/>
      <c r="J4764" s="96"/>
      <c r="K4764" s="113"/>
      <c r="L4764" s="113"/>
      <c r="M4764" s="113"/>
    </row>
    <row r="4765" spans="1:13">
      <c r="A4765" s="77"/>
      <c r="B4765" s="77"/>
      <c r="C4765" s="77"/>
      <c r="D4765" s="108"/>
      <c r="E4765" s="79"/>
      <c r="F4765" s="33"/>
      <c r="G4765" s="78"/>
      <c r="H4765" s="153"/>
      <c r="I4765" s="78"/>
      <c r="J4765" s="96"/>
      <c r="K4765" s="113"/>
      <c r="L4765" s="113"/>
      <c r="M4765" s="113"/>
    </row>
    <row r="4766" spans="1:13">
      <c r="A4766" s="77"/>
      <c r="B4766" s="77"/>
      <c r="C4766" s="77"/>
      <c r="D4766" s="108"/>
      <c r="E4766" s="79"/>
      <c r="F4766" s="33"/>
      <c r="G4766" s="78"/>
      <c r="H4766" s="153"/>
      <c r="I4766" s="78"/>
      <c r="J4766" s="96"/>
      <c r="K4766" s="113"/>
      <c r="L4766" s="113"/>
      <c r="M4766" s="113"/>
    </row>
    <row r="4767" spans="1:13">
      <c r="A4767" s="77"/>
      <c r="B4767" s="77"/>
      <c r="C4767" s="77"/>
      <c r="D4767" s="108"/>
      <c r="E4767" s="79"/>
      <c r="F4767" s="33"/>
      <c r="G4767" s="78"/>
      <c r="H4767" s="153"/>
      <c r="I4767" s="78"/>
      <c r="J4767" s="96"/>
      <c r="K4767" s="113"/>
      <c r="L4767" s="113"/>
      <c r="M4767" s="113"/>
    </row>
    <row r="4768" spans="1:13">
      <c r="A4768" s="77"/>
      <c r="B4768" s="77"/>
      <c r="C4768" s="77"/>
      <c r="D4768" s="108"/>
      <c r="E4768" s="79"/>
      <c r="F4768" s="33"/>
      <c r="G4768" s="78"/>
      <c r="H4768" s="153"/>
      <c r="I4768" s="78"/>
      <c r="J4768" s="96"/>
      <c r="K4768" s="113"/>
      <c r="L4768" s="113"/>
      <c r="M4768" s="113"/>
    </row>
    <row r="4769" spans="1:13">
      <c r="A4769" s="77"/>
      <c r="B4769" s="77"/>
      <c r="C4769" s="77"/>
      <c r="D4769" s="108"/>
      <c r="E4769" s="79"/>
      <c r="F4769" s="33"/>
      <c r="G4769" s="78"/>
      <c r="H4769" s="153"/>
      <c r="I4769" s="78"/>
      <c r="J4769" s="96"/>
      <c r="K4769" s="113"/>
      <c r="L4769" s="113"/>
      <c r="M4769" s="113"/>
    </row>
    <row r="4770" spans="1:13">
      <c r="A4770" s="77"/>
      <c r="B4770" s="77"/>
      <c r="C4770" s="77"/>
      <c r="D4770" s="108"/>
      <c r="E4770" s="79"/>
      <c r="F4770" s="33"/>
      <c r="G4770" s="78"/>
      <c r="H4770" s="153"/>
      <c r="I4770" s="78"/>
      <c r="J4770" s="96"/>
      <c r="K4770" s="113"/>
      <c r="L4770" s="113"/>
      <c r="M4770" s="113"/>
    </row>
    <row r="4771" spans="1:13">
      <c r="A4771" s="77"/>
      <c r="B4771" s="77"/>
      <c r="C4771" s="77"/>
      <c r="D4771" s="108"/>
      <c r="E4771" s="79"/>
      <c r="F4771" s="33"/>
      <c r="G4771" s="78"/>
      <c r="H4771" s="153"/>
      <c r="I4771" s="78"/>
      <c r="J4771" s="96"/>
      <c r="K4771" s="113"/>
      <c r="L4771" s="113"/>
      <c r="M4771" s="113"/>
    </row>
    <row r="4772" spans="1:13">
      <c r="A4772" s="77"/>
      <c r="B4772" s="77"/>
      <c r="C4772" s="77"/>
      <c r="D4772" s="108"/>
      <c r="E4772" s="79"/>
      <c r="F4772" s="33"/>
      <c r="G4772" s="78"/>
      <c r="H4772" s="153"/>
      <c r="I4772" s="78"/>
      <c r="J4772" s="96"/>
      <c r="K4772" s="113"/>
      <c r="L4772" s="113"/>
      <c r="M4772" s="113"/>
    </row>
    <row r="4773" spans="1:13">
      <c r="A4773" s="77"/>
      <c r="B4773" s="77"/>
      <c r="C4773" s="77"/>
      <c r="D4773" s="108"/>
      <c r="E4773" s="79"/>
      <c r="F4773" s="33"/>
      <c r="G4773" s="78"/>
      <c r="H4773" s="153"/>
      <c r="I4773" s="78"/>
      <c r="J4773" s="96"/>
      <c r="K4773" s="113"/>
      <c r="L4773" s="113"/>
      <c r="M4773" s="113"/>
    </row>
    <row r="4774" spans="1:13">
      <c r="A4774" s="77"/>
      <c r="B4774" s="77"/>
      <c r="C4774" s="77"/>
      <c r="D4774" s="108"/>
      <c r="E4774" s="79"/>
      <c r="F4774" s="33"/>
      <c r="G4774" s="78"/>
      <c r="H4774" s="153"/>
      <c r="I4774" s="78"/>
      <c r="J4774" s="96"/>
      <c r="K4774" s="113"/>
      <c r="L4774" s="113"/>
      <c r="M4774" s="113"/>
    </row>
    <row r="4775" spans="1:13">
      <c r="A4775" s="77"/>
      <c r="B4775" s="77"/>
      <c r="C4775" s="77"/>
      <c r="D4775" s="108"/>
      <c r="E4775" s="79"/>
      <c r="F4775" s="33"/>
      <c r="G4775" s="78"/>
      <c r="H4775" s="153"/>
      <c r="I4775" s="78"/>
      <c r="J4775" s="96"/>
      <c r="K4775" s="113"/>
      <c r="L4775" s="113"/>
      <c r="M4775" s="113"/>
    </row>
    <row r="4776" spans="1:13">
      <c r="A4776" s="77"/>
      <c r="B4776" s="77"/>
      <c r="C4776" s="77"/>
      <c r="D4776" s="108"/>
      <c r="E4776" s="79"/>
      <c r="F4776" s="33"/>
      <c r="G4776" s="78"/>
      <c r="H4776" s="153"/>
      <c r="I4776" s="78"/>
      <c r="J4776" s="96"/>
      <c r="K4776" s="113"/>
      <c r="L4776" s="113"/>
      <c r="M4776" s="113"/>
    </row>
    <row r="4777" spans="1:13">
      <c r="A4777" s="77"/>
      <c r="B4777" s="77"/>
      <c r="C4777" s="77"/>
      <c r="D4777" s="108"/>
      <c r="E4777" s="79"/>
      <c r="F4777" s="33"/>
      <c r="G4777" s="78"/>
      <c r="H4777" s="153"/>
      <c r="I4777" s="78"/>
      <c r="J4777" s="96"/>
      <c r="K4777" s="113"/>
      <c r="L4777" s="113"/>
      <c r="M4777" s="113"/>
    </row>
    <row r="4778" spans="1:13">
      <c r="A4778" s="77"/>
      <c r="B4778" s="77"/>
      <c r="C4778" s="77"/>
      <c r="D4778" s="108"/>
      <c r="E4778" s="79"/>
      <c r="F4778" s="33"/>
      <c r="G4778" s="78"/>
      <c r="H4778" s="153"/>
      <c r="I4778" s="78"/>
      <c r="J4778" s="96"/>
      <c r="K4778" s="113"/>
      <c r="L4778" s="113"/>
      <c r="M4778" s="113"/>
    </row>
    <row r="4779" spans="1:13">
      <c r="A4779" s="77"/>
      <c r="B4779" s="77"/>
      <c r="C4779" s="77"/>
      <c r="D4779" s="108"/>
      <c r="E4779" s="79"/>
      <c r="F4779" s="33"/>
      <c r="G4779" s="78"/>
      <c r="H4779" s="153"/>
      <c r="I4779" s="78"/>
      <c r="J4779" s="96"/>
      <c r="K4779" s="113"/>
      <c r="L4779" s="113"/>
      <c r="M4779" s="113"/>
    </row>
    <row r="4780" spans="1:13">
      <c r="A4780" s="77"/>
      <c r="B4780" s="77"/>
      <c r="C4780" s="77"/>
      <c r="D4780" s="108"/>
      <c r="E4780" s="79"/>
      <c r="F4780" s="33"/>
      <c r="G4780" s="78"/>
      <c r="H4780" s="153"/>
      <c r="I4780" s="78"/>
      <c r="J4780" s="96"/>
      <c r="K4780" s="113"/>
      <c r="L4780" s="113"/>
      <c r="M4780" s="113"/>
    </row>
    <row r="4781" spans="1:13">
      <c r="A4781" s="77"/>
      <c r="B4781" s="77"/>
      <c r="C4781" s="77"/>
      <c r="D4781" s="108"/>
      <c r="E4781" s="79"/>
      <c r="F4781" s="33"/>
      <c r="G4781" s="78"/>
      <c r="H4781" s="153"/>
      <c r="I4781" s="78"/>
      <c r="J4781" s="96"/>
      <c r="K4781" s="113"/>
      <c r="L4781" s="113"/>
      <c r="M4781" s="113"/>
    </row>
    <row r="4782" spans="1:13">
      <c r="A4782" s="77"/>
      <c r="B4782" s="77"/>
      <c r="C4782" s="77"/>
      <c r="D4782" s="108"/>
      <c r="E4782" s="79"/>
      <c r="F4782" s="33"/>
      <c r="G4782" s="78"/>
      <c r="H4782" s="153"/>
      <c r="I4782" s="78"/>
      <c r="J4782" s="96"/>
      <c r="K4782" s="113"/>
      <c r="L4782" s="113"/>
      <c r="M4782" s="113"/>
    </row>
    <row r="4783" spans="1:13">
      <c r="A4783" s="77"/>
      <c r="B4783" s="77"/>
      <c r="C4783" s="77"/>
      <c r="D4783" s="108"/>
      <c r="E4783" s="79"/>
      <c r="F4783" s="33"/>
      <c r="G4783" s="78"/>
      <c r="H4783" s="153"/>
      <c r="I4783" s="78"/>
      <c r="J4783" s="96"/>
      <c r="K4783" s="113"/>
      <c r="L4783" s="113"/>
      <c r="M4783" s="113"/>
    </row>
    <row r="4784" spans="1:13">
      <c r="A4784" s="77"/>
      <c r="B4784" s="77"/>
      <c r="C4784" s="77"/>
      <c r="D4784" s="108"/>
      <c r="E4784" s="79"/>
      <c r="F4784" s="33"/>
      <c r="G4784" s="78"/>
      <c r="H4784" s="153"/>
      <c r="I4784" s="78"/>
      <c r="J4784" s="96"/>
      <c r="K4784" s="113"/>
      <c r="L4784" s="113"/>
      <c r="M4784" s="113"/>
    </row>
    <row r="4785" spans="1:13">
      <c r="A4785" s="77"/>
      <c r="B4785" s="77"/>
      <c r="C4785" s="77"/>
      <c r="D4785" s="108"/>
      <c r="E4785" s="79"/>
      <c r="F4785" s="33"/>
      <c r="G4785" s="78"/>
      <c r="H4785" s="153"/>
      <c r="I4785" s="78"/>
      <c r="J4785" s="96"/>
      <c r="K4785" s="113"/>
      <c r="L4785" s="113"/>
      <c r="M4785" s="113"/>
    </row>
    <row r="4786" spans="1:13">
      <c r="A4786" s="77"/>
      <c r="B4786" s="77"/>
      <c r="C4786" s="77"/>
      <c r="D4786" s="108"/>
      <c r="E4786" s="79"/>
      <c r="F4786" s="33"/>
      <c r="G4786" s="78"/>
      <c r="H4786" s="153"/>
      <c r="I4786" s="78"/>
      <c r="J4786" s="96"/>
      <c r="K4786" s="113"/>
      <c r="L4786" s="113"/>
      <c r="M4786" s="113"/>
    </row>
    <row r="4787" spans="1:13">
      <c r="A4787" s="77"/>
      <c r="B4787" s="77"/>
      <c r="C4787" s="77"/>
      <c r="D4787" s="108"/>
      <c r="E4787" s="79"/>
      <c r="F4787" s="33"/>
      <c r="G4787" s="78"/>
      <c r="H4787" s="153"/>
      <c r="I4787" s="78"/>
      <c r="J4787" s="96"/>
      <c r="K4787" s="113"/>
      <c r="L4787" s="113"/>
      <c r="M4787" s="113"/>
    </row>
    <row r="4788" spans="1:13">
      <c r="A4788" s="77"/>
      <c r="B4788" s="77"/>
      <c r="C4788" s="77"/>
      <c r="D4788" s="108"/>
      <c r="E4788" s="79"/>
      <c r="F4788" s="33"/>
      <c r="G4788" s="78"/>
      <c r="H4788" s="153"/>
      <c r="I4788" s="78"/>
      <c r="J4788" s="96"/>
      <c r="K4788" s="113"/>
      <c r="L4788" s="113"/>
      <c r="M4788" s="113"/>
    </row>
    <row r="4789" spans="1:13">
      <c r="A4789" s="77"/>
      <c r="B4789" s="77"/>
      <c r="C4789" s="77"/>
      <c r="D4789" s="108"/>
      <c r="E4789" s="79"/>
      <c r="F4789" s="33"/>
      <c r="G4789" s="78"/>
      <c r="H4789" s="153"/>
      <c r="I4789" s="78"/>
      <c r="J4789" s="96"/>
      <c r="K4789" s="113"/>
      <c r="L4789" s="113"/>
      <c r="M4789" s="113"/>
    </row>
    <row r="4790" spans="1:13">
      <c r="A4790" s="77"/>
      <c r="B4790" s="77"/>
      <c r="C4790" s="77"/>
      <c r="D4790" s="108"/>
      <c r="E4790" s="79"/>
      <c r="F4790" s="33"/>
      <c r="G4790" s="78"/>
      <c r="H4790" s="153"/>
      <c r="I4790" s="78"/>
      <c r="J4790" s="96"/>
      <c r="K4790" s="113"/>
      <c r="L4790" s="113"/>
      <c r="M4790" s="113"/>
    </row>
    <row r="4791" spans="1:13">
      <c r="A4791" s="77"/>
      <c r="B4791" s="77"/>
      <c r="C4791" s="77"/>
      <c r="D4791" s="108"/>
      <c r="E4791" s="79"/>
      <c r="F4791" s="33"/>
      <c r="G4791" s="78"/>
      <c r="H4791" s="153"/>
      <c r="I4791" s="78"/>
      <c r="J4791" s="96"/>
      <c r="K4791" s="113"/>
      <c r="L4791" s="113"/>
      <c r="M4791" s="113"/>
    </row>
    <row r="4792" spans="1:13">
      <c r="A4792" s="77"/>
      <c r="B4792" s="77"/>
      <c r="C4792" s="77"/>
      <c r="D4792" s="108"/>
      <c r="E4792" s="79"/>
      <c r="F4792" s="33"/>
      <c r="G4792" s="78"/>
      <c r="H4792" s="153"/>
      <c r="I4792" s="78"/>
      <c r="J4792" s="96"/>
      <c r="K4792" s="113"/>
      <c r="L4792" s="113"/>
      <c r="M4792" s="113"/>
    </row>
    <row r="4793" spans="1:13">
      <c r="A4793" s="77"/>
      <c r="B4793" s="77"/>
      <c r="C4793" s="77"/>
      <c r="D4793" s="108"/>
      <c r="E4793" s="79"/>
      <c r="F4793" s="33"/>
      <c r="G4793" s="78"/>
      <c r="H4793" s="153"/>
      <c r="I4793" s="78"/>
      <c r="J4793" s="96"/>
      <c r="K4793" s="113"/>
      <c r="L4793" s="113"/>
      <c r="M4793" s="113"/>
    </row>
    <row r="4794" spans="1:13">
      <c r="A4794" s="77"/>
      <c r="B4794" s="77"/>
      <c r="C4794" s="77"/>
      <c r="D4794" s="108"/>
      <c r="E4794" s="79"/>
      <c r="F4794" s="33"/>
      <c r="G4794" s="78"/>
      <c r="H4794" s="153"/>
      <c r="I4794" s="78"/>
      <c r="J4794" s="96"/>
      <c r="K4794" s="113"/>
      <c r="L4794" s="113"/>
      <c r="M4794" s="113"/>
    </row>
    <row r="4795" spans="1:13">
      <c r="A4795" s="77"/>
      <c r="B4795" s="77"/>
      <c r="C4795" s="77"/>
      <c r="D4795" s="108"/>
      <c r="E4795" s="79"/>
      <c r="F4795" s="33"/>
      <c r="G4795" s="78"/>
      <c r="H4795" s="153"/>
      <c r="I4795" s="78"/>
      <c r="J4795" s="96"/>
      <c r="K4795" s="113"/>
      <c r="L4795" s="113"/>
      <c r="M4795" s="113"/>
    </row>
    <row r="4796" spans="1:13">
      <c r="A4796" s="77"/>
      <c r="B4796" s="77"/>
      <c r="C4796" s="77"/>
      <c r="D4796" s="108"/>
      <c r="E4796" s="79"/>
      <c r="F4796" s="33"/>
      <c r="G4796" s="78"/>
      <c r="H4796" s="153"/>
      <c r="I4796" s="78"/>
      <c r="J4796" s="96"/>
      <c r="K4796" s="113"/>
      <c r="L4796" s="113"/>
      <c r="M4796" s="113"/>
    </row>
    <row r="4797" spans="1:13">
      <c r="A4797" s="77"/>
      <c r="B4797" s="77"/>
      <c r="C4797" s="77"/>
      <c r="D4797" s="108"/>
      <c r="E4797" s="79"/>
      <c r="F4797" s="33"/>
      <c r="G4797" s="78"/>
      <c r="H4797" s="153"/>
      <c r="I4797" s="78"/>
      <c r="J4797" s="96"/>
      <c r="K4797" s="113"/>
      <c r="L4797" s="113"/>
      <c r="M4797" s="113"/>
    </row>
    <row r="4798" spans="1:13">
      <c r="A4798" s="77"/>
      <c r="B4798" s="77"/>
      <c r="C4798" s="77"/>
      <c r="D4798" s="108"/>
      <c r="E4798" s="79"/>
      <c r="F4798" s="33"/>
      <c r="G4798" s="78"/>
      <c r="H4798" s="153"/>
      <c r="I4798" s="78"/>
      <c r="J4798" s="96"/>
      <c r="K4798" s="113"/>
      <c r="L4798" s="113"/>
      <c r="M4798" s="113"/>
    </row>
    <row r="4799" spans="1:13">
      <c r="A4799" s="77"/>
      <c r="B4799" s="77"/>
      <c r="C4799" s="77"/>
      <c r="D4799" s="108"/>
      <c r="E4799" s="79"/>
      <c r="F4799" s="33"/>
      <c r="G4799" s="78"/>
      <c r="H4799" s="153"/>
      <c r="I4799" s="78"/>
      <c r="J4799" s="96"/>
      <c r="K4799" s="113"/>
      <c r="L4799" s="113"/>
      <c r="M4799" s="113"/>
    </row>
    <row r="4800" spans="1:13">
      <c r="A4800" s="77"/>
      <c r="B4800" s="77"/>
      <c r="C4800" s="77"/>
      <c r="D4800" s="108"/>
      <c r="E4800" s="79"/>
      <c r="F4800" s="33"/>
      <c r="G4800" s="78"/>
      <c r="H4800" s="153"/>
      <c r="I4800" s="78"/>
      <c r="J4800" s="96"/>
      <c r="K4800" s="113"/>
      <c r="L4800" s="113"/>
      <c r="M4800" s="113"/>
    </row>
    <row r="4801" spans="1:13">
      <c r="A4801" s="77"/>
      <c r="B4801" s="77"/>
      <c r="C4801" s="77"/>
      <c r="D4801" s="108"/>
      <c r="E4801" s="79"/>
      <c r="F4801" s="33"/>
      <c r="G4801" s="78"/>
      <c r="H4801" s="153"/>
      <c r="I4801" s="78"/>
      <c r="J4801" s="96"/>
      <c r="K4801" s="113"/>
      <c r="L4801" s="113"/>
      <c r="M4801" s="113"/>
    </row>
    <row r="4802" spans="1:13">
      <c r="A4802" s="77"/>
      <c r="B4802" s="77"/>
      <c r="C4802" s="77"/>
      <c r="D4802" s="108"/>
      <c r="E4802" s="79"/>
      <c r="F4802" s="33"/>
      <c r="G4802" s="78"/>
      <c r="H4802" s="153"/>
      <c r="I4802" s="78"/>
      <c r="J4802" s="96"/>
      <c r="K4802" s="113"/>
      <c r="L4802" s="113"/>
      <c r="M4802" s="113"/>
    </row>
    <row r="4803" spans="1:13">
      <c r="A4803" s="77"/>
      <c r="B4803" s="77"/>
      <c r="C4803" s="77"/>
      <c r="D4803" s="108"/>
      <c r="E4803" s="79"/>
      <c r="F4803" s="33"/>
      <c r="G4803" s="78"/>
      <c r="H4803" s="153"/>
      <c r="I4803" s="78"/>
      <c r="J4803" s="96"/>
      <c r="K4803" s="113"/>
      <c r="L4803" s="113"/>
      <c r="M4803" s="113"/>
    </row>
    <row r="4804" spans="1:13">
      <c r="A4804" s="77"/>
      <c r="B4804" s="77"/>
      <c r="C4804" s="77"/>
      <c r="D4804" s="108"/>
      <c r="E4804" s="79"/>
      <c r="F4804" s="33"/>
      <c r="G4804" s="78"/>
      <c r="H4804" s="153"/>
      <c r="I4804" s="78"/>
      <c r="J4804" s="96"/>
      <c r="K4804" s="113"/>
      <c r="L4804" s="113"/>
      <c r="M4804" s="113"/>
    </row>
    <row r="4805" spans="1:13">
      <c r="A4805" s="77"/>
      <c r="B4805" s="77"/>
      <c r="C4805" s="77"/>
      <c r="D4805" s="108"/>
      <c r="E4805" s="79"/>
      <c r="F4805" s="33"/>
      <c r="G4805" s="78"/>
      <c r="H4805" s="153"/>
      <c r="I4805" s="78"/>
      <c r="J4805" s="96"/>
      <c r="K4805" s="113"/>
      <c r="L4805" s="113"/>
      <c r="M4805" s="113"/>
    </row>
    <row r="4806" spans="1:13">
      <c r="A4806" s="77"/>
      <c r="B4806" s="77"/>
      <c r="C4806" s="77"/>
      <c r="D4806" s="108"/>
      <c r="E4806" s="79"/>
      <c r="F4806" s="33"/>
      <c r="G4806" s="78"/>
      <c r="H4806" s="153"/>
      <c r="I4806" s="78"/>
      <c r="J4806" s="96"/>
      <c r="K4806" s="113"/>
      <c r="L4806" s="113"/>
      <c r="M4806" s="113"/>
    </row>
    <row r="4807" spans="1:13">
      <c r="A4807" s="77"/>
      <c r="B4807" s="77"/>
      <c r="C4807" s="77"/>
      <c r="D4807" s="108"/>
      <c r="E4807" s="79"/>
      <c r="F4807" s="33"/>
      <c r="G4807" s="78"/>
      <c r="H4807" s="153"/>
      <c r="I4807" s="78"/>
      <c r="J4807" s="96"/>
      <c r="K4807" s="113"/>
      <c r="L4807" s="113"/>
      <c r="M4807" s="113"/>
    </row>
    <row r="4808" spans="1:13">
      <c r="A4808" s="77"/>
      <c r="B4808" s="77"/>
      <c r="C4808" s="77"/>
      <c r="D4808" s="108"/>
      <c r="E4808" s="79"/>
      <c r="F4808" s="33"/>
      <c r="G4808" s="78"/>
      <c r="H4808" s="153"/>
      <c r="I4808" s="78"/>
      <c r="J4808" s="96"/>
      <c r="K4808" s="113"/>
      <c r="L4808" s="113"/>
      <c r="M4808" s="113"/>
    </row>
    <row r="4809" spans="1:13">
      <c r="A4809" s="77"/>
      <c r="B4809" s="77"/>
      <c r="C4809" s="77"/>
      <c r="D4809" s="108"/>
      <c r="E4809" s="79"/>
      <c r="F4809" s="33"/>
      <c r="G4809" s="78"/>
      <c r="H4809" s="153"/>
      <c r="I4809" s="78"/>
      <c r="J4809" s="96"/>
      <c r="K4809" s="113"/>
      <c r="L4809" s="113"/>
      <c r="M4809" s="113"/>
    </row>
    <row r="4810" spans="1:13">
      <c r="A4810" s="77"/>
      <c r="B4810" s="77"/>
      <c r="C4810" s="77"/>
      <c r="D4810" s="108"/>
      <c r="E4810" s="79"/>
      <c r="F4810" s="33"/>
      <c r="G4810" s="78"/>
      <c r="H4810" s="153"/>
      <c r="I4810" s="78"/>
      <c r="J4810" s="96"/>
      <c r="K4810" s="113"/>
      <c r="L4810" s="113"/>
      <c r="M4810" s="113"/>
    </row>
    <row r="4811" spans="1:13">
      <c r="A4811" s="77"/>
      <c r="B4811" s="77"/>
      <c r="C4811" s="77"/>
      <c r="D4811" s="108"/>
      <c r="E4811" s="79"/>
      <c r="F4811" s="33"/>
      <c r="G4811" s="78"/>
      <c r="H4811" s="153"/>
      <c r="I4811" s="78"/>
      <c r="J4811" s="96"/>
      <c r="K4811" s="113"/>
      <c r="L4811" s="113"/>
      <c r="M4811" s="113"/>
    </row>
    <row r="4812" spans="1:13">
      <c r="A4812" s="77"/>
      <c r="B4812" s="77"/>
      <c r="C4812" s="77"/>
      <c r="D4812" s="108"/>
      <c r="E4812" s="79"/>
      <c r="F4812" s="33"/>
      <c r="G4812" s="78"/>
      <c r="H4812" s="153"/>
      <c r="I4812" s="78"/>
      <c r="J4812" s="96"/>
      <c r="K4812" s="113"/>
      <c r="L4812" s="113"/>
      <c r="M4812" s="113"/>
    </row>
    <row r="4813" spans="1:13">
      <c r="A4813" s="77"/>
      <c r="B4813" s="77"/>
      <c r="C4813" s="77"/>
      <c r="D4813" s="108"/>
      <c r="E4813" s="79"/>
      <c r="F4813" s="33"/>
      <c r="G4813" s="78"/>
      <c r="H4813" s="153"/>
      <c r="I4813" s="78"/>
      <c r="J4813" s="96"/>
      <c r="K4813" s="113"/>
      <c r="L4813" s="113"/>
      <c r="M4813" s="113"/>
    </row>
    <row r="4814" spans="1:13">
      <c r="A4814" s="77"/>
      <c r="B4814" s="77"/>
      <c r="C4814" s="77"/>
      <c r="D4814" s="108"/>
      <c r="E4814" s="79"/>
      <c r="F4814" s="33"/>
      <c r="G4814" s="78"/>
      <c r="H4814" s="153"/>
      <c r="I4814" s="78"/>
      <c r="J4814" s="96"/>
      <c r="K4814" s="113"/>
      <c r="L4814" s="113"/>
      <c r="M4814" s="113"/>
    </row>
    <row r="4815" spans="1:13">
      <c r="A4815" s="77"/>
      <c r="B4815" s="77"/>
      <c r="C4815" s="77"/>
      <c r="D4815" s="108"/>
      <c r="E4815" s="79"/>
      <c r="F4815" s="33"/>
      <c r="G4815" s="78"/>
      <c r="H4815" s="153"/>
      <c r="I4815" s="78"/>
      <c r="J4815" s="96"/>
      <c r="K4815" s="113"/>
      <c r="L4815" s="113"/>
      <c r="M4815" s="113"/>
    </row>
    <row r="4816" spans="1:13">
      <c r="A4816" s="77"/>
      <c r="B4816" s="77"/>
      <c r="C4816" s="77"/>
      <c r="D4816" s="108"/>
      <c r="E4816" s="79"/>
      <c r="F4816" s="33"/>
      <c r="G4816" s="78"/>
      <c r="H4816" s="153"/>
      <c r="I4816" s="78"/>
      <c r="J4816" s="96"/>
      <c r="K4816" s="113"/>
      <c r="L4816" s="113"/>
      <c r="M4816" s="113"/>
    </row>
    <row r="4817" spans="1:13">
      <c r="A4817" s="77"/>
      <c r="B4817" s="77"/>
      <c r="C4817" s="77"/>
      <c r="D4817" s="108"/>
      <c r="E4817" s="79"/>
      <c r="F4817" s="33"/>
      <c r="G4817" s="78"/>
      <c r="H4817" s="153"/>
      <c r="I4817" s="78"/>
      <c r="J4817" s="96"/>
      <c r="K4817" s="113"/>
      <c r="L4817" s="113"/>
      <c r="M4817" s="113"/>
    </row>
    <row r="4818" spans="1:13">
      <c r="A4818" s="77"/>
      <c r="B4818" s="77"/>
      <c r="C4818" s="77"/>
      <c r="D4818" s="108"/>
      <c r="E4818" s="79"/>
      <c r="F4818" s="33"/>
      <c r="G4818" s="78"/>
      <c r="H4818" s="153"/>
      <c r="I4818" s="78"/>
      <c r="J4818" s="96"/>
      <c r="K4818" s="113"/>
      <c r="L4818" s="113"/>
      <c r="M4818" s="113"/>
    </row>
    <row r="4819" spans="1:13">
      <c r="A4819" s="77"/>
      <c r="B4819" s="77"/>
      <c r="C4819" s="77"/>
      <c r="D4819" s="108"/>
      <c r="E4819" s="79"/>
      <c r="F4819" s="33"/>
      <c r="G4819" s="78"/>
      <c r="H4819" s="153"/>
      <c r="I4819" s="78"/>
      <c r="J4819" s="96"/>
      <c r="K4819" s="113"/>
      <c r="L4819" s="113"/>
      <c r="M4819" s="113"/>
    </row>
    <row r="4820" spans="1:13">
      <c r="A4820" s="77"/>
      <c r="B4820" s="77"/>
      <c r="C4820" s="77"/>
      <c r="D4820" s="108"/>
      <c r="E4820" s="79"/>
      <c r="F4820" s="33"/>
      <c r="G4820" s="78"/>
      <c r="H4820" s="153"/>
      <c r="I4820" s="78"/>
      <c r="J4820" s="96"/>
      <c r="K4820" s="113"/>
      <c r="L4820" s="113"/>
      <c r="M4820" s="113"/>
    </row>
    <row r="4821" spans="1:13">
      <c r="A4821" s="77"/>
      <c r="B4821" s="77"/>
      <c r="C4821" s="77"/>
      <c r="D4821" s="108"/>
      <c r="E4821" s="79"/>
      <c r="F4821" s="33"/>
      <c r="G4821" s="78"/>
      <c r="H4821" s="153"/>
      <c r="I4821" s="78"/>
      <c r="J4821" s="96"/>
      <c r="K4821" s="113"/>
      <c r="L4821" s="113"/>
      <c r="M4821" s="113"/>
    </row>
    <row r="4822" spans="1:13">
      <c r="A4822" s="77"/>
      <c r="B4822" s="77"/>
      <c r="C4822" s="77"/>
      <c r="D4822" s="108"/>
      <c r="E4822" s="79"/>
      <c r="F4822" s="33"/>
      <c r="G4822" s="78"/>
      <c r="H4822" s="153"/>
      <c r="I4822" s="78"/>
      <c r="J4822" s="96"/>
      <c r="K4822" s="113"/>
      <c r="L4822" s="113"/>
      <c r="M4822" s="113"/>
    </row>
    <row r="4823" spans="1:13">
      <c r="A4823" s="77"/>
      <c r="B4823" s="77"/>
      <c r="C4823" s="77"/>
      <c r="D4823" s="108"/>
      <c r="E4823" s="79"/>
      <c r="F4823" s="33"/>
      <c r="G4823" s="78"/>
      <c r="H4823" s="153"/>
      <c r="I4823" s="78"/>
      <c r="J4823" s="96"/>
      <c r="K4823" s="113"/>
      <c r="L4823" s="113"/>
      <c r="M4823" s="113"/>
    </row>
    <row r="4824" spans="1:13">
      <c r="A4824" s="77"/>
      <c r="B4824" s="77"/>
      <c r="C4824" s="77"/>
      <c r="D4824" s="108"/>
      <c r="E4824" s="79"/>
      <c r="F4824" s="33"/>
      <c r="G4824" s="78"/>
      <c r="H4824" s="153"/>
      <c r="I4824" s="78"/>
      <c r="J4824" s="96"/>
      <c r="K4824" s="113"/>
      <c r="L4824" s="113"/>
      <c r="M4824" s="113"/>
    </row>
    <row r="4825" spans="1:13">
      <c r="A4825" s="77"/>
      <c r="B4825" s="77"/>
      <c r="C4825" s="77"/>
      <c r="D4825" s="108"/>
      <c r="E4825" s="79"/>
      <c r="F4825" s="33"/>
      <c r="G4825" s="78"/>
      <c r="H4825" s="153"/>
      <c r="I4825" s="78"/>
      <c r="J4825" s="96"/>
      <c r="K4825" s="113"/>
      <c r="L4825" s="113"/>
      <c r="M4825" s="113"/>
    </row>
    <row r="4826" spans="1:13">
      <c r="A4826" s="77"/>
      <c r="B4826" s="77"/>
      <c r="C4826" s="77"/>
      <c r="D4826" s="108"/>
      <c r="E4826" s="79"/>
      <c r="F4826" s="33"/>
      <c r="G4826" s="78"/>
      <c r="H4826" s="153"/>
      <c r="I4826" s="78"/>
      <c r="J4826" s="96"/>
      <c r="K4826" s="113"/>
      <c r="L4826" s="113"/>
      <c r="M4826" s="113"/>
    </row>
    <row r="4827" spans="1:13">
      <c r="A4827" s="77"/>
      <c r="B4827" s="77"/>
      <c r="C4827" s="77"/>
      <c r="D4827" s="108"/>
      <c r="E4827" s="79"/>
      <c r="F4827" s="33"/>
      <c r="G4827" s="78"/>
      <c r="H4827" s="153"/>
      <c r="I4827" s="78"/>
      <c r="J4827" s="96"/>
      <c r="K4827" s="113"/>
      <c r="L4827" s="113"/>
      <c r="M4827" s="113"/>
    </row>
    <row r="4828" spans="1:13">
      <c r="A4828" s="77"/>
      <c r="B4828" s="77"/>
      <c r="C4828" s="77"/>
      <c r="D4828" s="108"/>
      <c r="E4828" s="79"/>
      <c r="F4828" s="33"/>
      <c r="G4828" s="78"/>
      <c r="H4828" s="153"/>
      <c r="I4828" s="78"/>
      <c r="J4828" s="96"/>
      <c r="K4828" s="113"/>
      <c r="L4828" s="113"/>
      <c r="M4828" s="113"/>
    </row>
    <row r="4829" spans="1:13">
      <c r="A4829" s="77"/>
      <c r="B4829" s="77"/>
      <c r="C4829" s="77"/>
      <c r="D4829" s="108"/>
      <c r="E4829" s="79"/>
      <c r="F4829" s="33"/>
      <c r="G4829" s="78"/>
      <c r="H4829" s="153"/>
      <c r="I4829" s="78"/>
      <c r="J4829" s="96"/>
      <c r="K4829" s="113"/>
      <c r="L4829" s="113"/>
      <c r="M4829" s="113"/>
    </row>
    <row r="4830" spans="1:13">
      <c r="A4830" s="77"/>
      <c r="B4830" s="77"/>
      <c r="C4830" s="77"/>
      <c r="D4830" s="108"/>
      <c r="E4830" s="79"/>
      <c r="F4830" s="33"/>
      <c r="G4830" s="78"/>
      <c r="H4830" s="153"/>
      <c r="I4830" s="78"/>
      <c r="J4830" s="96"/>
      <c r="K4830" s="113"/>
      <c r="L4830" s="113"/>
      <c r="M4830" s="113"/>
    </row>
    <row r="4831" spans="1:13">
      <c r="A4831" s="77"/>
      <c r="B4831" s="77"/>
      <c r="C4831" s="77"/>
      <c r="D4831" s="108"/>
      <c r="E4831" s="79"/>
      <c r="F4831" s="33"/>
      <c r="G4831" s="78"/>
      <c r="H4831" s="153"/>
      <c r="I4831" s="78"/>
      <c r="J4831" s="96"/>
      <c r="K4831" s="113"/>
      <c r="L4831" s="113"/>
      <c r="M4831" s="113"/>
    </row>
    <row r="4832" spans="1:13">
      <c r="A4832" s="77"/>
      <c r="B4832" s="77"/>
      <c r="C4832" s="77"/>
      <c r="D4832" s="108"/>
      <c r="E4832" s="79"/>
      <c r="F4832" s="33"/>
      <c r="G4832" s="78"/>
      <c r="H4832" s="153"/>
      <c r="I4832" s="78"/>
      <c r="J4832" s="96"/>
      <c r="K4832" s="113"/>
      <c r="L4832" s="113"/>
      <c r="M4832" s="113"/>
    </row>
    <row r="4833" spans="1:13">
      <c r="A4833" s="77"/>
      <c r="B4833" s="77"/>
      <c r="C4833" s="77"/>
      <c r="D4833" s="108"/>
      <c r="E4833" s="79"/>
      <c r="F4833" s="33"/>
      <c r="G4833" s="78"/>
      <c r="H4833" s="153"/>
      <c r="I4833" s="78"/>
      <c r="J4833" s="96"/>
      <c r="K4833" s="113"/>
      <c r="L4833" s="113"/>
      <c r="M4833" s="113"/>
    </row>
    <row r="4834" spans="1:13">
      <c r="A4834" s="77"/>
      <c r="B4834" s="77"/>
      <c r="C4834" s="77"/>
      <c r="D4834" s="108"/>
      <c r="E4834" s="79"/>
      <c r="F4834" s="33"/>
      <c r="G4834" s="78"/>
      <c r="H4834" s="153"/>
      <c r="I4834" s="78"/>
      <c r="J4834" s="96"/>
      <c r="K4834" s="113"/>
      <c r="L4834" s="113"/>
      <c r="M4834" s="113"/>
    </row>
    <row r="4835" spans="1:13">
      <c r="A4835" s="77"/>
      <c r="B4835" s="77"/>
      <c r="C4835" s="77"/>
      <c r="D4835" s="108"/>
      <c r="E4835" s="79"/>
      <c r="F4835" s="33"/>
      <c r="G4835" s="78"/>
      <c r="H4835" s="153"/>
      <c r="I4835" s="78"/>
      <c r="J4835" s="96"/>
      <c r="K4835" s="113"/>
      <c r="L4835" s="113"/>
      <c r="M4835" s="113"/>
    </row>
    <row r="4836" spans="1:13">
      <c r="A4836" s="77"/>
      <c r="B4836" s="77"/>
      <c r="C4836" s="77"/>
      <c r="D4836" s="108"/>
      <c r="E4836" s="79"/>
      <c r="F4836" s="33"/>
      <c r="G4836" s="78"/>
      <c r="H4836" s="153"/>
      <c r="I4836" s="78"/>
      <c r="J4836" s="96"/>
      <c r="K4836" s="113"/>
      <c r="L4836" s="113"/>
      <c r="M4836" s="113"/>
    </row>
    <row r="4837" spans="1:13">
      <c r="A4837" s="77"/>
      <c r="B4837" s="77"/>
      <c r="C4837" s="77"/>
      <c r="D4837" s="108"/>
      <c r="E4837" s="79"/>
      <c r="F4837" s="33"/>
      <c r="G4837" s="78"/>
      <c r="H4837" s="153"/>
      <c r="I4837" s="78"/>
      <c r="J4837" s="96"/>
      <c r="K4837" s="113"/>
      <c r="L4837" s="113"/>
      <c r="M4837" s="113"/>
    </row>
    <row r="4838" spans="1:13">
      <c r="A4838" s="77"/>
      <c r="B4838" s="77"/>
      <c r="C4838" s="77"/>
      <c r="D4838" s="108"/>
      <c r="E4838" s="79"/>
      <c r="F4838" s="33"/>
      <c r="G4838" s="78"/>
      <c r="H4838" s="153"/>
      <c r="I4838" s="78"/>
      <c r="J4838" s="96"/>
      <c r="K4838" s="113"/>
      <c r="L4838" s="113"/>
      <c r="M4838" s="113"/>
    </row>
    <row r="4839" spans="1:13">
      <c r="A4839" s="77"/>
      <c r="B4839" s="77"/>
      <c r="C4839" s="77"/>
      <c r="D4839" s="108"/>
      <c r="E4839" s="79"/>
      <c r="F4839" s="33"/>
      <c r="G4839" s="78"/>
      <c r="H4839" s="153"/>
      <c r="I4839" s="78"/>
      <c r="J4839" s="96"/>
      <c r="K4839" s="113"/>
      <c r="L4839" s="113"/>
      <c r="M4839" s="113"/>
    </row>
    <row r="4840" spans="1:13">
      <c r="A4840" s="77"/>
      <c r="B4840" s="77"/>
      <c r="C4840" s="77"/>
      <c r="D4840" s="108"/>
      <c r="E4840" s="79"/>
      <c r="F4840" s="33"/>
      <c r="G4840" s="78"/>
      <c r="H4840" s="153"/>
      <c r="I4840" s="78"/>
      <c r="J4840" s="96"/>
      <c r="K4840" s="113"/>
      <c r="L4840" s="113"/>
      <c r="M4840" s="113"/>
    </row>
    <row r="4841" spans="1:13">
      <c r="A4841" s="77"/>
      <c r="B4841" s="77"/>
      <c r="C4841" s="77"/>
      <c r="D4841" s="108"/>
      <c r="E4841" s="79"/>
      <c r="F4841" s="33"/>
      <c r="G4841" s="78"/>
      <c r="H4841" s="153"/>
      <c r="I4841" s="78"/>
      <c r="J4841" s="96"/>
      <c r="K4841" s="113"/>
      <c r="L4841" s="113"/>
      <c r="M4841" s="113"/>
    </row>
    <row r="4842" spans="1:13">
      <c r="A4842" s="77"/>
      <c r="B4842" s="77"/>
      <c r="C4842" s="77"/>
      <c r="D4842" s="108"/>
      <c r="E4842" s="79"/>
      <c r="F4842" s="33"/>
      <c r="G4842" s="78"/>
      <c r="H4842" s="153"/>
      <c r="I4842" s="78"/>
      <c r="J4842" s="96"/>
      <c r="K4842" s="113"/>
      <c r="L4842" s="113"/>
      <c r="M4842" s="113"/>
    </row>
    <row r="4843" spans="1:13">
      <c r="A4843" s="77"/>
      <c r="B4843" s="77"/>
      <c r="C4843" s="77"/>
      <c r="D4843" s="108"/>
      <c r="E4843" s="79"/>
      <c r="F4843" s="33"/>
      <c r="G4843" s="78"/>
      <c r="H4843" s="153"/>
      <c r="I4843" s="78"/>
      <c r="J4843" s="96"/>
      <c r="K4843" s="113"/>
      <c r="L4843" s="113"/>
      <c r="M4843" s="113"/>
    </row>
    <row r="4844" spans="1:13">
      <c r="A4844" s="77"/>
      <c r="B4844" s="77"/>
      <c r="C4844" s="77"/>
      <c r="D4844" s="108"/>
      <c r="E4844" s="79"/>
      <c r="F4844" s="33"/>
      <c r="G4844" s="78"/>
      <c r="H4844" s="153"/>
      <c r="I4844" s="78"/>
      <c r="J4844" s="96"/>
      <c r="K4844" s="113"/>
      <c r="L4844" s="113"/>
      <c r="M4844" s="113"/>
    </row>
    <row r="4845" spans="1:13">
      <c r="A4845" s="77"/>
      <c r="B4845" s="77"/>
      <c r="C4845" s="77"/>
      <c r="D4845" s="108"/>
      <c r="E4845" s="79"/>
      <c r="F4845" s="33"/>
      <c r="G4845" s="78"/>
      <c r="H4845" s="153"/>
      <c r="I4845" s="78"/>
      <c r="J4845" s="96"/>
      <c r="K4845" s="113"/>
      <c r="L4845" s="113"/>
      <c r="M4845" s="113"/>
    </row>
    <row r="4846" spans="1:13">
      <c r="A4846" s="77"/>
      <c r="B4846" s="77"/>
      <c r="C4846" s="77"/>
      <c r="D4846" s="108"/>
      <c r="E4846" s="79"/>
      <c r="F4846" s="33"/>
      <c r="G4846" s="78"/>
      <c r="H4846" s="153"/>
      <c r="I4846" s="78"/>
      <c r="J4846" s="96"/>
      <c r="K4846" s="113"/>
      <c r="L4846" s="113"/>
      <c r="M4846" s="113"/>
    </row>
    <row r="4847" spans="1:13">
      <c r="A4847" s="77"/>
      <c r="B4847" s="77"/>
      <c r="C4847" s="77"/>
      <c r="D4847" s="108"/>
      <c r="E4847" s="79"/>
      <c r="F4847" s="33"/>
      <c r="G4847" s="78"/>
      <c r="H4847" s="153"/>
      <c r="I4847" s="78"/>
      <c r="J4847" s="96"/>
      <c r="K4847" s="113"/>
      <c r="L4847" s="113"/>
      <c r="M4847" s="113"/>
    </row>
    <row r="4848" spans="1:13">
      <c r="A4848" s="77"/>
      <c r="B4848" s="77"/>
      <c r="C4848" s="77"/>
      <c r="D4848" s="108"/>
      <c r="E4848" s="79"/>
      <c r="F4848" s="33"/>
      <c r="G4848" s="78"/>
      <c r="H4848" s="153"/>
      <c r="I4848" s="78"/>
      <c r="J4848" s="96"/>
      <c r="K4848" s="113"/>
      <c r="L4848" s="113"/>
      <c r="M4848" s="113"/>
    </row>
    <row r="4849" spans="1:13">
      <c r="A4849" s="77"/>
      <c r="B4849" s="77"/>
      <c r="C4849" s="77"/>
      <c r="D4849" s="108"/>
      <c r="E4849" s="79"/>
      <c r="F4849" s="33"/>
      <c r="G4849" s="78"/>
      <c r="H4849" s="153"/>
      <c r="I4849" s="78"/>
      <c r="J4849" s="96"/>
      <c r="K4849" s="113"/>
      <c r="L4849" s="113"/>
      <c r="M4849" s="113"/>
    </row>
    <row r="4850" spans="1:13">
      <c r="A4850" s="77"/>
      <c r="B4850" s="77"/>
      <c r="C4850" s="77"/>
      <c r="D4850" s="108"/>
      <c r="E4850" s="79"/>
      <c r="F4850" s="33"/>
      <c r="G4850" s="78"/>
      <c r="H4850" s="153"/>
      <c r="I4850" s="78"/>
      <c r="J4850" s="96"/>
      <c r="K4850" s="113"/>
      <c r="L4850" s="113"/>
      <c r="M4850" s="113"/>
    </row>
    <row r="4851" spans="1:13">
      <c r="A4851" s="77"/>
      <c r="B4851" s="77"/>
      <c r="C4851" s="77"/>
      <c r="D4851" s="108"/>
      <c r="E4851" s="79"/>
      <c r="F4851" s="33"/>
      <c r="G4851" s="78"/>
      <c r="H4851" s="153"/>
      <c r="I4851" s="78"/>
      <c r="J4851" s="96"/>
      <c r="K4851" s="113"/>
      <c r="L4851" s="113"/>
      <c r="M4851" s="113"/>
    </row>
    <row r="4852" spans="1:13">
      <c r="A4852" s="77"/>
      <c r="B4852" s="77"/>
      <c r="C4852" s="77"/>
      <c r="D4852" s="108"/>
      <c r="E4852" s="79"/>
      <c r="F4852" s="33"/>
      <c r="G4852" s="78"/>
      <c r="H4852" s="153"/>
      <c r="I4852" s="78"/>
      <c r="J4852" s="96"/>
      <c r="K4852" s="113"/>
      <c r="L4852" s="113"/>
      <c r="M4852" s="113"/>
    </row>
    <row r="4853" spans="1:13">
      <c r="A4853" s="77"/>
      <c r="B4853" s="77"/>
      <c r="C4853" s="77"/>
      <c r="D4853" s="108"/>
      <c r="E4853" s="79"/>
      <c r="F4853" s="33"/>
      <c r="G4853" s="78"/>
      <c r="H4853" s="153"/>
      <c r="I4853" s="78"/>
      <c r="J4853" s="96"/>
      <c r="K4853" s="113"/>
      <c r="L4853" s="113"/>
      <c r="M4853" s="113"/>
    </row>
    <row r="4854" spans="1:13">
      <c r="A4854" s="77"/>
      <c r="B4854" s="77"/>
      <c r="C4854" s="77"/>
      <c r="D4854" s="108"/>
      <c r="E4854" s="79"/>
      <c r="F4854" s="33"/>
      <c r="G4854" s="78"/>
      <c r="H4854" s="153"/>
      <c r="I4854" s="78"/>
      <c r="J4854" s="96"/>
      <c r="K4854" s="113"/>
      <c r="L4854" s="113"/>
      <c r="M4854" s="113"/>
    </row>
    <row r="4855" spans="1:13">
      <c r="A4855" s="77"/>
      <c r="B4855" s="77"/>
      <c r="C4855" s="77"/>
      <c r="D4855" s="108"/>
      <c r="E4855" s="79"/>
      <c r="F4855" s="33"/>
      <c r="G4855" s="78"/>
      <c r="H4855" s="153"/>
      <c r="I4855" s="78"/>
      <c r="J4855" s="96"/>
      <c r="K4855" s="113"/>
      <c r="L4855" s="113"/>
      <c r="M4855" s="113"/>
    </row>
    <row r="4856" spans="1:13">
      <c r="A4856" s="77"/>
      <c r="B4856" s="77"/>
      <c r="C4856" s="77"/>
      <c r="D4856" s="108"/>
      <c r="E4856" s="79"/>
      <c r="F4856" s="33"/>
      <c r="G4856" s="78"/>
      <c r="H4856" s="153"/>
      <c r="I4856" s="78"/>
      <c r="J4856" s="96"/>
      <c r="K4856" s="113"/>
      <c r="L4856" s="113"/>
      <c r="M4856" s="113"/>
    </row>
    <row r="4857" spans="1:13">
      <c r="A4857" s="77"/>
      <c r="B4857" s="77"/>
      <c r="C4857" s="77"/>
      <c r="D4857" s="108"/>
      <c r="E4857" s="79"/>
      <c r="F4857" s="33"/>
      <c r="G4857" s="78"/>
      <c r="H4857" s="153"/>
      <c r="I4857" s="78"/>
      <c r="J4857" s="96"/>
      <c r="K4857" s="113"/>
      <c r="L4857" s="113"/>
      <c r="M4857" s="113"/>
    </row>
    <row r="4858" spans="1:13">
      <c r="A4858" s="77"/>
      <c r="B4858" s="77"/>
      <c r="C4858" s="77"/>
      <c r="D4858" s="108"/>
      <c r="E4858" s="79"/>
      <c r="F4858" s="33"/>
      <c r="G4858" s="78"/>
      <c r="H4858" s="153"/>
      <c r="I4858" s="78"/>
      <c r="J4858" s="96"/>
      <c r="K4858" s="113"/>
      <c r="L4858" s="113"/>
      <c r="M4858" s="113"/>
    </row>
    <row r="4859" spans="1:13">
      <c r="A4859" s="77"/>
      <c r="B4859" s="77"/>
      <c r="C4859" s="77"/>
      <c r="D4859" s="108"/>
      <c r="E4859" s="79"/>
      <c r="F4859" s="33"/>
      <c r="G4859" s="78"/>
      <c r="H4859" s="153"/>
      <c r="I4859" s="78"/>
      <c r="J4859" s="96"/>
      <c r="K4859" s="113"/>
      <c r="L4859" s="113"/>
      <c r="M4859" s="113"/>
    </row>
    <row r="4860" spans="1:13">
      <c r="A4860" s="77"/>
      <c r="B4860" s="77"/>
      <c r="C4860" s="77"/>
      <c r="D4860" s="108"/>
      <c r="E4860" s="79"/>
      <c r="F4860" s="33"/>
      <c r="G4860" s="78"/>
      <c r="H4860" s="153"/>
      <c r="I4860" s="78"/>
      <c r="J4860" s="96"/>
      <c r="K4860" s="113"/>
      <c r="L4860" s="113"/>
      <c r="M4860" s="113"/>
    </row>
    <row r="4861" spans="1:13">
      <c r="A4861" s="77"/>
      <c r="B4861" s="77"/>
      <c r="C4861" s="77"/>
      <c r="D4861" s="108"/>
      <c r="E4861" s="79"/>
      <c r="F4861" s="33"/>
      <c r="G4861" s="78"/>
      <c r="H4861" s="153"/>
      <c r="I4861" s="78"/>
      <c r="J4861" s="96"/>
      <c r="K4861" s="113"/>
      <c r="L4861" s="113"/>
      <c r="M4861" s="113"/>
    </row>
    <row r="4862" spans="1:13">
      <c r="A4862" s="77"/>
      <c r="B4862" s="77"/>
      <c r="C4862" s="77"/>
      <c r="D4862" s="108"/>
      <c r="E4862" s="79"/>
      <c r="F4862" s="33"/>
      <c r="G4862" s="78"/>
      <c r="H4862" s="153"/>
      <c r="I4862" s="78"/>
      <c r="J4862" s="96"/>
      <c r="K4862" s="113"/>
      <c r="L4862" s="113"/>
      <c r="M4862" s="113"/>
    </row>
    <row r="4863" spans="1:13">
      <c r="A4863" s="77"/>
      <c r="B4863" s="77"/>
      <c r="C4863" s="77"/>
      <c r="D4863" s="108"/>
      <c r="E4863" s="79"/>
      <c r="F4863" s="33"/>
      <c r="G4863" s="78"/>
      <c r="H4863" s="153"/>
      <c r="I4863" s="78"/>
      <c r="J4863" s="96"/>
      <c r="K4863" s="113"/>
      <c r="L4863" s="113"/>
      <c r="M4863" s="113"/>
    </row>
    <row r="4864" spans="1:13">
      <c r="A4864" s="77"/>
      <c r="B4864" s="77"/>
      <c r="C4864" s="77"/>
      <c r="D4864" s="108"/>
      <c r="E4864" s="79"/>
      <c r="F4864" s="33"/>
      <c r="G4864" s="78"/>
      <c r="H4864" s="153"/>
      <c r="I4864" s="78"/>
      <c r="J4864" s="96"/>
      <c r="K4864" s="113"/>
      <c r="L4864" s="113"/>
      <c r="M4864" s="113"/>
    </row>
    <row r="4865" spans="1:13">
      <c r="A4865" s="77"/>
      <c r="B4865" s="77"/>
      <c r="C4865" s="77"/>
      <c r="D4865" s="108"/>
      <c r="E4865" s="79"/>
      <c r="F4865" s="33"/>
      <c r="G4865" s="78"/>
      <c r="H4865" s="153"/>
      <c r="I4865" s="78"/>
      <c r="J4865" s="96"/>
      <c r="K4865" s="113"/>
      <c r="L4865" s="113"/>
      <c r="M4865" s="113"/>
    </row>
    <row r="4866" spans="1:13">
      <c r="A4866" s="77"/>
      <c r="B4866" s="77"/>
      <c r="C4866" s="77"/>
      <c r="D4866" s="108"/>
      <c r="E4866" s="79"/>
      <c r="F4866" s="33"/>
      <c r="G4866" s="78"/>
      <c r="H4866" s="153"/>
      <c r="I4866" s="78"/>
      <c r="J4866" s="96"/>
      <c r="K4866" s="113"/>
      <c r="L4866" s="113"/>
      <c r="M4866" s="113"/>
    </row>
    <row r="4867" spans="1:13">
      <c r="A4867" s="77"/>
      <c r="B4867" s="77"/>
      <c r="C4867" s="77"/>
      <c r="D4867" s="108"/>
      <c r="E4867" s="79"/>
      <c r="F4867" s="33"/>
      <c r="G4867" s="78"/>
      <c r="H4867" s="153"/>
      <c r="I4867" s="78"/>
      <c r="J4867" s="96"/>
      <c r="K4867" s="113"/>
      <c r="L4867" s="113"/>
      <c r="M4867" s="113"/>
    </row>
    <row r="4868" spans="1:13">
      <c r="A4868" s="77"/>
      <c r="B4868" s="77"/>
      <c r="C4868" s="77"/>
      <c r="D4868" s="108"/>
      <c r="E4868" s="79"/>
      <c r="F4868" s="33"/>
      <c r="G4868" s="78"/>
      <c r="H4868" s="153"/>
      <c r="I4868" s="78"/>
      <c r="J4868" s="96"/>
      <c r="K4868" s="113"/>
      <c r="L4868" s="113"/>
      <c r="M4868" s="113"/>
    </row>
    <row r="4869" spans="1:13">
      <c r="A4869" s="77"/>
      <c r="B4869" s="77"/>
      <c r="C4869" s="77"/>
      <c r="D4869" s="108"/>
      <c r="E4869" s="79"/>
      <c r="F4869" s="33"/>
      <c r="G4869" s="78"/>
      <c r="H4869" s="153"/>
      <c r="I4869" s="78"/>
      <c r="J4869" s="96"/>
      <c r="K4869" s="113"/>
      <c r="L4869" s="113"/>
      <c r="M4869" s="113"/>
    </row>
    <row r="4870" spans="1:13">
      <c r="A4870" s="77"/>
      <c r="B4870" s="77"/>
      <c r="C4870" s="77"/>
      <c r="D4870" s="108"/>
      <c r="E4870" s="79"/>
      <c r="F4870" s="33"/>
      <c r="G4870" s="78"/>
      <c r="H4870" s="153"/>
      <c r="I4870" s="78"/>
      <c r="J4870" s="96"/>
      <c r="K4870" s="113"/>
      <c r="L4870" s="113"/>
      <c r="M4870" s="113"/>
    </row>
    <row r="4871" spans="1:13">
      <c r="A4871" s="77"/>
      <c r="B4871" s="77"/>
      <c r="C4871" s="77"/>
      <c r="D4871" s="108"/>
      <c r="E4871" s="79"/>
      <c r="F4871" s="33"/>
      <c r="G4871" s="78"/>
      <c r="H4871" s="153"/>
      <c r="I4871" s="78"/>
      <c r="J4871" s="96"/>
      <c r="K4871" s="113"/>
      <c r="L4871" s="113"/>
      <c r="M4871" s="113"/>
    </row>
    <row r="4872" spans="1:13">
      <c r="A4872" s="77"/>
      <c r="B4872" s="77"/>
      <c r="C4872" s="77"/>
      <c r="D4872" s="108"/>
      <c r="E4872" s="79"/>
      <c r="F4872" s="33"/>
      <c r="G4872" s="78"/>
      <c r="H4872" s="153"/>
      <c r="I4872" s="78"/>
      <c r="J4872" s="96"/>
      <c r="K4872" s="113"/>
      <c r="L4872" s="113"/>
      <c r="M4872" s="113"/>
    </row>
    <row r="4873" spans="1:13">
      <c r="A4873" s="77"/>
      <c r="B4873" s="77"/>
      <c r="C4873" s="77"/>
      <c r="D4873" s="108"/>
      <c r="E4873" s="79"/>
      <c r="F4873" s="33"/>
      <c r="G4873" s="78"/>
      <c r="H4873" s="153"/>
      <c r="I4873" s="78"/>
      <c r="J4873" s="96"/>
      <c r="K4873" s="113"/>
      <c r="L4873" s="113"/>
      <c r="M4873" s="113"/>
    </row>
    <row r="4874" spans="1:13">
      <c r="A4874" s="77"/>
      <c r="B4874" s="77"/>
      <c r="C4874" s="77"/>
      <c r="D4874" s="108"/>
      <c r="E4874" s="79"/>
      <c r="F4874" s="33"/>
      <c r="G4874" s="78"/>
      <c r="H4874" s="153"/>
      <c r="I4874" s="78"/>
      <c r="J4874" s="96"/>
      <c r="K4874" s="113"/>
      <c r="L4874" s="113"/>
      <c r="M4874" s="113"/>
    </row>
    <row r="4875" spans="1:13">
      <c r="A4875" s="77"/>
      <c r="B4875" s="77"/>
      <c r="C4875" s="77"/>
      <c r="D4875" s="108"/>
      <c r="E4875" s="79"/>
      <c r="F4875" s="33"/>
      <c r="G4875" s="78"/>
      <c r="H4875" s="153"/>
      <c r="I4875" s="78"/>
      <c r="J4875" s="96"/>
      <c r="K4875" s="113"/>
      <c r="L4875" s="113"/>
      <c r="M4875" s="113"/>
    </row>
    <row r="4876" spans="1:13">
      <c r="A4876" s="77"/>
      <c r="B4876" s="77"/>
      <c r="C4876" s="77"/>
      <c r="D4876" s="108"/>
      <c r="E4876" s="79"/>
      <c r="F4876" s="33"/>
      <c r="G4876" s="78"/>
      <c r="H4876" s="153"/>
      <c r="I4876" s="78"/>
      <c r="J4876" s="96"/>
      <c r="K4876" s="113"/>
      <c r="L4876" s="113"/>
      <c r="M4876" s="113"/>
    </row>
    <row r="4877" spans="1:13">
      <c r="A4877" s="77"/>
      <c r="B4877" s="77"/>
      <c r="C4877" s="77"/>
      <c r="D4877" s="108"/>
      <c r="E4877" s="79"/>
      <c r="F4877" s="33"/>
      <c r="G4877" s="78"/>
      <c r="H4877" s="153"/>
      <c r="I4877" s="78"/>
      <c r="J4877" s="96"/>
      <c r="K4877" s="113"/>
      <c r="L4877" s="113"/>
      <c r="M4877" s="113"/>
    </row>
    <row r="4878" spans="1:13">
      <c r="A4878" s="77"/>
      <c r="B4878" s="77"/>
      <c r="C4878" s="77"/>
      <c r="D4878" s="108"/>
      <c r="E4878" s="79"/>
      <c r="F4878" s="33"/>
      <c r="G4878" s="78"/>
      <c r="H4878" s="153"/>
      <c r="I4878" s="78"/>
      <c r="J4878" s="96"/>
      <c r="K4878" s="113"/>
      <c r="L4878" s="113"/>
      <c r="M4878" s="113"/>
    </row>
    <row r="4879" spans="1:13">
      <c r="A4879" s="77"/>
      <c r="B4879" s="77"/>
      <c r="C4879" s="77"/>
      <c r="D4879" s="108"/>
      <c r="E4879" s="79"/>
      <c r="F4879" s="33"/>
      <c r="G4879" s="78"/>
      <c r="H4879" s="153"/>
      <c r="I4879" s="78"/>
      <c r="J4879" s="96"/>
      <c r="K4879" s="113"/>
      <c r="L4879" s="113"/>
      <c r="M4879" s="113"/>
    </row>
    <row r="4880" spans="1:13">
      <c r="A4880" s="77"/>
      <c r="B4880" s="77"/>
      <c r="C4880" s="77"/>
      <c r="D4880" s="108"/>
      <c r="E4880" s="79"/>
      <c r="F4880" s="33"/>
      <c r="G4880" s="78"/>
      <c r="H4880" s="153"/>
      <c r="I4880" s="78"/>
      <c r="J4880" s="96"/>
      <c r="K4880" s="113"/>
      <c r="L4880" s="113"/>
      <c r="M4880" s="113"/>
    </row>
    <row r="4881" spans="1:13">
      <c r="A4881" s="77"/>
      <c r="B4881" s="77"/>
      <c r="C4881" s="77"/>
      <c r="D4881" s="108"/>
      <c r="E4881" s="79"/>
      <c r="F4881" s="33"/>
      <c r="G4881" s="78"/>
      <c r="H4881" s="153"/>
      <c r="I4881" s="78"/>
      <c r="J4881" s="96"/>
      <c r="K4881" s="113"/>
      <c r="L4881" s="113"/>
      <c r="M4881" s="113"/>
    </row>
    <row r="4882" spans="1:13">
      <c r="A4882" s="77"/>
      <c r="B4882" s="77"/>
      <c r="C4882" s="77"/>
      <c r="D4882" s="108"/>
      <c r="E4882" s="79"/>
      <c r="F4882" s="33"/>
      <c r="G4882" s="78"/>
      <c r="H4882" s="153"/>
      <c r="I4882" s="78"/>
      <c r="J4882" s="96"/>
      <c r="K4882" s="113"/>
      <c r="L4882" s="113"/>
      <c r="M4882" s="113"/>
    </row>
    <row r="4883" spans="1:13">
      <c r="A4883" s="77"/>
      <c r="B4883" s="77"/>
      <c r="C4883" s="77"/>
      <c r="D4883" s="108"/>
      <c r="E4883" s="79"/>
      <c r="F4883" s="33"/>
      <c r="G4883" s="78"/>
      <c r="H4883" s="153"/>
      <c r="I4883" s="78"/>
      <c r="J4883" s="96"/>
      <c r="K4883" s="113"/>
      <c r="L4883" s="113"/>
      <c r="M4883" s="113"/>
    </row>
    <row r="4884" spans="1:13">
      <c r="A4884" s="77"/>
      <c r="B4884" s="77"/>
      <c r="C4884" s="77"/>
      <c r="D4884" s="108"/>
      <c r="E4884" s="79"/>
      <c r="F4884" s="33"/>
      <c r="G4884" s="78"/>
      <c r="H4884" s="153"/>
      <c r="I4884" s="78"/>
      <c r="J4884" s="96"/>
      <c r="K4884" s="113"/>
      <c r="L4884" s="113"/>
      <c r="M4884" s="113"/>
    </row>
    <row r="4885" spans="1:13">
      <c r="A4885" s="77"/>
      <c r="B4885" s="77"/>
      <c r="C4885" s="77"/>
      <c r="D4885" s="108"/>
      <c r="E4885" s="79"/>
      <c r="F4885" s="33"/>
      <c r="G4885" s="78"/>
      <c r="H4885" s="153"/>
      <c r="I4885" s="78"/>
      <c r="J4885" s="96"/>
      <c r="K4885" s="113"/>
      <c r="L4885" s="113"/>
      <c r="M4885" s="113"/>
    </row>
    <row r="4886" spans="1:13">
      <c r="A4886" s="77"/>
      <c r="B4886" s="77"/>
      <c r="C4886" s="77"/>
      <c r="D4886" s="108"/>
      <c r="E4886" s="79"/>
      <c r="F4886" s="33"/>
      <c r="G4886" s="78"/>
      <c r="H4886" s="153"/>
      <c r="I4886" s="78"/>
      <c r="J4886" s="96"/>
      <c r="K4886" s="113"/>
      <c r="L4886" s="113"/>
      <c r="M4886" s="113"/>
    </row>
    <row r="4887" spans="1:13">
      <c r="A4887" s="77"/>
      <c r="B4887" s="77"/>
      <c r="C4887" s="77"/>
      <c r="D4887" s="108"/>
      <c r="E4887" s="79"/>
      <c r="F4887" s="33"/>
      <c r="G4887" s="78"/>
      <c r="H4887" s="153"/>
      <c r="I4887" s="78"/>
      <c r="J4887" s="96"/>
      <c r="K4887" s="113"/>
      <c r="L4887" s="113"/>
      <c r="M4887" s="113"/>
    </row>
    <row r="4888" spans="1:13">
      <c r="A4888" s="77"/>
      <c r="B4888" s="77"/>
      <c r="C4888" s="77"/>
      <c r="D4888" s="108"/>
      <c r="E4888" s="79"/>
      <c r="F4888" s="33"/>
      <c r="G4888" s="78"/>
      <c r="H4888" s="153"/>
      <c r="I4888" s="78"/>
      <c r="J4888" s="96"/>
      <c r="K4888" s="113"/>
      <c r="L4888" s="113"/>
      <c r="M4888" s="113"/>
    </row>
    <row r="4889" spans="1:13">
      <c r="A4889" s="77"/>
      <c r="B4889" s="77"/>
      <c r="C4889" s="77"/>
      <c r="D4889" s="108"/>
      <c r="E4889" s="79"/>
      <c r="F4889" s="33"/>
      <c r="G4889" s="78"/>
      <c r="H4889" s="153"/>
      <c r="I4889" s="78"/>
      <c r="J4889" s="96"/>
      <c r="K4889" s="113"/>
      <c r="L4889" s="113"/>
      <c r="M4889" s="113"/>
    </row>
    <row r="4890" spans="1:13">
      <c r="A4890" s="77"/>
      <c r="B4890" s="77"/>
      <c r="C4890" s="77"/>
      <c r="D4890" s="108"/>
      <c r="E4890" s="79"/>
      <c r="F4890" s="33"/>
      <c r="G4890" s="78"/>
      <c r="H4890" s="153"/>
      <c r="I4890" s="78"/>
      <c r="J4890" s="96"/>
      <c r="K4890" s="113"/>
      <c r="L4890" s="113"/>
      <c r="M4890" s="113"/>
    </row>
    <row r="4891" spans="1:13">
      <c r="A4891" s="77"/>
      <c r="B4891" s="77"/>
      <c r="C4891" s="77"/>
      <c r="D4891" s="108"/>
      <c r="E4891" s="79"/>
      <c r="F4891" s="33"/>
      <c r="G4891" s="78"/>
      <c r="H4891" s="153"/>
      <c r="I4891" s="78"/>
      <c r="J4891" s="96"/>
      <c r="K4891" s="113"/>
      <c r="L4891" s="113"/>
      <c r="M4891" s="113"/>
    </row>
    <row r="4892" spans="1:13">
      <c r="A4892" s="77"/>
      <c r="B4892" s="77"/>
      <c r="C4892" s="77"/>
      <c r="D4892" s="108"/>
      <c r="E4892" s="79"/>
      <c r="F4892" s="33"/>
      <c r="G4892" s="78"/>
      <c r="H4892" s="153"/>
      <c r="I4892" s="78"/>
      <c r="J4892" s="96"/>
      <c r="K4892" s="113"/>
      <c r="L4892" s="113"/>
      <c r="M4892" s="113"/>
    </row>
    <row r="4893" spans="1:13">
      <c r="A4893" s="77"/>
      <c r="B4893" s="77"/>
      <c r="C4893" s="77"/>
      <c r="D4893" s="108"/>
      <c r="E4893" s="79"/>
      <c r="F4893" s="33"/>
      <c r="G4893" s="78"/>
      <c r="H4893" s="153"/>
      <c r="I4893" s="78"/>
      <c r="J4893" s="96"/>
      <c r="K4893" s="113"/>
      <c r="L4893" s="113"/>
      <c r="M4893" s="113"/>
    </row>
    <row r="4894" spans="1:13">
      <c r="A4894" s="77"/>
      <c r="B4894" s="77"/>
      <c r="C4894" s="77"/>
      <c r="D4894" s="108"/>
      <c r="E4894" s="79"/>
      <c r="F4894" s="33"/>
      <c r="G4894" s="78"/>
      <c r="H4894" s="153"/>
      <c r="I4894" s="78"/>
      <c r="J4894" s="96"/>
      <c r="K4894" s="113"/>
      <c r="L4894" s="113"/>
      <c r="M4894" s="113"/>
    </row>
    <row r="4895" spans="1:13">
      <c r="A4895" s="77"/>
      <c r="B4895" s="77"/>
      <c r="C4895" s="77"/>
      <c r="D4895" s="108"/>
      <c r="E4895" s="79"/>
      <c r="F4895" s="33"/>
      <c r="G4895" s="78"/>
      <c r="H4895" s="153"/>
      <c r="I4895" s="78"/>
      <c r="J4895" s="96"/>
      <c r="K4895" s="113"/>
      <c r="L4895" s="113"/>
      <c r="M4895" s="113"/>
    </row>
    <row r="4896" spans="1:13">
      <c r="A4896" s="77"/>
      <c r="B4896" s="77"/>
      <c r="C4896" s="77"/>
      <c r="D4896" s="108"/>
      <c r="E4896" s="79"/>
      <c r="F4896" s="33"/>
      <c r="G4896" s="78"/>
      <c r="H4896" s="153"/>
      <c r="I4896" s="78"/>
      <c r="J4896" s="96"/>
      <c r="K4896" s="113"/>
      <c r="L4896" s="113"/>
      <c r="M4896" s="113"/>
    </row>
    <row r="4897" spans="1:13">
      <c r="A4897" s="77"/>
      <c r="B4897" s="77"/>
      <c r="C4897" s="77"/>
      <c r="D4897" s="108"/>
      <c r="E4897" s="79"/>
      <c r="F4897" s="33"/>
      <c r="G4897" s="78"/>
      <c r="H4897" s="153"/>
      <c r="I4897" s="78"/>
      <c r="J4897" s="96"/>
      <c r="K4897" s="113"/>
      <c r="L4897" s="113"/>
      <c r="M4897" s="113"/>
    </row>
    <row r="4898" spans="1:13">
      <c r="A4898" s="77"/>
      <c r="B4898" s="77"/>
      <c r="C4898" s="77"/>
      <c r="D4898" s="108"/>
      <c r="E4898" s="79"/>
      <c r="F4898" s="33"/>
      <c r="G4898" s="78"/>
      <c r="H4898" s="153"/>
      <c r="I4898" s="78"/>
      <c r="J4898" s="96"/>
      <c r="K4898" s="113"/>
      <c r="L4898" s="113"/>
      <c r="M4898" s="113"/>
    </row>
    <row r="4899" spans="1:13">
      <c r="A4899" s="77"/>
      <c r="B4899" s="77"/>
      <c r="C4899" s="77"/>
      <c r="D4899" s="108"/>
      <c r="E4899" s="79"/>
      <c r="F4899" s="33"/>
      <c r="G4899" s="78"/>
      <c r="H4899" s="153"/>
      <c r="I4899" s="78"/>
      <c r="J4899" s="96"/>
      <c r="K4899" s="113"/>
      <c r="L4899" s="113"/>
      <c r="M4899" s="113"/>
    </row>
    <row r="4900" spans="1:13">
      <c r="A4900" s="77"/>
      <c r="B4900" s="77"/>
      <c r="C4900" s="77"/>
      <c r="D4900" s="108"/>
      <c r="E4900" s="79"/>
      <c r="F4900" s="33"/>
      <c r="G4900" s="78"/>
      <c r="H4900" s="153"/>
      <c r="I4900" s="78"/>
      <c r="J4900" s="96"/>
      <c r="K4900" s="113"/>
      <c r="L4900" s="113"/>
      <c r="M4900" s="113"/>
    </row>
    <row r="4901" spans="1:13">
      <c r="A4901" s="77"/>
      <c r="B4901" s="77"/>
      <c r="C4901" s="77"/>
      <c r="D4901" s="108"/>
      <c r="E4901" s="79"/>
      <c r="F4901" s="33"/>
      <c r="G4901" s="78"/>
      <c r="H4901" s="153"/>
      <c r="I4901" s="78"/>
      <c r="J4901" s="96"/>
      <c r="K4901" s="113"/>
      <c r="L4901" s="113"/>
      <c r="M4901" s="113"/>
    </row>
    <row r="4902" spans="1:13">
      <c r="A4902" s="77"/>
      <c r="B4902" s="77"/>
      <c r="C4902" s="77"/>
      <c r="D4902" s="108"/>
      <c r="E4902" s="79"/>
      <c r="F4902" s="33"/>
      <c r="G4902" s="78"/>
      <c r="H4902" s="153"/>
      <c r="I4902" s="78"/>
      <c r="J4902" s="96"/>
      <c r="K4902" s="113"/>
      <c r="L4902" s="113"/>
      <c r="M4902" s="113"/>
    </row>
    <row r="4903" spans="1:13">
      <c r="A4903" s="77"/>
      <c r="B4903" s="77"/>
      <c r="C4903" s="77"/>
      <c r="D4903" s="108"/>
      <c r="E4903" s="79"/>
      <c r="F4903" s="33"/>
      <c r="G4903" s="78"/>
      <c r="H4903" s="153"/>
      <c r="I4903" s="78"/>
      <c r="J4903" s="96"/>
      <c r="K4903" s="113"/>
      <c r="L4903" s="113"/>
      <c r="M4903" s="113"/>
    </row>
    <row r="4904" spans="1:13">
      <c r="A4904" s="77"/>
      <c r="B4904" s="77"/>
      <c r="C4904" s="77"/>
      <c r="D4904" s="108"/>
      <c r="E4904" s="79"/>
      <c r="F4904" s="33"/>
      <c r="G4904" s="78"/>
      <c r="H4904" s="153"/>
      <c r="I4904" s="78"/>
      <c r="J4904" s="96"/>
      <c r="K4904" s="113"/>
      <c r="L4904" s="113"/>
      <c r="M4904" s="113"/>
    </row>
    <row r="4905" spans="1:13">
      <c r="A4905" s="77"/>
      <c r="B4905" s="77"/>
      <c r="C4905" s="77"/>
      <c r="D4905" s="108"/>
      <c r="E4905" s="79"/>
      <c r="F4905" s="33"/>
      <c r="G4905" s="78"/>
      <c r="H4905" s="153"/>
      <c r="I4905" s="78"/>
      <c r="J4905" s="96"/>
      <c r="K4905" s="113"/>
      <c r="L4905" s="113"/>
      <c r="M4905" s="113"/>
    </row>
    <row r="4906" spans="1:13">
      <c r="A4906" s="77"/>
      <c r="B4906" s="77"/>
      <c r="C4906" s="77"/>
      <c r="D4906" s="108"/>
      <c r="E4906" s="79"/>
      <c r="F4906" s="33"/>
      <c r="G4906" s="78"/>
      <c r="H4906" s="153"/>
      <c r="I4906" s="78"/>
      <c r="J4906" s="96"/>
      <c r="K4906" s="113"/>
      <c r="L4906" s="113"/>
      <c r="M4906" s="113"/>
    </row>
    <row r="4907" spans="1:13">
      <c r="A4907" s="77"/>
      <c r="B4907" s="77"/>
      <c r="C4907" s="77"/>
      <c r="D4907" s="108"/>
      <c r="E4907" s="79"/>
      <c r="F4907" s="33"/>
      <c r="G4907" s="78"/>
      <c r="H4907" s="153"/>
      <c r="I4907" s="78"/>
      <c r="J4907" s="96"/>
      <c r="K4907" s="113"/>
      <c r="L4907" s="113"/>
      <c r="M4907" s="113"/>
    </row>
    <row r="4908" spans="1:13">
      <c r="A4908" s="77"/>
      <c r="B4908" s="77"/>
      <c r="C4908" s="77"/>
      <c r="D4908" s="108"/>
      <c r="E4908" s="79"/>
      <c r="F4908" s="33"/>
      <c r="G4908" s="78"/>
      <c r="H4908" s="153"/>
      <c r="I4908" s="78"/>
      <c r="J4908" s="96"/>
      <c r="K4908" s="113"/>
      <c r="L4908" s="113"/>
      <c r="M4908" s="113"/>
    </row>
    <row r="4909" spans="1:13">
      <c r="A4909" s="77"/>
      <c r="B4909" s="77"/>
      <c r="C4909" s="77"/>
      <c r="D4909" s="108"/>
      <c r="E4909" s="79"/>
      <c r="F4909" s="33"/>
      <c r="G4909" s="78"/>
      <c r="H4909" s="153"/>
      <c r="I4909" s="78"/>
      <c r="J4909" s="96"/>
      <c r="K4909" s="113"/>
      <c r="L4909" s="113"/>
      <c r="M4909" s="113"/>
    </row>
    <row r="4910" spans="1:13">
      <c r="A4910" s="77"/>
      <c r="B4910" s="77"/>
      <c r="C4910" s="77"/>
      <c r="D4910" s="108"/>
      <c r="E4910" s="79"/>
      <c r="F4910" s="33"/>
      <c r="G4910" s="78"/>
      <c r="H4910" s="153"/>
      <c r="I4910" s="78"/>
      <c r="J4910" s="96"/>
      <c r="K4910" s="113"/>
      <c r="L4910" s="113"/>
      <c r="M4910" s="113"/>
    </row>
    <row r="4911" spans="1:13">
      <c r="A4911" s="77"/>
      <c r="B4911" s="77"/>
      <c r="C4911" s="77"/>
      <c r="D4911" s="108"/>
      <c r="E4911" s="79"/>
      <c r="F4911" s="33"/>
      <c r="G4911" s="78"/>
      <c r="H4911" s="153"/>
      <c r="I4911" s="78"/>
      <c r="J4911" s="96"/>
      <c r="K4911" s="113"/>
      <c r="L4911" s="113"/>
      <c r="M4911" s="113"/>
    </row>
    <row r="4912" spans="1:13">
      <c r="A4912" s="77"/>
      <c r="B4912" s="77"/>
      <c r="C4912" s="77"/>
      <c r="D4912" s="108"/>
      <c r="E4912" s="79"/>
      <c r="F4912" s="33"/>
      <c r="G4912" s="78"/>
      <c r="H4912" s="153"/>
      <c r="I4912" s="78"/>
      <c r="J4912" s="96"/>
      <c r="K4912" s="113"/>
      <c r="L4912" s="113"/>
      <c r="M4912" s="113"/>
    </row>
    <row r="4913" spans="1:13">
      <c r="A4913" s="77"/>
      <c r="B4913" s="77"/>
      <c r="C4913" s="77"/>
      <c r="D4913" s="108"/>
      <c r="E4913" s="79"/>
      <c r="F4913" s="33"/>
      <c r="G4913" s="78"/>
      <c r="H4913" s="153"/>
      <c r="I4913" s="78"/>
      <c r="J4913" s="96"/>
      <c r="K4913" s="113"/>
      <c r="L4913" s="113"/>
      <c r="M4913" s="113"/>
    </row>
    <row r="4914" spans="1:13">
      <c r="A4914" s="77"/>
      <c r="B4914" s="77"/>
      <c r="C4914" s="77"/>
      <c r="D4914" s="108"/>
      <c r="E4914" s="79"/>
      <c r="F4914" s="33"/>
      <c r="G4914" s="78"/>
      <c r="H4914" s="153"/>
      <c r="I4914" s="78"/>
      <c r="J4914" s="96"/>
      <c r="K4914" s="113"/>
      <c r="L4914" s="113"/>
      <c r="M4914" s="113"/>
    </row>
    <row r="4915" spans="1:13">
      <c r="A4915" s="77"/>
      <c r="B4915" s="77"/>
      <c r="C4915" s="77"/>
      <c r="D4915" s="108"/>
      <c r="E4915" s="79"/>
      <c r="F4915" s="33"/>
      <c r="G4915" s="78"/>
      <c r="H4915" s="153"/>
      <c r="I4915" s="78"/>
      <c r="J4915" s="96"/>
      <c r="K4915" s="113"/>
      <c r="L4915" s="113"/>
      <c r="M4915" s="113"/>
    </row>
    <row r="4916" spans="1:13">
      <c r="A4916" s="77"/>
      <c r="B4916" s="77"/>
      <c r="C4916" s="77"/>
      <c r="D4916" s="108"/>
      <c r="E4916" s="79"/>
      <c r="F4916" s="33"/>
      <c r="G4916" s="78"/>
      <c r="H4916" s="153"/>
      <c r="I4916" s="78"/>
      <c r="J4916" s="96"/>
      <c r="K4916" s="113"/>
      <c r="L4916" s="113"/>
      <c r="M4916" s="113"/>
    </row>
    <row r="4917" spans="1:13">
      <c r="A4917" s="77"/>
      <c r="B4917" s="77"/>
      <c r="C4917" s="77"/>
      <c r="D4917" s="108"/>
      <c r="E4917" s="79"/>
      <c r="F4917" s="33"/>
      <c r="G4917" s="78"/>
      <c r="H4917" s="153"/>
      <c r="I4917" s="78"/>
      <c r="J4917" s="96"/>
      <c r="K4917" s="113"/>
      <c r="L4917" s="113"/>
      <c r="M4917" s="113"/>
    </row>
    <row r="4918" spans="1:13">
      <c r="A4918" s="77"/>
      <c r="B4918" s="77"/>
      <c r="C4918" s="77"/>
      <c r="D4918" s="108"/>
      <c r="E4918" s="79"/>
      <c r="F4918" s="33"/>
      <c r="G4918" s="78"/>
      <c r="H4918" s="153"/>
      <c r="I4918" s="78"/>
      <c r="J4918" s="96"/>
      <c r="K4918" s="113"/>
      <c r="L4918" s="113"/>
      <c r="M4918" s="113"/>
    </row>
    <row r="4919" spans="1:13">
      <c r="A4919" s="77"/>
      <c r="B4919" s="77"/>
      <c r="C4919" s="77"/>
      <c r="D4919" s="108"/>
      <c r="E4919" s="79"/>
      <c r="F4919" s="33"/>
      <c r="G4919" s="78"/>
      <c r="H4919" s="153"/>
      <c r="I4919" s="78"/>
      <c r="J4919" s="96"/>
      <c r="K4919" s="113"/>
      <c r="L4919" s="113"/>
      <c r="M4919" s="113"/>
    </row>
    <row r="4920" spans="1:13">
      <c r="A4920" s="77"/>
      <c r="B4920" s="77"/>
      <c r="C4920" s="77"/>
      <c r="D4920" s="108"/>
      <c r="E4920" s="79"/>
      <c r="F4920" s="33"/>
      <c r="G4920" s="78"/>
      <c r="H4920" s="153"/>
      <c r="I4920" s="78"/>
      <c r="J4920" s="96"/>
      <c r="K4920" s="113"/>
      <c r="L4920" s="113"/>
      <c r="M4920" s="113"/>
    </row>
    <row r="4921" spans="1:13">
      <c r="A4921" s="77"/>
      <c r="B4921" s="77"/>
      <c r="C4921" s="77"/>
      <c r="D4921" s="108"/>
      <c r="E4921" s="79"/>
      <c r="F4921" s="33"/>
      <c r="G4921" s="78"/>
      <c r="H4921" s="153"/>
      <c r="I4921" s="78"/>
      <c r="J4921" s="96"/>
      <c r="K4921" s="113"/>
      <c r="L4921" s="113"/>
      <c r="M4921" s="113"/>
    </row>
    <row r="4922" spans="1:13">
      <c r="A4922" s="77"/>
      <c r="B4922" s="77"/>
      <c r="C4922" s="77"/>
      <c r="D4922" s="108"/>
      <c r="E4922" s="79"/>
      <c r="F4922" s="33"/>
      <c r="G4922" s="78"/>
      <c r="H4922" s="153"/>
      <c r="I4922" s="78"/>
      <c r="J4922" s="96"/>
      <c r="K4922" s="113"/>
      <c r="L4922" s="113"/>
      <c r="M4922" s="113"/>
    </row>
    <row r="4923" spans="1:13">
      <c r="A4923" s="77"/>
      <c r="B4923" s="77"/>
      <c r="C4923" s="77"/>
      <c r="D4923" s="108"/>
      <c r="E4923" s="79"/>
      <c r="F4923" s="33"/>
      <c r="G4923" s="78"/>
      <c r="H4923" s="153"/>
      <c r="I4923" s="78"/>
      <c r="J4923" s="96"/>
      <c r="K4923" s="113"/>
      <c r="L4923" s="113"/>
      <c r="M4923" s="113"/>
    </row>
    <row r="4924" spans="1:13">
      <c r="A4924" s="77"/>
      <c r="B4924" s="77"/>
      <c r="C4924" s="77"/>
      <c r="D4924" s="108"/>
      <c r="E4924" s="79"/>
      <c r="F4924" s="33"/>
      <c r="G4924" s="78"/>
      <c r="H4924" s="153"/>
      <c r="I4924" s="78"/>
      <c r="J4924" s="96"/>
      <c r="K4924" s="113"/>
      <c r="L4924" s="113"/>
      <c r="M4924" s="113"/>
    </row>
    <row r="4925" spans="1:13">
      <c r="A4925" s="77"/>
      <c r="B4925" s="77"/>
      <c r="C4925" s="77"/>
      <c r="D4925" s="108"/>
      <c r="E4925" s="79"/>
      <c r="F4925" s="33"/>
      <c r="G4925" s="78"/>
      <c r="H4925" s="153"/>
      <c r="I4925" s="78"/>
      <c r="J4925" s="96"/>
      <c r="K4925" s="113"/>
      <c r="L4925" s="113"/>
      <c r="M4925" s="113"/>
    </row>
    <row r="4926" spans="1:13">
      <c r="A4926" s="77"/>
      <c r="B4926" s="77"/>
      <c r="C4926" s="77"/>
      <c r="D4926" s="108"/>
      <c r="E4926" s="79"/>
      <c r="F4926" s="33"/>
      <c r="G4926" s="78"/>
      <c r="H4926" s="153"/>
      <c r="I4926" s="78"/>
      <c r="J4926" s="96"/>
      <c r="K4926" s="113"/>
      <c r="L4926" s="113"/>
      <c r="M4926" s="113"/>
    </row>
    <row r="4927" spans="1:13">
      <c r="A4927" s="77"/>
      <c r="B4927" s="77"/>
      <c r="C4927" s="77"/>
      <c r="D4927" s="108"/>
      <c r="E4927" s="79"/>
      <c r="F4927" s="33"/>
      <c r="G4927" s="78"/>
      <c r="H4927" s="153"/>
      <c r="I4927" s="78"/>
      <c r="J4927" s="96"/>
      <c r="K4927" s="113"/>
      <c r="L4927" s="113"/>
      <c r="M4927" s="113"/>
    </row>
    <row r="4928" spans="1:13">
      <c r="A4928" s="77"/>
      <c r="B4928" s="77"/>
      <c r="C4928" s="77"/>
      <c r="D4928" s="108"/>
      <c r="E4928" s="79"/>
      <c r="F4928" s="33"/>
      <c r="G4928" s="78"/>
      <c r="H4928" s="153"/>
      <c r="I4928" s="78"/>
      <c r="J4928" s="96"/>
      <c r="K4928" s="113"/>
      <c r="L4928" s="113"/>
      <c r="M4928" s="113"/>
    </row>
    <row r="4929" spans="1:13">
      <c r="A4929" s="77"/>
      <c r="B4929" s="77"/>
      <c r="C4929" s="77"/>
      <c r="D4929" s="108"/>
      <c r="E4929" s="79"/>
      <c r="F4929" s="33"/>
      <c r="G4929" s="78"/>
      <c r="H4929" s="153"/>
      <c r="I4929" s="78"/>
      <c r="J4929" s="96"/>
      <c r="K4929" s="113"/>
      <c r="L4929" s="113"/>
      <c r="M4929" s="113"/>
    </row>
    <row r="4930" spans="1:13">
      <c r="A4930" s="77"/>
      <c r="B4930" s="77"/>
      <c r="C4930" s="77"/>
      <c r="D4930" s="108"/>
      <c r="E4930" s="79"/>
      <c r="F4930" s="33"/>
      <c r="G4930" s="78"/>
      <c r="H4930" s="153"/>
      <c r="I4930" s="78"/>
      <c r="J4930" s="96"/>
      <c r="K4930" s="113"/>
      <c r="L4930" s="113"/>
      <c r="M4930" s="113"/>
    </row>
    <row r="4931" spans="1:13">
      <c r="A4931" s="77"/>
      <c r="B4931" s="77"/>
      <c r="C4931" s="77"/>
      <c r="D4931" s="108"/>
      <c r="E4931" s="79"/>
      <c r="F4931" s="33"/>
      <c r="G4931" s="78"/>
      <c r="H4931" s="153"/>
      <c r="I4931" s="78"/>
      <c r="J4931" s="96"/>
      <c r="K4931" s="113"/>
      <c r="L4931" s="113"/>
      <c r="M4931" s="113"/>
    </row>
    <row r="4932" spans="1:13">
      <c r="A4932" s="77"/>
      <c r="B4932" s="77"/>
      <c r="C4932" s="77"/>
      <c r="D4932" s="108"/>
      <c r="E4932" s="79"/>
      <c r="F4932" s="33"/>
      <c r="G4932" s="78"/>
      <c r="H4932" s="153"/>
      <c r="I4932" s="78"/>
      <c r="J4932" s="96"/>
      <c r="K4932" s="113"/>
      <c r="L4932" s="113"/>
      <c r="M4932" s="113"/>
    </row>
    <row r="4933" spans="1:13">
      <c r="A4933" s="77"/>
      <c r="B4933" s="77"/>
      <c r="C4933" s="77"/>
      <c r="D4933" s="108"/>
      <c r="E4933" s="79"/>
      <c r="F4933" s="33"/>
      <c r="G4933" s="78"/>
      <c r="H4933" s="153"/>
      <c r="I4933" s="78"/>
      <c r="J4933" s="96"/>
      <c r="K4933" s="113"/>
      <c r="L4933" s="113"/>
      <c r="M4933" s="113"/>
    </row>
    <row r="4934" spans="1:13">
      <c r="A4934" s="77"/>
      <c r="B4934" s="77"/>
      <c r="C4934" s="77"/>
      <c r="D4934" s="108"/>
      <c r="E4934" s="79"/>
      <c r="F4934" s="33"/>
      <c r="G4934" s="78"/>
      <c r="H4934" s="153"/>
      <c r="I4934" s="78"/>
      <c r="J4934" s="96"/>
      <c r="K4934" s="113"/>
      <c r="L4934" s="113"/>
      <c r="M4934" s="113"/>
    </row>
    <row r="4935" spans="1:13">
      <c r="A4935" s="77"/>
      <c r="B4935" s="77"/>
      <c r="C4935" s="77"/>
      <c r="D4935" s="108"/>
      <c r="E4935" s="79"/>
      <c r="F4935" s="33"/>
      <c r="G4935" s="78"/>
      <c r="H4935" s="153"/>
      <c r="I4935" s="78"/>
      <c r="J4935" s="96"/>
      <c r="K4935" s="113"/>
      <c r="L4935" s="113"/>
      <c r="M4935" s="113"/>
    </row>
    <row r="4936" spans="1:13">
      <c r="A4936" s="77"/>
      <c r="B4936" s="77"/>
      <c r="C4936" s="77"/>
      <c r="D4936" s="108"/>
      <c r="E4936" s="79"/>
      <c r="F4936" s="33"/>
      <c r="G4936" s="78"/>
      <c r="H4936" s="153"/>
      <c r="I4936" s="78"/>
      <c r="J4936" s="96"/>
      <c r="K4936" s="113"/>
      <c r="L4936" s="113"/>
      <c r="M4936" s="113"/>
    </row>
    <row r="4937" spans="1:13">
      <c r="A4937" s="77"/>
      <c r="B4937" s="77"/>
      <c r="C4937" s="77"/>
      <c r="D4937" s="108"/>
      <c r="E4937" s="79"/>
      <c r="F4937" s="33"/>
      <c r="G4937" s="78"/>
      <c r="H4937" s="153"/>
      <c r="I4937" s="78"/>
      <c r="J4937" s="96"/>
      <c r="K4937" s="113"/>
      <c r="L4937" s="113"/>
      <c r="M4937" s="113"/>
    </row>
    <row r="4938" spans="1:13">
      <c r="A4938" s="77"/>
      <c r="B4938" s="77"/>
      <c r="C4938" s="77"/>
      <c r="D4938" s="108"/>
      <c r="E4938" s="79"/>
      <c r="F4938" s="33"/>
      <c r="G4938" s="78"/>
      <c r="H4938" s="153"/>
      <c r="I4938" s="78"/>
      <c r="J4938" s="96"/>
      <c r="K4938" s="113"/>
      <c r="L4938" s="113"/>
      <c r="M4938" s="113"/>
    </row>
    <row r="4939" spans="1:13">
      <c r="A4939" s="77"/>
      <c r="B4939" s="77"/>
      <c r="C4939" s="77"/>
      <c r="D4939" s="108"/>
      <c r="E4939" s="79"/>
      <c r="F4939" s="33"/>
      <c r="G4939" s="78"/>
      <c r="H4939" s="153"/>
      <c r="I4939" s="78"/>
      <c r="J4939" s="96"/>
      <c r="K4939" s="113"/>
      <c r="L4939" s="113"/>
      <c r="M4939" s="113"/>
    </row>
    <row r="4940" spans="1:13">
      <c r="A4940" s="77"/>
      <c r="B4940" s="77"/>
      <c r="C4940" s="77"/>
      <c r="D4940" s="108"/>
      <c r="E4940" s="79"/>
      <c r="F4940" s="33"/>
      <c r="G4940" s="78"/>
      <c r="H4940" s="153"/>
      <c r="I4940" s="78"/>
      <c r="J4940" s="96"/>
      <c r="K4940" s="113"/>
      <c r="L4940" s="113"/>
      <c r="M4940" s="113"/>
    </row>
    <row r="4941" spans="1:13">
      <c r="A4941" s="77"/>
      <c r="B4941" s="77"/>
      <c r="C4941" s="77"/>
      <c r="D4941" s="108"/>
      <c r="E4941" s="79"/>
      <c r="F4941" s="33"/>
      <c r="G4941" s="78"/>
      <c r="H4941" s="153"/>
      <c r="I4941" s="78"/>
      <c r="J4941" s="96"/>
      <c r="K4941" s="113"/>
      <c r="L4941" s="113"/>
      <c r="M4941" s="113"/>
    </row>
    <row r="4942" spans="1:13">
      <c r="A4942" s="77"/>
      <c r="B4942" s="77"/>
      <c r="C4942" s="77"/>
      <c r="D4942" s="108"/>
      <c r="E4942" s="79"/>
      <c r="F4942" s="33"/>
      <c r="G4942" s="78"/>
      <c r="H4942" s="153"/>
      <c r="I4942" s="78"/>
      <c r="J4942" s="96"/>
      <c r="K4942" s="113"/>
      <c r="L4942" s="113"/>
      <c r="M4942" s="113"/>
    </row>
    <row r="4943" spans="1:13">
      <c r="A4943" s="77"/>
      <c r="B4943" s="77"/>
      <c r="C4943" s="77"/>
      <c r="D4943" s="108"/>
      <c r="E4943" s="79"/>
      <c r="F4943" s="33"/>
      <c r="G4943" s="78"/>
      <c r="H4943" s="153"/>
      <c r="I4943" s="78"/>
      <c r="J4943" s="96"/>
      <c r="K4943" s="113"/>
      <c r="L4943" s="113"/>
      <c r="M4943" s="113"/>
    </row>
    <row r="4944" spans="1:13">
      <c r="A4944" s="77"/>
      <c r="B4944" s="77"/>
      <c r="C4944" s="77"/>
      <c r="D4944" s="108"/>
      <c r="E4944" s="79"/>
      <c r="F4944" s="33"/>
      <c r="G4944" s="78"/>
      <c r="H4944" s="153"/>
      <c r="I4944" s="78"/>
      <c r="J4944" s="96"/>
      <c r="K4944" s="113"/>
      <c r="L4944" s="113"/>
      <c r="M4944" s="113"/>
    </row>
    <row r="4945" spans="1:13">
      <c r="A4945" s="77"/>
      <c r="B4945" s="77"/>
      <c r="C4945" s="77"/>
      <c r="D4945" s="108"/>
      <c r="E4945" s="79"/>
      <c r="F4945" s="33"/>
      <c r="G4945" s="78"/>
      <c r="H4945" s="153"/>
      <c r="I4945" s="78"/>
      <c r="J4945" s="96"/>
      <c r="K4945" s="113"/>
      <c r="L4945" s="113"/>
      <c r="M4945" s="113"/>
    </row>
    <row r="4946" spans="1:13">
      <c r="A4946" s="77"/>
      <c r="B4946" s="77"/>
      <c r="C4946" s="77"/>
      <c r="D4946" s="108"/>
      <c r="E4946" s="79"/>
      <c r="F4946" s="33"/>
      <c r="G4946" s="78"/>
      <c r="H4946" s="153"/>
      <c r="I4946" s="78"/>
      <c r="J4946" s="96"/>
      <c r="K4946" s="113"/>
      <c r="L4946" s="113"/>
      <c r="M4946" s="113"/>
    </row>
    <row r="4947" spans="1:13">
      <c r="A4947" s="77"/>
      <c r="B4947" s="77"/>
      <c r="C4947" s="77"/>
      <c r="D4947" s="108"/>
      <c r="E4947" s="79"/>
      <c r="F4947" s="33"/>
      <c r="G4947" s="78"/>
      <c r="H4947" s="153"/>
      <c r="I4947" s="78"/>
      <c r="J4947" s="96"/>
      <c r="K4947" s="113"/>
      <c r="L4947" s="113"/>
      <c r="M4947" s="113"/>
    </row>
    <row r="4948" spans="1:13">
      <c r="A4948" s="77"/>
      <c r="B4948" s="77"/>
      <c r="C4948" s="77"/>
      <c r="D4948" s="108"/>
      <c r="E4948" s="79"/>
      <c r="F4948" s="33"/>
      <c r="G4948" s="78"/>
      <c r="H4948" s="153"/>
      <c r="I4948" s="78"/>
      <c r="J4948" s="96"/>
      <c r="K4948" s="113"/>
      <c r="L4948" s="113"/>
      <c r="M4948" s="113"/>
    </row>
    <row r="4949" spans="1:13">
      <c r="A4949" s="77"/>
      <c r="B4949" s="77"/>
      <c r="C4949" s="77"/>
      <c r="D4949" s="108"/>
      <c r="E4949" s="79"/>
      <c r="F4949" s="33"/>
      <c r="G4949" s="78"/>
      <c r="H4949" s="153"/>
      <c r="I4949" s="78"/>
      <c r="J4949" s="96"/>
      <c r="K4949" s="113"/>
      <c r="L4949" s="113"/>
      <c r="M4949" s="113"/>
    </row>
    <row r="4950" spans="1:13">
      <c r="A4950" s="77"/>
      <c r="B4950" s="77"/>
      <c r="C4950" s="77"/>
      <c r="D4950" s="108"/>
      <c r="E4950" s="79"/>
      <c r="F4950" s="33"/>
      <c r="G4950" s="78"/>
      <c r="H4950" s="153"/>
      <c r="I4950" s="78"/>
      <c r="J4950" s="96"/>
      <c r="K4950" s="113"/>
      <c r="L4950" s="113"/>
      <c r="M4950" s="113"/>
    </row>
    <row r="4951" spans="1:13">
      <c r="A4951" s="77"/>
      <c r="B4951" s="77"/>
      <c r="C4951" s="77"/>
      <c r="D4951" s="108"/>
      <c r="E4951" s="79"/>
      <c r="F4951" s="33"/>
      <c r="G4951" s="78"/>
      <c r="H4951" s="153"/>
      <c r="I4951" s="78"/>
      <c r="J4951" s="96"/>
      <c r="K4951" s="113"/>
      <c r="L4951" s="113"/>
      <c r="M4951" s="113"/>
    </row>
    <row r="4952" spans="1:13">
      <c r="A4952" s="77"/>
      <c r="B4952" s="77"/>
      <c r="C4952" s="77"/>
      <c r="D4952" s="108"/>
      <c r="E4952" s="79"/>
      <c r="F4952" s="33"/>
      <c r="G4952" s="78"/>
      <c r="H4952" s="153"/>
      <c r="I4952" s="78"/>
      <c r="J4952" s="96"/>
      <c r="K4952" s="113"/>
      <c r="L4952" s="113"/>
      <c r="M4952" s="113"/>
    </row>
    <row r="4953" spans="1:13">
      <c r="A4953" s="77"/>
      <c r="B4953" s="77"/>
      <c r="C4953" s="77"/>
      <c r="D4953" s="108"/>
      <c r="E4953" s="79"/>
      <c r="F4953" s="33"/>
      <c r="G4953" s="78"/>
      <c r="H4953" s="153"/>
      <c r="I4953" s="78"/>
      <c r="J4953" s="96"/>
      <c r="K4953" s="113"/>
      <c r="L4953" s="113"/>
      <c r="M4953" s="113"/>
    </row>
    <row r="4954" spans="1:13">
      <c r="A4954" s="77"/>
      <c r="B4954" s="77"/>
      <c r="C4954" s="77"/>
      <c r="D4954" s="108"/>
      <c r="E4954" s="79"/>
      <c r="F4954" s="33"/>
      <c r="G4954" s="78"/>
      <c r="H4954" s="153"/>
      <c r="I4954" s="78"/>
      <c r="J4954" s="96"/>
      <c r="K4954" s="113"/>
      <c r="L4954" s="113"/>
      <c r="M4954" s="113"/>
    </row>
    <row r="4955" spans="1:13">
      <c r="A4955" s="77"/>
      <c r="B4955" s="77"/>
      <c r="C4955" s="77"/>
      <c r="D4955" s="108"/>
      <c r="E4955" s="79"/>
      <c r="F4955" s="33"/>
      <c r="G4955" s="78"/>
      <c r="H4955" s="153"/>
      <c r="I4955" s="78"/>
      <c r="J4955" s="96"/>
      <c r="K4955" s="113"/>
      <c r="L4955" s="113"/>
      <c r="M4955" s="113"/>
    </row>
    <row r="4956" spans="1:13">
      <c r="A4956" s="77"/>
      <c r="B4956" s="77"/>
      <c r="C4956" s="77"/>
      <c r="D4956" s="108"/>
      <c r="E4956" s="79"/>
      <c r="F4956" s="33"/>
      <c r="G4956" s="78"/>
      <c r="H4956" s="153"/>
      <c r="I4956" s="78"/>
      <c r="J4956" s="96"/>
      <c r="K4956" s="113"/>
      <c r="L4956" s="113"/>
      <c r="M4956" s="113"/>
    </row>
    <row r="4957" spans="1:13">
      <c r="A4957" s="77"/>
      <c r="B4957" s="77"/>
      <c r="C4957" s="77"/>
      <c r="D4957" s="108"/>
      <c r="E4957" s="79"/>
      <c r="F4957" s="33"/>
      <c r="G4957" s="78"/>
      <c r="H4957" s="153"/>
      <c r="I4957" s="78"/>
      <c r="J4957" s="96"/>
      <c r="K4957" s="113"/>
      <c r="L4957" s="113"/>
      <c r="M4957" s="113"/>
    </row>
    <row r="4958" spans="1:13">
      <c r="A4958" s="77"/>
      <c r="B4958" s="77"/>
      <c r="C4958" s="77"/>
      <c r="D4958" s="108"/>
      <c r="E4958" s="79"/>
      <c r="F4958" s="33"/>
      <c r="G4958" s="78"/>
      <c r="H4958" s="153"/>
      <c r="I4958" s="78"/>
      <c r="J4958" s="96"/>
      <c r="K4958" s="113"/>
      <c r="L4958" s="113"/>
      <c r="M4958" s="113"/>
    </row>
    <row r="4959" spans="1:13">
      <c r="A4959" s="77"/>
      <c r="B4959" s="77"/>
      <c r="C4959" s="77"/>
      <c r="D4959" s="108"/>
      <c r="E4959" s="79"/>
      <c r="F4959" s="33"/>
      <c r="G4959" s="78"/>
      <c r="H4959" s="153"/>
      <c r="I4959" s="78"/>
      <c r="J4959" s="96"/>
      <c r="K4959" s="113"/>
      <c r="L4959" s="113"/>
      <c r="M4959" s="113"/>
    </row>
    <row r="4960" spans="1:13">
      <c r="A4960" s="77"/>
      <c r="B4960" s="77"/>
      <c r="C4960" s="77"/>
      <c r="D4960" s="108"/>
      <c r="E4960" s="79"/>
      <c r="F4960" s="33"/>
      <c r="G4960" s="78"/>
      <c r="H4960" s="153"/>
      <c r="I4960" s="78"/>
      <c r="J4960" s="96"/>
      <c r="K4960" s="113"/>
      <c r="L4960" s="113"/>
      <c r="M4960" s="113"/>
    </row>
    <row r="4961" spans="1:13">
      <c r="A4961" s="77"/>
      <c r="B4961" s="77"/>
      <c r="C4961" s="77"/>
      <c r="D4961" s="108"/>
      <c r="E4961" s="79"/>
      <c r="F4961" s="33"/>
      <c r="G4961" s="78"/>
      <c r="H4961" s="153"/>
      <c r="I4961" s="78"/>
      <c r="J4961" s="96"/>
      <c r="K4961" s="113"/>
      <c r="L4961" s="113"/>
      <c r="M4961" s="113"/>
    </row>
    <row r="4962" spans="1:13">
      <c r="A4962" s="77"/>
      <c r="B4962" s="77"/>
      <c r="C4962" s="77"/>
      <c r="D4962" s="108"/>
      <c r="E4962" s="79"/>
      <c r="F4962" s="33"/>
      <c r="G4962" s="78"/>
      <c r="H4962" s="153"/>
      <c r="I4962" s="78"/>
      <c r="J4962" s="96"/>
      <c r="K4962" s="113"/>
      <c r="L4962" s="113"/>
      <c r="M4962" s="113"/>
    </row>
    <row r="4963" spans="1:13">
      <c r="A4963" s="77"/>
      <c r="B4963" s="77"/>
      <c r="C4963" s="77"/>
      <c r="D4963" s="108"/>
      <c r="E4963" s="79"/>
      <c r="F4963" s="33"/>
      <c r="G4963" s="78"/>
      <c r="H4963" s="153"/>
      <c r="I4963" s="78"/>
      <c r="J4963" s="96"/>
      <c r="K4963" s="113"/>
      <c r="L4963" s="113"/>
      <c r="M4963" s="113"/>
    </row>
    <row r="4964" spans="1:13">
      <c r="A4964" s="77"/>
      <c r="B4964" s="77"/>
      <c r="C4964" s="77"/>
      <c r="D4964" s="108"/>
      <c r="E4964" s="79"/>
      <c r="F4964" s="33"/>
      <c r="G4964" s="78"/>
      <c r="H4964" s="153"/>
      <c r="I4964" s="78"/>
      <c r="J4964" s="96"/>
      <c r="K4964" s="113"/>
      <c r="L4964" s="113"/>
      <c r="M4964" s="113"/>
    </row>
    <row r="4965" spans="1:13">
      <c r="A4965" s="77"/>
      <c r="B4965" s="77"/>
      <c r="C4965" s="77"/>
      <c r="D4965" s="108"/>
      <c r="E4965" s="79"/>
      <c r="F4965" s="33"/>
      <c r="G4965" s="78"/>
      <c r="H4965" s="153"/>
      <c r="I4965" s="78"/>
      <c r="J4965" s="96"/>
      <c r="K4965" s="113"/>
      <c r="L4965" s="113"/>
      <c r="M4965" s="113"/>
    </row>
    <row r="4966" spans="1:13">
      <c r="A4966" s="77"/>
      <c r="B4966" s="77"/>
      <c r="C4966" s="77"/>
      <c r="D4966" s="108"/>
      <c r="E4966" s="79"/>
      <c r="F4966" s="33"/>
      <c r="G4966" s="78"/>
      <c r="H4966" s="153"/>
      <c r="I4966" s="78"/>
      <c r="J4966" s="96"/>
      <c r="K4966" s="113"/>
      <c r="L4966" s="113"/>
      <c r="M4966" s="113"/>
    </row>
    <row r="4967" spans="1:13">
      <c r="A4967" s="77"/>
      <c r="B4967" s="77"/>
      <c r="C4967" s="77"/>
      <c r="D4967" s="108"/>
      <c r="E4967" s="79"/>
      <c r="F4967" s="33"/>
      <c r="G4967" s="78"/>
      <c r="H4967" s="153"/>
      <c r="I4967" s="78"/>
      <c r="J4967" s="96"/>
      <c r="K4967" s="113"/>
      <c r="L4967" s="113"/>
      <c r="M4967" s="113"/>
    </row>
    <row r="4968" spans="1:13">
      <c r="A4968" s="77"/>
      <c r="B4968" s="77"/>
      <c r="C4968" s="77"/>
      <c r="D4968" s="108"/>
      <c r="E4968" s="79"/>
      <c r="F4968" s="33"/>
      <c r="G4968" s="78"/>
      <c r="H4968" s="153"/>
      <c r="I4968" s="78"/>
      <c r="J4968" s="96"/>
      <c r="K4968" s="113"/>
      <c r="L4968" s="113"/>
      <c r="M4968" s="113"/>
    </row>
    <row r="4969" spans="1:13">
      <c r="A4969" s="77"/>
      <c r="B4969" s="77"/>
      <c r="C4969" s="77"/>
      <c r="D4969" s="108"/>
      <c r="E4969" s="79"/>
      <c r="F4969" s="33"/>
      <c r="G4969" s="78"/>
      <c r="H4969" s="153"/>
      <c r="I4969" s="78"/>
      <c r="J4969" s="96"/>
      <c r="K4969" s="113"/>
      <c r="L4969" s="113"/>
      <c r="M4969" s="113"/>
    </row>
    <row r="4970" spans="1:13">
      <c r="A4970" s="77"/>
      <c r="B4970" s="77"/>
      <c r="C4970" s="77"/>
      <c r="D4970" s="108"/>
      <c r="E4970" s="79"/>
      <c r="F4970" s="33"/>
      <c r="G4970" s="78"/>
      <c r="H4970" s="153"/>
      <c r="I4970" s="78"/>
      <c r="J4970" s="96"/>
      <c r="K4970" s="113"/>
      <c r="L4970" s="113"/>
      <c r="M4970" s="113"/>
    </row>
    <row r="4971" spans="1:13">
      <c r="A4971" s="77"/>
      <c r="B4971" s="77"/>
      <c r="C4971" s="77"/>
      <c r="D4971" s="108"/>
      <c r="E4971" s="79"/>
      <c r="F4971" s="33"/>
      <c r="G4971" s="78"/>
      <c r="H4971" s="153"/>
      <c r="I4971" s="78"/>
      <c r="J4971" s="96"/>
      <c r="K4971" s="113"/>
      <c r="L4971" s="113"/>
      <c r="M4971" s="113"/>
    </row>
    <row r="4972" spans="1:13">
      <c r="A4972" s="77"/>
      <c r="B4972" s="77"/>
      <c r="C4972" s="77"/>
      <c r="D4972" s="108"/>
      <c r="E4972" s="79"/>
      <c r="F4972" s="33"/>
      <c r="G4972" s="78"/>
      <c r="H4972" s="153"/>
      <c r="I4972" s="78"/>
      <c r="J4972" s="96"/>
      <c r="K4972" s="113"/>
      <c r="L4972" s="113"/>
      <c r="M4972" s="113"/>
    </row>
    <row r="4973" spans="1:13">
      <c r="A4973" s="77"/>
      <c r="B4973" s="77"/>
      <c r="C4973" s="77"/>
      <c r="D4973" s="108"/>
      <c r="E4973" s="79"/>
      <c r="F4973" s="33"/>
      <c r="G4973" s="78"/>
      <c r="H4973" s="153"/>
      <c r="I4973" s="78"/>
      <c r="J4973" s="96"/>
      <c r="K4973" s="113"/>
      <c r="L4973" s="113"/>
      <c r="M4973" s="113"/>
    </row>
    <row r="4974" spans="1:13">
      <c r="A4974" s="77"/>
      <c r="B4974" s="77"/>
      <c r="C4974" s="77"/>
      <c r="D4974" s="108"/>
      <c r="E4974" s="79"/>
      <c r="F4974" s="33"/>
      <c r="G4974" s="78"/>
      <c r="H4974" s="153"/>
      <c r="I4974" s="78"/>
      <c r="J4974" s="96"/>
      <c r="K4974" s="113"/>
      <c r="L4974" s="113"/>
      <c r="M4974" s="113"/>
    </row>
    <row r="4975" spans="1:13">
      <c r="A4975" s="77"/>
      <c r="B4975" s="77"/>
      <c r="C4975" s="77"/>
      <c r="D4975" s="108"/>
      <c r="E4975" s="79"/>
      <c r="F4975" s="33"/>
      <c r="G4975" s="78"/>
      <c r="H4975" s="153"/>
      <c r="I4975" s="78"/>
      <c r="J4975" s="96"/>
      <c r="K4975" s="113"/>
      <c r="L4975" s="113"/>
      <c r="M4975" s="113"/>
    </row>
    <row r="4976" spans="1:13">
      <c r="A4976" s="77"/>
      <c r="B4976" s="77"/>
      <c r="C4976" s="77"/>
      <c r="D4976" s="108"/>
      <c r="E4976" s="79"/>
      <c r="F4976" s="33"/>
      <c r="G4976" s="78"/>
      <c r="H4976" s="153"/>
      <c r="I4976" s="78"/>
      <c r="J4976" s="96"/>
      <c r="K4976" s="113"/>
      <c r="L4976" s="113"/>
      <c r="M4976" s="113"/>
    </row>
    <row r="4977" spans="1:13">
      <c r="A4977" s="77"/>
      <c r="B4977" s="77"/>
      <c r="C4977" s="77"/>
      <c r="D4977" s="108"/>
      <c r="E4977" s="79"/>
      <c r="F4977" s="33"/>
      <c r="G4977" s="78"/>
      <c r="H4977" s="153"/>
      <c r="I4977" s="78"/>
      <c r="J4977" s="96"/>
      <c r="K4977" s="113"/>
      <c r="L4977" s="113"/>
      <c r="M4977" s="113"/>
    </row>
    <row r="4978" spans="1:13">
      <c r="A4978" s="77"/>
      <c r="B4978" s="77"/>
      <c r="C4978" s="77"/>
      <c r="D4978" s="108"/>
      <c r="E4978" s="79"/>
      <c r="F4978" s="33"/>
      <c r="G4978" s="78"/>
      <c r="H4978" s="153"/>
      <c r="I4978" s="78"/>
      <c r="J4978" s="96"/>
      <c r="K4978" s="113"/>
      <c r="L4978" s="113"/>
      <c r="M4978" s="113"/>
    </row>
    <row r="4979" spans="1:13">
      <c r="A4979" s="77"/>
      <c r="B4979" s="77"/>
      <c r="C4979" s="77"/>
      <c r="D4979" s="108"/>
      <c r="E4979" s="79"/>
      <c r="F4979" s="33"/>
      <c r="G4979" s="78"/>
      <c r="H4979" s="153"/>
      <c r="I4979" s="78"/>
      <c r="J4979" s="96"/>
      <c r="K4979" s="113"/>
      <c r="L4979" s="113"/>
      <c r="M4979" s="113"/>
    </row>
    <row r="4980" spans="1:13">
      <c r="A4980" s="77"/>
      <c r="B4980" s="77"/>
      <c r="C4980" s="77"/>
      <c r="D4980" s="108"/>
      <c r="E4980" s="79"/>
      <c r="F4980" s="33"/>
      <c r="G4980" s="78"/>
      <c r="H4980" s="153"/>
      <c r="I4980" s="78"/>
      <c r="J4980" s="96"/>
      <c r="K4980" s="113"/>
      <c r="L4980" s="113"/>
      <c r="M4980" s="113"/>
    </row>
    <row r="4981" spans="1:13">
      <c r="A4981" s="77"/>
      <c r="B4981" s="77"/>
      <c r="C4981" s="77"/>
      <c r="D4981" s="108"/>
      <c r="E4981" s="79"/>
      <c r="F4981" s="33"/>
      <c r="G4981" s="78"/>
      <c r="H4981" s="153"/>
      <c r="I4981" s="78"/>
      <c r="J4981" s="96"/>
      <c r="K4981" s="113"/>
      <c r="L4981" s="113"/>
      <c r="M4981" s="113"/>
    </row>
    <row r="4982" spans="1:13">
      <c r="A4982" s="77"/>
      <c r="B4982" s="77"/>
      <c r="C4982" s="77"/>
      <c r="D4982" s="108"/>
      <c r="E4982" s="79"/>
      <c r="F4982" s="33"/>
      <c r="G4982" s="78"/>
      <c r="H4982" s="153"/>
      <c r="I4982" s="78"/>
      <c r="J4982" s="96"/>
      <c r="K4982" s="113"/>
      <c r="L4982" s="113"/>
      <c r="M4982" s="113"/>
    </row>
    <row r="4983" spans="1:13">
      <c r="A4983" s="77"/>
      <c r="B4983" s="77"/>
      <c r="C4983" s="77"/>
      <c r="D4983" s="108"/>
      <c r="E4983" s="79"/>
      <c r="F4983" s="33"/>
      <c r="G4983" s="78"/>
      <c r="H4983" s="153"/>
      <c r="I4983" s="78"/>
      <c r="J4983" s="96"/>
      <c r="K4983" s="113"/>
      <c r="L4983" s="113"/>
      <c r="M4983" s="113"/>
    </row>
    <row r="4984" spans="1:13">
      <c r="A4984" s="77"/>
      <c r="B4984" s="77"/>
      <c r="C4984" s="77"/>
      <c r="D4984" s="108"/>
      <c r="E4984" s="79"/>
      <c r="F4984" s="33"/>
      <c r="G4984" s="78"/>
      <c r="H4984" s="153"/>
      <c r="I4984" s="78"/>
      <c r="J4984" s="96"/>
      <c r="K4984" s="113"/>
      <c r="L4984" s="113"/>
      <c r="M4984" s="113"/>
    </row>
    <row r="4985" spans="1:13">
      <c r="A4985" s="77"/>
      <c r="B4985" s="77"/>
      <c r="C4985" s="77"/>
      <c r="D4985" s="108"/>
      <c r="E4985" s="79"/>
      <c r="F4985" s="33"/>
      <c r="G4985" s="78"/>
      <c r="H4985" s="153"/>
      <c r="I4985" s="78"/>
      <c r="J4985" s="96"/>
      <c r="K4985" s="113"/>
      <c r="L4985" s="113"/>
      <c r="M4985" s="113"/>
    </row>
    <row r="4986" spans="1:13">
      <c r="A4986" s="77"/>
      <c r="B4986" s="77"/>
      <c r="C4986" s="77"/>
      <c r="D4986" s="108"/>
      <c r="E4986" s="79"/>
      <c r="F4986" s="33"/>
      <c r="G4986" s="78"/>
      <c r="H4986" s="153"/>
      <c r="I4986" s="78"/>
      <c r="J4986" s="96"/>
      <c r="K4986" s="113"/>
      <c r="L4986" s="113"/>
      <c r="M4986" s="113"/>
    </row>
    <row r="4987" spans="1:13">
      <c r="A4987" s="77"/>
      <c r="B4987" s="77"/>
      <c r="C4987" s="77"/>
      <c r="D4987" s="108"/>
      <c r="E4987" s="79"/>
      <c r="F4987" s="33"/>
      <c r="G4987" s="78"/>
      <c r="H4987" s="153"/>
      <c r="I4987" s="78"/>
      <c r="J4987" s="96"/>
      <c r="K4987" s="113"/>
      <c r="L4987" s="113"/>
      <c r="M4987" s="113"/>
    </row>
    <row r="4988" spans="1:13">
      <c r="A4988" s="77"/>
      <c r="B4988" s="77"/>
      <c r="C4988" s="77"/>
      <c r="D4988" s="108"/>
      <c r="E4988" s="79"/>
      <c r="F4988" s="33"/>
      <c r="G4988" s="78"/>
      <c r="H4988" s="153"/>
      <c r="I4988" s="78"/>
      <c r="J4988" s="96"/>
      <c r="K4988" s="113"/>
      <c r="L4988" s="113"/>
      <c r="M4988" s="113"/>
    </row>
    <row r="4989" spans="1:13">
      <c r="A4989" s="77"/>
      <c r="B4989" s="77"/>
      <c r="C4989" s="77"/>
      <c r="D4989" s="108"/>
      <c r="E4989" s="79"/>
      <c r="F4989" s="33"/>
      <c r="G4989" s="78"/>
      <c r="H4989" s="153"/>
      <c r="I4989" s="78"/>
      <c r="J4989" s="96"/>
      <c r="K4989" s="113"/>
      <c r="L4989" s="113"/>
      <c r="M4989" s="113"/>
    </row>
    <row r="4990" spans="1:13">
      <c r="A4990" s="77"/>
      <c r="B4990" s="77"/>
      <c r="C4990" s="77"/>
      <c r="D4990" s="108"/>
      <c r="E4990" s="79"/>
      <c r="F4990" s="33"/>
      <c r="G4990" s="78"/>
      <c r="H4990" s="153"/>
      <c r="I4990" s="78"/>
      <c r="J4990" s="96"/>
      <c r="K4990" s="113"/>
      <c r="L4990" s="113"/>
      <c r="M4990" s="113"/>
    </row>
    <row r="4991" spans="1:13">
      <c r="A4991" s="77"/>
      <c r="B4991" s="77"/>
      <c r="C4991" s="77"/>
      <c r="D4991" s="108"/>
      <c r="E4991" s="79"/>
      <c r="F4991" s="33"/>
      <c r="G4991" s="78"/>
      <c r="H4991" s="153"/>
      <c r="I4991" s="78"/>
      <c r="J4991" s="96"/>
      <c r="K4991" s="113"/>
      <c r="L4991" s="113"/>
      <c r="M4991" s="113"/>
    </row>
    <row r="4992" spans="1:13">
      <c r="A4992" s="77"/>
      <c r="B4992" s="77"/>
      <c r="C4992" s="77"/>
      <c r="D4992" s="108"/>
      <c r="E4992" s="79"/>
      <c r="F4992" s="33"/>
      <c r="G4992" s="78"/>
      <c r="H4992" s="153"/>
      <c r="I4992" s="78"/>
      <c r="J4992" s="96"/>
      <c r="K4992" s="113"/>
      <c r="L4992" s="113"/>
      <c r="M4992" s="113"/>
    </row>
    <row r="4993" spans="1:13">
      <c r="A4993" s="77"/>
      <c r="B4993" s="77"/>
      <c r="C4993" s="77"/>
      <c r="D4993" s="108"/>
      <c r="E4993" s="79"/>
      <c r="F4993" s="33"/>
      <c r="G4993" s="78"/>
      <c r="H4993" s="153"/>
      <c r="I4993" s="78"/>
      <c r="J4993" s="96"/>
      <c r="K4993" s="113"/>
      <c r="L4993" s="113"/>
      <c r="M4993" s="113"/>
    </row>
    <row r="4994" spans="1:13">
      <c r="A4994" s="77"/>
      <c r="B4994" s="77"/>
      <c r="C4994" s="77"/>
      <c r="D4994" s="108"/>
      <c r="E4994" s="79"/>
      <c r="F4994" s="33"/>
      <c r="G4994" s="78"/>
      <c r="H4994" s="153"/>
      <c r="I4994" s="78"/>
      <c r="J4994" s="96"/>
      <c r="K4994" s="113"/>
      <c r="L4994" s="113"/>
      <c r="M4994" s="113"/>
    </row>
    <row r="4995" spans="1:13">
      <c r="A4995" s="77"/>
      <c r="B4995" s="77"/>
      <c r="C4995" s="77"/>
      <c r="D4995" s="108"/>
      <c r="E4995" s="79"/>
      <c r="F4995" s="33"/>
      <c r="G4995" s="78"/>
      <c r="H4995" s="153"/>
      <c r="I4995" s="78"/>
      <c r="J4995" s="96"/>
      <c r="K4995" s="113"/>
      <c r="L4995" s="113"/>
      <c r="M4995" s="113"/>
    </row>
    <row r="4996" spans="1:13">
      <c r="A4996" s="77"/>
      <c r="B4996" s="77"/>
      <c r="C4996" s="77"/>
      <c r="D4996" s="108"/>
      <c r="E4996" s="79"/>
      <c r="F4996" s="33"/>
      <c r="G4996" s="78"/>
      <c r="H4996" s="153"/>
      <c r="I4996" s="78"/>
      <c r="J4996" s="96"/>
      <c r="K4996" s="113"/>
      <c r="L4996" s="113"/>
      <c r="M4996" s="113"/>
    </row>
    <row r="4997" spans="1:13">
      <c r="A4997" s="77"/>
      <c r="B4997" s="77"/>
      <c r="C4997" s="77"/>
      <c r="D4997" s="108"/>
      <c r="E4997" s="79"/>
      <c r="F4997" s="33"/>
      <c r="G4997" s="78"/>
      <c r="H4997" s="153"/>
      <c r="I4997" s="78"/>
      <c r="J4997" s="96"/>
      <c r="K4997" s="113"/>
      <c r="L4997" s="113"/>
      <c r="M4997" s="113"/>
    </row>
    <row r="4998" spans="1:13">
      <c r="A4998" s="77"/>
      <c r="B4998" s="77"/>
      <c r="C4998" s="77"/>
      <c r="D4998" s="108"/>
      <c r="E4998" s="79"/>
      <c r="F4998" s="33"/>
      <c r="G4998" s="78"/>
      <c r="H4998" s="153"/>
      <c r="I4998" s="78"/>
      <c r="J4998" s="96"/>
      <c r="K4998" s="113"/>
      <c r="L4998" s="113"/>
      <c r="M4998" s="113"/>
    </row>
    <row r="4999" spans="1:13">
      <c r="A4999" s="77"/>
      <c r="B4999" s="77"/>
      <c r="C4999" s="77"/>
      <c r="D4999" s="108"/>
      <c r="E4999" s="79"/>
      <c r="F4999" s="33"/>
      <c r="G4999" s="78"/>
      <c r="H4999" s="153"/>
      <c r="I4999" s="78"/>
      <c r="J4999" s="96"/>
      <c r="K4999" s="113"/>
      <c r="L4999" s="113"/>
      <c r="M4999" s="113"/>
    </row>
    <row r="5000" spans="1:13">
      <c r="A5000" s="77"/>
      <c r="B5000" s="77"/>
      <c r="C5000" s="77"/>
      <c r="D5000" s="108"/>
      <c r="E5000" s="79"/>
      <c r="F5000" s="33"/>
      <c r="G5000" s="78"/>
      <c r="H5000" s="153"/>
      <c r="I5000" s="78"/>
      <c r="J5000" s="96"/>
      <c r="K5000" s="113"/>
      <c r="L5000" s="113"/>
      <c r="M5000" s="113"/>
    </row>
    <row r="5001" spans="1:13">
      <c r="A5001" s="77"/>
      <c r="B5001" s="77"/>
      <c r="C5001" s="77"/>
      <c r="D5001" s="108"/>
      <c r="E5001" s="79"/>
      <c r="F5001" s="33"/>
      <c r="G5001" s="78"/>
      <c r="H5001" s="153"/>
      <c r="I5001" s="78"/>
      <c r="J5001" s="96"/>
      <c r="K5001" s="113"/>
      <c r="L5001" s="113"/>
      <c r="M5001" s="113"/>
    </row>
    <row r="5002" spans="1:13">
      <c r="A5002" s="77"/>
      <c r="B5002" s="77"/>
      <c r="C5002" s="77"/>
      <c r="D5002" s="108"/>
      <c r="E5002" s="79"/>
      <c r="F5002" s="33"/>
      <c r="G5002" s="78"/>
      <c r="H5002" s="153"/>
      <c r="I5002" s="78"/>
      <c r="J5002" s="96"/>
      <c r="K5002" s="113"/>
      <c r="L5002" s="113"/>
      <c r="M5002" s="113"/>
    </row>
    <row r="5003" spans="1:13">
      <c r="A5003" s="77"/>
      <c r="B5003" s="77"/>
      <c r="C5003" s="77"/>
      <c r="D5003" s="108"/>
      <c r="E5003" s="79"/>
      <c r="F5003" s="33"/>
      <c r="G5003" s="78"/>
      <c r="H5003" s="153"/>
      <c r="I5003" s="78"/>
      <c r="J5003" s="96"/>
      <c r="K5003" s="113"/>
      <c r="L5003" s="113"/>
      <c r="M5003" s="113"/>
    </row>
    <row r="5004" spans="1:13">
      <c r="A5004" s="77"/>
      <c r="B5004" s="77"/>
      <c r="C5004" s="77"/>
      <c r="D5004" s="108"/>
      <c r="E5004" s="79"/>
      <c r="F5004" s="33"/>
      <c r="G5004" s="78"/>
      <c r="H5004" s="153"/>
      <c r="I5004" s="78"/>
      <c r="J5004" s="96"/>
      <c r="K5004" s="113"/>
      <c r="L5004" s="113"/>
      <c r="M5004" s="113"/>
    </row>
    <row r="5005" spans="1:13">
      <c r="A5005" s="77"/>
      <c r="B5005" s="77"/>
      <c r="C5005" s="77"/>
      <c r="D5005" s="108"/>
      <c r="E5005" s="79"/>
      <c r="F5005" s="33"/>
      <c r="G5005" s="78"/>
      <c r="H5005" s="153"/>
      <c r="I5005" s="78"/>
      <c r="J5005" s="96"/>
      <c r="K5005" s="113"/>
      <c r="L5005" s="113"/>
      <c r="M5005" s="113"/>
    </row>
    <row r="5006" spans="1:13">
      <c r="A5006" s="77"/>
      <c r="B5006" s="77"/>
      <c r="C5006" s="77"/>
      <c r="D5006" s="108"/>
      <c r="E5006" s="79"/>
      <c r="F5006" s="33"/>
      <c r="G5006" s="78"/>
      <c r="H5006" s="153"/>
      <c r="I5006" s="78"/>
      <c r="J5006" s="96"/>
      <c r="K5006" s="113"/>
      <c r="L5006" s="113"/>
      <c r="M5006" s="113"/>
    </row>
    <row r="5007" spans="1:13">
      <c r="A5007" s="77"/>
      <c r="B5007" s="77"/>
      <c r="C5007" s="77"/>
      <c r="D5007" s="108"/>
      <c r="E5007" s="79"/>
      <c r="F5007" s="33"/>
      <c r="G5007" s="78"/>
      <c r="H5007" s="153"/>
      <c r="I5007" s="78"/>
      <c r="J5007" s="96"/>
      <c r="K5007" s="113"/>
      <c r="L5007" s="113"/>
      <c r="M5007" s="113"/>
    </row>
    <row r="5008" spans="1:13">
      <c r="A5008" s="77"/>
      <c r="B5008" s="77"/>
      <c r="C5008" s="77"/>
      <c r="D5008" s="108"/>
      <c r="E5008" s="79"/>
      <c r="F5008" s="33"/>
      <c r="G5008" s="78"/>
      <c r="H5008" s="153"/>
      <c r="I5008" s="78"/>
      <c r="J5008" s="96"/>
      <c r="K5008" s="113"/>
      <c r="L5008" s="113"/>
      <c r="M5008" s="113"/>
    </row>
    <row r="5009" spans="1:13">
      <c r="A5009" s="77"/>
      <c r="B5009" s="77"/>
      <c r="C5009" s="77"/>
      <c r="D5009" s="108"/>
      <c r="E5009" s="79"/>
      <c r="F5009" s="33"/>
      <c r="G5009" s="78"/>
      <c r="H5009" s="153"/>
      <c r="I5009" s="78"/>
      <c r="J5009" s="96"/>
      <c r="K5009" s="113"/>
      <c r="L5009" s="113"/>
      <c r="M5009" s="113"/>
    </row>
    <row r="5010" spans="1:13">
      <c r="A5010" s="77"/>
      <c r="B5010" s="77"/>
      <c r="C5010" s="77"/>
      <c r="D5010" s="108"/>
      <c r="E5010" s="79"/>
      <c r="F5010" s="33"/>
      <c r="G5010" s="78"/>
      <c r="H5010" s="153"/>
      <c r="I5010" s="78"/>
      <c r="J5010" s="96"/>
      <c r="K5010" s="113"/>
      <c r="L5010" s="113"/>
      <c r="M5010" s="113"/>
    </row>
    <row r="5011" spans="1:13">
      <c r="A5011" s="77"/>
      <c r="B5011" s="77"/>
      <c r="C5011" s="77"/>
      <c r="D5011" s="108"/>
      <c r="E5011" s="79"/>
      <c r="F5011" s="33"/>
      <c r="G5011" s="78"/>
      <c r="H5011" s="153"/>
      <c r="I5011" s="78"/>
      <c r="J5011" s="96"/>
      <c r="K5011" s="113"/>
      <c r="L5011" s="113"/>
      <c r="M5011" s="113"/>
    </row>
    <row r="5012" spans="1:13">
      <c r="A5012" s="77"/>
      <c r="B5012" s="77"/>
      <c r="C5012" s="77"/>
      <c r="D5012" s="108"/>
      <c r="E5012" s="79"/>
      <c r="F5012" s="33"/>
      <c r="G5012" s="78"/>
      <c r="H5012" s="153"/>
      <c r="I5012" s="78"/>
      <c r="J5012" s="96"/>
      <c r="K5012" s="113"/>
      <c r="L5012" s="113"/>
      <c r="M5012" s="113"/>
    </row>
    <row r="5013" spans="1:13">
      <c r="A5013" s="77"/>
      <c r="B5013" s="77"/>
      <c r="C5013" s="77"/>
      <c r="D5013" s="108"/>
      <c r="E5013" s="79"/>
      <c r="F5013" s="33"/>
      <c r="G5013" s="78"/>
      <c r="H5013" s="153"/>
      <c r="I5013" s="78"/>
      <c r="J5013" s="96"/>
      <c r="K5013" s="113"/>
      <c r="L5013" s="113"/>
      <c r="M5013" s="113"/>
    </row>
    <row r="5014" spans="1:13">
      <c r="A5014" s="77"/>
      <c r="B5014" s="77"/>
      <c r="C5014" s="77"/>
      <c r="D5014" s="108"/>
      <c r="E5014" s="79"/>
      <c r="F5014" s="33"/>
      <c r="G5014" s="78"/>
      <c r="H5014" s="153"/>
      <c r="I5014" s="78"/>
      <c r="J5014" s="96"/>
      <c r="K5014" s="113"/>
      <c r="L5014" s="113"/>
      <c r="M5014" s="113"/>
    </row>
    <row r="5015" spans="1:13">
      <c r="A5015" s="77"/>
      <c r="B5015" s="77"/>
      <c r="C5015" s="77"/>
      <c r="D5015" s="108"/>
      <c r="E5015" s="79"/>
      <c r="F5015" s="33"/>
      <c r="G5015" s="78"/>
      <c r="H5015" s="153"/>
      <c r="I5015" s="78"/>
      <c r="J5015" s="96"/>
      <c r="K5015" s="113"/>
      <c r="L5015" s="113"/>
      <c r="M5015" s="113"/>
    </row>
    <row r="5016" spans="1:13">
      <c r="A5016" s="77"/>
      <c r="B5016" s="77"/>
      <c r="C5016" s="77"/>
      <c r="D5016" s="108"/>
      <c r="E5016" s="79"/>
      <c r="F5016" s="33"/>
      <c r="G5016" s="78"/>
      <c r="H5016" s="153"/>
      <c r="I5016" s="78"/>
      <c r="J5016" s="96"/>
      <c r="K5016" s="113"/>
      <c r="L5016" s="113"/>
      <c r="M5016" s="113"/>
    </row>
    <row r="5017" spans="1:13">
      <c r="A5017" s="77"/>
      <c r="B5017" s="77"/>
      <c r="C5017" s="77"/>
      <c r="D5017" s="108"/>
      <c r="E5017" s="79"/>
      <c r="F5017" s="33"/>
      <c r="G5017" s="78"/>
      <c r="H5017" s="153"/>
      <c r="I5017" s="78"/>
      <c r="J5017" s="96"/>
      <c r="K5017" s="113"/>
      <c r="L5017" s="113"/>
      <c r="M5017" s="113"/>
    </row>
    <row r="5018" spans="1:13">
      <c r="A5018" s="77"/>
      <c r="B5018" s="77"/>
      <c r="C5018" s="77"/>
      <c r="D5018" s="108"/>
      <c r="E5018" s="79"/>
      <c r="F5018" s="33"/>
      <c r="G5018" s="78"/>
      <c r="H5018" s="153"/>
      <c r="I5018" s="78"/>
      <c r="J5018" s="96"/>
      <c r="K5018" s="113"/>
      <c r="L5018" s="113"/>
      <c r="M5018" s="113"/>
    </row>
    <row r="5019" spans="1:13">
      <c r="A5019" s="77"/>
      <c r="B5019" s="77"/>
      <c r="C5019" s="77"/>
      <c r="D5019" s="108"/>
      <c r="E5019" s="79"/>
      <c r="F5019" s="33"/>
      <c r="G5019" s="78"/>
      <c r="H5019" s="153"/>
      <c r="I5019" s="78"/>
      <c r="J5019" s="96"/>
      <c r="K5019" s="113"/>
      <c r="L5019" s="113"/>
      <c r="M5019" s="113"/>
    </row>
    <row r="5020" spans="1:13">
      <c r="A5020" s="77"/>
      <c r="B5020" s="77"/>
      <c r="C5020" s="77"/>
      <c r="D5020" s="108"/>
      <c r="E5020" s="79"/>
      <c r="F5020" s="33"/>
      <c r="G5020" s="78"/>
      <c r="H5020" s="153"/>
      <c r="I5020" s="78"/>
      <c r="J5020" s="96"/>
      <c r="K5020" s="113"/>
      <c r="L5020" s="113"/>
      <c r="M5020" s="113"/>
    </row>
    <row r="5021" spans="1:13">
      <c r="A5021" s="77"/>
      <c r="B5021" s="77"/>
      <c r="C5021" s="77"/>
      <c r="D5021" s="108"/>
      <c r="E5021" s="79"/>
      <c r="F5021" s="33"/>
      <c r="G5021" s="78"/>
      <c r="H5021" s="153"/>
      <c r="I5021" s="78"/>
      <c r="J5021" s="96"/>
      <c r="K5021" s="113"/>
      <c r="L5021" s="113"/>
      <c r="M5021" s="113"/>
    </row>
    <row r="5022" spans="1:13">
      <c r="A5022" s="77"/>
      <c r="B5022" s="77"/>
      <c r="C5022" s="77"/>
      <c r="D5022" s="108"/>
      <c r="E5022" s="79"/>
      <c r="F5022" s="33"/>
      <c r="G5022" s="78"/>
      <c r="H5022" s="153"/>
      <c r="I5022" s="78"/>
      <c r="J5022" s="96"/>
      <c r="K5022" s="113"/>
      <c r="L5022" s="113"/>
      <c r="M5022" s="113"/>
    </row>
    <row r="5023" spans="1:13">
      <c r="A5023" s="77"/>
      <c r="B5023" s="77"/>
      <c r="C5023" s="77"/>
      <c r="D5023" s="108"/>
      <c r="E5023" s="79"/>
      <c r="F5023" s="33"/>
      <c r="G5023" s="78"/>
      <c r="H5023" s="153"/>
      <c r="I5023" s="78"/>
      <c r="J5023" s="96"/>
      <c r="K5023" s="113"/>
      <c r="L5023" s="113"/>
      <c r="M5023" s="113"/>
    </row>
    <row r="5024" spans="1:13">
      <c r="A5024" s="77"/>
      <c r="B5024" s="77"/>
      <c r="C5024" s="77"/>
      <c r="D5024" s="108"/>
      <c r="E5024" s="79"/>
      <c r="F5024" s="33"/>
      <c r="G5024" s="78"/>
      <c r="H5024" s="153"/>
      <c r="I5024" s="78"/>
      <c r="J5024" s="96"/>
      <c r="K5024" s="113"/>
      <c r="L5024" s="113"/>
      <c r="M5024" s="113"/>
    </row>
    <row r="5025" spans="1:13">
      <c r="A5025" s="77"/>
      <c r="B5025" s="77"/>
      <c r="C5025" s="77"/>
      <c r="D5025" s="108"/>
      <c r="E5025" s="79"/>
      <c r="F5025" s="33"/>
      <c r="G5025" s="78"/>
      <c r="H5025" s="153"/>
      <c r="I5025" s="78"/>
      <c r="J5025" s="96"/>
      <c r="K5025" s="113"/>
      <c r="L5025" s="113"/>
      <c r="M5025" s="113"/>
    </row>
    <row r="5026" spans="1:13">
      <c r="A5026" s="77"/>
      <c r="B5026" s="77"/>
      <c r="C5026" s="77"/>
      <c r="D5026" s="108"/>
      <c r="E5026" s="79"/>
      <c r="F5026" s="33"/>
      <c r="G5026" s="78"/>
      <c r="H5026" s="153"/>
      <c r="I5026" s="78"/>
      <c r="J5026" s="96"/>
      <c r="K5026" s="113"/>
      <c r="L5026" s="113"/>
      <c r="M5026" s="113"/>
    </row>
    <row r="5027" spans="1:13">
      <c r="A5027" s="77"/>
      <c r="B5027" s="77"/>
      <c r="C5027" s="77"/>
      <c r="D5027" s="108"/>
      <c r="E5027" s="79"/>
      <c r="F5027" s="33"/>
      <c r="G5027" s="78"/>
      <c r="H5027" s="153"/>
      <c r="I5027" s="78"/>
      <c r="J5027" s="96"/>
      <c r="K5027" s="113"/>
      <c r="L5027" s="113"/>
      <c r="M5027" s="113"/>
    </row>
    <row r="5028" spans="1:13">
      <c r="A5028" s="77"/>
      <c r="B5028" s="77"/>
      <c r="C5028" s="77"/>
      <c r="D5028" s="108"/>
      <c r="E5028" s="79"/>
      <c r="F5028" s="33"/>
      <c r="G5028" s="78"/>
      <c r="H5028" s="153"/>
      <c r="I5028" s="78"/>
      <c r="J5028" s="96"/>
      <c r="K5028" s="113"/>
      <c r="L5028" s="113"/>
      <c r="M5028" s="113"/>
    </row>
    <row r="5029" spans="1:13">
      <c r="A5029" s="77"/>
      <c r="B5029" s="77"/>
      <c r="C5029" s="77"/>
      <c r="D5029" s="108"/>
      <c r="E5029" s="79"/>
      <c r="F5029" s="33"/>
      <c r="G5029" s="78"/>
      <c r="H5029" s="153"/>
      <c r="I5029" s="78"/>
      <c r="J5029" s="96"/>
      <c r="K5029" s="113"/>
      <c r="L5029" s="113"/>
      <c r="M5029" s="113"/>
    </row>
    <row r="5030" spans="1:13">
      <c r="A5030" s="77"/>
      <c r="B5030" s="77"/>
      <c r="C5030" s="77"/>
      <c r="D5030" s="108"/>
      <c r="E5030" s="79"/>
      <c r="F5030" s="33"/>
      <c r="G5030" s="78"/>
      <c r="H5030" s="153"/>
      <c r="I5030" s="78"/>
      <c r="J5030" s="96"/>
      <c r="K5030" s="113"/>
      <c r="L5030" s="113"/>
      <c r="M5030" s="113"/>
    </row>
    <row r="5031" spans="1:13">
      <c r="A5031" s="77"/>
      <c r="B5031" s="77"/>
      <c r="C5031" s="77"/>
      <c r="D5031" s="108"/>
      <c r="E5031" s="79"/>
      <c r="F5031" s="33"/>
      <c r="G5031" s="78"/>
      <c r="H5031" s="153"/>
      <c r="I5031" s="78"/>
      <c r="J5031" s="96"/>
      <c r="K5031" s="113"/>
      <c r="L5031" s="113"/>
      <c r="M5031" s="113"/>
    </row>
    <row r="5032" spans="1:13">
      <c r="A5032" s="77"/>
      <c r="B5032" s="77"/>
      <c r="C5032" s="77"/>
      <c r="D5032" s="108"/>
      <c r="E5032" s="79"/>
      <c r="F5032" s="33"/>
      <c r="G5032" s="78"/>
      <c r="H5032" s="153"/>
      <c r="I5032" s="78"/>
      <c r="J5032" s="96"/>
      <c r="K5032" s="113"/>
      <c r="L5032" s="113"/>
      <c r="M5032" s="113"/>
    </row>
    <row r="5033" spans="1:13">
      <c r="A5033" s="77"/>
      <c r="B5033" s="77"/>
      <c r="C5033" s="77"/>
      <c r="D5033" s="108"/>
      <c r="E5033" s="79"/>
      <c r="F5033" s="33"/>
      <c r="G5033" s="78"/>
      <c r="H5033" s="153"/>
      <c r="I5033" s="78"/>
      <c r="J5033" s="96"/>
      <c r="K5033" s="113"/>
      <c r="L5033" s="113"/>
      <c r="M5033" s="113"/>
    </row>
    <row r="5034" spans="1:13">
      <c r="A5034" s="77"/>
      <c r="B5034" s="77"/>
      <c r="C5034" s="77"/>
      <c r="D5034" s="108"/>
      <c r="E5034" s="79"/>
      <c r="F5034" s="33"/>
      <c r="G5034" s="78"/>
      <c r="H5034" s="153"/>
      <c r="I5034" s="78"/>
      <c r="J5034" s="96"/>
      <c r="K5034" s="113"/>
      <c r="L5034" s="113"/>
      <c r="M5034" s="113"/>
    </row>
    <row r="5035" spans="1:13">
      <c r="A5035" s="77"/>
      <c r="B5035" s="77"/>
      <c r="C5035" s="77"/>
      <c r="D5035" s="108"/>
      <c r="E5035" s="79"/>
      <c r="F5035" s="33"/>
      <c r="G5035" s="78"/>
      <c r="H5035" s="153"/>
      <c r="I5035" s="78"/>
      <c r="J5035" s="96"/>
      <c r="K5035" s="113"/>
      <c r="L5035" s="113"/>
      <c r="M5035" s="113"/>
    </row>
    <row r="5036" spans="1:13">
      <c r="A5036" s="77"/>
      <c r="B5036" s="77"/>
      <c r="C5036" s="77"/>
      <c r="D5036" s="108"/>
      <c r="E5036" s="79"/>
      <c r="F5036" s="33"/>
      <c r="G5036" s="78"/>
      <c r="H5036" s="153"/>
      <c r="I5036" s="78"/>
      <c r="J5036" s="96"/>
      <c r="K5036" s="113"/>
      <c r="L5036" s="113"/>
      <c r="M5036" s="113"/>
    </row>
    <row r="5037" spans="1:13">
      <c r="A5037" s="77"/>
      <c r="B5037" s="77"/>
      <c r="C5037" s="77"/>
      <c r="D5037" s="108"/>
      <c r="E5037" s="79"/>
      <c r="F5037" s="33"/>
      <c r="G5037" s="78"/>
      <c r="H5037" s="153"/>
      <c r="I5037" s="78"/>
      <c r="J5037" s="96"/>
      <c r="K5037" s="113"/>
      <c r="L5037" s="113"/>
      <c r="M5037" s="113"/>
    </row>
    <row r="5038" spans="1:13">
      <c r="A5038" s="77"/>
      <c r="B5038" s="77"/>
      <c r="C5038" s="77"/>
      <c r="D5038" s="108"/>
      <c r="E5038" s="79"/>
      <c r="F5038" s="33"/>
      <c r="G5038" s="78"/>
      <c r="H5038" s="153"/>
      <c r="I5038" s="78"/>
      <c r="J5038" s="96"/>
      <c r="K5038" s="113"/>
      <c r="L5038" s="113"/>
      <c r="M5038" s="113"/>
    </row>
    <row r="5039" spans="1:13">
      <c r="A5039" s="77"/>
      <c r="B5039" s="77"/>
      <c r="C5039" s="77"/>
      <c r="D5039" s="108"/>
      <c r="E5039" s="79"/>
      <c r="F5039" s="33"/>
      <c r="G5039" s="78"/>
      <c r="H5039" s="153"/>
      <c r="I5039" s="78"/>
      <c r="J5039" s="96"/>
      <c r="K5039" s="113"/>
      <c r="L5039" s="113"/>
      <c r="M5039" s="113"/>
    </row>
    <row r="5040" spans="1:13">
      <c r="A5040" s="77"/>
      <c r="B5040" s="77"/>
      <c r="C5040" s="77"/>
      <c r="D5040" s="108"/>
      <c r="E5040" s="79"/>
      <c r="F5040" s="33"/>
      <c r="G5040" s="78"/>
      <c r="H5040" s="153"/>
      <c r="I5040" s="78"/>
      <c r="J5040" s="96"/>
      <c r="K5040" s="113"/>
      <c r="L5040" s="113"/>
      <c r="M5040" s="113"/>
    </row>
    <row r="5041" spans="1:13">
      <c r="A5041" s="77"/>
      <c r="B5041" s="77"/>
      <c r="C5041" s="77"/>
      <c r="D5041" s="108"/>
      <c r="E5041" s="79"/>
      <c r="F5041" s="33"/>
      <c r="G5041" s="78"/>
      <c r="H5041" s="153"/>
      <c r="I5041" s="78"/>
      <c r="J5041" s="96"/>
      <c r="K5041" s="113"/>
      <c r="L5041" s="113"/>
      <c r="M5041" s="113"/>
    </row>
    <row r="5042" spans="1:13">
      <c r="A5042" s="77"/>
      <c r="B5042" s="77"/>
      <c r="C5042" s="77"/>
      <c r="D5042" s="108"/>
      <c r="E5042" s="79"/>
      <c r="F5042" s="33"/>
      <c r="G5042" s="78"/>
      <c r="H5042" s="153"/>
      <c r="I5042" s="78"/>
      <c r="J5042" s="96"/>
      <c r="K5042" s="113"/>
      <c r="L5042" s="113"/>
      <c r="M5042" s="113"/>
    </row>
    <row r="5043" spans="1:13">
      <c r="A5043" s="77"/>
      <c r="B5043" s="77"/>
      <c r="C5043" s="77"/>
      <c r="D5043" s="108"/>
      <c r="E5043" s="79"/>
      <c r="F5043" s="33"/>
      <c r="G5043" s="78"/>
      <c r="H5043" s="153"/>
      <c r="I5043" s="78"/>
      <c r="J5043" s="96"/>
      <c r="K5043" s="113"/>
      <c r="L5043" s="113"/>
      <c r="M5043" s="113"/>
    </row>
    <row r="5044" spans="1:13">
      <c r="A5044" s="77"/>
      <c r="B5044" s="77"/>
      <c r="C5044" s="77"/>
      <c r="D5044" s="108"/>
      <c r="E5044" s="79"/>
      <c r="F5044" s="33"/>
      <c r="G5044" s="78"/>
      <c r="H5044" s="153"/>
      <c r="I5044" s="78"/>
      <c r="J5044" s="96"/>
      <c r="K5044" s="113"/>
      <c r="L5044" s="113"/>
      <c r="M5044" s="113"/>
    </row>
    <row r="5045" spans="1:13">
      <c r="A5045" s="77"/>
      <c r="B5045" s="77"/>
      <c r="C5045" s="77"/>
      <c r="D5045" s="108"/>
      <c r="E5045" s="79"/>
      <c r="F5045" s="33"/>
      <c r="G5045" s="78"/>
      <c r="H5045" s="153"/>
      <c r="I5045" s="78"/>
      <c r="J5045" s="96"/>
      <c r="K5045" s="113"/>
      <c r="L5045" s="113"/>
      <c r="M5045" s="113"/>
    </row>
    <row r="5046" spans="1:13">
      <c r="A5046" s="77"/>
      <c r="B5046" s="77"/>
      <c r="C5046" s="77"/>
      <c r="D5046" s="108"/>
      <c r="E5046" s="79"/>
      <c r="F5046" s="33"/>
      <c r="G5046" s="78"/>
      <c r="H5046" s="153"/>
      <c r="I5046" s="78"/>
      <c r="J5046" s="96"/>
      <c r="K5046" s="113"/>
      <c r="L5046" s="113"/>
      <c r="M5046" s="113"/>
    </row>
    <row r="5047" spans="1:13">
      <c r="A5047" s="77"/>
      <c r="B5047" s="77"/>
      <c r="C5047" s="77"/>
      <c r="D5047" s="108"/>
      <c r="E5047" s="79"/>
      <c r="F5047" s="33"/>
      <c r="G5047" s="78"/>
      <c r="H5047" s="153"/>
      <c r="I5047" s="78"/>
      <c r="J5047" s="96"/>
      <c r="K5047" s="113"/>
      <c r="L5047" s="113"/>
      <c r="M5047" s="113"/>
    </row>
    <row r="5048" spans="1:13">
      <c r="A5048" s="77"/>
      <c r="B5048" s="77"/>
      <c r="C5048" s="77"/>
      <c r="D5048" s="108"/>
      <c r="E5048" s="79"/>
      <c r="F5048" s="33"/>
      <c r="G5048" s="78"/>
      <c r="H5048" s="153"/>
      <c r="I5048" s="78"/>
      <c r="J5048" s="96"/>
      <c r="K5048" s="113"/>
      <c r="L5048" s="113"/>
      <c r="M5048" s="113"/>
    </row>
    <row r="5049" spans="1:13">
      <c r="A5049" s="77"/>
      <c r="B5049" s="77"/>
      <c r="C5049" s="77"/>
      <c r="D5049" s="108"/>
      <c r="E5049" s="79"/>
      <c r="F5049" s="33"/>
      <c r="G5049" s="78"/>
      <c r="H5049" s="153"/>
      <c r="I5049" s="78"/>
      <c r="J5049" s="96"/>
      <c r="K5049" s="113"/>
      <c r="L5049" s="113"/>
      <c r="M5049" s="113"/>
    </row>
    <row r="5050" spans="1:13">
      <c r="A5050" s="77"/>
      <c r="B5050" s="77"/>
      <c r="C5050" s="77"/>
      <c r="D5050" s="108"/>
      <c r="E5050" s="79"/>
      <c r="F5050" s="33"/>
      <c r="G5050" s="78"/>
      <c r="H5050" s="153"/>
      <c r="I5050" s="78"/>
      <c r="J5050" s="96"/>
      <c r="K5050" s="113"/>
      <c r="L5050" s="113"/>
      <c r="M5050" s="113"/>
    </row>
    <row r="5051" spans="1:13">
      <c r="A5051" s="77"/>
      <c r="B5051" s="77"/>
      <c r="C5051" s="77"/>
      <c r="D5051" s="108"/>
      <c r="E5051" s="79"/>
      <c r="F5051" s="33"/>
      <c r="G5051" s="78"/>
      <c r="H5051" s="153"/>
      <c r="I5051" s="78"/>
      <c r="J5051" s="96"/>
      <c r="K5051" s="113"/>
      <c r="L5051" s="113"/>
      <c r="M5051" s="113"/>
    </row>
    <row r="5052" spans="1:13">
      <c r="A5052" s="77"/>
      <c r="B5052" s="77"/>
      <c r="C5052" s="77"/>
      <c r="D5052" s="108"/>
      <c r="E5052" s="79"/>
      <c r="F5052" s="33"/>
      <c r="G5052" s="78"/>
      <c r="H5052" s="153"/>
      <c r="I5052" s="78"/>
      <c r="J5052" s="96"/>
      <c r="K5052" s="113"/>
      <c r="L5052" s="113"/>
      <c r="M5052" s="113"/>
    </row>
    <row r="5053" spans="1:13">
      <c r="A5053" s="77"/>
      <c r="B5053" s="77"/>
      <c r="C5053" s="77"/>
      <c r="D5053" s="108"/>
      <c r="E5053" s="79"/>
      <c r="F5053" s="33"/>
      <c r="G5053" s="78"/>
      <c r="H5053" s="153"/>
      <c r="I5053" s="78"/>
      <c r="J5053" s="96"/>
      <c r="K5053" s="113"/>
      <c r="L5053" s="113"/>
      <c r="M5053" s="113"/>
    </row>
    <row r="5054" spans="1:13">
      <c r="A5054" s="77"/>
      <c r="B5054" s="77"/>
      <c r="C5054" s="77"/>
      <c r="D5054" s="108"/>
      <c r="E5054" s="79"/>
      <c r="F5054" s="33"/>
      <c r="G5054" s="78"/>
      <c r="H5054" s="153"/>
      <c r="I5054" s="78"/>
      <c r="J5054" s="96"/>
      <c r="K5054" s="113"/>
      <c r="L5054" s="113"/>
      <c r="M5054" s="113"/>
    </row>
    <row r="5055" spans="1:13">
      <c r="A5055" s="77"/>
      <c r="B5055" s="77"/>
      <c r="C5055" s="77"/>
      <c r="D5055" s="108"/>
      <c r="E5055" s="79"/>
      <c r="F5055" s="33"/>
      <c r="G5055" s="78"/>
      <c r="H5055" s="153"/>
      <c r="I5055" s="78"/>
      <c r="J5055" s="96"/>
      <c r="K5055" s="113"/>
      <c r="L5055" s="113"/>
      <c r="M5055" s="113"/>
    </row>
    <row r="5056" spans="1:13">
      <c r="A5056" s="77"/>
      <c r="B5056" s="77"/>
      <c r="C5056" s="77"/>
      <c r="D5056" s="108"/>
      <c r="E5056" s="79"/>
      <c r="F5056" s="33"/>
      <c r="G5056" s="78"/>
      <c r="H5056" s="153"/>
      <c r="I5056" s="78"/>
      <c r="J5056" s="96"/>
      <c r="K5056" s="113"/>
      <c r="L5056" s="113"/>
      <c r="M5056" s="113"/>
    </row>
    <row r="5057" spans="1:13">
      <c r="A5057" s="77"/>
      <c r="B5057" s="77"/>
      <c r="C5057" s="77"/>
      <c r="D5057" s="108"/>
      <c r="E5057" s="79"/>
      <c r="F5057" s="33"/>
      <c r="G5057" s="78"/>
      <c r="H5057" s="153"/>
      <c r="I5057" s="78"/>
      <c r="J5057" s="96"/>
      <c r="K5057" s="113"/>
      <c r="L5057" s="113"/>
      <c r="M5057" s="113"/>
    </row>
    <row r="5058" spans="1:13">
      <c r="A5058" s="77"/>
      <c r="B5058" s="77"/>
      <c r="C5058" s="77"/>
      <c r="D5058" s="108"/>
      <c r="E5058" s="79"/>
      <c r="F5058" s="33"/>
      <c r="G5058" s="78"/>
      <c r="H5058" s="153"/>
      <c r="I5058" s="78"/>
      <c r="J5058" s="96"/>
      <c r="K5058" s="113"/>
      <c r="L5058" s="113"/>
      <c r="M5058" s="113"/>
    </row>
    <row r="5059" spans="1:13">
      <c r="A5059" s="77"/>
      <c r="B5059" s="77"/>
      <c r="C5059" s="77"/>
      <c r="D5059" s="108"/>
      <c r="E5059" s="79"/>
      <c r="F5059" s="33"/>
      <c r="G5059" s="78"/>
      <c r="H5059" s="153"/>
      <c r="I5059" s="78"/>
      <c r="J5059" s="96"/>
      <c r="K5059" s="113"/>
      <c r="L5059" s="113"/>
      <c r="M5059" s="113"/>
    </row>
    <row r="5060" spans="1:13">
      <c r="A5060" s="77"/>
      <c r="B5060" s="77"/>
      <c r="C5060" s="77"/>
      <c r="D5060" s="108"/>
      <c r="E5060" s="79"/>
      <c r="F5060" s="33"/>
      <c r="G5060" s="78"/>
      <c r="H5060" s="153"/>
      <c r="I5060" s="78"/>
      <c r="J5060" s="96"/>
      <c r="K5060" s="113"/>
      <c r="L5060" s="113"/>
      <c r="M5060" s="113"/>
    </row>
    <row r="5061" spans="1:13">
      <c r="A5061" s="77"/>
      <c r="B5061" s="77"/>
      <c r="C5061" s="77"/>
      <c r="D5061" s="108"/>
      <c r="E5061" s="79"/>
      <c r="F5061" s="33"/>
      <c r="G5061" s="78"/>
      <c r="H5061" s="153"/>
      <c r="I5061" s="78"/>
      <c r="J5061" s="96"/>
      <c r="K5061" s="113"/>
      <c r="L5061" s="113"/>
      <c r="M5061" s="113"/>
    </row>
    <row r="5062" spans="1:13">
      <c r="A5062" s="77"/>
      <c r="B5062" s="77"/>
      <c r="C5062" s="77"/>
      <c r="D5062" s="108"/>
      <c r="E5062" s="79"/>
      <c r="F5062" s="33"/>
      <c r="G5062" s="78"/>
      <c r="H5062" s="153"/>
      <c r="I5062" s="78"/>
      <c r="J5062" s="96"/>
      <c r="K5062" s="113"/>
      <c r="L5062" s="113"/>
      <c r="M5062" s="113"/>
    </row>
    <row r="5063" spans="1:13">
      <c r="A5063" s="77"/>
      <c r="B5063" s="77"/>
      <c r="C5063" s="77"/>
      <c r="D5063" s="108"/>
      <c r="E5063" s="79"/>
      <c r="F5063" s="33"/>
      <c r="G5063" s="78"/>
      <c r="H5063" s="153"/>
      <c r="I5063" s="78"/>
      <c r="J5063" s="96"/>
      <c r="K5063" s="113"/>
      <c r="L5063" s="113"/>
      <c r="M5063" s="113"/>
    </row>
    <row r="5064" spans="1:13">
      <c r="A5064" s="77"/>
      <c r="B5064" s="77"/>
      <c r="C5064" s="77"/>
      <c r="D5064" s="108"/>
      <c r="E5064" s="79"/>
      <c r="F5064" s="33"/>
      <c r="G5064" s="78"/>
      <c r="H5064" s="153"/>
      <c r="I5064" s="78"/>
      <c r="J5064" s="96"/>
      <c r="K5064" s="113"/>
      <c r="L5064" s="113"/>
      <c r="M5064" s="113"/>
    </row>
    <row r="5065" spans="1:13">
      <c r="A5065" s="77"/>
      <c r="B5065" s="77"/>
      <c r="C5065" s="77"/>
      <c r="D5065" s="108"/>
      <c r="E5065" s="79"/>
      <c r="F5065" s="33"/>
      <c r="G5065" s="78"/>
      <c r="H5065" s="153"/>
      <c r="I5065" s="78"/>
      <c r="J5065" s="96"/>
      <c r="K5065" s="113"/>
      <c r="L5065" s="113"/>
      <c r="M5065" s="113"/>
    </row>
    <row r="5066" spans="1:13">
      <c r="A5066" s="77"/>
      <c r="B5066" s="77"/>
      <c r="C5066" s="77"/>
      <c r="D5066" s="108"/>
      <c r="E5066" s="79"/>
      <c r="F5066" s="33"/>
      <c r="G5066" s="78"/>
      <c r="H5066" s="153"/>
      <c r="I5066" s="78"/>
      <c r="J5066" s="96"/>
      <c r="K5066" s="113"/>
      <c r="L5066" s="113"/>
      <c r="M5066" s="113"/>
    </row>
    <row r="5067" spans="1:13">
      <c r="A5067" s="77"/>
      <c r="B5067" s="77"/>
      <c r="C5067" s="77"/>
      <c r="D5067" s="108"/>
      <c r="E5067" s="79"/>
      <c r="F5067" s="33"/>
      <c r="G5067" s="78"/>
      <c r="H5067" s="153"/>
      <c r="I5067" s="78"/>
      <c r="J5067" s="96"/>
      <c r="K5067" s="113"/>
      <c r="L5067" s="113"/>
      <c r="M5067" s="113"/>
    </row>
    <row r="5068" spans="1:13">
      <c r="A5068" s="77"/>
      <c r="B5068" s="77"/>
      <c r="C5068" s="77"/>
      <c r="D5068" s="108"/>
      <c r="E5068" s="79"/>
      <c r="F5068" s="33"/>
      <c r="G5068" s="78"/>
      <c r="H5068" s="153"/>
      <c r="I5068" s="78"/>
      <c r="J5068" s="96"/>
      <c r="K5068" s="113"/>
      <c r="L5068" s="113"/>
      <c r="M5068" s="113"/>
    </row>
    <row r="5069" spans="1:13">
      <c r="A5069" s="77"/>
      <c r="B5069" s="77"/>
      <c r="C5069" s="77"/>
      <c r="D5069" s="108"/>
      <c r="E5069" s="79"/>
      <c r="F5069" s="33"/>
      <c r="G5069" s="78"/>
      <c r="H5069" s="153"/>
      <c r="I5069" s="78"/>
      <c r="J5069" s="96"/>
      <c r="K5069" s="113"/>
      <c r="L5069" s="113"/>
      <c r="M5069" s="113"/>
    </row>
    <row r="5070" spans="1:13">
      <c r="A5070" s="77"/>
      <c r="B5070" s="77"/>
      <c r="C5070" s="77"/>
      <c r="D5070" s="108"/>
      <c r="E5070" s="79"/>
      <c r="F5070" s="33"/>
      <c r="G5070" s="78"/>
      <c r="H5070" s="153"/>
      <c r="I5070" s="78"/>
      <c r="J5070" s="96"/>
      <c r="K5070" s="113"/>
      <c r="L5070" s="113"/>
      <c r="M5070" s="113"/>
    </row>
    <row r="5071" spans="1:13">
      <c r="A5071" s="77"/>
      <c r="B5071" s="77"/>
      <c r="C5071" s="77"/>
      <c r="D5071" s="108"/>
      <c r="E5071" s="79"/>
      <c r="F5071" s="33"/>
      <c r="G5071" s="78"/>
      <c r="H5071" s="153"/>
      <c r="I5071" s="78"/>
      <c r="J5071" s="96"/>
      <c r="K5071" s="113"/>
      <c r="L5071" s="113"/>
      <c r="M5071" s="113"/>
    </row>
    <row r="5072" spans="1:13">
      <c r="A5072" s="77"/>
      <c r="B5072" s="77"/>
      <c r="C5072" s="77"/>
      <c r="D5072" s="108"/>
      <c r="E5072" s="79"/>
      <c r="F5072" s="33"/>
      <c r="G5072" s="78"/>
      <c r="H5072" s="153"/>
      <c r="I5072" s="78"/>
      <c r="J5072" s="96"/>
      <c r="K5072" s="113"/>
      <c r="L5072" s="113"/>
      <c r="M5072" s="113"/>
    </row>
    <row r="5073" spans="1:13">
      <c r="A5073" s="77"/>
      <c r="B5073" s="77"/>
      <c r="C5073" s="77"/>
      <c r="D5073" s="108"/>
      <c r="E5073" s="79"/>
      <c r="F5073" s="33"/>
      <c r="G5073" s="78"/>
      <c r="H5073" s="153"/>
      <c r="I5073" s="78"/>
      <c r="J5073" s="96"/>
      <c r="K5073" s="113"/>
      <c r="L5073" s="113"/>
      <c r="M5073" s="113"/>
    </row>
    <row r="5074" spans="1:13">
      <c r="A5074" s="77"/>
      <c r="B5074" s="77"/>
      <c r="C5074" s="77"/>
      <c r="D5074" s="108"/>
      <c r="E5074" s="79"/>
      <c r="F5074" s="33"/>
      <c r="G5074" s="78"/>
      <c r="H5074" s="153"/>
      <c r="I5074" s="78"/>
      <c r="J5074" s="96"/>
      <c r="K5074" s="113"/>
      <c r="L5074" s="113"/>
      <c r="M5074" s="113"/>
    </row>
    <row r="5075" spans="1:13">
      <c r="A5075" s="77"/>
      <c r="B5075" s="77"/>
      <c r="C5075" s="77"/>
      <c r="D5075" s="108"/>
      <c r="E5075" s="79"/>
      <c r="F5075" s="33"/>
      <c r="G5075" s="78"/>
      <c r="H5075" s="153"/>
      <c r="I5075" s="78"/>
      <c r="J5075" s="96"/>
      <c r="K5075" s="113"/>
      <c r="L5075" s="113"/>
      <c r="M5075" s="113"/>
    </row>
    <row r="5076" spans="1:13">
      <c r="A5076" s="77"/>
      <c r="B5076" s="77"/>
      <c r="C5076" s="77"/>
      <c r="D5076" s="108"/>
      <c r="E5076" s="79"/>
      <c r="F5076" s="33"/>
      <c r="G5076" s="78"/>
      <c r="H5076" s="153"/>
      <c r="I5076" s="78"/>
      <c r="J5076" s="96"/>
      <c r="K5076" s="113"/>
      <c r="L5076" s="113"/>
      <c r="M5076" s="113"/>
    </row>
    <row r="5077" spans="1:13">
      <c r="A5077" s="77"/>
      <c r="B5077" s="77"/>
      <c r="C5077" s="77"/>
      <c r="D5077" s="108"/>
      <c r="E5077" s="79"/>
      <c r="F5077" s="33"/>
      <c r="G5077" s="78"/>
      <c r="H5077" s="153"/>
      <c r="I5077" s="78"/>
      <c r="J5077" s="96"/>
      <c r="K5077" s="113"/>
      <c r="L5077" s="113"/>
      <c r="M5077" s="113"/>
    </row>
    <row r="5078" spans="1:13">
      <c r="A5078" s="77"/>
      <c r="B5078" s="77"/>
      <c r="C5078" s="77"/>
      <c r="D5078" s="108"/>
      <c r="E5078" s="79"/>
      <c r="F5078" s="33"/>
      <c r="G5078" s="78"/>
      <c r="H5078" s="153"/>
      <c r="I5078" s="78"/>
      <c r="J5078" s="96"/>
      <c r="K5078" s="113"/>
      <c r="L5078" s="113"/>
      <c r="M5078" s="113"/>
    </row>
    <row r="5079" spans="1:13">
      <c r="A5079" s="77"/>
      <c r="B5079" s="77"/>
      <c r="C5079" s="77"/>
      <c r="D5079" s="108"/>
      <c r="E5079" s="79"/>
      <c r="F5079" s="33"/>
      <c r="G5079" s="78"/>
      <c r="H5079" s="153"/>
      <c r="I5079" s="78"/>
      <c r="J5079" s="96"/>
      <c r="K5079" s="113"/>
      <c r="L5079" s="113"/>
      <c r="M5079" s="113"/>
    </row>
    <row r="5080" spans="1:13">
      <c r="A5080" s="77"/>
      <c r="B5080" s="77"/>
      <c r="C5080" s="77"/>
      <c r="D5080" s="108"/>
      <c r="E5080" s="79"/>
      <c r="F5080" s="33"/>
      <c r="G5080" s="78"/>
      <c r="H5080" s="153"/>
      <c r="I5080" s="78"/>
      <c r="J5080" s="96"/>
      <c r="K5080" s="113"/>
      <c r="L5080" s="113"/>
      <c r="M5080" s="113"/>
    </row>
    <row r="5081" spans="1:13">
      <c r="A5081" s="77"/>
      <c r="B5081" s="77"/>
      <c r="C5081" s="77"/>
      <c r="D5081" s="108"/>
      <c r="E5081" s="79"/>
      <c r="F5081" s="33"/>
      <c r="G5081" s="78"/>
      <c r="H5081" s="153"/>
      <c r="I5081" s="78"/>
      <c r="J5081" s="96"/>
      <c r="K5081" s="113"/>
      <c r="L5081" s="113"/>
      <c r="M5081" s="113"/>
    </row>
    <row r="5082" spans="1:13">
      <c r="A5082" s="77"/>
      <c r="B5082" s="77"/>
      <c r="C5082" s="77"/>
      <c r="D5082" s="108"/>
      <c r="E5082" s="79"/>
      <c r="F5082" s="33"/>
      <c r="G5082" s="78"/>
      <c r="H5082" s="153"/>
      <c r="I5082" s="78"/>
      <c r="J5082" s="96"/>
      <c r="K5082" s="113"/>
      <c r="L5082" s="113"/>
      <c r="M5082" s="113"/>
    </row>
    <row r="5083" spans="1:13">
      <c r="A5083" s="77"/>
      <c r="B5083" s="77"/>
      <c r="C5083" s="77"/>
      <c r="D5083" s="108"/>
      <c r="E5083" s="79"/>
      <c r="F5083" s="33"/>
      <c r="G5083" s="78"/>
      <c r="H5083" s="153"/>
      <c r="I5083" s="78"/>
      <c r="J5083" s="96"/>
      <c r="K5083" s="113"/>
      <c r="L5083" s="113"/>
      <c r="M5083" s="113"/>
    </row>
    <row r="5084" spans="1:13">
      <c r="A5084" s="77"/>
      <c r="B5084" s="77"/>
      <c r="C5084" s="77"/>
      <c r="D5084" s="108"/>
      <c r="E5084" s="79"/>
      <c r="F5084" s="33"/>
      <c r="G5084" s="78"/>
      <c r="H5084" s="153"/>
      <c r="I5084" s="78"/>
      <c r="J5084" s="96"/>
      <c r="K5084" s="113"/>
      <c r="L5084" s="113"/>
      <c r="M5084" s="113"/>
    </row>
    <row r="5085" spans="1:13">
      <c r="A5085" s="77"/>
      <c r="B5085" s="77"/>
      <c r="C5085" s="77"/>
      <c r="D5085" s="108"/>
      <c r="E5085" s="79"/>
      <c r="F5085" s="33"/>
      <c r="G5085" s="78"/>
      <c r="H5085" s="153"/>
      <c r="I5085" s="78"/>
      <c r="J5085" s="96"/>
      <c r="K5085" s="113"/>
      <c r="L5085" s="113"/>
      <c r="M5085" s="113"/>
    </row>
    <row r="5086" spans="1:13">
      <c r="A5086" s="77"/>
      <c r="B5086" s="77"/>
      <c r="C5086" s="77"/>
      <c r="D5086" s="108"/>
      <c r="E5086" s="79"/>
      <c r="F5086" s="33"/>
      <c r="G5086" s="78"/>
      <c r="H5086" s="153"/>
      <c r="I5086" s="78"/>
      <c r="J5086" s="96"/>
      <c r="K5086" s="113"/>
      <c r="L5086" s="113"/>
      <c r="M5086" s="113"/>
    </row>
    <row r="5087" spans="1:13">
      <c r="A5087" s="77"/>
      <c r="B5087" s="77"/>
      <c r="C5087" s="77"/>
      <c r="D5087" s="108"/>
      <c r="E5087" s="79"/>
      <c r="F5087" s="33"/>
      <c r="G5087" s="78"/>
      <c r="H5087" s="153"/>
      <c r="I5087" s="78"/>
      <c r="J5087" s="96"/>
      <c r="K5087" s="113"/>
      <c r="L5087" s="113"/>
      <c r="M5087" s="113"/>
    </row>
    <row r="5088" spans="1:13">
      <c r="A5088" s="77"/>
      <c r="B5088" s="77"/>
      <c r="C5088" s="77"/>
      <c r="D5088" s="108"/>
      <c r="E5088" s="79"/>
      <c r="F5088" s="33"/>
      <c r="G5088" s="78"/>
      <c r="H5088" s="153"/>
      <c r="I5088" s="78"/>
      <c r="J5088" s="96"/>
      <c r="K5088" s="113"/>
      <c r="L5088" s="113"/>
      <c r="M5088" s="113"/>
    </row>
    <row r="5089" spans="1:13">
      <c r="A5089" s="77"/>
      <c r="B5089" s="77"/>
      <c r="C5089" s="77"/>
      <c r="D5089" s="108"/>
      <c r="E5089" s="79"/>
      <c r="F5089" s="33"/>
      <c r="G5089" s="78"/>
      <c r="H5089" s="153"/>
      <c r="I5089" s="78"/>
      <c r="J5089" s="96"/>
      <c r="K5089" s="113"/>
      <c r="L5089" s="113"/>
      <c r="M5089" s="113"/>
    </row>
    <row r="5090" spans="1:13">
      <c r="A5090" s="77"/>
      <c r="B5090" s="77"/>
      <c r="C5090" s="77"/>
      <c r="D5090" s="108"/>
      <c r="E5090" s="79"/>
      <c r="F5090" s="33"/>
      <c r="G5090" s="78"/>
      <c r="H5090" s="153"/>
      <c r="I5090" s="78"/>
      <c r="J5090" s="96"/>
      <c r="K5090" s="113"/>
      <c r="L5090" s="113"/>
      <c r="M5090" s="113"/>
    </row>
    <row r="5091" spans="1:13">
      <c r="A5091" s="77"/>
      <c r="B5091" s="77"/>
      <c r="C5091" s="77"/>
      <c r="D5091" s="108"/>
      <c r="E5091" s="79"/>
      <c r="F5091" s="33"/>
      <c r="G5091" s="78"/>
      <c r="H5091" s="153"/>
      <c r="I5091" s="78"/>
      <c r="J5091" s="96"/>
      <c r="K5091" s="113"/>
      <c r="L5091" s="113"/>
      <c r="M5091" s="113"/>
    </row>
    <row r="5092" spans="1:13">
      <c r="A5092" s="77"/>
      <c r="B5092" s="77"/>
      <c r="C5092" s="77"/>
      <c r="D5092" s="108"/>
      <c r="E5092" s="79"/>
      <c r="F5092" s="33"/>
      <c r="G5092" s="78"/>
      <c r="H5092" s="153"/>
      <c r="I5092" s="78"/>
      <c r="J5092" s="96"/>
      <c r="K5092" s="113"/>
      <c r="L5092" s="113"/>
      <c r="M5092" s="113"/>
    </row>
    <row r="5093" spans="1:13">
      <c r="A5093" s="77"/>
      <c r="B5093" s="77"/>
      <c r="C5093" s="77"/>
      <c r="D5093" s="108"/>
      <c r="E5093" s="79"/>
      <c r="F5093" s="33"/>
      <c r="G5093" s="78"/>
      <c r="H5093" s="153"/>
      <c r="I5093" s="78"/>
      <c r="J5093" s="96"/>
      <c r="K5093" s="113"/>
      <c r="L5093" s="113"/>
      <c r="M5093" s="113"/>
    </row>
    <row r="5094" spans="1:13">
      <c r="A5094" s="77"/>
      <c r="B5094" s="77"/>
      <c r="C5094" s="77"/>
      <c r="D5094" s="108"/>
      <c r="E5094" s="79"/>
      <c r="F5094" s="33"/>
      <c r="G5094" s="78"/>
      <c r="H5094" s="153"/>
      <c r="I5094" s="78"/>
      <c r="J5094" s="96"/>
      <c r="K5094" s="113"/>
      <c r="L5094" s="113"/>
      <c r="M5094" s="113"/>
    </row>
    <row r="5095" spans="1:13">
      <c r="A5095" s="77"/>
      <c r="B5095" s="77"/>
      <c r="C5095" s="77"/>
      <c r="D5095" s="108"/>
      <c r="E5095" s="79"/>
      <c r="F5095" s="33"/>
      <c r="G5095" s="78"/>
      <c r="H5095" s="153"/>
      <c r="I5095" s="78"/>
      <c r="J5095" s="96"/>
      <c r="K5095" s="113"/>
      <c r="L5095" s="113"/>
      <c r="M5095" s="113"/>
    </row>
    <row r="5096" spans="1:13">
      <c r="A5096" s="77"/>
      <c r="B5096" s="77"/>
      <c r="C5096" s="77"/>
      <c r="D5096" s="108"/>
      <c r="E5096" s="79"/>
      <c r="F5096" s="33"/>
      <c r="G5096" s="78"/>
      <c r="H5096" s="153"/>
      <c r="I5096" s="78"/>
      <c r="J5096" s="96"/>
      <c r="K5096" s="113"/>
      <c r="L5096" s="113"/>
      <c r="M5096" s="113"/>
    </row>
    <row r="5097" spans="1:13">
      <c r="A5097" s="77"/>
      <c r="B5097" s="77"/>
      <c r="C5097" s="77"/>
      <c r="D5097" s="108"/>
      <c r="E5097" s="79"/>
      <c r="F5097" s="33"/>
      <c r="G5097" s="78"/>
      <c r="H5097" s="153"/>
      <c r="I5097" s="78"/>
      <c r="J5097" s="96"/>
      <c r="K5097" s="113"/>
      <c r="L5097" s="113"/>
      <c r="M5097" s="113"/>
    </row>
    <row r="5098" spans="1:13">
      <c r="A5098" s="77"/>
      <c r="B5098" s="77"/>
      <c r="C5098" s="77"/>
      <c r="D5098" s="108"/>
      <c r="E5098" s="79"/>
      <c r="F5098" s="33"/>
      <c r="G5098" s="78"/>
      <c r="H5098" s="153"/>
      <c r="I5098" s="78"/>
      <c r="J5098" s="96"/>
      <c r="K5098" s="113"/>
      <c r="L5098" s="113"/>
      <c r="M5098" s="113"/>
    </row>
    <row r="5099" spans="1:13">
      <c r="A5099" s="77"/>
      <c r="B5099" s="77"/>
      <c r="C5099" s="77"/>
      <c r="D5099" s="108"/>
      <c r="E5099" s="79"/>
      <c r="F5099" s="33"/>
      <c r="G5099" s="78"/>
      <c r="H5099" s="153"/>
      <c r="I5099" s="78"/>
      <c r="J5099" s="96"/>
      <c r="K5099" s="113"/>
      <c r="L5099" s="113"/>
      <c r="M5099" s="113"/>
    </row>
    <row r="5100" spans="1:13">
      <c r="A5100" s="77"/>
      <c r="B5100" s="77"/>
      <c r="C5100" s="77"/>
      <c r="D5100" s="108"/>
      <c r="E5100" s="79"/>
      <c r="F5100" s="33"/>
      <c r="G5100" s="78"/>
      <c r="H5100" s="153"/>
      <c r="I5100" s="78"/>
      <c r="J5100" s="96"/>
      <c r="K5100" s="113"/>
      <c r="L5100" s="113"/>
      <c r="M5100" s="113"/>
    </row>
    <row r="5101" spans="1:13">
      <c r="A5101" s="77"/>
      <c r="B5101" s="77"/>
      <c r="C5101" s="77"/>
      <c r="D5101" s="108"/>
      <c r="E5101" s="79"/>
      <c r="F5101" s="33"/>
      <c r="G5101" s="78"/>
      <c r="H5101" s="153"/>
      <c r="I5101" s="78"/>
      <c r="J5101" s="96"/>
      <c r="K5101" s="113"/>
      <c r="L5101" s="113"/>
      <c r="M5101" s="113"/>
    </row>
    <row r="5102" spans="1:13">
      <c r="A5102" s="77"/>
      <c r="B5102" s="77"/>
      <c r="C5102" s="77"/>
      <c r="D5102" s="108"/>
      <c r="E5102" s="79"/>
      <c r="F5102" s="33"/>
      <c r="G5102" s="78"/>
      <c r="H5102" s="153"/>
      <c r="I5102" s="78"/>
      <c r="J5102" s="96"/>
      <c r="K5102" s="113"/>
      <c r="L5102" s="113"/>
      <c r="M5102" s="113"/>
    </row>
    <row r="5103" spans="1:13">
      <c r="A5103" s="77"/>
      <c r="B5103" s="77"/>
      <c r="C5103" s="77"/>
      <c r="D5103" s="108"/>
      <c r="E5103" s="79"/>
      <c r="F5103" s="33"/>
      <c r="G5103" s="78"/>
      <c r="H5103" s="153"/>
      <c r="I5103" s="78"/>
      <c r="J5103" s="96"/>
      <c r="K5103" s="113"/>
      <c r="L5103" s="113"/>
      <c r="M5103" s="113"/>
    </row>
    <row r="5104" spans="1:13">
      <c r="A5104" s="77"/>
      <c r="B5104" s="77"/>
      <c r="C5104" s="77"/>
      <c r="D5104" s="108"/>
      <c r="E5104" s="79"/>
      <c r="F5104" s="33"/>
      <c r="G5104" s="78"/>
      <c r="H5104" s="153"/>
      <c r="I5104" s="78"/>
      <c r="J5104" s="96"/>
      <c r="K5104" s="113"/>
      <c r="L5104" s="113"/>
      <c r="M5104" s="113"/>
    </row>
    <row r="5105" spans="1:13">
      <c r="A5105" s="77"/>
      <c r="B5105" s="77"/>
      <c r="C5105" s="77"/>
      <c r="D5105" s="108"/>
      <c r="E5105" s="79"/>
      <c r="F5105" s="33"/>
      <c r="G5105" s="78"/>
      <c r="H5105" s="153"/>
      <c r="I5105" s="78"/>
      <c r="J5105" s="96"/>
      <c r="K5105" s="113"/>
      <c r="L5105" s="113"/>
      <c r="M5105" s="113"/>
    </row>
    <row r="5106" spans="1:13">
      <c r="A5106" s="77"/>
      <c r="B5106" s="77"/>
      <c r="C5106" s="77"/>
      <c r="D5106" s="108"/>
      <c r="E5106" s="79"/>
      <c r="F5106" s="33"/>
      <c r="G5106" s="78"/>
      <c r="H5106" s="153"/>
      <c r="I5106" s="78"/>
      <c r="J5106" s="96"/>
      <c r="K5106" s="113"/>
      <c r="L5106" s="113"/>
      <c r="M5106" s="113"/>
    </row>
    <row r="5107" spans="1:13">
      <c r="A5107" s="77"/>
      <c r="B5107" s="77"/>
      <c r="C5107" s="77"/>
      <c r="D5107" s="108"/>
      <c r="E5107" s="79"/>
      <c r="F5107" s="33"/>
      <c r="G5107" s="78"/>
      <c r="H5107" s="153"/>
      <c r="I5107" s="78"/>
      <c r="J5107" s="96"/>
      <c r="K5107" s="113"/>
      <c r="L5107" s="113"/>
      <c r="M5107" s="113"/>
    </row>
    <row r="5108" spans="1:13">
      <c r="A5108" s="77"/>
      <c r="B5108" s="77"/>
      <c r="C5108" s="77"/>
      <c r="D5108" s="108"/>
      <c r="E5108" s="79"/>
      <c r="F5108" s="33"/>
      <c r="G5108" s="78"/>
      <c r="H5108" s="153"/>
      <c r="I5108" s="78"/>
      <c r="J5108" s="96"/>
      <c r="K5108" s="113"/>
      <c r="L5108" s="113"/>
      <c r="M5108" s="113"/>
    </row>
    <row r="5109" spans="1:13">
      <c r="A5109" s="77"/>
      <c r="B5109" s="77"/>
      <c r="C5109" s="77"/>
      <c r="D5109" s="108"/>
      <c r="E5109" s="79"/>
      <c r="F5109" s="33"/>
      <c r="G5109" s="78"/>
      <c r="H5109" s="153"/>
      <c r="I5109" s="78"/>
      <c r="J5109" s="96"/>
      <c r="K5109" s="113"/>
      <c r="L5109" s="113"/>
      <c r="M5109" s="113"/>
    </row>
    <row r="5110" spans="1:13">
      <c r="A5110" s="77"/>
      <c r="B5110" s="77"/>
      <c r="C5110" s="77"/>
      <c r="D5110" s="108"/>
      <c r="E5110" s="79"/>
      <c r="F5110" s="33"/>
      <c r="G5110" s="78"/>
      <c r="H5110" s="153"/>
      <c r="I5110" s="78"/>
      <c r="J5110" s="96"/>
      <c r="K5110" s="113"/>
      <c r="L5110" s="113"/>
      <c r="M5110" s="113"/>
    </row>
    <row r="5111" spans="1:13">
      <c r="A5111" s="77"/>
      <c r="B5111" s="77"/>
      <c r="C5111" s="77"/>
      <c r="D5111" s="108"/>
      <c r="E5111" s="79"/>
      <c r="F5111" s="33"/>
      <c r="G5111" s="78"/>
      <c r="H5111" s="153"/>
      <c r="I5111" s="78"/>
      <c r="J5111" s="96"/>
      <c r="K5111" s="113"/>
      <c r="L5111" s="113"/>
      <c r="M5111" s="113"/>
    </row>
    <row r="5112" spans="1:13">
      <c r="A5112" s="77"/>
      <c r="B5112" s="77"/>
      <c r="C5112" s="77"/>
      <c r="D5112" s="108"/>
      <c r="E5112" s="79"/>
      <c r="F5112" s="33"/>
      <c r="G5112" s="78"/>
      <c r="H5112" s="153"/>
      <c r="I5112" s="78"/>
      <c r="J5112" s="96"/>
      <c r="K5112" s="113"/>
      <c r="L5112" s="113"/>
      <c r="M5112" s="113"/>
    </row>
    <row r="5113" spans="1:13">
      <c r="A5113" s="77"/>
      <c r="B5113" s="77"/>
      <c r="C5113" s="77"/>
      <c r="D5113" s="108"/>
      <c r="E5113" s="79"/>
      <c r="F5113" s="33"/>
      <c r="G5113" s="78"/>
      <c r="H5113" s="153"/>
      <c r="I5113" s="78"/>
      <c r="J5113" s="96"/>
      <c r="K5113" s="113"/>
      <c r="L5113" s="113"/>
      <c r="M5113" s="113"/>
    </row>
    <row r="5114" spans="1:13">
      <c r="A5114" s="77"/>
      <c r="B5114" s="77"/>
      <c r="C5114" s="77"/>
      <c r="D5114" s="108"/>
      <c r="E5114" s="79"/>
      <c r="F5114" s="33"/>
      <c r="G5114" s="78"/>
      <c r="H5114" s="153"/>
      <c r="I5114" s="78"/>
      <c r="J5114" s="96"/>
      <c r="K5114" s="113"/>
      <c r="L5114" s="113"/>
      <c r="M5114" s="113"/>
    </row>
    <row r="5115" spans="1:13">
      <c r="A5115" s="77"/>
      <c r="B5115" s="77"/>
      <c r="C5115" s="77"/>
      <c r="D5115" s="108"/>
      <c r="E5115" s="79"/>
      <c r="F5115" s="33"/>
      <c r="G5115" s="78"/>
      <c r="H5115" s="153"/>
      <c r="I5115" s="78"/>
      <c r="J5115" s="96"/>
      <c r="K5115" s="113"/>
      <c r="L5115" s="113"/>
      <c r="M5115" s="113"/>
    </row>
    <row r="5116" spans="1:13">
      <c r="A5116" s="77"/>
      <c r="B5116" s="77"/>
      <c r="C5116" s="77"/>
      <c r="D5116" s="108"/>
      <c r="E5116" s="79"/>
      <c r="F5116" s="33"/>
      <c r="G5116" s="78"/>
      <c r="H5116" s="153"/>
      <c r="I5116" s="78"/>
      <c r="J5116" s="96"/>
      <c r="K5116" s="113"/>
      <c r="L5116" s="113"/>
      <c r="M5116" s="113"/>
    </row>
    <row r="5117" spans="1:13">
      <c r="A5117" s="77"/>
      <c r="B5117" s="77"/>
      <c r="C5117" s="77"/>
      <c r="D5117" s="108"/>
      <c r="E5117" s="79"/>
      <c r="F5117" s="33"/>
      <c r="G5117" s="78"/>
      <c r="H5117" s="153"/>
      <c r="I5117" s="78"/>
      <c r="J5117" s="96"/>
      <c r="K5117" s="113"/>
      <c r="L5117" s="113"/>
      <c r="M5117" s="113"/>
    </row>
    <row r="5118" spans="1:13">
      <c r="A5118" s="77"/>
      <c r="B5118" s="77"/>
      <c r="C5118" s="77"/>
      <c r="D5118" s="108"/>
      <c r="E5118" s="79"/>
      <c r="F5118" s="33"/>
      <c r="G5118" s="78"/>
      <c r="H5118" s="153"/>
      <c r="I5118" s="78"/>
      <c r="J5118" s="96"/>
      <c r="K5118" s="113"/>
      <c r="L5118" s="113"/>
      <c r="M5118" s="113"/>
    </row>
    <row r="5119" spans="1:13">
      <c r="A5119" s="77"/>
      <c r="B5119" s="77"/>
      <c r="C5119" s="77"/>
      <c r="D5119" s="108"/>
      <c r="E5119" s="79"/>
      <c r="F5119" s="33"/>
      <c r="G5119" s="78"/>
      <c r="H5119" s="153"/>
      <c r="I5119" s="78"/>
      <c r="J5119" s="96"/>
      <c r="K5119" s="113"/>
      <c r="L5119" s="113"/>
      <c r="M5119" s="113"/>
    </row>
    <row r="5120" spans="1:13">
      <c r="A5120" s="77"/>
      <c r="B5120" s="77"/>
      <c r="C5120" s="77"/>
      <c r="D5120" s="108"/>
      <c r="E5120" s="79"/>
      <c r="F5120" s="33"/>
      <c r="G5120" s="78"/>
      <c r="H5120" s="153"/>
      <c r="I5120" s="78"/>
      <c r="J5120" s="96"/>
      <c r="K5120" s="113"/>
      <c r="L5120" s="113"/>
      <c r="M5120" s="113"/>
    </row>
    <row r="5121" spans="1:13">
      <c r="A5121" s="77"/>
      <c r="B5121" s="77"/>
      <c r="C5121" s="77"/>
      <c r="D5121" s="108"/>
      <c r="E5121" s="79"/>
      <c r="F5121" s="33"/>
      <c r="G5121" s="78"/>
      <c r="H5121" s="153"/>
      <c r="I5121" s="78"/>
      <c r="J5121" s="96"/>
      <c r="K5121" s="113"/>
      <c r="L5121" s="113"/>
      <c r="M5121" s="113"/>
    </row>
    <row r="5122" spans="1:13">
      <c r="A5122" s="77"/>
      <c r="B5122" s="77"/>
      <c r="C5122" s="77"/>
      <c r="D5122" s="108"/>
      <c r="E5122" s="79"/>
      <c r="F5122" s="33"/>
      <c r="G5122" s="78"/>
      <c r="H5122" s="153"/>
      <c r="I5122" s="78"/>
      <c r="J5122" s="96"/>
      <c r="K5122" s="113"/>
      <c r="L5122" s="113"/>
      <c r="M5122" s="113"/>
    </row>
    <row r="5123" spans="1:13">
      <c r="A5123" s="77"/>
      <c r="B5123" s="77"/>
      <c r="C5123" s="77"/>
      <c r="D5123" s="108"/>
      <c r="E5123" s="79"/>
      <c r="F5123" s="33"/>
      <c r="G5123" s="78"/>
      <c r="H5123" s="153"/>
      <c r="I5123" s="78"/>
      <c r="J5123" s="96"/>
      <c r="K5123" s="113"/>
      <c r="L5123" s="113"/>
      <c r="M5123" s="113"/>
    </row>
    <row r="5124" spans="1:13">
      <c r="A5124" s="77"/>
      <c r="B5124" s="77"/>
      <c r="C5124" s="77"/>
      <c r="D5124" s="108"/>
      <c r="E5124" s="79"/>
      <c r="F5124" s="33"/>
      <c r="G5124" s="78"/>
      <c r="H5124" s="153"/>
      <c r="I5124" s="78"/>
      <c r="J5124" s="96"/>
      <c r="K5124" s="113"/>
      <c r="L5124" s="113"/>
      <c r="M5124" s="113"/>
    </row>
    <row r="5125" spans="1:13">
      <c r="A5125" s="77"/>
      <c r="B5125" s="77"/>
      <c r="C5125" s="77"/>
      <c r="D5125" s="108"/>
      <c r="E5125" s="79"/>
      <c r="F5125" s="33"/>
      <c r="G5125" s="78"/>
      <c r="H5125" s="153"/>
      <c r="I5125" s="78"/>
      <c r="J5125" s="96"/>
      <c r="K5125" s="113"/>
      <c r="L5125" s="113"/>
      <c r="M5125" s="113"/>
    </row>
    <row r="5126" spans="1:13">
      <c r="A5126" s="77"/>
      <c r="B5126" s="77"/>
      <c r="C5126" s="77"/>
      <c r="D5126" s="108"/>
      <c r="E5126" s="79"/>
      <c r="F5126" s="33"/>
      <c r="G5126" s="78"/>
      <c r="H5126" s="153"/>
      <c r="I5126" s="78"/>
      <c r="J5126" s="96"/>
      <c r="K5126" s="113"/>
      <c r="L5126" s="113"/>
      <c r="M5126" s="113"/>
    </row>
    <row r="5127" spans="1:13">
      <c r="A5127" s="77"/>
      <c r="B5127" s="77"/>
      <c r="C5127" s="77"/>
      <c r="D5127" s="108"/>
      <c r="E5127" s="79"/>
      <c r="F5127" s="33"/>
      <c r="G5127" s="78"/>
      <c r="H5127" s="153"/>
      <c r="I5127" s="78"/>
      <c r="J5127" s="96"/>
      <c r="K5127" s="113"/>
      <c r="L5127" s="113"/>
      <c r="M5127" s="113"/>
    </row>
    <row r="5128" spans="1:13">
      <c r="A5128" s="77"/>
      <c r="B5128" s="77"/>
      <c r="C5128" s="77"/>
      <c r="D5128" s="108"/>
      <c r="E5128" s="79"/>
      <c r="F5128" s="33"/>
      <c r="G5128" s="78"/>
      <c r="H5128" s="153"/>
      <c r="I5128" s="78"/>
      <c r="J5128" s="96"/>
      <c r="K5128" s="113"/>
      <c r="L5128" s="113"/>
      <c r="M5128" s="113"/>
    </row>
    <row r="5129" spans="1:13">
      <c r="A5129" s="77"/>
      <c r="B5129" s="77"/>
      <c r="C5129" s="77"/>
      <c r="D5129" s="108"/>
      <c r="E5129" s="79"/>
      <c r="F5129" s="33"/>
      <c r="G5129" s="78"/>
      <c r="H5129" s="153"/>
      <c r="I5129" s="78"/>
      <c r="J5129" s="96"/>
      <c r="K5129" s="113"/>
      <c r="L5129" s="113"/>
      <c r="M5129" s="113"/>
    </row>
    <row r="5130" spans="1:13">
      <c r="A5130" s="77"/>
      <c r="B5130" s="77"/>
      <c r="C5130" s="77"/>
      <c r="D5130" s="108"/>
      <c r="E5130" s="79"/>
      <c r="F5130" s="33"/>
      <c r="G5130" s="78"/>
      <c r="H5130" s="153"/>
      <c r="I5130" s="78"/>
      <c r="J5130" s="96"/>
      <c r="K5130" s="113"/>
      <c r="L5130" s="113"/>
      <c r="M5130" s="113"/>
    </row>
    <row r="5131" spans="1:13">
      <c r="A5131" s="77"/>
      <c r="B5131" s="77"/>
      <c r="C5131" s="77"/>
      <c r="D5131" s="108"/>
      <c r="E5131" s="79"/>
      <c r="F5131" s="33"/>
      <c r="G5131" s="78"/>
      <c r="H5131" s="153"/>
      <c r="I5131" s="78"/>
      <c r="J5131" s="96"/>
      <c r="K5131" s="113"/>
      <c r="L5131" s="113"/>
      <c r="M5131" s="113"/>
    </row>
    <row r="5132" spans="1:13">
      <c r="A5132" s="77"/>
      <c r="B5132" s="77"/>
      <c r="C5132" s="77"/>
      <c r="D5132" s="108"/>
      <c r="E5132" s="79"/>
      <c r="F5132" s="33"/>
      <c r="G5132" s="78"/>
      <c r="H5132" s="153"/>
      <c r="I5132" s="78"/>
      <c r="J5132" s="96"/>
      <c r="K5132" s="113"/>
      <c r="L5132" s="113"/>
      <c r="M5132" s="113"/>
    </row>
    <row r="5133" spans="1:13">
      <c r="A5133" s="77"/>
      <c r="B5133" s="77"/>
      <c r="C5133" s="77"/>
      <c r="D5133" s="108"/>
      <c r="E5133" s="79"/>
      <c r="F5133" s="33"/>
      <c r="G5133" s="78"/>
      <c r="H5133" s="153"/>
      <c r="I5133" s="78"/>
      <c r="J5133" s="96"/>
      <c r="K5133" s="113"/>
      <c r="L5133" s="113"/>
      <c r="M5133" s="113"/>
    </row>
    <row r="5134" spans="1:13">
      <c r="A5134" s="77"/>
      <c r="B5134" s="77"/>
      <c r="C5134" s="77"/>
      <c r="D5134" s="108"/>
      <c r="E5134" s="79"/>
      <c r="F5134" s="33"/>
      <c r="G5134" s="78"/>
      <c r="H5134" s="153"/>
      <c r="I5134" s="78"/>
      <c r="J5134" s="96"/>
      <c r="K5134" s="113"/>
      <c r="L5134" s="113"/>
      <c r="M5134" s="113"/>
    </row>
    <row r="5135" spans="1:13">
      <c r="A5135" s="77"/>
      <c r="B5135" s="77"/>
      <c r="C5135" s="77"/>
      <c r="D5135" s="108"/>
      <c r="E5135" s="79"/>
      <c r="F5135" s="33"/>
      <c r="G5135" s="78"/>
      <c r="H5135" s="153"/>
      <c r="I5135" s="78"/>
      <c r="J5135" s="96"/>
      <c r="K5135" s="113"/>
      <c r="L5135" s="113"/>
      <c r="M5135" s="113"/>
    </row>
    <row r="5136" spans="1:13">
      <c r="A5136" s="77"/>
      <c r="B5136" s="77"/>
      <c r="C5136" s="77"/>
      <c r="D5136" s="108"/>
      <c r="E5136" s="79"/>
      <c r="F5136" s="33"/>
      <c r="G5136" s="78"/>
      <c r="H5136" s="153"/>
      <c r="I5136" s="78"/>
      <c r="J5136" s="96"/>
      <c r="K5136" s="113"/>
      <c r="L5136" s="113"/>
      <c r="M5136" s="113"/>
    </row>
    <row r="5137" spans="1:13">
      <c r="A5137" s="77"/>
      <c r="B5137" s="77"/>
      <c r="C5137" s="77"/>
      <c r="D5137" s="108"/>
      <c r="E5137" s="79"/>
      <c r="F5137" s="33"/>
      <c r="G5137" s="78"/>
      <c r="H5137" s="153"/>
      <c r="I5137" s="78"/>
      <c r="J5137" s="96"/>
      <c r="K5137" s="113"/>
      <c r="L5137" s="113"/>
      <c r="M5137" s="113"/>
    </row>
    <row r="5138" spans="1:13">
      <c r="A5138" s="77"/>
      <c r="B5138" s="77"/>
      <c r="C5138" s="77"/>
      <c r="D5138" s="108"/>
      <c r="E5138" s="79"/>
      <c r="F5138" s="33"/>
      <c r="G5138" s="78"/>
      <c r="H5138" s="153"/>
      <c r="I5138" s="78"/>
      <c r="J5138" s="96"/>
      <c r="K5138" s="113"/>
      <c r="L5138" s="113"/>
      <c r="M5138" s="113"/>
    </row>
    <row r="5139" spans="1:13">
      <c r="A5139" s="77"/>
      <c r="B5139" s="77"/>
      <c r="C5139" s="77"/>
      <c r="D5139" s="108"/>
      <c r="E5139" s="79"/>
      <c r="F5139" s="33"/>
      <c r="G5139" s="78"/>
      <c r="H5139" s="153"/>
      <c r="I5139" s="78"/>
      <c r="J5139" s="96"/>
      <c r="K5139" s="113"/>
      <c r="L5139" s="113"/>
      <c r="M5139" s="113"/>
    </row>
    <row r="5140" spans="1:13">
      <c r="A5140" s="77"/>
      <c r="B5140" s="77"/>
      <c r="C5140" s="77"/>
      <c r="D5140" s="108"/>
      <c r="E5140" s="79"/>
      <c r="F5140" s="33"/>
      <c r="G5140" s="78"/>
      <c r="H5140" s="153"/>
      <c r="I5140" s="78"/>
      <c r="J5140" s="96"/>
      <c r="K5140" s="113"/>
      <c r="L5140" s="113"/>
      <c r="M5140" s="113"/>
    </row>
    <row r="5141" spans="1:13">
      <c r="A5141" s="77"/>
      <c r="B5141" s="77"/>
      <c r="C5141" s="77"/>
      <c r="D5141" s="108"/>
      <c r="E5141" s="79"/>
      <c r="F5141" s="33"/>
      <c r="G5141" s="78"/>
      <c r="H5141" s="153"/>
      <c r="I5141" s="78"/>
      <c r="J5141" s="96"/>
      <c r="K5141" s="113"/>
      <c r="L5141" s="113"/>
      <c r="M5141" s="113"/>
    </row>
    <row r="5142" spans="1:13">
      <c r="A5142" s="77"/>
      <c r="B5142" s="77"/>
      <c r="C5142" s="77"/>
      <c r="D5142" s="108"/>
      <c r="E5142" s="79"/>
      <c r="F5142" s="33"/>
      <c r="G5142" s="78"/>
      <c r="H5142" s="153"/>
      <c r="I5142" s="78"/>
      <c r="J5142" s="96"/>
      <c r="K5142" s="113"/>
      <c r="L5142" s="113"/>
      <c r="M5142" s="113"/>
    </row>
    <row r="5143" spans="1:13">
      <c r="A5143" s="77"/>
      <c r="B5143" s="77"/>
      <c r="C5143" s="77"/>
      <c r="D5143" s="108"/>
      <c r="E5143" s="79"/>
      <c r="F5143" s="33"/>
      <c r="G5143" s="78"/>
      <c r="H5143" s="153"/>
      <c r="I5143" s="78"/>
      <c r="J5143" s="96"/>
      <c r="K5143" s="113"/>
      <c r="L5143" s="113"/>
      <c r="M5143" s="113"/>
    </row>
    <row r="5144" spans="1:13">
      <c r="A5144" s="77"/>
      <c r="B5144" s="77"/>
      <c r="C5144" s="77"/>
      <c r="D5144" s="108"/>
      <c r="E5144" s="79"/>
      <c r="F5144" s="33"/>
      <c r="G5144" s="78"/>
      <c r="H5144" s="153"/>
      <c r="I5144" s="78"/>
      <c r="J5144" s="96"/>
      <c r="K5144" s="113"/>
      <c r="L5144" s="113"/>
      <c r="M5144" s="113"/>
    </row>
    <row r="5145" spans="1:13">
      <c r="A5145" s="77"/>
      <c r="B5145" s="77"/>
      <c r="C5145" s="77"/>
      <c r="D5145" s="108"/>
      <c r="E5145" s="79"/>
      <c r="F5145" s="33"/>
      <c r="G5145" s="78"/>
      <c r="H5145" s="153"/>
      <c r="I5145" s="78"/>
      <c r="J5145" s="96"/>
      <c r="K5145" s="113"/>
      <c r="L5145" s="113"/>
      <c r="M5145" s="113"/>
    </row>
    <row r="5146" spans="1:13">
      <c r="A5146" s="77"/>
      <c r="B5146" s="77"/>
      <c r="C5146" s="77"/>
      <c r="D5146" s="108"/>
      <c r="E5146" s="79"/>
      <c r="F5146" s="33"/>
      <c r="G5146" s="78"/>
      <c r="H5146" s="153"/>
      <c r="I5146" s="78"/>
      <c r="J5146" s="96"/>
      <c r="K5146" s="113"/>
      <c r="L5146" s="113"/>
      <c r="M5146" s="113"/>
    </row>
    <row r="5147" spans="1:13">
      <c r="A5147" s="77"/>
      <c r="B5147" s="77"/>
      <c r="C5147" s="77"/>
      <c r="D5147" s="108"/>
      <c r="E5147" s="79"/>
      <c r="F5147" s="33"/>
      <c r="G5147" s="78"/>
      <c r="H5147" s="153"/>
      <c r="I5147" s="78"/>
      <c r="J5147" s="96"/>
      <c r="K5147" s="113"/>
      <c r="L5147" s="113"/>
      <c r="M5147" s="113"/>
    </row>
    <row r="5148" spans="1:13">
      <c r="A5148" s="77"/>
      <c r="B5148" s="77"/>
      <c r="C5148" s="77"/>
      <c r="D5148" s="108"/>
      <c r="E5148" s="79"/>
      <c r="F5148" s="33"/>
      <c r="G5148" s="78"/>
      <c r="H5148" s="153"/>
      <c r="I5148" s="78"/>
      <c r="J5148" s="96"/>
      <c r="K5148" s="113"/>
      <c r="L5148" s="113"/>
      <c r="M5148" s="113"/>
    </row>
    <row r="5149" spans="1:13">
      <c r="A5149" s="77"/>
      <c r="B5149" s="77"/>
      <c r="C5149" s="77"/>
      <c r="D5149" s="108"/>
      <c r="E5149" s="79"/>
      <c r="F5149" s="33"/>
      <c r="G5149" s="78"/>
      <c r="H5149" s="153"/>
      <c r="I5149" s="78"/>
      <c r="J5149" s="96"/>
      <c r="K5149" s="113"/>
      <c r="L5149" s="113"/>
      <c r="M5149" s="113"/>
    </row>
    <row r="5150" spans="1:13">
      <c r="A5150" s="77"/>
      <c r="B5150" s="77"/>
      <c r="C5150" s="77"/>
      <c r="D5150" s="108"/>
      <c r="E5150" s="79"/>
      <c r="F5150" s="33"/>
      <c r="G5150" s="78"/>
      <c r="H5150" s="153"/>
      <c r="I5150" s="78"/>
      <c r="J5150" s="96"/>
      <c r="K5150" s="113"/>
      <c r="L5150" s="113"/>
      <c r="M5150" s="113"/>
    </row>
    <row r="5151" spans="1:13">
      <c r="A5151" s="77"/>
      <c r="B5151" s="77"/>
      <c r="C5151" s="77"/>
      <c r="D5151" s="108"/>
      <c r="E5151" s="79"/>
      <c r="F5151" s="33"/>
      <c r="G5151" s="78"/>
      <c r="H5151" s="153"/>
      <c r="I5151" s="78"/>
      <c r="J5151" s="96"/>
      <c r="K5151" s="113"/>
      <c r="L5151" s="113"/>
      <c r="M5151" s="113"/>
    </row>
    <row r="5152" spans="1:13">
      <c r="A5152" s="77"/>
      <c r="B5152" s="77"/>
      <c r="C5152" s="77"/>
      <c r="D5152" s="108"/>
      <c r="E5152" s="79"/>
      <c r="F5152" s="33"/>
      <c r="G5152" s="78"/>
      <c r="H5152" s="153"/>
      <c r="I5152" s="78"/>
      <c r="J5152" s="96"/>
      <c r="K5152" s="113"/>
      <c r="L5152" s="113"/>
      <c r="M5152" s="113"/>
    </row>
    <row r="5153" spans="1:13">
      <c r="A5153" s="77"/>
      <c r="B5153" s="77"/>
      <c r="C5153" s="77"/>
      <c r="D5153" s="108"/>
      <c r="E5153" s="79"/>
      <c r="F5153" s="33"/>
      <c r="G5153" s="78"/>
      <c r="H5153" s="153"/>
      <c r="I5153" s="78"/>
      <c r="J5153" s="96"/>
      <c r="K5153" s="113"/>
      <c r="L5153" s="113"/>
      <c r="M5153" s="113"/>
    </row>
    <row r="5154" spans="1:13">
      <c r="A5154" s="77"/>
      <c r="B5154" s="77"/>
      <c r="C5154" s="77"/>
      <c r="D5154" s="108"/>
      <c r="E5154" s="79"/>
      <c r="F5154" s="33"/>
      <c r="G5154" s="78"/>
      <c r="H5154" s="153"/>
      <c r="I5154" s="78"/>
      <c r="J5154" s="96"/>
      <c r="K5154" s="113"/>
      <c r="L5154" s="113"/>
      <c r="M5154" s="113"/>
    </row>
    <row r="5155" spans="1:13">
      <c r="A5155" s="77"/>
      <c r="B5155" s="77"/>
      <c r="C5155" s="77"/>
      <c r="D5155" s="108"/>
      <c r="E5155" s="79"/>
      <c r="F5155" s="33"/>
      <c r="G5155" s="78"/>
      <c r="H5155" s="153"/>
      <c r="I5155" s="78"/>
      <c r="J5155" s="96"/>
      <c r="K5155" s="113"/>
      <c r="L5155" s="113"/>
      <c r="M5155" s="113"/>
    </row>
    <row r="5156" spans="1:13">
      <c r="A5156" s="77"/>
      <c r="B5156" s="77"/>
      <c r="C5156" s="77"/>
      <c r="D5156" s="108"/>
      <c r="E5156" s="79"/>
      <c r="F5156" s="33"/>
      <c r="G5156" s="78"/>
      <c r="H5156" s="153"/>
      <c r="I5156" s="78"/>
      <c r="J5156" s="96"/>
      <c r="K5156" s="113"/>
      <c r="L5156" s="113"/>
      <c r="M5156" s="113"/>
    </row>
    <row r="5157" spans="1:13">
      <c r="A5157" s="77"/>
      <c r="B5157" s="77"/>
      <c r="C5157" s="77"/>
      <c r="D5157" s="108"/>
      <c r="E5157" s="79"/>
      <c r="F5157" s="33"/>
      <c r="G5157" s="78"/>
      <c r="H5157" s="153"/>
      <c r="I5157" s="78"/>
      <c r="J5157" s="96"/>
      <c r="K5157" s="113"/>
      <c r="L5157" s="113"/>
      <c r="M5157" s="113"/>
    </row>
    <row r="5158" spans="1:13">
      <c r="A5158" s="77"/>
      <c r="B5158" s="77"/>
      <c r="C5158" s="77"/>
      <c r="D5158" s="108"/>
      <c r="E5158" s="79"/>
      <c r="F5158" s="33"/>
      <c r="G5158" s="78"/>
      <c r="H5158" s="153"/>
      <c r="I5158" s="78"/>
      <c r="J5158" s="96"/>
      <c r="K5158" s="113"/>
      <c r="L5158" s="113"/>
      <c r="M5158" s="113"/>
    </row>
    <row r="5159" spans="1:13">
      <c r="A5159" s="77"/>
      <c r="B5159" s="77"/>
      <c r="C5159" s="77"/>
      <c r="D5159" s="108"/>
      <c r="E5159" s="79"/>
      <c r="F5159" s="33"/>
      <c r="G5159" s="78"/>
      <c r="H5159" s="153"/>
      <c r="I5159" s="78"/>
      <c r="J5159" s="96"/>
      <c r="K5159" s="113"/>
      <c r="L5159" s="113"/>
      <c r="M5159" s="113"/>
    </row>
    <row r="5160" spans="1:13">
      <c r="A5160" s="77"/>
      <c r="B5160" s="77"/>
      <c r="C5160" s="77"/>
      <c r="D5160" s="108"/>
      <c r="E5160" s="79"/>
      <c r="F5160" s="33"/>
      <c r="G5160" s="78"/>
      <c r="H5160" s="153"/>
      <c r="I5160" s="78"/>
      <c r="J5160" s="96"/>
      <c r="K5160" s="113"/>
      <c r="L5160" s="113"/>
      <c r="M5160" s="113"/>
    </row>
    <row r="5161" spans="1:13">
      <c r="A5161" s="77"/>
      <c r="B5161" s="77"/>
      <c r="C5161" s="77"/>
      <c r="D5161" s="108"/>
      <c r="E5161" s="79"/>
      <c r="F5161" s="33"/>
      <c r="G5161" s="78"/>
      <c r="H5161" s="153"/>
      <c r="I5161" s="78"/>
      <c r="J5161" s="96"/>
      <c r="K5161" s="113"/>
      <c r="L5161" s="113"/>
      <c r="M5161" s="113"/>
    </row>
    <row r="5162" spans="1:13">
      <c r="A5162" s="77"/>
      <c r="B5162" s="77"/>
      <c r="C5162" s="77"/>
      <c r="D5162" s="108"/>
      <c r="E5162" s="79"/>
      <c r="F5162" s="33"/>
      <c r="G5162" s="78"/>
      <c r="H5162" s="153"/>
      <c r="I5162" s="78"/>
      <c r="J5162" s="96"/>
      <c r="K5162" s="113"/>
      <c r="L5162" s="113"/>
      <c r="M5162" s="113"/>
    </row>
    <row r="5163" spans="1:13">
      <c r="A5163" s="77"/>
      <c r="B5163" s="77"/>
      <c r="C5163" s="77"/>
      <c r="D5163" s="108"/>
      <c r="E5163" s="79"/>
      <c r="F5163" s="33"/>
      <c r="G5163" s="78"/>
      <c r="H5163" s="153"/>
      <c r="I5163" s="78"/>
      <c r="J5163" s="96"/>
      <c r="K5163" s="113"/>
      <c r="L5163" s="113"/>
      <c r="M5163" s="113"/>
    </row>
    <row r="5164" spans="1:13">
      <c r="A5164" s="77"/>
      <c r="B5164" s="77"/>
      <c r="C5164" s="77"/>
      <c r="D5164" s="108"/>
      <c r="E5164" s="79"/>
      <c r="F5164" s="33"/>
      <c r="G5164" s="78"/>
      <c r="H5164" s="153"/>
      <c r="I5164" s="78"/>
      <c r="J5164" s="96"/>
      <c r="K5164" s="113"/>
      <c r="L5164" s="113"/>
      <c r="M5164" s="113"/>
    </row>
    <row r="5165" spans="1:13">
      <c r="A5165" s="77"/>
      <c r="B5165" s="77"/>
      <c r="C5165" s="77"/>
      <c r="D5165" s="108"/>
      <c r="E5165" s="79"/>
      <c r="F5165" s="33"/>
      <c r="G5165" s="78"/>
      <c r="H5165" s="153"/>
      <c r="I5165" s="78"/>
      <c r="J5165" s="96"/>
      <c r="K5165" s="113"/>
      <c r="L5165" s="113"/>
      <c r="M5165" s="113"/>
    </row>
    <row r="5166" spans="1:13">
      <c r="A5166" s="77"/>
      <c r="B5166" s="77"/>
      <c r="C5166" s="77"/>
      <c r="D5166" s="108"/>
      <c r="E5166" s="79"/>
      <c r="F5166" s="33"/>
      <c r="G5166" s="78"/>
      <c r="H5166" s="153"/>
      <c r="I5166" s="78"/>
      <c r="J5166" s="96"/>
      <c r="K5166" s="113"/>
      <c r="L5166" s="113"/>
      <c r="M5166" s="113"/>
    </row>
    <row r="5167" spans="1:13">
      <c r="A5167" s="77"/>
      <c r="B5167" s="77"/>
      <c r="C5167" s="77"/>
      <c r="D5167" s="108"/>
      <c r="E5167" s="79"/>
      <c r="F5167" s="33"/>
      <c r="G5167" s="78"/>
      <c r="H5167" s="153"/>
      <c r="I5167" s="78"/>
      <c r="J5167" s="96"/>
      <c r="K5167" s="113"/>
      <c r="L5167" s="113"/>
      <c r="M5167" s="113"/>
    </row>
    <row r="5168" spans="1:13">
      <c r="A5168" s="77"/>
      <c r="B5168" s="77"/>
      <c r="C5168" s="77"/>
      <c r="D5168" s="108"/>
      <c r="E5168" s="79"/>
      <c r="F5168" s="33"/>
      <c r="G5168" s="78"/>
      <c r="H5168" s="153"/>
      <c r="I5168" s="78"/>
      <c r="J5168" s="96"/>
      <c r="K5168" s="113"/>
      <c r="L5168" s="113"/>
      <c r="M5168" s="113"/>
    </row>
    <row r="5169" spans="1:13">
      <c r="A5169" s="77"/>
      <c r="B5169" s="77"/>
      <c r="C5169" s="77"/>
      <c r="D5169" s="108"/>
      <c r="E5169" s="79"/>
      <c r="F5169" s="33"/>
      <c r="G5169" s="78"/>
      <c r="H5169" s="153"/>
      <c r="I5169" s="78"/>
      <c r="J5169" s="96"/>
      <c r="K5169" s="113"/>
      <c r="L5169" s="113"/>
      <c r="M5169" s="113"/>
    </row>
    <row r="5170" spans="1:13">
      <c r="A5170" s="77"/>
      <c r="B5170" s="77"/>
      <c r="C5170" s="77"/>
      <c r="D5170" s="108"/>
      <c r="E5170" s="79"/>
      <c r="F5170" s="33"/>
      <c r="G5170" s="78"/>
      <c r="H5170" s="153"/>
      <c r="I5170" s="78"/>
      <c r="J5170" s="96"/>
      <c r="K5170" s="113"/>
      <c r="L5170" s="113"/>
      <c r="M5170" s="113"/>
    </row>
    <row r="5171" spans="1:13">
      <c r="A5171" s="77"/>
      <c r="B5171" s="77"/>
      <c r="C5171" s="77"/>
      <c r="D5171" s="108"/>
      <c r="E5171" s="79"/>
      <c r="F5171" s="33"/>
      <c r="G5171" s="78"/>
      <c r="H5171" s="153"/>
      <c r="I5171" s="78"/>
      <c r="J5171" s="96"/>
      <c r="K5171" s="113"/>
      <c r="L5171" s="113"/>
      <c r="M5171" s="113"/>
    </row>
    <row r="5172" spans="1:13">
      <c r="A5172" s="77"/>
      <c r="B5172" s="77"/>
      <c r="C5172" s="77"/>
      <c r="D5172" s="108"/>
      <c r="E5172" s="79"/>
      <c r="F5172" s="33"/>
      <c r="G5172" s="78"/>
      <c r="H5172" s="153"/>
      <c r="I5172" s="78"/>
      <c r="J5172" s="96"/>
      <c r="K5172" s="113"/>
      <c r="L5172" s="113"/>
      <c r="M5172" s="113"/>
    </row>
    <row r="5173" spans="1:13">
      <c r="A5173" s="77"/>
      <c r="B5173" s="77"/>
      <c r="C5173" s="77"/>
      <c r="D5173" s="108"/>
      <c r="E5173" s="79"/>
      <c r="F5173" s="33"/>
      <c r="G5173" s="78"/>
      <c r="H5173" s="153"/>
      <c r="I5173" s="78"/>
      <c r="J5173" s="96"/>
      <c r="K5173" s="113"/>
      <c r="L5173" s="113"/>
      <c r="M5173" s="113"/>
    </row>
    <row r="5174" spans="1:13">
      <c r="A5174" s="77"/>
      <c r="B5174" s="77"/>
      <c r="C5174" s="77"/>
      <c r="D5174" s="108"/>
      <c r="E5174" s="79"/>
      <c r="F5174" s="33"/>
      <c r="G5174" s="78"/>
      <c r="H5174" s="153"/>
      <c r="I5174" s="78"/>
      <c r="J5174" s="96"/>
      <c r="K5174" s="113"/>
      <c r="L5174" s="113"/>
      <c r="M5174" s="113"/>
    </row>
    <row r="5175" spans="1:13">
      <c r="A5175" s="77"/>
      <c r="B5175" s="77"/>
      <c r="C5175" s="77"/>
      <c r="D5175" s="108"/>
      <c r="E5175" s="79"/>
      <c r="F5175" s="33"/>
      <c r="G5175" s="78"/>
      <c r="H5175" s="153"/>
      <c r="I5175" s="78"/>
      <c r="J5175" s="96"/>
      <c r="K5175" s="113"/>
      <c r="L5175" s="113"/>
      <c r="M5175" s="113"/>
    </row>
    <row r="5176" spans="1:13">
      <c r="A5176" s="77"/>
      <c r="B5176" s="77"/>
      <c r="C5176" s="77"/>
      <c r="D5176" s="108"/>
      <c r="E5176" s="79"/>
      <c r="F5176" s="33"/>
      <c r="G5176" s="78"/>
      <c r="H5176" s="153"/>
      <c r="I5176" s="78"/>
      <c r="J5176" s="96"/>
      <c r="K5176" s="113"/>
      <c r="L5176" s="113"/>
      <c r="M5176" s="113"/>
    </row>
    <row r="5177" spans="1:13">
      <c r="A5177" s="77"/>
      <c r="B5177" s="77"/>
      <c r="C5177" s="77"/>
      <c r="D5177" s="108"/>
      <c r="E5177" s="79"/>
      <c r="F5177" s="33"/>
      <c r="G5177" s="78"/>
      <c r="H5177" s="153"/>
      <c r="I5177" s="78"/>
      <c r="J5177" s="96"/>
      <c r="K5177" s="113"/>
      <c r="L5177" s="113"/>
      <c r="M5177" s="113"/>
    </row>
    <row r="5178" spans="1:13">
      <c r="A5178" s="77"/>
      <c r="B5178" s="77"/>
      <c r="C5178" s="77"/>
      <c r="D5178" s="108"/>
      <c r="E5178" s="79"/>
      <c r="F5178" s="33"/>
      <c r="G5178" s="78"/>
      <c r="H5178" s="153"/>
      <c r="I5178" s="78"/>
      <c r="J5178" s="96"/>
      <c r="K5178" s="113"/>
      <c r="L5178" s="113"/>
      <c r="M5178" s="113"/>
    </row>
    <row r="5179" spans="1:13">
      <c r="A5179" s="77"/>
      <c r="B5179" s="77"/>
      <c r="C5179" s="77"/>
      <c r="D5179" s="108"/>
      <c r="E5179" s="79"/>
      <c r="F5179" s="33"/>
      <c r="G5179" s="78"/>
      <c r="H5179" s="153"/>
      <c r="I5179" s="78"/>
      <c r="J5179" s="96"/>
      <c r="K5179" s="113"/>
      <c r="L5179" s="113"/>
      <c r="M5179" s="113"/>
    </row>
    <row r="5180" spans="1:13">
      <c r="A5180" s="77"/>
      <c r="B5180" s="77"/>
      <c r="C5180" s="77"/>
      <c r="D5180" s="108"/>
      <c r="E5180" s="79"/>
      <c r="F5180" s="33"/>
      <c r="G5180" s="78"/>
      <c r="H5180" s="153"/>
      <c r="I5180" s="78"/>
      <c r="J5180" s="96"/>
      <c r="K5180" s="113"/>
      <c r="L5180" s="113"/>
      <c r="M5180" s="113"/>
    </row>
    <row r="5181" spans="1:13">
      <c r="A5181" s="77"/>
      <c r="B5181" s="77"/>
      <c r="C5181" s="77"/>
      <c r="D5181" s="108"/>
      <c r="E5181" s="79"/>
      <c r="F5181" s="33"/>
      <c r="G5181" s="78"/>
      <c r="H5181" s="153"/>
      <c r="I5181" s="78"/>
      <c r="J5181" s="96"/>
      <c r="K5181" s="113"/>
      <c r="L5181" s="113"/>
      <c r="M5181" s="113"/>
    </row>
    <row r="5182" spans="1:13">
      <c r="A5182" s="77"/>
      <c r="B5182" s="77"/>
      <c r="C5182" s="77"/>
      <c r="D5182" s="108"/>
      <c r="E5182" s="79"/>
      <c r="F5182" s="33"/>
      <c r="G5182" s="78"/>
      <c r="H5182" s="153"/>
      <c r="I5182" s="78"/>
      <c r="J5182" s="96"/>
      <c r="K5182" s="113"/>
      <c r="L5182" s="113"/>
      <c r="M5182" s="113"/>
    </row>
    <row r="5183" spans="1:13">
      <c r="A5183" s="77"/>
      <c r="B5183" s="77"/>
      <c r="C5183" s="77"/>
      <c r="D5183" s="108"/>
      <c r="E5183" s="79"/>
      <c r="F5183" s="33"/>
      <c r="G5183" s="78"/>
      <c r="H5183" s="153"/>
      <c r="I5183" s="78"/>
      <c r="J5183" s="96"/>
      <c r="K5183" s="113"/>
      <c r="L5183" s="113"/>
      <c r="M5183" s="113"/>
    </row>
    <row r="5184" spans="1:13">
      <c r="A5184" s="77"/>
      <c r="B5184" s="77"/>
      <c r="C5184" s="77"/>
      <c r="D5184" s="108"/>
      <c r="E5184" s="79"/>
      <c r="F5184" s="33"/>
      <c r="G5184" s="78"/>
      <c r="H5184" s="153"/>
      <c r="I5184" s="78"/>
      <c r="J5184" s="96"/>
      <c r="K5184" s="113"/>
      <c r="L5184" s="113"/>
      <c r="M5184" s="113"/>
    </row>
    <row r="5185" spans="1:13">
      <c r="A5185" s="77"/>
      <c r="B5185" s="77"/>
      <c r="C5185" s="77"/>
      <c r="D5185" s="108"/>
      <c r="E5185" s="79"/>
      <c r="F5185" s="33"/>
      <c r="G5185" s="78"/>
      <c r="H5185" s="153"/>
      <c r="I5185" s="78"/>
      <c r="J5185" s="96"/>
      <c r="K5185" s="113"/>
      <c r="L5185" s="113"/>
      <c r="M5185" s="113"/>
    </row>
    <row r="5186" spans="1:13">
      <c r="A5186" s="77"/>
      <c r="B5186" s="77"/>
      <c r="C5186" s="77"/>
      <c r="D5186" s="108"/>
      <c r="E5186" s="79"/>
      <c r="F5186" s="33"/>
      <c r="G5186" s="78"/>
      <c r="H5186" s="153"/>
      <c r="I5186" s="78"/>
      <c r="J5186" s="96"/>
      <c r="K5186" s="113"/>
      <c r="L5186" s="113"/>
      <c r="M5186" s="113"/>
    </row>
    <row r="5187" spans="1:13">
      <c r="A5187" s="77"/>
      <c r="B5187" s="77"/>
      <c r="C5187" s="77"/>
      <c r="D5187" s="108"/>
      <c r="E5187" s="79"/>
      <c r="F5187" s="33"/>
      <c r="G5187" s="78"/>
      <c r="H5187" s="153"/>
      <c r="I5187" s="78"/>
      <c r="J5187" s="96"/>
      <c r="K5187" s="113"/>
      <c r="L5187" s="113"/>
      <c r="M5187" s="113"/>
    </row>
    <row r="5188" spans="1:13">
      <c r="A5188" s="77"/>
      <c r="B5188" s="77"/>
      <c r="C5188" s="77"/>
      <c r="D5188" s="108"/>
      <c r="E5188" s="79"/>
      <c r="F5188" s="33"/>
      <c r="G5188" s="78"/>
      <c r="H5188" s="153"/>
      <c r="I5188" s="78"/>
      <c r="J5188" s="96"/>
      <c r="K5188" s="113"/>
      <c r="L5188" s="113"/>
      <c r="M5188" s="113"/>
    </row>
    <row r="5189" spans="1:13">
      <c r="A5189" s="77"/>
      <c r="B5189" s="77"/>
      <c r="C5189" s="77"/>
      <c r="D5189" s="108"/>
      <c r="E5189" s="79"/>
      <c r="F5189" s="33"/>
      <c r="G5189" s="78"/>
      <c r="H5189" s="153"/>
      <c r="I5189" s="78"/>
      <c r="J5189" s="96"/>
      <c r="K5189" s="113"/>
      <c r="L5189" s="113"/>
      <c r="M5189" s="113"/>
    </row>
    <row r="5190" spans="1:13">
      <c r="A5190" s="77"/>
      <c r="B5190" s="77"/>
      <c r="C5190" s="77"/>
      <c r="D5190" s="108"/>
      <c r="E5190" s="79"/>
      <c r="F5190" s="33"/>
      <c r="G5190" s="78"/>
      <c r="H5190" s="153"/>
      <c r="I5190" s="78"/>
      <c r="J5190" s="96"/>
      <c r="K5190" s="113"/>
      <c r="L5190" s="113"/>
      <c r="M5190" s="113"/>
    </row>
    <row r="5191" spans="1:13">
      <c r="A5191" s="77"/>
      <c r="B5191" s="77"/>
      <c r="C5191" s="77"/>
      <c r="D5191" s="108"/>
      <c r="E5191" s="79"/>
      <c r="F5191" s="33"/>
      <c r="G5191" s="78"/>
      <c r="H5191" s="153"/>
      <c r="I5191" s="78"/>
      <c r="J5191" s="96"/>
      <c r="K5191" s="113"/>
      <c r="L5191" s="113"/>
      <c r="M5191" s="113"/>
    </row>
    <row r="5192" spans="1:13">
      <c r="A5192" s="77"/>
      <c r="B5192" s="77"/>
      <c r="C5192" s="77"/>
      <c r="D5192" s="108"/>
      <c r="E5192" s="79"/>
      <c r="F5192" s="33"/>
      <c r="G5192" s="78"/>
      <c r="H5192" s="153"/>
      <c r="I5192" s="78"/>
      <c r="J5192" s="96"/>
      <c r="K5192" s="113"/>
      <c r="L5192" s="113"/>
      <c r="M5192" s="113"/>
    </row>
    <row r="5193" spans="1:13">
      <c r="A5193" s="77"/>
      <c r="B5193" s="77"/>
      <c r="C5193" s="77"/>
      <c r="D5193" s="108"/>
      <c r="E5193" s="79"/>
      <c r="F5193" s="33"/>
      <c r="G5193" s="78"/>
      <c r="H5193" s="153"/>
      <c r="I5193" s="78"/>
      <c r="J5193" s="96"/>
      <c r="K5193" s="113"/>
      <c r="L5193" s="113"/>
      <c r="M5193" s="113"/>
    </row>
    <row r="5194" spans="1:13">
      <c r="A5194" s="77"/>
      <c r="B5194" s="77"/>
      <c r="C5194" s="77"/>
      <c r="D5194" s="108"/>
      <c r="E5194" s="79"/>
      <c r="F5194" s="33"/>
      <c r="G5194" s="78"/>
      <c r="H5194" s="153"/>
      <c r="I5194" s="78"/>
      <c r="J5194" s="96"/>
      <c r="K5194" s="113"/>
      <c r="L5194" s="113"/>
      <c r="M5194" s="113"/>
    </row>
    <row r="5195" spans="1:13">
      <c r="A5195" s="77"/>
      <c r="B5195" s="77"/>
      <c r="C5195" s="77"/>
      <c r="D5195" s="108"/>
      <c r="E5195" s="79"/>
      <c r="F5195" s="33"/>
      <c r="G5195" s="78"/>
      <c r="H5195" s="153"/>
      <c r="I5195" s="78"/>
      <c r="J5195" s="96"/>
      <c r="K5195" s="113"/>
      <c r="L5195" s="113"/>
      <c r="M5195" s="113"/>
    </row>
    <row r="5196" spans="1:13">
      <c r="A5196" s="77"/>
      <c r="B5196" s="77"/>
      <c r="C5196" s="77"/>
      <c r="D5196" s="108"/>
      <c r="E5196" s="79"/>
      <c r="F5196" s="33"/>
      <c r="G5196" s="78"/>
      <c r="H5196" s="153"/>
      <c r="I5196" s="78"/>
      <c r="J5196" s="96"/>
      <c r="K5196" s="113"/>
      <c r="L5196" s="113"/>
      <c r="M5196" s="113"/>
    </row>
    <row r="5197" spans="1:13">
      <c r="A5197" s="77"/>
      <c r="B5197" s="77"/>
      <c r="C5197" s="77"/>
      <c r="D5197" s="108"/>
      <c r="E5197" s="79"/>
      <c r="F5197" s="33"/>
      <c r="G5197" s="78"/>
      <c r="H5197" s="153"/>
      <c r="I5197" s="78"/>
      <c r="J5197" s="96"/>
      <c r="K5197" s="113"/>
      <c r="L5197" s="113"/>
      <c r="M5197" s="113"/>
    </row>
    <row r="5198" spans="1:13">
      <c r="A5198" s="77"/>
      <c r="B5198" s="77"/>
      <c r="C5198" s="77"/>
      <c r="D5198" s="108"/>
      <c r="E5198" s="79"/>
      <c r="F5198" s="33"/>
      <c r="G5198" s="78"/>
      <c r="H5198" s="153"/>
      <c r="I5198" s="78"/>
      <c r="J5198" s="96"/>
      <c r="K5198" s="113"/>
      <c r="L5198" s="113"/>
      <c r="M5198" s="113"/>
    </row>
    <row r="5199" spans="1:13">
      <c r="A5199" s="77"/>
      <c r="B5199" s="77"/>
      <c r="C5199" s="77"/>
      <c r="D5199" s="108"/>
      <c r="E5199" s="79"/>
      <c r="F5199" s="33"/>
      <c r="G5199" s="78"/>
      <c r="H5199" s="153"/>
      <c r="I5199" s="78"/>
      <c r="J5199" s="96"/>
      <c r="K5199" s="113"/>
      <c r="L5199" s="113"/>
      <c r="M5199" s="113"/>
    </row>
    <row r="5200" spans="1:13">
      <c r="A5200" s="77"/>
      <c r="B5200" s="77"/>
      <c r="C5200" s="77"/>
      <c r="D5200" s="108"/>
      <c r="E5200" s="79"/>
      <c r="F5200" s="33"/>
      <c r="G5200" s="78"/>
      <c r="H5200" s="153"/>
      <c r="I5200" s="78"/>
      <c r="J5200" s="96"/>
      <c r="K5200" s="113"/>
      <c r="L5200" s="113"/>
      <c r="M5200" s="113"/>
    </row>
    <row r="5201" spans="1:13">
      <c r="A5201" s="77"/>
      <c r="B5201" s="77"/>
      <c r="C5201" s="77"/>
      <c r="D5201" s="108"/>
      <c r="E5201" s="79"/>
      <c r="F5201" s="33"/>
      <c r="G5201" s="78"/>
      <c r="H5201" s="153"/>
      <c r="I5201" s="78"/>
      <c r="J5201" s="96"/>
      <c r="K5201" s="113"/>
      <c r="L5201" s="113"/>
      <c r="M5201" s="113"/>
    </row>
    <row r="5202" spans="1:13">
      <c r="A5202" s="77"/>
      <c r="B5202" s="77"/>
      <c r="C5202" s="77"/>
      <c r="D5202" s="108"/>
      <c r="E5202" s="79"/>
      <c r="F5202" s="33"/>
      <c r="G5202" s="78"/>
      <c r="H5202" s="153"/>
      <c r="I5202" s="78"/>
      <c r="J5202" s="96"/>
      <c r="K5202" s="113"/>
      <c r="L5202" s="113"/>
      <c r="M5202" s="113"/>
    </row>
    <row r="5203" spans="1:13">
      <c r="A5203" s="77"/>
      <c r="B5203" s="77"/>
      <c r="C5203" s="77"/>
      <c r="D5203" s="108"/>
      <c r="E5203" s="79"/>
      <c r="F5203" s="33"/>
      <c r="G5203" s="78"/>
      <c r="H5203" s="153"/>
      <c r="I5203" s="78"/>
      <c r="J5203" s="96"/>
      <c r="K5203" s="113"/>
      <c r="L5203" s="113"/>
      <c r="M5203" s="113"/>
    </row>
    <row r="5204" spans="1:13">
      <c r="A5204" s="77"/>
      <c r="B5204" s="77"/>
      <c r="C5204" s="77"/>
      <c r="D5204" s="108"/>
      <c r="E5204" s="79"/>
      <c r="F5204" s="33"/>
      <c r="G5204" s="78"/>
      <c r="H5204" s="153"/>
      <c r="I5204" s="78"/>
      <c r="J5204" s="96"/>
      <c r="K5204" s="113"/>
      <c r="L5204" s="113"/>
      <c r="M5204" s="113"/>
    </row>
    <row r="5205" spans="1:13">
      <c r="A5205" s="77"/>
      <c r="B5205" s="77"/>
      <c r="C5205" s="77"/>
      <c r="D5205" s="108"/>
      <c r="E5205" s="79"/>
      <c r="F5205" s="33"/>
      <c r="G5205" s="78"/>
      <c r="H5205" s="153"/>
      <c r="I5205" s="78"/>
      <c r="J5205" s="96"/>
      <c r="K5205" s="113"/>
      <c r="L5205" s="113"/>
      <c r="M5205" s="113"/>
    </row>
    <row r="5206" spans="1:13">
      <c r="A5206" s="77"/>
      <c r="B5206" s="77"/>
      <c r="C5206" s="77"/>
      <c r="D5206" s="108"/>
      <c r="E5206" s="79"/>
      <c r="F5206" s="33"/>
      <c r="G5206" s="78"/>
      <c r="H5206" s="153"/>
      <c r="I5206" s="78"/>
      <c r="J5206" s="96"/>
      <c r="K5206" s="113"/>
      <c r="L5206" s="113"/>
      <c r="M5206" s="113"/>
    </row>
    <row r="5207" spans="1:13">
      <c r="A5207" s="77"/>
      <c r="B5207" s="77"/>
      <c r="C5207" s="77"/>
      <c r="D5207" s="108"/>
      <c r="E5207" s="79"/>
      <c r="F5207" s="33"/>
      <c r="G5207" s="78"/>
      <c r="H5207" s="153"/>
      <c r="I5207" s="78"/>
      <c r="J5207" s="96"/>
      <c r="K5207" s="113"/>
      <c r="L5207" s="113"/>
      <c r="M5207" s="113"/>
    </row>
    <row r="5208" spans="1:13">
      <c r="A5208" s="77"/>
      <c r="B5208" s="77"/>
      <c r="C5208" s="77"/>
      <c r="D5208" s="108"/>
      <c r="E5208" s="79"/>
      <c r="F5208" s="33"/>
      <c r="G5208" s="78"/>
      <c r="H5208" s="153"/>
      <c r="I5208" s="78"/>
      <c r="J5208" s="96"/>
      <c r="K5208" s="113"/>
      <c r="L5208" s="113"/>
      <c r="M5208" s="113"/>
    </row>
    <row r="5209" spans="1:13">
      <c r="A5209" s="77"/>
      <c r="B5209" s="77"/>
      <c r="C5209" s="77"/>
      <c r="D5209" s="108"/>
      <c r="E5209" s="79"/>
      <c r="F5209" s="33"/>
      <c r="G5209" s="78"/>
      <c r="H5209" s="153"/>
      <c r="I5209" s="78"/>
      <c r="J5209" s="96"/>
      <c r="K5209" s="113"/>
      <c r="L5209" s="113"/>
      <c r="M5209" s="113"/>
    </row>
    <row r="5210" spans="1:13">
      <c r="A5210" s="77"/>
      <c r="B5210" s="77"/>
      <c r="C5210" s="77"/>
      <c r="D5210" s="108"/>
      <c r="E5210" s="79"/>
      <c r="F5210" s="33"/>
      <c r="G5210" s="78"/>
      <c r="H5210" s="153"/>
      <c r="I5210" s="78"/>
      <c r="J5210" s="96"/>
      <c r="K5210" s="113"/>
      <c r="L5210" s="113"/>
      <c r="M5210" s="113"/>
    </row>
    <row r="5211" spans="1:13">
      <c r="A5211" s="77"/>
      <c r="B5211" s="77"/>
      <c r="C5211" s="77"/>
      <c r="D5211" s="108"/>
      <c r="E5211" s="79"/>
      <c r="F5211" s="33"/>
      <c r="G5211" s="78"/>
      <c r="H5211" s="153"/>
      <c r="I5211" s="78"/>
      <c r="J5211" s="96"/>
      <c r="K5211" s="113"/>
      <c r="L5211" s="113"/>
      <c r="M5211" s="113"/>
    </row>
    <row r="5212" spans="1:13">
      <c r="A5212" s="77"/>
      <c r="B5212" s="77"/>
      <c r="C5212" s="77"/>
      <c r="D5212" s="108"/>
      <c r="E5212" s="79"/>
      <c r="F5212" s="33"/>
      <c r="G5212" s="78"/>
      <c r="H5212" s="153"/>
      <c r="I5212" s="78"/>
      <c r="J5212" s="96"/>
      <c r="K5212" s="113"/>
      <c r="L5212" s="113"/>
      <c r="M5212" s="113"/>
    </row>
    <row r="5213" spans="1:13">
      <c r="A5213" s="77"/>
      <c r="B5213" s="77"/>
      <c r="C5213" s="77"/>
      <c r="D5213" s="108"/>
      <c r="E5213" s="79"/>
      <c r="F5213" s="33"/>
      <c r="G5213" s="78"/>
      <c r="H5213" s="153"/>
      <c r="I5213" s="78"/>
      <c r="J5213" s="96"/>
      <c r="K5213" s="113"/>
      <c r="L5213" s="113"/>
      <c r="M5213" s="113"/>
    </row>
    <row r="5214" spans="1:13">
      <c r="A5214" s="77"/>
      <c r="B5214" s="77"/>
      <c r="C5214" s="77"/>
      <c r="D5214" s="108"/>
      <c r="E5214" s="79"/>
      <c r="F5214" s="33"/>
      <c r="G5214" s="78"/>
      <c r="H5214" s="153"/>
      <c r="I5214" s="78"/>
      <c r="J5214" s="96"/>
      <c r="K5214" s="113"/>
      <c r="L5214" s="113"/>
      <c r="M5214" s="113"/>
    </row>
    <row r="5215" spans="1:13">
      <c r="A5215" s="77"/>
      <c r="B5215" s="77"/>
      <c r="C5215" s="77"/>
      <c r="D5215" s="108"/>
      <c r="E5215" s="79"/>
      <c r="F5215" s="33"/>
      <c r="G5215" s="78"/>
      <c r="H5215" s="153"/>
      <c r="I5215" s="78"/>
      <c r="J5215" s="96"/>
      <c r="K5215" s="113"/>
      <c r="L5215" s="113"/>
      <c r="M5215" s="113"/>
    </row>
    <row r="5216" spans="1:13">
      <c r="A5216" s="77"/>
      <c r="B5216" s="77"/>
      <c r="C5216" s="77"/>
      <c r="D5216" s="108"/>
      <c r="E5216" s="79"/>
      <c r="F5216" s="33"/>
      <c r="G5216" s="78"/>
      <c r="H5216" s="153"/>
      <c r="I5216" s="78"/>
      <c r="J5216" s="96"/>
      <c r="K5216" s="113"/>
      <c r="L5216" s="113"/>
      <c r="M5216" s="113"/>
    </row>
    <row r="5217" spans="1:13">
      <c r="A5217" s="77"/>
      <c r="B5217" s="77"/>
      <c r="C5217" s="77"/>
      <c r="D5217" s="108"/>
      <c r="E5217" s="79"/>
      <c r="F5217" s="33"/>
      <c r="G5217" s="78"/>
      <c r="H5217" s="153"/>
      <c r="I5217" s="78"/>
      <c r="J5217" s="96"/>
      <c r="K5217" s="113"/>
      <c r="L5217" s="113"/>
      <c r="M5217" s="113"/>
    </row>
    <row r="5218" spans="1:13">
      <c r="A5218" s="77"/>
      <c r="B5218" s="77"/>
      <c r="C5218" s="77"/>
      <c r="D5218" s="108"/>
      <c r="E5218" s="79"/>
      <c r="F5218" s="33"/>
      <c r="G5218" s="78"/>
      <c r="H5218" s="153"/>
      <c r="I5218" s="78"/>
      <c r="J5218" s="96"/>
      <c r="K5218" s="113"/>
      <c r="L5218" s="113"/>
      <c r="M5218" s="113"/>
    </row>
    <row r="5219" spans="1:13">
      <c r="A5219" s="77"/>
      <c r="B5219" s="77"/>
      <c r="C5219" s="77"/>
      <c r="D5219" s="108"/>
      <c r="E5219" s="79"/>
      <c r="F5219" s="33"/>
      <c r="G5219" s="78"/>
      <c r="H5219" s="153"/>
      <c r="I5219" s="78"/>
      <c r="J5219" s="96"/>
      <c r="K5219" s="113"/>
      <c r="L5219" s="113"/>
      <c r="M5219" s="113"/>
    </row>
    <row r="5220" spans="1:13">
      <c r="A5220" s="77"/>
      <c r="B5220" s="77"/>
      <c r="C5220" s="77"/>
      <c r="D5220" s="108"/>
      <c r="E5220" s="79"/>
      <c r="F5220" s="33"/>
      <c r="G5220" s="78"/>
      <c r="H5220" s="153"/>
      <c r="I5220" s="78"/>
      <c r="J5220" s="96"/>
      <c r="K5220" s="113"/>
      <c r="L5220" s="113"/>
      <c r="M5220" s="113"/>
    </row>
    <row r="5221" spans="1:13">
      <c r="A5221" s="77"/>
      <c r="B5221" s="77"/>
      <c r="C5221" s="77"/>
      <c r="D5221" s="108"/>
      <c r="E5221" s="79"/>
      <c r="F5221" s="33"/>
      <c r="G5221" s="78"/>
      <c r="H5221" s="153"/>
      <c r="I5221" s="78"/>
      <c r="J5221" s="96"/>
      <c r="K5221" s="113"/>
      <c r="L5221" s="113"/>
      <c r="M5221" s="113"/>
    </row>
    <row r="5222" spans="1:13">
      <c r="A5222" s="77"/>
      <c r="B5222" s="77"/>
      <c r="C5222" s="77"/>
      <c r="D5222" s="108"/>
      <c r="E5222" s="79"/>
      <c r="F5222" s="33"/>
      <c r="G5222" s="78"/>
      <c r="H5222" s="153"/>
      <c r="I5222" s="78"/>
      <c r="J5222" s="96"/>
      <c r="K5222" s="113"/>
      <c r="L5222" s="113"/>
      <c r="M5222" s="113"/>
    </row>
    <row r="5223" spans="1:13">
      <c r="A5223" s="77"/>
      <c r="B5223" s="77"/>
      <c r="C5223" s="77"/>
      <c r="D5223" s="108"/>
      <c r="E5223" s="79"/>
      <c r="F5223" s="33"/>
      <c r="G5223" s="78"/>
      <c r="H5223" s="153"/>
      <c r="I5223" s="78"/>
      <c r="J5223" s="96"/>
      <c r="K5223" s="113"/>
      <c r="L5223" s="113"/>
      <c r="M5223" s="113"/>
    </row>
    <row r="5224" spans="1:13">
      <c r="A5224" s="77"/>
      <c r="B5224" s="77"/>
      <c r="C5224" s="77"/>
      <c r="D5224" s="108"/>
      <c r="E5224" s="79"/>
      <c r="F5224" s="33"/>
      <c r="G5224" s="78"/>
      <c r="H5224" s="153"/>
      <c r="I5224" s="78"/>
      <c r="J5224" s="96"/>
      <c r="K5224" s="113"/>
      <c r="L5224" s="113"/>
      <c r="M5224" s="113"/>
    </row>
    <row r="5225" spans="1:13">
      <c r="A5225" s="77"/>
      <c r="B5225" s="77"/>
      <c r="C5225" s="77"/>
      <c r="D5225" s="108"/>
      <c r="E5225" s="79"/>
      <c r="F5225" s="33"/>
      <c r="G5225" s="78"/>
      <c r="H5225" s="153"/>
      <c r="I5225" s="78"/>
      <c r="J5225" s="96"/>
      <c r="K5225" s="113"/>
      <c r="L5225" s="113"/>
      <c r="M5225" s="113"/>
    </row>
    <row r="5226" spans="1:13">
      <c r="A5226" s="77"/>
      <c r="B5226" s="77"/>
      <c r="C5226" s="77"/>
      <c r="D5226" s="108"/>
      <c r="E5226" s="79"/>
      <c r="F5226" s="33"/>
      <c r="G5226" s="78"/>
      <c r="H5226" s="153"/>
      <c r="I5226" s="78"/>
      <c r="J5226" s="96"/>
      <c r="K5226" s="113"/>
      <c r="L5226" s="113"/>
      <c r="M5226" s="113"/>
    </row>
    <row r="5227" spans="1:13">
      <c r="A5227" s="77"/>
      <c r="B5227" s="77"/>
      <c r="C5227" s="77"/>
      <c r="D5227" s="108"/>
      <c r="E5227" s="79"/>
      <c r="F5227" s="33"/>
      <c r="G5227" s="78"/>
      <c r="H5227" s="153"/>
      <c r="I5227" s="78"/>
      <c r="J5227" s="96"/>
      <c r="K5227" s="113"/>
      <c r="L5227" s="113"/>
      <c r="M5227" s="113"/>
    </row>
    <row r="5228" spans="1:13">
      <c r="A5228" s="77"/>
      <c r="B5228" s="77"/>
      <c r="C5228" s="77"/>
      <c r="D5228" s="108"/>
      <c r="E5228" s="79"/>
      <c r="F5228" s="33"/>
      <c r="G5228" s="78"/>
      <c r="H5228" s="153"/>
      <c r="I5228" s="78"/>
      <c r="J5228" s="96"/>
      <c r="K5228" s="113"/>
      <c r="L5228" s="113"/>
      <c r="M5228" s="113"/>
    </row>
    <row r="5229" spans="1:13">
      <c r="A5229" s="77"/>
      <c r="B5229" s="77"/>
      <c r="C5229" s="77"/>
      <c r="D5229" s="108"/>
      <c r="E5229" s="79"/>
      <c r="F5229" s="33"/>
      <c r="G5229" s="78"/>
      <c r="H5229" s="153"/>
      <c r="I5229" s="78"/>
      <c r="J5229" s="96"/>
      <c r="K5229" s="113"/>
      <c r="L5229" s="113"/>
      <c r="M5229" s="113"/>
    </row>
    <row r="5230" spans="1:13">
      <c r="A5230" s="77"/>
      <c r="B5230" s="77"/>
      <c r="C5230" s="77"/>
      <c r="D5230" s="108"/>
      <c r="E5230" s="79"/>
      <c r="F5230" s="33"/>
      <c r="G5230" s="78"/>
      <c r="H5230" s="153"/>
      <c r="I5230" s="78"/>
      <c r="J5230" s="96"/>
      <c r="K5230" s="113"/>
      <c r="L5230" s="113"/>
      <c r="M5230" s="113"/>
    </row>
    <row r="5231" spans="1:13">
      <c r="A5231" s="77"/>
      <c r="B5231" s="77"/>
      <c r="C5231" s="77"/>
      <c r="D5231" s="108"/>
      <c r="E5231" s="79"/>
      <c r="F5231" s="33"/>
      <c r="G5231" s="78"/>
      <c r="H5231" s="153"/>
      <c r="I5231" s="78"/>
      <c r="J5231" s="96"/>
      <c r="K5231" s="113"/>
      <c r="L5231" s="113"/>
      <c r="M5231" s="113"/>
    </row>
    <row r="5232" spans="1:13">
      <c r="A5232" s="77"/>
      <c r="B5232" s="77"/>
      <c r="C5232" s="77"/>
      <c r="D5232" s="108"/>
      <c r="E5232" s="79"/>
      <c r="F5232" s="33"/>
      <c r="G5232" s="78"/>
      <c r="H5232" s="153"/>
      <c r="I5232" s="78"/>
      <c r="J5232" s="96"/>
      <c r="K5232" s="113"/>
      <c r="L5232" s="113"/>
      <c r="M5232" s="113"/>
    </row>
    <row r="5233" spans="1:13">
      <c r="A5233" s="77"/>
      <c r="B5233" s="77"/>
      <c r="C5233" s="77"/>
      <c r="D5233" s="108"/>
      <c r="E5233" s="79"/>
      <c r="F5233" s="33"/>
      <c r="G5233" s="78"/>
      <c r="H5233" s="153"/>
      <c r="I5233" s="78"/>
      <c r="J5233" s="96"/>
      <c r="K5233" s="113"/>
      <c r="L5233" s="113"/>
      <c r="M5233" s="113"/>
    </row>
    <row r="5234" spans="1:13">
      <c r="A5234" s="77"/>
      <c r="B5234" s="77"/>
      <c r="C5234" s="77"/>
      <c r="D5234" s="108"/>
      <c r="E5234" s="79"/>
      <c r="F5234" s="33"/>
      <c r="G5234" s="78"/>
      <c r="H5234" s="153"/>
      <c r="I5234" s="78"/>
      <c r="J5234" s="96"/>
      <c r="K5234" s="113"/>
      <c r="L5234" s="113"/>
      <c r="M5234" s="113"/>
    </row>
    <row r="5235" spans="1:13">
      <c r="A5235" s="77"/>
      <c r="B5235" s="77"/>
      <c r="C5235" s="77"/>
      <c r="D5235" s="108"/>
      <c r="E5235" s="79"/>
      <c r="F5235" s="33"/>
      <c r="G5235" s="78"/>
      <c r="H5235" s="153"/>
      <c r="I5235" s="78"/>
      <c r="J5235" s="96"/>
      <c r="K5235" s="113"/>
      <c r="L5235" s="113"/>
      <c r="M5235" s="113"/>
    </row>
    <row r="5236" spans="1:13">
      <c r="A5236" s="77"/>
      <c r="B5236" s="77"/>
      <c r="C5236" s="77"/>
      <c r="D5236" s="108"/>
      <c r="E5236" s="79"/>
      <c r="F5236" s="33"/>
      <c r="G5236" s="78"/>
      <c r="H5236" s="153"/>
      <c r="I5236" s="78"/>
      <c r="J5236" s="96"/>
      <c r="K5236" s="113"/>
      <c r="L5236" s="113"/>
      <c r="M5236" s="113"/>
    </row>
    <row r="5237" spans="1:13">
      <c r="A5237" s="77"/>
      <c r="B5237" s="77"/>
      <c r="C5237" s="77"/>
      <c r="D5237" s="108"/>
      <c r="E5237" s="79"/>
      <c r="F5237" s="33"/>
      <c r="G5237" s="78"/>
      <c r="H5237" s="153"/>
      <c r="I5237" s="78"/>
      <c r="J5237" s="96"/>
      <c r="K5237" s="113"/>
      <c r="L5237" s="113"/>
      <c r="M5237" s="113"/>
    </row>
    <row r="5238" spans="1:13">
      <c r="A5238" s="77"/>
      <c r="B5238" s="77"/>
      <c r="C5238" s="77"/>
      <c r="D5238" s="108"/>
      <c r="E5238" s="79"/>
      <c r="F5238" s="33"/>
      <c r="G5238" s="78"/>
      <c r="H5238" s="153"/>
      <c r="I5238" s="78"/>
      <c r="J5238" s="96"/>
      <c r="K5238" s="113"/>
      <c r="L5238" s="113"/>
      <c r="M5238" s="113"/>
    </row>
    <row r="5239" spans="1:13">
      <c r="A5239" s="77"/>
      <c r="B5239" s="77"/>
      <c r="C5239" s="77"/>
      <c r="D5239" s="108"/>
      <c r="E5239" s="79"/>
      <c r="F5239" s="33"/>
      <c r="G5239" s="78"/>
      <c r="H5239" s="153"/>
      <c r="I5239" s="78"/>
      <c r="J5239" s="96"/>
      <c r="K5239" s="113"/>
      <c r="L5239" s="113"/>
      <c r="M5239" s="113"/>
    </row>
    <row r="5240" spans="1:13">
      <c r="A5240" s="77"/>
      <c r="B5240" s="77"/>
      <c r="C5240" s="77"/>
      <c r="D5240" s="108"/>
      <c r="E5240" s="79"/>
      <c r="F5240" s="33"/>
      <c r="G5240" s="78"/>
      <c r="H5240" s="153"/>
      <c r="I5240" s="78"/>
      <c r="J5240" s="96"/>
      <c r="K5240" s="113"/>
      <c r="L5240" s="113"/>
      <c r="M5240" s="113"/>
    </row>
    <row r="5241" spans="1:13">
      <c r="A5241" s="77"/>
      <c r="B5241" s="77"/>
      <c r="C5241" s="77"/>
      <c r="D5241" s="108"/>
      <c r="E5241" s="79"/>
      <c r="F5241" s="33"/>
      <c r="G5241" s="78"/>
      <c r="H5241" s="153"/>
      <c r="I5241" s="78"/>
      <c r="J5241" s="96"/>
      <c r="K5241" s="113"/>
      <c r="L5241" s="113"/>
      <c r="M5241" s="113"/>
    </row>
    <row r="5242" spans="1:13">
      <c r="A5242" s="77"/>
      <c r="B5242" s="77"/>
      <c r="C5242" s="77"/>
      <c r="D5242" s="108"/>
      <c r="E5242" s="79"/>
      <c r="F5242" s="33"/>
      <c r="G5242" s="78"/>
      <c r="H5242" s="153"/>
      <c r="I5242" s="78"/>
      <c r="J5242" s="96"/>
      <c r="K5242" s="113"/>
      <c r="L5242" s="113"/>
      <c r="M5242" s="113"/>
    </row>
    <row r="5243" spans="1:13">
      <c r="A5243" s="77"/>
      <c r="B5243" s="77"/>
      <c r="C5243" s="77"/>
      <c r="D5243" s="108"/>
      <c r="E5243" s="79"/>
      <c r="F5243" s="33"/>
      <c r="G5243" s="78"/>
      <c r="H5243" s="153"/>
      <c r="I5243" s="78"/>
      <c r="J5243" s="96"/>
      <c r="K5243" s="113"/>
      <c r="L5243" s="113"/>
      <c r="M5243" s="113"/>
    </row>
    <row r="5244" spans="1:13">
      <c r="A5244" s="77"/>
      <c r="B5244" s="77"/>
      <c r="C5244" s="77"/>
      <c r="D5244" s="108"/>
      <c r="E5244" s="79"/>
      <c r="F5244" s="33"/>
      <c r="G5244" s="78"/>
      <c r="H5244" s="153"/>
      <c r="I5244" s="78"/>
      <c r="J5244" s="96"/>
      <c r="K5244" s="113"/>
      <c r="L5244" s="113"/>
      <c r="M5244" s="113"/>
    </row>
    <row r="5245" spans="1:13">
      <c r="A5245" s="77"/>
      <c r="B5245" s="77"/>
      <c r="C5245" s="77"/>
      <c r="D5245" s="108"/>
      <c r="E5245" s="79"/>
      <c r="F5245" s="33"/>
      <c r="G5245" s="78"/>
      <c r="H5245" s="153"/>
      <c r="I5245" s="78"/>
      <c r="J5245" s="96"/>
      <c r="K5245" s="113"/>
      <c r="L5245" s="113"/>
      <c r="M5245" s="113"/>
    </row>
    <row r="5246" spans="1:13">
      <c r="A5246" s="77"/>
      <c r="B5246" s="77"/>
      <c r="C5246" s="77"/>
      <c r="D5246" s="108"/>
      <c r="E5246" s="79"/>
      <c r="F5246" s="33"/>
      <c r="G5246" s="78"/>
      <c r="H5246" s="153"/>
      <c r="I5246" s="78"/>
      <c r="J5246" s="96"/>
      <c r="K5246" s="113"/>
      <c r="L5246" s="113"/>
      <c r="M5246" s="113"/>
    </row>
    <row r="5247" spans="1:13">
      <c r="A5247" s="77"/>
      <c r="B5247" s="77"/>
      <c r="C5247" s="77"/>
      <c r="D5247" s="108"/>
      <c r="E5247" s="79"/>
      <c r="F5247" s="33"/>
      <c r="G5247" s="78"/>
      <c r="H5247" s="153"/>
      <c r="I5247" s="78"/>
      <c r="J5247" s="96"/>
      <c r="K5247" s="113"/>
      <c r="L5247" s="113"/>
      <c r="M5247" s="113"/>
    </row>
    <row r="5248" spans="1:13">
      <c r="A5248" s="77"/>
      <c r="B5248" s="77"/>
      <c r="C5248" s="77"/>
      <c r="D5248" s="108"/>
      <c r="E5248" s="79"/>
      <c r="F5248" s="33"/>
      <c r="G5248" s="78"/>
      <c r="H5248" s="153"/>
      <c r="I5248" s="78"/>
      <c r="J5248" s="96"/>
      <c r="K5248" s="113"/>
      <c r="L5248" s="113"/>
      <c r="M5248" s="113"/>
    </row>
    <row r="5249" spans="1:13">
      <c r="A5249" s="77"/>
      <c r="B5249" s="77"/>
      <c r="C5249" s="77"/>
      <c r="D5249" s="108"/>
      <c r="E5249" s="79"/>
      <c r="F5249" s="33"/>
      <c r="G5249" s="78"/>
      <c r="H5249" s="153"/>
      <c r="I5249" s="78"/>
      <c r="J5249" s="96"/>
      <c r="K5249" s="113"/>
      <c r="L5249" s="113"/>
      <c r="M5249" s="113"/>
    </row>
    <row r="5250" spans="1:13">
      <c r="A5250" s="77"/>
      <c r="B5250" s="77"/>
      <c r="C5250" s="77"/>
      <c r="D5250" s="108"/>
      <c r="E5250" s="79"/>
      <c r="F5250" s="33"/>
      <c r="G5250" s="78"/>
      <c r="H5250" s="153"/>
      <c r="I5250" s="78"/>
      <c r="J5250" s="96"/>
      <c r="K5250" s="113"/>
      <c r="L5250" s="113"/>
      <c r="M5250" s="113"/>
    </row>
    <row r="5251" spans="1:13">
      <c r="A5251" s="77"/>
      <c r="B5251" s="77"/>
      <c r="C5251" s="77"/>
      <c r="D5251" s="108"/>
      <c r="E5251" s="79"/>
      <c r="F5251" s="33"/>
      <c r="G5251" s="78"/>
      <c r="H5251" s="153"/>
      <c r="I5251" s="78"/>
      <c r="J5251" s="96"/>
      <c r="K5251" s="113"/>
      <c r="L5251" s="113"/>
      <c r="M5251" s="113"/>
    </row>
    <row r="5252" spans="1:13">
      <c r="A5252" s="77"/>
      <c r="B5252" s="77"/>
      <c r="C5252" s="77"/>
      <c r="D5252" s="108"/>
      <c r="E5252" s="79"/>
      <c r="F5252" s="33"/>
      <c r="G5252" s="78"/>
      <c r="H5252" s="153"/>
      <c r="I5252" s="78"/>
      <c r="J5252" s="96"/>
      <c r="K5252" s="113"/>
      <c r="L5252" s="113"/>
      <c r="M5252" s="113"/>
    </row>
    <row r="5253" spans="1:13">
      <c r="A5253" s="77"/>
      <c r="B5253" s="77"/>
      <c r="C5253" s="77"/>
      <c r="D5253" s="108"/>
      <c r="E5253" s="79"/>
      <c r="F5253" s="33"/>
      <c r="G5253" s="78"/>
      <c r="H5253" s="153"/>
      <c r="I5253" s="78"/>
      <c r="J5253" s="96"/>
      <c r="K5253" s="113"/>
      <c r="L5253" s="113"/>
      <c r="M5253" s="113"/>
    </row>
    <row r="5254" spans="1:13">
      <c r="A5254" s="77"/>
      <c r="B5254" s="77"/>
      <c r="C5254" s="77"/>
      <c r="D5254" s="108"/>
      <c r="E5254" s="79"/>
      <c r="F5254" s="33"/>
      <c r="G5254" s="78"/>
      <c r="H5254" s="153"/>
      <c r="I5254" s="78"/>
      <c r="J5254" s="96"/>
      <c r="K5254" s="113"/>
      <c r="L5254" s="113"/>
      <c r="M5254" s="113"/>
    </row>
    <row r="5255" spans="1:13">
      <c r="A5255" s="77"/>
      <c r="B5255" s="77"/>
      <c r="C5255" s="77"/>
      <c r="D5255" s="108"/>
      <c r="E5255" s="79"/>
      <c r="F5255" s="33"/>
      <c r="G5255" s="78"/>
      <c r="H5255" s="153"/>
      <c r="I5255" s="78"/>
      <c r="J5255" s="96"/>
      <c r="K5255" s="113"/>
      <c r="L5255" s="113"/>
      <c r="M5255" s="113"/>
    </row>
    <row r="5256" spans="1:13">
      <c r="A5256" s="77"/>
      <c r="B5256" s="77"/>
      <c r="C5256" s="77"/>
      <c r="D5256" s="108"/>
      <c r="E5256" s="79"/>
      <c r="F5256" s="33"/>
      <c r="G5256" s="78"/>
      <c r="H5256" s="153"/>
      <c r="I5256" s="78"/>
      <c r="J5256" s="96"/>
      <c r="K5256" s="113"/>
      <c r="L5256" s="113"/>
      <c r="M5256" s="113"/>
    </row>
    <row r="5257" spans="1:13">
      <c r="A5257" s="77"/>
      <c r="B5257" s="77"/>
      <c r="C5257" s="77"/>
      <c r="D5257" s="108"/>
      <c r="E5257" s="79"/>
      <c r="F5257" s="33"/>
      <c r="G5257" s="78"/>
      <c r="H5257" s="153"/>
      <c r="I5257" s="78"/>
      <c r="J5257" s="96"/>
      <c r="K5257" s="113"/>
      <c r="L5257" s="113"/>
      <c r="M5257" s="113"/>
    </row>
    <row r="5258" spans="1:13">
      <c r="A5258" s="77"/>
      <c r="B5258" s="77"/>
      <c r="C5258" s="77"/>
      <c r="D5258" s="108"/>
      <c r="E5258" s="79"/>
      <c r="F5258" s="33"/>
      <c r="G5258" s="78"/>
      <c r="H5258" s="153"/>
      <c r="I5258" s="78"/>
      <c r="J5258" s="96"/>
      <c r="K5258" s="113"/>
      <c r="L5258" s="113"/>
      <c r="M5258" s="113"/>
    </row>
    <row r="5259" spans="1:13">
      <c r="A5259" s="77"/>
      <c r="B5259" s="77"/>
      <c r="C5259" s="77"/>
      <c r="D5259" s="108"/>
      <c r="E5259" s="79"/>
      <c r="F5259" s="33"/>
      <c r="G5259" s="78"/>
      <c r="H5259" s="153"/>
      <c r="I5259" s="78"/>
      <c r="J5259" s="96"/>
      <c r="K5259" s="113"/>
      <c r="L5259" s="113"/>
      <c r="M5259" s="113"/>
    </row>
    <row r="5260" spans="1:13">
      <c r="A5260" s="77"/>
      <c r="B5260" s="77"/>
      <c r="C5260" s="77"/>
      <c r="D5260" s="108"/>
      <c r="E5260" s="79"/>
      <c r="F5260" s="33"/>
      <c r="G5260" s="78"/>
      <c r="H5260" s="153"/>
      <c r="I5260" s="78"/>
      <c r="J5260" s="96"/>
      <c r="K5260" s="113"/>
      <c r="L5260" s="113"/>
      <c r="M5260" s="113"/>
    </row>
    <row r="5261" spans="1:13">
      <c r="A5261" s="77"/>
      <c r="B5261" s="77"/>
      <c r="C5261" s="77"/>
      <c r="D5261" s="108"/>
      <c r="E5261" s="79"/>
      <c r="F5261" s="33"/>
      <c r="G5261" s="78"/>
      <c r="H5261" s="153"/>
      <c r="I5261" s="78"/>
      <c r="J5261" s="96"/>
      <c r="K5261" s="113"/>
      <c r="L5261" s="113"/>
      <c r="M5261" s="113"/>
    </row>
    <row r="5262" spans="1:13">
      <c r="A5262" s="77"/>
      <c r="B5262" s="77"/>
      <c r="C5262" s="77"/>
      <c r="D5262" s="108"/>
      <c r="E5262" s="79"/>
      <c r="F5262" s="33"/>
      <c r="G5262" s="78"/>
      <c r="H5262" s="153"/>
      <c r="I5262" s="78"/>
      <c r="J5262" s="96"/>
      <c r="K5262" s="113"/>
      <c r="L5262" s="113"/>
      <c r="M5262" s="113"/>
    </row>
    <row r="5263" spans="1:13">
      <c r="A5263" s="77"/>
      <c r="B5263" s="77"/>
      <c r="C5263" s="77"/>
      <c r="D5263" s="108"/>
      <c r="E5263" s="79"/>
      <c r="F5263" s="33"/>
      <c r="G5263" s="78"/>
      <c r="H5263" s="153"/>
      <c r="I5263" s="78"/>
      <c r="J5263" s="96"/>
      <c r="K5263" s="113"/>
      <c r="L5263" s="113"/>
      <c r="M5263" s="113"/>
    </row>
    <row r="5264" spans="1:13">
      <c r="A5264" s="77"/>
      <c r="B5264" s="77"/>
      <c r="C5264" s="77"/>
      <c r="D5264" s="108"/>
      <c r="E5264" s="79"/>
      <c r="F5264" s="33"/>
      <c r="G5264" s="78"/>
      <c r="H5264" s="153"/>
      <c r="I5264" s="78"/>
      <c r="J5264" s="96"/>
      <c r="K5264" s="113"/>
      <c r="L5264" s="113"/>
      <c r="M5264" s="113"/>
    </row>
    <row r="5265" spans="1:13">
      <c r="A5265" s="77"/>
      <c r="B5265" s="77"/>
      <c r="C5265" s="77"/>
      <c r="D5265" s="108"/>
      <c r="E5265" s="79"/>
      <c r="F5265" s="33"/>
      <c r="G5265" s="78"/>
      <c r="H5265" s="153"/>
      <c r="I5265" s="78"/>
      <c r="J5265" s="96"/>
      <c r="K5265" s="113"/>
      <c r="L5265" s="113"/>
      <c r="M5265" s="113"/>
    </row>
    <row r="5266" spans="1:13">
      <c r="A5266" s="77"/>
      <c r="B5266" s="77"/>
      <c r="C5266" s="77"/>
      <c r="D5266" s="108"/>
      <c r="E5266" s="79"/>
      <c r="F5266" s="33"/>
      <c r="G5266" s="78"/>
      <c r="H5266" s="153"/>
      <c r="I5266" s="78"/>
      <c r="J5266" s="96"/>
      <c r="K5266" s="113"/>
      <c r="L5266" s="113"/>
      <c r="M5266" s="113"/>
    </row>
    <row r="5267" spans="1:13">
      <c r="A5267" s="77"/>
      <c r="B5267" s="77"/>
      <c r="C5267" s="77"/>
      <c r="D5267" s="108"/>
      <c r="E5267" s="79"/>
      <c r="F5267" s="33"/>
      <c r="G5267" s="78"/>
      <c r="H5267" s="153"/>
      <c r="I5267" s="78"/>
      <c r="J5267" s="96"/>
      <c r="K5267" s="113"/>
      <c r="L5267" s="113"/>
      <c r="M5267" s="113"/>
    </row>
    <row r="5268" spans="1:13">
      <c r="A5268" s="77"/>
      <c r="B5268" s="77"/>
      <c r="C5268" s="77"/>
      <c r="D5268" s="108"/>
      <c r="E5268" s="79"/>
      <c r="F5268" s="33"/>
      <c r="G5268" s="78"/>
      <c r="H5268" s="153"/>
      <c r="I5268" s="78"/>
      <c r="J5268" s="96"/>
      <c r="K5268" s="113"/>
      <c r="L5268" s="113"/>
      <c r="M5268" s="113"/>
    </row>
    <row r="5269" spans="1:13">
      <c r="A5269" s="77"/>
      <c r="B5269" s="77"/>
      <c r="C5269" s="77"/>
      <c r="D5269" s="108"/>
      <c r="E5269" s="79"/>
      <c r="F5269" s="33"/>
      <c r="G5269" s="78"/>
      <c r="H5269" s="153"/>
      <c r="I5269" s="78"/>
      <c r="J5269" s="96"/>
      <c r="K5269" s="113"/>
      <c r="L5269" s="113"/>
      <c r="M5269" s="113"/>
    </row>
    <row r="5270" spans="1:13">
      <c r="A5270" s="77"/>
      <c r="B5270" s="77"/>
      <c r="C5270" s="77"/>
      <c r="D5270" s="108"/>
      <c r="E5270" s="79"/>
      <c r="F5270" s="33"/>
      <c r="G5270" s="78"/>
      <c r="H5270" s="153"/>
      <c r="I5270" s="78"/>
      <c r="J5270" s="96"/>
      <c r="K5270" s="113"/>
      <c r="L5270" s="113"/>
      <c r="M5270" s="113"/>
    </row>
    <row r="5271" spans="1:13">
      <c r="A5271" s="77"/>
      <c r="B5271" s="77"/>
      <c r="C5271" s="77"/>
      <c r="D5271" s="108"/>
      <c r="E5271" s="79"/>
      <c r="F5271" s="33"/>
      <c r="G5271" s="78"/>
      <c r="H5271" s="153"/>
      <c r="I5271" s="78"/>
      <c r="J5271" s="96"/>
      <c r="K5271" s="113"/>
      <c r="L5271" s="113"/>
      <c r="M5271" s="113"/>
    </row>
    <row r="5272" spans="1:13">
      <c r="A5272" s="77"/>
      <c r="B5272" s="77"/>
      <c r="C5272" s="77"/>
      <c r="D5272" s="108"/>
      <c r="E5272" s="79"/>
      <c r="F5272" s="33"/>
      <c r="G5272" s="78"/>
      <c r="H5272" s="153"/>
      <c r="I5272" s="78"/>
      <c r="J5272" s="96"/>
      <c r="K5272" s="113"/>
      <c r="L5272" s="113"/>
      <c r="M5272" s="113"/>
    </row>
    <row r="5273" spans="1:13">
      <c r="A5273" s="77"/>
      <c r="B5273" s="77"/>
      <c r="C5273" s="77"/>
      <c r="D5273" s="108"/>
      <c r="E5273" s="79"/>
      <c r="F5273" s="33"/>
      <c r="G5273" s="78"/>
      <c r="H5273" s="153"/>
      <c r="I5273" s="78"/>
      <c r="J5273" s="96"/>
      <c r="K5273" s="113"/>
      <c r="L5273" s="113"/>
      <c r="M5273" s="113"/>
    </row>
    <row r="5274" spans="1:13">
      <c r="A5274" s="77"/>
      <c r="B5274" s="77"/>
      <c r="C5274" s="77"/>
      <c r="D5274" s="108"/>
      <c r="E5274" s="79"/>
      <c r="F5274" s="33"/>
      <c r="G5274" s="78"/>
      <c r="H5274" s="153"/>
      <c r="I5274" s="78"/>
      <c r="J5274" s="96"/>
      <c r="K5274" s="113"/>
      <c r="L5274" s="113"/>
      <c r="M5274" s="113"/>
    </row>
    <row r="5275" spans="1:13">
      <c r="A5275" s="77"/>
      <c r="B5275" s="77"/>
      <c r="C5275" s="77"/>
      <c r="D5275" s="108"/>
      <c r="E5275" s="79"/>
      <c r="F5275" s="33"/>
      <c r="G5275" s="78"/>
      <c r="H5275" s="153"/>
      <c r="I5275" s="78"/>
      <c r="J5275" s="96"/>
      <c r="K5275" s="113"/>
      <c r="L5275" s="113"/>
      <c r="M5275" s="113"/>
    </row>
    <row r="5276" spans="1:13">
      <c r="A5276" s="77"/>
      <c r="B5276" s="77"/>
      <c r="C5276" s="77"/>
      <c r="D5276" s="108"/>
      <c r="E5276" s="79"/>
      <c r="F5276" s="33"/>
      <c r="G5276" s="78"/>
      <c r="H5276" s="153"/>
      <c r="I5276" s="78"/>
      <c r="J5276" s="96"/>
      <c r="K5276" s="113"/>
      <c r="L5276" s="113"/>
      <c r="M5276" s="113"/>
    </row>
    <row r="5277" spans="1:13">
      <c r="A5277" s="77"/>
      <c r="B5277" s="77"/>
      <c r="C5277" s="77"/>
      <c r="D5277" s="108"/>
      <c r="E5277" s="79"/>
      <c r="F5277" s="33"/>
      <c r="G5277" s="78"/>
      <c r="H5277" s="153"/>
      <c r="I5277" s="78"/>
      <c r="J5277" s="96"/>
      <c r="K5277" s="113"/>
      <c r="L5277" s="113"/>
      <c r="M5277" s="113"/>
    </row>
    <row r="5278" spans="1:13">
      <c r="A5278" s="77"/>
      <c r="B5278" s="77"/>
      <c r="C5278" s="77"/>
      <c r="D5278" s="108"/>
      <c r="E5278" s="79"/>
      <c r="F5278" s="33"/>
      <c r="G5278" s="78"/>
      <c r="H5278" s="153"/>
      <c r="I5278" s="78"/>
      <c r="J5278" s="96"/>
      <c r="K5278" s="113"/>
      <c r="L5278" s="113"/>
      <c r="M5278" s="113"/>
    </row>
    <row r="5279" spans="1:13">
      <c r="A5279" s="77"/>
      <c r="B5279" s="77"/>
      <c r="C5279" s="77"/>
      <c r="D5279" s="108"/>
      <c r="E5279" s="79"/>
      <c r="F5279" s="33"/>
      <c r="G5279" s="78"/>
      <c r="H5279" s="153"/>
      <c r="I5279" s="78"/>
      <c r="J5279" s="96"/>
      <c r="K5279" s="113"/>
      <c r="L5279" s="113"/>
      <c r="M5279" s="113"/>
    </row>
    <row r="5280" spans="1:13">
      <c r="A5280" s="77"/>
      <c r="B5280" s="77"/>
      <c r="C5280" s="77"/>
      <c r="D5280" s="108"/>
      <c r="E5280" s="79"/>
      <c r="F5280" s="33"/>
      <c r="G5280" s="78"/>
      <c r="H5280" s="153"/>
      <c r="I5280" s="78"/>
      <c r="J5280" s="96"/>
      <c r="K5280" s="113"/>
      <c r="L5280" s="113"/>
      <c r="M5280" s="113"/>
    </row>
    <row r="5281" spans="1:13">
      <c r="A5281" s="77"/>
      <c r="B5281" s="77"/>
      <c r="C5281" s="77"/>
      <c r="D5281" s="108"/>
      <c r="E5281" s="79"/>
      <c r="F5281" s="33"/>
      <c r="G5281" s="78"/>
      <c r="H5281" s="153"/>
      <c r="I5281" s="78"/>
      <c r="J5281" s="96"/>
      <c r="K5281" s="113"/>
      <c r="L5281" s="113"/>
      <c r="M5281" s="113"/>
    </row>
    <row r="5282" spans="1:13">
      <c r="A5282" s="77"/>
      <c r="B5282" s="77"/>
      <c r="C5282" s="77"/>
      <c r="D5282" s="108"/>
      <c r="E5282" s="79"/>
      <c r="F5282" s="33"/>
      <c r="G5282" s="78"/>
      <c r="H5282" s="153"/>
      <c r="I5282" s="78"/>
      <c r="J5282" s="96"/>
      <c r="K5282" s="113"/>
      <c r="L5282" s="113"/>
      <c r="M5282" s="113"/>
    </row>
    <row r="5283" spans="1:13">
      <c r="A5283" s="77"/>
      <c r="B5283" s="77"/>
      <c r="C5283" s="77"/>
      <c r="D5283" s="108"/>
      <c r="E5283" s="79"/>
      <c r="F5283" s="33"/>
      <c r="G5283" s="78"/>
      <c r="H5283" s="153"/>
      <c r="I5283" s="78"/>
      <c r="J5283" s="96"/>
      <c r="K5283" s="113"/>
      <c r="L5283" s="113"/>
      <c r="M5283" s="113"/>
    </row>
    <row r="5284" spans="1:13">
      <c r="A5284" s="77"/>
      <c r="B5284" s="77"/>
      <c r="C5284" s="77"/>
      <c r="D5284" s="108"/>
      <c r="E5284" s="79"/>
      <c r="F5284" s="33"/>
      <c r="G5284" s="78"/>
      <c r="H5284" s="153"/>
      <c r="I5284" s="78"/>
      <c r="J5284" s="96"/>
      <c r="K5284" s="113"/>
      <c r="L5284" s="113"/>
      <c r="M5284" s="113"/>
    </row>
    <row r="5285" spans="1:13">
      <c r="A5285" s="77"/>
      <c r="B5285" s="77"/>
      <c r="C5285" s="77"/>
      <c r="D5285" s="108"/>
      <c r="E5285" s="79"/>
      <c r="F5285" s="33"/>
      <c r="G5285" s="78"/>
      <c r="H5285" s="153"/>
      <c r="I5285" s="78"/>
      <c r="J5285" s="96"/>
      <c r="K5285" s="113"/>
      <c r="L5285" s="113"/>
      <c r="M5285" s="113"/>
    </row>
    <row r="5286" spans="1:13">
      <c r="A5286" s="77"/>
      <c r="B5286" s="77"/>
      <c r="C5286" s="77"/>
      <c r="D5286" s="108"/>
      <c r="E5286" s="79"/>
      <c r="F5286" s="33"/>
      <c r="G5286" s="78"/>
      <c r="H5286" s="153"/>
      <c r="I5286" s="78"/>
      <c r="J5286" s="96"/>
      <c r="K5286" s="113"/>
      <c r="L5286" s="113"/>
      <c r="M5286" s="113"/>
    </row>
    <row r="5287" spans="1:13">
      <c r="A5287" s="77"/>
      <c r="B5287" s="77"/>
      <c r="C5287" s="77"/>
      <c r="D5287" s="108"/>
      <c r="E5287" s="79"/>
      <c r="F5287" s="33"/>
      <c r="G5287" s="78"/>
      <c r="H5287" s="153"/>
      <c r="I5287" s="78"/>
      <c r="J5287" s="96"/>
      <c r="K5287" s="113"/>
      <c r="L5287" s="113"/>
      <c r="M5287" s="113"/>
    </row>
    <row r="5288" spans="1:13">
      <c r="A5288" s="77"/>
      <c r="B5288" s="77"/>
      <c r="C5288" s="77"/>
      <c r="D5288" s="108"/>
      <c r="E5288" s="79"/>
      <c r="F5288" s="33"/>
      <c r="G5288" s="78"/>
      <c r="H5288" s="153"/>
      <c r="I5288" s="78"/>
      <c r="J5288" s="96"/>
      <c r="K5288" s="113"/>
      <c r="L5288" s="113"/>
      <c r="M5288" s="113"/>
    </row>
    <row r="5289" spans="1:13">
      <c r="A5289" s="77"/>
      <c r="B5289" s="77"/>
      <c r="C5289" s="77"/>
      <c r="D5289" s="108"/>
      <c r="E5289" s="79"/>
      <c r="F5289" s="33"/>
      <c r="G5289" s="78"/>
      <c r="H5289" s="153"/>
      <c r="I5289" s="78"/>
      <c r="J5289" s="96"/>
      <c r="K5289" s="113"/>
      <c r="L5289" s="113"/>
      <c r="M5289" s="113"/>
    </row>
    <row r="5290" spans="1:13">
      <c r="A5290" s="77"/>
      <c r="B5290" s="77"/>
      <c r="C5290" s="77"/>
      <c r="D5290" s="108"/>
      <c r="E5290" s="79"/>
      <c r="F5290" s="33"/>
      <c r="G5290" s="78"/>
      <c r="H5290" s="153"/>
      <c r="I5290" s="78"/>
      <c r="J5290" s="96"/>
      <c r="K5290" s="113"/>
      <c r="L5290" s="113"/>
      <c r="M5290" s="113"/>
    </row>
    <row r="5291" spans="1:13">
      <c r="A5291" s="77"/>
      <c r="B5291" s="77"/>
      <c r="C5291" s="77"/>
      <c r="D5291" s="108"/>
      <c r="E5291" s="79"/>
      <c r="F5291" s="33"/>
      <c r="G5291" s="78"/>
      <c r="H5291" s="153"/>
      <c r="I5291" s="78"/>
      <c r="J5291" s="96"/>
      <c r="K5291" s="113"/>
      <c r="L5291" s="113"/>
      <c r="M5291" s="113"/>
    </row>
    <row r="5292" spans="1:13">
      <c r="A5292" s="77"/>
      <c r="B5292" s="77"/>
      <c r="C5292" s="77"/>
      <c r="D5292" s="108"/>
      <c r="E5292" s="79"/>
      <c r="F5292" s="33"/>
      <c r="G5292" s="78"/>
      <c r="H5292" s="153"/>
      <c r="I5292" s="78"/>
      <c r="J5292" s="96"/>
      <c r="K5292" s="113"/>
      <c r="L5292" s="113"/>
      <c r="M5292" s="113"/>
    </row>
    <row r="5293" spans="1:13">
      <c r="A5293" s="77"/>
      <c r="B5293" s="77"/>
      <c r="C5293" s="77"/>
      <c r="D5293" s="108"/>
      <c r="E5293" s="79"/>
      <c r="F5293" s="33"/>
      <c r="G5293" s="78"/>
      <c r="H5293" s="153"/>
      <c r="I5293" s="78"/>
      <c r="J5293" s="96"/>
      <c r="K5293" s="113"/>
      <c r="L5293" s="113"/>
      <c r="M5293" s="113"/>
    </row>
    <row r="5294" spans="1:13">
      <c r="A5294" s="77"/>
      <c r="B5294" s="77"/>
      <c r="C5294" s="77"/>
      <c r="D5294" s="108"/>
      <c r="E5294" s="79"/>
      <c r="F5294" s="33"/>
      <c r="G5294" s="78"/>
      <c r="H5294" s="153"/>
      <c r="I5294" s="78"/>
      <c r="J5294" s="96"/>
      <c r="K5294" s="113"/>
      <c r="L5294" s="113"/>
      <c r="M5294" s="113"/>
    </row>
    <row r="5295" spans="1:13">
      <c r="A5295" s="77"/>
      <c r="B5295" s="77"/>
      <c r="C5295" s="77"/>
      <c r="D5295" s="108"/>
      <c r="E5295" s="79"/>
      <c r="F5295" s="33"/>
      <c r="G5295" s="78"/>
      <c r="H5295" s="153"/>
      <c r="I5295" s="78"/>
      <c r="J5295" s="96"/>
      <c r="K5295" s="113"/>
      <c r="L5295" s="113"/>
      <c r="M5295" s="113"/>
    </row>
    <row r="5296" spans="1:13">
      <c r="A5296" s="77"/>
      <c r="B5296" s="77"/>
      <c r="C5296" s="77"/>
      <c r="D5296" s="108"/>
      <c r="E5296" s="79"/>
      <c r="F5296" s="33"/>
      <c r="G5296" s="78"/>
      <c r="H5296" s="153"/>
      <c r="I5296" s="78"/>
      <c r="J5296" s="96"/>
      <c r="K5296" s="113"/>
      <c r="L5296" s="113"/>
      <c r="M5296" s="113"/>
    </row>
    <row r="5297" spans="1:13">
      <c r="A5297" s="77"/>
      <c r="B5297" s="77"/>
      <c r="C5297" s="77"/>
      <c r="D5297" s="108"/>
      <c r="E5297" s="79"/>
      <c r="F5297" s="33"/>
      <c r="G5297" s="78"/>
      <c r="H5297" s="153"/>
      <c r="I5297" s="78"/>
      <c r="J5297" s="96"/>
      <c r="K5297" s="113"/>
      <c r="L5297" s="113"/>
      <c r="M5297" s="113"/>
    </row>
    <row r="5298" spans="1:13">
      <c r="A5298" s="77"/>
      <c r="B5298" s="77"/>
      <c r="C5298" s="77"/>
      <c r="D5298" s="108"/>
      <c r="E5298" s="79"/>
      <c r="F5298" s="33"/>
      <c r="G5298" s="78"/>
      <c r="H5298" s="153"/>
      <c r="I5298" s="78"/>
      <c r="J5298" s="96"/>
      <c r="K5298" s="113"/>
      <c r="L5298" s="113"/>
      <c r="M5298" s="113"/>
    </row>
    <row r="5299" spans="1:13">
      <c r="A5299" s="77"/>
      <c r="B5299" s="77"/>
      <c r="C5299" s="77"/>
      <c r="D5299" s="108"/>
      <c r="E5299" s="79"/>
      <c r="F5299" s="33"/>
      <c r="G5299" s="78"/>
      <c r="H5299" s="153"/>
      <c r="I5299" s="78"/>
      <c r="J5299" s="96"/>
      <c r="K5299" s="113"/>
      <c r="L5299" s="113"/>
      <c r="M5299" s="113"/>
    </row>
    <row r="5300" spans="1:13">
      <c r="A5300" s="77"/>
      <c r="B5300" s="77"/>
      <c r="C5300" s="77"/>
      <c r="D5300" s="108"/>
      <c r="E5300" s="79"/>
      <c r="F5300" s="33"/>
      <c r="G5300" s="78"/>
      <c r="H5300" s="153"/>
      <c r="I5300" s="78"/>
      <c r="J5300" s="96"/>
      <c r="K5300" s="113"/>
      <c r="L5300" s="113"/>
      <c r="M5300" s="113"/>
    </row>
    <row r="5301" spans="1:13">
      <c r="A5301" s="77"/>
      <c r="B5301" s="77"/>
      <c r="C5301" s="77"/>
      <c r="D5301" s="108"/>
      <c r="E5301" s="79"/>
      <c r="F5301" s="33"/>
      <c r="G5301" s="78"/>
      <c r="H5301" s="153"/>
      <c r="I5301" s="78"/>
      <c r="J5301" s="96"/>
      <c r="K5301" s="113"/>
      <c r="L5301" s="113"/>
      <c r="M5301" s="113"/>
    </row>
    <row r="5302" spans="1:13">
      <c r="A5302" s="77"/>
      <c r="B5302" s="77"/>
      <c r="C5302" s="77"/>
      <c r="D5302" s="108"/>
      <c r="E5302" s="79"/>
      <c r="F5302" s="33"/>
      <c r="G5302" s="78"/>
      <c r="H5302" s="153"/>
      <c r="I5302" s="78"/>
      <c r="J5302" s="96"/>
      <c r="K5302" s="113"/>
      <c r="L5302" s="113"/>
      <c r="M5302" s="113"/>
    </row>
    <row r="5303" spans="1:13">
      <c r="A5303" s="77"/>
      <c r="B5303" s="77"/>
      <c r="C5303" s="77"/>
      <c r="D5303" s="108"/>
      <c r="E5303" s="79"/>
      <c r="F5303" s="33"/>
      <c r="G5303" s="78"/>
      <c r="H5303" s="153"/>
      <c r="I5303" s="78"/>
      <c r="J5303" s="96"/>
      <c r="K5303" s="113"/>
      <c r="L5303" s="113"/>
      <c r="M5303" s="113"/>
    </row>
    <row r="5304" spans="1:13">
      <c r="A5304" s="77"/>
      <c r="B5304" s="77"/>
      <c r="C5304" s="77"/>
      <c r="D5304" s="108"/>
      <c r="E5304" s="79"/>
      <c r="F5304" s="33"/>
      <c r="G5304" s="78"/>
      <c r="H5304" s="153"/>
      <c r="I5304" s="78"/>
      <c r="J5304" s="96"/>
      <c r="K5304" s="113"/>
      <c r="L5304" s="113"/>
      <c r="M5304" s="113"/>
    </row>
    <row r="5305" spans="1:13">
      <c r="A5305" s="77"/>
      <c r="B5305" s="77"/>
      <c r="C5305" s="77"/>
      <c r="D5305" s="108"/>
      <c r="E5305" s="79"/>
      <c r="F5305" s="33"/>
      <c r="G5305" s="78"/>
      <c r="H5305" s="153"/>
      <c r="I5305" s="78"/>
      <c r="J5305" s="96"/>
      <c r="K5305" s="113"/>
      <c r="L5305" s="113"/>
      <c r="M5305" s="113"/>
    </row>
    <row r="5306" spans="1:13">
      <c r="A5306" s="77"/>
      <c r="B5306" s="77"/>
      <c r="C5306" s="77"/>
      <c r="D5306" s="108"/>
      <c r="E5306" s="79"/>
      <c r="F5306" s="33"/>
      <c r="G5306" s="78"/>
      <c r="H5306" s="153"/>
      <c r="I5306" s="78"/>
      <c r="J5306" s="96"/>
      <c r="K5306" s="113"/>
      <c r="L5306" s="113"/>
      <c r="M5306" s="113"/>
    </row>
    <row r="5307" spans="1:13">
      <c r="A5307" s="77"/>
      <c r="B5307" s="77"/>
      <c r="C5307" s="77"/>
      <c r="D5307" s="108"/>
      <c r="E5307" s="79"/>
      <c r="F5307" s="33"/>
      <c r="G5307" s="78"/>
      <c r="H5307" s="153"/>
      <c r="I5307" s="78"/>
      <c r="J5307" s="96"/>
      <c r="K5307" s="113"/>
      <c r="L5307" s="113"/>
      <c r="M5307" s="113"/>
    </row>
    <row r="5308" spans="1:13">
      <c r="A5308" s="77"/>
      <c r="B5308" s="77"/>
      <c r="C5308" s="77"/>
      <c r="D5308" s="108"/>
      <c r="E5308" s="79"/>
      <c r="F5308" s="33"/>
      <c r="G5308" s="78"/>
      <c r="H5308" s="153"/>
      <c r="I5308" s="78"/>
      <c r="J5308" s="96"/>
      <c r="K5308" s="113"/>
      <c r="L5308" s="113"/>
      <c r="M5308" s="113"/>
    </row>
    <row r="5309" spans="1:13">
      <c r="A5309" s="77"/>
      <c r="B5309" s="77"/>
      <c r="C5309" s="77"/>
      <c r="D5309" s="108"/>
      <c r="E5309" s="79"/>
      <c r="F5309" s="33"/>
      <c r="G5309" s="78"/>
      <c r="H5309" s="153"/>
      <c r="I5309" s="78"/>
      <c r="J5309" s="96"/>
      <c r="K5309" s="113"/>
      <c r="L5309" s="113"/>
      <c r="M5309" s="113"/>
    </row>
    <row r="5310" spans="1:13">
      <c r="A5310" s="77"/>
      <c r="B5310" s="77"/>
      <c r="C5310" s="77"/>
      <c r="D5310" s="108"/>
      <c r="E5310" s="79"/>
      <c r="F5310" s="33"/>
      <c r="G5310" s="78"/>
      <c r="H5310" s="153"/>
      <c r="I5310" s="78"/>
      <c r="J5310" s="96"/>
      <c r="K5310" s="113"/>
      <c r="L5310" s="113"/>
      <c r="M5310" s="113"/>
    </row>
    <row r="5311" spans="1:13">
      <c r="A5311" s="77"/>
      <c r="B5311" s="77"/>
      <c r="C5311" s="77"/>
      <c r="D5311" s="108"/>
      <c r="E5311" s="79"/>
      <c r="F5311" s="33"/>
      <c r="G5311" s="78"/>
      <c r="H5311" s="153"/>
      <c r="I5311" s="78"/>
      <c r="J5311" s="96"/>
      <c r="K5311" s="113"/>
      <c r="L5311" s="113"/>
      <c r="M5311" s="113"/>
    </row>
    <row r="5312" spans="1:13">
      <c r="A5312" s="77"/>
      <c r="B5312" s="77"/>
      <c r="C5312" s="77"/>
      <c r="D5312" s="108"/>
      <c r="E5312" s="79"/>
      <c r="F5312" s="33"/>
      <c r="G5312" s="78"/>
      <c r="H5312" s="153"/>
      <c r="I5312" s="78"/>
      <c r="J5312" s="96"/>
      <c r="K5312" s="113"/>
      <c r="L5312" s="113"/>
      <c r="M5312" s="113"/>
    </row>
    <row r="5313" spans="1:13">
      <c r="A5313" s="77"/>
      <c r="B5313" s="77"/>
      <c r="C5313" s="77"/>
      <c r="D5313" s="108"/>
      <c r="E5313" s="79"/>
      <c r="F5313" s="33"/>
      <c r="G5313" s="78"/>
      <c r="H5313" s="153"/>
      <c r="I5313" s="78"/>
      <c r="J5313" s="96"/>
      <c r="K5313" s="113"/>
      <c r="L5313" s="113"/>
      <c r="M5313" s="113"/>
    </row>
    <row r="5314" spans="1:13">
      <c r="A5314" s="77"/>
      <c r="B5314" s="77"/>
      <c r="C5314" s="77"/>
      <c r="D5314" s="108"/>
      <c r="E5314" s="79"/>
      <c r="F5314" s="33"/>
      <c r="G5314" s="78"/>
      <c r="H5314" s="153"/>
      <c r="I5314" s="78"/>
      <c r="J5314" s="96"/>
      <c r="K5314" s="113"/>
      <c r="L5314" s="113"/>
      <c r="M5314" s="113"/>
    </row>
    <row r="5315" spans="1:13">
      <c r="A5315" s="77"/>
      <c r="B5315" s="77"/>
      <c r="C5315" s="77"/>
      <c r="D5315" s="108"/>
      <c r="E5315" s="79"/>
      <c r="F5315" s="33"/>
      <c r="G5315" s="78"/>
      <c r="H5315" s="153"/>
      <c r="I5315" s="78"/>
      <c r="J5315" s="96"/>
      <c r="K5315" s="113"/>
      <c r="L5315" s="113"/>
      <c r="M5315" s="113"/>
    </row>
    <row r="5316" spans="1:13">
      <c r="A5316" s="77"/>
      <c r="B5316" s="77"/>
      <c r="C5316" s="77"/>
      <c r="D5316" s="108"/>
      <c r="E5316" s="79"/>
      <c r="F5316" s="33"/>
      <c r="G5316" s="78"/>
      <c r="H5316" s="153"/>
      <c r="I5316" s="78"/>
      <c r="J5316" s="96"/>
      <c r="K5316" s="113"/>
      <c r="L5316" s="113"/>
      <c r="M5316" s="113"/>
    </row>
    <row r="5317" spans="1:13">
      <c r="A5317" s="77"/>
      <c r="B5317" s="77"/>
      <c r="C5317" s="77"/>
      <c r="D5317" s="108"/>
      <c r="E5317" s="79"/>
      <c r="F5317" s="33"/>
      <c r="G5317" s="78"/>
      <c r="H5317" s="153"/>
      <c r="I5317" s="78"/>
      <c r="J5317" s="96"/>
      <c r="K5317" s="113"/>
      <c r="L5317" s="113"/>
      <c r="M5317" s="113"/>
    </row>
    <row r="5318" spans="1:13">
      <c r="A5318" s="77"/>
      <c r="B5318" s="77"/>
      <c r="C5318" s="77"/>
      <c r="D5318" s="108"/>
      <c r="E5318" s="79"/>
      <c r="F5318" s="33"/>
      <c r="G5318" s="78"/>
      <c r="H5318" s="153"/>
      <c r="I5318" s="78"/>
      <c r="J5318" s="96"/>
      <c r="K5318" s="113"/>
      <c r="L5318" s="113"/>
      <c r="M5318" s="113"/>
    </row>
    <row r="5319" spans="1:13">
      <c r="A5319" s="77"/>
      <c r="B5319" s="77"/>
      <c r="C5319" s="77"/>
      <c r="D5319" s="108"/>
      <c r="E5319" s="79"/>
      <c r="F5319" s="33"/>
      <c r="G5319" s="78"/>
      <c r="H5319" s="153"/>
      <c r="I5319" s="78"/>
      <c r="J5319" s="96"/>
      <c r="K5319" s="113"/>
      <c r="L5319" s="113"/>
      <c r="M5319" s="113"/>
    </row>
    <row r="5320" spans="1:13">
      <c r="A5320" s="77"/>
      <c r="B5320" s="77"/>
      <c r="C5320" s="77"/>
      <c r="D5320" s="108"/>
      <c r="E5320" s="79"/>
      <c r="F5320" s="33"/>
      <c r="G5320" s="78"/>
      <c r="H5320" s="153"/>
      <c r="I5320" s="78"/>
      <c r="J5320" s="96"/>
      <c r="K5320" s="113"/>
      <c r="L5320" s="113"/>
      <c r="M5320" s="113"/>
    </row>
    <row r="5321" spans="1:13">
      <c r="A5321" s="77"/>
      <c r="B5321" s="77"/>
      <c r="C5321" s="77"/>
      <c r="D5321" s="108"/>
      <c r="E5321" s="79"/>
      <c r="F5321" s="33"/>
      <c r="G5321" s="78"/>
      <c r="H5321" s="153"/>
      <c r="I5321" s="78"/>
      <c r="J5321" s="96"/>
      <c r="K5321" s="113"/>
      <c r="L5321" s="113"/>
      <c r="M5321" s="113"/>
    </row>
    <row r="5322" spans="1:13">
      <c r="A5322" s="77"/>
      <c r="B5322" s="77"/>
      <c r="C5322" s="77"/>
      <c r="D5322" s="108"/>
      <c r="E5322" s="79"/>
      <c r="F5322" s="33"/>
      <c r="G5322" s="78"/>
      <c r="H5322" s="153"/>
      <c r="I5322" s="78"/>
      <c r="J5322" s="96"/>
      <c r="K5322" s="113"/>
      <c r="L5322" s="113"/>
      <c r="M5322" s="113"/>
    </row>
    <row r="5323" spans="1:13">
      <c r="A5323" s="77"/>
      <c r="B5323" s="77"/>
      <c r="C5323" s="77"/>
      <c r="D5323" s="108"/>
      <c r="E5323" s="79"/>
      <c r="F5323" s="33"/>
      <c r="G5323" s="78"/>
      <c r="H5323" s="153"/>
      <c r="I5323" s="78"/>
      <c r="J5323" s="96"/>
      <c r="K5323" s="113"/>
      <c r="L5323" s="113"/>
      <c r="M5323" s="113"/>
    </row>
    <row r="5324" spans="1:13">
      <c r="A5324" s="77"/>
      <c r="B5324" s="77"/>
      <c r="C5324" s="77"/>
      <c r="D5324" s="108"/>
      <c r="E5324" s="79"/>
      <c r="F5324" s="33"/>
      <c r="G5324" s="78"/>
      <c r="H5324" s="153"/>
      <c r="I5324" s="78"/>
      <c r="J5324" s="96"/>
      <c r="K5324" s="113"/>
      <c r="L5324" s="113"/>
      <c r="M5324" s="113"/>
    </row>
    <row r="5325" spans="1:13">
      <c r="A5325" s="77"/>
      <c r="B5325" s="77"/>
      <c r="C5325" s="77"/>
      <c r="D5325" s="108"/>
      <c r="E5325" s="79"/>
      <c r="F5325" s="33"/>
      <c r="G5325" s="78"/>
      <c r="H5325" s="153"/>
      <c r="I5325" s="78"/>
      <c r="J5325" s="96"/>
      <c r="K5325" s="113"/>
      <c r="L5325" s="113"/>
      <c r="M5325" s="113"/>
    </row>
    <row r="5326" spans="1:13">
      <c r="A5326" s="77"/>
      <c r="B5326" s="77"/>
      <c r="C5326" s="77"/>
      <c r="D5326" s="108"/>
      <c r="E5326" s="79"/>
      <c r="F5326" s="33"/>
      <c r="G5326" s="78"/>
      <c r="H5326" s="153"/>
      <c r="I5326" s="78"/>
      <c r="J5326" s="96"/>
      <c r="K5326" s="113"/>
      <c r="L5326" s="113"/>
      <c r="M5326" s="113"/>
    </row>
    <row r="5327" spans="1:13">
      <c r="A5327" s="77"/>
      <c r="B5327" s="77"/>
      <c r="C5327" s="77"/>
      <c r="D5327" s="108"/>
      <c r="E5327" s="79"/>
      <c r="F5327" s="33"/>
      <c r="G5327" s="78"/>
      <c r="H5327" s="153"/>
      <c r="I5327" s="78"/>
      <c r="J5327" s="96"/>
      <c r="K5327" s="113"/>
      <c r="L5327" s="113"/>
      <c r="M5327" s="113"/>
    </row>
    <row r="5328" spans="1:13">
      <c r="A5328" s="77"/>
      <c r="B5328" s="77"/>
      <c r="C5328" s="77"/>
      <c r="D5328" s="108"/>
      <c r="E5328" s="79"/>
      <c r="F5328" s="33"/>
      <c r="G5328" s="78"/>
      <c r="H5328" s="153"/>
      <c r="I5328" s="78"/>
      <c r="J5328" s="96"/>
      <c r="K5328" s="113"/>
      <c r="L5328" s="113"/>
      <c r="M5328" s="113"/>
    </row>
    <row r="5329" spans="1:13">
      <c r="A5329" s="77"/>
      <c r="B5329" s="77"/>
      <c r="C5329" s="77"/>
      <c r="D5329" s="108"/>
      <c r="E5329" s="79"/>
      <c r="F5329" s="33"/>
      <c r="G5329" s="78"/>
      <c r="H5329" s="153"/>
      <c r="I5329" s="78"/>
      <c r="J5329" s="96"/>
      <c r="K5329" s="113"/>
      <c r="L5329" s="113"/>
      <c r="M5329" s="113"/>
    </row>
    <row r="5330" spans="1:13">
      <c r="A5330" s="77"/>
      <c r="B5330" s="77"/>
      <c r="C5330" s="77"/>
      <c r="D5330" s="108"/>
      <c r="E5330" s="79"/>
      <c r="F5330" s="33"/>
      <c r="G5330" s="78"/>
      <c r="H5330" s="153"/>
      <c r="I5330" s="78"/>
      <c r="J5330" s="96"/>
      <c r="K5330" s="113"/>
      <c r="L5330" s="113"/>
      <c r="M5330" s="113"/>
    </row>
    <row r="5331" spans="1:13">
      <c r="A5331" s="77"/>
      <c r="B5331" s="77"/>
      <c r="C5331" s="77"/>
      <c r="D5331" s="108"/>
      <c r="E5331" s="79"/>
      <c r="F5331" s="33"/>
      <c r="G5331" s="78"/>
      <c r="H5331" s="153"/>
      <c r="I5331" s="78"/>
      <c r="J5331" s="96"/>
      <c r="K5331" s="113"/>
      <c r="L5331" s="113"/>
      <c r="M5331" s="113"/>
    </row>
    <row r="5332" spans="1:13">
      <c r="A5332" s="77"/>
      <c r="B5332" s="77"/>
      <c r="C5332" s="77"/>
      <c r="D5332" s="108"/>
      <c r="E5332" s="79"/>
      <c r="F5332" s="33"/>
      <c r="G5332" s="78"/>
      <c r="H5332" s="153"/>
      <c r="I5332" s="78"/>
      <c r="J5332" s="96"/>
      <c r="K5332" s="113"/>
      <c r="L5332" s="113"/>
      <c r="M5332" s="113"/>
    </row>
    <row r="5333" spans="1:13">
      <c r="A5333" s="77"/>
      <c r="B5333" s="77"/>
      <c r="C5333" s="77"/>
      <c r="D5333" s="108"/>
      <c r="E5333" s="79"/>
      <c r="F5333" s="33"/>
      <c r="G5333" s="78"/>
      <c r="H5333" s="153"/>
      <c r="I5333" s="78"/>
      <c r="J5333" s="96"/>
      <c r="K5333" s="113"/>
      <c r="L5333" s="113"/>
      <c r="M5333" s="113"/>
    </row>
    <row r="5334" spans="1:13">
      <c r="A5334" s="77"/>
      <c r="B5334" s="77"/>
      <c r="C5334" s="77"/>
      <c r="D5334" s="108"/>
      <c r="E5334" s="79"/>
      <c r="F5334" s="33"/>
      <c r="G5334" s="78"/>
      <c r="H5334" s="153"/>
      <c r="I5334" s="78"/>
      <c r="J5334" s="96"/>
      <c r="K5334" s="113"/>
      <c r="L5334" s="113"/>
      <c r="M5334" s="113"/>
    </row>
    <row r="5335" spans="1:13">
      <c r="A5335" s="77"/>
      <c r="B5335" s="77"/>
      <c r="C5335" s="77"/>
      <c r="D5335" s="108"/>
      <c r="E5335" s="79"/>
      <c r="F5335" s="33"/>
      <c r="G5335" s="78"/>
      <c r="H5335" s="153"/>
      <c r="I5335" s="78"/>
      <c r="J5335" s="96"/>
      <c r="K5335" s="113"/>
      <c r="L5335" s="113"/>
      <c r="M5335" s="113"/>
    </row>
    <row r="5336" spans="1:13">
      <c r="A5336" s="77"/>
      <c r="B5336" s="77"/>
      <c r="C5336" s="77"/>
      <c r="D5336" s="108"/>
      <c r="E5336" s="79"/>
      <c r="F5336" s="33"/>
      <c r="G5336" s="78"/>
      <c r="H5336" s="153"/>
      <c r="I5336" s="78"/>
      <c r="J5336" s="96"/>
      <c r="K5336" s="113"/>
      <c r="L5336" s="113"/>
      <c r="M5336" s="113"/>
    </row>
    <row r="5337" spans="1:13">
      <c r="A5337" s="77"/>
      <c r="B5337" s="77"/>
      <c r="C5337" s="77"/>
      <c r="D5337" s="108"/>
      <c r="E5337" s="79"/>
      <c r="F5337" s="33"/>
      <c r="G5337" s="78"/>
      <c r="H5337" s="153"/>
      <c r="I5337" s="78"/>
      <c r="J5337" s="96"/>
      <c r="K5337" s="113"/>
      <c r="L5337" s="113"/>
      <c r="M5337" s="113"/>
    </row>
    <row r="5338" spans="1:13">
      <c r="A5338" s="77"/>
      <c r="B5338" s="77"/>
      <c r="C5338" s="77"/>
      <c r="D5338" s="108"/>
      <c r="E5338" s="79"/>
      <c r="F5338" s="33"/>
      <c r="G5338" s="78"/>
      <c r="H5338" s="153"/>
      <c r="I5338" s="78"/>
      <c r="J5338" s="96"/>
      <c r="K5338" s="113"/>
      <c r="L5338" s="113"/>
      <c r="M5338" s="113"/>
    </row>
    <row r="5339" spans="1:13">
      <c r="A5339" s="77"/>
      <c r="B5339" s="77"/>
      <c r="C5339" s="77"/>
      <c r="D5339" s="108"/>
      <c r="E5339" s="79"/>
      <c r="F5339" s="33"/>
      <c r="G5339" s="78"/>
      <c r="H5339" s="153"/>
      <c r="I5339" s="78"/>
      <c r="J5339" s="96"/>
      <c r="K5339" s="113"/>
      <c r="L5339" s="113"/>
      <c r="M5339" s="113"/>
    </row>
    <row r="5340" spans="1:13">
      <c r="A5340" s="77"/>
      <c r="B5340" s="77"/>
      <c r="C5340" s="77"/>
      <c r="D5340" s="108"/>
      <c r="E5340" s="79"/>
      <c r="F5340" s="33"/>
      <c r="G5340" s="78"/>
      <c r="H5340" s="153"/>
      <c r="I5340" s="78"/>
      <c r="J5340" s="96"/>
      <c r="K5340" s="113"/>
      <c r="L5340" s="113"/>
      <c r="M5340" s="113"/>
    </row>
    <row r="5341" spans="1:13">
      <c r="A5341" s="77"/>
      <c r="B5341" s="77"/>
      <c r="C5341" s="77"/>
      <c r="D5341" s="108"/>
      <c r="E5341" s="79"/>
      <c r="F5341" s="33"/>
      <c r="G5341" s="78"/>
      <c r="H5341" s="153"/>
      <c r="I5341" s="78"/>
      <c r="J5341" s="96"/>
      <c r="K5341" s="113"/>
      <c r="L5341" s="113"/>
      <c r="M5341" s="113"/>
    </row>
    <row r="5342" spans="1:13">
      <c r="A5342" s="77"/>
      <c r="B5342" s="77"/>
      <c r="C5342" s="77"/>
      <c r="D5342" s="108"/>
      <c r="E5342" s="79"/>
      <c r="F5342" s="33"/>
      <c r="G5342" s="78"/>
      <c r="H5342" s="153"/>
      <c r="I5342" s="78"/>
      <c r="J5342" s="96"/>
      <c r="K5342" s="113"/>
      <c r="L5342" s="113"/>
      <c r="M5342" s="113"/>
    </row>
    <row r="5343" spans="1:13">
      <c r="A5343" s="77"/>
      <c r="B5343" s="77"/>
      <c r="C5343" s="77"/>
      <c r="D5343" s="108"/>
      <c r="E5343" s="79"/>
      <c r="F5343" s="33"/>
      <c r="G5343" s="78"/>
      <c r="H5343" s="153"/>
      <c r="I5343" s="78"/>
      <c r="J5343" s="96"/>
      <c r="K5343" s="113"/>
      <c r="L5343" s="113"/>
      <c r="M5343" s="113"/>
    </row>
    <row r="5344" spans="1:13">
      <c r="A5344" s="77"/>
      <c r="B5344" s="77"/>
      <c r="C5344" s="77"/>
      <c r="D5344" s="108"/>
      <c r="E5344" s="79"/>
      <c r="F5344" s="33"/>
      <c r="G5344" s="78"/>
      <c r="H5344" s="153"/>
      <c r="I5344" s="78"/>
      <c r="J5344" s="96"/>
      <c r="K5344" s="113"/>
      <c r="L5344" s="113"/>
      <c r="M5344" s="113"/>
    </row>
    <row r="5345" spans="1:13">
      <c r="A5345" s="77"/>
      <c r="B5345" s="77"/>
      <c r="C5345" s="77"/>
      <c r="D5345" s="108"/>
      <c r="E5345" s="79"/>
      <c r="F5345" s="33"/>
      <c r="G5345" s="78"/>
      <c r="H5345" s="153"/>
      <c r="I5345" s="78"/>
      <c r="J5345" s="96"/>
      <c r="K5345" s="113"/>
      <c r="L5345" s="113"/>
      <c r="M5345" s="113"/>
    </row>
    <row r="5346" spans="1:13">
      <c r="A5346" s="77"/>
      <c r="B5346" s="77"/>
      <c r="C5346" s="77"/>
      <c r="D5346" s="108"/>
      <c r="E5346" s="79"/>
      <c r="F5346" s="33"/>
      <c r="G5346" s="78"/>
      <c r="H5346" s="153"/>
      <c r="I5346" s="78"/>
      <c r="J5346" s="96"/>
      <c r="K5346" s="113"/>
      <c r="L5346" s="113"/>
      <c r="M5346" s="113"/>
    </row>
    <row r="5347" spans="1:13">
      <c r="A5347" s="77"/>
      <c r="B5347" s="77"/>
      <c r="C5347" s="77"/>
      <c r="D5347" s="108"/>
      <c r="E5347" s="79"/>
      <c r="F5347" s="33"/>
      <c r="G5347" s="78"/>
      <c r="H5347" s="153"/>
      <c r="I5347" s="78"/>
      <c r="J5347" s="96"/>
      <c r="K5347" s="113"/>
      <c r="L5347" s="113"/>
      <c r="M5347" s="113"/>
    </row>
    <row r="5348" spans="1:13">
      <c r="A5348" s="77"/>
      <c r="B5348" s="77"/>
      <c r="C5348" s="77"/>
      <c r="D5348" s="108"/>
      <c r="E5348" s="79"/>
      <c r="F5348" s="33"/>
      <c r="G5348" s="78"/>
      <c r="H5348" s="153"/>
      <c r="I5348" s="78"/>
      <c r="J5348" s="96"/>
      <c r="K5348" s="113"/>
      <c r="L5348" s="113"/>
      <c r="M5348" s="113"/>
    </row>
    <row r="5349" spans="1:13">
      <c r="A5349" s="77"/>
      <c r="B5349" s="77"/>
      <c r="C5349" s="77"/>
      <c r="D5349" s="108"/>
      <c r="E5349" s="79"/>
      <c r="F5349" s="33"/>
      <c r="G5349" s="78"/>
      <c r="H5349" s="153"/>
      <c r="I5349" s="78"/>
      <c r="J5349" s="96"/>
      <c r="K5349" s="113"/>
      <c r="L5349" s="113"/>
      <c r="M5349" s="113"/>
    </row>
    <row r="5350" spans="1:13">
      <c r="A5350" s="77"/>
      <c r="B5350" s="77"/>
      <c r="C5350" s="77"/>
      <c r="D5350" s="108"/>
      <c r="E5350" s="79"/>
      <c r="F5350" s="33"/>
      <c r="G5350" s="78"/>
      <c r="H5350" s="153"/>
      <c r="I5350" s="78"/>
      <c r="J5350" s="96"/>
      <c r="K5350" s="113"/>
      <c r="L5350" s="113"/>
      <c r="M5350" s="113"/>
    </row>
    <row r="5351" spans="1:13">
      <c r="A5351" s="77"/>
      <c r="B5351" s="77"/>
      <c r="C5351" s="77"/>
      <c r="D5351" s="108"/>
      <c r="E5351" s="79"/>
      <c r="F5351" s="33"/>
      <c r="G5351" s="78"/>
      <c r="H5351" s="153"/>
      <c r="I5351" s="78"/>
      <c r="J5351" s="96"/>
      <c r="K5351" s="113"/>
      <c r="L5351" s="113"/>
      <c r="M5351" s="113"/>
    </row>
    <row r="5352" spans="1:13">
      <c r="A5352" s="77"/>
      <c r="B5352" s="77"/>
      <c r="C5352" s="77"/>
      <c r="D5352" s="108"/>
      <c r="E5352" s="79"/>
      <c r="F5352" s="33"/>
      <c r="G5352" s="78"/>
      <c r="H5352" s="153"/>
      <c r="I5352" s="78"/>
      <c r="J5352" s="96"/>
      <c r="K5352" s="113"/>
      <c r="L5352" s="113"/>
      <c r="M5352" s="113"/>
    </row>
    <row r="5353" spans="1:13">
      <c r="A5353" s="77"/>
      <c r="B5353" s="77"/>
      <c r="C5353" s="77"/>
      <c r="D5353" s="108"/>
      <c r="E5353" s="79"/>
      <c r="F5353" s="33"/>
      <c r="G5353" s="78"/>
      <c r="H5353" s="153"/>
      <c r="I5353" s="78"/>
      <c r="J5353" s="96"/>
      <c r="K5353" s="113"/>
      <c r="L5353" s="113"/>
      <c r="M5353" s="113"/>
    </row>
    <row r="5354" spans="1:13">
      <c r="A5354" s="77"/>
      <c r="B5354" s="77"/>
      <c r="C5354" s="77"/>
      <c r="D5354" s="108"/>
      <c r="E5354" s="79"/>
      <c r="F5354" s="33"/>
      <c r="G5354" s="78"/>
      <c r="H5354" s="153"/>
      <c r="I5354" s="78"/>
      <c r="J5354" s="96"/>
      <c r="K5354" s="113"/>
      <c r="L5354" s="113"/>
      <c r="M5354" s="113"/>
    </row>
    <row r="5355" spans="1:13">
      <c r="A5355" s="77"/>
      <c r="B5355" s="77"/>
      <c r="C5355" s="77"/>
      <c r="D5355" s="108"/>
      <c r="E5355" s="79"/>
      <c r="F5355" s="33"/>
      <c r="G5355" s="78"/>
      <c r="H5355" s="153"/>
      <c r="I5355" s="78"/>
      <c r="J5355" s="96"/>
      <c r="K5355" s="113"/>
      <c r="L5355" s="113"/>
      <c r="M5355" s="113"/>
    </row>
    <row r="5356" spans="1:13">
      <c r="A5356" s="77"/>
      <c r="B5356" s="77"/>
      <c r="C5356" s="77"/>
      <c r="D5356" s="108"/>
      <c r="E5356" s="79"/>
      <c r="F5356" s="33"/>
      <c r="G5356" s="78"/>
      <c r="H5356" s="153"/>
      <c r="I5356" s="78"/>
      <c r="J5356" s="96"/>
      <c r="K5356" s="113"/>
      <c r="L5356" s="113"/>
      <c r="M5356" s="113"/>
    </row>
    <row r="5357" spans="1:13">
      <c r="A5357" s="77"/>
      <c r="B5357" s="77"/>
      <c r="C5357" s="77"/>
      <c r="D5357" s="108"/>
      <c r="E5357" s="79"/>
      <c r="F5357" s="33"/>
      <c r="G5357" s="78"/>
      <c r="H5357" s="153"/>
      <c r="I5357" s="78"/>
      <c r="J5357" s="96"/>
      <c r="K5357" s="113"/>
      <c r="L5357" s="113"/>
      <c r="M5357" s="113"/>
    </row>
    <row r="5358" spans="1:13">
      <c r="A5358" s="77"/>
      <c r="B5358" s="77"/>
      <c r="C5358" s="77"/>
      <c r="D5358" s="108"/>
      <c r="E5358" s="79"/>
      <c r="F5358" s="33"/>
      <c r="G5358" s="78"/>
      <c r="H5358" s="153"/>
      <c r="I5358" s="78"/>
      <c r="J5358" s="96"/>
      <c r="K5358" s="113"/>
      <c r="L5358" s="113"/>
      <c r="M5358" s="113"/>
    </row>
    <row r="5359" spans="1:13">
      <c r="A5359" s="77"/>
      <c r="B5359" s="77"/>
      <c r="C5359" s="77"/>
      <c r="D5359" s="108"/>
      <c r="E5359" s="79"/>
      <c r="F5359" s="33"/>
      <c r="G5359" s="78"/>
      <c r="H5359" s="153"/>
      <c r="I5359" s="78"/>
      <c r="J5359" s="96"/>
      <c r="K5359" s="113"/>
      <c r="L5359" s="113"/>
      <c r="M5359" s="113"/>
    </row>
    <row r="5360" spans="1:13">
      <c r="A5360" s="77"/>
      <c r="B5360" s="77"/>
      <c r="C5360" s="77"/>
      <c r="D5360" s="108"/>
      <c r="E5360" s="79"/>
      <c r="F5360" s="33"/>
      <c r="G5360" s="78"/>
      <c r="H5360" s="153"/>
      <c r="I5360" s="78"/>
      <c r="J5360" s="96"/>
      <c r="K5360" s="113"/>
      <c r="L5360" s="113"/>
      <c r="M5360" s="113"/>
    </row>
    <row r="5361" spans="1:13">
      <c r="A5361" s="77"/>
      <c r="B5361" s="77"/>
      <c r="C5361" s="77"/>
      <c r="D5361" s="108"/>
      <c r="E5361" s="79"/>
      <c r="F5361" s="33"/>
      <c r="G5361" s="78"/>
      <c r="H5361" s="153"/>
      <c r="I5361" s="78"/>
      <c r="J5361" s="96"/>
      <c r="K5361" s="113"/>
      <c r="L5361" s="113"/>
      <c r="M5361" s="113"/>
    </row>
    <row r="5362" spans="1:13">
      <c r="A5362" s="77"/>
      <c r="B5362" s="77"/>
      <c r="C5362" s="77"/>
      <c r="D5362" s="108"/>
      <c r="E5362" s="79"/>
      <c r="F5362" s="33"/>
      <c r="G5362" s="78"/>
      <c r="H5362" s="153"/>
      <c r="I5362" s="78"/>
      <c r="J5362" s="96"/>
      <c r="K5362" s="113"/>
      <c r="L5362" s="113"/>
      <c r="M5362" s="113"/>
    </row>
    <row r="5363" spans="1:13">
      <c r="A5363" s="77"/>
      <c r="B5363" s="77"/>
      <c r="C5363" s="77"/>
      <c r="D5363" s="108"/>
      <c r="E5363" s="79"/>
      <c r="F5363" s="33"/>
      <c r="G5363" s="78"/>
      <c r="H5363" s="153"/>
      <c r="I5363" s="78"/>
      <c r="J5363" s="96"/>
      <c r="K5363" s="113"/>
      <c r="L5363" s="113"/>
      <c r="M5363" s="113"/>
    </row>
    <row r="5364" spans="1:13">
      <c r="A5364" s="77"/>
      <c r="B5364" s="77"/>
      <c r="C5364" s="77"/>
      <c r="D5364" s="108"/>
      <c r="E5364" s="79"/>
      <c r="F5364" s="33"/>
      <c r="G5364" s="78"/>
      <c r="H5364" s="153"/>
      <c r="I5364" s="78"/>
      <c r="J5364" s="96"/>
      <c r="K5364" s="113"/>
      <c r="L5364" s="113"/>
      <c r="M5364" s="113"/>
    </row>
    <row r="5365" spans="1:13">
      <c r="A5365" s="77"/>
      <c r="B5365" s="77"/>
      <c r="C5365" s="77"/>
      <c r="D5365" s="108"/>
      <c r="E5365" s="79"/>
      <c r="F5365" s="33"/>
      <c r="G5365" s="78"/>
      <c r="H5365" s="153"/>
      <c r="I5365" s="78"/>
      <c r="J5365" s="96"/>
      <c r="K5365" s="113"/>
      <c r="L5365" s="113"/>
      <c r="M5365" s="113"/>
    </row>
    <row r="5366" spans="1:13">
      <c r="A5366" s="77"/>
      <c r="B5366" s="77"/>
      <c r="C5366" s="77"/>
      <c r="D5366" s="108"/>
      <c r="E5366" s="79"/>
      <c r="F5366" s="33"/>
      <c r="G5366" s="78"/>
      <c r="H5366" s="153"/>
      <c r="I5366" s="78"/>
      <c r="J5366" s="96"/>
      <c r="K5366" s="113"/>
      <c r="L5366" s="113"/>
      <c r="M5366" s="113"/>
    </row>
    <row r="5367" spans="1:13">
      <c r="A5367" s="77"/>
      <c r="B5367" s="77"/>
      <c r="C5367" s="77"/>
      <c r="D5367" s="108"/>
      <c r="E5367" s="79"/>
      <c r="F5367" s="33"/>
      <c r="G5367" s="78"/>
      <c r="H5367" s="153"/>
      <c r="I5367" s="78"/>
      <c r="J5367" s="96"/>
      <c r="K5367" s="113"/>
      <c r="L5367" s="113"/>
      <c r="M5367" s="113"/>
    </row>
    <row r="5368" spans="1:13">
      <c r="A5368" s="77"/>
      <c r="B5368" s="77"/>
      <c r="C5368" s="77"/>
      <c r="D5368" s="108"/>
      <c r="E5368" s="79"/>
      <c r="F5368" s="33"/>
      <c r="G5368" s="78"/>
      <c r="H5368" s="153"/>
      <c r="I5368" s="78"/>
      <c r="J5368" s="96"/>
      <c r="K5368" s="113"/>
      <c r="L5368" s="113"/>
      <c r="M5368" s="113"/>
    </row>
    <row r="5369" spans="1:13">
      <c r="A5369" s="77"/>
      <c r="B5369" s="77"/>
      <c r="C5369" s="77"/>
      <c r="D5369" s="108"/>
      <c r="E5369" s="79"/>
      <c r="F5369" s="33"/>
      <c r="G5369" s="78"/>
      <c r="H5369" s="153"/>
      <c r="I5369" s="78"/>
      <c r="J5369" s="96"/>
      <c r="K5369" s="113"/>
      <c r="L5369" s="113"/>
      <c r="M5369" s="113"/>
    </row>
    <row r="5370" spans="1:13">
      <c r="A5370" s="77"/>
      <c r="B5370" s="77"/>
      <c r="C5370" s="77"/>
      <c r="D5370" s="108"/>
      <c r="E5370" s="79"/>
      <c r="F5370" s="33"/>
      <c r="G5370" s="78"/>
      <c r="H5370" s="153"/>
      <c r="I5370" s="78"/>
      <c r="J5370" s="96"/>
      <c r="K5370" s="113"/>
      <c r="L5370" s="113"/>
      <c r="M5370" s="113"/>
    </row>
    <row r="5371" spans="1:13">
      <c r="A5371" s="77"/>
      <c r="B5371" s="77"/>
      <c r="C5371" s="77"/>
      <c r="D5371" s="108"/>
      <c r="E5371" s="79"/>
      <c r="F5371" s="33"/>
      <c r="G5371" s="78"/>
      <c r="H5371" s="153"/>
      <c r="I5371" s="78"/>
      <c r="J5371" s="96"/>
      <c r="K5371" s="113"/>
      <c r="L5371" s="113"/>
      <c r="M5371" s="113"/>
    </row>
    <row r="5372" spans="1:13">
      <c r="A5372" s="77"/>
      <c r="B5372" s="77"/>
      <c r="C5372" s="77"/>
      <c r="D5372" s="108"/>
      <c r="E5372" s="79"/>
      <c r="F5372" s="33"/>
      <c r="G5372" s="78"/>
      <c r="H5372" s="153"/>
      <c r="I5372" s="78"/>
      <c r="J5372" s="96"/>
      <c r="K5372" s="113"/>
      <c r="L5372" s="113"/>
      <c r="M5372" s="113"/>
    </row>
    <row r="5373" spans="1:13">
      <c r="A5373" s="77"/>
      <c r="B5373" s="77"/>
      <c r="C5373" s="77"/>
      <c r="D5373" s="108"/>
      <c r="E5373" s="79"/>
      <c r="F5373" s="33"/>
      <c r="G5373" s="78"/>
      <c r="H5373" s="153"/>
      <c r="I5373" s="78"/>
      <c r="J5373" s="96"/>
      <c r="K5373" s="113"/>
      <c r="L5373" s="113"/>
      <c r="M5373" s="113"/>
    </row>
    <row r="5374" spans="1:13">
      <c r="A5374" s="77"/>
      <c r="B5374" s="77"/>
      <c r="C5374" s="77"/>
      <c r="D5374" s="108"/>
      <c r="E5374" s="79"/>
      <c r="F5374" s="33"/>
      <c r="G5374" s="78"/>
      <c r="H5374" s="153"/>
      <c r="I5374" s="78"/>
      <c r="J5374" s="96"/>
      <c r="K5374" s="113"/>
      <c r="L5374" s="113"/>
      <c r="M5374" s="113"/>
    </row>
    <row r="5375" spans="1:13">
      <c r="A5375" s="77"/>
      <c r="B5375" s="77"/>
      <c r="C5375" s="77"/>
      <c r="D5375" s="108"/>
      <c r="E5375" s="79"/>
      <c r="F5375" s="33"/>
      <c r="G5375" s="78"/>
      <c r="H5375" s="153"/>
      <c r="I5375" s="78"/>
      <c r="J5375" s="96"/>
      <c r="K5375" s="113"/>
      <c r="L5375" s="113"/>
      <c r="M5375" s="113"/>
    </row>
    <row r="5376" spans="1:13">
      <c r="A5376" s="77"/>
      <c r="B5376" s="77"/>
      <c r="C5376" s="77"/>
      <c r="D5376" s="108"/>
      <c r="E5376" s="79"/>
      <c r="F5376" s="33"/>
      <c r="G5376" s="78"/>
      <c r="H5376" s="153"/>
      <c r="I5376" s="78"/>
      <c r="J5376" s="96"/>
      <c r="K5376" s="113"/>
      <c r="L5376" s="113"/>
      <c r="M5376" s="113"/>
    </row>
    <row r="5377" spans="1:13">
      <c r="A5377" s="77"/>
      <c r="B5377" s="77"/>
      <c r="C5377" s="77"/>
      <c r="D5377" s="108"/>
      <c r="E5377" s="79"/>
      <c r="F5377" s="33"/>
      <c r="G5377" s="78"/>
      <c r="H5377" s="153"/>
      <c r="I5377" s="78"/>
      <c r="J5377" s="96"/>
      <c r="K5377" s="113"/>
      <c r="L5377" s="113"/>
      <c r="M5377" s="113"/>
    </row>
    <row r="5378" spans="1:13">
      <c r="A5378" s="77"/>
      <c r="B5378" s="77"/>
      <c r="C5378" s="77"/>
      <c r="D5378" s="108"/>
      <c r="E5378" s="79"/>
      <c r="F5378" s="33"/>
      <c r="G5378" s="78"/>
      <c r="H5378" s="153"/>
      <c r="I5378" s="78"/>
      <c r="J5378" s="96"/>
      <c r="K5378" s="113"/>
      <c r="L5378" s="113"/>
      <c r="M5378" s="113"/>
    </row>
    <row r="5379" spans="1:13">
      <c r="A5379" s="77"/>
      <c r="B5379" s="77"/>
      <c r="C5379" s="77"/>
      <c r="D5379" s="108"/>
      <c r="E5379" s="79"/>
      <c r="F5379" s="33"/>
      <c r="G5379" s="78"/>
      <c r="H5379" s="153"/>
      <c r="I5379" s="78"/>
      <c r="J5379" s="96"/>
      <c r="K5379" s="113"/>
      <c r="L5379" s="113"/>
      <c r="M5379" s="113"/>
    </row>
    <row r="5380" spans="1:13">
      <c r="A5380" s="77"/>
      <c r="B5380" s="77"/>
      <c r="C5380" s="77"/>
      <c r="D5380" s="108"/>
      <c r="E5380" s="79"/>
      <c r="F5380" s="33"/>
      <c r="G5380" s="78"/>
      <c r="H5380" s="153"/>
      <c r="I5380" s="78"/>
      <c r="J5380" s="96"/>
      <c r="K5380" s="113"/>
      <c r="L5380" s="113"/>
      <c r="M5380" s="113"/>
    </row>
    <row r="5381" spans="1:13">
      <c r="A5381" s="77"/>
      <c r="B5381" s="77"/>
      <c r="C5381" s="77"/>
      <c r="D5381" s="108"/>
      <c r="E5381" s="79"/>
      <c r="F5381" s="33"/>
      <c r="G5381" s="78"/>
      <c r="H5381" s="153"/>
      <c r="I5381" s="78"/>
      <c r="J5381" s="96"/>
      <c r="K5381" s="113"/>
      <c r="L5381" s="113"/>
      <c r="M5381" s="113"/>
    </row>
    <row r="5382" spans="1:13">
      <c r="A5382" s="77"/>
      <c r="B5382" s="77"/>
      <c r="C5382" s="77"/>
      <c r="D5382" s="108"/>
      <c r="E5382" s="79"/>
      <c r="F5382" s="33"/>
      <c r="G5382" s="78"/>
      <c r="H5382" s="153"/>
      <c r="I5382" s="78"/>
      <c r="J5382" s="96"/>
      <c r="K5382" s="113"/>
      <c r="L5382" s="113"/>
      <c r="M5382" s="113"/>
    </row>
    <row r="5383" spans="1:13">
      <c r="A5383" s="77"/>
      <c r="B5383" s="77"/>
      <c r="C5383" s="77"/>
      <c r="D5383" s="108"/>
      <c r="E5383" s="79"/>
      <c r="F5383" s="33"/>
      <c r="G5383" s="78"/>
      <c r="H5383" s="153"/>
      <c r="I5383" s="78"/>
      <c r="J5383" s="96"/>
      <c r="K5383" s="113"/>
      <c r="L5383" s="113"/>
      <c r="M5383" s="113"/>
    </row>
    <row r="5384" spans="1:13">
      <c r="A5384" s="77"/>
      <c r="B5384" s="77"/>
      <c r="C5384" s="77"/>
      <c r="D5384" s="108"/>
      <c r="E5384" s="79"/>
      <c r="F5384" s="33"/>
      <c r="G5384" s="78"/>
      <c r="H5384" s="153"/>
      <c r="I5384" s="78"/>
      <c r="J5384" s="96"/>
      <c r="K5384" s="113"/>
      <c r="L5384" s="113"/>
      <c r="M5384" s="113"/>
    </row>
    <row r="5385" spans="1:13">
      <c r="A5385" s="77"/>
      <c r="B5385" s="77"/>
      <c r="C5385" s="77"/>
      <c r="D5385" s="108"/>
      <c r="E5385" s="79"/>
      <c r="F5385" s="33"/>
      <c r="G5385" s="78"/>
      <c r="H5385" s="153"/>
      <c r="I5385" s="78"/>
      <c r="J5385" s="96"/>
      <c r="K5385" s="113"/>
      <c r="L5385" s="113"/>
      <c r="M5385" s="113"/>
    </row>
    <row r="5386" spans="1:13">
      <c r="A5386" s="77"/>
      <c r="B5386" s="77"/>
      <c r="C5386" s="77"/>
      <c r="D5386" s="108"/>
      <c r="E5386" s="79"/>
      <c r="F5386" s="33"/>
      <c r="G5386" s="78"/>
      <c r="H5386" s="153"/>
      <c r="I5386" s="78"/>
      <c r="J5386" s="96"/>
      <c r="K5386" s="113"/>
      <c r="L5386" s="113"/>
      <c r="M5386" s="113"/>
    </row>
    <row r="5387" spans="1:13">
      <c r="A5387" s="77"/>
      <c r="B5387" s="77"/>
      <c r="C5387" s="77"/>
      <c r="D5387" s="108"/>
      <c r="E5387" s="79"/>
      <c r="F5387" s="33"/>
      <c r="G5387" s="78"/>
      <c r="H5387" s="153"/>
      <c r="I5387" s="78"/>
      <c r="J5387" s="96"/>
      <c r="K5387" s="113"/>
      <c r="L5387" s="113"/>
      <c r="M5387" s="113"/>
    </row>
    <row r="5388" spans="1:13">
      <c r="A5388" s="77"/>
      <c r="B5388" s="77"/>
      <c r="C5388" s="77"/>
      <c r="D5388" s="108"/>
      <c r="E5388" s="79"/>
      <c r="F5388" s="33"/>
      <c r="G5388" s="78"/>
      <c r="H5388" s="153"/>
      <c r="I5388" s="78"/>
      <c r="J5388" s="96"/>
      <c r="K5388" s="113"/>
      <c r="L5388" s="113"/>
      <c r="M5388" s="113"/>
    </row>
    <row r="5389" spans="1:13">
      <c r="A5389" s="77"/>
      <c r="B5389" s="77"/>
      <c r="C5389" s="77"/>
      <c r="D5389" s="108"/>
      <c r="E5389" s="79"/>
      <c r="F5389" s="33"/>
      <c r="G5389" s="78"/>
      <c r="H5389" s="153"/>
      <c r="I5389" s="78"/>
      <c r="J5389" s="96"/>
      <c r="K5389" s="113"/>
      <c r="L5389" s="113"/>
      <c r="M5389" s="113"/>
    </row>
    <row r="5390" spans="1:13">
      <c r="A5390" s="77"/>
      <c r="B5390" s="77"/>
      <c r="C5390" s="77"/>
      <c r="D5390" s="108"/>
      <c r="E5390" s="79"/>
      <c r="F5390" s="33"/>
      <c r="G5390" s="78"/>
      <c r="H5390" s="153"/>
      <c r="I5390" s="78"/>
      <c r="J5390" s="96"/>
      <c r="K5390" s="113"/>
      <c r="L5390" s="113"/>
      <c r="M5390" s="113"/>
    </row>
    <row r="5391" spans="1:13">
      <c r="A5391" s="77"/>
      <c r="B5391" s="77"/>
      <c r="C5391" s="77"/>
      <c r="D5391" s="108"/>
      <c r="E5391" s="79"/>
      <c r="F5391" s="33"/>
      <c r="G5391" s="78"/>
      <c r="H5391" s="153"/>
      <c r="I5391" s="78"/>
      <c r="J5391" s="96"/>
      <c r="K5391" s="113"/>
      <c r="L5391" s="113"/>
      <c r="M5391" s="113"/>
    </row>
    <row r="5392" spans="1:13">
      <c r="A5392" s="77"/>
      <c r="B5392" s="77"/>
      <c r="C5392" s="77"/>
      <c r="D5392" s="108"/>
      <c r="E5392" s="79"/>
      <c r="F5392" s="33"/>
      <c r="G5392" s="78"/>
      <c r="H5392" s="153"/>
      <c r="I5392" s="78"/>
      <c r="J5392" s="96"/>
      <c r="K5392" s="113"/>
      <c r="L5392" s="113"/>
      <c r="M5392" s="113"/>
    </row>
    <row r="5393" spans="1:13">
      <c r="A5393" s="77"/>
      <c r="B5393" s="77"/>
      <c r="C5393" s="77"/>
      <c r="D5393" s="108"/>
      <c r="E5393" s="79"/>
      <c r="F5393" s="33"/>
      <c r="G5393" s="78"/>
      <c r="H5393" s="153"/>
      <c r="I5393" s="78"/>
      <c r="J5393" s="96"/>
      <c r="K5393" s="113"/>
      <c r="L5393" s="113"/>
      <c r="M5393" s="113"/>
    </row>
    <row r="5394" spans="1:13">
      <c r="A5394" s="77"/>
      <c r="B5394" s="77"/>
      <c r="C5394" s="77"/>
      <c r="D5394" s="108"/>
      <c r="E5394" s="79"/>
      <c r="F5394" s="33"/>
      <c r="G5394" s="78"/>
      <c r="H5394" s="153"/>
      <c r="I5394" s="78"/>
      <c r="J5394" s="96"/>
      <c r="K5394" s="113"/>
      <c r="L5394" s="113"/>
      <c r="M5394" s="113"/>
    </row>
    <row r="5395" spans="1:13">
      <c r="A5395" s="77"/>
      <c r="B5395" s="77"/>
      <c r="C5395" s="77"/>
      <c r="D5395" s="108"/>
      <c r="E5395" s="79"/>
      <c r="F5395" s="33"/>
      <c r="G5395" s="78"/>
      <c r="H5395" s="153"/>
      <c r="I5395" s="78"/>
      <c r="J5395" s="96"/>
      <c r="K5395" s="113"/>
      <c r="L5395" s="113"/>
      <c r="M5395" s="113"/>
    </row>
    <row r="5396" spans="1:13">
      <c r="A5396" s="77"/>
      <c r="B5396" s="77"/>
      <c r="C5396" s="77"/>
      <c r="D5396" s="108"/>
      <c r="E5396" s="79"/>
      <c r="F5396" s="33"/>
      <c r="G5396" s="78"/>
      <c r="H5396" s="153"/>
      <c r="I5396" s="78"/>
      <c r="J5396" s="96"/>
      <c r="K5396" s="113"/>
      <c r="L5396" s="113"/>
      <c r="M5396" s="113"/>
    </row>
    <row r="5397" spans="1:13">
      <c r="A5397" s="77"/>
      <c r="B5397" s="77"/>
      <c r="C5397" s="77"/>
      <c r="D5397" s="108"/>
      <c r="E5397" s="79"/>
      <c r="F5397" s="33"/>
      <c r="G5397" s="78"/>
      <c r="H5397" s="153"/>
      <c r="I5397" s="78"/>
      <c r="J5397" s="96"/>
      <c r="K5397" s="113"/>
      <c r="L5397" s="113"/>
      <c r="M5397" s="113"/>
    </row>
    <row r="5398" spans="1:13">
      <c r="A5398" s="77"/>
      <c r="B5398" s="77"/>
      <c r="C5398" s="77"/>
      <c r="D5398" s="108"/>
      <c r="E5398" s="79"/>
      <c r="F5398" s="33"/>
      <c r="G5398" s="78"/>
      <c r="H5398" s="153"/>
      <c r="I5398" s="78"/>
      <c r="J5398" s="96"/>
      <c r="K5398" s="113"/>
      <c r="L5398" s="113"/>
      <c r="M5398" s="113"/>
    </row>
    <row r="5399" spans="1:13">
      <c r="A5399" s="77"/>
      <c r="B5399" s="77"/>
      <c r="C5399" s="77"/>
      <c r="D5399" s="108"/>
      <c r="E5399" s="79"/>
      <c r="F5399" s="33"/>
      <c r="G5399" s="78"/>
      <c r="H5399" s="153"/>
      <c r="I5399" s="78"/>
      <c r="J5399" s="96"/>
      <c r="K5399" s="113"/>
      <c r="L5399" s="113"/>
      <c r="M5399" s="113"/>
    </row>
    <row r="5400" spans="1:13">
      <c r="A5400" s="77"/>
      <c r="B5400" s="77"/>
      <c r="C5400" s="77"/>
      <c r="D5400" s="108"/>
      <c r="E5400" s="79"/>
      <c r="F5400" s="33"/>
      <c r="G5400" s="78"/>
      <c r="H5400" s="153"/>
      <c r="I5400" s="78"/>
      <c r="J5400" s="96"/>
      <c r="K5400" s="113"/>
      <c r="L5400" s="113"/>
      <c r="M5400" s="113"/>
    </row>
    <row r="5401" spans="1:13">
      <c r="A5401" s="77"/>
      <c r="B5401" s="77"/>
      <c r="C5401" s="77"/>
      <c r="D5401" s="108"/>
      <c r="E5401" s="79"/>
      <c r="F5401" s="33"/>
      <c r="G5401" s="78"/>
      <c r="H5401" s="153"/>
      <c r="I5401" s="78"/>
      <c r="J5401" s="96"/>
      <c r="K5401" s="113"/>
      <c r="L5401" s="113"/>
      <c r="M5401" s="113"/>
    </row>
    <row r="5402" spans="1:13">
      <c r="A5402" s="77"/>
      <c r="B5402" s="77"/>
      <c r="C5402" s="77"/>
      <c r="D5402" s="108"/>
      <c r="E5402" s="79"/>
      <c r="F5402" s="33"/>
      <c r="G5402" s="78"/>
      <c r="H5402" s="153"/>
      <c r="I5402" s="78"/>
      <c r="J5402" s="96"/>
      <c r="K5402" s="113"/>
      <c r="L5402" s="113"/>
      <c r="M5402" s="113"/>
    </row>
    <row r="5403" spans="1:13">
      <c r="A5403" s="77"/>
      <c r="B5403" s="77"/>
      <c r="C5403" s="77"/>
      <c r="D5403" s="108"/>
      <c r="E5403" s="79"/>
      <c r="F5403" s="33"/>
      <c r="G5403" s="78"/>
      <c r="H5403" s="153"/>
      <c r="I5403" s="78"/>
      <c r="J5403" s="96"/>
      <c r="K5403" s="113"/>
      <c r="L5403" s="113"/>
      <c r="M5403" s="113"/>
    </row>
    <row r="5404" spans="1:13">
      <c r="A5404" s="77"/>
      <c r="B5404" s="77"/>
      <c r="C5404" s="77"/>
      <c r="D5404" s="108"/>
      <c r="E5404" s="79"/>
      <c r="F5404" s="33"/>
      <c r="G5404" s="78"/>
      <c r="H5404" s="153"/>
      <c r="I5404" s="78"/>
      <c r="J5404" s="96"/>
      <c r="K5404" s="113"/>
      <c r="L5404" s="113"/>
      <c r="M5404" s="113"/>
    </row>
    <row r="5405" spans="1:13">
      <c r="A5405" s="77"/>
      <c r="B5405" s="77"/>
      <c r="C5405" s="77"/>
      <c r="D5405" s="108"/>
      <c r="E5405" s="79"/>
      <c r="F5405" s="33"/>
      <c r="G5405" s="78"/>
      <c r="H5405" s="153"/>
      <c r="I5405" s="78"/>
      <c r="J5405" s="96"/>
      <c r="K5405" s="113"/>
      <c r="L5405" s="113"/>
      <c r="M5405" s="113"/>
    </row>
    <row r="5406" spans="1:13">
      <c r="A5406" s="77"/>
      <c r="B5406" s="77"/>
      <c r="C5406" s="77"/>
      <c r="D5406" s="108"/>
      <c r="E5406" s="79"/>
      <c r="F5406" s="33"/>
      <c r="G5406" s="78"/>
      <c r="H5406" s="153"/>
      <c r="I5406" s="78"/>
      <c r="J5406" s="96"/>
      <c r="K5406" s="113"/>
      <c r="L5406" s="113"/>
      <c r="M5406" s="113"/>
    </row>
    <row r="5407" spans="1:13">
      <c r="A5407" s="77"/>
      <c r="B5407" s="77"/>
      <c r="C5407" s="77"/>
      <c r="D5407" s="108"/>
      <c r="E5407" s="79"/>
      <c r="F5407" s="33"/>
      <c r="G5407" s="78"/>
      <c r="H5407" s="153"/>
      <c r="I5407" s="78"/>
      <c r="J5407" s="96"/>
      <c r="K5407" s="113"/>
      <c r="L5407" s="113"/>
      <c r="M5407" s="113"/>
    </row>
    <row r="5408" spans="1:13">
      <c r="A5408" s="77"/>
      <c r="B5408" s="77"/>
      <c r="C5408" s="77"/>
      <c r="D5408" s="108"/>
      <c r="E5408" s="79"/>
      <c r="F5408" s="33"/>
      <c r="G5408" s="78"/>
      <c r="H5408" s="153"/>
      <c r="I5408" s="78"/>
      <c r="J5408" s="96"/>
      <c r="K5408" s="113"/>
      <c r="L5408" s="113"/>
      <c r="M5408" s="113"/>
    </row>
    <row r="5409" spans="1:13">
      <c r="A5409" s="77"/>
      <c r="B5409" s="77"/>
      <c r="C5409" s="77"/>
      <c r="D5409" s="108"/>
      <c r="E5409" s="79"/>
      <c r="F5409" s="33"/>
      <c r="G5409" s="78"/>
      <c r="H5409" s="153"/>
      <c r="I5409" s="78"/>
      <c r="J5409" s="96"/>
      <c r="K5409" s="113"/>
      <c r="L5409" s="113"/>
      <c r="M5409" s="113"/>
    </row>
    <row r="5410" spans="1:13">
      <c r="A5410" s="77"/>
      <c r="B5410" s="77"/>
      <c r="C5410" s="77"/>
      <c r="D5410" s="108"/>
      <c r="E5410" s="79"/>
      <c r="F5410" s="33"/>
      <c r="G5410" s="78"/>
      <c r="H5410" s="153"/>
      <c r="I5410" s="78"/>
      <c r="J5410" s="96"/>
      <c r="K5410" s="113"/>
      <c r="L5410" s="113"/>
      <c r="M5410" s="113"/>
    </row>
    <row r="5411" spans="1:13">
      <c r="A5411" s="77"/>
      <c r="B5411" s="77"/>
      <c r="C5411" s="77"/>
      <c r="D5411" s="108"/>
      <c r="E5411" s="79"/>
      <c r="F5411" s="33"/>
      <c r="G5411" s="78"/>
      <c r="H5411" s="153"/>
      <c r="I5411" s="78"/>
      <c r="J5411" s="96"/>
      <c r="K5411" s="113"/>
      <c r="L5411" s="113"/>
      <c r="M5411" s="113"/>
    </row>
    <row r="5412" spans="1:13">
      <c r="A5412" s="77"/>
      <c r="B5412" s="77"/>
      <c r="C5412" s="77"/>
      <c r="D5412" s="108"/>
      <c r="E5412" s="79"/>
      <c r="F5412" s="33"/>
      <c r="G5412" s="78"/>
      <c r="H5412" s="153"/>
      <c r="I5412" s="78"/>
      <c r="J5412" s="96"/>
      <c r="K5412" s="113"/>
      <c r="L5412" s="113"/>
      <c r="M5412" s="113"/>
    </row>
    <row r="5413" spans="1:13">
      <c r="A5413" s="77"/>
      <c r="B5413" s="77"/>
      <c r="C5413" s="77"/>
      <c r="D5413" s="108"/>
      <c r="E5413" s="79"/>
      <c r="F5413" s="33"/>
      <c r="G5413" s="78"/>
      <c r="H5413" s="153"/>
      <c r="I5413" s="78"/>
      <c r="J5413" s="96"/>
      <c r="K5413" s="113"/>
      <c r="L5413" s="113"/>
      <c r="M5413" s="113"/>
    </row>
    <row r="5414" spans="1:13">
      <c r="A5414" s="77"/>
      <c r="B5414" s="77"/>
      <c r="C5414" s="77"/>
      <c r="D5414" s="108"/>
      <c r="E5414" s="79"/>
      <c r="F5414" s="33"/>
      <c r="G5414" s="78"/>
      <c r="H5414" s="153"/>
      <c r="I5414" s="78"/>
      <c r="J5414" s="96"/>
      <c r="K5414" s="113"/>
      <c r="L5414" s="113"/>
      <c r="M5414" s="113"/>
    </row>
    <row r="5415" spans="1:13">
      <c r="A5415" s="77"/>
      <c r="B5415" s="77"/>
      <c r="C5415" s="77"/>
      <c r="D5415" s="108"/>
      <c r="E5415" s="79"/>
      <c r="F5415" s="33"/>
      <c r="G5415" s="78"/>
      <c r="H5415" s="153"/>
      <c r="I5415" s="78"/>
      <c r="J5415" s="96"/>
      <c r="K5415" s="113"/>
      <c r="L5415" s="113"/>
      <c r="M5415" s="113"/>
    </row>
    <row r="5416" spans="1:13">
      <c r="A5416" s="77"/>
      <c r="B5416" s="77"/>
      <c r="C5416" s="77"/>
      <c r="D5416" s="108"/>
      <c r="E5416" s="79"/>
      <c r="F5416" s="33"/>
      <c r="G5416" s="78"/>
      <c r="H5416" s="153"/>
      <c r="I5416" s="78"/>
      <c r="J5416" s="96"/>
      <c r="K5416" s="113"/>
      <c r="L5416" s="113"/>
      <c r="M5416" s="113"/>
    </row>
    <row r="5417" spans="1:13">
      <c r="A5417" s="77"/>
      <c r="B5417" s="77"/>
      <c r="C5417" s="77"/>
      <c r="D5417" s="108"/>
      <c r="E5417" s="79"/>
      <c r="F5417" s="33"/>
      <c r="G5417" s="78"/>
      <c r="H5417" s="153"/>
      <c r="I5417" s="78"/>
      <c r="J5417" s="96"/>
      <c r="K5417" s="113"/>
      <c r="L5417" s="113"/>
      <c r="M5417" s="113"/>
    </row>
    <row r="5418" spans="1:13">
      <c r="A5418" s="77"/>
      <c r="B5418" s="77"/>
      <c r="C5418" s="77"/>
      <c r="D5418" s="108"/>
      <c r="E5418" s="79"/>
      <c r="F5418" s="33"/>
      <c r="G5418" s="78"/>
      <c r="H5418" s="153"/>
      <c r="I5418" s="78"/>
      <c r="J5418" s="96"/>
      <c r="K5418" s="113"/>
      <c r="L5418" s="113"/>
      <c r="M5418" s="113"/>
    </row>
    <row r="5419" spans="1:13">
      <c r="A5419" s="77"/>
      <c r="B5419" s="77"/>
      <c r="C5419" s="77"/>
      <c r="D5419" s="108"/>
      <c r="E5419" s="79"/>
      <c r="F5419" s="33"/>
      <c r="G5419" s="78"/>
      <c r="H5419" s="153"/>
      <c r="I5419" s="78"/>
      <c r="J5419" s="96"/>
      <c r="K5419" s="113"/>
      <c r="L5419" s="113"/>
      <c r="M5419" s="113"/>
    </row>
    <row r="5420" spans="1:13">
      <c r="A5420" s="77"/>
      <c r="B5420" s="77"/>
      <c r="C5420" s="77"/>
      <c r="D5420" s="108"/>
      <c r="E5420" s="79"/>
      <c r="F5420" s="33"/>
      <c r="G5420" s="78"/>
      <c r="H5420" s="153"/>
      <c r="I5420" s="78"/>
      <c r="J5420" s="96"/>
      <c r="K5420" s="113"/>
      <c r="L5420" s="113"/>
      <c r="M5420" s="113"/>
    </row>
    <row r="5421" spans="1:13">
      <c r="A5421" s="77"/>
      <c r="B5421" s="77"/>
      <c r="C5421" s="77"/>
      <c r="D5421" s="108"/>
      <c r="E5421" s="79"/>
      <c r="F5421" s="33"/>
      <c r="G5421" s="78"/>
      <c r="H5421" s="153"/>
      <c r="I5421" s="78"/>
      <c r="J5421" s="96"/>
      <c r="K5421" s="113"/>
      <c r="L5421" s="113"/>
      <c r="M5421" s="113"/>
    </row>
    <row r="5422" spans="1:13">
      <c r="A5422" s="77"/>
      <c r="B5422" s="77"/>
      <c r="C5422" s="77"/>
      <c r="D5422" s="108"/>
      <c r="E5422" s="79"/>
      <c r="F5422" s="33"/>
      <c r="G5422" s="78"/>
      <c r="H5422" s="153"/>
      <c r="I5422" s="78"/>
      <c r="J5422" s="96"/>
      <c r="K5422" s="113"/>
      <c r="L5422" s="113"/>
      <c r="M5422" s="113"/>
    </row>
    <row r="5423" spans="1:13">
      <c r="A5423" s="77"/>
      <c r="B5423" s="77"/>
      <c r="C5423" s="77"/>
      <c r="D5423" s="108"/>
      <c r="E5423" s="79"/>
      <c r="F5423" s="33"/>
      <c r="G5423" s="78"/>
      <c r="H5423" s="153"/>
      <c r="I5423" s="78"/>
      <c r="J5423" s="96"/>
      <c r="K5423" s="113"/>
      <c r="L5423" s="113"/>
      <c r="M5423" s="113"/>
    </row>
    <row r="5424" spans="1:13">
      <c r="A5424" s="77"/>
      <c r="B5424" s="77"/>
      <c r="C5424" s="77"/>
      <c r="D5424" s="108"/>
      <c r="E5424" s="79"/>
      <c r="F5424" s="33"/>
      <c r="G5424" s="78"/>
      <c r="H5424" s="153"/>
      <c r="I5424" s="78"/>
      <c r="J5424" s="96"/>
      <c r="K5424" s="113"/>
      <c r="L5424" s="113"/>
      <c r="M5424" s="113"/>
    </row>
    <row r="5425" spans="1:13">
      <c r="A5425" s="77"/>
      <c r="B5425" s="77"/>
      <c r="C5425" s="77"/>
      <c r="D5425" s="108"/>
      <c r="E5425" s="79"/>
      <c r="F5425" s="33"/>
      <c r="G5425" s="78"/>
      <c r="H5425" s="153"/>
      <c r="I5425" s="78"/>
      <c r="J5425" s="96"/>
      <c r="K5425" s="113"/>
      <c r="L5425" s="113"/>
      <c r="M5425" s="113"/>
    </row>
    <row r="5426" spans="1:13">
      <c r="A5426" s="77"/>
      <c r="B5426" s="77"/>
      <c r="C5426" s="77"/>
      <c r="D5426" s="108"/>
      <c r="E5426" s="79"/>
      <c r="F5426" s="33"/>
      <c r="G5426" s="78"/>
      <c r="H5426" s="153"/>
      <c r="I5426" s="78"/>
      <c r="J5426" s="96"/>
      <c r="K5426" s="113"/>
      <c r="L5426" s="113"/>
      <c r="M5426" s="113"/>
    </row>
    <row r="5427" spans="1:13">
      <c r="A5427" s="77"/>
      <c r="B5427" s="77"/>
      <c r="C5427" s="77"/>
      <c r="D5427" s="108"/>
      <c r="E5427" s="79"/>
      <c r="F5427" s="33"/>
      <c r="G5427" s="78"/>
      <c r="H5427" s="153"/>
      <c r="I5427" s="78"/>
      <c r="J5427" s="96"/>
      <c r="K5427" s="113"/>
      <c r="L5427" s="113"/>
      <c r="M5427" s="113"/>
    </row>
    <row r="5428" spans="1:13">
      <c r="A5428" s="77"/>
      <c r="B5428" s="77"/>
      <c r="C5428" s="77"/>
      <c r="D5428" s="108"/>
      <c r="E5428" s="79"/>
      <c r="F5428" s="33"/>
      <c r="G5428" s="78"/>
      <c r="H5428" s="153"/>
      <c r="I5428" s="78"/>
      <c r="J5428" s="96"/>
      <c r="K5428" s="113"/>
      <c r="L5428" s="113"/>
      <c r="M5428" s="113"/>
    </row>
    <row r="5429" spans="1:13">
      <c r="A5429" s="77"/>
      <c r="B5429" s="77"/>
      <c r="C5429" s="77"/>
      <c r="D5429" s="108"/>
      <c r="E5429" s="79"/>
      <c r="F5429" s="33"/>
      <c r="G5429" s="78"/>
      <c r="H5429" s="153"/>
      <c r="I5429" s="78"/>
      <c r="J5429" s="96"/>
      <c r="K5429" s="113"/>
      <c r="L5429" s="113"/>
      <c r="M5429" s="113"/>
    </row>
    <row r="5430" spans="1:13">
      <c r="A5430" s="77"/>
      <c r="B5430" s="77"/>
      <c r="C5430" s="77"/>
      <c r="D5430" s="108"/>
      <c r="E5430" s="79"/>
      <c r="F5430" s="33"/>
      <c r="G5430" s="78"/>
      <c r="H5430" s="153"/>
      <c r="I5430" s="78"/>
      <c r="J5430" s="96"/>
      <c r="K5430" s="113"/>
      <c r="L5430" s="113"/>
      <c r="M5430" s="113"/>
    </row>
    <row r="5431" spans="1:13">
      <c r="A5431" s="77"/>
      <c r="B5431" s="77"/>
      <c r="C5431" s="77"/>
      <c r="D5431" s="108"/>
      <c r="E5431" s="79"/>
      <c r="F5431" s="33"/>
      <c r="G5431" s="78"/>
      <c r="H5431" s="153"/>
      <c r="I5431" s="78"/>
      <c r="J5431" s="96"/>
      <c r="K5431" s="113"/>
      <c r="L5431" s="113"/>
      <c r="M5431" s="113"/>
    </row>
    <row r="5432" spans="1:13">
      <c r="A5432" s="77"/>
      <c r="B5432" s="77"/>
      <c r="C5432" s="77"/>
      <c r="D5432" s="108"/>
      <c r="E5432" s="79"/>
      <c r="F5432" s="33"/>
      <c r="G5432" s="78"/>
      <c r="H5432" s="153"/>
      <c r="I5432" s="78"/>
      <c r="J5432" s="96"/>
      <c r="K5432" s="113"/>
      <c r="L5432" s="113"/>
      <c r="M5432" s="113"/>
    </row>
    <row r="5433" spans="1:13">
      <c r="A5433" s="77"/>
      <c r="B5433" s="77"/>
      <c r="C5433" s="77"/>
      <c r="D5433" s="108"/>
      <c r="E5433" s="79"/>
      <c r="F5433" s="33"/>
      <c r="G5433" s="78"/>
      <c r="H5433" s="153"/>
      <c r="I5433" s="78"/>
      <c r="J5433" s="96"/>
      <c r="K5433" s="113"/>
      <c r="L5433" s="113"/>
      <c r="M5433" s="113"/>
    </row>
    <row r="5434" spans="1:13">
      <c r="A5434" s="77"/>
      <c r="B5434" s="77"/>
      <c r="C5434" s="77"/>
      <c r="D5434" s="108"/>
      <c r="E5434" s="79"/>
      <c r="F5434" s="33"/>
      <c r="G5434" s="78"/>
      <c r="H5434" s="153"/>
      <c r="I5434" s="78"/>
      <c r="J5434" s="96"/>
      <c r="K5434" s="113"/>
      <c r="L5434" s="113"/>
      <c r="M5434" s="113"/>
    </row>
    <row r="5435" spans="1:13">
      <c r="A5435" s="77"/>
      <c r="B5435" s="77"/>
      <c r="C5435" s="77"/>
      <c r="D5435" s="108"/>
      <c r="E5435" s="79"/>
      <c r="F5435" s="33"/>
      <c r="G5435" s="78"/>
      <c r="H5435" s="153"/>
      <c r="I5435" s="78"/>
      <c r="J5435" s="96"/>
      <c r="K5435" s="113"/>
      <c r="L5435" s="113"/>
      <c r="M5435" s="113"/>
    </row>
    <row r="5436" spans="1:13">
      <c r="A5436" s="77"/>
      <c r="B5436" s="77"/>
      <c r="C5436" s="77"/>
      <c r="D5436" s="108"/>
      <c r="E5436" s="79"/>
      <c r="F5436" s="33"/>
      <c r="G5436" s="78"/>
      <c r="H5436" s="153"/>
      <c r="I5436" s="78"/>
      <c r="J5436" s="96"/>
      <c r="K5436" s="113"/>
      <c r="L5436" s="113"/>
      <c r="M5436" s="113"/>
    </row>
    <row r="5437" spans="1:13">
      <c r="A5437" s="77"/>
      <c r="B5437" s="77"/>
      <c r="C5437" s="77"/>
      <c r="D5437" s="108"/>
      <c r="E5437" s="79"/>
      <c r="F5437" s="33"/>
      <c r="G5437" s="78"/>
      <c r="H5437" s="153"/>
      <c r="I5437" s="78"/>
      <c r="J5437" s="96"/>
      <c r="K5437" s="113"/>
      <c r="L5437" s="113"/>
      <c r="M5437" s="113"/>
    </row>
    <row r="5438" spans="1:13">
      <c r="A5438" s="77"/>
      <c r="B5438" s="77"/>
      <c r="C5438" s="77"/>
      <c r="D5438" s="108"/>
      <c r="E5438" s="79"/>
      <c r="F5438" s="33"/>
      <c r="G5438" s="78"/>
      <c r="H5438" s="153"/>
      <c r="I5438" s="78"/>
      <c r="J5438" s="96"/>
      <c r="K5438" s="113"/>
      <c r="L5438" s="113"/>
      <c r="M5438" s="113"/>
    </row>
    <row r="5439" spans="1:13">
      <c r="A5439" s="77"/>
      <c r="B5439" s="77"/>
      <c r="C5439" s="77"/>
      <c r="D5439" s="108"/>
      <c r="E5439" s="79"/>
      <c r="F5439" s="33"/>
      <c r="G5439" s="78"/>
      <c r="H5439" s="153"/>
      <c r="I5439" s="78"/>
      <c r="J5439" s="96"/>
      <c r="K5439" s="113"/>
      <c r="L5439" s="113"/>
      <c r="M5439" s="113"/>
    </row>
    <row r="5440" spans="1:13">
      <c r="A5440" s="77"/>
      <c r="B5440" s="77"/>
      <c r="C5440" s="77"/>
      <c r="D5440" s="108"/>
      <c r="E5440" s="79"/>
      <c r="F5440" s="33"/>
      <c r="G5440" s="78"/>
      <c r="H5440" s="153"/>
      <c r="I5440" s="78"/>
      <c r="J5440" s="96"/>
      <c r="K5440" s="113"/>
      <c r="L5440" s="113"/>
      <c r="M5440" s="113"/>
    </row>
    <row r="5441" spans="1:13">
      <c r="A5441" s="77"/>
      <c r="B5441" s="77"/>
      <c r="C5441" s="77"/>
      <c r="D5441" s="108"/>
      <c r="E5441" s="79"/>
      <c r="F5441" s="33"/>
      <c r="G5441" s="78"/>
      <c r="H5441" s="153"/>
      <c r="I5441" s="78"/>
      <c r="J5441" s="96"/>
      <c r="K5441" s="113"/>
      <c r="L5441" s="113"/>
      <c r="M5441" s="113"/>
    </row>
    <row r="5442" spans="1:13">
      <c r="A5442" s="77"/>
      <c r="B5442" s="77"/>
      <c r="C5442" s="77"/>
      <c r="D5442" s="108"/>
      <c r="E5442" s="79"/>
      <c r="F5442" s="33"/>
      <c r="G5442" s="78"/>
      <c r="H5442" s="153"/>
      <c r="I5442" s="78"/>
      <c r="J5442" s="96"/>
      <c r="K5442" s="113"/>
      <c r="L5442" s="113"/>
      <c r="M5442" s="113"/>
    </row>
    <row r="5443" spans="1:13">
      <c r="A5443" s="77"/>
      <c r="B5443" s="77"/>
      <c r="C5443" s="77"/>
      <c r="D5443" s="108"/>
      <c r="E5443" s="79"/>
      <c r="F5443" s="33"/>
      <c r="G5443" s="78"/>
      <c r="H5443" s="153"/>
      <c r="I5443" s="78"/>
      <c r="J5443" s="96"/>
      <c r="K5443" s="113"/>
      <c r="L5443" s="113"/>
      <c r="M5443" s="113"/>
    </row>
    <row r="5444" spans="1:13">
      <c r="A5444" s="77"/>
      <c r="B5444" s="77"/>
      <c r="C5444" s="77"/>
      <c r="D5444" s="108"/>
      <c r="E5444" s="79"/>
      <c r="F5444" s="33"/>
      <c r="G5444" s="78"/>
      <c r="H5444" s="153"/>
      <c r="I5444" s="78"/>
      <c r="J5444" s="96"/>
      <c r="K5444" s="113"/>
      <c r="L5444" s="113"/>
      <c r="M5444" s="113"/>
    </row>
    <row r="5445" spans="1:13">
      <c r="A5445" s="77"/>
      <c r="B5445" s="77"/>
      <c r="C5445" s="77"/>
      <c r="D5445" s="108"/>
      <c r="E5445" s="79"/>
      <c r="F5445" s="33"/>
      <c r="G5445" s="78"/>
      <c r="H5445" s="153"/>
      <c r="I5445" s="78"/>
      <c r="J5445" s="96"/>
      <c r="K5445" s="113"/>
      <c r="L5445" s="113"/>
      <c r="M5445" s="113"/>
    </row>
    <row r="5446" spans="1:13">
      <c r="A5446" s="77"/>
      <c r="B5446" s="77"/>
      <c r="C5446" s="77"/>
      <c r="D5446" s="108"/>
      <c r="E5446" s="79"/>
      <c r="F5446" s="33"/>
      <c r="G5446" s="78"/>
      <c r="H5446" s="153"/>
      <c r="I5446" s="78"/>
      <c r="J5446" s="96"/>
      <c r="K5446" s="113"/>
      <c r="L5446" s="113"/>
      <c r="M5446" s="113"/>
    </row>
    <row r="5447" spans="1:13">
      <c r="A5447" s="77"/>
      <c r="B5447" s="77"/>
      <c r="C5447" s="77"/>
      <c r="D5447" s="108"/>
      <c r="E5447" s="79"/>
      <c r="F5447" s="33"/>
      <c r="G5447" s="78"/>
      <c r="H5447" s="153"/>
      <c r="I5447" s="78"/>
      <c r="J5447" s="96"/>
      <c r="K5447" s="113"/>
      <c r="L5447" s="113"/>
      <c r="M5447" s="113"/>
    </row>
    <row r="5448" spans="1:13">
      <c r="A5448" s="77"/>
      <c r="B5448" s="77"/>
      <c r="C5448" s="77"/>
      <c r="D5448" s="108"/>
      <c r="E5448" s="79"/>
      <c r="F5448" s="33"/>
      <c r="G5448" s="78"/>
      <c r="H5448" s="153"/>
      <c r="I5448" s="78"/>
      <c r="J5448" s="96"/>
      <c r="K5448" s="113"/>
      <c r="L5448" s="113"/>
      <c r="M5448" s="113"/>
    </row>
    <row r="5449" spans="1:13">
      <c r="A5449" s="77"/>
      <c r="B5449" s="77"/>
      <c r="C5449" s="77"/>
      <c r="D5449" s="108"/>
      <c r="E5449" s="79"/>
      <c r="F5449" s="33"/>
      <c r="G5449" s="78"/>
      <c r="H5449" s="153"/>
      <c r="I5449" s="78"/>
      <c r="J5449" s="96"/>
      <c r="K5449" s="113"/>
      <c r="L5449" s="113"/>
      <c r="M5449" s="113"/>
    </row>
    <row r="5450" spans="1:13">
      <c r="A5450" s="77"/>
      <c r="B5450" s="77"/>
      <c r="C5450" s="77"/>
      <c r="D5450" s="108"/>
      <c r="E5450" s="79"/>
      <c r="F5450" s="33"/>
      <c r="G5450" s="78"/>
      <c r="H5450" s="153"/>
      <c r="I5450" s="78"/>
      <c r="J5450" s="96"/>
      <c r="K5450" s="113"/>
      <c r="L5450" s="113"/>
      <c r="M5450" s="113"/>
    </row>
    <row r="5451" spans="1:13">
      <c r="A5451" s="77"/>
      <c r="B5451" s="77"/>
      <c r="C5451" s="77"/>
      <c r="D5451" s="108"/>
      <c r="E5451" s="79"/>
      <c r="F5451" s="33"/>
      <c r="G5451" s="78"/>
      <c r="H5451" s="153"/>
      <c r="I5451" s="78"/>
      <c r="J5451" s="96"/>
      <c r="K5451" s="113"/>
      <c r="L5451" s="113"/>
      <c r="M5451" s="113"/>
    </row>
    <row r="5452" spans="1:13">
      <c r="A5452" s="77"/>
      <c r="B5452" s="77"/>
      <c r="C5452" s="77"/>
      <c r="D5452" s="108"/>
      <c r="E5452" s="79"/>
      <c r="F5452" s="33"/>
      <c r="G5452" s="78"/>
      <c r="H5452" s="153"/>
      <c r="I5452" s="78"/>
      <c r="J5452" s="96"/>
      <c r="K5452" s="113"/>
      <c r="L5452" s="113"/>
      <c r="M5452" s="113"/>
    </row>
    <row r="5453" spans="1:13">
      <c r="A5453" s="77"/>
      <c r="B5453" s="77"/>
      <c r="C5453" s="77"/>
      <c r="D5453" s="108"/>
      <c r="E5453" s="79"/>
      <c r="F5453" s="33"/>
      <c r="G5453" s="78"/>
      <c r="H5453" s="153"/>
      <c r="I5453" s="78"/>
      <c r="J5453" s="96"/>
      <c r="K5453" s="113"/>
      <c r="L5453" s="113"/>
      <c r="M5453" s="113"/>
    </row>
    <row r="5454" spans="1:13">
      <c r="A5454" s="77"/>
      <c r="B5454" s="77"/>
      <c r="C5454" s="77"/>
      <c r="D5454" s="108"/>
      <c r="E5454" s="79"/>
      <c r="F5454" s="33"/>
      <c r="G5454" s="78"/>
      <c r="H5454" s="153"/>
      <c r="I5454" s="78"/>
      <c r="J5454" s="96"/>
      <c r="K5454" s="113"/>
      <c r="L5454" s="113"/>
      <c r="M5454" s="113"/>
    </row>
    <row r="5455" spans="1:13">
      <c r="A5455" s="77"/>
      <c r="B5455" s="77"/>
      <c r="C5455" s="77"/>
      <c r="D5455" s="108"/>
      <c r="E5455" s="79"/>
      <c r="F5455" s="33"/>
      <c r="G5455" s="78"/>
      <c r="H5455" s="153"/>
      <c r="I5455" s="78"/>
      <c r="J5455" s="96"/>
      <c r="K5455" s="113"/>
      <c r="L5455" s="113"/>
      <c r="M5455" s="113"/>
    </row>
    <row r="5456" spans="1:13">
      <c r="A5456" s="77"/>
      <c r="B5456" s="77"/>
      <c r="C5456" s="77"/>
      <c r="D5456" s="108"/>
      <c r="E5456" s="79"/>
      <c r="F5456" s="33"/>
      <c r="G5456" s="78"/>
      <c r="H5456" s="153"/>
      <c r="I5456" s="78"/>
      <c r="J5456" s="96"/>
      <c r="K5456" s="113"/>
      <c r="L5456" s="113"/>
      <c r="M5456" s="113"/>
    </row>
    <row r="5457" spans="1:13">
      <c r="A5457" s="77"/>
      <c r="B5457" s="77"/>
      <c r="C5457" s="77"/>
      <c r="D5457" s="108"/>
      <c r="E5457" s="79"/>
      <c r="F5457" s="33"/>
      <c r="G5457" s="78"/>
      <c r="H5457" s="153"/>
      <c r="I5457" s="78"/>
      <c r="J5457" s="96"/>
      <c r="K5457" s="113"/>
      <c r="L5457" s="113"/>
      <c r="M5457" s="113"/>
    </row>
    <row r="5458" spans="1:13">
      <c r="A5458" s="77"/>
      <c r="B5458" s="77"/>
      <c r="C5458" s="77"/>
      <c r="D5458" s="108"/>
      <c r="E5458" s="79"/>
      <c r="F5458" s="33"/>
      <c r="G5458" s="78"/>
      <c r="H5458" s="153"/>
      <c r="I5458" s="78"/>
      <c r="J5458" s="96"/>
      <c r="K5458" s="113"/>
      <c r="L5458" s="113"/>
      <c r="M5458" s="113"/>
    </row>
    <row r="5459" spans="1:13">
      <c r="A5459" s="77"/>
      <c r="B5459" s="77"/>
      <c r="C5459" s="77"/>
      <c r="D5459" s="108"/>
      <c r="E5459" s="79"/>
      <c r="F5459" s="33"/>
      <c r="G5459" s="78"/>
      <c r="H5459" s="153"/>
      <c r="I5459" s="78"/>
      <c r="J5459" s="96"/>
      <c r="K5459" s="113"/>
      <c r="L5459" s="113"/>
      <c r="M5459" s="113"/>
    </row>
    <row r="5460" spans="1:13">
      <c r="A5460" s="77"/>
      <c r="B5460" s="77"/>
      <c r="C5460" s="77"/>
      <c r="D5460" s="108"/>
      <c r="E5460" s="79"/>
      <c r="F5460" s="33"/>
      <c r="G5460" s="78"/>
      <c r="H5460" s="153"/>
      <c r="I5460" s="78"/>
      <c r="J5460" s="96"/>
      <c r="K5460" s="113"/>
      <c r="L5460" s="113"/>
      <c r="M5460" s="113"/>
    </row>
    <row r="5461" spans="1:13">
      <c r="A5461" s="77"/>
      <c r="B5461" s="77"/>
      <c r="C5461" s="77"/>
      <c r="D5461" s="108"/>
      <c r="E5461" s="79"/>
      <c r="F5461" s="33"/>
      <c r="G5461" s="78"/>
      <c r="H5461" s="153"/>
      <c r="I5461" s="78"/>
      <c r="J5461" s="96"/>
      <c r="K5461" s="113"/>
      <c r="L5461" s="113"/>
      <c r="M5461" s="113"/>
    </row>
    <row r="5462" spans="1:13">
      <c r="A5462" s="77"/>
      <c r="B5462" s="77"/>
      <c r="C5462" s="77"/>
      <c r="D5462" s="108"/>
      <c r="E5462" s="79"/>
      <c r="F5462" s="33"/>
      <c r="G5462" s="78"/>
      <c r="H5462" s="153"/>
      <c r="I5462" s="78"/>
      <c r="J5462" s="96"/>
      <c r="K5462" s="113"/>
      <c r="L5462" s="113"/>
      <c r="M5462" s="113"/>
    </row>
    <row r="5463" spans="1:13">
      <c r="A5463" s="77"/>
      <c r="B5463" s="77"/>
      <c r="C5463" s="77"/>
      <c r="D5463" s="108"/>
      <c r="E5463" s="79"/>
      <c r="F5463" s="33"/>
      <c r="G5463" s="78"/>
      <c r="H5463" s="153"/>
      <c r="I5463" s="78"/>
      <c r="J5463" s="96"/>
      <c r="K5463" s="113"/>
      <c r="L5463" s="113"/>
      <c r="M5463" s="113"/>
    </row>
    <row r="5464" spans="1:13">
      <c r="A5464" s="77"/>
      <c r="B5464" s="77"/>
      <c r="C5464" s="77"/>
      <c r="D5464" s="108"/>
      <c r="E5464" s="79"/>
      <c r="F5464" s="33"/>
      <c r="G5464" s="78"/>
      <c r="H5464" s="153"/>
      <c r="I5464" s="78"/>
      <c r="J5464" s="96"/>
      <c r="K5464" s="113"/>
      <c r="L5464" s="113"/>
      <c r="M5464" s="113"/>
    </row>
    <row r="5465" spans="1:13">
      <c r="A5465" s="77"/>
      <c r="B5465" s="77"/>
      <c r="C5465" s="77"/>
      <c r="D5465" s="108"/>
      <c r="E5465" s="79"/>
      <c r="F5465" s="33"/>
      <c r="G5465" s="78"/>
      <c r="H5465" s="153"/>
      <c r="I5465" s="78"/>
      <c r="J5465" s="96"/>
      <c r="K5465" s="113"/>
      <c r="L5465" s="113"/>
      <c r="M5465" s="113"/>
    </row>
    <row r="5466" spans="1:13">
      <c r="A5466" s="77"/>
      <c r="B5466" s="77"/>
      <c r="C5466" s="77"/>
      <c r="D5466" s="108"/>
      <c r="E5466" s="79"/>
      <c r="F5466" s="33"/>
      <c r="G5466" s="78"/>
      <c r="H5466" s="153"/>
      <c r="I5466" s="78"/>
      <c r="J5466" s="96"/>
      <c r="K5466" s="113"/>
      <c r="L5466" s="113"/>
      <c r="M5466" s="113"/>
    </row>
    <row r="5467" spans="1:13">
      <c r="A5467" s="77"/>
      <c r="B5467" s="77"/>
      <c r="C5467" s="77"/>
      <c r="D5467" s="108"/>
      <c r="E5467" s="79"/>
      <c r="F5467" s="33"/>
      <c r="G5467" s="78"/>
      <c r="H5467" s="153"/>
      <c r="I5467" s="78"/>
      <c r="J5467" s="96"/>
      <c r="K5467" s="113"/>
      <c r="L5467" s="113"/>
      <c r="M5467" s="113"/>
    </row>
    <row r="5468" spans="1:13">
      <c r="A5468" s="77"/>
      <c r="B5468" s="77"/>
      <c r="C5468" s="77"/>
      <c r="D5468" s="108"/>
      <c r="E5468" s="79"/>
      <c r="F5468" s="33"/>
      <c r="G5468" s="78"/>
      <c r="H5468" s="153"/>
      <c r="I5468" s="78"/>
      <c r="J5468" s="96"/>
      <c r="K5468" s="113"/>
      <c r="L5468" s="113"/>
      <c r="M5468" s="113"/>
    </row>
    <row r="5469" spans="1:13">
      <c r="A5469" s="77"/>
      <c r="B5469" s="77"/>
      <c r="C5469" s="77"/>
      <c r="D5469" s="108"/>
      <c r="E5469" s="79"/>
      <c r="F5469" s="33"/>
      <c r="G5469" s="78"/>
      <c r="H5469" s="153"/>
      <c r="I5469" s="78"/>
      <c r="J5469" s="96"/>
      <c r="K5469" s="113"/>
      <c r="L5469" s="113"/>
      <c r="M5469" s="113"/>
    </row>
    <row r="5470" spans="1:13">
      <c r="A5470" s="77"/>
      <c r="B5470" s="77"/>
      <c r="C5470" s="77"/>
      <c r="D5470" s="108"/>
      <c r="E5470" s="79"/>
      <c r="F5470" s="33"/>
      <c r="G5470" s="78"/>
      <c r="H5470" s="153"/>
      <c r="I5470" s="78"/>
      <c r="J5470" s="96"/>
      <c r="K5470" s="113"/>
      <c r="L5470" s="113"/>
      <c r="M5470" s="113"/>
    </row>
    <row r="5471" spans="1:13">
      <c r="A5471" s="77"/>
      <c r="B5471" s="77"/>
      <c r="C5471" s="77"/>
      <c r="D5471" s="108"/>
      <c r="E5471" s="79"/>
      <c r="F5471" s="33"/>
      <c r="G5471" s="78"/>
      <c r="H5471" s="153"/>
      <c r="I5471" s="78"/>
      <c r="J5471" s="96"/>
      <c r="K5471" s="113"/>
      <c r="L5471" s="113"/>
      <c r="M5471" s="113"/>
    </row>
    <row r="5472" spans="1:13">
      <c r="A5472" s="77"/>
      <c r="B5472" s="77"/>
      <c r="C5472" s="77"/>
      <c r="D5472" s="108"/>
      <c r="E5472" s="79"/>
      <c r="F5472" s="33"/>
      <c r="G5472" s="78"/>
      <c r="H5472" s="153"/>
      <c r="I5472" s="78"/>
      <c r="J5472" s="96"/>
      <c r="K5472" s="113"/>
      <c r="L5472" s="113"/>
      <c r="M5472" s="113"/>
    </row>
    <row r="5473" spans="1:13">
      <c r="A5473" s="77"/>
      <c r="B5473" s="77"/>
      <c r="C5473" s="77"/>
      <c r="D5473" s="108"/>
      <c r="E5473" s="79"/>
      <c r="F5473" s="33"/>
      <c r="G5473" s="78"/>
      <c r="H5473" s="153"/>
      <c r="I5473" s="78"/>
      <c r="J5473" s="96"/>
      <c r="K5473" s="113"/>
      <c r="L5473" s="113"/>
      <c r="M5473" s="113"/>
    </row>
    <row r="5474" spans="1:13">
      <c r="A5474" s="77"/>
      <c r="B5474" s="77"/>
      <c r="C5474" s="77"/>
      <c r="D5474" s="108"/>
      <c r="E5474" s="79"/>
      <c r="F5474" s="33"/>
      <c r="G5474" s="78"/>
      <c r="H5474" s="153"/>
      <c r="I5474" s="78"/>
      <c r="J5474" s="96"/>
      <c r="K5474" s="113"/>
      <c r="L5474" s="113"/>
      <c r="M5474" s="113"/>
    </row>
    <row r="5475" spans="1:13">
      <c r="A5475" s="77"/>
      <c r="B5475" s="77"/>
      <c r="C5475" s="77"/>
      <c r="D5475" s="108"/>
      <c r="E5475" s="79"/>
      <c r="F5475" s="33"/>
      <c r="G5475" s="78"/>
      <c r="H5475" s="153"/>
      <c r="I5475" s="78"/>
      <c r="J5475" s="96"/>
      <c r="K5475" s="113"/>
      <c r="L5475" s="113"/>
      <c r="M5475" s="113"/>
    </row>
    <row r="5476" spans="1:13">
      <c r="A5476" s="77"/>
      <c r="B5476" s="77"/>
      <c r="C5476" s="77"/>
      <c r="D5476" s="108"/>
      <c r="E5476" s="79"/>
      <c r="F5476" s="33"/>
      <c r="G5476" s="78"/>
      <c r="H5476" s="153"/>
      <c r="I5476" s="78"/>
      <c r="J5476" s="96"/>
      <c r="K5476" s="113"/>
      <c r="L5476" s="113"/>
      <c r="M5476" s="113"/>
    </row>
    <row r="5477" spans="1:13">
      <c r="A5477" s="77"/>
      <c r="B5477" s="77"/>
      <c r="C5477" s="77"/>
      <c r="D5477" s="108"/>
      <c r="E5477" s="79"/>
      <c r="F5477" s="33"/>
      <c r="G5477" s="78"/>
      <c r="H5477" s="153"/>
      <c r="I5477" s="78"/>
      <c r="J5477" s="96"/>
      <c r="K5477" s="113"/>
      <c r="L5477" s="113"/>
      <c r="M5477" s="113"/>
    </row>
    <row r="5478" spans="1:13">
      <c r="A5478" s="77"/>
      <c r="B5478" s="77"/>
      <c r="C5478" s="77"/>
      <c r="D5478" s="108"/>
      <c r="E5478" s="79"/>
      <c r="F5478" s="33"/>
      <c r="G5478" s="78"/>
      <c r="H5478" s="153"/>
      <c r="I5478" s="78"/>
      <c r="J5478" s="96"/>
      <c r="K5478" s="113"/>
      <c r="L5478" s="113"/>
      <c r="M5478" s="113"/>
    </row>
    <row r="5479" spans="1:13">
      <c r="A5479" s="77"/>
      <c r="B5479" s="77"/>
      <c r="C5479" s="77"/>
      <c r="D5479" s="108"/>
      <c r="E5479" s="79"/>
      <c r="F5479" s="33"/>
      <c r="G5479" s="78"/>
      <c r="H5479" s="153"/>
      <c r="I5479" s="78"/>
      <c r="J5479" s="96"/>
      <c r="K5479" s="113"/>
      <c r="L5479" s="113"/>
      <c r="M5479" s="113"/>
    </row>
    <row r="5480" spans="1:13">
      <c r="A5480" s="77"/>
      <c r="B5480" s="77"/>
      <c r="C5480" s="77"/>
      <c r="D5480" s="108"/>
      <c r="E5480" s="79"/>
      <c r="F5480" s="33"/>
      <c r="G5480" s="78"/>
      <c r="H5480" s="153"/>
      <c r="I5480" s="78"/>
      <c r="J5480" s="96"/>
      <c r="K5480" s="113"/>
      <c r="L5480" s="113"/>
      <c r="M5480" s="113"/>
    </row>
    <row r="5481" spans="1:13">
      <c r="A5481" s="77"/>
      <c r="B5481" s="77"/>
      <c r="C5481" s="77"/>
      <c r="D5481" s="108"/>
      <c r="E5481" s="79"/>
      <c r="F5481" s="33"/>
      <c r="G5481" s="78"/>
      <c r="H5481" s="153"/>
      <c r="I5481" s="78"/>
      <c r="J5481" s="96"/>
      <c r="K5481" s="113"/>
      <c r="L5481" s="113"/>
      <c r="M5481" s="113"/>
    </row>
    <row r="5482" spans="1:13">
      <c r="A5482" s="77"/>
      <c r="B5482" s="77"/>
      <c r="C5482" s="77"/>
      <c r="D5482" s="108"/>
      <c r="E5482" s="79"/>
      <c r="F5482" s="33"/>
      <c r="G5482" s="78"/>
      <c r="H5482" s="153"/>
      <c r="I5482" s="78"/>
      <c r="J5482" s="96"/>
      <c r="K5482" s="113"/>
      <c r="L5482" s="113"/>
      <c r="M5482" s="113"/>
    </row>
    <row r="5483" spans="1:13">
      <c r="A5483" s="77"/>
      <c r="B5483" s="77"/>
      <c r="C5483" s="77"/>
      <c r="D5483" s="108"/>
      <c r="E5483" s="79"/>
      <c r="F5483" s="33"/>
      <c r="G5483" s="78"/>
      <c r="H5483" s="153"/>
      <c r="I5483" s="78"/>
      <c r="J5483" s="96"/>
      <c r="K5483" s="113"/>
      <c r="L5483" s="113"/>
      <c r="M5483" s="113"/>
    </row>
    <row r="5484" spans="1:13">
      <c r="A5484" s="77"/>
      <c r="B5484" s="77"/>
      <c r="C5484" s="77"/>
      <c r="D5484" s="108"/>
      <c r="E5484" s="79"/>
      <c r="F5484" s="33"/>
      <c r="G5484" s="78"/>
      <c r="H5484" s="153"/>
      <c r="I5484" s="78"/>
      <c r="J5484" s="96"/>
      <c r="K5484" s="113"/>
      <c r="L5484" s="113"/>
      <c r="M5484" s="113"/>
    </row>
    <row r="5485" spans="1:13">
      <c r="A5485" s="77"/>
      <c r="B5485" s="77"/>
      <c r="C5485" s="77"/>
      <c r="D5485" s="108"/>
      <c r="E5485" s="79"/>
      <c r="F5485" s="33"/>
      <c r="G5485" s="78"/>
      <c r="H5485" s="153"/>
      <c r="I5485" s="78"/>
      <c r="J5485" s="96"/>
      <c r="K5485" s="113"/>
      <c r="L5485" s="113"/>
      <c r="M5485" s="113"/>
    </row>
    <row r="5486" spans="1:13">
      <c r="A5486" s="77"/>
      <c r="B5486" s="77"/>
      <c r="C5486" s="77"/>
      <c r="D5486" s="108"/>
      <c r="E5486" s="79"/>
      <c r="F5486" s="33"/>
      <c r="G5486" s="78"/>
      <c r="H5486" s="153"/>
      <c r="I5486" s="78"/>
      <c r="J5486" s="96"/>
      <c r="K5486" s="113"/>
      <c r="L5486" s="113"/>
      <c r="M5486" s="113"/>
    </row>
    <row r="5487" spans="1:13">
      <c r="A5487" s="77"/>
      <c r="B5487" s="77"/>
      <c r="C5487" s="77"/>
      <c r="D5487" s="108"/>
      <c r="E5487" s="79"/>
      <c r="F5487" s="33"/>
      <c r="G5487" s="78"/>
      <c r="H5487" s="153"/>
      <c r="I5487" s="78"/>
      <c r="J5487" s="96"/>
      <c r="K5487" s="113"/>
      <c r="L5487" s="113"/>
      <c r="M5487" s="113"/>
    </row>
    <row r="5488" spans="1:13">
      <c r="A5488" s="77"/>
      <c r="B5488" s="77"/>
      <c r="C5488" s="77"/>
      <c r="D5488" s="108"/>
      <c r="E5488" s="79"/>
      <c r="F5488" s="33"/>
      <c r="G5488" s="78"/>
      <c r="H5488" s="153"/>
      <c r="I5488" s="78"/>
      <c r="J5488" s="96"/>
      <c r="K5488" s="113"/>
      <c r="L5488" s="113"/>
      <c r="M5488" s="113"/>
    </row>
    <row r="5489" spans="1:13">
      <c r="A5489" s="77"/>
      <c r="B5489" s="77"/>
      <c r="C5489" s="77"/>
      <c r="D5489" s="108"/>
      <c r="E5489" s="79"/>
      <c r="F5489" s="33"/>
      <c r="G5489" s="78"/>
      <c r="H5489" s="153"/>
      <c r="I5489" s="78"/>
      <c r="J5489" s="96"/>
      <c r="K5489" s="113"/>
      <c r="L5489" s="113"/>
      <c r="M5489" s="113"/>
    </row>
    <row r="5490" spans="1:13">
      <c r="A5490" s="77"/>
      <c r="B5490" s="77"/>
      <c r="C5490" s="77"/>
      <c r="D5490" s="108"/>
      <c r="E5490" s="79"/>
      <c r="F5490" s="33"/>
      <c r="G5490" s="78"/>
      <c r="H5490" s="153"/>
      <c r="I5490" s="78"/>
      <c r="J5490" s="96"/>
      <c r="K5490" s="113"/>
      <c r="L5490" s="113"/>
      <c r="M5490" s="113"/>
    </row>
    <row r="5491" spans="1:13">
      <c r="A5491" s="77"/>
      <c r="B5491" s="77"/>
      <c r="C5491" s="77"/>
      <c r="D5491" s="108"/>
      <c r="E5491" s="79"/>
      <c r="F5491" s="33"/>
      <c r="G5491" s="78"/>
      <c r="H5491" s="153"/>
      <c r="I5491" s="78"/>
      <c r="J5491" s="96"/>
      <c r="K5491" s="113"/>
      <c r="L5491" s="113"/>
      <c r="M5491" s="113"/>
    </row>
    <row r="5492" spans="1:13">
      <c r="A5492" s="77"/>
      <c r="B5492" s="77"/>
      <c r="C5492" s="77"/>
      <c r="D5492" s="108"/>
      <c r="E5492" s="79"/>
      <c r="F5492" s="33"/>
      <c r="G5492" s="78"/>
      <c r="H5492" s="153"/>
      <c r="I5492" s="78"/>
      <c r="J5492" s="96"/>
      <c r="K5492" s="113"/>
      <c r="L5492" s="113"/>
      <c r="M5492" s="113"/>
    </row>
    <row r="5493" spans="1:13">
      <c r="A5493" s="77"/>
      <c r="B5493" s="77"/>
      <c r="C5493" s="77"/>
      <c r="D5493" s="108"/>
      <c r="E5493" s="79"/>
      <c r="F5493" s="33"/>
      <c r="G5493" s="78"/>
      <c r="H5493" s="153"/>
      <c r="I5493" s="78"/>
      <c r="J5493" s="96"/>
      <c r="K5493" s="113"/>
      <c r="L5493" s="113"/>
      <c r="M5493" s="113"/>
    </row>
    <row r="5494" spans="1:13">
      <c r="A5494" s="77"/>
      <c r="B5494" s="77"/>
      <c r="C5494" s="77"/>
      <c r="D5494" s="108"/>
      <c r="E5494" s="79"/>
      <c r="F5494" s="33"/>
      <c r="G5494" s="78"/>
      <c r="H5494" s="153"/>
      <c r="I5494" s="78"/>
      <c r="J5494" s="96"/>
      <c r="K5494" s="113"/>
      <c r="L5494" s="113"/>
      <c r="M5494" s="113"/>
    </row>
    <row r="5495" spans="1:13">
      <c r="A5495" s="77"/>
      <c r="B5495" s="77"/>
      <c r="C5495" s="77"/>
      <c r="D5495" s="108"/>
      <c r="E5495" s="79"/>
      <c r="F5495" s="33"/>
      <c r="G5495" s="78"/>
      <c r="H5495" s="153"/>
      <c r="I5495" s="78"/>
      <c r="J5495" s="96"/>
      <c r="K5495" s="113"/>
      <c r="L5495" s="113"/>
      <c r="M5495" s="113"/>
    </row>
    <row r="5496" spans="1:13">
      <c r="A5496" s="77"/>
      <c r="B5496" s="77"/>
      <c r="C5496" s="77"/>
      <c r="D5496" s="108"/>
      <c r="E5496" s="79"/>
      <c r="F5496" s="33"/>
      <c r="G5496" s="78"/>
      <c r="H5496" s="153"/>
      <c r="I5496" s="78"/>
      <c r="J5496" s="96"/>
      <c r="K5496" s="113"/>
      <c r="L5496" s="113"/>
      <c r="M5496" s="113"/>
    </row>
    <row r="5497" spans="1:13">
      <c r="A5497" s="77"/>
      <c r="B5497" s="77"/>
      <c r="C5497" s="77"/>
      <c r="D5497" s="108"/>
      <c r="E5497" s="79"/>
      <c r="F5497" s="33"/>
      <c r="G5497" s="78"/>
      <c r="H5497" s="153"/>
      <c r="I5497" s="78"/>
      <c r="J5497" s="96"/>
      <c r="K5497" s="113"/>
      <c r="L5497" s="113"/>
      <c r="M5497" s="113"/>
    </row>
    <row r="5498" spans="1:13">
      <c r="A5498" s="77"/>
      <c r="B5498" s="77"/>
      <c r="C5498" s="77"/>
      <c r="D5498" s="108"/>
      <c r="E5498" s="79"/>
      <c r="F5498" s="33"/>
      <c r="G5498" s="78"/>
      <c r="H5498" s="153"/>
      <c r="I5498" s="78"/>
      <c r="J5498" s="96"/>
      <c r="K5498" s="113"/>
      <c r="L5498" s="113"/>
      <c r="M5498" s="113"/>
    </row>
    <row r="5499" spans="1:13">
      <c r="A5499" s="77"/>
      <c r="B5499" s="77"/>
      <c r="C5499" s="77"/>
      <c r="D5499" s="108"/>
      <c r="E5499" s="79"/>
      <c r="F5499" s="33"/>
      <c r="G5499" s="78"/>
      <c r="H5499" s="153"/>
      <c r="I5499" s="78"/>
      <c r="J5499" s="96"/>
      <c r="K5499" s="113"/>
      <c r="L5499" s="113"/>
      <c r="M5499" s="113"/>
    </row>
    <row r="5500" spans="1:13">
      <c r="A5500" s="77"/>
      <c r="B5500" s="77"/>
      <c r="C5500" s="77"/>
      <c r="D5500" s="108"/>
      <c r="E5500" s="79"/>
      <c r="F5500" s="33"/>
      <c r="G5500" s="78"/>
      <c r="H5500" s="153"/>
      <c r="I5500" s="78"/>
      <c r="J5500" s="96"/>
      <c r="K5500" s="113"/>
      <c r="L5500" s="113"/>
      <c r="M5500" s="113"/>
    </row>
    <row r="5501" spans="1:13">
      <c r="A5501" s="77"/>
      <c r="B5501" s="77"/>
      <c r="C5501" s="77"/>
      <c r="D5501" s="108"/>
      <c r="E5501" s="79"/>
      <c r="F5501" s="33"/>
      <c r="G5501" s="78"/>
      <c r="H5501" s="153"/>
      <c r="I5501" s="78"/>
      <c r="J5501" s="96"/>
      <c r="K5501" s="113"/>
      <c r="L5501" s="113"/>
      <c r="M5501" s="113"/>
    </row>
    <row r="5502" spans="1:13">
      <c r="A5502" s="77"/>
      <c r="B5502" s="77"/>
      <c r="C5502" s="77"/>
      <c r="D5502" s="108"/>
      <c r="E5502" s="79"/>
      <c r="F5502" s="33"/>
      <c r="G5502" s="78"/>
      <c r="H5502" s="153"/>
      <c r="I5502" s="78"/>
      <c r="J5502" s="96"/>
      <c r="K5502" s="113"/>
      <c r="L5502" s="113"/>
      <c r="M5502" s="113"/>
    </row>
    <row r="5503" spans="1:13">
      <c r="A5503" s="77"/>
      <c r="B5503" s="77"/>
      <c r="C5503" s="77"/>
      <c r="D5503" s="108"/>
      <c r="E5503" s="79"/>
      <c r="F5503" s="33"/>
      <c r="G5503" s="78"/>
      <c r="H5503" s="153"/>
      <c r="I5503" s="78"/>
      <c r="J5503" s="96"/>
      <c r="K5503" s="113"/>
      <c r="L5503" s="113"/>
      <c r="M5503" s="113"/>
    </row>
    <row r="5504" spans="1:13">
      <c r="A5504" s="77"/>
      <c r="B5504" s="77"/>
      <c r="C5504" s="77"/>
      <c r="D5504" s="108"/>
      <c r="E5504" s="79"/>
      <c r="F5504" s="33"/>
      <c r="G5504" s="78"/>
      <c r="H5504" s="153"/>
      <c r="I5504" s="78"/>
      <c r="J5504" s="96"/>
      <c r="K5504" s="113"/>
      <c r="L5504" s="113"/>
      <c r="M5504" s="113"/>
    </row>
    <row r="5505" spans="1:13">
      <c r="A5505" s="77"/>
      <c r="B5505" s="77"/>
      <c r="C5505" s="77"/>
      <c r="D5505" s="108"/>
      <c r="E5505" s="79"/>
      <c r="F5505" s="33"/>
      <c r="G5505" s="78"/>
      <c r="H5505" s="153"/>
      <c r="I5505" s="78"/>
      <c r="J5505" s="96"/>
      <c r="K5505" s="113"/>
      <c r="L5505" s="113"/>
      <c r="M5505" s="113"/>
    </row>
    <row r="5506" spans="1:13">
      <c r="A5506" s="77"/>
      <c r="B5506" s="77"/>
      <c r="C5506" s="77"/>
      <c r="D5506" s="108"/>
      <c r="E5506" s="79"/>
      <c r="F5506" s="33"/>
      <c r="G5506" s="78"/>
      <c r="H5506" s="153"/>
      <c r="I5506" s="78"/>
      <c r="J5506" s="96"/>
      <c r="K5506" s="113"/>
      <c r="L5506" s="113"/>
      <c r="M5506" s="113"/>
    </row>
    <row r="5507" spans="1:13">
      <c r="A5507" s="77"/>
      <c r="B5507" s="77"/>
      <c r="C5507" s="77"/>
      <c r="D5507" s="108"/>
      <c r="E5507" s="79"/>
      <c r="F5507" s="33"/>
      <c r="G5507" s="78"/>
      <c r="H5507" s="153"/>
      <c r="I5507" s="78"/>
      <c r="J5507" s="96"/>
      <c r="K5507" s="113"/>
      <c r="L5507" s="113"/>
      <c r="M5507" s="113"/>
    </row>
    <row r="5508" spans="1:13">
      <c r="A5508" s="77"/>
      <c r="B5508" s="77"/>
      <c r="C5508" s="77"/>
      <c r="D5508" s="108"/>
      <c r="E5508" s="79"/>
      <c r="F5508" s="33"/>
      <c r="G5508" s="78"/>
      <c r="H5508" s="153"/>
      <c r="I5508" s="78"/>
      <c r="J5508" s="96"/>
      <c r="K5508" s="113"/>
      <c r="L5508" s="113"/>
      <c r="M5508" s="113"/>
    </row>
    <row r="5509" spans="1:13">
      <c r="A5509" s="77"/>
      <c r="B5509" s="77"/>
      <c r="C5509" s="77"/>
      <c r="D5509" s="108"/>
      <c r="E5509" s="79"/>
      <c r="F5509" s="33"/>
      <c r="G5509" s="78"/>
      <c r="H5509" s="153"/>
      <c r="I5509" s="78"/>
      <c r="J5509" s="96"/>
      <c r="K5509" s="113"/>
      <c r="L5509" s="113"/>
      <c r="M5509" s="113"/>
    </row>
    <row r="5510" spans="1:13">
      <c r="A5510" s="77"/>
      <c r="B5510" s="77"/>
      <c r="C5510" s="77"/>
      <c r="D5510" s="108"/>
      <c r="E5510" s="79"/>
      <c r="F5510" s="33"/>
      <c r="G5510" s="78"/>
      <c r="H5510" s="153"/>
      <c r="I5510" s="78"/>
      <c r="J5510" s="96"/>
      <c r="K5510" s="113"/>
      <c r="L5510" s="113"/>
      <c r="M5510" s="113"/>
    </row>
    <row r="5511" spans="1:13">
      <c r="A5511" s="77"/>
      <c r="B5511" s="77"/>
      <c r="C5511" s="77"/>
      <c r="D5511" s="108"/>
      <c r="E5511" s="79"/>
      <c r="F5511" s="33"/>
      <c r="G5511" s="78"/>
      <c r="H5511" s="153"/>
      <c r="I5511" s="78"/>
      <c r="J5511" s="96"/>
      <c r="K5511" s="113"/>
      <c r="L5511" s="113"/>
      <c r="M5511" s="113"/>
    </row>
    <row r="5512" spans="1:13">
      <c r="A5512" s="77"/>
      <c r="B5512" s="77"/>
      <c r="C5512" s="77"/>
      <c r="D5512" s="108"/>
      <c r="E5512" s="79"/>
      <c r="F5512" s="33"/>
      <c r="G5512" s="78"/>
      <c r="H5512" s="153"/>
      <c r="I5512" s="78"/>
      <c r="J5512" s="96"/>
      <c r="K5512" s="113"/>
      <c r="L5512" s="113"/>
      <c r="M5512" s="113"/>
    </row>
    <row r="5513" spans="1:13">
      <c r="A5513" s="77"/>
      <c r="B5513" s="77"/>
      <c r="C5513" s="77"/>
      <c r="D5513" s="108"/>
      <c r="E5513" s="79"/>
      <c r="F5513" s="33"/>
      <c r="G5513" s="78"/>
      <c r="H5513" s="153"/>
      <c r="I5513" s="78"/>
      <c r="J5513" s="96"/>
      <c r="K5513" s="113"/>
      <c r="L5513" s="113"/>
      <c r="M5513" s="113"/>
    </row>
    <row r="5514" spans="1:13">
      <c r="A5514" s="77"/>
      <c r="B5514" s="77"/>
      <c r="C5514" s="77"/>
      <c r="D5514" s="108"/>
      <c r="E5514" s="79"/>
      <c r="F5514" s="33"/>
      <c r="G5514" s="78"/>
      <c r="H5514" s="153"/>
      <c r="I5514" s="78"/>
      <c r="J5514" s="96"/>
      <c r="K5514" s="113"/>
      <c r="L5514" s="113"/>
      <c r="M5514" s="113"/>
    </row>
    <row r="5515" spans="1:13">
      <c r="A5515" s="77"/>
      <c r="B5515" s="77"/>
      <c r="C5515" s="77"/>
      <c r="D5515" s="108"/>
      <c r="E5515" s="79"/>
      <c r="F5515" s="33"/>
      <c r="G5515" s="78"/>
      <c r="H5515" s="153"/>
      <c r="I5515" s="78"/>
      <c r="J5515" s="96"/>
      <c r="K5515" s="113"/>
      <c r="L5515" s="113"/>
      <c r="M5515" s="113"/>
    </row>
    <row r="5516" spans="1:13">
      <c r="A5516" s="77"/>
      <c r="B5516" s="77"/>
      <c r="C5516" s="77"/>
      <c r="D5516" s="108"/>
      <c r="E5516" s="79"/>
      <c r="F5516" s="33"/>
      <c r="G5516" s="78"/>
      <c r="H5516" s="153"/>
      <c r="I5516" s="78"/>
      <c r="J5516" s="96"/>
      <c r="K5516" s="113"/>
      <c r="L5516" s="113"/>
      <c r="M5516" s="113"/>
    </row>
    <row r="5517" spans="1:13">
      <c r="A5517" s="77"/>
      <c r="B5517" s="77"/>
      <c r="C5517" s="77"/>
      <c r="D5517" s="108"/>
      <c r="E5517" s="79"/>
      <c r="F5517" s="33"/>
      <c r="G5517" s="78"/>
      <c r="H5517" s="153"/>
      <c r="I5517" s="78"/>
      <c r="J5517" s="96"/>
      <c r="K5517" s="113"/>
      <c r="L5517" s="113"/>
      <c r="M5517" s="113"/>
    </row>
    <row r="5518" spans="1:13">
      <c r="A5518" s="77"/>
      <c r="B5518" s="77"/>
      <c r="C5518" s="77"/>
      <c r="D5518" s="108"/>
      <c r="E5518" s="79"/>
      <c r="F5518" s="33"/>
      <c r="G5518" s="78"/>
      <c r="H5518" s="153"/>
      <c r="I5518" s="78"/>
      <c r="J5518" s="96"/>
      <c r="K5518" s="113"/>
      <c r="L5518" s="113"/>
      <c r="M5518" s="113"/>
    </row>
    <row r="5519" spans="1:13">
      <c r="A5519" s="77"/>
      <c r="B5519" s="77"/>
      <c r="C5519" s="77"/>
      <c r="D5519" s="108"/>
      <c r="E5519" s="79"/>
      <c r="F5519" s="33"/>
      <c r="G5519" s="78"/>
      <c r="H5519" s="153"/>
      <c r="I5519" s="78"/>
      <c r="J5519" s="96"/>
      <c r="K5519" s="113"/>
      <c r="L5519" s="113"/>
      <c r="M5519" s="113"/>
    </row>
    <row r="5520" spans="1:13">
      <c r="A5520" s="77"/>
      <c r="B5520" s="77"/>
      <c r="C5520" s="77"/>
      <c r="D5520" s="108"/>
      <c r="E5520" s="79"/>
      <c r="F5520" s="33"/>
      <c r="G5520" s="78"/>
      <c r="H5520" s="153"/>
      <c r="I5520" s="78"/>
      <c r="J5520" s="96"/>
      <c r="K5520" s="113"/>
      <c r="L5520" s="113"/>
      <c r="M5520" s="113"/>
    </row>
    <row r="5521" spans="1:13">
      <c r="A5521" s="77"/>
      <c r="B5521" s="77"/>
      <c r="C5521" s="77"/>
      <c r="D5521" s="108"/>
      <c r="E5521" s="79"/>
      <c r="F5521" s="33"/>
      <c r="G5521" s="78"/>
      <c r="H5521" s="153"/>
      <c r="I5521" s="78"/>
      <c r="J5521" s="96"/>
      <c r="K5521" s="113"/>
      <c r="L5521" s="113"/>
      <c r="M5521" s="113"/>
    </row>
    <row r="5522" spans="1:13">
      <c r="A5522" s="77"/>
      <c r="B5522" s="77"/>
      <c r="C5522" s="77"/>
      <c r="D5522" s="108"/>
      <c r="E5522" s="79"/>
      <c r="F5522" s="33"/>
      <c r="G5522" s="78"/>
      <c r="H5522" s="153"/>
      <c r="I5522" s="78"/>
      <c r="J5522" s="96"/>
      <c r="K5522" s="113"/>
      <c r="L5522" s="113"/>
      <c r="M5522" s="113"/>
    </row>
    <row r="5523" spans="1:13">
      <c r="A5523" s="77"/>
      <c r="B5523" s="77"/>
      <c r="C5523" s="77"/>
      <c r="D5523" s="108"/>
      <c r="E5523" s="79"/>
      <c r="F5523" s="33"/>
      <c r="G5523" s="78"/>
      <c r="H5523" s="153"/>
      <c r="I5523" s="78"/>
      <c r="J5523" s="96"/>
      <c r="K5523" s="113"/>
      <c r="L5523" s="113"/>
      <c r="M5523" s="113"/>
    </row>
    <row r="5524" spans="1:13">
      <c r="A5524" s="77"/>
      <c r="B5524" s="77"/>
      <c r="C5524" s="77"/>
      <c r="D5524" s="108"/>
      <c r="E5524" s="79"/>
      <c r="F5524" s="33"/>
      <c r="G5524" s="78"/>
      <c r="H5524" s="153"/>
      <c r="I5524" s="78"/>
      <c r="J5524" s="96"/>
      <c r="K5524" s="113"/>
      <c r="L5524" s="113"/>
      <c r="M5524" s="113"/>
    </row>
    <row r="5525" spans="1:13">
      <c r="A5525" s="77"/>
      <c r="B5525" s="77"/>
      <c r="C5525" s="77"/>
      <c r="D5525" s="108"/>
      <c r="E5525" s="79"/>
      <c r="F5525" s="33"/>
      <c r="G5525" s="78"/>
      <c r="H5525" s="153"/>
      <c r="I5525" s="78"/>
      <c r="J5525" s="96"/>
      <c r="K5525" s="113"/>
      <c r="L5525" s="113"/>
      <c r="M5525" s="113"/>
    </row>
    <row r="5526" spans="1:13">
      <c r="A5526" s="77"/>
      <c r="B5526" s="77"/>
      <c r="C5526" s="77"/>
      <c r="D5526" s="108"/>
      <c r="E5526" s="79"/>
      <c r="F5526" s="33"/>
      <c r="G5526" s="78"/>
      <c r="H5526" s="153"/>
      <c r="I5526" s="78"/>
      <c r="J5526" s="96"/>
      <c r="K5526" s="113"/>
      <c r="L5526" s="113"/>
      <c r="M5526" s="113"/>
    </row>
    <row r="5527" spans="1:13">
      <c r="A5527" s="77"/>
      <c r="B5527" s="77"/>
      <c r="C5527" s="77"/>
      <c r="D5527" s="108"/>
      <c r="E5527" s="79"/>
      <c r="F5527" s="33"/>
      <c r="G5527" s="78"/>
      <c r="H5527" s="153"/>
      <c r="I5527" s="78"/>
      <c r="J5527" s="96"/>
      <c r="K5527" s="113"/>
      <c r="L5527" s="113"/>
      <c r="M5527" s="113"/>
    </row>
    <row r="5528" spans="1:13">
      <c r="A5528" s="77"/>
      <c r="B5528" s="77"/>
      <c r="C5528" s="77"/>
      <c r="D5528" s="108"/>
      <c r="E5528" s="79"/>
      <c r="F5528" s="33"/>
      <c r="G5528" s="78"/>
      <c r="H5528" s="153"/>
      <c r="I5528" s="78"/>
      <c r="J5528" s="96"/>
      <c r="K5528" s="113"/>
      <c r="L5528" s="113"/>
      <c r="M5528" s="113"/>
    </row>
    <row r="5529" spans="1:13">
      <c r="A5529" s="77"/>
      <c r="B5529" s="77"/>
      <c r="C5529" s="77"/>
      <c r="D5529" s="108"/>
      <c r="E5529" s="79"/>
      <c r="F5529" s="33"/>
      <c r="G5529" s="78"/>
      <c r="H5529" s="153"/>
      <c r="I5529" s="78"/>
      <c r="J5529" s="96"/>
      <c r="K5529" s="113"/>
      <c r="L5529" s="113"/>
      <c r="M5529" s="113"/>
    </row>
    <row r="5530" spans="1:13">
      <c r="A5530" s="77"/>
      <c r="B5530" s="77"/>
      <c r="C5530" s="77"/>
      <c r="D5530" s="108"/>
      <c r="E5530" s="79"/>
      <c r="F5530" s="33"/>
      <c r="G5530" s="78"/>
      <c r="H5530" s="153"/>
      <c r="I5530" s="78"/>
      <c r="J5530" s="96"/>
      <c r="K5530" s="113"/>
      <c r="L5530" s="113"/>
      <c r="M5530" s="113"/>
    </row>
    <row r="5531" spans="1:13">
      <c r="A5531" s="77"/>
      <c r="B5531" s="77"/>
      <c r="C5531" s="77"/>
      <c r="D5531" s="108"/>
      <c r="E5531" s="79"/>
      <c r="F5531" s="33"/>
      <c r="G5531" s="78"/>
      <c r="H5531" s="153"/>
      <c r="I5531" s="78"/>
      <c r="J5531" s="96"/>
      <c r="K5531" s="113"/>
      <c r="L5531" s="113"/>
      <c r="M5531" s="113"/>
    </row>
    <row r="5532" spans="1:13">
      <c r="A5532" s="77"/>
      <c r="B5532" s="77"/>
      <c r="C5532" s="77"/>
      <c r="D5532" s="108"/>
      <c r="E5532" s="79"/>
      <c r="F5532" s="33"/>
      <c r="G5532" s="78"/>
      <c r="H5532" s="153"/>
      <c r="I5532" s="78"/>
      <c r="J5532" s="96"/>
      <c r="K5532" s="113"/>
      <c r="L5532" s="113"/>
      <c r="M5532" s="113"/>
    </row>
    <row r="5533" spans="1:13">
      <c r="A5533" s="77"/>
      <c r="B5533" s="77"/>
      <c r="C5533" s="77"/>
      <c r="D5533" s="108"/>
      <c r="E5533" s="79"/>
      <c r="F5533" s="33"/>
      <c r="G5533" s="78"/>
      <c r="H5533" s="153"/>
      <c r="I5533" s="78"/>
      <c r="J5533" s="96"/>
      <c r="K5533" s="113"/>
      <c r="L5533" s="113"/>
      <c r="M5533" s="113"/>
    </row>
    <row r="5534" spans="1:13">
      <c r="A5534" s="77"/>
      <c r="B5534" s="77"/>
      <c r="C5534" s="77"/>
      <c r="D5534" s="108"/>
      <c r="E5534" s="79"/>
      <c r="F5534" s="33"/>
      <c r="G5534" s="78"/>
      <c r="H5534" s="153"/>
      <c r="I5534" s="78"/>
      <c r="J5534" s="96"/>
      <c r="K5534" s="113"/>
      <c r="L5534" s="113"/>
      <c r="M5534" s="113"/>
    </row>
    <row r="5535" spans="1:13">
      <c r="A5535" s="77"/>
      <c r="B5535" s="77"/>
      <c r="C5535" s="77"/>
      <c r="D5535" s="108"/>
      <c r="E5535" s="79"/>
      <c r="F5535" s="33"/>
      <c r="G5535" s="78"/>
      <c r="H5535" s="153"/>
      <c r="I5535" s="78"/>
      <c r="J5535" s="96"/>
      <c r="K5535" s="113"/>
      <c r="L5535" s="113"/>
      <c r="M5535" s="113"/>
    </row>
    <row r="5536" spans="1:13">
      <c r="A5536" s="77"/>
      <c r="B5536" s="77"/>
      <c r="C5536" s="77"/>
      <c r="D5536" s="108"/>
      <c r="E5536" s="79"/>
      <c r="F5536" s="33"/>
      <c r="G5536" s="78"/>
      <c r="H5536" s="153"/>
      <c r="I5536" s="78"/>
      <c r="J5536" s="96"/>
      <c r="K5536" s="113"/>
      <c r="L5536" s="113"/>
      <c r="M5536" s="113"/>
    </row>
    <row r="5537" spans="1:13">
      <c r="A5537" s="77"/>
      <c r="B5537" s="77"/>
      <c r="C5537" s="77"/>
      <c r="D5537" s="108"/>
      <c r="E5537" s="79"/>
      <c r="F5537" s="33"/>
      <c r="G5537" s="78"/>
      <c r="H5537" s="153"/>
      <c r="I5537" s="78"/>
      <c r="J5537" s="96"/>
      <c r="K5537" s="113"/>
      <c r="L5537" s="113"/>
      <c r="M5537" s="113"/>
    </row>
    <row r="5538" spans="1:13">
      <c r="A5538" s="77"/>
      <c r="B5538" s="77"/>
      <c r="C5538" s="77"/>
      <c r="D5538" s="108"/>
      <c r="E5538" s="79"/>
      <c r="F5538" s="33"/>
      <c r="G5538" s="78"/>
      <c r="H5538" s="153"/>
      <c r="I5538" s="78"/>
      <c r="J5538" s="96"/>
      <c r="K5538" s="113"/>
      <c r="L5538" s="113"/>
      <c r="M5538" s="113"/>
    </row>
    <row r="5539" spans="1:13">
      <c r="A5539" s="77"/>
      <c r="B5539" s="77"/>
      <c r="C5539" s="77"/>
      <c r="D5539" s="108"/>
      <c r="E5539" s="79"/>
      <c r="F5539" s="33"/>
      <c r="G5539" s="78"/>
      <c r="H5539" s="153"/>
      <c r="I5539" s="78"/>
      <c r="J5539" s="96"/>
      <c r="K5539" s="113"/>
      <c r="L5539" s="113"/>
      <c r="M5539" s="113"/>
    </row>
    <row r="5540" spans="1:13">
      <c r="A5540" s="77"/>
      <c r="B5540" s="77"/>
      <c r="C5540" s="77"/>
      <c r="D5540" s="108"/>
      <c r="E5540" s="79"/>
      <c r="F5540" s="33"/>
      <c r="G5540" s="78"/>
      <c r="H5540" s="153"/>
      <c r="I5540" s="78"/>
      <c r="J5540" s="96"/>
      <c r="K5540" s="113"/>
      <c r="L5540" s="113"/>
      <c r="M5540" s="113"/>
    </row>
    <row r="5541" spans="1:13">
      <c r="A5541" s="77"/>
      <c r="B5541" s="77"/>
      <c r="C5541" s="77"/>
      <c r="D5541" s="108"/>
      <c r="E5541" s="79"/>
      <c r="F5541" s="33"/>
      <c r="G5541" s="78"/>
      <c r="H5541" s="153"/>
      <c r="I5541" s="78"/>
      <c r="J5541" s="96"/>
      <c r="K5541" s="113"/>
      <c r="L5541" s="113"/>
      <c r="M5541" s="113"/>
    </row>
    <row r="5542" spans="1:13">
      <c r="A5542" s="77"/>
      <c r="B5542" s="77"/>
      <c r="C5542" s="77"/>
      <c r="D5542" s="108"/>
      <c r="E5542" s="79"/>
      <c r="F5542" s="33"/>
      <c r="G5542" s="78"/>
      <c r="H5542" s="153"/>
      <c r="I5542" s="78"/>
      <c r="J5542" s="96"/>
      <c r="K5542" s="113"/>
      <c r="L5542" s="113"/>
      <c r="M5542" s="113"/>
    </row>
    <row r="5543" spans="1:13">
      <c r="A5543" s="77"/>
      <c r="B5543" s="77"/>
      <c r="C5543" s="77"/>
      <c r="D5543" s="108"/>
      <c r="E5543" s="79"/>
      <c r="F5543" s="33"/>
      <c r="G5543" s="78"/>
      <c r="H5543" s="153"/>
      <c r="I5543" s="78"/>
      <c r="J5543" s="96"/>
      <c r="K5543" s="113"/>
      <c r="L5543" s="113"/>
      <c r="M5543" s="113"/>
    </row>
    <row r="5544" spans="1:13">
      <c r="A5544" s="77"/>
      <c r="B5544" s="77"/>
      <c r="C5544" s="77"/>
      <c r="D5544" s="108"/>
      <c r="E5544" s="79"/>
      <c r="F5544" s="33"/>
      <c r="G5544" s="78"/>
      <c r="H5544" s="153"/>
      <c r="I5544" s="78"/>
      <c r="J5544" s="96"/>
      <c r="K5544" s="113"/>
      <c r="L5544" s="113"/>
      <c r="M5544" s="113"/>
    </row>
    <row r="5545" spans="1:13">
      <c r="A5545" s="77"/>
      <c r="B5545" s="77"/>
      <c r="C5545" s="77"/>
      <c r="D5545" s="108"/>
      <c r="E5545" s="79"/>
      <c r="F5545" s="33"/>
      <c r="G5545" s="78"/>
      <c r="H5545" s="153"/>
      <c r="I5545" s="78"/>
      <c r="J5545" s="96"/>
      <c r="K5545" s="113"/>
      <c r="L5545" s="113"/>
      <c r="M5545" s="113"/>
    </row>
    <row r="5546" spans="1:13">
      <c r="A5546" s="77"/>
      <c r="B5546" s="77"/>
      <c r="C5546" s="77"/>
      <c r="D5546" s="108"/>
      <c r="E5546" s="79"/>
      <c r="F5546" s="33"/>
      <c r="G5546" s="78"/>
      <c r="H5546" s="153"/>
      <c r="I5546" s="78"/>
      <c r="J5546" s="96"/>
      <c r="K5546" s="113"/>
      <c r="L5546" s="113"/>
      <c r="M5546" s="113"/>
    </row>
    <row r="5547" spans="1:13">
      <c r="A5547" s="77"/>
      <c r="B5547" s="77"/>
      <c r="C5547" s="77"/>
      <c r="D5547" s="108"/>
      <c r="E5547" s="79"/>
      <c r="F5547" s="33"/>
      <c r="G5547" s="78"/>
      <c r="H5547" s="153"/>
      <c r="I5547" s="78"/>
      <c r="J5547" s="96"/>
      <c r="K5547" s="113"/>
      <c r="L5547" s="113"/>
      <c r="M5547" s="113"/>
    </row>
    <row r="5548" spans="1:13">
      <c r="A5548" s="77"/>
      <c r="B5548" s="77"/>
      <c r="C5548" s="77"/>
      <c r="D5548" s="108"/>
      <c r="E5548" s="79"/>
      <c r="F5548" s="33"/>
      <c r="G5548" s="78"/>
      <c r="H5548" s="153"/>
      <c r="I5548" s="78"/>
      <c r="J5548" s="96"/>
      <c r="K5548" s="113"/>
      <c r="L5548" s="113"/>
      <c r="M5548" s="113"/>
    </row>
    <row r="5549" spans="1:13">
      <c r="A5549" s="77"/>
      <c r="B5549" s="77"/>
      <c r="C5549" s="77"/>
      <c r="D5549" s="108"/>
      <c r="E5549" s="79"/>
      <c r="F5549" s="33"/>
      <c r="G5549" s="78"/>
      <c r="H5549" s="153"/>
      <c r="I5549" s="78"/>
      <c r="J5549" s="96"/>
      <c r="K5549" s="113"/>
      <c r="L5549" s="113"/>
      <c r="M5549" s="113"/>
    </row>
    <row r="5550" spans="1:13">
      <c r="A5550" s="77"/>
      <c r="B5550" s="77"/>
      <c r="C5550" s="77"/>
      <c r="D5550" s="108"/>
      <c r="E5550" s="79"/>
      <c r="F5550" s="33"/>
      <c r="G5550" s="78"/>
      <c r="H5550" s="153"/>
      <c r="I5550" s="78"/>
      <c r="J5550" s="96"/>
      <c r="K5550" s="113"/>
      <c r="L5550" s="113"/>
      <c r="M5550" s="113"/>
    </row>
    <row r="5551" spans="1:13">
      <c r="A5551" s="77"/>
      <c r="B5551" s="77"/>
      <c r="C5551" s="77"/>
      <c r="D5551" s="108"/>
      <c r="E5551" s="79"/>
      <c r="F5551" s="33"/>
      <c r="G5551" s="78"/>
      <c r="H5551" s="153"/>
      <c r="I5551" s="78"/>
      <c r="J5551" s="96"/>
      <c r="K5551" s="113"/>
      <c r="L5551" s="113"/>
      <c r="M5551" s="113"/>
    </row>
    <row r="5552" spans="1:13">
      <c r="A5552" s="77"/>
      <c r="B5552" s="77"/>
      <c r="C5552" s="77"/>
      <c r="D5552" s="108"/>
      <c r="E5552" s="79"/>
      <c r="F5552" s="33"/>
      <c r="G5552" s="78"/>
      <c r="H5552" s="153"/>
      <c r="I5552" s="78"/>
      <c r="J5552" s="96"/>
      <c r="K5552" s="113"/>
      <c r="L5552" s="113"/>
      <c r="M5552" s="113"/>
    </row>
    <row r="5553" spans="1:13">
      <c r="A5553" s="77"/>
      <c r="B5553" s="77"/>
      <c r="C5553" s="77"/>
      <c r="D5553" s="108"/>
      <c r="E5553" s="79"/>
      <c r="F5553" s="33"/>
      <c r="G5553" s="78"/>
      <c r="H5553" s="153"/>
      <c r="I5553" s="78"/>
      <c r="J5553" s="96"/>
      <c r="K5553" s="113"/>
      <c r="L5553" s="113"/>
      <c r="M5553" s="113"/>
    </row>
    <row r="5554" spans="1:13">
      <c r="A5554" s="77"/>
      <c r="B5554" s="77"/>
      <c r="C5554" s="77"/>
      <c r="D5554" s="108"/>
      <c r="E5554" s="79"/>
      <c r="F5554" s="33"/>
      <c r="G5554" s="78"/>
      <c r="H5554" s="153"/>
      <c r="I5554" s="78"/>
      <c r="J5554" s="96"/>
      <c r="K5554" s="113"/>
      <c r="L5554" s="113"/>
      <c r="M5554" s="113"/>
    </row>
    <row r="5555" spans="1:13">
      <c r="A5555" s="77"/>
      <c r="B5555" s="77"/>
      <c r="C5555" s="77"/>
      <c r="D5555" s="108"/>
      <c r="E5555" s="79"/>
      <c r="F5555" s="33"/>
      <c r="G5555" s="78"/>
      <c r="H5555" s="153"/>
      <c r="I5555" s="78"/>
      <c r="J5555" s="96"/>
      <c r="K5555" s="113"/>
      <c r="L5555" s="113"/>
      <c r="M5555" s="113"/>
    </row>
    <row r="5556" spans="1:13">
      <c r="A5556" s="77"/>
      <c r="B5556" s="77"/>
      <c r="C5556" s="77"/>
      <c r="D5556" s="108"/>
      <c r="E5556" s="79"/>
      <c r="F5556" s="33"/>
      <c r="G5556" s="78"/>
      <c r="H5556" s="153"/>
      <c r="I5556" s="78"/>
      <c r="J5556" s="96"/>
      <c r="K5556" s="113"/>
      <c r="L5556" s="113"/>
      <c r="M5556" s="113"/>
    </row>
    <row r="5557" spans="1:13">
      <c r="A5557" s="77"/>
      <c r="B5557" s="77"/>
      <c r="C5557" s="77"/>
      <c r="D5557" s="108"/>
      <c r="E5557" s="79"/>
      <c r="F5557" s="33"/>
      <c r="G5557" s="78"/>
      <c r="H5557" s="153"/>
      <c r="I5557" s="78"/>
      <c r="J5557" s="96"/>
      <c r="K5557" s="113"/>
      <c r="L5557" s="113"/>
      <c r="M5557" s="113"/>
    </row>
    <row r="5558" spans="1:13">
      <c r="A5558" s="77"/>
      <c r="B5558" s="77"/>
      <c r="C5558" s="77"/>
      <c r="D5558" s="108"/>
      <c r="E5558" s="79"/>
      <c r="F5558" s="33"/>
      <c r="G5558" s="78"/>
      <c r="H5558" s="153"/>
      <c r="I5558" s="78"/>
      <c r="J5558" s="96"/>
      <c r="K5558" s="113"/>
      <c r="L5558" s="113"/>
      <c r="M5558" s="113"/>
    </row>
    <row r="5559" spans="1:13">
      <c r="A5559" s="77"/>
      <c r="B5559" s="77"/>
      <c r="C5559" s="77"/>
      <c r="D5559" s="108"/>
      <c r="E5559" s="79"/>
      <c r="F5559" s="33"/>
      <c r="G5559" s="78"/>
      <c r="H5559" s="153"/>
      <c r="I5559" s="78"/>
      <c r="J5559" s="96"/>
      <c r="K5559" s="113"/>
      <c r="L5559" s="113"/>
      <c r="M5559" s="113"/>
    </row>
    <row r="5560" spans="1:13">
      <c r="A5560" s="77"/>
      <c r="B5560" s="77"/>
      <c r="C5560" s="77"/>
      <c r="D5560" s="108"/>
      <c r="E5560" s="79"/>
      <c r="F5560" s="33"/>
      <c r="G5560" s="78"/>
      <c r="H5560" s="153"/>
      <c r="I5560" s="78"/>
      <c r="J5560" s="96"/>
      <c r="K5560" s="113"/>
      <c r="L5560" s="113"/>
      <c r="M5560" s="113"/>
    </row>
    <row r="5561" spans="1:13">
      <c r="A5561" s="77"/>
      <c r="B5561" s="77"/>
      <c r="C5561" s="77"/>
      <c r="D5561" s="108"/>
      <c r="E5561" s="79"/>
      <c r="F5561" s="33"/>
      <c r="G5561" s="78"/>
      <c r="H5561" s="153"/>
      <c r="I5561" s="78"/>
      <c r="J5561" s="96"/>
      <c r="K5561" s="113"/>
      <c r="L5561" s="113"/>
      <c r="M5561" s="113"/>
    </row>
    <row r="5562" spans="1:13">
      <c r="A5562" s="77"/>
      <c r="B5562" s="77"/>
      <c r="C5562" s="77"/>
      <c r="D5562" s="108"/>
      <c r="E5562" s="79"/>
      <c r="F5562" s="33"/>
      <c r="G5562" s="78"/>
      <c r="H5562" s="153"/>
      <c r="I5562" s="78"/>
      <c r="J5562" s="96"/>
      <c r="K5562" s="113"/>
      <c r="L5562" s="113"/>
      <c r="M5562" s="113"/>
    </row>
    <row r="5563" spans="1:13">
      <c r="A5563" s="77"/>
      <c r="B5563" s="77"/>
      <c r="C5563" s="77"/>
      <c r="D5563" s="108"/>
      <c r="E5563" s="79"/>
      <c r="F5563" s="33"/>
      <c r="G5563" s="78"/>
      <c r="H5563" s="153"/>
      <c r="I5563" s="78"/>
      <c r="J5563" s="96"/>
      <c r="K5563" s="113"/>
      <c r="L5563" s="113"/>
      <c r="M5563" s="113"/>
    </row>
    <row r="5564" spans="1:13">
      <c r="A5564" s="77"/>
      <c r="B5564" s="77"/>
      <c r="C5564" s="77"/>
      <c r="D5564" s="108"/>
      <c r="E5564" s="79"/>
      <c r="F5564" s="33"/>
      <c r="G5564" s="78"/>
      <c r="H5564" s="153"/>
      <c r="I5564" s="78"/>
      <c r="J5564" s="96"/>
      <c r="K5564" s="113"/>
      <c r="L5564" s="113"/>
      <c r="M5564" s="113"/>
    </row>
    <row r="5565" spans="1:13">
      <c r="A5565" s="77"/>
      <c r="B5565" s="77"/>
      <c r="C5565" s="77"/>
      <c r="D5565" s="108"/>
      <c r="E5565" s="79"/>
      <c r="F5565" s="33"/>
      <c r="G5565" s="78"/>
      <c r="H5565" s="153"/>
      <c r="I5565" s="78"/>
      <c r="J5565" s="96"/>
      <c r="K5565" s="113"/>
      <c r="L5565" s="113"/>
      <c r="M5565" s="113"/>
    </row>
    <row r="5566" spans="1:13">
      <c r="A5566" s="77"/>
      <c r="B5566" s="77"/>
      <c r="C5566" s="77"/>
      <c r="D5566" s="108"/>
      <c r="E5566" s="79"/>
      <c r="F5566" s="33"/>
      <c r="G5566" s="78"/>
      <c r="H5566" s="153"/>
      <c r="I5566" s="78"/>
      <c r="J5566" s="96"/>
      <c r="K5566" s="113"/>
      <c r="L5566" s="113"/>
      <c r="M5566" s="113"/>
    </row>
    <row r="5567" spans="1:13">
      <c r="A5567" s="77"/>
      <c r="B5567" s="77"/>
      <c r="C5567" s="77"/>
      <c r="D5567" s="108"/>
      <c r="E5567" s="79"/>
      <c r="F5567" s="33"/>
      <c r="G5567" s="78"/>
      <c r="H5567" s="153"/>
      <c r="I5567" s="78"/>
      <c r="J5567" s="96"/>
      <c r="K5567" s="113"/>
      <c r="L5567" s="113"/>
      <c r="M5567" s="113"/>
    </row>
    <row r="5568" spans="1:13">
      <c r="A5568" s="77"/>
      <c r="B5568" s="77"/>
      <c r="C5568" s="77"/>
      <c r="D5568" s="108"/>
      <c r="E5568" s="79"/>
      <c r="F5568" s="33"/>
      <c r="G5568" s="78"/>
      <c r="H5568" s="153"/>
      <c r="I5568" s="78"/>
      <c r="J5568" s="96"/>
      <c r="K5568" s="113"/>
      <c r="L5568" s="113"/>
      <c r="M5568" s="113"/>
    </row>
    <row r="5569" spans="1:13">
      <c r="A5569" s="77"/>
      <c r="B5569" s="77"/>
      <c r="C5569" s="77"/>
      <c r="D5569" s="108"/>
      <c r="E5569" s="79"/>
      <c r="F5569" s="33"/>
      <c r="G5569" s="78"/>
      <c r="H5569" s="153"/>
      <c r="I5569" s="78"/>
      <c r="J5569" s="96"/>
      <c r="K5569" s="113"/>
      <c r="L5569" s="113"/>
      <c r="M5569" s="113"/>
    </row>
    <row r="5570" spans="1:13">
      <c r="A5570" s="77"/>
      <c r="B5570" s="77"/>
      <c r="C5570" s="77"/>
      <c r="D5570" s="108"/>
      <c r="E5570" s="79"/>
      <c r="F5570" s="33"/>
      <c r="G5570" s="78"/>
      <c r="H5570" s="153"/>
      <c r="I5570" s="78"/>
      <c r="J5570" s="96"/>
      <c r="K5570" s="113"/>
      <c r="L5570" s="113"/>
      <c r="M5570" s="113"/>
    </row>
    <row r="5571" spans="1:13">
      <c r="A5571" s="77"/>
      <c r="B5571" s="77"/>
      <c r="C5571" s="77"/>
      <c r="D5571" s="108"/>
      <c r="E5571" s="79"/>
      <c r="F5571" s="33"/>
      <c r="G5571" s="78"/>
      <c r="H5571" s="153"/>
      <c r="I5571" s="78"/>
      <c r="J5571" s="96"/>
      <c r="K5571" s="113"/>
      <c r="L5571" s="113"/>
      <c r="M5571" s="113"/>
    </row>
    <row r="5572" spans="1:13">
      <c r="A5572" s="77"/>
      <c r="B5572" s="77"/>
      <c r="C5572" s="77"/>
      <c r="D5572" s="108"/>
      <c r="E5572" s="79"/>
      <c r="F5572" s="33"/>
      <c r="G5572" s="78"/>
      <c r="H5572" s="153"/>
      <c r="I5572" s="78"/>
      <c r="J5572" s="96"/>
      <c r="K5572" s="113"/>
      <c r="L5572" s="113"/>
      <c r="M5572" s="113"/>
    </row>
    <row r="5573" spans="1:13">
      <c r="A5573" s="77"/>
      <c r="B5573" s="77"/>
      <c r="C5573" s="77"/>
      <c r="D5573" s="108"/>
      <c r="E5573" s="79"/>
      <c r="F5573" s="33"/>
      <c r="G5573" s="78"/>
      <c r="H5573" s="153"/>
      <c r="I5573" s="78"/>
      <c r="J5573" s="96"/>
      <c r="K5573" s="113"/>
      <c r="L5573" s="113"/>
      <c r="M5573" s="113"/>
    </row>
    <row r="5574" spans="1:13">
      <c r="A5574" s="77"/>
      <c r="B5574" s="77"/>
      <c r="C5574" s="77"/>
      <c r="D5574" s="108"/>
      <c r="E5574" s="79"/>
      <c r="F5574" s="33"/>
      <c r="G5574" s="78"/>
      <c r="H5574" s="153"/>
      <c r="I5574" s="78"/>
      <c r="J5574" s="96"/>
      <c r="K5574" s="113"/>
      <c r="L5574" s="113"/>
      <c r="M5574" s="113"/>
    </row>
    <row r="5575" spans="1:13">
      <c r="A5575" s="77"/>
      <c r="B5575" s="77"/>
      <c r="C5575" s="77"/>
      <c r="D5575" s="108"/>
      <c r="E5575" s="79"/>
      <c r="F5575" s="33"/>
      <c r="G5575" s="78"/>
      <c r="H5575" s="153"/>
      <c r="I5575" s="78"/>
      <c r="J5575" s="96"/>
      <c r="K5575" s="113"/>
      <c r="L5575" s="113"/>
      <c r="M5575" s="113"/>
    </row>
    <row r="5576" spans="1:13">
      <c r="A5576" s="77"/>
      <c r="B5576" s="77"/>
      <c r="C5576" s="77"/>
      <c r="D5576" s="108"/>
      <c r="E5576" s="79"/>
      <c r="F5576" s="33"/>
      <c r="G5576" s="78"/>
      <c r="H5576" s="153"/>
      <c r="I5576" s="78"/>
      <c r="J5576" s="96"/>
      <c r="K5576" s="113"/>
      <c r="L5576" s="113"/>
      <c r="M5576" s="113"/>
    </row>
    <row r="5577" spans="1:13">
      <c r="A5577" s="77"/>
      <c r="B5577" s="77"/>
      <c r="C5577" s="77"/>
      <c r="D5577" s="108"/>
      <c r="E5577" s="79"/>
      <c r="F5577" s="33"/>
      <c r="G5577" s="78"/>
      <c r="H5577" s="153"/>
      <c r="I5577" s="78"/>
      <c r="J5577" s="96"/>
      <c r="K5577" s="113"/>
      <c r="L5577" s="113"/>
      <c r="M5577" s="113"/>
    </row>
    <row r="5578" spans="1:13">
      <c r="A5578" s="77"/>
      <c r="B5578" s="77"/>
      <c r="C5578" s="77"/>
      <c r="D5578" s="108"/>
      <c r="E5578" s="79"/>
      <c r="F5578" s="33"/>
      <c r="G5578" s="78"/>
      <c r="H5578" s="153"/>
      <c r="I5578" s="78"/>
      <c r="J5578" s="96"/>
      <c r="K5578" s="113"/>
      <c r="L5578" s="113"/>
      <c r="M5578" s="113"/>
    </row>
    <row r="5579" spans="1:13">
      <c r="A5579" s="77"/>
      <c r="B5579" s="77"/>
      <c r="C5579" s="77"/>
      <c r="D5579" s="108"/>
      <c r="E5579" s="79"/>
      <c r="F5579" s="33"/>
      <c r="G5579" s="78"/>
      <c r="H5579" s="153"/>
      <c r="I5579" s="78"/>
      <c r="J5579" s="96"/>
      <c r="K5579" s="113"/>
      <c r="L5579" s="113"/>
      <c r="M5579" s="113"/>
    </row>
    <row r="5580" spans="1:13">
      <c r="A5580" s="77"/>
      <c r="B5580" s="77"/>
      <c r="C5580" s="77"/>
      <c r="D5580" s="108"/>
      <c r="E5580" s="79"/>
      <c r="F5580" s="33"/>
      <c r="G5580" s="78"/>
      <c r="H5580" s="153"/>
      <c r="I5580" s="78"/>
      <c r="J5580" s="96"/>
      <c r="K5580" s="113"/>
      <c r="L5580" s="113"/>
      <c r="M5580" s="113"/>
    </row>
    <row r="5581" spans="1:13">
      <c r="A5581" s="77"/>
      <c r="B5581" s="77"/>
      <c r="C5581" s="77"/>
      <c r="D5581" s="108"/>
      <c r="E5581" s="79"/>
      <c r="F5581" s="33"/>
      <c r="G5581" s="78"/>
      <c r="H5581" s="153"/>
      <c r="I5581" s="78"/>
      <c r="J5581" s="96"/>
      <c r="K5581" s="113"/>
      <c r="L5581" s="113"/>
      <c r="M5581" s="113"/>
    </row>
    <row r="5582" spans="1:13">
      <c r="A5582" s="77"/>
      <c r="B5582" s="77"/>
      <c r="C5582" s="77"/>
      <c r="D5582" s="108"/>
      <c r="E5582" s="79"/>
      <c r="F5582" s="33"/>
      <c r="G5582" s="78"/>
      <c r="H5582" s="153"/>
      <c r="I5582" s="78"/>
      <c r="J5582" s="96"/>
      <c r="K5582" s="113"/>
      <c r="L5582" s="113"/>
      <c r="M5582" s="113"/>
    </row>
    <row r="5583" spans="1:13">
      <c r="A5583" s="77"/>
      <c r="B5583" s="77"/>
      <c r="C5583" s="77"/>
      <c r="D5583" s="108"/>
      <c r="E5583" s="79"/>
      <c r="F5583" s="33"/>
      <c r="G5583" s="78"/>
      <c r="H5583" s="153"/>
      <c r="I5583" s="78"/>
      <c r="J5583" s="96"/>
      <c r="K5583" s="113"/>
      <c r="L5583" s="113"/>
      <c r="M5583" s="113"/>
    </row>
    <row r="5584" spans="1:13">
      <c r="A5584" s="77"/>
      <c r="B5584" s="77"/>
      <c r="C5584" s="77"/>
      <c r="D5584" s="108"/>
      <c r="E5584" s="79"/>
      <c r="F5584" s="33"/>
      <c r="G5584" s="78"/>
      <c r="H5584" s="153"/>
      <c r="I5584" s="78"/>
      <c r="J5584" s="96"/>
      <c r="K5584" s="113"/>
      <c r="L5584" s="113"/>
      <c r="M5584" s="113"/>
    </row>
    <row r="5585" spans="1:13">
      <c r="A5585" s="77"/>
      <c r="B5585" s="77"/>
      <c r="C5585" s="77"/>
      <c r="D5585" s="108"/>
      <c r="E5585" s="79"/>
      <c r="F5585" s="33"/>
      <c r="G5585" s="78"/>
      <c r="H5585" s="153"/>
      <c r="I5585" s="78"/>
      <c r="J5585" s="96"/>
      <c r="K5585" s="113"/>
      <c r="L5585" s="113"/>
      <c r="M5585" s="113"/>
    </row>
    <row r="5586" spans="1:13">
      <c r="A5586" s="77"/>
      <c r="B5586" s="77"/>
      <c r="C5586" s="77"/>
      <c r="D5586" s="108"/>
      <c r="E5586" s="79"/>
      <c r="F5586" s="33"/>
      <c r="G5586" s="78"/>
      <c r="H5586" s="153"/>
      <c r="I5586" s="78"/>
      <c r="J5586" s="96"/>
      <c r="K5586" s="113"/>
      <c r="L5586" s="113"/>
      <c r="M5586" s="113"/>
    </row>
    <row r="5587" spans="1:13">
      <c r="A5587" s="77"/>
      <c r="B5587" s="77"/>
      <c r="C5587" s="77"/>
      <c r="D5587" s="108"/>
      <c r="E5587" s="79"/>
      <c r="F5587" s="33"/>
      <c r="G5587" s="78"/>
      <c r="H5587" s="153"/>
      <c r="I5587" s="78"/>
      <c r="J5587" s="96"/>
      <c r="K5587" s="113"/>
      <c r="L5587" s="113"/>
      <c r="M5587" s="113"/>
    </row>
    <row r="5588" spans="1:13">
      <c r="A5588" s="77"/>
      <c r="B5588" s="77"/>
      <c r="C5588" s="77"/>
      <c r="D5588" s="108"/>
      <c r="E5588" s="79"/>
      <c r="F5588" s="33"/>
      <c r="G5588" s="78"/>
      <c r="H5588" s="153"/>
      <c r="I5588" s="78"/>
      <c r="J5588" s="96"/>
      <c r="K5588" s="113"/>
      <c r="L5588" s="113"/>
      <c r="M5588" s="113"/>
    </row>
    <row r="5589" spans="1:13">
      <c r="A5589" s="77"/>
      <c r="B5589" s="77"/>
      <c r="C5589" s="77"/>
      <c r="D5589" s="108"/>
      <c r="E5589" s="79"/>
      <c r="F5589" s="33"/>
      <c r="G5589" s="78"/>
      <c r="H5589" s="153"/>
      <c r="I5589" s="78"/>
      <c r="J5589" s="96"/>
      <c r="K5589" s="113"/>
      <c r="L5589" s="113"/>
      <c r="M5589" s="113"/>
    </row>
    <row r="5590" spans="1:13">
      <c r="A5590" s="77"/>
      <c r="B5590" s="77"/>
      <c r="C5590" s="77"/>
      <c r="D5590" s="108"/>
      <c r="E5590" s="79"/>
      <c r="F5590" s="33"/>
      <c r="G5590" s="78"/>
      <c r="H5590" s="153"/>
      <c r="I5590" s="78"/>
      <c r="J5590" s="96"/>
      <c r="K5590" s="113"/>
      <c r="L5590" s="113"/>
      <c r="M5590" s="113"/>
    </row>
    <row r="5591" spans="1:13">
      <c r="A5591" s="77"/>
      <c r="B5591" s="77"/>
      <c r="C5591" s="77"/>
      <c r="D5591" s="108"/>
      <c r="E5591" s="79"/>
      <c r="F5591" s="33"/>
      <c r="G5591" s="78"/>
      <c r="H5591" s="153"/>
      <c r="I5591" s="78"/>
      <c r="J5591" s="96"/>
      <c r="K5591" s="113"/>
      <c r="L5591" s="113"/>
      <c r="M5591" s="113"/>
    </row>
    <row r="5592" spans="1:13">
      <c r="A5592" s="77"/>
      <c r="B5592" s="77"/>
      <c r="C5592" s="77"/>
      <c r="D5592" s="108"/>
      <c r="E5592" s="79"/>
      <c r="F5592" s="33"/>
      <c r="G5592" s="78"/>
      <c r="H5592" s="153"/>
      <c r="I5592" s="78"/>
      <c r="J5592" s="96"/>
      <c r="K5592" s="113"/>
      <c r="L5592" s="113"/>
      <c r="M5592" s="113"/>
    </row>
    <row r="5593" spans="1:13">
      <c r="A5593" s="77"/>
      <c r="B5593" s="77"/>
      <c r="C5593" s="77"/>
      <c r="D5593" s="108"/>
      <c r="E5593" s="79"/>
      <c r="F5593" s="33"/>
      <c r="G5593" s="78"/>
      <c r="H5593" s="153"/>
      <c r="I5593" s="78"/>
      <c r="J5593" s="96"/>
      <c r="K5593" s="113"/>
      <c r="L5593" s="113"/>
      <c r="M5593" s="113"/>
    </row>
    <row r="5594" spans="1:13">
      <c r="A5594" s="77"/>
      <c r="B5594" s="77"/>
      <c r="C5594" s="77"/>
      <c r="D5594" s="108"/>
      <c r="E5594" s="79"/>
      <c r="F5594" s="33"/>
      <c r="G5594" s="78"/>
      <c r="H5594" s="153"/>
      <c r="I5594" s="78"/>
      <c r="J5594" s="96"/>
      <c r="K5594" s="113"/>
      <c r="L5594" s="113"/>
      <c r="M5594" s="113"/>
    </row>
    <row r="5595" spans="1:13">
      <c r="A5595" s="77"/>
      <c r="B5595" s="77"/>
      <c r="C5595" s="77"/>
      <c r="D5595" s="108"/>
      <c r="E5595" s="79"/>
      <c r="F5595" s="33"/>
      <c r="G5595" s="78"/>
      <c r="H5595" s="153"/>
      <c r="I5595" s="78"/>
      <c r="J5595" s="96"/>
      <c r="K5595" s="113"/>
      <c r="L5595" s="113"/>
      <c r="M5595" s="113"/>
    </row>
    <row r="5596" spans="1:13">
      <c r="A5596" s="77"/>
      <c r="B5596" s="77"/>
      <c r="C5596" s="77"/>
      <c r="D5596" s="108"/>
      <c r="E5596" s="79"/>
      <c r="F5596" s="33"/>
      <c r="G5596" s="78"/>
      <c r="H5596" s="153"/>
      <c r="I5596" s="78"/>
      <c r="J5596" s="96"/>
      <c r="K5596" s="113"/>
      <c r="L5596" s="113"/>
      <c r="M5596" s="113"/>
    </row>
    <row r="5597" spans="1:13">
      <c r="A5597" s="77"/>
      <c r="B5597" s="77"/>
      <c r="C5597" s="77"/>
      <c r="D5597" s="108"/>
      <c r="E5597" s="79"/>
      <c r="F5597" s="33"/>
      <c r="G5597" s="78"/>
      <c r="H5597" s="153"/>
      <c r="I5597" s="78"/>
      <c r="J5597" s="96"/>
      <c r="K5597" s="113"/>
      <c r="L5597" s="113"/>
      <c r="M5597" s="113"/>
    </row>
    <row r="5598" spans="1:13">
      <c r="A5598" s="77"/>
      <c r="B5598" s="77"/>
      <c r="C5598" s="77"/>
      <c r="D5598" s="108"/>
      <c r="E5598" s="79"/>
      <c r="F5598" s="33"/>
      <c r="G5598" s="78"/>
      <c r="H5598" s="153"/>
      <c r="I5598" s="78"/>
      <c r="J5598" s="96"/>
      <c r="K5598" s="113"/>
      <c r="L5598" s="113"/>
      <c r="M5598" s="113"/>
    </row>
    <row r="5599" spans="1:13">
      <c r="A5599" s="77"/>
      <c r="B5599" s="77"/>
      <c r="C5599" s="77"/>
      <c r="D5599" s="108"/>
      <c r="E5599" s="79"/>
      <c r="F5599" s="33"/>
      <c r="G5599" s="78"/>
      <c r="H5599" s="153"/>
      <c r="I5599" s="78"/>
      <c r="J5599" s="96"/>
      <c r="K5599" s="113"/>
      <c r="L5599" s="113"/>
      <c r="M5599" s="113"/>
    </row>
    <row r="5600" spans="1:13">
      <c r="A5600" s="77"/>
      <c r="B5600" s="77"/>
      <c r="C5600" s="77"/>
      <c r="D5600" s="108"/>
      <c r="E5600" s="79"/>
      <c r="F5600" s="33"/>
      <c r="G5600" s="78"/>
      <c r="H5600" s="153"/>
      <c r="I5600" s="78"/>
      <c r="J5600" s="96"/>
      <c r="K5600" s="113"/>
      <c r="L5600" s="113"/>
      <c r="M5600" s="113"/>
    </row>
    <row r="5601" spans="1:13">
      <c r="A5601" s="77"/>
      <c r="B5601" s="77"/>
      <c r="C5601" s="77"/>
      <c r="D5601" s="108"/>
      <c r="E5601" s="79"/>
      <c r="F5601" s="33"/>
      <c r="G5601" s="78"/>
      <c r="H5601" s="153"/>
      <c r="I5601" s="78"/>
      <c r="J5601" s="96"/>
      <c r="K5601" s="113"/>
      <c r="L5601" s="113"/>
      <c r="M5601" s="113"/>
    </row>
    <row r="5602" spans="1:13">
      <c r="A5602" s="77"/>
      <c r="B5602" s="77"/>
      <c r="C5602" s="77"/>
      <c r="D5602" s="108"/>
      <c r="E5602" s="79"/>
      <c r="F5602" s="33"/>
      <c r="G5602" s="78"/>
      <c r="H5602" s="153"/>
      <c r="I5602" s="78"/>
      <c r="J5602" s="96"/>
      <c r="K5602" s="113"/>
      <c r="L5602" s="113"/>
      <c r="M5602" s="113"/>
    </row>
    <row r="5603" spans="1:13">
      <c r="A5603" s="77"/>
      <c r="B5603" s="77"/>
      <c r="C5603" s="77"/>
      <c r="D5603" s="108"/>
      <c r="E5603" s="79"/>
      <c r="F5603" s="33"/>
      <c r="G5603" s="78"/>
      <c r="H5603" s="153"/>
      <c r="I5603" s="78"/>
      <c r="J5603" s="96"/>
      <c r="K5603" s="113"/>
      <c r="L5603" s="113"/>
      <c r="M5603" s="113"/>
    </row>
    <row r="5604" spans="1:13">
      <c r="A5604" s="77"/>
      <c r="B5604" s="77"/>
      <c r="C5604" s="77"/>
      <c r="D5604" s="108"/>
      <c r="E5604" s="79"/>
      <c r="F5604" s="33"/>
      <c r="G5604" s="78"/>
      <c r="H5604" s="153"/>
      <c r="I5604" s="78"/>
      <c r="J5604" s="96"/>
      <c r="K5604" s="113"/>
      <c r="L5604" s="113"/>
      <c r="M5604" s="113"/>
    </row>
    <row r="5605" spans="1:13">
      <c r="A5605" s="77"/>
      <c r="B5605" s="77"/>
      <c r="C5605" s="77"/>
      <c r="D5605" s="108"/>
      <c r="E5605" s="79"/>
      <c r="F5605" s="33"/>
      <c r="G5605" s="78"/>
      <c r="H5605" s="153"/>
      <c r="I5605" s="78"/>
      <c r="J5605" s="96"/>
      <c r="K5605" s="113"/>
      <c r="L5605" s="113"/>
      <c r="M5605" s="113"/>
    </row>
    <row r="5606" spans="1:13">
      <c r="A5606" s="77"/>
      <c r="B5606" s="77"/>
      <c r="C5606" s="77"/>
      <c r="D5606" s="108"/>
      <c r="E5606" s="79"/>
      <c r="F5606" s="33"/>
      <c r="G5606" s="78"/>
      <c r="H5606" s="153"/>
      <c r="I5606" s="78"/>
      <c r="J5606" s="96"/>
      <c r="K5606" s="113"/>
      <c r="L5606" s="113"/>
      <c r="M5606" s="113"/>
    </row>
    <row r="5607" spans="1:13">
      <c r="A5607" s="77"/>
      <c r="B5607" s="77"/>
      <c r="C5607" s="77"/>
      <c r="D5607" s="108"/>
      <c r="E5607" s="79"/>
      <c r="F5607" s="33"/>
      <c r="G5607" s="78"/>
      <c r="H5607" s="153"/>
      <c r="I5607" s="78"/>
      <c r="J5607" s="96"/>
      <c r="K5607" s="113"/>
      <c r="L5607" s="113"/>
      <c r="M5607" s="113"/>
    </row>
    <row r="5608" spans="1:13">
      <c r="A5608" s="77"/>
      <c r="B5608" s="77"/>
      <c r="C5608" s="77"/>
      <c r="D5608" s="108"/>
      <c r="E5608" s="79"/>
      <c r="F5608" s="33"/>
      <c r="G5608" s="78"/>
      <c r="H5608" s="153"/>
      <c r="I5608" s="78"/>
      <c r="J5608" s="96"/>
      <c r="K5608" s="113"/>
      <c r="L5608" s="113"/>
      <c r="M5608" s="113"/>
    </row>
    <row r="5609" spans="1:13">
      <c r="A5609" s="77"/>
      <c r="B5609" s="77"/>
      <c r="C5609" s="77"/>
      <c r="D5609" s="108"/>
      <c r="E5609" s="79"/>
      <c r="F5609" s="33"/>
      <c r="G5609" s="78"/>
      <c r="H5609" s="153"/>
      <c r="I5609" s="78"/>
      <c r="J5609" s="96"/>
      <c r="K5609" s="113"/>
      <c r="L5609" s="113"/>
      <c r="M5609" s="113"/>
    </row>
    <row r="5610" spans="1:13">
      <c r="A5610" s="77"/>
      <c r="B5610" s="77"/>
      <c r="C5610" s="77"/>
      <c r="D5610" s="108"/>
      <c r="E5610" s="79"/>
      <c r="F5610" s="33"/>
      <c r="G5610" s="78"/>
      <c r="H5610" s="153"/>
      <c r="I5610" s="78"/>
      <c r="J5610" s="96"/>
      <c r="K5610" s="113"/>
      <c r="L5610" s="113"/>
      <c r="M5610" s="113"/>
    </row>
    <row r="5611" spans="1:13">
      <c r="A5611" s="77"/>
      <c r="B5611" s="77"/>
      <c r="C5611" s="77"/>
      <c r="D5611" s="108"/>
      <c r="E5611" s="79"/>
      <c r="F5611" s="33"/>
      <c r="G5611" s="78"/>
      <c r="H5611" s="153"/>
      <c r="I5611" s="78"/>
      <c r="J5611" s="96"/>
      <c r="K5611" s="113"/>
      <c r="L5611" s="113"/>
      <c r="M5611" s="113"/>
    </row>
    <row r="5612" spans="1:13">
      <c r="A5612" s="77"/>
      <c r="B5612" s="77"/>
      <c r="C5612" s="77"/>
      <c r="D5612" s="108"/>
      <c r="E5612" s="79"/>
      <c r="F5612" s="33"/>
      <c r="G5612" s="78"/>
      <c r="H5612" s="153"/>
      <c r="I5612" s="78"/>
      <c r="J5612" s="96"/>
      <c r="K5612" s="113"/>
      <c r="L5612" s="113"/>
      <c r="M5612" s="113"/>
    </row>
    <row r="5613" spans="1:13">
      <c r="A5613" s="77"/>
      <c r="B5613" s="77"/>
      <c r="C5613" s="77"/>
      <c r="D5613" s="108"/>
      <c r="E5613" s="79"/>
      <c r="F5613" s="33"/>
      <c r="G5613" s="78"/>
      <c r="H5613" s="153"/>
      <c r="I5613" s="78"/>
      <c r="J5613" s="96"/>
      <c r="K5613" s="113"/>
      <c r="L5613" s="113"/>
      <c r="M5613" s="113"/>
    </row>
    <row r="5614" spans="1:13">
      <c r="A5614" s="77"/>
      <c r="B5614" s="77"/>
      <c r="C5614" s="77"/>
      <c r="D5614" s="108"/>
      <c r="E5614" s="79"/>
      <c r="F5614" s="33"/>
      <c r="G5614" s="78"/>
      <c r="H5614" s="153"/>
      <c r="I5614" s="78"/>
      <c r="J5614" s="96"/>
      <c r="K5614" s="113"/>
      <c r="L5614" s="113"/>
      <c r="M5614" s="113"/>
    </row>
    <row r="5615" spans="1:13">
      <c r="A5615" s="77"/>
      <c r="B5615" s="77"/>
      <c r="C5615" s="77"/>
      <c r="D5615" s="108"/>
      <c r="E5615" s="79"/>
      <c r="F5615" s="33"/>
      <c r="G5615" s="78"/>
      <c r="H5615" s="153"/>
      <c r="I5615" s="78"/>
      <c r="J5615" s="96"/>
      <c r="K5615" s="113"/>
      <c r="L5615" s="113"/>
      <c r="M5615" s="113"/>
    </row>
    <row r="5616" spans="1:13">
      <c r="A5616" s="77"/>
      <c r="B5616" s="77"/>
      <c r="C5616" s="77"/>
      <c r="D5616" s="108"/>
      <c r="E5616" s="79"/>
      <c r="F5616" s="33"/>
      <c r="G5616" s="78"/>
      <c r="H5616" s="153"/>
      <c r="I5616" s="78"/>
      <c r="J5616" s="96"/>
      <c r="K5616" s="113"/>
      <c r="L5616" s="113"/>
      <c r="M5616" s="113"/>
    </row>
    <row r="5617" spans="1:13">
      <c r="A5617" s="77"/>
      <c r="B5617" s="77"/>
      <c r="C5617" s="77"/>
      <c r="D5617" s="108"/>
      <c r="E5617" s="79"/>
      <c r="F5617" s="33"/>
      <c r="G5617" s="78"/>
      <c r="H5617" s="153"/>
      <c r="I5617" s="78"/>
      <c r="J5617" s="96"/>
      <c r="K5617" s="113"/>
      <c r="L5617" s="113"/>
      <c r="M5617" s="113"/>
    </row>
    <row r="5618" spans="1:13">
      <c r="A5618" s="77"/>
      <c r="B5618" s="77"/>
      <c r="C5618" s="77"/>
      <c r="D5618" s="108"/>
      <c r="E5618" s="79"/>
      <c r="F5618" s="33"/>
      <c r="G5618" s="78"/>
      <c r="H5618" s="153"/>
      <c r="I5618" s="78"/>
      <c r="J5618" s="96"/>
      <c r="K5618" s="113"/>
      <c r="L5618" s="113"/>
      <c r="M5618" s="113"/>
    </row>
    <row r="5619" spans="1:13">
      <c r="A5619" s="77"/>
      <c r="B5619" s="77"/>
      <c r="C5619" s="77"/>
      <c r="D5619" s="108"/>
      <c r="E5619" s="79"/>
      <c r="F5619" s="33"/>
      <c r="G5619" s="78"/>
      <c r="H5619" s="153"/>
      <c r="I5619" s="78"/>
      <c r="J5619" s="96"/>
      <c r="K5619" s="113"/>
      <c r="L5619" s="113"/>
      <c r="M5619" s="113"/>
    </row>
    <row r="5620" spans="1:13">
      <c r="A5620" s="77"/>
      <c r="B5620" s="77"/>
      <c r="C5620" s="77"/>
      <c r="D5620" s="108"/>
      <c r="E5620" s="79"/>
      <c r="F5620" s="33"/>
      <c r="G5620" s="78"/>
      <c r="H5620" s="153"/>
      <c r="I5620" s="78"/>
      <c r="J5620" s="96"/>
      <c r="K5620" s="113"/>
      <c r="L5620" s="113"/>
      <c r="M5620" s="113"/>
    </row>
    <row r="5621" spans="1:13">
      <c r="A5621" s="77"/>
      <c r="B5621" s="77"/>
      <c r="C5621" s="77"/>
      <c r="D5621" s="108"/>
      <c r="E5621" s="79"/>
      <c r="F5621" s="33"/>
      <c r="G5621" s="78"/>
      <c r="H5621" s="153"/>
      <c r="I5621" s="78"/>
      <c r="J5621" s="96"/>
      <c r="K5621" s="113"/>
      <c r="L5621" s="113"/>
      <c r="M5621" s="113"/>
    </row>
    <row r="5622" spans="1:13">
      <c r="A5622" s="77"/>
      <c r="B5622" s="77"/>
      <c r="C5622" s="77"/>
      <c r="D5622" s="108"/>
      <c r="E5622" s="79"/>
      <c r="F5622" s="33"/>
      <c r="G5622" s="78"/>
      <c r="H5622" s="153"/>
      <c r="I5622" s="78"/>
      <c r="J5622" s="96"/>
      <c r="K5622" s="113"/>
      <c r="L5622" s="113"/>
      <c r="M5622" s="113"/>
    </row>
    <row r="5623" spans="1:13">
      <c r="A5623" s="77"/>
      <c r="B5623" s="77"/>
      <c r="C5623" s="77"/>
      <c r="D5623" s="108"/>
      <c r="E5623" s="79"/>
      <c r="F5623" s="33"/>
      <c r="G5623" s="78"/>
      <c r="H5623" s="153"/>
      <c r="I5623" s="78"/>
      <c r="J5623" s="96"/>
      <c r="K5623" s="113"/>
      <c r="L5623" s="113"/>
      <c r="M5623" s="113"/>
    </row>
    <row r="5624" spans="1:13">
      <c r="A5624" s="77"/>
      <c r="B5624" s="77"/>
      <c r="C5624" s="77"/>
      <c r="D5624" s="108"/>
      <c r="E5624" s="79"/>
      <c r="F5624" s="33"/>
      <c r="G5624" s="78"/>
      <c r="H5624" s="153"/>
      <c r="I5624" s="78"/>
      <c r="J5624" s="96"/>
      <c r="K5624" s="113"/>
      <c r="L5624" s="113"/>
      <c r="M5624" s="113"/>
    </row>
    <row r="5625" spans="1:13">
      <c r="A5625" s="77"/>
      <c r="B5625" s="77"/>
      <c r="C5625" s="77"/>
      <c r="D5625" s="108"/>
      <c r="E5625" s="79"/>
      <c r="F5625" s="33"/>
      <c r="G5625" s="78"/>
      <c r="H5625" s="153"/>
      <c r="I5625" s="78"/>
      <c r="J5625" s="96"/>
      <c r="K5625" s="113"/>
      <c r="L5625" s="113"/>
      <c r="M5625" s="113"/>
    </row>
    <row r="5626" spans="1:13">
      <c r="A5626" s="77"/>
      <c r="B5626" s="77"/>
      <c r="C5626" s="77"/>
      <c r="D5626" s="108"/>
      <c r="E5626" s="79"/>
      <c r="F5626" s="33"/>
      <c r="G5626" s="78"/>
      <c r="H5626" s="153"/>
      <c r="I5626" s="78"/>
      <c r="J5626" s="96"/>
      <c r="K5626" s="113"/>
      <c r="L5626" s="113"/>
      <c r="M5626" s="113"/>
    </row>
    <row r="5627" spans="1:13">
      <c r="A5627" s="77"/>
      <c r="B5627" s="77"/>
      <c r="C5627" s="77"/>
      <c r="D5627" s="108"/>
      <c r="E5627" s="79"/>
      <c r="F5627" s="33"/>
      <c r="G5627" s="78"/>
      <c r="H5627" s="153"/>
      <c r="I5627" s="78"/>
      <c r="J5627" s="96"/>
      <c r="K5627" s="113"/>
      <c r="L5627" s="113"/>
      <c r="M5627" s="113"/>
    </row>
    <row r="5628" spans="1:13">
      <c r="A5628" s="77"/>
      <c r="B5628" s="77"/>
      <c r="C5628" s="77"/>
      <c r="D5628" s="108"/>
      <c r="E5628" s="79"/>
      <c r="F5628" s="33"/>
      <c r="G5628" s="78"/>
      <c r="H5628" s="153"/>
      <c r="I5628" s="78"/>
      <c r="J5628" s="96"/>
      <c r="K5628" s="113"/>
      <c r="L5628" s="113"/>
      <c r="M5628" s="113"/>
    </row>
    <row r="5629" spans="1:13">
      <c r="A5629" s="77"/>
      <c r="B5629" s="77"/>
      <c r="C5629" s="77"/>
      <c r="D5629" s="108"/>
      <c r="E5629" s="79"/>
      <c r="F5629" s="33"/>
      <c r="G5629" s="78"/>
      <c r="H5629" s="153"/>
      <c r="I5629" s="78"/>
      <c r="J5629" s="96"/>
      <c r="K5629" s="113"/>
      <c r="L5629" s="113"/>
      <c r="M5629" s="113"/>
    </row>
    <row r="5630" spans="1:13">
      <c r="A5630" s="77"/>
      <c r="B5630" s="77"/>
      <c r="C5630" s="77"/>
      <c r="D5630" s="108"/>
      <c r="E5630" s="79"/>
      <c r="F5630" s="33"/>
      <c r="G5630" s="78"/>
      <c r="H5630" s="153"/>
      <c r="I5630" s="78"/>
      <c r="J5630" s="96"/>
      <c r="K5630" s="113"/>
      <c r="L5630" s="113"/>
      <c r="M5630" s="113"/>
    </row>
    <row r="5631" spans="1:13">
      <c r="A5631" s="77"/>
      <c r="B5631" s="77"/>
      <c r="C5631" s="77"/>
      <c r="D5631" s="108"/>
      <c r="E5631" s="79"/>
      <c r="F5631" s="33"/>
      <c r="G5631" s="78"/>
      <c r="H5631" s="153"/>
      <c r="I5631" s="78"/>
      <c r="J5631" s="96"/>
      <c r="K5631" s="113"/>
      <c r="L5631" s="113"/>
      <c r="M5631" s="113"/>
    </row>
    <row r="5632" spans="1:13">
      <c r="A5632" s="77"/>
      <c r="B5632" s="77"/>
      <c r="C5632" s="77"/>
      <c r="D5632" s="108"/>
      <c r="E5632" s="79"/>
      <c r="F5632" s="33"/>
      <c r="G5632" s="78"/>
      <c r="H5632" s="153"/>
      <c r="I5632" s="78"/>
      <c r="J5632" s="96"/>
      <c r="K5632" s="113"/>
      <c r="L5632" s="113"/>
      <c r="M5632" s="113"/>
    </row>
    <row r="5633" spans="1:13">
      <c r="A5633" s="77"/>
      <c r="B5633" s="77"/>
      <c r="C5633" s="77"/>
      <c r="D5633" s="108"/>
      <c r="E5633" s="79"/>
      <c r="F5633" s="33"/>
      <c r="G5633" s="78"/>
      <c r="H5633" s="153"/>
      <c r="I5633" s="78"/>
      <c r="J5633" s="96"/>
      <c r="K5633" s="113"/>
      <c r="L5633" s="113"/>
      <c r="M5633" s="113"/>
    </row>
    <row r="5634" spans="1:13">
      <c r="A5634" s="77"/>
      <c r="B5634" s="77"/>
      <c r="C5634" s="77"/>
      <c r="D5634" s="108"/>
      <c r="E5634" s="79"/>
      <c r="F5634" s="33"/>
      <c r="G5634" s="78"/>
      <c r="H5634" s="153"/>
      <c r="I5634" s="78"/>
      <c r="J5634" s="96"/>
      <c r="K5634" s="113"/>
      <c r="L5634" s="113"/>
      <c r="M5634" s="113"/>
    </row>
    <row r="5635" spans="1:13">
      <c r="A5635" s="77"/>
      <c r="B5635" s="77"/>
      <c r="C5635" s="77"/>
      <c r="D5635" s="108"/>
      <c r="E5635" s="79"/>
      <c r="F5635" s="33"/>
      <c r="G5635" s="78"/>
      <c r="H5635" s="153"/>
      <c r="I5635" s="78"/>
      <c r="J5635" s="96"/>
      <c r="K5635" s="113"/>
      <c r="L5635" s="113"/>
      <c r="M5635" s="113"/>
    </row>
    <row r="5636" spans="1:13">
      <c r="A5636" s="77"/>
      <c r="B5636" s="77"/>
      <c r="C5636" s="77"/>
      <c r="D5636" s="108"/>
      <c r="E5636" s="79"/>
      <c r="F5636" s="33"/>
      <c r="G5636" s="78"/>
      <c r="H5636" s="153"/>
      <c r="I5636" s="78"/>
      <c r="J5636" s="96"/>
      <c r="K5636" s="113"/>
      <c r="L5636" s="113"/>
      <c r="M5636" s="113"/>
    </row>
    <row r="5637" spans="1:13">
      <c r="A5637" s="77"/>
      <c r="B5637" s="77"/>
      <c r="C5637" s="77"/>
      <c r="D5637" s="108"/>
      <c r="E5637" s="79"/>
      <c r="F5637" s="33"/>
      <c r="G5637" s="78"/>
      <c r="H5637" s="153"/>
      <c r="I5637" s="78"/>
      <c r="J5637" s="96"/>
      <c r="K5637" s="113"/>
      <c r="L5637" s="113"/>
      <c r="M5637" s="113"/>
    </row>
    <row r="5638" spans="1:13">
      <c r="A5638" s="77"/>
      <c r="B5638" s="77"/>
      <c r="C5638" s="77"/>
      <c r="D5638" s="108"/>
      <c r="E5638" s="79"/>
      <c r="F5638" s="33"/>
      <c r="G5638" s="78"/>
      <c r="H5638" s="153"/>
      <c r="I5638" s="78"/>
      <c r="J5638" s="96"/>
      <c r="K5638" s="113"/>
      <c r="L5638" s="113"/>
      <c r="M5638" s="113"/>
    </row>
    <row r="5639" spans="1:13">
      <c r="A5639" s="77"/>
      <c r="B5639" s="77"/>
      <c r="C5639" s="77"/>
      <c r="D5639" s="108"/>
      <c r="E5639" s="79"/>
      <c r="F5639" s="33"/>
      <c r="G5639" s="78"/>
      <c r="H5639" s="153"/>
      <c r="I5639" s="78"/>
      <c r="J5639" s="96"/>
      <c r="K5639" s="113"/>
      <c r="L5639" s="113"/>
      <c r="M5639" s="113"/>
    </row>
    <row r="5640" spans="1:13">
      <c r="A5640" s="77"/>
      <c r="B5640" s="77"/>
      <c r="C5640" s="77"/>
      <c r="D5640" s="108"/>
      <c r="E5640" s="79"/>
      <c r="F5640" s="33"/>
      <c r="G5640" s="78"/>
      <c r="H5640" s="153"/>
      <c r="I5640" s="78"/>
      <c r="J5640" s="96"/>
      <c r="K5640" s="113"/>
      <c r="L5640" s="113"/>
      <c r="M5640" s="113"/>
    </row>
    <row r="5641" spans="1:13">
      <c r="A5641" s="77"/>
      <c r="B5641" s="77"/>
      <c r="C5641" s="77"/>
      <c r="D5641" s="108"/>
      <c r="E5641" s="79"/>
      <c r="F5641" s="33"/>
      <c r="G5641" s="78"/>
      <c r="H5641" s="153"/>
      <c r="I5641" s="78"/>
      <c r="J5641" s="96"/>
      <c r="K5641" s="113"/>
      <c r="L5641" s="113"/>
      <c r="M5641" s="113"/>
    </row>
    <row r="5642" spans="1:13">
      <c r="A5642" s="77"/>
      <c r="B5642" s="77"/>
      <c r="C5642" s="77"/>
      <c r="D5642" s="108"/>
      <c r="E5642" s="79"/>
      <c r="F5642" s="33"/>
      <c r="G5642" s="78"/>
      <c r="H5642" s="153"/>
      <c r="I5642" s="78"/>
      <c r="J5642" s="96"/>
      <c r="K5642" s="113"/>
      <c r="L5642" s="113"/>
      <c r="M5642" s="113"/>
    </row>
    <row r="5643" spans="1:13">
      <c r="A5643" s="77"/>
      <c r="B5643" s="77"/>
      <c r="C5643" s="77"/>
      <c r="D5643" s="108"/>
      <c r="E5643" s="79"/>
      <c r="F5643" s="33"/>
      <c r="G5643" s="78"/>
      <c r="H5643" s="153"/>
      <c r="I5643" s="78"/>
      <c r="J5643" s="96"/>
      <c r="K5643" s="113"/>
      <c r="L5643" s="113"/>
      <c r="M5643" s="113"/>
    </row>
    <row r="5644" spans="1:13">
      <c r="A5644" s="77"/>
      <c r="B5644" s="77"/>
      <c r="C5644" s="77"/>
      <c r="D5644" s="108"/>
      <c r="E5644" s="79"/>
      <c r="F5644" s="33"/>
      <c r="G5644" s="78"/>
      <c r="H5644" s="153"/>
      <c r="I5644" s="78"/>
      <c r="J5644" s="96"/>
      <c r="K5644" s="113"/>
      <c r="L5644" s="113"/>
      <c r="M5644" s="113"/>
    </row>
    <row r="5645" spans="1:13">
      <c r="A5645" s="77"/>
      <c r="B5645" s="77"/>
      <c r="C5645" s="77"/>
      <c r="D5645" s="108"/>
      <c r="E5645" s="79"/>
      <c r="F5645" s="33"/>
      <c r="G5645" s="78"/>
      <c r="H5645" s="153"/>
      <c r="I5645" s="78"/>
      <c r="J5645" s="96"/>
      <c r="K5645" s="113"/>
      <c r="L5645" s="113"/>
      <c r="M5645" s="113"/>
    </row>
    <row r="5646" spans="1:13">
      <c r="A5646" s="77"/>
      <c r="B5646" s="77"/>
      <c r="C5646" s="77"/>
      <c r="D5646" s="108"/>
      <c r="E5646" s="79"/>
      <c r="F5646" s="33"/>
      <c r="G5646" s="78"/>
      <c r="H5646" s="153"/>
      <c r="I5646" s="78"/>
      <c r="J5646" s="96"/>
      <c r="K5646" s="113"/>
      <c r="L5646" s="113"/>
      <c r="M5646" s="113"/>
    </row>
    <row r="5647" spans="1:13">
      <c r="A5647" s="77"/>
      <c r="B5647" s="77"/>
      <c r="C5647" s="77"/>
      <c r="D5647" s="108"/>
      <c r="E5647" s="79"/>
      <c r="F5647" s="33"/>
      <c r="G5647" s="78"/>
      <c r="H5647" s="153"/>
      <c r="I5647" s="78"/>
      <c r="J5647" s="96"/>
      <c r="K5647" s="113"/>
      <c r="L5647" s="113"/>
      <c r="M5647" s="113"/>
    </row>
    <row r="5648" spans="1:13">
      <c r="A5648" s="77"/>
      <c r="B5648" s="77"/>
      <c r="C5648" s="77"/>
      <c r="D5648" s="108"/>
      <c r="E5648" s="79"/>
      <c r="F5648" s="33"/>
      <c r="G5648" s="78"/>
      <c r="H5648" s="153"/>
      <c r="I5648" s="78"/>
      <c r="J5648" s="96"/>
      <c r="K5648" s="113"/>
      <c r="L5648" s="113"/>
      <c r="M5648" s="113"/>
    </row>
    <row r="5649" spans="1:13">
      <c r="A5649" s="77"/>
      <c r="B5649" s="77"/>
      <c r="C5649" s="77"/>
      <c r="D5649" s="108"/>
      <c r="E5649" s="79"/>
      <c r="F5649" s="33"/>
      <c r="G5649" s="78"/>
      <c r="H5649" s="153"/>
      <c r="I5649" s="78"/>
      <c r="J5649" s="96"/>
      <c r="K5649" s="113"/>
      <c r="L5649" s="113"/>
      <c r="M5649" s="113"/>
    </row>
    <row r="5650" spans="1:13">
      <c r="A5650" s="77"/>
      <c r="B5650" s="77"/>
      <c r="C5650" s="77"/>
      <c r="D5650" s="108"/>
      <c r="E5650" s="79"/>
      <c r="F5650" s="33"/>
      <c r="G5650" s="78"/>
      <c r="H5650" s="153"/>
      <c r="I5650" s="78"/>
      <c r="J5650" s="96"/>
      <c r="K5650" s="113"/>
      <c r="L5650" s="113"/>
      <c r="M5650" s="113"/>
    </row>
    <row r="5651" spans="1:13">
      <c r="A5651" s="77"/>
      <c r="B5651" s="77"/>
      <c r="C5651" s="77"/>
      <c r="D5651" s="108"/>
      <c r="E5651" s="79"/>
      <c r="F5651" s="33"/>
      <c r="G5651" s="78"/>
      <c r="H5651" s="153"/>
      <c r="I5651" s="78"/>
      <c r="J5651" s="96"/>
      <c r="K5651" s="113"/>
      <c r="L5651" s="113"/>
      <c r="M5651" s="113"/>
    </row>
    <row r="5652" spans="1:13">
      <c r="A5652" s="77"/>
      <c r="B5652" s="77"/>
      <c r="C5652" s="77"/>
      <c r="D5652" s="108"/>
      <c r="E5652" s="79"/>
      <c r="F5652" s="33"/>
      <c r="G5652" s="78"/>
      <c r="H5652" s="153"/>
      <c r="I5652" s="78"/>
      <c r="J5652" s="96"/>
      <c r="K5652" s="113"/>
      <c r="L5652" s="113"/>
      <c r="M5652" s="113"/>
    </row>
    <row r="5653" spans="1:13">
      <c r="A5653" s="77"/>
      <c r="B5653" s="77"/>
      <c r="C5653" s="77"/>
      <c r="D5653" s="108"/>
      <c r="E5653" s="79"/>
      <c r="F5653" s="33"/>
      <c r="G5653" s="78"/>
      <c r="H5653" s="153"/>
      <c r="I5653" s="78"/>
      <c r="J5653" s="96"/>
      <c r="K5653" s="113"/>
      <c r="L5653" s="113"/>
      <c r="M5653" s="113"/>
    </row>
    <row r="5654" spans="1:13">
      <c r="A5654" s="77"/>
      <c r="B5654" s="77"/>
      <c r="C5654" s="77"/>
      <c r="D5654" s="108"/>
      <c r="E5654" s="79"/>
      <c r="F5654" s="33"/>
      <c r="G5654" s="78"/>
      <c r="H5654" s="153"/>
      <c r="I5654" s="78"/>
      <c r="J5654" s="96"/>
      <c r="K5654" s="113"/>
      <c r="L5654" s="113"/>
      <c r="M5654" s="113"/>
    </row>
    <row r="5655" spans="1:13">
      <c r="A5655" s="77"/>
      <c r="B5655" s="77"/>
      <c r="C5655" s="77"/>
      <c r="D5655" s="108"/>
      <c r="E5655" s="79"/>
      <c r="F5655" s="33"/>
      <c r="G5655" s="78"/>
      <c r="H5655" s="153"/>
      <c r="I5655" s="78"/>
      <c r="J5655" s="96"/>
      <c r="K5655" s="113"/>
      <c r="L5655" s="113"/>
      <c r="M5655" s="113"/>
    </row>
    <row r="5656" spans="1:13">
      <c r="A5656" s="77"/>
      <c r="B5656" s="77"/>
      <c r="C5656" s="77"/>
      <c r="D5656" s="108"/>
      <c r="E5656" s="79"/>
      <c r="F5656" s="33"/>
      <c r="G5656" s="78"/>
      <c r="H5656" s="153"/>
      <c r="I5656" s="78"/>
      <c r="J5656" s="96"/>
      <c r="K5656" s="113"/>
      <c r="L5656" s="113"/>
      <c r="M5656" s="113"/>
    </row>
    <row r="5657" spans="1:13">
      <c r="A5657" s="77"/>
      <c r="B5657" s="77"/>
      <c r="C5657" s="77"/>
      <c r="D5657" s="108"/>
      <c r="E5657" s="79"/>
      <c r="F5657" s="33"/>
      <c r="G5657" s="78"/>
      <c r="H5657" s="153"/>
      <c r="I5657" s="78"/>
      <c r="J5657" s="96"/>
      <c r="K5657" s="113"/>
      <c r="L5657" s="113"/>
      <c r="M5657" s="113"/>
    </row>
    <row r="5658" spans="1:13">
      <c r="A5658" s="77"/>
      <c r="B5658" s="77"/>
      <c r="C5658" s="77"/>
      <c r="D5658" s="108"/>
      <c r="E5658" s="79"/>
      <c r="F5658" s="33"/>
      <c r="G5658" s="78"/>
      <c r="H5658" s="153"/>
      <c r="I5658" s="78"/>
      <c r="J5658" s="96"/>
      <c r="K5658" s="113"/>
      <c r="L5658" s="113"/>
      <c r="M5658" s="113"/>
    </row>
    <row r="5659" spans="1:13">
      <c r="A5659" s="77"/>
      <c r="B5659" s="77"/>
      <c r="C5659" s="77"/>
      <c r="D5659" s="108"/>
      <c r="E5659" s="79"/>
      <c r="F5659" s="33"/>
      <c r="G5659" s="78"/>
      <c r="H5659" s="153"/>
      <c r="I5659" s="78"/>
      <c r="J5659" s="96"/>
      <c r="K5659" s="113"/>
      <c r="L5659" s="113"/>
      <c r="M5659" s="113"/>
    </row>
    <row r="5660" spans="1:13">
      <c r="A5660" s="77"/>
      <c r="B5660" s="77"/>
      <c r="C5660" s="77"/>
      <c r="D5660" s="108"/>
      <c r="E5660" s="79"/>
      <c r="F5660" s="33"/>
      <c r="G5660" s="78"/>
      <c r="H5660" s="153"/>
      <c r="I5660" s="78"/>
      <c r="J5660" s="96"/>
      <c r="K5660" s="113"/>
      <c r="L5660" s="113"/>
      <c r="M5660" s="113"/>
    </row>
    <row r="5661" spans="1:13">
      <c r="A5661" s="77"/>
      <c r="B5661" s="77"/>
      <c r="C5661" s="77"/>
      <c r="D5661" s="108"/>
      <c r="E5661" s="79"/>
      <c r="F5661" s="33"/>
      <c r="G5661" s="78"/>
      <c r="H5661" s="153"/>
      <c r="I5661" s="78"/>
      <c r="J5661" s="96"/>
      <c r="K5661" s="113"/>
      <c r="L5661" s="113"/>
      <c r="M5661" s="113"/>
    </row>
    <row r="5662" spans="1:13">
      <c r="A5662" s="77"/>
      <c r="B5662" s="77"/>
      <c r="C5662" s="77"/>
      <c r="D5662" s="108"/>
      <c r="E5662" s="79"/>
      <c r="F5662" s="33"/>
      <c r="G5662" s="78"/>
      <c r="H5662" s="153"/>
      <c r="I5662" s="78"/>
      <c r="J5662" s="96"/>
      <c r="K5662" s="113"/>
      <c r="L5662" s="113"/>
      <c r="M5662" s="113"/>
    </row>
    <row r="5663" spans="1:13">
      <c r="A5663" s="77"/>
      <c r="B5663" s="77"/>
      <c r="C5663" s="77"/>
      <c r="D5663" s="108"/>
      <c r="E5663" s="79"/>
      <c r="F5663" s="33"/>
      <c r="G5663" s="78"/>
      <c r="H5663" s="153"/>
      <c r="I5663" s="78"/>
      <c r="J5663" s="96"/>
      <c r="K5663" s="113"/>
      <c r="L5663" s="113"/>
      <c r="M5663" s="113"/>
    </row>
    <row r="5664" spans="1:13">
      <c r="A5664" s="77"/>
      <c r="B5664" s="77"/>
      <c r="C5664" s="77"/>
      <c r="D5664" s="108"/>
      <c r="E5664" s="79"/>
      <c r="F5664" s="33"/>
      <c r="G5664" s="78"/>
      <c r="H5664" s="153"/>
      <c r="I5664" s="78"/>
      <c r="J5664" s="96"/>
      <c r="K5664" s="113"/>
      <c r="L5664" s="113"/>
      <c r="M5664" s="113"/>
    </row>
    <row r="5665" spans="1:13">
      <c r="A5665" s="77"/>
      <c r="B5665" s="77"/>
      <c r="C5665" s="77"/>
      <c r="D5665" s="108"/>
      <c r="E5665" s="79"/>
      <c r="F5665" s="33"/>
      <c r="G5665" s="78"/>
      <c r="H5665" s="153"/>
      <c r="I5665" s="78"/>
      <c r="J5665" s="96"/>
      <c r="K5665" s="113"/>
      <c r="L5665" s="113"/>
      <c r="M5665" s="113"/>
    </row>
    <row r="5666" spans="1:13">
      <c r="A5666" s="77"/>
      <c r="B5666" s="77"/>
      <c r="C5666" s="77"/>
      <c r="D5666" s="108"/>
      <c r="E5666" s="79"/>
      <c r="F5666" s="33"/>
      <c r="G5666" s="78"/>
      <c r="H5666" s="153"/>
      <c r="I5666" s="78"/>
      <c r="J5666" s="96"/>
      <c r="K5666" s="113"/>
      <c r="L5666" s="113"/>
      <c r="M5666" s="113"/>
    </row>
    <row r="5667" spans="1:13">
      <c r="A5667" s="77"/>
      <c r="B5667" s="77"/>
      <c r="C5667" s="77"/>
      <c r="D5667" s="108"/>
      <c r="E5667" s="79"/>
      <c r="F5667" s="33"/>
      <c r="G5667" s="78"/>
      <c r="H5667" s="153"/>
      <c r="I5667" s="78"/>
      <c r="J5667" s="96"/>
      <c r="K5667" s="113"/>
      <c r="L5667" s="113"/>
      <c r="M5667" s="113"/>
    </row>
    <row r="5668" spans="1:13">
      <c r="A5668" s="77"/>
      <c r="B5668" s="77"/>
      <c r="C5668" s="77"/>
      <c r="D5668" s="108"/>
      <c r="E5668" s="79"/>
      <c r="F5668" s="33"/>
      <c r="G5668" s="78"/>
      <c r="H5668" s="153"/>
      <c r="I5668" s="78"/>
      <c r="J5668" s="96"/>
      <c r="K5668" s="113"/>
      <c r="L5668" s="113"/>
      <c r="M5668" s="113"/>
    </row>
    <row r="5669" spans="1:13">
      <c r="A5669" s="77"/>
      <c r="B5669" s="77"/>
      <c r="C5669" s="77"/>
      <c r="D5669" s="108"/>
      <c r="E5669" s="79"/>
      <c r="F5669" s="33"/>
      <c r="G5669" s="78"/>
      <c r="H5669" s="153"/>
      <c r="I5669" s="78"/>
      <c r="J5669" s="96"/>
      <c r="K5669" s="113"/>
      <c r="L5669" s="113"/>
      <c r="M5669" s="113"/>
    </row>
    <row r="5670" spans="1:13">
      <c r="A5670" s="77"/>
      <c r="B5670" s="77"/>
      <c r="C5670" s="77"/>
      <c r="D5670" s="108"/>
      <c r="E5670" s="79"/>
      <c r="F5670" s="33"/>
      <c r="G5670" s="78"/>
      <c r="H5670" s="153"/>
      <c r="I5670" s="78"/>
      <c r="J5670" s="96"/>
      <c r="K5670" s="113"/>
      <c r="L5670" s="113"/>
      <c r="M5670" s="113"/>
    </row>
    <row r="5671" spans="1:13">
      <c r="A5671" s="77"/>
      <c r="B5671" s="77"/>
      <c r="C5671" s="77"/>
      <c r="D5671" s="108"/>
      <c r="E5671" s="79"/>
      <c r="F5671" s="33"/>
      <c r="G5671" s="78"/>
      <c r="H5671" s="153"/>
      <c r="I5671" s="78"/>
      <c r="J5671" s="96"/>
      <c r="K5671" s="113"/>
      <c r="L5671" s="113"/>
      <c r="M5671" s="113"/>
    </row>
    <row r="5672" spans="1:13">
      <c r="A5672" s="77"/>
      <c r="B5672" s="77"/>
      <c r="C5672" s="77"/>
      <c r="D5672" s="108"/>
      <c r="E5672" s="79"/>
      <c r="F5672" s="33"/>
      <c r="G5672" s="78"/>
      <c r="H5672" s="153"/>
      <c r="I5672" s="78"/>
      <c r="J5672" s="96"/>
      <c r="K5672" s="113"/>
      <c r="L5672" s="113"/>
      <c r="M5672" s="113"/>
    </row>
    <row r="5673" spans="1:13">
      <c r="A5673" s="77"/>
      <c r="B5673" s="77"/>
      <c r="C5673" s="77"/>
      <c r="D5673" s="108"/>
      <c r="E5673" s="79"/>
      <c r="F5673" s="33"/>
      <c r="G5673" s="78"/>
      <c r="H5673" s="153"/>
      <c r="I5673" s="78"/>
      <c r="J5673" s="96"/>
      <c r="K5673" s="113"/>
      <c r="L5673" s="113"/>
      <c r="M5673" s="113"/>
    </row>
    <row r="5674" spans="1:13">
      <c r="A5674" s="77"/>
      <c r="B5674" s="77"/>
      <c r="C5674" s="77"/>
      <c r="D5674" s="108"/>
      <c r="E5674" s="79"/>
      <c r="F5674" s="33"/>
      <c r="G5674" s="78"/>
      <c r="H5674" s="153"/>
      <c r="I5674" s="78"/>
      <c r="J5674" s="96"/>
      <c r="K5674" s="113"/>
      <c r="L5674" s="113"/>
      <c r="M5674" s="113"/>
    </row>
    <row r="5675" spans="1:13">
      <c r="A5675" s="77"/>
      <c r="B5675" s="77"/>
      <c r="C5675" s="77"/>
      <c r="D5675" s="108"/>
      <c r="E5675" s="79"/>
      <c r="F5675" s="33"/>
      <c r="G5675" s="78"/>
      <c r="H5675" s="153"/>
      <c r="I5675" s="78"/>
      <c r="J5675" s="96"/>
      <c r="K5675" s="113"/>
      <c r="L5675" s="113"/>
      <c r="M5675" s="113"/>
    </row>
    <row r="5676" spans="1:13">
      <c r="A5676" s="77"/>
      <c r="B5676" s="77"/>
      <c r="C5676" s="77"/>
      <c r="D5676" s="108"/>
      <c r="E5676" s="79"/>
      <c r="F5676" s="33"/>
      <c r="G5676" s="78"/>
      <c r="H5676" s="153"/>
      <c r="I5676" s="78"/>
      <c r="J5676" s="96"/>
      <c r="K5676" s="113"/>
      <c r="L5676" s="113"/>
      <c r="M5676" s="113"/>
    </row>
    <row r="5677" spans="1:13">
      <c r="A5677" s="77"/>
      <c r="B5677" s="77"/>
      <c r="C5677" s="77"/>
      <c r="D5677" s="108"/>
      <c r="E5677" s="79"/>
      <c r="F5677" s="33"/>
      <c r="G5677" s="78"/>
      <c r="H5677" s="153"/>
      <c r="I5677" s="78"/>
      <c r="J5677" s="96"/>
      <c r="K5677" s="113"/>
      <c r="L5677" s="113"/>
      <c r="M5677" s="113"/>
    </row>
    <row r="5678" spans="1:13">
      <c r="A5678" s="77"/>
      <c r="B5678" s="77"/>
      <c r="C5678" s="77"/>
      <c r="D5678" s="108"/>
      <c r="E5678" s="79"/>
      <c r="F5678" s="33"/>
      <c r="G5678" s="78"/>
      <c r="H5678" s="153"/>
      <c r="I5678" s="78"/>
      <c r="J5678" s="96"/>
      <c r="K5678" s="113"/>
      <c r="L5678" s="113"/>
      <c r="M5678" s="113"/>
    </row>
    <row r="5679" spans="1:13">
      <c r="A5679" s="77"/>
      <c r="B5679" s="77"/>
      <c r="C5679" s="77"/>
      <c r="D5679" s="108"/>
      <c r="E5679" s="79"/>
      <c r="F5679" s="33"/>
      <c r="G5679" s="78"/>
      <c r="H5679" s="153"/>
      <c r="I5679" s="78"/>
      <c r="J5679" s="96"/>
      <c r="K5679" s="113"/>
      <c r="L5679" s="113"/>
      <c r="M5679" s="113"/>
    </row>
    <row r="5680" spans="1:13">
      <c r="A5680" s="77"/>
      <c r="B5680" s="77"/>
      <c r="C5680" s="77"/>
      <c r="D5680" s="108"/>
      <c r="E5680" s="79"/>
      <c r="F5680" s="33"/>
      <c r="G5680" s="78"/>
      <c r="H5680" s="153"/>
      <c r="I5680" s="78"/>
      <c r="J5680" s="96"/>
      <c r="K5680" s="113"/>
      <c r="L5680" s="113"/>
      <c r="M5680" s="113"/>
    </row>
    <row r="5681" spans="1:13">
      <c r="A5681" s="77"/>
      <c r="B5681" s="77"/>
      <c r="C5681" s="77"/>
      <c r="D5681" s="108"/>
      <c r="E5681" s="79"/>
      <c r="F5681" s="33"/>
      <c r="G5681" s="78"/>
      <c r="H5681" s="153"/>
      <c r="I5681" s="78"/>
      <c r="J5681" s="96"/>
      <c r="K5681" s="113"/>
      <c r="L5681" s="113"/>
      <c r="M5681" s="113"/>
    </row>
    <row r="5682" spans="1:13">
      <c r="A5682" s="77"/>
      <c r="B5682" s="77"/>
      <c r="C5682" s="77"/>
      <c r="D5682" s="108"/>
      <c r="E5682" s="79"/>
      <c r="F5682" s="33"/>
      <c r="G5682" s="78"/>
      <c r="H5682" s="153"/>
      <c r="I5682" s="78"/>
      <c r="J5682" s="96"/>
      <c r="K5682" s="113"/>
      <c r="L5682" s="113"/>
      <c r="M5682" s="113"/>
    </row>
    <row r="5683" spans="1:13">
      <c r="A5683" s="77"/>
      <c r="B5683" s="77"/>
      <c r="C5683" s="77"/>
      <c r="D5683" s="108"/>
      <c r="E5683" s="79"/>
      <c r="F5683" s="33"/>
      <c r="G5683" s="78"/>
      <c r="H5683" s="153"/>
      <c r="I5683" s="78"/>
      <c r="J5683" s="96"/>
      <c r="K5683" s="113"/>
      <c r="L5683" s="113"/>
      <c r="M5683" s="113"/>
    </row>
    <row r="5684" spans="1:13">
      <c r="A5684" s="77"/>
      <c r="B5684" s="77"/>
      <c r="C5684" s="77"/>
      <c r="D5684" s="108"/>
      <c r="E5684" s="79"/>
      <c r="F5684" s="33"/>
      <c r="G5684" s="78"/>
      <c r="H5684" s="153"/>
      <c r="I5684" s="78"/>
      <c r="J5684" s="96"/>
      <c r="K5684" s="113"/>
      <c r="L5684" s="113"/>
      <c r="M5684" s="113"/>
    </row>
    <row r="5685" spans="1:13">
      <c r="A5685" s="77"/>
      <c r="B5685" s="77"/>
      <c r="C5685" s="77"/>
      <c r="D5685" s="108"/>
      <c r="E5685" s="79"/>
      <c r="F5685" s="33"/>
      <c r="G5685" s="78"/>
      <c r="H5685" s="153"/>
      <c r="I5685" s="78"/>
      <c r="J5685" s="96"/>
      <c r="K5685" s="113"/>
      <c r="L5685" s="113"/>
      <c r="M5685" s="113"/>
    </row>
    <row r="5686" spans="1:13">
      <c r="A5686" s="77"/>
      <c r="B5686" s="77"/>
      <c r="C5686" s="77"/>
      <c r="D5686" s="108"/>
      <c r="E5686" s="79"/>
      <c r="F5686" s="33"/>
      <c r="G5686" s="78"/>
      <c r="H5686" s="153"/>
      <c r="I5686" s="78"/>
      <c r="J5686" s="96"/>
      <c r="K5686" s="113"/>
      <c r="L5686" s="113"/>
      <c r="M5686" s="113"/>
    </row>
    <row r="5687" spans="1:13">
      <c r="A5687" s="77"/>
      <c r="B5687" s="77"/>
      <c r="C5687" s="77"/>
      <c r="D5687" s="108"/>
      <c r="E5687" s="79"/>
      <c r="F5687" s="33"/>
      <c r="G5687" s="78"/>
      <c r="H5687" s="153"/>
      <c r="I5687" s="78"/>
      <c r="J5687" s="96"/>
      <c r="K5687" s="113"/>
      <c r="L5687" s="113"/>
      <c r="M5687" s="113"/>
    </row>
    <row r="5688" spans="1:13">
      <c r="A5688" s="77"/>
      <c r="B5688" s="77"/>
      <c r="C5688" s="77"/>
      <c r="D5688" s="108"/>
      <c r="E5688" s="79"/>
      <c r="F5688" s="33"/>
      <c r="G5688" s="78"/>
      <c r="H5688" s="153"/>
      <c r="I5688" s="78"/>
      <c r="J5688" s="96"/>
      <c r="K5688" s="113"/>
      <c r="L5688" s="113"/>
      <c r="M5688" s="113"/>
    </row>
    <row r="5689" spans="1:13">
      <c r="A5689" s="77"/>
      <c r="B5689" s="77"/>
      <c r="C5689" s="77"/>
      <c r="D5689" s="108"/>
      <c r="E5689" s="79"/>
      <c r="F5689" s="33"/>
      <c r="G5689" s="78"/>
      <c r="H5689" s="153"/>
      <c r="I5689" s="78"/>
      <c r="J5689" s="96"/>
      <c r="K5689" s="113"/>
      <c r="L5689" s="113"/>
      <c r="M5689" s="113"/>
    </row>
    <row r="5690" spans="1:13">
      <c r="A5690" s="77"/>
      <c r="B5690" s="77"/>
      <c r="C5690" s="77"/>
      <c r="D5690" s="108"/>
      <c r="E5690" s="79"/>
      <c r="F5690" s="33"/>
      <c r="G5690" s="78"/>
      <c r="H5690" s="153"/>
      <c r="I5690" s="78"/>
      <c r="J5690" s="96"/>
      <c r="K5690" s="113"/>
      <c r="L5690" s="113"/>
      <c r="M5690" s="113"/>
    </row>
    <row r="5691" spans="1:13">
      <c r="A5691" s="77"/>
      <c r="B5691" s="77"/>
      <c r="C5691" s="77"/>
      <c r="D5691" s="108"/>
      <c r="E5691" s="79"/>
      <c r="F5691" s="33"/>
      <c r="G5691" s="78"/>
      <c r="H5691" s="153"/>
      <c r="I5691" s="78"/>
      <c r="J5691" s="96"/>
      <c r="K5691" s="113"/>
      <c r="L5691" s="113"/>
      <c r="M5691" s="113"/>
    </row>
    <row r="5692" spans="1:13">
      <c r="A5692" s="77"/>
      <c r="B5692" s="77"/>
      <c r="C5692" s="77"/>
      <c r="D5692" s="108"/>
      <c r="E5692" s="79"/>
      <c r="F5692" s="33"/>
      <c r="G5692" s="78"/>
      <c r="H5692" s="153"/>
      <c r="I5692" s="78"/>
      <c r="J5692" s="96"/>
      <c r="K5692" s="113"/>
      <c r="L5692" s="113"/>
      <c r="M5692" s="113"/>
    </row>
    <row r="5693" spans="1:13">
      <c r="A5693" s="77"/>
      <c r="B5693" s="77"/>
      <c r="C5693" s="77"/>
      <c r="D5693" s="108"/>
      <c r="E5693" s="79"/>
      <c r="F5693" s="33"/>
      <c r="G5693" s="78"/>
      <c r="H5693" s="153"/>
      <c r="I5693" s="78"/>
      <c r="J5693" s="96"/>
      <c r="K5693" s="113"/>
      <c r="L5693" s="113"/>
      <c r="M5693" s="113"/>
    </row>
    <row r="5694" spans="1:13">
      <c r="A5694" s="77"/>
      <c r="B5694" s="77"/>
      <c r="C5694" s="77"/>
      <c r="D5694" s="108"/>
      <c r="E5694" s="79"/>
      <c r="F5694" s="33"/>
      <c r="G5694" s="78"/>
      <c r="H5694" s="153"/>
      <c r="I5694" s="78"/>
      <c r="J5694" s="96"/>
      <c r="K5694" s="113"/>
      <c r="L5694" s="113"/>
      <c r="M5694" s="113"/>
    </row>
    <row r="5695" spans="1:13">
      <c r="A5695" s="77"/>
      <c r="B5695" s="77"/>
      <c r="C5695" s="77"/>
      <c r="D5695" s="108"/>
      <c r="E5695" s="79"/>
      <c r="F5695" s="33"/>
      <c r="G5695" s="78"/>
      <c r="H5695" s="153"/>
      <c r="I5695" s="78"/>
      <c r="J5695" s="96"/>
      <c r="K5695" s="113"/>
      <c r="L5695" s="113"/>
      <c r="M5695" s="113"/>
    </row>
    <row r="5696" spans="1:13">
      <c r="A5696" s="77"/>
      <c r="B5696" s="77"/>
      <c r="C5696" s="77"/>
      <c r="D5696" s="108"/>
      <c r="E5696" s="79"/>
      <c r="F5696" s="33"/>
      <c r="G5696" s="78"/>
      <c r="H5696" s="153"/>
      <c r="I5696" s="78"/>
      <c r="J5696" s="96"/>
      <c r="K5696" s="113"/>
      <c r="L5696" s="113"/>
      <c r="M5696" s="113"/>
    </row>
    <row r="5697" spans="1:13">
      <c r="A5697" s="77"/>
      <c r="B5697" s="77"/>
      <c r="C5697" s="77"/>
      <c r="D5697" s="108"/>
      <c r="E5697" s="79"/>
      <c r="F5697" s="33"/>
      <c r="G5697" s="78"/>
      <c r="H5697" s="153"/>
      <c r="I5697" s="78"/>
      <c r="J5697" s="96"/>
      <c r="K5697" s="113"/>
      <c r="L5697" s="113"/>
      <c r="M5697" s="113"/>
    </row>
    <row r="5698" spans="1:13">
      <c r="A5698" s="77"/>
      <c r="B5698" s="77"/>
      <c r="C5698" s="77"/>
      <c r="D5698" s="108"/>
      <c r="E5698" s="79"/>
      <c r="F5698" s="33"/>
      <c r="G5698" s="78"/>
      <c r="H5698" s="153"/>
      <c r="I5698" s="78"/>
      <c r="J5698" s="96"/>
      <c r="K5698" s="113"/>
      <c r="L5698" s="113"/>
      <c r="M5698" s="113"/>
    </row>
    <row r="5699" spans="1:13">
      <c r="A5699" s="77"/>
      <c r="B5699" s="77"/>
      <c r="C5699" s="77"/>
      <c r="D5699" s="108"/>
      <c r="E5699" s="79"/>
      <c r="F5699" s="33"/>
      <c r="G5699" s="78"/>
      <c r="H5699" s="153"/>
      <c r="I5699" s="78"/>
      <c r="J5699" s="96"/>
      <c r="K5699" s="113"/>
      <c r="L5699" s="113"/>
      <c r="M5699" s="113"/>
    </row>
    <row r="5700" spans="1:13">
      <c r="A5700" s="77"/>
      <c r="B5700" s="77"/>
      <c r="C5700" s="77"/>
      <c r="D5700" s="108"/>
      <c r="E5700" s="79"/>
      <c r="F5700" s="33"/>
      <c r="G5700" s="78"/>
      <c r="H5700" s="153"/>
      <c r="I5700" s="78"/>
      <c r="J5700" s="96"/>
      <c r="K5700" s="113"/>
      <c r="L5700" s="113"/>
      <c r="M5700" s="113"/>
    </row>
    <row r="5701" spans="1:13">
      <c r="A5701" s="77"/>
      <c r="B5701" s="77"/>
      <c r="C5701" s="77"/>
      <c r="D5701" s="108"/>
      <c r="E5701" s="79"/>
      <c r="F5701" s="33"/>
      <c r="G5701" s="78"/>
      <c r="H5701" s="153"/>
      <c r="I5701" s="78"/>
      <c r="J5701" s="96"/>
      <c r="K5701" s="113"/>
      <c r="L5701" s="113"/>
      <c r="M5701" s="113"/>
    </row>
    <row r="5702" spans="1:13">
      <c r="A5702" s="77"/>
      <c r="B5702" s="77"/>
      <c r="C5702" s="77"/>
      <c r="D5702" s="108"/>
      <c r="E5702" s="79"/>
      <c r="F5702" s="33"/>
      <c r="G5702" s="78"/>
      <c r="H5702" s="153"/>
      <c r="I5702" s="78"/>
      <c r="J5702" s="96"/>
      <c r="K5702" s="113"/>
      <c r="L5702" s="113"/>
      <c r="M5702" s="113"/>
    </row>
    <row r="5703" spans="1:13">
      <c r="A5703" s="77"/>
      <c r="B5703" s="77"/>
      <c r="C5703" s="77"/>
      <c r="D5703" s="108"/>
      <c r="E5703" s="79"/>
      <c r="F5703" s="33"/>
      <c r="G5703" s="78"/>
      <c r="H5703" s="153"/>
      <c r="I5703" s="78"/>
      <c r="J5703" s="96"/>
      <c r="K5703" s="113"/>
      <c r="L5703" s="113"/>
      <c r="M5703" s="113"/>
    </row>
    <row r="5704" spans="1:13">
      <c r="A5704" s="77"/>
      <c r="B5704" s="77"/>
      <c r="C5704" s="77"/>
      <c r="D5704" s="108"/>
      <c r="E5704" s="79"/>
      <c r="F5704" s="33"/>
      <c r="G5704" s="78"/>
      <c r="H5704" s="153"/>
      <c r="I5704" s="78"/>
      <c r="J5704" s="96"/>
      <c r="K5704" s="113"/>
      <c r="L5704" s="113"/>
      <c r="M5704" s="113"/>
    </row>
    <row r="5705" spans="1:13">
      <c r="A5705" s="77"/>
      <c r="B5705" s="77"/>
      <c r="C5705" s="77"/>
      <c r="D5705" s="108"/>
      <c r="E5705" s="79"/>
      <c r="F5705" s="33"/>
      <c r="G5705" s="78"/>
      <c r="H5705" s="153"/>
      <c r="I5705" s="78"/>
      <c r="J5705" s="96"/>
      <c r="K5705" s="113"/>
      <c r="L5705" s="113"/>
      <c r="M5705" s="113"/>
    </row>
    <row r="5706" spans="1:13">
      <c r="A5706" s="77"/>
      <c r="B5706" s="77"/>
      <c r="C5706" s="77"/>
      <c r="D5706" s="108"/>
      <c r="E5706" s="79"/>
      <c r="F5706" s="33"/>
      <c r="G5706" s="78"/>
      <c r="H5706" s="153"/>
      <c r="I5706" s="78"/>
      <c r="J5706" s="96"/>
      <c r="K5706" s="113"/>
      <c r="L5706" s="113"/>
      <c r="M5706" s="113"/>
    </row>
    <row r="5707" spans="1:13">
      <c r="A5707" s="77"/>
      <c r="B5707" s="77"/>
      <c r="C5707" s="77"/>
      <c r="D5707" s="108"/>
      <c r="E5707" s="79"/>
      <c r="F5707" s="33"/>
      <c r="G5707" s="78"/>
      <c r="H5707" s="153"/>
      <c r="I5707" s="78"/>
      <c r="J5707" s="96"/>
      <c r="K5707" s="113"/>
      <c r="L5707" s="113"/>
      <c r="M5707" s="113"/>
    </row>
    <row r="5708" spans="1:13">
      <c r="A5708" s="77"/>
      <c r="B5708" s="77"/>
      <c r="C5708" s="77"/>
      <c r="D5708" s="108"/>
      <c r="E5708" s="79"/>
      <c r="F5708" s="33"/>
      <c r="G5708" s="78"/>
      <c r="H5708" s="153"/>
      <c r="I5708" s="78"/>
      <c r="J5708" s="96"/>
      <c r="K5708" s="113"/>
      <c r="L5708" s="113"/>
      <c r="M5708" s="113"/>
    </row>
    <row r="5709" spans="1:13">
      <c r="A5709" s="77"/>
      <c r="B5709" s="77"/>
      <c r="C5709" s="77"/>
      <c r="D5709" s="108"/>
      <c r="E5709" s="79"/>
      <c r="F5709" s="33"/>
      <c r="G5709" s="78"/>
      <c r="H5709" s="153"/>
      <c r="I5709" s="78"/>
      <c r="J5709" s="96"/>
      <c r="K5709" s="113"/>
      <c r="L5709" s="113"/>
      <c r="M5709" s="113"/>
    </row>
    <row r="5710" spans="1:13">
      <c r="A5710" s="77"/>
      <c r="B5710" s="77"/>
      <c r="C5710" s="77"/>
      <c r="D5710" s="108"/>
      <c r="E5710" s="79"/>
      <c r="F5710" s="33"/>
      <c r="G5710" s="78"/>
      <c r="H5710" s="153"/>
      <c r="I5710" s="78"/>
      <c r="J5710" s="96"/>
      <c r="K5710" s="113"/>
      <c r="L5710" s="113"/>
      <c r="M5710" s="113"/>
    </row>
    <row r="5711" spans="1:13">
      <c r="A5711" s="77"/>
      <c r="B5711" s="77"/>
      <c r="C5711" s="77"/>
      <c r="D5711" s="108"/>
      <c r="E5711" s="79"/>
      <c r="F5711" s="33"/>
      <c r="G5711" s="78"/>
      <c r="H5711" s="153"/>
      <c r="I5711" s="78"/>
      <c r="J5711" s="96"/>
      <c r="K5711" s="113"/>
      <c r="L5711" s="113"/>
      <c r="M5711" s="113"/>
    </row>
    <row r="5712" spans="1:13">
      <c r="A5712" s="77"/>
      <c r="B5712" s="77"/>
      <c r="C5712" s="77"/>
      <c r="D5712" s="108"/>
      <c r="E5712" s="79"/>
      <c r="F5712" s="33"/>
      <c r="G5712" s="78"/>
      <c r="H5712" s="153"/>
      <c r="I5712" s="78"/>
      <c r="J5712" s="96"/>
      <c r="K5712" s="113"/>
      <c r="L5712" s="113"/>
      <c r="M5712" s="113"/>
    </row>
    <row r="5713" spans="1:13">
      <c r="A5713" s="77"/>
      <c r="B5713" s="77"/>
      <c r="C5713" s="77"/>
      <c r="D5713" s="108"/>
      <c r="E5713" s="79"/>
      <c r="F5713" s="33"/>
      <c r="G5713" s="78"/>
      <c r="H5713" s="153"/>
      <c r="I5713" s="78"/>
      <c r="J5713" s="96"/>
      <c r="K5713" s="113"/>
      <c r="L5713" s="113"/>
      <c r="M5713" s="113"/>
    </row>
    <row r="5714" spans="1:13">
      <c r="A5714" s="77"/>
      <c r="B5714" s="77"/>
      <c r="C5714" s="77"/>
      <c r="D5714" s="108"/>
      <c r="E5714" s="79"/>
      <c r="F5714" s="33"/>
      <c r="G5714" s="78"/>
      <c r="H5714" s="153"/>
      <c r="I5714" s="78"/>
      <c r="J5714" s="96"/>
      <c r="K5714" s="113"/>
      <c r="L5714" s="113"/>
      <c r="M5714" s="113"/>
    </row>
    <row r="5715" spans="1:13">
      <c r="A5715" s="77"/>
      <c r="B5715" s="77"/>
      <c r="C5715" s="77"/>
      <c r="D5715" s="108"/>
      <c r="E5715" s="79"/>
      <c r="F5715" s="33"/>
      <c r="G5715" s="78"/>
      <c r="H5715" s="153"/>
      <c r="I5715" s="78"/>
      <c r="J5715" s="96"/>
      <c r="K5715" s="113"/>
      <c r="L5715" s="113"/>
      <c r="M5715" s="113"/>
    </row>
    <row r="5716" spans="1:13">
      <c r="A5716" s="77"/>
      <c r="B5716" s="77"/>
      <c r="C5716" s="77"/>
      <c r="D5716" s="108"/>
      <c r="E5716" s="79"/>
      <c r="F5716" s="33"/>
      <c r="G5716" s="78"/>
      <c r="H5716" s="153"/>
      <c r="I5716" s="78"/>
      <c r="J5716" s="96"/>
      <c r="K5716" s="113"/>
      <c r="L5716" s="113"/>
      <c r="M5716" s="113"/>
    </row>
    <row r="5717" spans="1:13">
      <c r="A5717" s="77"/>
      <c r="B5717" s="77"/>
      <c r="C5717" s="77"/>
      <c r="D5717" s="108"/>
      <c r="E5717" s="79"/>
      <c r="F5717" s="33"/>
      <c r="G5717" s="78"/>
      <c r="H5717" s="153"/>
      <c r="I5717" s="78"/>
      <c r="J5717" s="96"/>
      <c r="K5717" s="113"/>
      <c r="L5717" s="113"/>
      <c r="M5717" s="113"/>
    </row>
    <row r="5718" spans="1:13">
      <c r="A5718" s="77"/>
      <c r="B5718" s="77"/>
      <c r="C5718" s="77"/>
      <c r="D5718" s="108"/>
      <c r="E5718" s="79"/>
      <c r="F5718" s="33"/>
      <c r="G5718" s="78"/>
      <c r="H5718" s="153"/>
      <c r="I5718" s="78"/>
      <c r="J5718" s="96"/>
      <c r="K5718" s="113"/>
      <c r="L5718" s="113"/>
      <c r="M5718" s="113"/>
    </row>
    <row r="5719" spans="1:13">
      <c r="A5719" s="77"/>
      <c r="B5719" s="77"/>
      <c r="C5719" s="77"/>
      <c r="D5719" s="108"/>
      <c r="E5719" s="79"/>
      <c r="F5719" s="33"/>
      <c r="G5719" s="78"/>
      <c r="H5719" s="153"/>
      <c r="I5719" s="78"/>
      <c r="J5719" s="96"/>
      <c r="K5719" s="113"/>
      <c r="L5719" s="113"/>
      <c r="M5719" s="113"/>
    </row>
    <row r="5720" spans="1:13">
      <c r="A5720" s="77"/>
      <c r="B5720" s="77"/>
      <c r="C5720" s="77"/>
      <c r="D5720" s="108"/>
      <c r="E5720" s="79"/>
      <c r="F5720" s="33"/>
      <c r="G5720" s="78"/>
      <c r="H5720" s="153"/>
      <c r="I5720" s="78"/>
      <c r="J5720" s="96"/>
      <c r="K5720" s="113"/>
      <c r="L5720" s="113"/>
      <c r="M5720" s="113"/>
    </row>
    <row r="5721" spans="1:13">
      <c r="A5721" s="77"/>
      <c r="B5721" s="77"/>
      <c r="C5721" s="77"/>
      <c r="D5721" s="108"/>
      <c r="E5721" s="79"/>
      <c r="F5721" s="33"/>
      <c r="G5721" s="78"/>
      <c r="H5721" s="153"/>
      <c r="I5721" s="78"/>
      <c r="J5721" s="96"/>
      <c r="K5721" s="113"/>
      <c r="L5721" s="113"/>
      <c r="M5721" s="113"/>
    </row>
    <row r="5722" spans="1:13">
      <c r="A5722" s="77"/>
      <c r="B5722" s="77"/>
      <c r="C5722" s="77"/>
      <c r="D5722" s="108"/>
      <c r="E5722" s="79"/>
      <c r="F5722" s="33"/>
      <c r="G5722" s="78"/>
      <c r="H5722" s="153"/>
      <c r="I5722" s="78"/>
      <c r="J5722" s="96"/>
      <c r="K5722" s="113"/>
      <c r="L5722" s="113"/>
      <c r="M5722" s="113"/>
    </row>
    <row r="5723" spans="1:13">
      <c r="A5723" s="77"/>
      <c r="B5723" s="77"/>
      <c r="C5723" s="77"/>
      <c r="D5723" s="108"/>
      <c r="E5723" s="79"/>
      <c r="F5723" s="33"/>
      <c r="G5723" s="78"/>
      <c r="H5723" s="153"/>
      <c r="I5723" s="78"/>
      <c r="J5723" s="96"/>
      <c r="K5723" s="113"/>
      <c r="L5723" s="113"/>
      <c r="M5723" s="113"/>
    </row>
    <row r="5724" spans="1:13">
      <c r="A5724" s="77"/>
      <c r="B5724" s="77"/>
      <c r="C5724" s="77"/>
      <c r="D5724" s="108"/>
      <c r="E5724" s="79"/>
      <c r="F5724" s="33"/>
      <c r="G5724" s="78"/>
      <c r="H5724" s="153"/>
      <c r="I5724" s="78"/>
      <c r="J5724" s="96"/>
      <c r="K5724" s="113"/>
      <c r="L5724" s="113"/>
      <c r="M5724" s="113"/>
    </row>
    <row r="5725" spans="1:13">
      <c r="A5725" s="77"/>
      <c r="B5725" s="77"/>
      <c r="C5725" s="77"/>
      <c r="D5725" s="108"/>
      <c r="E5725" s="79"/>
      <c r="F5725" s="33"/>
      <c r="G5725" s="78"/>
      <c r="H5725" s="153"/>
      <c r="I5725" s="78"/>
      <c r="J5725" s="96"/>
      <c r="K5725" s="113"/>
      <c r="L5725" s="113"/>
      <c r="M5725" s="113"/>
    </row>
    <row r="5726" spans="1:13">
      <c r="A5726" s="77"/>
      <c r="B5726" s="77"/>
      <c r="C5726" s="77"/>
      <c r="D5726" s="108"/>
      <c r="E5726" s="79"/>
      <c r="F5726" s="33"/>
      <c r="G5726" s="78"/>
      <c r="H5726" s="153"/>
      <c r="I5726" s="78"/>
      <c r="J5726" s="96"/>
      <c r="K5726" s="113"/>
      <c r="L5726" s="113"/>
      <c r="M5726" s="113"/>
    </row>
    <row r="5727" spans="1:13">
      <c r="A5727" s="77"/>
      <c r="B5727" s="77"/>
      <c r="C5727" s="77"/>
      <c r="D5727" s="108"/>
      <c r="E5727" s="79"/>
      <c r="F5727" s="33"/>
      <c r="G5727" s="78"/>
      <c r="H5727" s="153"/>
      <c r="I5727" s="78"/>
      <c r="J5727" s="96"/>
      <c r="K5727" s="113"/>
      <c r="L5727" s="113"/>
      <c r="M5727" s="113"/>
    </row>
    <row r="5728" spans="1:13">
      <c r="A5728" s="77"/>
      <c r="B5728" s="77"/>
      <c r="C5728" s="77"/>
      <c r="D5728" s="108"/>
      <c r="E5728" s="79"/>
      <c r="F5728" s="33"/>
      <c r="G5728" s="78"/>
      <c r="H5728" s="153"/>
      <c r="I5728" s="78"/>
      <c r="J5728" s="96"/>
      <c r="K5728" s="113"/>
      <c r="L5728" s="113"/>
      <c r="M5728" s="113"/>
    </row>
    <row r="5729" spans="1:13">
      <c r="A5729" s="77"/>
      <c r="B5729" s="77"/>
      <c r="C5729" s="77"/>
      <c r="D5729" s="108"/>
      <c r="E5729" s="79"/>
      <c r="F5729" s="33"/>
      <c r="G5729" s="78"/>
      <c r="H5729" s="153"/>
      <c r="I5729" s="78"/>
      <c r="J5729" s="96"/>
      <c r="K5729" s="113"/>
      <c r="L5729" s="113"/>
      <c r="M5729" s="113"/>
    </row>
    <row r="5730" spans="1:13">
      <c r="A5730" s="77"/>
      <c r="B5730" s="77"/>
      <c r="C5730" s="77"/>
      <c r="D5730" s="108"/>
      <c r="E5730" s="79"/>
      <c r="F5730" s="33"/>
      <c r="G5730" s="78"/>
      <c r="H5730" s="153"/>
      <c r="I5730" s="78"/>
      <c r="J5730" s="96"/>
      <c r="K5730" s="113"/>
      <c r="L5730" s="113"/>
      <c r="M5730" s="113"/>
    </row>
    <row r="5731" spans="1:13">
      <c r="A5731" s="77"/>
      <c r="B5731" s="77"/>
      <c r="C5731" s="77"/>
      <c r="D5731" s="108"/>
      <c r="E5731" s="79"/>
      <c r="F5731" s="33"/>
      <c r="G5731" s="78"/>
      <c r="H5731" s="153"/>
      <c r="I5731" s="78"/>
      <c r="J5731" s="96"/>
      <c r="K5731" s="113"/>
      <c r="L5731" s="113"/>
      <c r="M5731" s="113"/>
    </row>
    <row r="5732" spans="1:13">
      <c r="A5732" s="77"/>
      <c r="B5732" s="77"/>
      <c r="C5732" s="77"/>
      <c r="D5732" s="108"/>
      <c r="E5732" s="79"/>
      <c r="F5732" s="33"/>
      <c r="G5732" s="78"/>
      <c r="H5732" s="153"/>
      <c r="I5732" s="78"/>
      <c r="J5732" s="96"/>
      <c r="K5732" s="113"/>
      <c r="L5732" s="113"/>
      <c r="M5732" s="113"/>
    </row>
    <row r="5733" spans="1:13">
      <c r="A5733" s="77"/>
      <c r="B5733" s="77"/>
      <c r="C5733" s="77"/>
      <c r="D5733" s="108"/>
      <c r="E5733" s="79"/>
      <c r="F5733" s="33"/>
      <c r="G5733" s="78"/>
      <c r="H5733" s="153"/>
      <c r="I5733" s="78"/>
      <c r="J5733" s="96"/>
      <c r="K5733" s="113"/>
      <c r="L5733" s="113"/>
      <c r="M5733" s="113"/>
    </row>
    <row r="5734" spans="1:13">
      <c r="A5734" s="77"/>
      <c r="B5734" s="77"/>
      <c r="C5734" s="77"/>
      <c r="D5734" s="108"/>
      <c r="E5734" s="79"/>
      <c r="F5734" s="33"/>
      <c r="G5734" s="78"/>
      <c r="H5734" s="153"/>
      <c r="I5734" s="78"/>
      <c r="J5734" s="96"/>
      <c r="K5734" s="113"/>
      <c r="L5734" s="113"/>
      <c r="M5734" s="113"/>
    </row>
    <row r="5735" spans="1:13">
      <c r="A5735" s="77"/>
      <c r="B5735" s="77"/>
      <c r="C5735" s="77"/>
      <c r="D5735" s="108"/>
      <c r="E5735" s="79"/>
      <c r="F5735" s="33"/>
      <c r="G5735" s="78"/>
      <c r="H5735" s="153"/>
      <c r="I5735" s="78"/>
      <c r="J5735" s="96"/>
      <c r="K5735" s="113"/>
      <c r="L5735" s="113"/>
      <c r="M5735" s="113"/>
    </row>
    <row r="5736" spans="1:13">
      <c r="A5736" s="77"/>
      <c r="B5736" s="77"/>
      <c r="C5736" s="77"/>
      <c r="D5736" s="108"/>
      <c r="E5736" s="79"/>
      <c r="F5736" s="33"/>
      <c r="G5736" s="78"/>
      <c r="H5736" s="153"/>
      <c r="I5736" s="78"/>
      <c r="J5736" s="96"/>
      <c r="K5736" s="113"/>
      <c r="L5736" s="113"/>
      <c r="M5736" s="113"/>
    </row>
    <row r="5737" spans="1:13">
      <c r="A5737" s="77"/>
      <c r="B5737" s="77"/>
      <c r="C5737" s="77"/>
      <c r="D5737" s="108"/>
      <c r="E5737" s="79"/>
      <c r="F5737" s="33"/>
      <c r="G5737" s="78"/>
      <c r="H5737" s="153"/>
      <c r="I5737" s="78"/>
      <c r="J5737" s="96"/>
      <c r="K5737" s="113"/>
      <c r="L5737" s="113"/>
      <c r="M5737" s="113"/>
    </row>
    <row r="5738" spans="1:13">
      <c r="A5738" s="77"/>
      <c r="B5738" s="77"/>
      <c r="C5738" s="77"/>
      <c r="D5738" s="108"/>
      <c r="E5738" s="79"/>
      <c r="F5738" s="33"/>
      <c r="G5738" s="78"/>
      <c r="H5738" s="153"/>
      <c r="I5738" s="78"/>
      <c r="J5738" s="96"/>
      <c r="K5738" s="113"/>
      <c r="L5738" s="113"/>
      <c r="M5738" s="113"/>
    </row>
    <row r="5739" spans="1:13">
      <c r="A5739" s="77"/>
      <c r="B5739" s="77"/>
      <c r="C5739" s="77"/>
      <c r="D5739" s="108"/>
      <c r="E5739" s="79"/>
      <c r="F5739" s="33"/>
      <c r="G5739" s="78"/>
      <c r="H5739" s="153"/>
      <c r="I5739" s="78"/>
      <c r="J5739" s="96"/>
      <c r="K5739" s="113"/>
      <c r="L5739" s="113"/>
      <c r="M5739" s="113"/>
    </row>
    <row r="5740" spans="1:13">
      <c r="A5740" s="77"/>
      <c r="B5740" s="77"/>
      <c r="C5740" s="77"/>
      <c r="D5740" s="108"/>
      <c r="E5740" s="79"/>
      <c r="F5740" s="33"/>
      <c r="G5740" s="78"/>
      <c r="H5740" s="153"/>
      <c r="I5740" s="78"/>
      <c r="J5740" s="96"/>
      <c r="K5740" s="113"/>
      <c r="L5740" s="113"/>
      <c r="M5740" s="113"/>
    </row>
    <row r="5741" spans="1:13">
      <c r="A5741" s="77"/>
      <c r="B5741" s="77"/>
      <c r="C5741" s="77"/>
      <c r="D5741" s="108"/>
      <c r="E5741" s="79"/>
      <c r="F5741" s="33"/>
      <c r="G5741" s="78"/>
      <c r="H5741" s="153"/>
      <c r="I5741" s="78"/>
      <c r="J5741" s="96"/>
      <c r="K5741" s="113"/>
      <c r="L5741" s="113"/>
      <c r="M5741" s="113"/>
    </row>
    <row r="5742" spans="1:13">
      <c r="A5742" s="77"/>
      <c r="B5742" s="77"/>
      <c r="C5742" s="77"/>
      <c r="D5742" s="108"/>
      <c r="E5742" s="79"/>
      <c r="F5742" s="33"/>
      <c r="G5742" s="78"/>
      <c r="H5742" s="153"/>
      <c r="I5742" s="78"/>
      <c r="J5742" s="96"/>
      <c r="K5742" s="113"/>
      <c r="L5742" s="113"/>
      <c r="M5742" s="113"/>
    </row>
    <row r="5743" spans="1:13">
      <c r="A5743" s="77"/>
      <c r="B5743" s="77"/>
      <c r="C5743" s="77"/>
      <c r="D5743" s="108"/>
      <c r="E5743" s="79"/>
      <c r="F5743" s="33"/>
      <c r="G5743" s="78"/>
      <c r="H5743" s="153"/>
      <c r="I5743" s="78"/>
      <c r="J5743" s="96"/>
      <c r="K5743" s="113"/>
      <c r="L5743" s="113"/>
      <c r="M5743" s="113"/>
    </row>
    <row r="5744" spans="1:13">
      <c r="A5744" s="77"/>
      <c r="B5744" s="77"/>
      <c r="C5744" s="77"/>
      <c r="D5744" s="108"/>
      <c r="E5744" s="79"/>
      <c r="F5744" s="33"/>
      <c r="G5744" s="78"/>
      <c r="H5744" s="153"/>
      <c r="I5744" s="78"/>
      <c r="J5744" s="96"/>
      <c r="K5744" s="113"/>
      <c r="L5744" s="113"/>
      <c r="M5744" s="113"/>
    </row>
    <row r="5745" spans="1:13">
      <c r="A5745" s="77"/>
      <c r="B5745" s="77"/>
      <c r="C5745" s="77"/>
      <c r="D5745" s="108"/>
      <c r="E5745" s="79"/>
      <c r="F5745" s="33"/>
      <c r="G5745" s="78"/>
      <c r="H5745" s="153"/>
      <c r="I5745" s="78"/>
      <c r="J5745" s="96"/>
      <c r="K5745" s="113"/>
      <c r="L5745" s="113"/>
      <c r="M5745" s="113"/>
    </row>
    <row r="5746" spans="1:13">
      <c r="A5746" s="77"/>
      <c r="B5746" s="77"/>
      <c r="C5746" s="77"/>
      <c r="D5746" s="108"/>
      <c r="E5746" s="79"/>
      <c r="F5746" s="33"/>
      <c r="G5746" s="78"/>
      <c r="H5746" s="153"/>
      <c r="I5746" s="78"/>
      <c r="J5746" s="96"/>
      <c r="K5746" s="113"/>
      <c r="L5746" s="113"/>
      <c r="M5746" s="113"/>
    </row>
    <row r="5747" spans="1:13">
      <c r="A5747" s="77"/>
      <c r="B5747" s="77"/>
      <c r="C5747" s="77"/>
      <c r="D5747" s="108"/>
      <c r="E5747" s="79"/>
      <c r="F5747" s="33"/>
      <c r="G5747" s="78"/>
      <c r="H5747" s="153"/>
      <c r="I5747" s="78"/>
      <c r="J5747" s="96"/>
      <c r="K5747" s="113"/>
      <c r="L5747" s="113"/>
      <c r="M5747" s="113"/>
    </row>
    <row r="5748" spans="1:13">
      <c r="A5748" s="77"/>
      <c r="B5748" s="77"/>
      <c r="C5748" s="77"/>
      <c r="D5748" s="108"/>
      <c r="E5748" s="79"/>
      <c r="F5748" s="33"/>
      <c r="G5748" s="78"/>
      <c r="H5748" s="153"/>
      <c r="I5748" s="78"/>
      <c r="J5748" s="96"/>
      <c r="K5748" s="113"/>
      <c r="L5748" s="113"/>
      <c r="M5748" s="113"/>
    </row>
    <row r="5749" spans="1:13">
      <c r="A5749" s="77"/>
      <c r="B5749" s="77"/>
      <c r="C5749" s="77"/>
      <c r="D5749" s="108"/>
      <c r="E5749" s="79"/>
      <c r="F5749" s="33"/>
      <c r="G5749" s="78"/>
      <c r="H5749" s="153"/>
      <c r="I5749" s="78"/>
      <c r="J5749" s="96"/>
      <c r="K5749" s="113"/>
      <c r="L5749" s="113"/>
      <c r="M5749" s="113"/>
    </row>
    <row r="5750" spans="1:13">
      <c r="A5750" s="77"/>
      <c r="B5750" s="77"/>
      <c r="C5750" s="77"/>
      <c r="D5750" s="108"/>
      <c r="E5750" s="79"/>
      <c r="F5750" s="33"/>
      <c r="G5750" s="78"/>
      <c r="H5750" s="153"/>
      <c r="I5750" s="78"/>
      <c r="J5750" s="96"/>
      <c r="K5750" s="113"/>
      <c r="L5750" s="113"/>
      <c r="M5750" s="113"/>
    </row>
    <row r="5751" spans="1:13">
      <c r="A5751" s="77"/>
      <c r="B5751" s="77"/>
      <c r="C5751" s="77"/>
      <c r="D5751" s="108"/>
      <c r="E5751" s="79"/>
      <c r="F5751" s="33"/>
      <c r="G5751" s="78"/>
      <c r="H5751" s="153"/>
      <c r="I5751" s="78"/>
      <c r="J5751" s="96"/>
      <c r="K5751" s="113"/>
      <c r="L5751" s="113"/>
      <c r="M5751" s="113"/>
    </row>
    <row r="5752" spans="1:13">
      <c r="A5752" s="77"/>
      <c r="B5752" s="77"/>
      <c r="C5752" s="77"/>
      <c r="D5752" s="108"/>
      <c r="E5752" s="79"/>
      <c r="F5752" s="33"/>
      <c r="G5752" s="78"/>
      <c r="H5752" s="153"/>
      <c r="I5752" s="78"/>
      <c r="J5752" s="96"/>
      <c r="K5752" s="113"/>
      <c r="L5752" s="113"/>
      <c r="M5752" s="113"/>
    </row>
    <row r="5753" spans="1:13">
      <c r="A5753" s="77"/>
      <c r="B5753" s="77"/>
      <c r="C5753" s="77"/>
      <c r="D5753" s="108"/>
      <c r="E5753" s="79"/>
      <c r="F5753" s="33"/>
      <c r="G5753" s="78"/>
      <c r="H5753" s="153"/>
      <c r="I5753" s="78"/>
      <c r="J5753" s="96"/>
      <c r="K5753" s="113"/>
      <c r="L5753" s="113"/>
      <c r="M5753" s="113"/>
    </row>
    <row r="5754" spans="1:13">
      <c r="A5754" s="77"/>
      <c r="B5754" s="77"/>
      <c r="C5754" s="77"/>
      <c r="D5754" s="108"/>
      <c r="E5754" s="79"/>
      <c r="F5754" s="33"/>
      <c r="G5754" s="78"/>
      <c r="H5754" s="153"/>
      <c r="I5754" s="78"/>
      <c r="J5754" s="96"/>
      <c r="K5754" s="113"/>
      <c r="L5754" s="113"/>
      <c r="M5754" s="113"/>
    </row>
    <row r="5755" spans="1:13">
      <c r="A5755" s="77"/>
      <c r="B5755" s="77"/>
      <c r="C5755" s="77"/>
      <c r="D5755" s="108"/>
      <c r="E5755" s="79"/>
      <c r="F5755" s="33"/>
      <c r="G5755" s="78"/>
      <c r="H5755" s="153"/>
      <c r="I5755" s="78"/>
      <c r="J5755" s="96"/>
      <c r="K5755" s="113"/>
      <c r="L5755" s="113"/>
      <c r="M5755" s="113"/>
    </row>
    <row r="5756" spans="1:13">
      <c r="A5756" s="77"/>
      <c r="B5756" s="77"/>
      <c r="C5756" s="77"/>
      <c r="D5756" s="108"/>
      <c r="E5756" s="79"/>
      <c r="F5756" s="33"/>
      <c r="G5756" s="78"/>
      <c r="H5756" s="153"/>
      <c r="I5756" s="78"/>
      <c r="J5756" s="96"/>
      <c r="K5756" s="113"/>
      <c r="L5756" s="113"/>
      <c r="M5756" s="113"/>
    </row>
    <row r="5757" spans="1:13">
      <c r="A5757" s="77"/>
      <c r="B5757" s="77"/>
      <c r="C5757" s="77"/>
      <c r="D5757" s="108"/>
      <c r="E5757" s="79"/>
      <c r="F5757" s="33"/>
      <c r="G5757" s="78"/>
      <c r="H5757" s="153"/>
      <c r="I5757" s="78"/>
      <c r="J5757" s="96"/>
      <c r="K5757" s="113"/>
      <c r="L5757" s="113"/>
      <c r="M5757" s="113"/>
    </row>
    <row r="5758" spans="1:13">
      <c r="A5758" s="77"/>
      <c r="B5758" s="77"/>
      <c r="C5758" s="77"/>
      <c r="D5758" s="108"/>
      <c r="E5758" s="79"/>
      <c r="F5758" s="33"/>
      <c r="G5758" s="78"/>
      <c r="H5758" s="153"/>
      <c r="I5758" s="78"/>
      <c r="J5758" s="96"/>
      <c r="K5758" s="113"/>
      <c r="L5758" s="113"/>
      <c r="M5758" s="113"/>
    </row>
    <row r="5759" spans="1:13">
      <c r="A5759" s="77"/>
      <c r="B5759" s="77"/>
      <c r="C5759" s="77"/>
      <c r="D5759" s="108"/>
      <c r="E5759" s="79"/>
      <c r="F5759" s="33"/>
      <c r="G5759" s="78"/>
      <c r="H5759" s="153"/>
      <c r="I5759" s="78"/>
      <c r="J5759" s="96"/>
      <c r="K5759" s="113"/>
      <c r="L5759" s="113"/>
      <c r="M5759" s="113"/>
    </row>
    <row r="5760" spans="1:13">
      <c r="A5760" s="77"/>
      <c r="B5760" s="77"/>
      <c r="C5760" s="77"/>
      <c r="D5760" s="108"/>
      <c r="E5760" s="79"/>
      <c r="F5760" s="33"/>
      <c r="G5760" s="78"/>
      <c r="H5760" s="153"/>
      <c r="I5760" s="78"/>
      <c r="J5760" s="96"/>
      <c r="K5760" s="113"/>
      <c r="L5760" s="113"/>
      <c r="M5760" s="113"/>
    </row>
    <row r="5761" spans="1:13">
      <c r="A5761" s="77"/>
      <c r="B5761" s="77"/>
      <c r="C5761" s="77"/>
      <c r="D5761" s="108"/>
      <c r="E5761" s="79"/>
      <c r="F5761" s="33"/>
      <c r="G5761" s="78"/>
      <c r="H5761" s="153"/>
      <c r="I5761" s="78"/>
      <c r="J5761" s="96"/>
      <c r="K5761" s="113"/>
      <c r="L5761" s="113"/>
      <c r="M5761" s="113"/>
    </row>
    <row r="5762" spans="1:13">
      <c r="A5762" s="77"/>
      <c r="B5762" s="77"/>
      <c r="C5762" s="77"/>
      <c r="D5762" s="108"/>
      <c r="E5762" s="79"/>
      <c r="F5762" s="33"/>
      <c r="G5762" s="78"/>
      <c r="H5762" s="153"/>
      <c r="I5762" s="78"/>
      <c r="J5762" s="96"/>
      <c r="K5762" s="113"/>
      <c r="L5762" s="113"/>
      <c r="M5762" s="113"/>
    </row>
    <row r="5763" spans="1:13">
      <c r="A5763" s="77"/>
      <c r="B5763" s="77"/>
      <c r="C5763" s="77"/>
      <c r="D5763" s="108"/>
      <c r="E5763" s="79"/>
      <c r="F5763" s="33"/>
      <c r="G5763" s="78"/>
      <c r="H5763" s="153"/>
      <c r="I5763" s="78"/>
      <c r="J5763" s="96"/>
      <c r="K5763" s="113"/>
      <c r="L5763" s="113"/>
      <c r="M5763" s="113"/>
    </row>
    <row r="5764" spans="1:13">
      <c r="A5764" s="77"/>
      <c r="B5764" s="77"/>
      <c r="C5764" s="77"/>
      <c r="D5764" s="108"/>
      <c r="E5764" s="79"/>
      <c r="F5764" s="33"/>
      <c r="G5764" s="78"/>
      <c r="H5764" s="153"/>
      <c r="I5764" s="78"/>
      <c r="J5764" s="96"/>
      <c r="K5764" s="113"/>
      <c r="L5764" s="113"/>
      <c r="M5764" s="113"/>
    </row>
    <row r="5765" spans="1:13">
      <c r="A5765" s="77"/>
      <c r="B5765" s="77"/>
      <c r="C5765" s="77"/>
      <c r="D5765" s="108"/>
      <c r="E5765" s="79"/>
      <c r="F5765" s="33"/>
      <c r="G5765" s="78"/>
      <c r="H5765" s="153"/>
      <c r="I5765" s="78"/>
      <c r="J5765" s="96"/>
      <c r="K5765" s="113"/>
      <c r="L5765" s="113"/>
      <c r="M5765" s="113"/>
    </row>
    <row r="5766" spans="1:13">
      <c r="A5766" s="77"/>
      <c r="B5766" s="77"/>
      <c r="C5766" s="77"/>
      <c r="D5766" s="108"/>
      <c r="E5766" s="79"/>
      <c r="F5766" s="33"/>
      <c r="G5766" s="78"/>
      <c r="H5766" s="153"/>
      <c r="I5766" s="78"/>
      <c r="J5766" s="96"/>
      <c r="K5766" s="113"/>
      <c r="L5766" s="113"/>
      <c r="M5766" s="113"/>
    </row>
    <row r="5767" spans="1:13">
      <c r="A5767" s="77"/>
      <c r="B5767" s="77"/>
      <c r="C5767" s="77"/>
      <c r="D5767" s="108"/>
      <c r="E5767" s="79"/>
      <c r="F5767" s="33"/>
      <c r="G5767" s="78"/>
      <c r="H5767" s="153"/>
      <c r="I5767" s="78"/>
      <c r="J5767" s="96"/>
      <c r="K5767" s="113"/>
      <c r="L5767" s="113"/>
      <c r="M5767" s="113"/>
    </row>
    <row r="5768" spans="1:13">
      <c r="A5768" s="77"/>
      <c r="B5768" s="77"/>
      <c r="C5768" s="77"/>
      <c r="D5768" s="108"/>
      <c r="E5768" s="79"/>
      <c r="F5768" s="33"/>
      <c r="G5768" s="78"/>
      <c r="H5768" s="153"/>
      <c r="I5768" s="78"/>
      <c r="J5768" s="96"/>
      <c r="K5768" s="113"/>
      <c r="L5768" s="113"/>
      <c r="M5768" s="113"/>
    </row>
    <row r="5769" spans="1:13">
      <c r="A5769" s="77"/>
      <c r="B5769" s="77"/>
      <c r="C5769" s="77"/>
      <c r="D5769" s="108"/>
      <c r="E5769" s="79"/>
      <c r="F5769" s="33"/>
      <c r="G5769" s="78"/>
      <c r="H5769" s="153"/>
      <c r="I5769" s="78"/>
      <c r="J5769" s="96"/>
      <c r="K5769" s="113"/>
      <c r="L5769" s="113"/>
      <c r="M5769" s="113"/>
    </row>
    <row r="5770" spans="1:13">
      <c r="A5770" s="77"/>
      <c r="B5770" s="77"/>
      <c r="C5770" s="77"/>
      <c r="D5770" s="108"/>
      <c r="E5770" s="79"/>
      <c r="F5770" s="33"/>
      <c r="G5770" s="78"/>
      <c r="H5770" s="153"/>
      <c r="I5770" s="78"/>
      <c r="J5770" s="96"/>
      <c r="K5770" s="113"/>
      <c r="L5770" s="113"/>
      <c r="M5770" s="113"/>
    </row>
    <row r="5771" spans="1:13">
      <c r="A5771" s="77"/>
      <c r="B5771" s="77"/>
      <c r="C5771" s="77"/>
      <c r="D5771" s="108"/>
      <c r="E5771" s="79"/>
      <c r="F5771" s="33"/>
      <c r="G5771" s="78"/>
      <c r="H5771" s="153"/>
      <c r="I5771" s="78"/>
      <c r="J5771" s="96"/>
      <c r="K5771" s="113"/>
      <c r="L5771" s="113"/>
      <c r="M5771" s="113"/>
    </row>
    <row r="5772" spans="1:13">
      <c r="A5772" s="77"/>
      <c r="B5772" s="77"/>
      <c r="C5772" s="77"/>
      <c r="D5772" s="108"/>
      <c r="E5772" s="79"/>
      <c r="F5772" s="33"/>
      <c r="G5772" s="78"/>
      <c r="H5772" s="153"/>
      <c r="I5772" s="78"/>
      <c r="J5772" s="96"/>
      <c r="K5772" s="113"/>
      <c r="L5772" s="113"/>
      <c r="M5772" s="113"/>
    </row>
    <row r="5773" spans="1:13">
      <c r="A5773" s="77"/>
      <c r="B5773" s="77"/>
      <c r="C5773" s="77"/>
      <c r="D5773" s="108"/>
      <c r="E5773" s="79"/>
      <c r="F5773" s="33"/>
      <c r="G5773" s="78"/>
      <c r="H5773" s="153"/>
      <c r="I5773" s="78"/>
      <c r="J5773" s="96"/>
      <c r="K5773" s="113"/>
      <c r="L5773" s="113"/>
      <c r="M5773" s="113"/>
    </row>
    <row r="5774" spans="1:13">
      <c r="A5774" s="77"/>
      <c r="B5774" s="77"/>
      <c r="C5774" s="77"/>
      <c r="D5774" s="108"/>
      <c r="E5774" s="79"/>
      <c r="F5774" s="33"/>
      <c r="G5774" s="78"/>
      <c r="H5774" s="153"/>
      <c r="I5774" s="78"/>
      <c r="J5774" s="96"/>
      <c r="K5774" s="113"/>
      <c r="L5774" s="113"/>
      <c r="M5774" s="113"/>
    </row>
    <row r="5775" spans="1:13">
      <c r="A5775" s="77"/>
      <c r="B5775" s="77"/>
      <c r="C5775" s="77"/>
      <c r="D5775" s="108"/>
      <c r="E5775" s="79"/>
      <c r="F5775" s="33"/>
      <c r="G5775" s="78"/>
      <c r="H5775" s="153"/>
      <c r="I5775" s="78"/>
      <c r="J5775" s="96"/>
      <c r="K5775" s="113"/>
      <c r="L5775" s="113"/>
      <c r="M5775" s="113"/>
    </row>
    <row r="5776" spans="1:13">
      <c r="A5776" s="77"/>
      <c r="B5776" s="77"/>
      <c r="C5776" s="77"/>
      <c r="D5776" s="108"/>
      <c r="E5776" s="79"/>
      <c r="F5776" s="33"/>
      <c r="G5776" s="78"/>
      <c r="H5776" s="153"/>
      <c r="I5776" s="78"/>
      <c r="J5776" s="96"/>
      <c r="K5776" s="113"/>
      <c r="L5776" s="113"/>
      <c r="M5776" s="113"/>
    </row>
    <row r="5777" spans="1:13">
      <c r="A5777" s="77"/>
      <c r="B5777" s="77"/>
      <c r="C5777" s="77"/>
      <c r="D5777" s="108"/>
      <c r="E5777" s="79"/>
      <c r="F5777" s="33"/>
      <c r="G5777" s="78"/>
      <c r="H5777" s="153"/>
      <c r="I5777" s="78"/>
      <c r="J5777" s="96"/>
      <c r="K5777" s="113"/>
      <c r="L5777" s="113"/>
      <c r="M5777" s="113"/>
    </row>
    <row r="5778" spans="1:13">
      <c r="A5778" s="77"/>
      <c r="B5778" s="77"/>
      <c r="C5778" s="77"/>
      <c r="D5778" s="108"/>
      <c r="E5778" s="79"/>
      <c r="F5778" s="33"/>
      <c r="G5778" s="78"/>
      <c r="H5778" s="153"/>
      <c r="I5778" s="78"/>
      <c r="J5778" s="96"/>
      <c r="K5778" s="113"/>
      <c r="L5778" s="113"/>
      <c r="M5778" s="113"/>
    </row>
    <row r="5779" spans="1:13">
      <c r="A5779" s="77"/>
      <c r="B5779" s="77"/>
      <c r="C5779" s="77"/>
      <c r="D5779" s="108"/>
      <c r="E5779" s="79"/>
      <c r="F5779" s="33"/>
      <c r="G5779" s="78"/>
      <c r="H5779" s="153"/>
      <c r="I5779" s="78"/>
      <c r="J5779" s="96"/>
      <c r="K5779" s="113"/>
      <c r="L5779" s="113"/>
      <c r="M5779" s="113"/>
    </row>
    <row r="5780" spans="1:13">
      <c r="A5780" s="77"/>
      <c r="B5780" s="77"/>
      <c r="C5780" s="77"/>
      <c r="D5780" s="108"/>
      <c r="E5780" s="79"/>
      <c r="F5780" s="33"/>
      <c r="G5780" s="78"/>
      <c r="H5780" s="153"/>
      <c r="I5780" s="78"/>
      <c r="J5780" s="96"/>
      <c r="K5780" s="113"/>
      <c r="L5780" s="113"/>
      <c r="M5780" s="113"/>
    </row>
    <row r="5781" spans="1:13">
      <c r="A5781" s="77"/>
      <c r="B5781" s="77"/>
      <c r="C5781" s="77"/>
      <c r="D5781" s="108"/>
      <c r="E5781" s="79"/>
      <c r="F5781" s="33"/>
      <c r="G5781" s="78"/>
      <c r="H5781" s="153"/>
      <c r="I5781" s="78"/>
      <c r="J5781" s="96"/>
      <c r="K5781" s="113"/>
      <c r="L5781" s="113"/>
      <c r="M5781" s="113"/>
    </row>
    <row r="5782" spans="1:13">
      <c r="A5782" s="77"/>
      <c r="B5782" s="77"/>
      <c r="C5782" s="77"/>
      <c r="D5782" s="108"/>
      <c r="E5782" s="79"/>
      <c r="F5782" s="33"/>
      <c r="G5782" s="78"/>
      <c r="H5782" s="153"/>
      <c r="I5782" s="78"/>
      <c r="J5782" s="96"/>
      <c r="K5782" s="113"/>
      <c r="L5782" s="113"/>
      <c r="M5782" s="113"/>
    </row>
    <row r="5783" spans="1:13">
      <c r="A5783" s="77"/>
      <c r="B5783" s="77"/>
      <c r="C5783" s="77"/>
      <c r="D5783" s="108"/>
      <c r="E5783" s="79"/>
      <c r="F5783" s="33"/>
      <c r="G5783" s="78"/>
      <c r="H5783" s="153"/>
      <c r="I5783" s="78"/>
      <c r="J5783" s="96"/>
      <c r="K5783" s="113"/>
      <c r="L5783" s="113"/>
      <c r="M5783" s="113"/>
    </row>
    <row r="5784" spans="1:13">
      <c r="A5784" s="77"/>
      <c r="B5784" s="77"/>
      <c r="C5784" s="77"/>
      <c r="D5784" s="108"/>
      <c r="E5784" s="79"/>
      <c r="F5784" s="33"/>
      <c r="G5784" s="78"/>
      <c r="H5784" s="153"/>
      <c r="I5784" s="78"/>
      <c r="J5784" s="96"/>
      <c r="K5784" s="113"/>
      <c r="L5784" s="113"/>
      <c r="M5784" s="113"/>
    </row>
    <row r="5785" spans="1:13">
      <c r="A5785" s="77"/>
      <c r="B5785" s="77"/>
      <c r="C5785" s="77"/>
      <c r="D5785" s="108"/>
      <c r="E5785" s="79"/>
      <c r="F5785" s="33"/>
      <c r="G5785" s="78"/>
      <c r="H5785" s="153"/>
      <c r="I5785" s="78"/>
      <c r="J5785" s="96"/>
      <c r="K5785" s="113"/>
      <c r="L5785" s="113"/>
      <c r="M5785" s="113"/>
    </row>
    <row r="5786" spans="1:13">
      <c r="A5786" s="77"/>
      <c r="B5786" s="77"/>
      <c r="C5786" s="77"/>
      <c r="D5786" s="108"/>
      <c r="E5786" s="79"/>
      <c r="F5786" s="33"/>
      <c r="G5786" s="78"/>
      <c r="H5786" s="153"/>
      <c r="I5786" s="78"/>
      <c r="J5786" s="96"/>
      <c r="K5786" s="113"/>
      <c r="L5786" s="113"/>
      <c r="M5786" s="113"/>
    </row>
    <row r="5787" spans="1:13">
      <c r="A5787" s="77"/>
      <c r="B5787" s="77"/>
      <c r="C5787" s="77"/>
      <c r="D5787" s="108"/>
      <c r="E5787" s="79"/>
      <c r="F5787" s="33"/>
      <c r="G5787" s="78"/>
      <c r="H5787" s="153"/>
      <c r="I5787" s="78"/>
      <c r="J5787" s="96"/>
      <c r="K5787" s="113"/>
      <c r="L5787" s="113"/>
      <c r="M5787" s="113"/>
    </row>
    <row r="5788" spans="1:13">
      <c r="A5788" s="77"/>
      <c r="B5788" s="77"/>
      <c r="C5788" s="77"/>
      <c r="D5788" s="108"/>
      <c r="E5788" s="79"/>
      <c r="F5788" s="33"/>
      <c r="G5788" s="78"/>
      <c r="H5788" s="153"/>
      <c r="I5788" s="78"/>
      <c r="J5788" s="96"/>
      <c r="K5788" s="113"/>
      <c r="L5788" s="113"/>
      <c r="M5788" s="113"/>
    </row>
    <row r="5789" spans="1:13">
      <c r="A5789" s="77"/>
      <c r="B5789" s="77"/>
      <c r="C5789" s="77"/>
      <c r="D5789" s="108"/>
      <c r="E5789" s="79"/>
      <c r="F5789" s="33"/>
      <c r="G5789" s="78"/>
      <c r="H5789" s="153"/>
      <c r="I5789" s="78"/>
      <c r="J5789" s="96"/>
      <c r="K5789" s="113"/>
      <c r="L5789" s="113"/>
      <c r="M5789" s="113"/>
    </row>
    <row r="5790" spans="1:13">
      <c r="A5790" s="77"/>
      <c r="B5790" s="77"/>
      <c r="C5790" s="77"/>
      <c r="D5790" s="108"/>
      <c r="E5790" s="79"/>
      <c r="F5790" s="33"/>
      <c r="G5790" s="78"/>
      <c r="H5790" s="153"/>
      <c r="I5790" s="78"/>
      <c r="J5790" s="96"/>
      <c r="K5790" s="113"/>
      <c r="L5790" s="113"/>
      <c r="M5790" s="113"/>
    </row>
    <row r="5791" spans="1:13">
      <c r="A5791" s="77"/>
      <c r="B5791" s="77"/>
      <c r="C5791" s="77"/>
      <c r="D5791" s="108"/>
      <c r="E5791" s="79"/>
      <c r="F5791" s="33"/>
      <c r="G5791" s="78"/>
      <c r="H5791" s="153"/>
      <c r="I5791" s="78"/>
      <c r="J5791" s="96"/>
      <c r="K5791" s="113"/>
      <c r="L5791" s="113"/>
      <c r="M5791" s="113"/>
    </row>
    <row r="5792" spans="1:13">
      <c r="A5792" s="77"/>
      <c r="B5792" s="77"/>
      <c r="C5792" s="77"/>
      <c r="D5792" s="108"/>
      <c r="E5792" s="79"/>
      <c r="F5792" s="33"/>
      <c r="G5792" s="78"/>
      <c r="H5792" s="153"/>
      <c r="I5792" s="78"/>
      <c r="J5792" s="96"/>
      <c r="K5792" s="113"/>
      <c r="L5792" s="113"/>
      <c r="M5792" s="113"/>
    </row>
    <row r="5793" spans="1:13">
      <c r="A5793" s="77"/>
      <c r="B5793" s="77"/>
      <c r="C5793" s="77"/>
      <c r="D5793" s="108"/>
      <c r="E5793" s="79"/>
      <c r="F5793" s="33"/>
      <c r="G5793" s="78"/>
      <c r="H5793" s="153"/>
      <c r="I5793" s="78"/>
      <c r="J5793" s="96"/>
      <c r="K5793" s="113"/>
      <c r="L5793" s="113"/>
      <c r="M5793" s="113"/>
    </row>
    <row r="5794" spans="1:13">
      <c r="A5794" s="77"/>
      <c r="B5794" s="77"/>
      <c r="C5794" s="77"/>
      <c r="D5794" s="108"/>
      <c r="E5794" s="79"/>
      <c r="F5794" s="33"/>
      <c r="G5794" s="78"/>
      <c r="H5794" s="153"/>
      <c r="I5794" s="78"/>
      <c r="J5794" s="96"/>
      <c r="K5794" s="113"/>
      <c r="L5794" s="113"/>
      <c r="M5794" s="113"/>
    </row>
    <row r="5795" spans="1:13">
      <c r="A5795" s="77"/>
      <c r="B5795" s="77"/>
      <c r="C5795" s="77"/>
      <c r="D5795" s="108"/>
      <c r="E5795" s="79"/>
      <c r="F5795" s="33"/>
      <c r="G5795" s="78"/>
      <c r="H5795" s="153"/>
      <c r="I5795" s="78"/>
      <c r="J5795" s="96"/>
      <c r="K5795" s="113"/>
      <c r="L5795" s="113"/>
      <c r="M5795" s="113"/>
    </row>
    <row r="5796" spans="1:13">
      <c r="A5796" s="77"/>
      <c r="B5796" s="77"/>
      <c r="C5796" s="77"/>
      <c r="D5796" s="108"/>
      <c r="E5796" s="79"/>
      <c r="F5796" s="33"/>
      <c r="G5796" s="78"/>
      <c r="H5796" s="153"/>
      <c r="I5796" s="78"/>
      <c r="J5796" s="96"/>
      <c r="K5796" s="113"/>
      <c r="L5796" s="113"/>
      <c r="M5796" s="113"/>
    </row>
    <row r="5797" spans="1:13">
      <c r="A5797" s="77"/>
      <c r="B5797" s="77"/>
      <c r="C5797" s="77"/>
      <c r="D5797" s="108"/>
      <c r="E5797" s="79"/>
      <c r="F5797" s="33"/>
      <c r="G5797" s="78"/>
      <c r="H5797" s="153"/>
      <c r="I5797" s="78"/>
      <c r="J5797" s="96"/>
      <c r="K5797" s="113"/>
      <c r="L5797" s="113"/>
      <c r="M5797" s="113"/>
    </row>
    <row r="5798" spans="1:13">
      <c r="A5798" s="77"/>
      <c r="B5798" s="77"/>
      <c r="C5798" s="77"/>
      <c r="D5798" s="108"/>
      <c r="E5798" s="79"/>
      <c r="F5798" s="33"/>
      <c r="G5798" s="78"/>
      <c r="H5798" s="153"/>
      <c r="I5798" s="78"/>
      <c r="J5798" s="96"/>
      <c r="K5798" s="113"/>
      <c r="L5798" s="113"/>
      <c r="M5798" s="113"/>
    </row>
    <row r="5799" spans="1:13">
      <c r="A5799" s="77"/>
      <c r="B5799" s="77"/>
      <c r="C5799" s="77"/>
      <c r="D5799" s="108"/>
      <c r="E5799" s="79"/>
      <c r="F5799" s="33"/>
      <c r="G5799" s="78"/>
      <c r="H5799" s="153"/>
      <c r="I5799" s="78"/>
      <c r="J5799" s="96"/>
      <c r="K5799" s="113"/>
      <c r="L5799" s="113"/>
      <c r="M5799" s="113"/>
    </row>
    <row r="5800" spans="1:13">
      <c r="A5800" s="77"/>
      <c r="B5800" s="77"/>
      <c r="C5800" s="77"/>
      <c r="D5800" s="108"/>
      <c r="E5800" s="79"/>
      <c r="F5800" s="33"/>
      <c r="G5800" s="78"/>
      <c r="H5800" s="153"/>
      <c r="I5800" s="78"/>
      <c r="J5800" s="96"/>
      <c r="K5800" s="113"/>
      <c r="L5800" s="113"/>
      <c r="M5800" s="113"/>
    </row>
    <row r="5801" spans="1:13">
      <c r="A5801" s="77"/>
      <c r="B5801" s="77"/>
      <c r="C5801" s="77"/>
      <c r="D5801" s="108"/>
      <c r="E5801" s="79"/>
      <c r="F5801" s="33"/>
      <c r="G5801" s="78"/>
      <c r="H5801" s="153"/>
      <c r="I5801" s="78"/>
      <c r="J5801" s="96"/>
      <c r="K5801" s="113"/>
      <c r="L5801" s="113"/>
      <c r="M5801" s="113"/>
    </row>
    <row r="5802" spans="1:13">
      <c r="A5802" s="77"/>
      <c r="B5802" s="77"/>
      <c r="C5802" s="77"/>
      <c r="D5802" s="108"/>
      <c r="E5802" s="79"/>
      <c r="F5802" s="33"/>
      <c r="G5802" s="78"/>
      <c r="H5802" s="153"/>
      <c r="I5802" s="78"/>
      <c r="J5802" s="96"/>
      <c r="K5802" s="113"/>
      <c r="L5802" s="113"/>
      <c r="M5802" s="113"/>
    </row>
    <row r="5803" spans="1:13">
      <c r="A5803" s="77"/>
      <c r="B5803" s="77"/>
      <c r="C5803" s="77"/>
      <c r="D5803" s="108"/>
      <c r="E5803" s="79"/>
      <c r="F5803" s="33"/>
      <c r="G5803" s="78"/>
      <c r="H5803" s="153"/>
      <c r="I5803" s="78"/>
      <c r="J5803" s="96"/>
      <c r="K5803" s="113"/>
      <c r="L5803" s="113"/>
      <c r="M5803" s="113"/>
    </row>
    <row r="5804" spans="1:13">
      <c r="A5804" s="77"/>
      <c r="B5804" s="77"/>
      <c r="C5804" s="77"/>
      <c r="D5804" s="108"/>
      <c r="E5804" s="79"/>
      <c r="F5804" s="33"/>
      <c r="G5804" s="78"/>
      <c r="H5804" s="153"/>
      <c r="I5804" s="78"/>
      <c r="J5804" s="96"/>
      <c r="K5804" s="113"/>
      <c r="L5804" s="113"/>
      <c r="M5804" s="113"/>
    </row>
    <row r="5805" spans="1:13">
      <c r="A5805" s="77"/>
      <c r="B5805" s="77"/>
      <c r="C5805" s="77"/>
      <c r="D5805" s="108"/>
      <c r="E5805" s="79"/>
      <c r="F5805" s="33"/>
      <c r="G5805" s="78"/>
      <c r="H5805" s="153"/>
      <c r="I5805" s="78"/>
      <c r="J5805" s="96"/>
      <c r="K5805" s="113"/>
      <c r="L5805" s="113"/>
      <c r="M5805" s="113"/>
    </row>
    <row r="5806" spans="1:13">
      <c r="A5806" s="77"/>
      <c r="B5806" s="77"/>
      <c r="C5806" s="77"/>
      <c r="D5806" s="108"/>
      <c r="E5806" s="79"/>
      <c r="F5806" s="33"/>
      <c r="G5806" s="78"/>
      <c r="H5806" s="153"/>
      <c r="I5806" s="78"/>
      <c r="J5806" s="96"/>
      <c r="K5806" s="113"/>
      <c r="L5806" s="113"/>
      <c r="M5806" s="113"/>
    </row>
    <row r="5807" spans="1:13">
      <c r="A5807" s="77"/>
      <c r="B5807" s="77"/>
      <c r="C5807" s="77"/>
      <c r="D5807" s="108"/>
      <c r="E5807" s="79"/>
      <c r="F5807" s="33"/>
      <c r="G5807" s="78"/>
      <c r="H5807" s="153"/>
      <c r="I5807" s="78"/>
      <c r="J5807" s="96"/>
      <c r="K5807" s="113"/>
      <c r="L5807" s="113"/>
      <c r="M5807" s="113"/>
    </row>
    <row r="5808" spans="1:13">
      <c r="A5808" s="77"/>
      <c r="B5808" s="77"/>
      <c r="C5808" s="77"/>
      <c r="D5808" s="108"/>
      <c r="E5808" s="79"/>
      <c r="F5808" s="33"/>
      <c r="G5808" s="78"/>
      <c r="H5808" s="153"/>
      <c r="I5808" s="78"/>
      <c r="J5808" s="96"/>
      <c r="K5808" s="113"/>
      <c r="L5808" s="113"/>
      <c r="M5808" s="113"/>
    </row>
    <row r="5809" spans="1:13">
      <c r="A5809" s="77"/>
      <c r="B5809" s="77"/>
      <c r="C5809" s="77"/>
      <c r="D5809" s="108"/>
      <c r="E5809" s="79"/>
      <c r="F5809" s="33"/>
      <c r="G5809" s="78"/>
      <c r="H5809" s="153"/>
      <c r="I5809" s="78"/>
      <c r="J5809" s="96"/>
      <c r="K5809" s="113"/>
      <c r="L5809" s="113"/>
      <c r="M5809" s="113"/>
    </row>
    <row r="5810" spans="1:13">
      <c r="A5810" s="77"/>
      <c r="B5810" s="77"/>
      <c r="C5810" s="77"/>
      <c r="D5810" s="108"/>
      <c r="E5810" s="79"/>
      <c r="F5810" s="33"/>
      <c r="G5810" s="78"/>
      <c r="H5810" s="153"/>
      <c r="I5810" s="78"/>
      <c r="J5810" s="96"/>
      <c r="K5810" s="113"/>
      <c r="L5810" s="113"/>
      <c r="M5810" s="113"/>
    </row>
    <row r="5811" spans="1:13">
      <c r="A5811" s="77"/>
      <c r="B5811" s="77"/>
      <c r="C5811" s="77"/>
      <c r="D5811" s="108"/>
      <c r="E5811" s="79"/>
      <c r="F5811" s="33"/>
      <c r="G5811" s="78"/>
      <c r="H5811" s="153"/>
      <c r="I5811" s="78"/>
      <c r="J5811" s="96"/>
      <c r="K5811" s="113"/>
      <c r="L5811" s="113"/>
      <c r="M5811" s="113"/>
    </row>
    <row r="5812" spans="1:13">
      <c r="A5812" s="77"/>
      <c r="B5812" s="77"/>
      <c r="C5812" s="77"/>
      <c r="D5812" s="108"/>
      <c r="E5812" s="79"/>
      <c r="F5812" s="33"/>
      <c r="G5812" s="78"/>
      <c r="H5812" s="153"/>
      <c r="I5812" s="78"/>
      <c r="J5812" s="96"/>
      <c r="K5812" s="113"/>
      <c r="L5812" s="113"/>
      <c r="M5812" s="113"/>
    </row>
    <row r="5813" spans="1:13">
      <c r="A5813" s="77"/>
      <c r="B5813" s="77"/>
      <c r="C5813" s="77"/>
      <c r="D5813" s="108"/>
      <c r="E5813" s="79"/>
      <c r="F5813" s="33"/>
      <c r="G5813" s="78"/>
      <c r="H5813" s="153"/>
      <c r="I5813" s="78"/>
      <c r="J5813" s="96"/>
      <c r="K5813" s="113"/>
      <c r="L5813" s="113"/>
      <c r="M5813" s="113"/>
    </row>
    <row r="5814" spans="1:13">
      <c r="A5814" s="77"/>
      <c r="B5814" s="77"/>
      <c r="C5814" s="77"/>
      <c r="D5814" s="108"/>
      <c r="E5814" s="79"/>
      <c r="F5814" s="33"/>
      <c r="G5814" s="78"/>
      <c r="H5814" s="153"/>
      <c r="I5814" s="78"/>
      <c r="J5814" s="96"/>
      <c r="K5814" s="113"/>
      <c r="L5814" s="113"/>
      <c r="M5814" s="113"/>
    </row>
    <row r="5815" spans="1:13">
      <c r="A5815" s="77"/>
      <c r="B5815" s="77"/>
      <c r="C5815" s="77"/>
      <c r="D5815" s="108"/>
      <c r="E5815" s="79"/>
      <c r="F5815" s="33"/>
      <c r="G5815" s="78"/>
      <c r="H5815" s="153"/>
      <c r="I5815" s="78"/>
      <c r="J5815" s="96"/>
      <c r="K5815" s="113"/>
      <c r="L5815" s="113"/>
      <c r="M5815" s="113"/>
    </row>
    <row r="5816" spans="1:13">
      <c r="A5816" s="77"/>
      <c r="B5816" s="77"/>
      <c r="C5816" s="77"/>
      <c r="D5816" s="108"/>
      <c r="E5816" s="79"/>
      <c r="F5816" s="33"/>
      <c r="G5816" s="78"/>
      <c r="H5816" s="153"/>
      <c r="I5816" s="78"/>
      <c r="J5816" s="96"/>
      <c r="K5816" s="113"/>
      <c r="L5816" s="113"/>
      <c r="M5816" s="113"/>
    </row>
    <row r="5817" spans="1:13">
      <c r="A5817" s="77"/>
      <c r="B5817" s="77"/>
      <c r="C5817" s="77"/>
      <c r="D5817" s="108"/>
      <c r="E5817" s="79"/>
      <c r="F5817" s="33"/>
      <c r="G5817" s="78"/>
      <c r="H5817" s="153"/>
      <c r="I5817" s="78"/>
      <c r="J5817" s="96"/>
      <c r="K5817" s="113"/>
      <c r="L5817" s="113"/>
      <c r="M5817" s="113"/>
    </row>
    <row r="5818" spans="1:13">
      <c r="A5818" s="77"/>
      <c r="B5818" s="77"/>
      <c r="C5818" s="77"/>
      <c r="D5818" s="108"/>
      <c r="E5818" s="79"/>
      <c r="F5818" s="33"/>
      <c r="G5818" s="78"/>
      <c r="H5818" s="153"/>
      <c r="I5818" s="78"/>
      <c r="J5818" s="96"/>
      <c r="K5818" s="113"/>
      <c r="L5818" s="113"/>
      <c r="M5818" s="113"/>
    </row>
    <row r="5819" spans="1:13">
      <c r="A5819" s="77"/>
      <c r="B5819" s="77"/>
      <c r="C5819" s="77"/>
      <c r="D5819" s="108"/>
      <c r="E5819" s="79"/>
      <c r="F5819" s="33"/>
      <c r="G5819" s="78"/>
      <c r="H5819" s="153"/>
      <c r="I5819" s="78"/>
      <c r="J5819" s="96"/>
      <c r="K5819" s="113"/>
      <c r="L5819" s="113"/>
      <c r="M5819" s="113"/>
    </row>
    <row r="5820" spans="1:13">
      <c r="A5820" s="77"/>
      <c r="B5820" s="77"/>
      <c r="C5820" s="77"/>
      <c r="D5820" s="108"/>
      <c r="E5820" s="79"/>
      <c r="F5820" s="33"/>
      <c r="G5820" s="78"/>
      <c r="H5820" s="153"/>
      <c r="I5820" s="78"/>
      <c r="J5820" s="96"/>
      <c r="K5820" s="113"/>
      <c r="L5820" s="113"/>
      <c r="M5820" s="113"/>
    </row>
    <row r="5821" spans="1:13">
      <c r="A5821" s="77"/>
      <c r="B5821" s="77"/>
      <c r="C5821" s="77"/>
      <c r="D5821" s="108"/>
      <c r="E5821" s="79"/>
      <c r="F5821" s="33"/>
      <c r="G5821" s="78"/>
      <c r="H5821" s="153"/>
      <c r="I5821" s="78"/>
      <c r="J5821" s="96"/>
      <c r="K5821" s="113"/>
      <c r="L5821" s="113"/>
      <c r="M5821" s="113"/>
    </row>
    <row r="5822" spans="1:13">
      <c r="A5822" s="77"/>
      <c r="B5822" s="77"/>
      <c r="C5822" s="77"/>
      <c r="D5822" s="108"/>
      <c r="E5822" s="79"/>
      <c r="F5822" s="33"/>
      <c r="G5822" s="78"/>
      <c r="H5822" s="153"/>
      <c r="I5822" s="78"/>
      <c r="J5822" s="96"/>
      <c r="K5822" s="113"/>
      <c r="L5822" s="113"/>
      <c r="M5822" s="113"/>
    </row>
    <row r="5823" spans="1:13">
      <c r="A5823" s="77"/>
      <c r="B5823" s="77"/>
      <c r="C5823" s="77"/>
      <c r="D5823" s="108"/>
      <c r="E5823" s="79"/>
      <c r="F5823" s="33"/>
      <c r="G5823" s="78"/>
      <c r="H5823" s="153"/>
      <c r="I5823" s="78"/>
      <c r="J5823" s="96"/>
      <c r="K5823" s="113"/>
      <c r="L5823" s="113"/>
      <c r="M5823" s="113"/>
    </row>
    <row r="5824" spans="1:13">
      <c r="A5824" s="77"/>
      <c r="B5824" s="77"/>
      <c r="C5824" s="77"/>
      <c r="D5824" s="108"/>
      <c r="E5824" s="79"/>
      <c r="F5824" s="33"/>
      <c r="G5824" s="78"/>
      <c r="H5824" s="153"/>
      <c r="I5824" s="78"/>
      <c r="J5824" s="96"/>
      <c r="K5824" s="113"/>
      <c r="L5824" s="113"/>
      <c r="M5824" s="113"/>
    </row>
    <row r="5825" spans="1:13">
      <c r="A5825" s="77"/>
      <c r="B5825" s="77"/>
      <c r="C5825" s="77"/>
      <c r="D5825" s="108"/>
      <c r="E5825" s="79"/>
      <c r="F5825" s="33"/>
      <c r="G5825" s="78"/>
      <c r="H5825" s="153"/>
      <c r="I5825" s="78"/>
      <c r="J5825" s="96"/>
      <c r="K5825" s="113"/>
      <c r="L5825" s="113"/>
      <c r="M5825" s="113"/>
    </row>
    <row r="5826" spans="1:13">
      <c r="A5826" s="77"/>
      <c r="B5826" s="77"/>
      <c r="C5826" s="77"/>
      <c r="D5826" s="108"/>
      <c r="E5826" s="79"/>
      <c r="F5826" s="33"/>
      <c r="G5826" s="78"/>
      <c r="H5826" s="153"/>
      <c r="I5826" s="78"/>
      <c r="J5826" s="96"/>
      <c r="K5826" s="113"/>
      <c r="L5826" s="113"/>
      <c r="M5826" s="113"/>
    </row>
    <row r="5827" spans="1:13">
      <c r="A5827" s="77"/>
      <c r="B5827" s="77"/>
      <c r="C5827" s="77"/>
      <c r="D5827" s="108"/>
      <c r="E5827" s="79"/>
      <c r="F5827" s="33"/>
      <c r="G5827" s="78"/>
      <c r="H5827" s="153"/>
      <c r="I5827" s="78"/>
      <c r="J5827" s="96"/>
      <c r="K5827" s="113"/>
      <c r="L5827" s="113"/>
      <c r="M5827" s="113"/>
    </row>
    <row r="5828" spans="1:13">
      <c r="A5828" s="77"/>
      <c r="B5828" s="77"/>
      <c r="C5828" s="77"/>
      <c r="D5828" s="108"/>
      <c r="E5828" s="79"/>
      <c r="F5828" s="33"/>
      <c r="G5828" s="78"/>
      <c r="H5828" s="153"/>
      <c r="I5828" s="78"/>
      <c r="J5828" s="96"/>
      <c r="K5828" s="113"/>
      <c r="L5828" s="113"/>
      <c r="M5828" s="113"/>
    </row>
    <row r="5829" spans="1:13">
      <c r="A5829" s="77"/>
      <c r="B5829" s="77"/>
      <c r="C5829" s="77"/>
      <c r="D5829" s="108"/>
      <c r="E5829" s="79"/>
      <c r="F5829" s="33"/>
      <c r="G5829" s="78"/>
      <c r="H5829" s="153"/>
      <c r="I5829" s="78"/>
      <c r="J5829" s="96"/>
      <c r="K5829" s="113"/>
      <c r="L5829" s="113"/>
      <c r="M5829" s="113"/>
    </row>
    <row r="5830" spans="1:13">
      <c r="A5830" s="77"/>
      <c r="B5830" s="77"/>
      <c r="C5830" s="77"/>
      <c r="D5830" s="108"/>
      <c r="E5830" s="79"/>
      <c r="F5830" s="33"/>
      <c r="G5830" s="78"/>
      <c r="H5830" s="153"/>
      <c r="I5830" s="78"/>
      <c r="J5830" s="96"/>
      <c r="K5830" s="113"/>
      <c r="L5830" s="113"/>
      <c r="M5830" s="113"/>
    </row>
    <row r="5831" spans="1:13">
      <c r="A5831" s="77"/>
      <c r="B5831" s="77"/>
      <c r="C5831" s="77"/>
      <c r="D5831" s="108"/>
      <c r="E5831" s="79"/>
      <c r="F5831" s="33"/>
      <c r="G5831" s="78"/>
      <c r="H5831" s="153"/>
      <c r="I5831" s="78"/>
      <c r="J5831" s="96"/>
      <c r="K5831" s="113"/>
      <c r="L5831" s="113"/>
      <c r="M5831" s="113"/>
    </row>
    <row r="5832" spans="1:13">
      <c r="A5832" s="77"/>
      <c r="B5832" s="77"/>
      <c r="C5832" s="77"/>
      <c r="D5832" s="108"/>
      <c r="E5832" s="79"/>
      <c r="F5832" s="33"/>
      <c r="G5832" s="78"/>
      <c r="H5832" s="153"/>
      <c r="I5832" s="78"/>
      <c r="J5832" s="96"/>
      <c r="K5832" s="113"/>
      <c r="L5832" s="113"/>
      <c r="M5832" s="113"/>
    </row>
    <row r="5833" spans="1:13">
      <c r="A5833" s="77"/>
      <c r="B5833" s="77"/>
      <c r="C5833" s="77"/>
      <c r="D5833" s="108"/>
      <c r="E5833" s="79"/>
      <c r="F5833" s="33"/>
      <c r="G5833" s="78"/>
      <c r="H5833" s="153"/>
      <c r="I5833" s="78"/>
      <c r="J5833" s="96"/>
      <c r="K5833" s="113"/>
      <c r="L5833" s="113"/>
      <c r="M5833" s="113"/>
    </row>
    <row r="5834" spans="1:13">
      <c r="A5834" s="77"/>
      <c r="B5834" s="77"/>
      <c r="C5834" s="77"/>
      <c r="D5834" s="108"/>
      <c r="E5834" s="79"/>
      <c r="F5834" s="33"/>
      <c r="G5834" s="78"/>
      <c r="H5834" s="153"/>
      <c r="I5834" s="78"/>
      <c r="J5834" s="96"/>
      <c r="K5834" s="113"/>
      <c r="L5834" s="113"/>
      <c r="M5834" s="113"/>
    </row>
    <row r="5835" spans="1:13">
      <c r="A5835" s="77"/>
      <c r="B5835" s="77"/>
      <c r="C5835" s="77"/>
      <c r="D5835" s="108"/>
      <c r="E5835" s="79"/>
      <c r="F5835" s="33"/>
      <c r="G5835" s="78"/>
      <c r="H5835" s="153"/>
      <c r="I5835" s="78"/>
      <c r="J5835" s="96"/>
      <c r="K5835" s="113"/>
      <c r="L5835" s="113"/>
      <c r="M5835" s="113"/>
    </row>
    <row r="5836" spans="1:13">
      <c r="A5836" s="77"/>
      <c r="B5836" s="77"/>
      <c r="C5836" s="77"/>
      <c r="D5836" s="108"/>
      <c r="E5836" s="79"/>
      <c r="F5836" s="33"/>
      <c r="G5836" s="78"/>
      <c r="H5836" s="153"/>
      <c r="I5836" s="78"/>
      <c r="J5836" s="96"/>
      <c r="K5836" s="113"/>
      <c r="L5836" s="113"/>
      <c r="M5836" s="113"/>
    </row>
    <row r="5837" spans="1:13">
      <c r="A5837" s="77"/>
      <c r="B5837" s="77"/>
      <c r="C5837" s="77"/>
      <c r="D5837" s="108"/>
      <c r="E5837" s="79"/>
      <c r="F5837" s="33"/>
      <c r="G5837" s="78"/>
      <c r="H5837" s="153"/>
      <c r="I5837" s="78"/>
      <c r="J5837" s="96"/>
      <c r="K5837" s="113"/>
      <c r="L5837" s="113"/>
      <c r="M5837" s="113"/>
    </row>
    <row r="5838" spans="1:13">
      <c r="A5838" s="77"/>
      <c r="B5838" s="77"/>
      <c r="C5838" s="77"/>
      <c r="D5838" s="108"/>
      <c r="E5838" s="79"/>
      <c r="F5838" s="33"/>
      <c r="G5838" s="78"/>
      <c r="H5838" s="153"/>
      <c r="I5838" s="78"/>
      <c r="J5838" s="96"/>
      <c r="K5838" s="113"/>
      <c r="L5838" s="113"/>
      <c r="M5838" s="113"/>
    </row>
    <row r="5839" spans="1:13">
      <c r="A5839" s="77"/>
      <c r="B5839" s="77"/>
      <c r="C5839" s="77"/>
      <c r="D5839" s="108"/>
      <c r="E5839" s="79"/>
      <c r="F5839" s="33"/>
      <c r="G5839" s="78"/>
      <c r="H5839" s="153"/>
      <c r="I5839" s="78"/>
      <c r="J5839" s="96"/>
      <c r="K5839" s="113"/>
      <c r="L5839" s="113"/>
      <c r="M5839" s="113"/>
    </row>
    <row r="5840" spans="1:13">
      <c r="A5840" s="77"/>
      <c r="B5840" s="77"/>
      <c r="C5840" s="77"/>
      <c r="D5840" s="108"/>
      <c r="E5840" s="79"/>
      <c r="F5840" s="33"/>
      <c r="G5840" s="78"/>
      <c r="H5840" s="153"/>
      <c r="I5840" s="78"/>
      <c r="J5840" s="96"/>
      <c r="K5840" s="113"/>
      <c r="L5840" s="113"/>
      <c r="M5840" s="113"/>
    </row>
    <row r="5841" spans="1:13">
      <c r="A5841" s="77"/>
      <c r="B5841" s="77"/>
      <c r="C5841" s="77"/>
      <c r="D5841" s="108"/>
      <c r="E5841" s="79"/>
      <c r="F5841" s="33"/>
      <c r="G5841" s="78"/>
      <c r="H5841" s="153"/>
      <c r="I5841" s="78"/>
      <c r="J5841" s="96"/>
      <c r="K5841" s="113"/>
      <c r="L5841" s="113"/>
      <c r="M5841" s="113"/>
    </row>
    <row r="5842" spans="1:13">
      <c r="A5842" s="77"/>
      <c r="B5842" s="77"/>
      <c r="C5842" s="77"/>
      <c r="D5842" s="108"/>
      <c r="E5842" s="79"/>
      <c r="F5842" s="33"/>
      <c r="G5842" s="78"/>
      <c r="H5842" s="153"/>
      <c r="I5842" s="78"/>
      <c r="J5842" s="96"/>
      <c r="K5842" s="113"/>
      <c r="L5842" s="113"/>
      <c r="M5842" s="113"/>
    </row>
    <row r="5843" spans="1:13">
      <c r="A5843" s="77"/>
      <c r="B5843" s="77"/>
      <c r="C5843" s="77"/>
      <c r="D5843" s="108"/>
      <c r="E5843" s="79"/>
      <c r="F5843" s="33"/>
      <c r="G5843" s="78"/>
      <c r="H5843" s="153"/>
      <c r="I5843" s="78"/>
      <c r="J5843" s="96"/>
      <c r="K5843" s="113"/>
      <c r="L5843" s="113"/>
      <c r="M5843" s="113"/>
    </row>
    <row r="5844" spans="1:13">
      <c r="A5844" s="77"/>
      <c r="B5844" s="77"/>
      <c r="C5844" s="77"/>
      <c r="D5844" s="108"/>
      <c r="E5844" s="79"/>
      <c r="F5844" s="33"/>
      <c r="G5844" s="78"/>
      <c r="H5844" s="153"/>
      <c r="I5844" s="78"/>
      <c r="J5844" s="96"/>
      <c r="K5844" s="113"/>
      <c r="L5844" s="113"/>
      <c r="M5844" s="113"/>
    </row>
    <row r="5845" spans="1:13">
      <c r="A5845" s="77"/>
      <c r="B5845" s="77"/>
      <c r="C5845" s="77"/>
      <c r="D5845" s="108"/>
      <c r="E5845" s="79"/>
      <c r="F5845" s="33"/>
      <c r="G5845" s="78"/>
      <c r="H5845" s="153"/>
      <c r="I5845" s="78"/>
      <c r="J5845" s="96"/>
      <c r="K5845" s="113"/>
      <c r="L5845" s="113"/>
      <c r="M5845" s="113"/>
    </row>
    <row r="5846" spans="1:13">
      <c r="A5846" s="77"/>
      <c r="B5846" s="77"/>
      <c r="C5846" s="77"/>
      <c r="D5846" s="108"/>
      <c r="E5846" s="79"/>
      <c r="F5846" s="33"/>
      <c r="G5846" s="78"/>
      <c r="H5846" s="153"/>
      <c r="I5846" s="78"/>
      <c r="J5846" s="96"/>
      <c r="K5846" s="113"/>
      <c r="L5846" s="113"/>
      <c r="M5846" s="113"/>
    </row>
    <row r="5847" spans="1:13">
      <c r="A5847" s="77"/>
      <c r="B5847" s="77"/>
      <c r="C5847" s="77"/>
      <c r="D5847" s="108"/>
      <c r="E5847" s="79"/>
      <c r="F5847" s="33"/>
      <c r="G5847" s="78"/>
      <c r="H5847" s="153"/>
      <c r="I5847" s="78"/>
      <c r="J5847" s="96"/>
      <c r="K5847" s="113"/>
      <c r="L5847" s="113"/>
      <c r="M5847" s="113"/>
    </row>
    <row r="5848" spans="1:13">
      <c r="A5848" s="77"/>
      <c r="B5848" s="77"/>
      <c r="C5848" s="77"/>
      <c r="D5848" s="108"/>
      <c r="E5848" s="79"/>
      <c r="F5848" s="33"/>
      <c r="G5848" s="78"/>
      <c r="H5848" s="153"/>
      <c r="I5848" s="78"/>
      <c r="J5848" s="96"/>
      <c r="K5848" s="113"/>
      <c r="L5848" s="113"/>
      <c r="M5848" s="113"/>
    </row>
    <row r="5849" spans="1:13">
      <c r="A5849" s="77"/>
      <c r="B5849" s="77"/>
      <c r="C5849" s="77"/>
      <c r="D5849" s="108"/>
      <c r="E5849" s="79"/>
      <c r="F5849" s="33"/>
      <c r="G5849" s="78"/>
      <c r="H5849" s="153"/>
      <c r="I5849" s="78"/>
      <c r="J5849" s="96"/>
      <c r="K5849" s="113"/>
      <c r="L5849" s="113"/>
      <c r="M5849" s="113"/>
    </row>
    <row r="5850" spans="1:13">
      <c r="A5850" s="77"/>
      <c r="B5850" s="77"/>
      <c r="C5850" s="77"/>
      <c r="D5850" s="108"/>
      <c r="E5850" s="79"/>
      <c r="F5850" s="33"/>
      <c r="G5850" s="78"/>
      <c r="H5850" s="153"/>
      <c r="I5850" s="78"/>
      <c r="J5850" s="96"/>
      <c r="K5850" s="113"/>
      <c r="L5850" s="113"/>
      <c r="M5850" s="113"/>
    </row>
    <row r="5851" spans="1:13">
      <c r="A5851" s="77"/>
      <c r="B5851" s="77"/>
      <c r="C5851" s="77"/>
      <c r="D5851" s="108"/>
      <c r="E5851" s="79"/>
      <c r="F5851" s="33"/>
      <c r="G5851" s="78"/>
      <c r="H5851" s="153"/>
      <c r="I5851" s="78"/>
      <c r="J5851" s="96"/>
      <c r="K5851" s="113"/>
      <c r="L5851" s="113"/>
      <c r="M5851" s="113"/>
    </row>
    <row r="5852" spans="1:13">
      <c r="A5852" s="77"/>
      <c r="B5852" s="77"/>
      <c r="C5852" s="77"/>
      <c r="D5852" s="108"/>
      <c r="E5852" s="79"/>
      <c r="F5852" s="33"/>
      <c r="G5852" s="78"/>
      <c r="H5852" s="153"/>
      <c r="I5852" s="78"/>
      <c r="J5852" s="96"/>
      <c r="K5852" s="113"/>
      <c r="L5852" s="113"/>
      <c r="M5852" s="113"/>
    </row>
    <row r="5853" spans="1:13">
      <c r="A5853" s="77"/>
      <c r="B5853" s="77"/>
      <c r="C5853" s="77"/>
      <c r="D5853" s="108"/>
      <c r="E5853" s="79"/>
      <c r="F5853" s="33"/>
      <c r="G5853" s="78"/>
      <c r="H5853" s="153"/>
      <c r="I5853" s="78"/>
      <c r="J5853" s="96"/>
      <c r="K5853" s="113"/>
      <c r="L5853" s="113"/>
      <c r="M5853" s="113"/>
    </row>
    <row r="5854" spans="1:13">
      <c r="A5854" s="77"/>
      <c r="B5854" s="77"/>
      <c r="C5854" s="77"/>
      <c r="D5854" s="108"/>
      <c r="E5854" s="79"/>
      <c r="F5854" s="33"/>
      <c r="G5854" s="78"/>
      <c r="H5854" s="153"/>
      <c r="I5854" s="78"/>
      <c r="J5854" s="96"/>
      <c r="K5854" s="113"/>
      <c r="L5854" s="113"/>
      <c r="M5854" s="113"/>
    </row>
    <row r="5855" spans="1:13">
      <c r="A5855" s="77"/>
      <c r="B5855" s="77"/>
      <c r="C5855" s="77"/>
      <c r="D5855" s="108"/>
      <c r="E5855" s="79"/>
      <c r="F5855" s="33"/>
      <c r="G5855" s="78"/>
      <c r="H5855" s="153"/>
      <c r="I5855" s="78"/>
      <c r="J5855" s="96"/>
      <c r="K5855" s="113"/>
      <c r="L5855" s="113"/>
      <c r="M5855" s="113"/>
    </row>
    <row r="5856" spans="1:13">
      <c r="A5856" s="77"/>
      <c r="B5856" s="77"/>
      <c r="C5856" s="77"/>
      <c r="D5856" s="108"/>
      <c r="E5856" s="79"/>
      <c r="F5856" s="33"/>
      <c r="G5856" s="78"/>
      <c r="H5856" s="153"/>
      <c r="I5856" s="78"/>
      <c r="J5856" s="96"/>
      <c r="K5856" s="113"/>
      <c r="L5856" s="113"/>
      <c r="M5856" s="113"/>
    </row>
    <row r="5857" spans="1:13">
      <c r="A5857" s="77"/>
      <c r="B5857" s="77"/>
      <c r="C5857" s="77"/>
      <c r="D5857" s="108"/>
      <c r="E5857" s="79"/>
      <c r="F5857" s="33"/>
      <c r="G5857" s="78"/>
      <c r="H5857" s="153"/>
      <c r="I5857" s="78"/>
      <c r="J5857" s="96"/>
      <c r="K5857" s="113"/>
      <c r="L5857" s="113"/>
      <c r="M5857" s="113"/>
    </row>
    <row r="5858" spans="1:13">
      <c r="A5858" s="77"/>
      <c r="B5858" s="77"/>
      <c r="C5858" s="77"/>
      <c r="D5858" s="108"/>
      <c r="E5858" s="79"/>
      <c r="F5858" s="33"/>
      <c r="G5858" s="78"/>
      <c r="H5858" s="153"/>
      <c r="I5858" s="78"/>
      <c r="J5858" s="96"/>
      <c r="K5858" s="113"/>
      <c r="L5858" s="113"/>
      <c r="M5858" s="113"/>
    </row>
    <row r="5859" spans="1:13">
      <c r="A5859" s="77"/>
      <c r="B5859" s="77"/>
      <c r="C5859" s="77"/>
      <c r="D5859" s="108"/>
      <c r="E5859" s="79"/>
      <c r="F5859" s="33"/>
      <c r="G5859" s="78"/>
      <c r="H5859" s="153"/>
      <c r="I5859" s="78"/>
      <c r="J5859" s="96"/>
      <c r="K5859" s="113"/>
      <c r="L5859" s="113"/>
      <c r="M5859" s="113"/>
    </row>
    <row r="5860" spans="1:13">
      <c r="A5860" s="77"/>
      <c r="B5860" s="77"/>
      <c r="C5860" s="77"/>
      <c r="D5860" s="108"/>
      <c r="E5860" s="79"/>
      <c r="F5860" s="33"/>
      <c r="G5860" s="78"/>
      <c r="H5860" s="153"/>
      <c r="I5860" s="78"/>
      <c r="J5860" s="96"/>
      <c r="K5860" s="113"/>
      <c r="L5860" s="113"/>
      <c r="M5860" s="113"/>
    </row>
    <row r="5861" spans="1:13">
      <c r="A5861" s="77"/>
      <c r="B5861" s="77"/>
      <c r="C5861" s="77"/>
      <c r="D5861" s="108"/>
      <c r="E5861" s="79"/>
      <c r="F5861" s="33"/>
      <c r="G5861" s="78"/>
      <c r="H5861" s="153"/>
      <c r="I5861" s="78"/>
      <c r="J5861" s="96"/>
      <c r="K5861" s="113"/>
      <c r="L5861" s="113"/>
      <c r="M5861" s="113"/>
    </row>
    <row r="5862" spans="1:13">
      <c r="A5862" s="77"/>
      <c r="B5862" s="77"/>
      <c r="C5862" s="77"/>
      <c r="D5862" s="108"/>
      <c r="E5862" s="79"/>
      <c r="F5862" s="33"/>
      <c r="G5862" s="78"/>
      <c r="H5862" s="153"/>
      <c r="I5862" s="78"/>
      <c r="J5862" s="96"/>
      <c r="K5862" s="113"/>
      <c r="L5862" s="113"/>
      <c r="M5862" s="113"/>
    </row>
    <row r="5863" spans="1:13">
      <c r="A5863" s="77"/>
      <c r="B5863" s="77"/>
      <c r="C5863" s="77"/>
      <c r="D5863" s="108"/>
      <c r="E5863" s="79"/>
      <c r="F5863" s="33"/>
      <c r="G5863" s="78"/>
      <c r="H5863" s="153"/>
      <c r="I5863" s="78"/>
      <c r="J5863" s="96"/>
      <c r="K5863" s="113"/>
      <c r="L5863" s="113"/>
      <c r="M5863" s="113"/>
    </row>
    <row r="5864" spans="1:13">
      <c r="A5864" s="77"/>
      <c r="B5864" s="77"/>
      <c r="C5864" s="77"/>
      <c r="D5864" s="108"/>
      <c r="E5864" s="79"/>
      <c r="F5864" s="33"/>
      <c r="G5864" s="78"/>
      <c r="H5864" s="153"/>
      <c r="I5864" s="78"/>
      <c r="J5864" s="96"/>
      <c r="K5864" s="113"/>
      <c r="L5864" s="113"/>
      <c r="M5864" s="113"/>
    </row>
    <row r="5865" spans="1:13">
      <c r="A5865" s="77"/>
      <c r="B5865" s="77"/>
      <c r="C5865" s="77"/>
      <c r="D5865" s="108"/>
      <c r="E5865" s="79"/>
      <c r="F5865" s="33"/>
      <c r="G5865" s="78"/>
      <c r="H5865" s="153"/>
      <c r="I5865" s="78"/>
      <c r="J5865" s="96"/>
      <c r="K5865" s="113"/>
      <c r="L5865" s="113"/>
      <c r="M5865" s="113"/>
    </row>
    <row r="5866" spans="1:13">
      <c r="A5866" s="77"/>
      <c r="B5866" s="77"/>
      <c r="C5866" s="77"/>
      <c r="D5866" s="108"/>
      <c r="E5866" s="79"/>
      <c r="F5866" s="33"/>
      <c r="G5866" s="78"/>
      <c r="H5866" s="153"/>
      <c r="I5866" s="78"/>
      <c r="J5866" s="96"/>
      <c r="K5866" s="113"/>
      <c r="L5866" s="113"/>
      <c r="M5866" s="113"/>
    </row>
    <row r="5867" spans="1:13">
      <c r="A5867" s="77"/>
      <c r="B5867" s="77"/>
      <c r="C5867" s="77"/>
      <c r="D5867" s="108"/>
      <c r="E5867" s="79"/>
      <c r="F5867" s="33"/>
      <c r="G5867" s="78"/>
      <c r="H5867" s="153"/>
      <c r="I5867" s="78"/>
      <c r="J5867" s="96"/>
      <c r="K5867" s="113"/>
      <c r="L5867" s="113"/>
      <c r="M5867" s="113"/>
    </row>
    <row r="5868" spans="1:13">
      <c r="A5868" s="77"/>
      <c r="B5868" s="77"/>
      <c r="C5868" s="77"/>
      <c r="D5868" s="108"/>
      <c r="E5868" s="79"/>
      <c r="F5868" s="33"/>
      <c r="G5868" s="78"/>
      <c r="H5868" s="153"/>
      <c r="I5868" s="78"/>
      <c r="J5868" s="96"/>
      <c r="K5868" s="113"/>
      <c r="L5868" s="113"/>
      <c r="M5868" s="113"/>
    </row>
    <row r="5869" spans="1:13">
      <c r="A5869" s="77"/>
      <c r="B5869" s="77"/>
      <c r="C5869" s="77"/>
      <c r="D5869" s="108"/>
      <c r="E5869" s="79"/>
      <c r="F5869" s="33"/>
      <c r="G5869" s="78"/>
      <c r="H5869" s="153"/>
      <c r="I5869" s="78"/>
      <c r="J5869" s="96"/>
      <c r="K5869" s="113"/>
      <c r="L5869" s="113"/>
      <c r="M5869" s="113"/>
    </row>
    <row r="5870" spans="1:13">
      <c r="A5870" s="77"/>
      <c r="B5870" s="77"/>
      <c r="C5870" s="77"/>
      <c r="D5870" s="108"/>
      <c r="E5870" s="79"/>
      <c r="F5870" s="33"/>
      <c r="G5870" s="78"/>
      <c r="H5870" s="153"/>
      <c r="I5870" s="78"/>
      <c r="J5870" s="96"/>
      <c r="K5870" s="113"/>
      <c r="L5870" s="113"/>
      <c r="M5870" s="113"/>
    </row>
    <row r="5871" spans="1:13">
      <c r="A5871" s="77"/>
      <c r="B5871" s="77"/>
      <c r="C5871" s="77"/>
      <c r="D5871" s="108"/>
      <c r="E5871" s="79"/>
      <c r="F5871" s="33"/>
      <c r="G5871" s="78"/>
      <c r="H5871" s="153"/>
      <c r="I5871" s="78"/>
      <c r="J5871" s="96"/>
      <c r="K5871" s="113"/>
      <c r="L5871" s="113"/>
      <c r="M5871" s="113"/>
    </row>
    <row r="5872" spans="1:13">
      <c r="A5872" s="77"/>
      <c r="B5872" s="77"/>
      <c r="C5872" s="77"/>
      <c r="D5872" s="108"/>
      <c r="E5872" s="79"/>
      <c r="F5872" s="33"/>
      <c r="G5872" s="78"/>
      <c r="H5872" s="153"/>
      <c r="I5872" s="78"/>
      <c r="J5872" s="96"/>
      <c r="K5872" s="113"/>
      <c r="L5872" s="113"/>
      <c r="M5872" s="113"/>
    </row>
    <row r="5873" spans="1:13">
      <c r="A5873" s="77"/>
      <c r="B5873" s="77"/>
      <c r="C5873" s="77"/>
      <c r="D5873" s="108"/>
      <c r="E5873" s="79"/>
      <c r="F5873" s="33"/>
      <c r="G5873" s="78"/>
      <c r="H5873" s="153"/>
      <c r="I5873" s="78"/>
      <c r="J5873" s="96"/>
      <c r="K5873" s="113"/>
      <c r="L5873" s="113"/>
      <c r="M5873" s="113"/>
    </row>
    <row r="5874" spans="1:13">
      <c r="A5874" s="77"/>
      <c r="B5874" s="77"/>
      <c r="C5874" s="77"/>
      <c r="D5874" s="108"/>
      <c r="E5874" s="79"/>
      <c r="F5874" s="33"/>
      <c r="G5874" s="78"/>
      <c r="H5874" s="153"/>
      <c r="I5874" s="78"/>
      <c r="J5874" s="96"/>
      <c r="K5874" s="113"/>
      <c r="L5874" s="113"/>
      <c r="M5874" s="113"/>
    </row>
    <row r="5875" spans="1:13">
      <c r="A5875" s="77"/>
      <c r="B5875" s="77"/>
      <c r="C5875" s="77"/>
      <c r="D5875" s="108"/>
      <c r="E5875" s="79"/>
      <c r="F5875" s="33"/>
      <c r="G5875" s="78"/>
      <c r="H5875" s="153"/>
      <c r="I5875" s="78"/>
      <c r="J5875" s="96"/>
      <c r="K5875" s="113"/>
      <c r="L5875" s="113"/>
      <c r="M5875" s="113"/>
    </row>
    <row r="5876" spans="1:13">
      <c r="A5876" s="77"/>
      <c r="B5876" s="77"/>
      <c r="C5876" s="77"/>
      <c r="D5876" s="108"/>
      <c r="E5876" s="79"/>
      <c r="F5876" s="33"/>
      <c r="G5876" s="78"/>
      <c r="H5876" s="153"/>
      <c r="I5876" s="78"/>
      <c r="J5876" s="96"/>
      <c r="K5876" s="113"/>
      <c r="L5876" s="113"/>
      <c r="M5876" s="113"/>
    </row>
    <row r="5877" spans="1:13">
      <c r="A5877" s="77"/>
      <c r="B5877" s="77"/>
      <c r="C5877" s="77"/>
      <c r="D5877" s="108"/>
      <c r="E5877" s="79"/>
      <c r="F5877" s="33"/>
      <c r="G5877" s="78"/>
      <c r="H5877" s="153"/>
      <c r="I5877" s="78"/>
      <c r="J5877" s="96"/>
      <c r="K5877" s="113"/>
      <c r="L5877" s="113"/>
      <c r="M5877" s="113"/>
    </row>
    <row r="5878" spans="1:13">
      <c r="A5878" s="77"/>
      <c r="B5878" s="77"/>
      <c r="C5878" s="77"/>
      <c r="D5878" s="108"/>
      <c r="E5878" s="79"/>
      <c r="F5878" s="33"/>
      <c r="G5878" s="78"/>
      <c r="H5878" s="153"/>
      <c r="I5878" s="78"/>
      <c r="J5878" s="96"/>
      <c r="K5878" s="113"/>
      <c r="L5878" s="113"/>
      <c r="M5878" s="113"/>
    </row>
    <row r="5879" spans="1:13">
      <c r="A5879" s="77"/>
      <c r="B5879" s="77"/>
      <c r="C5879" s="77"/>
      <c r="D5879" s="108"/>
      <c r="E5879" s="79"/>
      <c r="F5879" s="33"/>
      <c r="G5879" s="78"/>
      <c r="H5879" s="153"/>
      <c r="I5879" s="78"/>
      <c r="J5879" s="96"/>
      <c r="K5879" s="113"/>
      <c r="L5879" s="113"/>
      <c r="M5879" s="113"/>
    </row>
    <row r="5880" spans="1:13">
      <c r="A5880" s="77"/>
      <c r="B5880" s="77"/>
      <c r="C5880" s="77"/>
      <c r="D5880" s="108"/>
      <c r="E5880" s="79"/>
      <c r="F5880" s="33"/>
      <c r="G5880" s="78"/>
      <c r="H5880" s="153"/>
      <c r="I5880" s="78"/>
      <c r="J5880" s="96"/>
      <c r="K5880" s="113"/>
      <c r="L5880" s="113"/>
      <c r="M5880" s="113"/>
    </row>
    <row r="5881" spans="1:13">
      <c r="A5881" s="77"/>
      <c r="B5881" s="77"/>
      <c r="C5881" s="77"/>
      <c r="D5881" s="108"/>
      <c r="E5881" s="79"/>
      <c r="F5881" s="33"/>
      <c r="G5881" s="78"/>
      <c r="H5881" s="153"/>
      <c r="I5881" s="78"/>
      <c r="J5881" s="96"/>
      <c r="K5881" s="113"/>
      <c r="L5881" s="113"/>
      <c r="M5881" s="113"/>
    </row>
    <row r="5882" spans="1:13">
      <c r="A5882" s="77"/>
      <c r="B5882" s="77"/>
      <c r="C5882" s="77"/>
      <c r="D5882" s="108"/>
      <c r="E5882" s="79"/>
      <c r="F5882" s="33"/>
      <c r="G5882" s="78"/>
      <c r="H5882" s="153"/>
      <c r="I5882" s="78"/>
      <c r="J5882" s="96"/>
      <c r="K5882" s="113"/>
      <c r="L5882" s="113"/>
      <c r="M5882" s="113"/>
    </row>
    <row r="5883" spans="1:13">
      <c r="A5883" s="77"/>
      <c r="B5883" s="77"/>
      <c r="C5883" s="77"/>
      <c r="D5883" s="108"/>
      <c r="E5883" s="79"/>
      <c r="F5883" s="33"/>
      <c r="G5883" s="78"/>
      <c r="H5883" s="153"/>
      <c r="I5883" s="78"/>
      <c r="J5883" s="96"/>
      <c r="K5883" s="113"/>
      <c r="L5883" s="113"/>
      <c r="M5883" s="113"/>
    </row>
    <row r="5884" spans="1:13">
      <c r="A5884" s="77"/>
      <c r="B5884" s="77"/>
      <c r="C5884" s="77"/>
      <c r="D5884" s="108"/>
      <c r="E5884" s="79"/>
      <c r="F5884" s="33"/>
      <c r="G5884" s="78"/>
      <c r="H5884" s="153"/>
      <c r="I5884" s="78"/>
      <c r="J5884" s="96"/>
      <c r="K5884" s="113"/>
      <c r="L5884" s="113"/>
      <c r="M5884" s="113"/>
    </row>
    <row r="5885" spans="1:13">
      <c r="A5885" s="77"/>
      <c r="B5885" s="77"/>
      <c r="C5885" s="77"/>
      <c r="D5885" s="108"/>
      <c r="E5885" s="79"/>
      <c r="F5885" s="33"/>
      <c r="G5885" s="78"/>
      <c r="H5885" s="153"/>
      <c r="I5885" s="78"/>
      <c r="J5885" s="96"/>
      <c r="K5885" s="113"/>
      <c r="L5885" s="113"/>
      <c r="M5885" s="113"/>
    </row>
    <row r="5886" spans="1:13">
      <c r="A5886" s="77"/>
      <c r="B5886" s="77"/>
      <c r="C5886" s="77"/>
      <c r="D5886" s="108"/>
      <c r="E5886" s="79"/>
      <c r="F5886" s="33"/>
      <c r="G5886" s="78"/>
      <c r="H5886" s="153"/>
      <c r="I5886" s="78"/>
      <c r="J5886" s="96"/>
      <c r="K5886" s="113"/>
      <c r="L5886" s="113"/>
      <c r="M5886" s="113"/>
    </row>
    <row r="5887" spans="1:13">
      <c r="A5887" s="77"/>
      <c r="B5887" s="77"/>
      <c r="C5887" s="77"/>
      <c r="D5887" s="108"/>
      <c r="E5887" s="79"/>
      <c r="F5887" s="33"/>
      <c r="G5887" s="78"/>
      <c r="H5887" s="153"/>
      <c r="I5887" s="78"/>
      <c r="J5887" s="96"/>
      <c r="K5887" s="113"/>
      <c r="L5887" s="113"/>
      <c r="M5887" s="113"/>
    </row>
    <row r="5888" spans="1:13">
      <c r="A5888" s="77"/>
      <c r="B5888" s="77"/>
      <c r="C5888" s="77"/>
      <c r="D5888" s="108"/>
      <c r="E5888" s="79"/>
      <c r="F5888" s="33"/>
      <c r="G5888" s="78"/>
      <c r="H5888" s="153"/>
      <c r="I5888" s="78"/>
      <c r="J5888" s="96"/>
      <c r="K5888" s="113"/>
      <c r="L5888" s="113"/>
      <c r="M5888" s="113"/>
    </row>
    <row r="5889" spans="1:13">
      <c r="A5889" s="77"/>
      <c r="B5889" s="77"/>
      <c r="C5889" s="77"/>
      <c r="D5889" s="108"/>
      <c r="E5889" s="79"/>
      <c r="F5889" s="33"/>
      <c r="G5889" s="78"/>
      <c r="H5889" s="153"/>
      <c r="I5889" s="78"/>
      <c r="J5889" s="96"/>
      <c r="K5889" s="113"/>
      <c r="L5889" s="113"/>
      <c r="M5889" s="113"/>
    </row>
    <row r="5890" spans="1:13">
      <c r="A5890" s="77"/>
      <c r="B5890" s="77"/>
      <c r="C5890" s="77"/>
      <c r="D5890" s="108"/>
      <c r="E5890" s="79"/>
      <c r="F5890" s="33"/>
      <c r="G5890" s="78"/>
      <c r="H5890" s="153"/>
      <c r="I5890" s="78"/>
      <c r="J5890" s="96"/>
      <c r="K5890" s="113"/>
      <c r="L5890" s="113"/>
      <c r="M5890" s="113"/>
    </row>
    <row r="5891" spans="1:13">
      <c r="A5891" s="77"/>
      <c r="B5891" s="77"/>
      <c r="C5891" s="77"/>
      <c r="D5891" s="108"/>
      <c r="E5891" s="79"/>
      <c r="F5891" s="33"/>
      <c r="G5891" s="78"/>
      <c r="H5891" s="153"/>
      <c r="I5891" s="78"/>
      <c r="J5891" s="96"/>
      <c r="K5891" s="113"/>
      <c r="L5891" s="113"/>
      <c r="M5891" s="113"/>
    </row>
    <row r="5892" spans="1:13">
      <c r="A5892" s="77"/>
      <c r="B5892" s="77"/>
      <c r="C5892" s="77"/>
      <c r="D5892" s="108"/>
      <c r="E5892" s="79"/>
      <c r="F5892" s="33"/>
      <c r="G5892" s="78"/>
      <c r="H5892" s="153"/>
      <c r="I5892" s="78"/>
      <c r="J5892" s="96"/>
      <c r="K5892" s="113"/>
      <c r="L5892" s="113"/>
      <c r="M5892" s="113"/>
    </row>
    <row r="5893" spans="1:13">
      <c r="A5893" s="77"/>
      <c r="B5893" s="77"/>
      <c r="C5893" s="77"/>
      <c r="D5893" s="108"/>
      <c r="E5893" s="79"/>
      <c r="F5893" s="33"/>
      <c r="G5893" s="78"/>
      <c r="H5893" s="153"/>
      <c r="I5893" s="78"/>
      <c r="J5893" s="96"/>
      <c r="K5893" s="113"/>
      <c r="L5893" s="113"/>
      <c r="M5893" s="113"/>
    </row>
    <row r="5894" spans="1:13">
      <c r="A5894" s="77"/>
      <c r="B5894" s="77"/>
      <c r="C5894" s="77"/>
      <c r="D5894" s="108"/>
      <c r="E5894" s="79"/>
      <c r="F5894" s="33"/>
      <c r="G5894" s="78"/>
      <c r="H5894" s="153"/>
      <c r="I5894" s="78"/>
      <c r="J5894" s="96"/>
      <c r="K5894" s="113"/>
      <c r="L5894" s="113"/>
      <c r="M5894" s="113"/>
    </row>
    <row r="5895" spans="1:13">
      <c r="A5895" s="77"/>
      <c r="B5895" s="77"/>
      <c r="C5895" s="77"/>
      <c r="D5895" s="108"/>
      <c r="E5895" s="79"/>
      <c r="F5895" s="33"/>
      <c r="G5895" s="78"/>
      <c r="H5895" s="153"/>
      <c r="I5895" s="78"/>
      <c r="J5895" s="96"/>
      <c r="K5895" s="113"/>
      <c r="L5895" s="113"/>
      <c r="M5895" s="113"/>
    </row>
    <row r="5896" spans="1:13">
      <c r="A5896" s="77"/>
      <c r="B5896" s="77"/>
      <c r="C5896" s="77"/>
      <c r="D5896" s="108"/>
      <c r="E5896" s="79"/>
      <c r="F5896" s="33"/>
      <c r="G5896" s="78"/>
      <c r="H5896" s="153"/>
      <c r="I5896" s="78"/>
      <c r="J5896" s="96"/>
      <c r="K5896" s="113"/>
      <c r="L5896" s="113"/>
      <c r="M5896" s="113"/>
    </row>
    <row r="5897" spans="1:13">
      <c r="A5897" s="77"/>
      <c r="B5897" s="77"/>
      <c r="C5897" s="77"/>
      <c r="D5897" s="108"/>
      <c r="E5897" s="79"/>
      <c r="F5897" s="33"/>
      <c r="G5897" s="78"/>
      <c r="H5897" s="153"/>
      <c r="I5897" s="78"/>
      <c r="J5897" s="96"/>
      <c r="K5897" s="113"/>
      <c r="L5897" s="113"/>
      <c r="M5897" s="113"/>
    </row>
    <row r="5898" spans="1:13">
      <c r="A5898" s="77"/>
      <c r="B5898" s="77"/>
      <c r="C5898" s="77"/>
      <c r="D5898" s="108"/>
      <c r="E5898" s="79"/>
      <c r="F5898" s="33"/>
      <c r="G5898" s="78"/>
      <c r="H5898" s="153"/>
      <c r="I5898" s="78"/>
      <c r="J5898" s="96"/>
      <c r="K5898" s="113"/>
      <c r="L5898" s="113"/>
      <c r="M5898" s="113"/>
    </row>
    <row r="5899" spans="1:13">
      <c r="A5899" s="77"/>
      <c r="B5899" s="77"/>
      <c r="C5899" s="77"/>
      <c r="D5899" s="108"/>
      <c r="E5899" s="79"/>
      <c r="F5899" s="33"/>
      <c r="G5899" s="78"/>
      <c r="H5899" s="153"/>
      <c r="I5899" s="78"/>
      <c r="J5899" s="96"/>
      <c r="K5899" s="113"/>
      <c r="L5899" s="113"/>
      <c r="M5899" s="113"/>
    </row>
    <row r="5900" spans="1:13">
      <c r="A5900" s="77"/>
      <c r="B5900" s="77"/>
      <c r="C5900" s="77"/>
      <c r="D5900" s="108"/>
      <c r="E5900" s="79"/>
      <c r="F5900" s="33"/>
      <c r="G5900" s="78"/>
      <c r="H5900" s="153"/>
      <c r="I5900" s="78"/>
      <c r="J5900" s="96"/>
      <c r="K5900" s="113"/>
      <c r="L5900" s="113"/>
      <c r="M5900" s="113"/>
    </row>
    <row r="5901" spans="1:13">
      <c r="A5901" s="77"/>
      <c r="B5901" s="77"/>
      <c r="C5901" s="77"/>
      <c r="D5901" s="108"/>
      <c r="E5901" s="79"/>
      <c r="F5901" s="33"/>
      <c r="G5901" s="78"/>
      <c r="H5901" s="153"/>
      <c r="I5901" s="78"/>
      <c r="J5901" s="96"/>
      <c r="K5901" s="113"/>
      <c r="L5901" s="113"/>
      <c r="M5901" s="113"/>
    </row>
    <row r="5902" spans="1:13">
      <c r="A5902" s="77"/>
      <c r="B5902" s="77"/>
      <c r="C5902" s="77"/>
      <c r="D5902" s="108"/>
      <c r="E5902" s="79"/>
      <c r="F5902" s="33"/>
      <c r="G5902" s="78"/>
      <c r="H5902" s="153"/>
      <c r="I5902" s="78"/>
      <c r="J5902" s="96"/>
      <c r="K5902" s="113"/>
      <c r="L5902" s="113"/>
      <c r="M5902" s="113"/>
    </row>
    <row r="5903" spans="1:13">
      <c r="A5903" s="77"/>
      <c r="B5903" s="77"/>
      <c r="C5903" s="77"/>
      <c r="D5903" s="108"/>
      <c r="E5903" s="79"/>
      <c r="F5903" s="33"/>
      <c r="G5903" s="78"/>
      <c r="H5903" s="153"/>
      <c r="I5903" s="78"/>
      <c r="J5903" s="96"/>
      <c r="K5903" s="113"/>
      <c r="L5903" s="113"/>
      <c r="M5903" s="113"/>
    </row>
    <row r="5904" spans="1:13">
      <c r="A5904" s="77"/>
      <c r="B5904" s="77"/>
      <c r="C5904" s="77"/>
      <c r="D5904" s="108"/>
      <c r="E5904" s="79"/>
      <c r="F5904" s="33"/>
      <c r="G5904" s="78"/>
      <c r="H5904" s="153"/>
      <c r="I5904" s="78"/>
      <c r="J5904" s="96"/>
      <c r="K5904" s="113"/>
      <c r="L5904" s="113"/>
      <c r="M5904" s="113"/>
    </row>
    <row r="5905" spans="1:13">
      <c r="A5905" s="77"/>
      <c r="B5905" s="77"/>
      <c r="C5905" s="77"/>
      <c r="D5905" s="108"/>
      <c r="E5905" s="79"/>
      <c r="F5905" s="33"/>
      <c r="G5905" s="78"/>
      <c r="H5905" s="153"/>
      <c r="I5905" s="78"/>
      <c r="J5905" s="96"/>
      <c r="K5905" s="113"/>
      <c r="L5905" s="113"/>
      <c r="M5905" s="113"/>
    </row>
    <row r="5906" spans="1:13">
      <c r="A5906" s="77"/>
      <c r="B5906" s="77"/>
      <c r="C5906" s="77"/>
      <c r="D5906" s="108"/>
      <c r="E5906" s="79"/>
      <c r="F5906" s="33"/>
      <c r="G5906" s="78"/>
      <c r="H5906" s="153"/>
      <c r="I5906" s="78"/>
      <c r="J5906" s="96"/>
      <c r="K5906" s="113"/>
      <c r="L5906" s="113"/>
      <c r="M5906" s="113"/>
    </row>
    <row r="5907" spans="1:13">
      <c r="A5907" s="77"/>
      <c r="B5907" s="77"/>
      <c r="C5907" s="77"/>
      <c r="D5907" s="108"/>
      <c r="E5907" s="79"/>
      <c r="F5907" s="33"/>
      <c r="G5907" s="78"/>
      <c r="H5907" s="153"/>
      <c r="I5907" s="78"/>
      <c r="J5907" s="96"/>
      <c r="K5907" s="113"/>
      <c r="L5907" s="113"/>
      <c r="M5907" s="113"/>
    </row>
    <row r="5908" spans="1:13">
      <c r="A5908" s="77"/>
      <c r="B5908" s="77"/>
      <c r="C5908" s="77"/>
      <c r="D5908" s="108"/>
      <c r="E5908" s="79"/>
      <c r="F5908" s="33"/>
      <c r="G5908" s="78"/>
      <c r="H5908" s="153"/>
      <c r="I5908" s="78"/>
      <c r="J5908" s="96"/>
      <c r="K5908" s="113"/>
      <c r="L5908" s="113"/>
      <c r="M5908" s="113"/>
    </row>
    <row r="5909" spans="1:13">
      <c r="A5909" s="77"/>
      <c r="B5909" s="77"/>
      <c r="C5909" s="77"/>
      <c r="D5909" s="108"/>
      <c r="E5909" s="79"/>
      <c r="F5909" s="33"/>
      <c r="G5909" s="78"/>
      <c r="H5909" s="153"/>
      <c r="I5909" s="78"/>
      <c r="J5909" s="96"/>
      <c r="K5909" s="113"/>
      <c r="L5909" s="113"/>
      <c r="M5909" s="113"/>
    </row>
    <row r="5910" spans="1:13">
      <c r="A5910" s="77"/>
      <c r="B5910" s="77"/>
      <c r="C5910" s="77"/>
      <c r="D5910" s="108"/>
      <c r="E5910" s="79"/>
      <c r="F5910" s="33"/>
      <c r="G5910" s="78"/>
      <c r="H5910" s="153"/>
      <c r="I5910" s="78"/>
      <c r="J5910" s="96"/>
      <c r="K5910" s="113"/>
      <c r="L5910" s="113"/>
      <c r="M5910" s="113"/>
    </row>
    <row r="5911" spans="1:13">
      <c r="A5911" s="77"/>
      <c r="B5911" s="77"/>
      <c r="C5911" s="77"/>
      <c r="D5911" s="108"/>
      <c r="E5911" s="79"/>
      <c r="F5911" s="33"/>
      <c r="G5911" s="78"/>
      <c r="H5911" s="153"/>
      <c r="I5911" s="78"/>
      <c r="J5911" s="96"/>
      <c r="K5911" s="113"/>
      <c r="L5911" s="113"/>
      <c r="M5911" s="113"/>
    </row>
    <row r="5912" spans="1:13">
      <c r="A5912" s="77"/>
      <c r="B5912" s="77"/>
      <c r="C5912" s="77"/>
      <c r="D5912" s="108"/>
      <c r="E5912" s="79"/>
      <c r="F5912" s="33"/>
      <c r="G5912" s="78"/>
      <c r="H5912" s="153"/>
      <c r="I5912" s="78"/>
      <c r="J5912" s="96"/>
      <c r="K5912" s="113"/>
      <c r="L5912" s="113"/>
      <c r="M5912" s="113"/>
    </row>
    <row r="5913" spans="1:13">
      <c r="A5913" s="77"/>
      <c r="B5913" s="77"/>
      <c r="C5913" s="77"/>
      <c r="D5913" s="108"/>
      <c r="E5913" s="79"/>
      <c r="F5913" s="33"/>
      <c r="G5913" s="78"/>
      <c r="H5913" s="153"/>
      <c r="I5913" s="78"/>
      <c r="J5913" s="96"/>
      <c r="K5913" s="113"/>
      <c r="L5913" s="113"/>
      <c r="M5913" s="113"/>
    </row>
    <row r="5914" spans="1:13">
      <c r="A5914" s="77"/>
      <c r="B5914" s="77"/>
      <c r="C5914" s="77"/>
      <c r="D5914" s="108"/>
      <c r="E5914" s="79"/>
      <c r="F5914" s="33"/>
      <c r="G5914" s="78"/>
      <c r="H5914" s="153"/>
      <c r="I5914" s="78"/>
      <c r="J5914" s="96"/>
      <c r="K5914" s="113"/>
      <c r="L5914" s="113"/>
      <c r="M5914" s="113"/>
    </row>
    <row r="5915" spans="1:13">
      <c r="A5915" s="77"/>
      <c r="B5915" s="77"/>
      <c r="C5915" s="77"/>
      <c r="D5915" s="108"/>
      <c r="E5915" s="79"/>
      <c r="F5915" s="33"/>
      <c r="G5915" s="78"/>
      <c r="H5915" s="153"/>
      <c r="I5915" s="78"/>
      <c r="J5915" s="96"/>
      <c r="K5915" s="113"/>
      <c r="L5915" s="113"/>
      <c r="M5915" s="113"/>
    </row>
    <row r="5916" spans="1:13">
      <c r="A5916" s="77"/>
      <c r="B5916" s="77"/>
      <c r="C5916" s="77"/>
      <c r="D5916" s="108"/>
      <c r="E5916" s="79"/>
      <c r="F5916" s="33"/>
      <c r="G5916" s="78"/>
      <c r="H5916" s="153"/>
      <c r="I5916" s="78"/>
      <c r="J5916" s="96"/>
      <c r="K5916" s="113"/>
      <c r="L5916" s="113"/>
      <c r="M5916" s="113"/>
    </row>
    <row r="5917" spans="1:13">
      <c r="A5917" s="77"/>
      <c r="B5917" s="77"/>
      <c r="C5917" s="77"/>
      <c r="D5917" s="108"/>
      <c r="E5917" s="79"/>
      <c r="F5917" s="33"/>
      <c r="G5917" s="78"/>
      <c r="H5917" s="153"/>
      <c r="I5917" s="78"/>
      <c r="J5917" s="96"/>
      <c r="K5917" s="113"/>
      <c r="L5917" s="113"/>
      <c r="M5917" s="113"/>
    </row>
    <row r="5918" spans="1:13">
      <c r="A5918" s="77"/>
      <c r="B5918" s="77"/>
      <c r="C5918" s="77"/>
      <c r="D5918" s="108"/>
      <c r="E5918" s="79"/>
      <c r="F5918" s="33"/>
      <c r="G5918" s="78"/>
      <c r="H5918" s="153"/>
      <c r="I5918" s="78"/>
      <c r="J5918" s="96"/>
      <c r="K5918" s="113"/>
      <c r="L5918" s="113"/>
      <c r="M5918" s="113"/>
    </row>
    <row r="5919" spans="1:13">
      <c r="A5919" s="77"/>
      <c r="B5919" s="77"/>
      <c r="C5919" s="77"/>
      <c r="D5919" s="108"/>
      <c r="E5919" s="79"/>
      <c r="F5919" s="33"/>
      <c r="G5919" s="78"/>
      <c r="H5919" s="153"/>
      <c r="I5919" s="78"/>
      <c r="J5919" s="96"/>
      <c r="K5919" s="113"/>
      <c r="L5919" s="113"/>
      <c r="M5919" s="113"/>
    </row>
    <row r="5920" spans="1:13">
      <c r="A5920" s="77"/>
      <c r="B5920" s="77"/>
      <c r="C5920" s="77"/>
      <c r="D5920" s="108"/>
      <c r="E5920" s="79"/>
      <c r="F5920" s="33"/>
      <c r="G5920" s="78"/>
      <c r="H5920" s="153"/>
      <c r="I5920" s="78"/>
      <c r="J5920" s="96"/>
      <c r="K5920" s="113"/>
      <c r="L5920" s="113"/>
      <c r="M5920" s="113"/>
    </row>
    <row r="5921" spans="1:13">
      <c r="A5921" s="77"/>
      <c r="B5921" s="77"/>
      <c r="C5921" s="77"/>
      <c r="D5921" s="108"/>
      <c r="E5921" s="79"/>
      <c r="F5921" s="33"/>
      <c r="G5921" s="78"/>
      <c r="H5921" s="153"/>
      <c r="I5921" s="78"/>
      <c r="J5921" s="96"/>
      <c r="K5921" s="113"/>
      <c r="L5921" s="113"/>
      <c r="M5921" s="113"/>
    </row>
    <row r="5922" spans="1:13">
      <c r="A5922" s="77"/>
      <c r="B5922" s="77"/>
      <c r="C5922" s="77"/>
      <c r="D5922" s="108"/>
      <c r="E5922" s="79"/>
      <c r="F5922" s="33"/>
      <c r="G5922" s="78"/>
      <c r="H5922" s="153"/>
      <c r="I5922" s="78"/>
      <c r="J5922" s="96"/>
      <c r="K5922" s="113"/>
      <c r="L5922" s="113"/>
      <c r="M5922" s="113"/>
    </row>
    <row r="5923" spans="1:13">
      <c r="A5923" s="77"/>
      <c r="B5923" s="77"/>
      <c r="C5923" s="77"/>
      <c r="D5923" s="108"/>
      <c r="E5923" s="79"/>
      <c r="F5923" s="33"/>
      <c r="G5923" s="78"/>
      <c r="H5923" s="153"/>
      <c r="I5923" s="78"/>
      <c r="J5923" s="96"/>
      <c r="K5923" s="113"/>
      <c r="L5923" s="113"/>
      <c r="M5923" s="113"/>
    </row>
    <row r="5924" spans="1:13">
      <c r="A5924" s="77"/>
      <c r="B5924" s="77"/>
      <c r="C5924" s="77"/>
      <c r="D5924" s="108"/>
      <c r="E5924" s="79"/>
      <c r="F5924" s="33"/>
      <c r="G5924" s="78"/>
      <c r="H5924" s="153"/>
      <c r="I5924" s="78"/>
      <c r="J5924" s="96"/>
      <c r="K5924" s="113"/>
      <c r="L5924" s="113"/>
      <c r="M5924" s="113"/>
    </row>
    <row r="5925" spans="1:13">
      <c r="A5925" s="77"/>
      <c r="B5925" s="77"/>
      <c r="C5925" s="77"/>
      <c r="D5925" s="108"/>
      <c r="E5925" s="79"/>
      <c r="F5925" s="33"/>
      <c r="G5925" s="78"/>
      <c r="H5925" s="153"/>
      <c r="I5925" s="78"/>
      <c r="J5925" s="96"/>
      <c r="K5925" s="113"/>
      <c r="L5925" s="113"/>
      <c r="M5925" s="113"/>
    </row>
    <row r="5926" spans="1:13">
      <c r="A5926" s="77"/>
      <c r="B5926" s="77"/>
      <c r="C5926" s="77"/>
      <c r="D5926" s="108"/>
      <c r="E5926" s="79"/>
      <c r="F5926" s="33"/>
      <c r="G5926" s="78"/>
      <c r="H5926" s="153"/>
      <c r="I5926" s="78"/>
      <c r="J5926" s="96"/>
      <c r="K5926" s="113"/>
      <c r="L5926" s="113"/>
      <c r="M5926" s="113"/>
    </row>
    <row r="5927" spans="1:13">
      <c r="A5927" s="77"/>
      <c r="B5927" s="77"/>
      <c r="C5927" s="77"/>
      <c r="D5927" s="108"/>
      <c r="E5927" s="79"/>
      <c r="F5927" s="33"/>
      <c r="G5927" s="78"/>
      <c r="H5927" s="153"/>
      <c r="I5927" s="78"/>
      <c r="J5927" s="96"/>
      <c r="K5927" s="113"/>
      <c r="L5927" s="113"/>
      <c r="M5927" s="113"/>
    </row>
    <row r="5928" spans="1:13">
      <c r="A5928" s="77"/>
      <c r="B5928" s="77"/>
      <c r="C5928" s="77"/>
      <c r="D5928" s="108"/>
      <c r="E5928" s="79"/>
      <c r="F5928" s="33"/>
      <c r="G5928" s="78"/>
      <c r="H5928" s="153"/>
      <c r="I5928" s="78"/>
      <c r="J5928" s="96"/>
      <c r="K5928" s="113"/>
      <c r="L5928" s="113"/>
      <c r="M5928" s="113"/>
    </row>
    <row r="5929" spans="1:13">
      <c r="A5929" s="77"/>
      <c r="B5929" s="77"/>
      <c r="C5929" s="77"/>
      <c r="D5929" s="108"/>
      <c r="E5929" s="79"/>
      <c r="F5929" s="33"/>
      <c r="G5929" s="78"/>
      <c r="H5929" s="153"/>
      <c r="I5929" s="78"/>
      <c r="J5929" s="96"/>
      <c r="K5929" s="113"/>
      <c r="L5929" s="113"/>
      <c r="M5929" s="113"/>
    </row>
    <row r="5930" spans="1:13">
      <c r="A5930" s="77"/>
      <c r="B5930" s="77"/>
      <c r="C5930" s="77"/>
      <c r="D5930" s="108"/>
      <c r="E5930" s="79"/>
      <c r="F5930" s="33"/>
      <c r="G5930" s="78"/>
      <c r="H5930" s="153"/>
      <c r="I5930" s="78"/>
      <c r="J5930" s="96"/>
      <c r="K5930" s="113"/>
      <c r="L5930" s="113"/>
      <c r="M5930" s="113"/>
    </row>
    <row r="5931" spans="1:13">
      <c r="A5931" s="77"/>
      <c r="B5931" s="77"/>
      <c r="C5931" s="77"/>
      <c r="D5931" s="108"/>
      <c r="E5931" s="79"/>
      <c r="F5931" s="33"/>
      <c r="G5931" s="78"/>
      <c r="H5931" s="153"/>
      <c r="I5931" s="78"/>
      <c r="J5931" s="96"/>
      <c r="K5931" s="113"/>
      <c r="L5931" s="113"/>
      <c r="M5931" s="113"/>
    </row>
    <row r="5932" spans="1:13">
      <c r="A5932" s="77"/>
      <c r="B5932" s="77"/>
      <c r="C5932" s="77"/>
      <c r="D5932" s="108"/>
      <c r="E5932" s="79"/>
      <c r="F5932" s="33"/>
      <c r="G5932" s="78"/>
      <c r="H5932" s="153"/>
      <c r="I5932" s="78"/>
      <c r="J5932" s="96"/>
      <c r="K5932" s="113"/>
      <c r="L5932" s="113"/>
      <c r="M5932" s="113"/>
    </row>
    <row r="5933" spans="1:13">
      <c r="A5933" s="77"/>
      <c r="B5933" s="77"/>
      <c r="C5933" s="77"/>
      <c r="D5933" s="108"/>
      <c r="E5933" s="79"/>
      <c r="F5933" s="33"/>
      <c r="G5933" s="78"/>
      <c r="H5933" s="153"/>
      <c r="I5933" s="78"/>
      <c r="J5933" s="96"/>
      <c r="K5933" s="113"/>
      <c r="L5933" s="113"/>
      <c r="M5933" s="113"/>
    </row>
    <row r="5934" spans="1:13">
      <c r="A5934" s="77"/>
      <c r="B5934" s="77"/>
      <c r="C5934" s="77"/>
      <c r="D5934" s="108"/>
      <c r="E5934" s="79"/>
      <c r="F5934" s="33"/>
      <c r="G5934" s="78"/>
      <c r="H5934" s="153"/>
      <c r="I5934" s="78"/>
      <c r="J5934" s="96"/>
      <c r="K5934" s="113"/>
      <c r="L5934" s="113"/>
      <c r="M5934" s="113"/>
    </row>
    <row r="5935" spans="1:13">
      <c r="A5935" s="77"/>
      <c r="B5935" s="77"/>
      <c r="C5935" s="77"/>
      <c r="D5935" s="108"/>
      <c r="E5935" s="79"/>
      <c r="F5935" s="33"/>
      <c r="G5935" s="78"/>
      <c r="H5935" s="153"/>
      <c r="I5935" s="78"/>
      <c r="J5935" s="96"/>
      <c r="K5935" s="113"/>
      <c r="L5935" s="113"/>
      <c r="M5935" s="113"/>
    </row>
    <row r="5936" spans="1:13">
      <c r="A5936" s="77"/>
      <c r="B5936" s="77"/>
      <c r="C5936" s="77"/>
      <c r="D5936" s="108"/>
      <c r="E5936" s="79"/>
      <c r="F5936" s="33"/>
      <c r="G5936" s="78"/>
      <c r="H5936" s="153"/>
      <c r="I5936" s="78"/>
      <c r="J5936" s="96"/>
      <c r="K5936" s="113"/>
      <c r="L5936" s="113"/>
      <c r="M5936" s="113"/>
    </row>
    <row r="5937" spans="1:13">
      <c r="A5937" s="77"/>
      <c r="B5937" s="77"/>
      <c r="C5937" s="77"/>
      <c r="D5937" s="108"/>
      <c r="E5937" s="79"/>
      <c r="F5937" s="33"/>
      <c r="G5937" s="78"/>
      <c r="H5937" s="153"/>
      <c r="I5937" s="78"/>
      <c r="J5937" s="96"/>
      <c r="K5937" s="113"/>
      <c r="L5937" s="113"/>
      <c r="M5937" s="113"/>
    </row>
    <row r="5938" spans="1:13">
      <c r="A5938" s="77"/>
      <c r="B5938" s="77"/>
      <c r="C5938" s="77"/>
      <c r="D5938" s="108"/>
      <c r="E5938" s="79"/>
      <c r="F5938" s="33"/>
      <c r="G5938" s="78"/>
      <c r="H5938" s="153"/>
      <c r="I5938" s="78"/>
      <c r="J5938" s="96"/>
      <c r="K5938" s="113"/>
      <c r="L5938" s="113"/>
      <c r="M5938" s="113"/>
    </row>
    <row r="5939" spans="1:13">
      <c r="A5939" s="77"/>
      <c r="B5939" s="77"/>
      <c r="C5939" s="77"/>
      <c r="D5939" s="108"/>
      <c r="E5939" s="79"/>
      <c r="F5939" s="33"/>
      <c r="G5939" s="78"/>
      <c r="H5939" s="153"/>
      <c r="I5939" s="78"/>
      <c r="J5939" s="96"/>
      <c r="K5939" s="113"/>
      <c r="L5939" s="113"/>
      <c r="M5939" s="113"/>
    </row>
    <row r="5940" spans="1:13">
      <c r="A5940" s="77"/>
      <c r="B5940" s="77"/>
      <c r="C5940" s="77"/>
      <c r="D5940" s="108"/>
      <c r="E5940" s="79"/>
      <c r="F5940" s="33"/>
      <c r="G5940" s="78"/>
      <c r="H5940" s="153"/>
      <c r="I5940" s="78"/>
      <c r="J5940" s="96"/>
      <c r="K5940" s="113"/>
      <c r="L5940" s="113"/>
      <c r="M5940" s="113"/>
    </row>
    <row r="5941" spans="1:13">
      <c r="A5941" s="77"/>
      <c r="B5941" s="77"/>
      <c r="C5941" s="77"/>
      <c r="D5941" s="108"/>
      <c r="E5941" s="79"/>
      <c r="F5941" s="33"/>
      <c r="G5941" s="78"/>
      <c r="H5941" s="153"/>
      <c r="I5941" s="78"/>
      <c r="J5941" s="96"/>
      <c r="K5941" s="113"/>
      <c r="L5941" s="113"/>
      <c r="M5941" s="113"/>
    </row>
    <row r="5942" spans="1:13">
      <c r="A5942" s="77"/>
      <c r="B5942" s="77"/>
      <c r="C5942" s="77"/>
      <c r="D5942" s="108"/>
      <c r="E5942" s="79"/>
      <c r="F5942" s="33"/>
      <c r="G5942" s="78"/>
      <c r="H5942" s="153"/>
      <c r="I5942" s="78"/>
      <c r="J5942" s="96"/>
      <c r="K5942" s="113"/>
      <c r="L5942" s="113"/>
      <c r="M5942" s="113"/>
    </row>
    <row r="5943" spans="1:13">
      <c r="A5943" s="77"/>
      <c r="B5943" s="77"/>
      <c r="C5943" s="77"/>
      <c r="D5943" s="108"/>
      <c r="E5943" s="79"/>
      <c r="F5943" s="33"/>
      <c r="G5943" s="78"/>
      <c r="H5943" s="153"/>
      <c r="I5943" s="78"/>
      <c r="J5943" s="96"/>
      <c r="K5943" s="113"/>
      <c r="L5943" s="113"/>
      <c r="M5943" s="113"/>
    </row>
    <row r="5944" spans="1:13">
      <c r="A5944" s="77"/>
      <c r="B5944" s="77"/>
      <c r="C5944" s="77"/>
      <c r="D5944" s="108"/>
      <c r="E5944" s="79"/>
      <c r="F5944" s="33"/>
      <c r="G5944" s="78"/>
      <c r="H5944" s="153"/>
      <c r="I5944" s="78"/>
      <c r="J5944" s="96"/>
      <c r="K5944" s="113"/>
      <c r="L5944" s="113"/>
      <c r="M5944" s="113"/>
    </row>
    <row r="5945" spans="1:13">
      <c r="A5945" s="77"/>
      <c r="B5945" s="77"/>
      <c r="C5945" s="77"/>
      <c r="D5945" s="108"/>
      <c r="E5945" s="79"/>
      <c r="F5945" s="33"/>
      <c r="G5945" s="78"/>
      <c r="H5945" s="153"/>
      <c r="I5945" s="78"/>
      <c r="J5945" s="96"/>
      <c r="K5945" s="113"/>
      <c r="L5945" s="113"/>
      <c r="M5945" s="113"/>
    </row>
    <row r="5946" spans="1:13">
      <c r="A5946" s="77"/>
      <c r="B5946" s="77"/>
      <c r="C5946" s="77"/>
      <c r="D5946" s="108"/>
      <c r="E5946" s="79"/>
      <c r="F5946" s="33"/>
      <c r="G5946" s="78"/>
      <c r="H5946" s="153"/>
      <c r="I5946" s="78"/>
      <c r="J5946" s="96"/>
      <c r="K5946" s="113"/>
      <c r="L5946" s="113"/>
      <c r="M5946" s="113"/>
    </row>
    <row r="5947" spans="1:13">
      <c r="A5947" s="77"/>
      <c r="B5947" s="77"/>
      <c r="C5947" s="77"/>
      <c r="D5947" s="108"/>
      <c r="E5947" s="79"/>
      <c r="F5947" s="33"/>
      <c r="G5947" s="78"/>
      <c r="H5947" s="153"/>
      <c r="I5947" s="78"/>
      <c r="J5947" s="96"/>
      <c r="K5947" s="113"/>
      <c r="L5947" s="113"/>
      <c r="M5947" s="113"/>
    </row>
    <row r="5948" spans="1:13">
      <c r="A5948" s="77"/>
      <c r="B5948" s="77"/>
      <c r="C5948" s="77"/>
      <c r="D5948" s="108"/>
      <c r="E5948" s="79"/>
      <c r="F5948" s="33"/>
      <c r="G5948" s="78"/>
      <c r="H5948" s="153"/>
      <c r="I5948" s="78"/>
      <c r="J5948" s="96"/>
      <c r="K5948" s="113"/>
      <c r="L5948" s="113"/>
      <c r="M5948" s="113"/>
    </row>
    <row r="5949" spans="1:13">
      <c r="A5949" s="77"/>
      <c r="B5949" s="77"/>
      <c r="C5949" s="77"/>
      <c r="D5949" s="108"/>
      <c r="E5949" s="79"/>
      <c r="F5949" s="33"/>
      <c r="G5949" s="78"/>
      <c r="H5949" s="153"/>
      <c r="I5949" s="78"/>
      <c r="J5949" s="96"/>
      <c r="K5949" s="113"/>
      <c r="L5949" s="113"/>
      <c r="M5949" s="113"/>
    </row>
    <row r="5950" spans="1:13">
      <c r="A5950" s="77"/>
      <c r="B5950" s="77"/>
      <c r="C5950" s="77"/>
      <c r="D5950" s="108"/>
      <c r="E5950" s="79"/>
      <c r="F5950" s="33"/>
      <c r="G5950" s="78"/>
      <c r="H5950" s="153"/>
      <c r="I5950" s="78"/>
      <c r="J5950" s="96"/>
      <c r="K5950" s="113"/>
      <c r="L5950" s="113"/>
      <c r="M5950" s="113"/>
    </row>
    <row r="5951" spans="1:13">
      <c r="A5951" s="77"/>
      <c r="B5951" s="77"/>
      <c r="C5951" s="77"/>
      <c r="D5951" s="108"/>
      <c r="E5951" s="79"/>
      <c r="F5951" s="33"/>
      <c r="G5951" s="78"/>
      <c r="H5951" s="153"/>
      <c r="I5951" s="78"/>
      <c r="J5951" s="96"/>
      <c r="K5951" s="113"/>
      <c r="L5951" s="113"/>
      <c r="M5951" s="113"/>
    </row>
    <row r="5952" spans="1:13">
      <c r="A5952" s="77"/>
      <c r="B5952" s="77"/>
      <c r="C5952" s="77"/>
      <c r="D5952" s="108"/>
      <c r="E5952" s="79"/>
      <c r="F5952" s="33"/>
      <c r="G5952" s="78"/>
      <c r="H5952" s="153"/>
      <c r="I5952" s="78"/>
      <c r="J5952" s="96"/>
      <c r="K5952" s="113"/>
      <c r="L5952" s="113"/>
      <c r="M5952" s="113"/>
    </row>
    <row r="5953" spans="1:13">
      <c r="A5953" s="77"/>
      <c r="B5953" s="77"/>
      <c r="C5953" s="77"/>
      <c r="D5953" s="108"/>
      <c r="E5953" s="79"/>
      <c r="F5953" s="33"/>
      <c r="G5953" s="78"/>
      <c r="H5953" s="153"/>
      <c r="I5953" s="78"/>
      <c r="J5953" s="96"/>
      <c r="K5953" s="113"/>
      <c r="L5953" s="113"/>
      <c r="M5953" s="113"/>
    </row>
    <row r="5954" spans="1:13">
      <c r="A5954" s="77"/>
      <c r="B5954" s="77"/>
      <c r="C5954" s="77"/>
      <c r="D5954" s="108"/>
      <c r="E5954" s="79"/>
      <c r="F5954" s="33"/>
      <c r="G5954" s="78"/>
      <c r="H5954" s="153"/>
      <c r="I5954" s="78"/>
      <c r="J5954" s="96"/>
      <c r="K5954" s="113"/>
      <c r="L5954" s="113"/>
      <c r="M5954" s="113"/>
    </row>
    <row r="5955" spans="1:13">
      <c r="A5955" s="77"/>
      <c r="B5955" s="77"/>
      <c r="C5955" s="77"/>
      <c r="D5955" s="108"/>
      <c r="E5955" s="79"/>
      <c r="F5955" s="33"/>
      <c r="G5955" s="78"/>
      <c r="H5955" s="153"/>
      <c r="I5955" s="78"/>
      <c r="J5955" s="96"/>
      <c r="K5955" s="113"/>
      <c r="L5955" s="113"/>
      <c r="M5955" s="113"/>
    </row>
    <row r="5956" spans="1:13">
      <c r="A5956" s="77"/>
      <c r="B5956" s="77"/>
      <c r="C5956" s="77"/>
      <c r="D5956" s="108"/>
      <c r="E5956" s="79"/>
      <c r="F5956" s="33"/>
      <c r="G5956" s="78"/>
      <c r="H5956" s="153"/>
      <c r="I5956" s="78"/>
      <c r="J5956" s="96"/>
      <c r="K5956" s="113"/>
      <c r="L5956" s="113"/>
      <c r="M5956" s="113"/>
    </row>
    <row r="5957" spans="1:13">
      <c r="A5957" s="77"/>
      <c r="B5957" s="77"/>
      <c r="C5957" s="77"/>
      <c r="D5957" s="108"/>
      <c r="E5957" s="79"/>
      <c r="F5957" s="33"/>
      <c r="G5957" s="78"/>
      <c r="H5957" s="153"/>
      <c r="I5957" s="78"/>
      <c r="J5957" s="96"/>
      <c r="K5957" s="113"/>
      <c r="L5957" s="113"/>
      <c r="M5957" s="113"/>
    </row>
    <row r="5958" spans="1:13">
      <c r="A5958" s="77"/>
      <c r="B5958" s="77"/>
      <c r="C5958" s="77"/>
      <c r="D5958" s="108"/>
      <c r="E5958" s="79"/>
      <c r="F5958" s="33"/>
      <c r="G5958" s="78"/>
      <c r="H5958" s="153"/>
      <c r="I5958" s="78"/>
      <c r="J5958" s="96"/>
      <c r="K5958" s="113"/>
      <c r="L5958" s="113"/>
      <c r="M5958" s="113"/>
    </row>
    <row r="5959" spans="1:13">
      <c r="A5959" s="77"/>
      <c r="B5959" s="77"/>
      <c r="C5959" s="77"/>
      <c r="D5959" s="108"/>
      <c r="E5959" s="79"/>
      <c r="F5959" s="33"/>
      <c r="G5959" s="78"/>
      <c r="H5959" s="153"/>
      <c r="I5959" s="78"/>
      <c r="J5959" s="96"/>
      <c r="K5959" s="113"/>
      <c r="L5959" s="113"/>
      <c r="M5959" s="113"/>
    </row>
    <row r="5960" spans="1:13">
      <c r="A5960" s="77"/>
      <c r="B5960" s="77"/>
      <c r="C5960" s="77"/>
      <c r="D5960" s="108"/>
      <c r="E5960" s="79"/>
      <c r="F5960" s="33"/>
      <c r="G5960" s="78"/>
      <c r="H5960" s="153"/>
      <c r="I5960" s="78"/>
      <c r="J5960" s="96"/>
      <c r="K5960" s="113"/>
      <c r="L5960" s="113"/>
      <c r="M5960" s="113"/>
    </row>
    <row r="5961" spans="1:13">
      <c r="A5961" s="77"/>
      <c r="B5961" s="77"/>
      <c r="C5961" s="77"/>
      <c r="D5961" s="108"/>
      <c r="E5961" s="79"/>
      <c r="F5961" s="33"/>
      <c r="G5961" s="78"/>
      <c r="H5961" s="153"/>
      <c r="I5961" s="78"/>
      <c r="J5961" s="96"/>
      <c r="K5961" s="113"/>
      <c r="L5961" s="113"/>
      <c r="M5961" s="113"/>
    </row>
    <row r="5962" spans="1:13">
      <c r="A5962" s="77"/>
      <c r="B5962" s="77"/>
      <c r="C5962" s="77"/>
      <c r="D5962" s="108"/>
      <c r="E5962" s="79"/>
      <c r="F5962" s="33"/>
      <c r="G5962" s="78"/>
      <c r="H5962" s="153"/>
      <c r="I5962" s="78"/>
      <c r="J5962" s="96"/>
      <c r="K5962" s="113"/>
      <c r="L5962" s="113"/>
      <c r="M5962" s="113"/>
    </row>
    <row r="5963" spans="1:13">
      <c r="A5963" s="77"/>
      <c r="B5963" s="77"/>
      <c r="C5963" s="77"/>
      <c r="D5963" s="108"/>
      <c r="E5963" s="79"/>
      <c r="F5963" s="33"/>
      <c r="G5963" s="78"/>
      <c r="H5963" s="153"/>
      <c r="I5963" s="78"/>
      <c r="J5963" s="96"/>
      <c r="K5963" s="113"/>
      <c r="L5963" s="113"/>
      <c r="M5963" s="113"/>
    </row>
    <row r="5964" spans="1:13">
      <c r="A5964" s="77"/>
      <c r="B5964" s="77"/>
      <c r="C5964" s="77"/>
      <c r="D5964" s="108"/>
      <c r="E5964" s="79"/>
      <c r="F5964" s="33"/>
      <c r="G5964" s="78"/>
      <c r="H5964" s="153"/>
      <c r="I5964" s="78"/>
      <c r="J5964" s="96"/>
      <c r="K5964" s="113"/>
      <c r="L5964" s="113"/>
      <c r="M5964" s="113"/>
    </row>
    <row r="5965" spans="1:13">
      <c r="A5965" s="77"/>
      <c r="B5965" s="77"/>
      <c r="C5965" s="77"/>
      <c r="D5965" s="108"/>
      <c r="E5965" s="79"/>
      <c r="F5965" s="33"/>
      <c r="G5965" s="78"/>
      <c r="H5965" s="153"/>
      <c r="I5965" s="78"/>
      <c r="J5965" s="96"/>
      <c r="K5965" s="113"/>
      <c r="L5965" s="113"/>
      <c r="M5965" s="113"/>
    </row>
    <row r="5966" spans="1:13">
      <c r="A5966" s="77"/>
      <c r="B5966" s="77"/>
      <c r="C5966" s="77"/>
      <c r="D5966" s="108"/>
      <c r="E5966" s="79"/>
      <c r="F5966" s="33"/>
      <c r="G5966" s="78"/>
      <c r="H5966" s="153"/>
      <c r="I5966" s="78"/>
      <c r="J5966" s="96"/>
      <c r="K5966" s="113"/>
      <c r="L5966" s="113"/>
      <c r="M5966" s="113"/>
    </row>
    <row r="5967" spans="1:13">
      <c r="A5967" s="77"/>
      <c r="B5967" s="77"/>
      <c r="C5967" s="77"/>
      <c r="D5967" s="108"/>
      <c r="E5967" s="79"/>
      <c r="F5967" s="33"/>
      <c r="G5967" s="78"/>
      <c r="H5967" s="153"/>
      <c r="I5967" s="78"/>
      <c r="J5967" s="96"/>
      <c r="K5967" s="113"/>
      <c r="L5967" s="113"/>
      <c r="M5967" s="113"/>
    </row>
    <row r="5968" spans="1:13">
      <c r="A5968" s="77"/>
      <c r="B5968" s="77"/>
      <c r="C5968" s="77"/>
      <c r="D5968" s="108"/>
      <c r="E5968" s="79"/>
      <c r="F5968" s="33"/>
      <c r="G5968" s="78"/>
      <c r="H5968" s="153"/>
      <c r="I5968" s="78"/>
      <c r="J5968" s="96"/>
      <c r="K5968" s="113"/>
      <c r="L5968" s="113"/>
      <c r="M5968" s="113"/>
    </row>
    <row r="5969" spans="1:13">
      <c r="A5969" s="77"/>
      <c r="B5969" s="77"/>
      <c r="C5969" s="77"/>
      <c r="D5969" s="108"/>
      <c r="E5969" s="79"/>
      <c r="F5969" s="33"/>
      <c r="G5969" s="78"/>
      <c r="H5969" s="153"/>
      <c r="I5969" s="78"/>
      <c r="J5969" s="96"/>
      <c r="K5969" s="113"/>
      <c r="L5969" s="113"/>
      <c r="M5969" s="113"/>
    </row>
    <row r="5970" spans="1:13">
      <c r="A5970" s="77"/>
      <c r="B5970" s="77"/>
      <c r="C5970" s="77"/>
      <c r="D5970" s="108"/>
      <c r="E5970" s="79"/>
      <c r="F5970" s="33"/>
      <c r="G5970" s="78"/>
      <c r="H5970" s="153"/>
      <c r="I5970" s="78"/>
      <c r="J5970" s="96"/>
      <c r="K5970" s="113"/>
      <c r="L5970" s="113"/>
      <c r="M5970" s="113"/>
    </row>
    <row r="5971" spans="1:13">
      <c r="A5971" s="77"/>
      <c r="B5971" s="77"/>
      <c r="C5971" s="77"/>
      <c r="D5971" s="108"/>
      <c r="E5971" s="79"/>
      <c r="F5971" s="33"/>
      <c r="G5971" s="78"/>
      <c r="H5971" s="153"/>
      <c r="I5971" s="78"/>
      <c r="J5971" s="96"/>
      <c r="K5971" s="113"/>
      <c r="L5971" s="113"/>
      <c r="M5971" s="113"/>
    </row>
    <row r="5972" spans="1:13">
      <c r="A5972" s="77"/>
      <c r="B5972" s="77"/>
      <c r="C5972" s="77"/>
      <c r="D5972" s="108"/>
      <c r="E5972" s="79"/>
      <c r="F5972" s="33"/>
      <c r="G5972" s="78"/>
      <c r="H5972" s="153"/>
      <c r="I5972" s="78"/>
      <c r="J5972" s="96"/>
      <c r="K5972" s="113"/>
      <c r="L5972" s="113"/>
      <c r="M5972" s="113"/>
    </row>
    <row r="5973" spans="1:13">
      <c r="A5973" s="77"/>
      <c r="B5973" s="77"/>
      <c r="C5973" s="77"/>
      <c r="D5973" s="108"/>
      <c r="E5973" s="79"/>
      <c r="F5973" s="33"/>
      <c r="G5973" s="78"/>
      <c r="H5973" s="153"/>
      <c r="I5973" s="78"/>
      <c r="J5973" s="96"/>
      <c r="K5973" s="113"/>
      <c r="L5973" s="113"/>
      <c r="M5973" s="113"/>
    </row>
    <row r="5974" spans="1:13">
      <c r="A5974" s="77"/>
      <c r="B5974" s="77"/>
      <c r="C5974" s="77"/>
      <c r="D5974" s="108"/>
      <c r="E5974" s="79"/>
      <c r="F5974" s="33"/>
      <c r="G5974" s="78"/>
      <c r="H5974" s="153"/>
      <c r="I5974" s="78"/>
      <c r="J5974" s="96"/>
      <c r="K5974" s="113"/>
      <c r="L5974" s="113"/>
      <c r="M5974" s="113"/>
    </row>
    <row r="5975" spans="1:13">
      <c r="A5975" s="77"/>
      <c r="B5975" s="77"/>
      <c r="C5975" s="77"/>
      <c r="D5975" s="108"/>
      <c r="E5975" s="79"/>
      <c r="F5975" s="33"/>
      <c r="G5975" s="78"/>
      <c r="H5975" s="153"/>
      <c r="I5975" s="78"/>
      <c r="J5975" s="96"/>
      <c r="K5975" s="113"/>
      <c r="L5975" s="113"/>
      <c r="M5975" s="113"/>
    </row>
    <row r="5976" spans="1:13">
      <c r="A5976" s="77"/>
      <c r="B5976" s="77"/>
      <c r="C5976" s="77"/>
      <c r="D5976" s="108"/>
      <c r="E5976" s="79"/>
      <c r="F5976" s="33"/>
      <c r="G5976" s="78"/>
      <c r="H5976" s="153"/>
      <c r="I5976" s="78"/>
      <c r="J5976" s="96"/>
      <c r="K5976" s="113"/>
      <c r="L5976" s="113"/>
      <c r="M5976" s="113"/>
    </row>
    <row r="5977" spans="1:13">
      <c r="A5977" s="77"/>
      <c r="B5977" s="77"/>
      <c r="C5977" s="77"/>
      <c r="D5977" s="108"/>
      <c r="E5977" s="79"/>
      <c r="F5977" s="33"/>
      <c r="G5977" s="78"/>
      <c r="H5977" s="153"/>
      <c r="I5977" s="78"/>
      <c r="J5977" s="96"/>
      <c r="K5977" s="113"/>
      <c r="L5977" s="113"/>
      <c r="M5977" s="113"/>
    </row>
    <row r="5978" spans="1:13">
      <c r="A5978" s="77"/>
      <c r="B5978" s="77"/>
      <c r="C5978" s="77"/>
      <c r="D5978" s="108"/>
      <c r="E5978" s="79"/>
      <c r="F5978" s="33"/>
      <c r="G5978" s="78"/>
      <c r="H5978" s="153"/>
      <c r="I5978" s="78"/>
      <c r="J5978" s="96"/>
      <c r="K5978" s="113"/>
      <c r="L5978" s="113"/>
      <c r="M5978" s="113"/>
    </row>
    <row r="5979" spans="1:13">
      <c r="A5979" s="77"/>
      <c r="B5979" s="77"/>
      <c r="C5979" s="77"/>
      <c r="D5979" s="108"/>
      <c r="E5979" s="79"/>
      <c r="F5979" s="33"/>
      <c r="G5979" s="78"/>
      <c r="H5979" s="153"/>
      <c r="I5979" s="78"/>
      <c r="J5979" s="96"/>
      <c r="K5979" s="113"/>
      <c r="L5979" s="113"/>
      <c r="M5979" s="113"/>
    </row>
    <row r="5980" spans="1:13">
      <c r="A5980" s="77"/>
      <c r="B5980" s="77"/>
      <c r="C5980" s="77"/>
      <c r="D5980" s="108"/>
      <c r="E5980" s="79"/>
      <c r="F5980" s="33"/>
      <c r="G5980" s="78"/>
      <c r="H5980" s="153"/>
      <c r="I5980" s="78"/>
      <c r="J5980" s="96"/>
      <c r="K5980" s="113"/>
      <c r="L5980" s="113"/>
      <c r="M5980" s="113"/>
    </row>
    <row r="5981" spans="1:13">
      <c r="A5981" s="77"/>
      <c r="B5981" s="77"/>
      <c r="C5981" s="77"/>
      <c r="D5981" s="108"/>
      <c r="E5981" s="79"/>
      <c r="F5981" s="33"/>
      <c r="G5981" s="78"/>
      <c r="H5981" s="153"/>
      <c r="I5981" s="78"/>
      <c r="J5981" s="96"/>
      <c r="K5981" s="113"/>
      <c r="L5981" s="113"/>
      <c r="M5981" s="113"/>
    </row>
    <row r="5982" spans="1:13">
      <c r="A5982" s="77"/>
      <c r="B5982" s="77"/>
      <c r="C5982" s="77"/>
      <c r="D5982" s="108"/>
      <c r="E5982" s="79"/>
      <c r="F5982" s="33"/>
      <c r="G5982" s="78"/>
      <c r="H5982" s="153"/>
      <c r="I5982" s="78"/>
      <c r="J5982" s="96"/>
      <c r="K5982" s="113"/>
      <c r="L5982" s="113"/>
      <c r="M5982" s="113"/>
    </row>
    <row r="5983" spans="1:13">
      <c r="A5983" s="77"/>
      <c r="B5983" s="77"/>
      <c r="C5983" s="77"/>
      <c r="D5983" s="108"/>
      <c r="E5983" s="79"/>
      <c r="F5983" s="33"/>
      <c r="G5983" s="78"/>
      <c r="H5983" s="153"/>
      <c r="I5983" s="78"/>
      <c r="J5983" s="96"/>
      <c r="K5983" s="113"/>
      <c r="L5983" s="113"/>
      <c r="M5983" s="113"/>
    </row>
    <row r="5984" spans="1:13">
      <c r="A5984" s="77"/>
      <c r="B5984" s="77"/>
      <c r="C5984" s="77"/>
      <c r="D5984" s="108"/>
      <c r="E5984" s="79"/>
      <c r="F5984" s="33"/>
      <c r="G5984" s="78"/>
      <c r="H5984" s="153"/>
      <c r="I5984" s="78"/>
      <c r="J5984" s="96"/>
      <c r="K5984" s="113"/>
      <c r="L5984" s="113"/>
      <c r="M5984" s="113"/>
    </row>
    <row r="5985" spans="1:13">
      <c r="A5985" s="77"/>
      <c r="B5985" s="77"/>
      <c r="C5985" s="77"/>
      <c r="D5985" s="108"/>
      <c r="E5985" s="79"/>
      <c r="F5985" s="33"/>
      <c r="G5985" s="78"/>
      <c r="H5985" s="153"/>
      <c r="I5985" s="78"/>
      <c r="J5985" s="96"/>
      <c r="K5985" s="113"/>
      <c r="L5985" s="113"/>
      <c r="M5985" s="113"/>
    </row>
    <row r="5986" spans="1:13">
      <c r="A5986" s="77"/>
      <c r="B5986" s="77"/>
      <c r="C5986" s="77"/>
      <c r="D5986" s="108"/>
      <c r="E5986" s="79"/>
      <c r="F5986" s="33"/>
      <c r="G5986" s="78"/>
      <c r="H5986" s="153"/>
      <c r="I5986" s="78"/>
      <c r="J5986" s="96"/>
      <c r="K5986" s="113"/>
      <c r="L5986" s="113"/>
      <c r="M5986" s="113"/>
    </row>
    <row r="5987" spans="1:13">
      <c r="A5987" s="77"/>
      <c r="B5987" s="77"/>
      <c r="C5987" s="77"/>
      <c r="D5987" s="108"/>
      <c r="E5987" s="79"/>
      <c r="F5987" s="33"/>
      <c r="G5987" s="78"/>
      <c r="H5987" s="153"/>
      <c r="I5987" s="78"/>
      <c r="J5987" s="96"/>
      <c r="K5987" s="113"/>
      <c r="L5987" s="113"/>
      <c r="M5987" s="113"/>
    </row>
    <row r="5988" spans="1:13">
      <c r="A5988" s="77"/>
      <c r="B5988" s="77"/>
      <c r="C5988" s="77"/>
      <c r="D5988" s="108"/>
      <c r="E5988" s="79"/>
      <c r="F5988" s="33"/>
      <c r="G5988" s="78"/>
      <c r="H5988" s="153"/>
      <c r="I5988" s="78"/>
      <c r="J5988" s="96"/>
      <c r="K5988" s="113"/>
      <c r="L5988" s="113"/>
      <c r="M5988" s="113"/>
    </row>
    <row r="5989" spans="1:13">
      <c r="A5989" s="77"/>
      <c r="B5989" s="77"/>
      <c r="C5989" s="77"/>
      <c r="D5989" s="108"/>
      <c r="E5989" s="79"/>
      <c r="F5989" s="33"/>
      <c r="G5989" s="78"/>
      <c r="H5989" s="153"/>
      <c r="I5989" s="78"/>
      <c r="J5989" s="96"/>
      <c r="K5989" s="113"/>
      <c r="L5989" s="113"/>
      <c r="M5989" s="113"/>
    </row>
    <row r="5990" spans="1:13">
      <c r="A5990" s="77"/>
      <c r="B5990" s="77"/>
      <c r="C5990" s="77"/>
      <c r="D5990" s="108"/>
      <c r="E5990" s="79"/>
      <c r="F5990" s="33"/>
      <c r="G5990" s="78"/>
      <c r="H5990" s="153"/>
      <c r="I5990" s="78"/>
      <c r="J5990" s="96"/>
      <c r="K5990" s="113"/>
      <c r="L5990" s="113"/>
      <c r="M5990" s="113"/>
    </row>
    <row r="5991" spans="1:13">
      <c r="A5991" s="77"/>
      <c r="B5991" s="77"/>
      <c r="C5991" s="77"/>
      <c r="D5991" s="108"/>
      <c r="E5991" s="79"/>
      <c r="F5991" s="33"/>
      <c r="G5991" s="78"/>
      <c r="H5991" s="153"/>
      <c r="I5991" s="78"/>
      <c r="J5991" s="96"/>
      <c r="K5991" s="113"/>
      <c r="L5991" s="113"/>
      <c r="M5991" s="113"/>
    </row>
    <row r="5992" spans="1:13">
      <c r="A5992" s="77"/>
      <c r="B5992" s="77"/>
      <c r="C5992" s="77"/>
      <c r="D5992" s="108"/>
      <c r="E5992" s="79"/>
      <c r="F5992" s="33"/>
      <c r="G5992" s="78"/>
      <c r="H5992" s="153"/>
      <c r="I5992" s="78"/>
      <c r="J5992" s="96"/>
      <c r="K5992" s="113"/>
      <c r="L5992" s="113"/>
      <c r="M5992" s="113"/>
    </row>
    <row r="5993" spans="1:13">
      <c r="A5993" s="77"/>
      <c r="B5993" s="77"/>
      <c r="C5993" s="77"/>
      <c r="D5993" s="108"/>
      <c r="E5993" s="79"/>
      <c r="F5993" s="33"/>
      <c r="G5993" s="78"/>
      <c r="H5993" s="153"/>
      <c r="I5993" s="78"/>
      <c r="J5993" s="96"/>
      <c r="K5993" s="113"/>
      <c r="L5993" s="113"/>
      <c r="M5993" s="113"/>
    </row>
    <row r="5994" spans="1:13">
      <c r="A5994" s="77"/>
      <c r="B5994" s="77"/>
      <c r="C5994" s="77"/>
      <c r="D5994" s="108"/>
      <c r="E5994" s="79"/>
      <c r="F5994" s="33"/>
      <c r="G5994" s="78"/>
      <c r="H5994" s="153"/>
      <c r="I5994" s="78"/>
      <c r="J5994" s="96"/>
      <c r="K5994" s="113"/>
      <c r="L5994" s="113"/>
      <c r="M5994" s="113"/>
    </row>
    <row r="5995" spans="1:13">
      <c r="A5995" s="77"/>
      <c r="B5995" s="77"/>
      <c r="C5995" s="77"/>
      <c r="D5995" s="108"/>
      <c r="E5995" s="79"/>
      <c r="F5995" s="33"/>
      <c r="G5995" s="78"/>
      <c r="H5995" s="153"/>
      <c r="I5995" s="78"/>
      <c r="J5995" s="96"/>
      <c r="K5995" s="113"/>
      <c r="L5995" s="113"/>
      <c r="M5995" s="113"/>
    </row>
    <row r="5996" spans="1:13">
      <c r="A5996" s="77"/>
      <c r="B5996" s="77"/>
      <c r="C5996" s="77"/>
      <c r="D5996" s="108"/>
      <c r="E5996" s="79"/>
      <c r="F5996" s="33"/>
      <c r="G5996" s="78"/>
      <c r="H5996" s="153"/>
      <c r="I5996" s="78"/>
      <c r="J5996" s="96"/>
      <c r="K5996" s="113"/>
      <c r="L5996" s="113"/>
      <c r="M5996" s="113"/>
    </row>
    <row r="5997" spans="1:13">
      <c r="A5997" s="77"/>
      <c r="B5997" s="77"/>
      <c r="C5997" s="77"/>
      <c r="D5997" s="108"/>
      <c r="E5997" s="79"/>
      <c r="F5997" s="33"/>
      <c r="G5997" s="78"/>
      <c r="H5997" s="153"/>
      <c r="I5997" s="78"/>
      <c r="J5997" s="96"/>
      <c r="K5997" s="113"/>
      <c r="L5997" s="113"/>
      <c r="M5997" s="113"/>
    </row>
    <row r="5998" spans="1:13">
      <c r="A5998" s="77"/>
      <c r="B5998" s="77"/>
      <c r="C5998" s="77"/>
      <c r="D5998" s="108"/>
      <c r="E5998" s="79"/>
      <c r="F5998" s="33"/>
      <c r="G5998" s="78"/>
      <c r="H5998" s="153"/>
      <c r="I5998" s="78"/>
      <c r="J5998" s="96"/>
      <c r="K5998" s="113"/>
      <c r="L5998" s="113"/>
      <c r="M5998" s="113"/>
    </row>
    <row r="5999" spans="1:13">
      <c r="A5999" s="77"/>
      <c r="B5999" s="77"/>
      <c r="C5999" s="77"/>
      <c r="D5999" s="108"/>
      <c r="E5999" s="79"/>
      <c r="F5999" s="33"/>
      <c r="G5999" s="78"/>
      <c r="H5999" s="153"/>
      <c r="I5999" s="78"/>
      <c r="J5999" s="96"/>
      <c r="K5999" s="113"/>
      <c r="L5999" s="113"/>
      <c r="M5999" s="113"/>
    </row>
    <row r="6000" spans="1:13">
      <c r="A6000" s="77"/>
      <c r="B6000" s="77"/>
      <c r="C6000" s="77"/>
      <c r="D6000" s="108"/>
      <c r="E6000" s="79"/>
      <c r="F6000" s="33"/>
      <c r="G6000" s="78"/>
      <c r="H6000" s="153"/>
      <c r="I6000" s="78"/>
      <c r="J6000" s="96"/>
      <c r="K6000" s="113"/>
      <c r="L6000" s="113"/>
      <c r="M6000" s="113"/>
    </row>
    <row r="6001" spans="1:13">
      <c r="A6001" s="77"/>
      <c r="B6001" s="77"/>
      <c r="C6001" s="77"/>
      <c r="D6001" s="108"/>
      <c r="E6001" s="79"/>
      <c r="F6001" s="33"/>
      <c r="G6001" s="78"/>
      <c r="H6001" s="153"/>
      <c r="I6001" s="78"/>
      <c r="J6001" s="96"/>
      <c r="K6001" s="113"/>
      <c r="L6001" s="113"/>
      <c r="M6001" s="113"/>
    </row>
    <row r="6002" spans="1:13">
      <c r="A6002" s="77"/>
      <c r="B6002" s="77"/>
      <c r="C6002" s="77"/>
      <c r="D6002" s="108"/>
      <c r="E6002" s="79"/>
      <c r="F6002" s="33"/>
      <c r="G6002" s="78"/>
      <c r="H6002" s="153"/>
      <c r="I6002" s="78"/>
      <c r="J6002" s="96"/>
      <c r="K6002" s="113"/>
      <c r="L6002" s="113"/>
      <c r="M6002" s="113"/>
    </row>
    <row r="6003" spans="1:13">
      <c r="A6003" s="77"/>
      <c r="B6003" s="77"/>
      <c r="C6003" s="77"/>
      <c r="D6003" s="108"/>
      <c r="E6003" s="79"/>
      <c r="F6003" s="33"/>
      <c r="G6003" s="78"/>
      <c r="H6003" s="153"/>
      <c r="I6003" s="78"/>
      <c r="J6003" s="96"/>
      <c r="K6003" s="113"/>
      <c r="L6003" s="113"/>
      <c r="M6003" s="113"/>
    </row>
    <row r="6004" spans="1:13">
      <c r="A6004" s="77"/>
      <c r="B6004" s="77"/>
      <c r="C6004" s="77"/>
      <c r="D6004" s="108"/>
      <c r="E6004" s="79"/>
      <c r="F6004" s="33"/>
      <c r="G6004" s="78"/>
      <c r="H6004" s="153"/>
      <c r="I6004" s="78"/>
      <c r="J6004" s="96"/>
      <c r="K6004" s="113"/>
      <c r="L6004" s="113"/>
      <c r="M6004" s="113"/>
    </row>
    <row r="6005" spans="1:13">
      <c r="A6005" s="77"/>
      <c r="B6005" s="77"/>
      <c r="C6005" s="77"/>
      <c r="D6005" s="108"/>
      <c r="E6005" s="79"/>
      <c r="F6005" s="33"/>
      <c r="G6005" s="78"/>
      <c r="H6005" s="153"/>
      <c r="I6005" s="78"/>
      <c r="J6005" s="96"/>
      <c r="K6005" s="113"/>
      <c r="L6005" s="113"/>
      <c r="M6005" s="113"/>
    </row>
    <row r="6006" spans="1:13">
      <c r="A6006" s="77"/>
      <c r="B6006" s="77"/>
      <c r="C6006" s="77"/>
      <c r="D6006" s="108"/>
      <c r="E6006" s="79"/>
      <c r="F6006" s="33"/>
      <c r="G6006" s="78"/>
      <c r="H6006" s="153"/>
      <c r="I6006" s="78"/>
      <c r="J6006" s="96"/>
      <c r="K6006" s="113"/>
      <c r="L6006" s="113"/>
      <c r="M6006" s="113"/>
    </row>
    <row r="6007" spans="1:13">
      <c r="A6007" s="77"/>
      <c r="B6007" s="77"/>
      <c r="C6007" s="77"/>
      <c r="D6007" s="108"/>
      <c r="E6007" s="79"/>
      <c r="F6007" s="33"/>
      <c r="G6007" s="78"/>
      <c r="H6007" s="153"/>
      <c r="I6007" s="78"/>
      <c r="J6007" s="96"/>
      <c r="K6007" s="113"/>
      <c r="L6007" s="113"/>
      <c r="M6007" s="113"/>
    </row>
    <row r="6008" spans="1:13">
      <c r="A6008" s="77"/>
      <c r="B6008" s="77"/>
      <c r="C6008" s="77"/>
      <c r="D6008" s="108"/>
      <c r="E6008" s="79"/>
      <c r="F6008" s="33"/>
      <c r="G6008" s="78"/>
      <c r="H6008" s="153"/>
      <c r="I6008" s="78"/>
      <c r="J6008" s="96"/>
      <c r="K6008" s="113"/>
      <c r="L6008" s="113"/>
      <c r="M6008" s="113"/>
    </row>
    <row r="6009" spans="1:13">
      <c r="A6009" s="77"/>
      <c r="B6009" s="77"/>
      <c r="C6009" s="77"/>
      <c r="D6009" s="108"/>
      <c r="E6009" s="79"/>
      <c r="F6009" s="33"/>
      <c r="G6009" s="78"/>
      <c r="H6009" s="153"/>
      <c r="I6009" s="78"/>
      <c r="J6009" s="96"/>
      <c r="K6009" s="113"/>
      <c r="L6009" s="113"/>
      <c r="M6009" s="113"/>
    </row>
    <row r="6010" spans="1:13">
      <c r="A6010" s="77"/>
      <c r="B6010" s="77"/>
      <c r="C6010" s="77"/>
      <c r="D6010" s="108"/>
      <c r="E6010" s="79"/>
      <c r="F6010" s="33"/>
      <c r="G6010" s="78"/>
      <c r="H6010" s="153"/>
      <c r="I6010" s="78"/>
      <c r="J6010" s="96"/>
      <c r="K6010" s="113"/>
      <c r="L6010" s="113"/>
      <c r="M6010" s="113"/>
    </row>
    <row r="6011" spans="1:13">
      <c r="A6011" s="77"/>
      <c r="B6011" s="77"/>
      <c r="C6011" s="77"/>
      <c r="D6011" s="108"/>
      <c r="E6011" s="79"/>
      <c r="F6011" s="33"/>
      <c r="G6011" s="78"/>
      <c r="H6011" s="153"/>
      <c r="I6011" s="78"/>
      <c r="J6011" s="96"/>
      <c r="K6011" s="113"/>
      <c r="L6011" s="113"/>
      <c r="M6011" s="113"/>
    </row>
    <row r="6012" spans="1:13">
      <c r="A6012" s="77"/>
      <c r="B6012" s="77"/>
      <c r="C6012" s="77"/>
      <c r="D6012" s="108"/>
      <c r="E6012" s="79"/>
      <c r="F6012" s="33"/>
      <c r="G6012" s="78"/>
      <c r="H6012" s="153"/>
      <c r="I6012" s="78"/>
      <c r="J6012" s="96"/>
      <c r="K6012" s="113"/>
      <c r="L6012" s="113"/>
      <c r="M6012" s="113"/>
    </row>
    <row r="6013" spans="1:13">
      <c r="A6013" s="77"/>
      <c r="B6013" s="77"/>
      <c r="C6013" s="77"/>
      <c r="D6013" s="108"/>
      <c r="E6013" s="79"/>
      <c r="F6013" s="33"/>
      <c r="G6013" s="78"/>
      <c r="H6013" s="153"/>
      <c r="I6013" s="78"/>
      <c r="J6013" s="96"/>
      <c r="K6013" s="113"/>
      <c r="L6013" s="113"/>
      <c r="M6013" s="113"/>
    </row>
    <row r="6014" spans="1:13">
      <c r="A6014" s="77"/>
      <c r="B6014" s="77"/>
      <c r="C6014" s="77"/>
      <c r="D6014" s="108"/>
      <c r="E6014" s="79"/>
      <c r="F6014" s="33"/>
      <c r="G6014" s="78"/>
      <c r="H6014" s="153"/>
      <c r="I6014" s="78"/>
      <c r="J6014" s="96"/>
      <c r="K6014" s="113"/>
      <c r="L6014" s="113"/>
      <c r="M6014" s="113"/>
    </row>
    <row r="6015" spans="1:13">
      <c r="A6015" s="77"/>
      <c r="B6015" s="77"/>
      <c r="C6015" s="77"/>
      <c r="D6015" s="108"/>
      <c r="E6015" s="79"/>
      <c r="F6015" s="33"/>
      <c r="G6015" s="78"/>
      <c r="H6015" s="153"/>
      <c r="I6015" s="78"/>
      <c r="J6015" s="96"/>
      <c r="K6015" s="113"/>
      <c r="L6015" s="113"/>
      <c r="M6015" s="113"/>
    </row>
    <row r="6016" spans="1:13">
      <c r="A6016" s="77"/>
      <c r="B6016" s="77"/>
      <c r="C6016" s="77"/>
      <c r="D6016" s="108"/>
      <c r="E6016" s="79"/>
      <c r="F6016" s="33"/>
      <c r="G6016" s="78"/>
      <c r="H6016" s="153"/>
      <c r="I6016" s="78"/>
      <c r="J6016" s="96"/>
      <c r="K6016" s="113"/>
      <c r="L6016" s="113"/>
      <c r="M6016" s="113"/>
    </row>
    <row r="6017" spans="1:13">
      <c r="A6017" s="77"/>
      <c r="B6017" s="77"/>
      <c r="C6017" s="77"/>
      <c r="D6017" s="108"/>
      <c r="E6017" s="79"/>
      <c r="F6017" s="33"/>
      <c r="G6017" s="78"/>
      <c r="H6017" s="153"/>
      <c r="I6017" s="78"/>
      <c r="J6017" s="96"/>
      <c r="K6017" s="113"/>
      <c r="L6017" s="113"/>
      <c r="M6017" s="113"/>
    </row>
    <row r="6018" spans="1:13">
      <c r="A6018" s="77"/>
      <c r="B6018" s="77"/>
      <c r="C6018" s="77"/>
      <c r="D6018" s="108"/>
      <c r="E6018" s="79"/>
      <c r="F6018" s="33"/>
      <c r="G6018" s="78"/>
      <c r="H6018" s="153"/>
      <c r="I6018" s="78"/>
      <c r="J6018" s="96"/>
      <c r="K6018" s="113"/>
      <c r="L6018" s="113"/>
      <c r="M6018" s="113"/>
    </row>
    <row r="6019" spans="1:13">
      <c r="A6019" s="77"/>
      <c r="B6019" s="77"/>
      <c r="C6019" s="77"/>
      <c r="D6019" s="108"/>
      <c r="E6019" s="79"/>
      <c r="F6019" s="33"/>
      <c r="G6019" s="78"/>
      <c r="H6019" s="153"/>
      <c r="I6019" s="78"/>
      <c r="J6019" s="96"/>
      <c r="K6019" s="113"/>
      <c r="L6019" s="113"/>
      <c r="M6019" s="113"/>
    </row>
    <row r="6020" spans="1:13">
      <c r="A6020" s="77"/>
      <c r="B6020" s="77"/>
      <c r="C6020" s="77"/>
      <c r="D6020" s="108"/>
      <c r="E6020" s="79"/>
      <c r="F6020" s="33"/>
      <c r="G6020" s="78"/>
      <c r="H6020" s="153"/>
      <c r="I6020" s="78"/>
      <c r="J6020" s="96"/>
      <c r="K6020" s="113"/>
      <c r="L6020" s="113"/>
      <c r="M6020" s="113"/>
    </row>
    <row r="6021" spans="1:13">
      <c r="A6021" s="77"/>
      <c r="B6021" s="77"/>
      <c r="C6021" s="77"/>
      <c r="D6021" s="108"/>
      <c r="E6021" s="79"/>
      <c r="F6021" s="33"/>
      <c r="G6021" s="78"/>
      <c r="H6021" s="153"/>
      <c r="I6021" s="78"/>
      <c r="J6021" s="96"/>
      <c r="K6021" s="113"/>
      <c r="L6021" s="113"/>
      <c r="M6021" s="113"/>
    </row>
    <row r="6022" spans="1:13">
      <c r="A6022" s="77"/>
      <c r="B6022" s="77"/>
      <c r="C6022" s="77"/>
      <c r="D6022" s="108"/>
      <c r="E6022" s="79"/>
      <c r="F6022" s="33"/>
      <c r="G6022" s="78"/>
      <c r="H6022" s="153"/>
      <c r="I6022" s="78"/>
      <c r="J6022" s="96"/>
      <c r="K6022" s="113"/>
      <c r="L6022" s="113"/>
      <c r="M6022" s="113"/>
    </row>
    <row r="6023" spans="1:13">
      <c r="A6023" s="77"/>
      <c r="B6023" s="77"/>
      <c r="C6023" s="77"/>
      <c r="D6023" s="108"/>
      <c r="E6023" s="79"/>
      <c r="F6023" s="33"/>
      <c r="G6023" s="78"/>
      <c r="H6023" s="153"/>
      <c r="I6023" s="78"/>
      <c r="J6023" s="96"/>
      <c r="K6023" s="113"/>
      <c r="L6023" s="113"/>
      <c r="M6023" s="113"/>
    </row>
    <row r="6024" spans="1:13">
      <c r="A6024" s="77"/>
      <c r="B6024" s="77"/>
      <c r="C6024" s="77"/>
      <c r="D6024" s="108"/>
      <c r="E6024" s="79"/>
      <c r="F6024" s="33"/>
      <c r="G6024" s="78"/>
      <c r="H6024" s="153"/>
      <c r="I6024" s="78"/>
      <c r="J6024" s="96"/>
      <c r="K6024" s="113"/>
      <c r="L6024" s="113"/>
      <c r="M6024" s="113"/>
    </row>
    <row r="6025" spans="1:13">
      <c r="A6025" s="77"/>
      <c r="B6025" s="77"/>
      <c r="C6025" s="77"/>
      <c r="D6025" s="108"/>
      <c r="E6025" s="79"/>
      <c r="F6025" s="33"/>
      <c r="G6025" s="78"/>
      <c r="H6025" s="153"/>
      <c r="I6025" s="78"/>
      <c r="J6025" s="96"/>
      <c r="K6025" s="113"/>
      <c r="L6025" s="113"/>
      <c r="M6025" s="113"/>
    </row>
    <row r="6026" spans="1:13">
      <c r="A6026" s="77"/>
      <c r="B6026" s="77"/>
      <c r="C6026" s="77"/>
      <c r="D6026" s="108"/>
      <c r="E6026" s="79"/>
      <c r="F6026" s="33"/>
      <c r="G6026" s="78"/>
      <c r="H6026" s="153"/>
      <c r="I6026" s="78"/>
      <c r="J6026" s="96"/>
      <c r="K6026" s="113"/>
      <c r="L6026" s="113"/>
      <c r="M6026" s="113"/>
    </row>
    <row r="6027" spans="1:13">
      <c r="A6027" s="77"/>
      <c r="B6027" s="77"/>
      <c r="C6027" s="77"/>
      <c r="D6027" s="108"/>
      <c r="E6027" s="79"/>
      <c r="F6027" s="33"/>
      <c r="G6027" s="78"/>
      <c r="H6027" s="153"/>
      <c r="I6027" s="78"/>
      <c r="J6027" s="96"/>
      <c r="K6027" s="113"/>
      <c r="L6027" s="113"/>
      <c r="M6027" s="113"/>
    </row>
    <row r="6028" spans="1:13">
      <c r="A6028" s="77"/>
      <c r="B6028" s="77"/>
      <c r="C6028" s="77"/>
      <c r="D6028" s="108"/>
      <c r="E6028" s="79"/>
      <c r="F6028" s="33"/>
      <c r="G6028" s="78"/>
      <c r="H6028" s="153"/>
      <c r="I6028" s="78"/>
      <c r="J6028" s="96"/>
      <c r="K6028" s="113"/>
      <c r="L6028" s="113"/>
      <c r="M6028" s="113"/>
    </row>
    <row r="6029" spans="1:13">
      <c r="A6029" s="77"/>
      <c r="B6029" s="77"/>
      <c r="C6029" s="77"/>
      <c r="D6029" s="108"/>
      <c r="E6029" s="79"/>
      <c r="F6029" s="33"/>
      <c r="G6029" s="78"/>
      <c r="H6029" s="153"/>
      <c r="I6029" s="78"/>
      <c r="J6029" s="96"/>
      <c r="K6029" s="113"/>
      <c r="L6029" s="113"/>
      <c r="M6029" s="113"/>
    </row>
    <row r="6030" spans="1:13">
      <c r="A6030" s="77"/>
      <c r="B6030" s="77"/>
      <c r="C6030" s="77"/>
      <c r="D6030" s="108"/>
      <c r="E6030" s="79"/>
      <c r="F6030" s="33"/>
      <c r="G6030" s="78"/>
      <c r="H6030" s="153"/>
      <c r="I6030" s="78"/>
      <c r="J6030" s="96"/>
      <c r="K6030" s="113"/>
      <c r="L6030" s="113"/>
      <c r="M6030" s="113"/>
    </row>
    <row r="6031" spans="1:13">
      <c r="A6031" s="77"/>
      <c r="B6031" s="77"/>
      <c r="C6031" s="77"/>
      <c r="D6031" s="108"/>
      <c r="E6031" s="79"/>
      <c r="F6031" s="33"/>
      <c r="G6031" s="78"/>
      <c r="H6031" s="153"/>
      <c r="I6031" s="78"/>
      <c r="J6031" s="96"/>
      <c r="K6031" s="113"/>
      <c r="L6031" s="113"/>
      <c r="M6031" s="113"/>
    </row>
    <row r="6032" spans="1:13">
      <c r="A6032" s="77"/>
      <c r="B6032" s="77"/>
      <c r="C6032" s="77"/>
      <c r="D6032" s="108"/>
      <c r="E6032" s="79"/>
      <c r="F6032" s="33"/>
      <c r="G6032" s="78"/>
      <c r="H6032" s="153"/>
      <c r="I6032" s="78"/>
      <c r="J6032" s="96"/>
      <c r="K6032" s="113"/>
      <c r="L6032" s="113"/>
      <c r="M6032" s="113"/>
    </row>
    <row r="6033" spans="1:13">
      <c r="A6033" s="77"/>
      <c r="B6033" s="77"/>
      <c r="C6033" s="77"/>
      <c r="D6033" s="108"/>
      <c r="E6033" s="79"/>
      <c r="F6033" s="33"/>
      <c r="G6033" s="78"/>
      <c r="H6033" s="153"/>
      <c r="I6033" s="78"/>
      <c r="J6033" s="96"/>
      <c r="K6033" s="113"/>
      <c r="L6033" s="113"/>
      <c r="M6033" s="113"/>
    </row>
    <row r="6034" spans="1:13">
      <c r="A6034" s="77"/>
      <c r="B6034" s="77"/>
      <c r="C6034" s="77"/>
      <c r="D6034" s="108"/>
      <c r="E6034" s="79"/>
      <c r="F6034" s="33"/>
      <c r="G6034" s="78"/>
      <c r="H6034" s="153"/>
      <c r="I6034" s="78"/>
      <c r="J6034" s="96"/>
      <c r="K6034" s="113"/>
      <c r="L6034" s="113"/>
      <c r="M6034" s="113"/>
    </row>
    <row r="6035" spans="1:13">
      <c r="A6035" s="77"/>
      <c r="B6035" s="77"/>
      <c r="C6035" s="77"/>
      <c r="D6035" s="108"/>
      <c r="E6035" s="79"/>
      <c r="F6035" s="33"/>
      <c r="G6035" s="78"/>
      <c r="H6035" s="153"/>
      <c r="I6035" s="78"/>
      <c r="J6035" s="96"/>
      <c r="K6035" s="113"/>
      <c r="L6035" s="113"/>
      <c r="M6035" s="113"/>
    </row>
    <row r="6036" spans="1:13">
      <c r="A6036" s="77"/>
      <c r="B6036" s="77"/>
      <c r="C6036" s="77"/>
      <c r="D6036" s="108"/>
      <c r="E6036" s="79"/>
      <c r="F6036" s="33"/>
      <c r="G6036" s="78"/>
      <c r="H6036" s="153"/>
      <c r="I6036" s="78"/>
      <c r="J6036" s="96"/>
      <c r="K6036" s="113"/>
      <c r="L6036" s="113"/>
      <c r="M6036" s="113"/>
    </row>
    <row r="6037" spans="1:13">
      <c r="A6037" s="77"/>
      <c r="B6037" s="77"/>
      <c r="C6037" s="77"/>
      <c r="D6037" s="108"/>
      <c r="E6037" s="79"/>
      <c r="F6037" s="33"/>
      <c r="G6037" s="78"/>
      <c r="H6037" s="153"/>
      <c r="I6037" s="78"/>
      <c r="J6037" s="96"/>
      <c r="K6037" s="113"/>
      <c r="L6037" s="113"/>
      <c r="M6037" s="113"/>
    </row>
    <row r="6038" spans="1:13">
      <c r="A6038" s="77"/>
      <c r="B6038" s="77"/>
      <c r="C6038" s="77"/>
      <c r="D6038" s="108"/>
      <c r="E6038" s="79"/>
      <c r="F6038" s="33"/>
      <c r="G6038" s="78"/>
      <c r="H6038" s="153"/>
      <c r="I6038" s="78"/>
      <c r="J6038" s="96"/>
      <c r="K6038" s="113"/>
      <c r="L6038" s="113"/>
      <c r="M6038" s="113"/>
    </row>
    <row r="6039" spans="1:13">
      <c r="A6039" s="77"/>
      <c r="B6039" s="77"/>
      <c r="C6039" s="77"/>
      <c r="D6039" s="108"/>
      <c r="E6039" s="79"/>
      <c r="F6039" s="33"/>
      <c r="G6039" s="78"/>
      <c r="H6039" s="153"/>
      <c r="I6039" s="78"/>
      <c r="J6039" s="96"/>
      <c r="K6039" s="113"/>
      <c r="L6039" s="113"/>
      <c r="M6039" s="113"/>
    </row>
    <row r="6040" spans="1:13">
      <c r="A6040" s="77"/>
      <c r="B6040" s="77"/>
      <c r="C6040" s="77"/>
      <c r="D6040" s="108"/>
      <c r="E6040" s="79"/>
      <c r="F6040" s="33"/>
      <c r="G6040" s="78"/>
      <c r="H6040" s="153"/>
      <c r="I6040" s="78"/>
      <c r="J6040" s="96"/>
      <c r="K6040" s="113"/>
      <c r="L6040" s="113"/>
      <c r="M6040" s="113"/>
    </row>
    <row r="6041" spans="1:13">
      <c r="A6041" s="77"/>
      <c r="B6041" s="77"/>
      <c r="C6041" s="77"/>
      <c r="D6041" s="108"/>
      <c r="E6041" s="79"/>
      <c r="F6041" s="33"/>
      <c r="G6041" s="78"/>
      <c r="H6041" s="153"/>
      <c r="I6041" s="78"/>
      <c r="J6041" s="96"/>
      <c r="K6041" s="113"/>
      <c r="L6041" s="113"/>
      <c r="M6041" s="113"/>
    </row>
    <row r="6042" spans="1:13">
      <c r="A6042" s="77"/>
      <c r="B6042" s="77"/>
      <c r="C6042" s="77"/>
      <c r="D6042" s="108"/>
      <c r="E6042" s="79"/>
      <c r="F6042" s="33"/>
      <c r="G6042" s="78"/>
      <c r="H6042" s="153"/>
      <c r="I6042" s="78"/>
      <c r="J6042" s="96"/>
      <c r="K6042" s="113"/>
      <c r="L6042" s="113"/>
      <c r="M6042" s="113"/>
    </row>
    <row r="6043" spans="1:13">
      <c r="A6043" s="77"/>
      <c r="B6043" s="77"/>
      <c r="C6043" s="77"/>
      <c r="D6043" s="108"/>
      <c r="E6043" s="79"/>
      <c r="F6043" s="33"/>
      <c r="G6043" s="78"/>
      <c r="H6043" s="153"/>
      <c r="I6043" s="78"/>
      <c r="J6043" s="96"/>
      <c r="K6043" s="113"/>
      <c r="L6043" s="113"/>
      <c r="M6043" s="113"/>
    </row>
    <row r="6044" spans="1:13">
      <c r="A6044" s="77"/>
      <c r="B6044" s="77"/>
      <c r="C6044" s="77"/>
      <c r="D6044" s="108"/>
      <c r="E6044" s="79"/>
      <c r="F6044" s="33"/>
      <c r="G6044" s="78"/>
      <c r="H6044" s="153"/>
      <c r="I6044" s="78"/>
      <c r="J6044" s="96"/>
      <c r="K6044" s="113"/>
      <c r="L6044" s="113"/>
      <c r="M6044" s="113"/>
    </row>
    <row r="6045" spans="1:13">
      <c r="A6045" s="77"/>
      <c r="B6045" s="77"/>
      <c r="C6045" s="77"/>
      <c r="D6045" s="108"/>
      <c r="E6045" s="79"/>
      <c r="F6045" s="33"/>
      <c r="G6045" s="78"/>
      <c r="H6045" s="153"/>
      <c r="I6045" s="78"/>
      <c r="J6045" s="96"/>
      <c r="K6045" s="113"/>
      <c r="L6045" s="113"/>
      <c r="M6045" s="113"/>
    </row>
    <row r="6046" spans="1:13">
      <c r="A6046" s="77"/>
      <c r="B6046" s="77"/>
      <c r="C6046" s="77"/>
      <c r="D6046" s="108"/>
      <c r="E6046" s="79"/>
      <c r="F6046" s="33"/>
      <c r="G6046" s="78"/>
      <c r="H6046" s="153"/>
      <c r="I6046" s="78"/>
      <c r="J6046" s="96"/>
      <c r="K6046" s="113"/>
      <c r="L6046" s="113"/>
      <c r="M6046" s="113"/>
    </row>
    <row r="6047" spans="1:13">
      <c r="A6047" s="77"/>
      <c r="B6047" s="77"/>
      <c r="C6047" s="77"/>
      <c r="D6047" s="108"/>
      <c r="E6047" s="79"/>
      <c r="F6047" s="33"/>
      <c r="G6047" s="78"/>
      <c r="H6047" s="153"/>
      <c r="I6047" s="78"/>
      <c r="J6047" s="96"/>
      <c r="K6047" s="113"/>
      <c r="L6047" s="113"/>
      <c r="M6047" s="113"/>
    </row>
    <row r="6048" spans="1:13">
      <c r="A6048" s="77"/>
      <c r="B6048" s="77"/>
      <c r="C6048" s="77"/>
      <c r="D6048" s="108"/>
      <c r="E6048" s="79"/>
      <c r="F6048" s="33"/>
      <c r="G6048" s="78"/>
      <c r="H6048" s="153"/>
      <c r="I6048" s="78"/>
      <c r="J6048" s="96"/>
      <c r="K6048" s="113"/>
      <c r="L6048" s="113"/>
      <c r="M6048" s="113"/>
    </row>
    <row r="6049" spans="1:13">
      <c r="A6049" s="77"/>
      <c r="B6049" s="77"/>
      <c r="C6049" s="77"/>
      <c r="D6049" s="108"/>
      <c r="E6049" s="79"/>
      <c r="F6049" s="33"/>
      <c r="G6049" s="78"/>
      <c r="H6049" s="153"/>
      <c r="I6049" s="78"/>
      <c r="J6049" s="96"/>
      <c r="K6049" s="113"/>
      <c r="L6049" s="113"/>
      <c r="M6049" s="113"/>
    </row>
    <row r="6050" spans="1:13">
      <c r="A6050" s="77"/>
      <c r="B6050" s="77"/>
      <c r="C6050" s="77"/>
      <c r="D6050" s="108"/>
      <c r="E6050" s="79"/>
      <c r="F6050" s="33"/>
      <c r="G6050" s="78"/>
      <c r="H6050" s="153"/>
      <c r="I6050" s="78"/>
      <c r="J6050" s="96"/>
      <c r="K6050" s="113"/>
      <c r="L6050" s="113"/>
      <c r="M6050" s="113"/>
    </row>
    <row r="6051" spans="1:13">
      <c r="A6051" s="77"/>
      <c r="B6051" s="77"/>
      <c r="C6051" s="77"/>
      <c r="D6051" s="108"/>
      <c r="E6051" s="79"/>
      <c r="F6051" s="33"/>
      <c r="G6051" s="78"/>
      <c r="H6051" s="153"/>
      <c r="I6051" s="78"/>
      <c r="J6051" s="96"/>
      <c r="K6051" s="113"/>
      <c r="L6051" s="113"/>
      <c r="M6051" s="113"/>
    </row>
    <row r="6052" spans="1:13">
      <c r="A6052" s="77"/>
      <c r="B6052" s="77"/>
      <c r="C6052" s="77"/>
      <c r="D6052" s="108"/>
      <c r="E6052" s="79"/>
      <c r="F6052" s="33"/>
      <c r="G6052" s="78"/>
      <c r="H6052" s="153"/>
      <c r="I6052" s="78"/>
      <c r="J6052" s="96"/>
      <c r="K6052" s="113"/>
      <c r="L6052" s="113"/>
      <c r="M6052" s="113"/>
    </row>
    <row r="6053" spans="1:13">
      <c r="A6053" s="77"/>
      <c r="B6053" s="77"/>
      <c r="C6053" s="77"/>
      <c r="D6053" s="108"/>
      <c r="E6053" s="79"/>
      <c r="F6053" s="33"/>
      <c r="G6053" s="78"/>
      <c r="H6053" s="153"/>
      <c r="I6053" s="78"/>
      <c r="J6053" s="96"/>
      <c r="K6053" s="113"/>
      <c r="L6053" s="113"/>
      <c r="M6053" s="113"/>
    </row>
    <row r="6054" spans="1:13">
      <c r="A6054" s="77"/>
      <c r="B6054" s="77"/>
      <c r="C6054" s="77"/>
      <c r="D6054" s="108"/>
      <c r="E6054" s="79"/>
      <c r="F6054" s="33"/>
      <c r="G6054" s="78"/>
      <c r="H6054" s="153"/>
      <c r="I6054" s="78"/>
      <c r="J6054" s="96"/>
      <c r="K6054" s="113"/>
      <c r="L6054" s="113"/>
      <c r="M6054" s="113"/>
    </row>
    <row r="6055" spans="1:13">
      <c r="A6055" s="77"/>
      <c r="B6055" s="77"/>
      <c r="C6055" s="77"/>
      <c r="D6055" s="108"/>
      <c r="E6055" s="79"/>
      <c r="F6055" s="33"/>
      <c r="G6055" s="78"/>
      <c r="H6055" s="153"/>
      <c r="I6055" s="78"/>
      <c r="J6055" s="96"/>
      <c r="K6055" s="113"/>
      <c r="L6055" s="113"/>
      <c r="M6055" s="113"/>
    </row>
    <row r="6056" spans="1:13">
      <c r="A6056" s="77"/>
      <c r="B6056" s="77"/>
      <c r="C6056" s="77"/>
      <c r="D6056" s="108"/>
      <c r="E6056" s="79"/>
      <c r="F6056" s="33"/>
      <c r="G6056" s="78"/>
      <c r="H6056" s="153"/>
      <c r="I6056" s="78"/>
      <c r="J6056" s="96"/>
      <c r="K6056" s="113"/>
      <c r="L6056" s="113"/>
      <c r="M6056" s="113"/>
    </row>
    <row r="6057" spans="1:13">
      <c r="A6057" s="77"/>
      <c r="B6057" s="77"/>
      <c r="C6057" s="77"/>
      <c r="D6057" s="108"/>
      <c r="E6057" s="79"/>
      <c r="F6057" s="33"/>
      <c r="G6057" s="78"/>
      <c r="H6057" s="153"/>
      <c r="I6057" s="78"/>
      <c r="J6057" s="96"/>
      <c r="K6057" s="113"/>
      <c r="L6057" s="113"/>
      <c r="M6057" s="113"/>
    </row>
    <row r="6058" spans="1:13">
      <c r="A6058" s="77"/>
      <c r="B6058" s="77"/>
      <c r="C6058" s="77"/>
      <c r="D6058" s="108"/>
      <c r="E6058" s="79"/>
      <c r="F6058" s="33"/>
      <c r="G6058" s="78"/>
      <c r="H6058" s="153"/>
      <c r="I6058" s="78"/>
      <c r="J6058" s="96"/>
      <c r="K6058" s="113"/>
      <c r="L6058" s="113"/>
      <c r="M6058" s="113"/>
    </row>
    <row r="6059" spans="1:13">
      <c r="A6059" s="77"/>
      <c r="B6059" s="77"/>
      <c r="C6059" s="77"/>
      <c r="D6059" s="108"/>
      <c r="E6059" s="79"/>
      <c r="F6059" s="33"/>
      <c r="G6059" s="78"/>
      <c r="H6059" s="153"/>
      <c r="I6059" s="78"/>
      <c r="J6059" s="96"/>
      <c r="K6059" s="113"/>
      <c r="L6059" s="113"/>
      <c r="M6059" s="113"/>
    </row>
    <row r="6060" spans="1:13">
      <c r="A6060" s="77"/>
      <c r="B6060" s="77"/>
      <c r="C6060" s="77"/>
      <c r="D6060" s="108"/>
      <c r="E6060" s="79"/>
      <c r="F6060" s="33"/>
      <c r="G6060" s="78"/>
      <c r="H6060" s="153"/>
      <c r="I6060" s="78"/>
      <c r="J6060" s="96"/>
      <c r="K6060" s="113"/>
      <c r="L6060" s="113"/>
      <c r="M6060" s="113"/>
    </row>
    <row r="6061" spans="1:13">
      <c r="A6061" s="77"/>
      <c r="B6061" s="77"/>
      <c r="C6061" s="77"/>
      <c r="D6061" s="108"/>
      <c r="E6061" s="79"/>
      <c r="F6061" s="33"/>
      <c r="G6061" s="78"/>
      <c r="H6061" s="153"/>
      <c r="I6061" s="78"/>
      <c r="J6061" s="96"/>
      <c r="K6061" s="113"/>
      <c r="L6061" s="113"/>
      <c r="M6061" s="113"/>
    </row>
    <row r="6062" spans="1:13">
      <c r="A6062" s="77"/>
      <c r="B6062" s="77"/>
      <c r="C6062" s="77"/>
      <c r="D6062" s="108"/>
      <c r="E6062" s="79"/>
      <c r="F6062" s="33"/>
      <c r="G6062" s="78"/>
      <c r="H6062" s="153"/>
      <c r="I6062" s="78"/>
      <c r="J6062" s="96"/>
      <c r="K6062" s="113"/>
      <c r="L6062" s="113"/>
      <c r="M6062" s="113"/>
    </row>
    <row r="6063" spans="1:13">
      <c r="A6063" s="77"/>
      <c r="B6063" s="77"/>
      <c r="C6063" s="77"/>
      <c r="D6063" s="108"/>
      <c r="E6063" s="79"/>
      <c r="F6063" s="33"/>
      <c r="G6063" s="78"/>
      <c r="H6063" s="153"/>
      <c r="I6063" s="78"/>
      <c r="J6063" s="96"/>
      <c r="K6063" s="113"/>
      <c r="L6063" s="113"/>
      <c r="M6063" s="113"/>
    </row>
    <row r="6064" spans="1:13">
      <c r="A6064" s="77"/>
      <c r="B6064" s="77"/>
      <c r="C6064" s="77"/>
      <c r="D6064" s="108"/>
      <c r="E6064" s="79"/>
      <c r="F6064" s="33"/>
      <c r="G6064" s="78"/>
      <c r="H6064" s="153"/>
      <c r="I6064" s="78"/>
      <c r="J6064" s="96"/>
      <c r="K6064" s="113"/>
      <c r="L6064" s="113"/>
      <c r="M6064" s="113"/>
    </row>
    <row r="6065" spans="1:13">
      <c r="A6065" s="77"/>
      <c r="B6065" s="77"/>
      <c r="C6065" s="77"/>
      <c r="D6065" s="108"/>
      <c r="E6065" s="79"/>
      <c r="F6065" s="33"/>
      <c r="G6065" s="78"/>
      <c r="H6065" s="153"/>
      <c r="I6065" s="78"/>
      <c r="J6065" s="96"/>
      <c r="K6065" s="113"/>
      <c r="L6065" s="113"/>
      <c r="M6065" s="113"/>
    </row>
    <row r="6066" spans="1:13">
      <c r="A6066" s="77"/>
      <c r="B6066" s="77"/>
      <c r="C6066" s="77"/>
      <c r="D6066" s="108"/>
      <c r="E6066" s="79"/>
      <c r="F6066" s="33"/>
      <c r="G6066" s="78"/>
      <c r="H6066" s="153"/>
      <c r="I6066" s="78"/>
      <c r="J6066" s="96"/>
      <c r="K6066" s="113"/>
      <c r="L6066" s="113"/>
      <c r="M6066" s="113"/>
    </row>
    <row r="6067" spans="1:13">
      <c r="A6067" s="77"/>
      <c r="B6067" s="77"/>
      <c r="C6067" s="77"/>
      <c r="D6067" s="108"/>
      <c r="E6067" s="79"/>
      <c r="F6067" s="33"/>
      <c r="G6067" s="78"/>
      <c r="H6067" s="153"/>
      <c r="I6067" s="78"/>
      <c r="J6067" s="96"/>
      <c r="K6067" s="113"/>
      <c r="L6067" s="113"/>
      <c r="M6067" s="113"/>
    </row>
    <row r="6068" spans="1:13">
      <c r="A6068" s="77"/>
      <c r="B6068" s="77"/>
      <c r="C6068" s="77"/>
      <c r="D6068" s="108"/>
      <c r="E6068" s="79"/>
      <c r="F6068" s="33"/>
      <c r="G6068" s="78"/>
      <c r="H6068" s="153"/>
      <c r="I6068" s="78"/>
      <c r="J6068" s="96"/>
      <c r="K6068" s="113"/>
      <c r="L6068" s="113"/>
      <c r="M6068" s="113"/>
    </row>
    <row r="6069" spans="1:13">
      <c r="A6069" s="77"/>
      <c r="B6069" s="77"/>
      <c r="C6069" s="77"/>
      <c r="D6069" s="108"/>
      <c r="E6069" s="79"/>
      <c r="F6069" s="33"/>
      <c r="G6069" s="78"/>
      <c r="H6069" s="153"/>
      <c r="I6069" s="78"/>
      <c r="J6069" s="96"/>
      <c r="K6069" s="113"/>
      <c r="L6069" s="113"/>
      <c r="M6069" s="113"/>
    </row>
    <row r="6070" spans="1:13">
      <c r="A6070" s="77"/>
      <c r="B6070" s="77"/>
      <c r="C6070" s="77"/>
      <c r="D6070" s="108"/>
      <c r="E6070" s="79"/>
      <c r="F6070" s="33"/>
      <c r="G6070" s="78"/>
      <c r="H6070" s="153"/>
      <c r="I6070" s="78"/>
      <c r="J6070" s="96"/>
      <c r="K6070" s="113"/>
      <c r="L6070" s="113"/>
      <c r="M6070" s="113"/>
    </row>
    <row r="6071" spans="1:13">
      <c r="A6071" s="77"/>
      <c r="B6071" s="77"/>
      <c r="C6071" s="77"/>
      <c r="D6071" s="108"/>
      <c r="E6071" s="79"/>
      <c r="F6071" s="33"/>
      <c r="G6071" s="78"/>
      <c r="H6071" s="153"/>
      <c r="I6071" s="78"/>
      <c r="J6071" s="96"/>
      <c r="K6071" s="113"/>
      <c r="L6071" s="113"/>
      <c r="M6071" s="113"/>
    </row>
    <row r="6072" spans="1:13">
      <c r="A6072" s="77"/>
      <c r="B6072" s="77"/>
      <c r="C6072" s="77"/>
      <c r="D6072" s="108"/>
      <c r="E6072" s="79"/>
      <c r="F6072" s="33"/>
      <c r="G6072" s="78"/>
      <c r="H6072" s="153"/>
      <c r="I6072" s="78"/>
      <c r="J6072" s="96"/>
      <c r="K6072" s="113"/>
      <c r="L6072" s="113"/>
      <c r="M6072" s="113"/>
    </row>
    <row r="6073" spans="1:13">
      <c r="A6073" s="77"/>
      <c r="B6073" s="77"/>
      <c r="C6073" s="77"/>
      <c r="D6073" s="108"/>
      <c r="E6073" s="79"/>
      <c r="F6073" s="33"/>
      <c r="G6073" s="78"/>
      <c r="H6073" s="153"/>
      <c r="I6073" s="78"/>
      <c r="J6073" s="96"/>
      <c r="K6073" s="113"/>
      <c r="L6073" s="113"/>
      <c r="M6073" s="113"/>
    </row>
    <row r="6074" spans="1:13">
      <c r="A6074" s="77"/>
      <c r="B6074" s="77"/>
      <c r="C6074" s="77"/>
      <c r="D6074" s="108"/>
      <c r="E6074" s="79"/>
      <c r="F6074" s="33"/>
      <c r="G6074" s="78"/>
      <c r="H6074" s="153"/>
      <c r="I6074" s="78"/>
      <c r="J6074" s="96"/>
      <c r="K6074" s="113"/>
      <c r="L6074" s="113"/>
      <c r="M6074" s="113"/>
    </row>
    <row r="6075" spans="1:13">
      <c r="A6075" s="77"/>
      <c r="B6075" s="77"/>
      <c r="C6075" s="77"/>
      <c r="D6075" s="108"/>
      <c r="E6075" s="79"/>
      <c r="F6075" s="33"/>
      <c r="G6075" s="78"/>
      <c r="H6075" s="153"/>
      <c r="I6075" s="78"/>
      <c r="J6075" s="96"/>
      <c r="K6075" s="113"/>
      <c r="L6075" s="113"/>
      <c r="M6075" s="113"/>
    </row>
    <row r="6076" spans="1:13">
      <c r="A6076" s="77"/>
      <c r="B6076" s="77"/>
      <c r="C6076" s="77"/>
      <c r="D6076" s="108"/>
      <c r="E6076" s="79"/>
      <c r="F6076" s="33"/>
      <c r="G6076" s="78"/>
      <c r="H6076" s="153"/>
      <c r="I6076" s="78"/>
      <c r="J6076" s="96"/>
      <c r="K6076" s="113"/>
      <c r="L6076" s="113"/>
      <c r="M6076" s="113"/>
    </row>
    <row r="6077" spans="1:13">
      <c r="A6077" s="77"/>
      <c r="B6077" s="77"/>
      <c r="C6077" s="77"/>
      <c r="D6077" s="108"/>
      <c r="E6077" s="79"/>
      <c r="F6077" s="33"/>
      <c r="G6077" s="78"/>
      <c r="H6077" s="153"/>
      <c r="I6077" s="78"/>
      <c r="J6077" s="96"/>
      <c r="K6077" s="113"/>
      <c r="L6077" s="113"/>
      <c r="M6077" s="113"/>
    </row>
    <row r="6078" spans="1:13">
      <c r="A6078" s="77"/>
      <c r="B6078" s="77"/>
      <c r="C6078" s="77"/>
      <c r="D6078" s="108"/>
      <c r="E6078" s="79"/>
      <c r="F6078" s="33"/>
      <c r="G6078" s="78"/>
      <c r="H6078" s="153"/>
      <c r="I6078" s="78"/>
      <c r="J6078" s="96"/>
      <c r="K6078" s="113"/>
      <c r="L6078" s="113"/>
      <c r="M6078" s="113"/>
    </row>
    <row r="6079" spans="1:13">
      <c r="A6079" s="77"/>
      <c r="B6079" s="77"/>
      <c r="C6079" s="77"/>
      <c r="D6079" s="108"/>
      <c r="E6079" s="79"/>
      <c r="F6079" s="33"/>
      <c r="G6079" s="78"/>
      <c r="H6079" s="153"/>
      <c r="I6079" s="78"/>
      <c r="J6079" s="96"/>
      <c r="K6079" s="113"/>
      <c r="L6079" s="113"/>
      <c r="M6079" s="113"/>
    </row>
    <row r="6080" spans="1:13">
      <c r="A6080" s="77"/>
      <c r="B6080" s="77"/>
      <c r="C6080" s="77"/>
      <c r="D6080" s="108"/>
      <c r="E6080" s="79"/>
      <c r="F6080" s="33"/>
      <c r="G6080" s="78"/>
      <c r="H6080" s="153"/>
      <c r="I6080" s="78"/>
      <c r="J6080" s="96"/>
      <c r="K6080" s="113"/>
      <c r="L6080" s="113"/>
      <c r="M6080" s="113"/>
    </row>
    <row r="6081" spans="1:13">
      <c r="A6081" s="77"/>
      <c r="B6081" s="77"/>
      <c r="C6081" s="77"/>
      <c r="D6081" s="108"/>
      <c r="E6081" s="79"/>
      <c r="F6081" s="33"/>
      <c r="G6081" s="78"/>
      <c r="H6081" s="153"/>
      <c r="I6081" s="78"/>
      <c r="J6081" s="96"/>
      <c r="K6081" s="113"/>
      <c r="L6081" s="113"/>
      <c r="M6081" s="113"/>
    </row>
    <row r="6082" spans="1:13">
      <c r="A6082" s="77"/>
      <c r="B6082" s="77"/>
      <c r="C6082" s="77"/>
      <c r="D6082" s="108"/>
      <c r="E6082" s="79"/>
      <c r="F6082" s="33"/>
      <c r="G6082" s="78"/>
      <c r="H6082" s="153"/>
      <c r="I6082" s="78"/>
      <c r="J6082" s="96"/>
      <c r="K6082" s="113"/>
      <c r="L6082" s="113"/>
      <c r="M6082" s="113"/>
    </row>
    <row r="6083" spans="1:13">
      <c r="A6083" s="77"/>
      <c r="B6083" s="77"/>
      <c r="C6083" s="77"/>
      <c r="D6083" s="108"/>
      <c r="E6083" s="79"/>
      <c r="F6083" s="33"/>
      <c r="G6083" s="78"/>
      <c r="H6083" s="153"/>
      <c r="I6083" s="78"/>
      <c r="J6083" s="96"/>
      <c r="K6083" s="113"/>
      <c r="L6083" s="113"/>
      <c r="M6083" s="113"/>
    </row>
    <row r="6084" spans="1:13">
      <c r="A6084" s="77"/>
      <c r="B6084" s="77"/>
      <c r="C6084" s="77"/>
      <c r="D6084" s="108"/>
      <c r="E6084" s="79"/>
      <c r="F6084" s="33"/>
      <c r="G6084" s="78"/>
      <c r="H6084" s="153"/>
      <c r="I6084" s="78"/>
      <c r="J6084" s="96"/>
      <c r="K6084" s="113"/>
      <c r="L6084" s="113"/>
      <c r="M6084" s="113"/>
    </row>
    <row r="6085" spans="1:13">
      <c r="A6085" s="77"/>
      <c r="B6085" s="77"/>
      <c r="C6085" s="77"/>
      <c r="D6085" s="108"/>
      <c r="E6085" s="79"/>
      <c r="F6085" s="33"/>
      <c r="G6085" s="78"/>
      <c r="H6085" s="153"/>
      <c r="I6085" s="78"/>
      <c r="J6085" s="96"/>
      <c r="K6085" s="113"/>
      <c r="L6085" s="113"/>
      <c r="M6085" s="113"/>
    </row>
    <row r="6086" spans="1:13">
      <c r="A6086" s="77"/>
      <c r="B6086" s="77"/>
      <c r="C6086" s="77"/>
      <c r="D6086" s="108"/>
      <c r="E6086" s="79"/>
      <c r="F6086" s="33"/>
      <c r="G6086" s="78"/>
      <c r="H6086" s="153"/>
      <c r="I6086" s="78"/>
      <c r="J6086" s="96"/>
      <c r="K6086" s="113"/>
      <c r="L6086" s="113"/>
      <c r="M6086" s="113"/>
    </row>
    <row r="6087" spans="1:13">
      <c r="A6087" s="77"/>
      <c r="B6087" s="77"/>
      <c r="C6087" s="77"/>
      <c r="D6087" s="108"/>
      <c r="E6087" s="79"/>
      <c r="F6087" s="33"/>
      <c r="G6087" s="78"/>
      <c r="H6087" s="153"/>
      <c r="I6087" s="78"/>
      <c r="J6087" s="96"/>
      <c r="K6087" s="113"/>
      <c r="L6087" s="113"/>
      <c r="M6087" s="113"/>
    </row>
    <row r="6088" spans="1:13">
      <c r="A6088" s="77"/>
      <c r="B6088" s="77"/>
      <c r="C6088" s="77"/>
      <c r="D6088" s="108"/>
      <c r="E6088" s="79"/>
      <c r="F6088" s="33"/>
      <c r="G6088" s="78"/>
      <c r="H6088" s="153"/>
      <c r="I6088" s="78"/>
      <c r="J6088" s="96"/>
      <c r="K6088" s="113"/>
      <c r="L6088" s="113"/>
      <c r="M6088" s="113"/>
    </row>
    <row r="6089" spans="1:13">
      <c r="A6089" s="77"/>
      <c r="B6089" s="77"/>
      <c r="C6089" s="77"/>
      <c r="D6089" s="108"/>
      <c r="E6089" s="79"/>
      <c r="F6089" s="33"/>
      <c r="G6089" s="78"/>
      <c r="H6089" s="153"/>
      <c r="I6089" s="78"/>
      <c r="J6089" s="96"/>
      <c r="K6089" s="113"/>
      <c r="L6089" s="113"/>
      <c r="M6089" s="113"/>
    </row>
    <row r="6090" spans="1:13">
      <c r="A6090" s="77"/>
      <c r="B6090" s="77"/>
      <c r="C6090" s="77"/>
      <c r="D6090" s="108"/>
      <c r="E6090" s="79"/>
      <c r="F6090" s="33"/>
      <c r="G6090" s="78"/>
      <c r="H6090" s="153"/>
      <c r="I6090" s="78"/>
      <c r="J6090" s="96"/>
      <c r="K6090" s="113"/>
      <c r="L6090" s="113"/>
      <c r="M6090" s="113"/>
    </row>
    <row r="6091" spans="1:13">
      <c r="A6091" s="77"/>
      <c r="B6091" s="77"/>
      <c r="C6091" s="77"/>
      <c r="D6091" s="108"/>
      <c r="E6091" s="79"/>
      <c r="F6091" s="33"/>
      <c r="G6091" s="78"/>
      <c r="H6091" s="153"/>
      <c r="I6091" s="78"/>
      <c r="J6091" s="96"/>
      <c r="K6091" s="113"/>
      <c r="L6091" s="113"/>
      <c r="M6091" s="113"/>
    </row>
    <row r="6092" spans="1:13">
      <c r="A6092" s="77"/>
      <c r="B6092" s="77"/>
      <c r="C6092" s="77"/>
      <c r="D6092" s="108"/>
      <c r="E6092" s="79"/>
      <c r="F6092" s="33"/>
      <c r="G6092" s="78"/>
      <c r="H6092" s="153"/>
      <c r="I6092" s="78"/>
      <c r="J6092" s="96"/>
      <c r="K6092" s="113"/>
      <c r="L6092" s="113"/>
      <c r="M6092" s="113"/>
    </row>
    <row r="6093" spans="1:13">
      <c r="A6093" s="77"/>
      <c r="B6093" s="77"/>
      <c r="C6093" s="77"/>
      <c r="D6093" s="108"/>
      <c r="E6093" s="79"/>
      <c r="F6093" s="33"/>
      <c r="G6093" s="78"/>
      <c r="H6093" s="153"/>
      <c r="I6093" s="78"/>
      <c r="J6093" s="96"/>
      <c r="K6093" s="113"/>
      <c r="L6093" s="113"/>
      <c r="M6093" s="113"/>
    </row>
    <row r="6094" spans="1:13">
      <c r="A6094" s="77"/>
      <c r="B6094" s="77"/>
      <c r="C6094" s="77"/>
      <c r="D6094" s="108"/>
      <c r="E6094" s="79"/>
      <c r="F6094" s="33"/>
      <c r="G6094" s="78"/>
      <c r="H6094" s="153"/>
      <c r="I6094" s="78"/>
      <c r="J6094" s="96"/>
      <c r="K6094" s="113"/>
      <c r="L6094" s="113"/>
      <c r="M6094" s="113"/>
    </row>
    <row r="6095" spans="1:13">
      <c r="A6095" s="77"/>
      <c r="B6095" s="77"/>
      <c r="C6095" s="77"/>
      <c r="D6095" s="108"/>
      <c r="E6095" s="79"/>
      <c r="F6095" s="33"/>
      <c r="G6095" s="78"/>
      <c r="H6095" s="153"/>
      <c r="I6095" s="78"/>
      <c r="J6095" s="96"/>
      <c r="K6095" s="113"/>
      <c r="L6095" s="113"/>
      <c r="M6095" s="113"/>
    </row>
    <row r="6096" spans="1:13">
      <c r="A6096" s="77"/>
      <c r="B6096" s="77"/>
      <c r="C6096" s="77"/>
      <c r="D6096" s="108"/>
      <c r="E6096" s="79"/>
      <c r="F6096" s="33"/>
      <c r="G6096" s="78"/>
      <c r="H6096" s="153"/>
      <c r="I6096" s="78"/>
      <c r="J6096" s="96"/>
      <c r="K6096" s="113"/>
      <c r="L6096" s="113"/>
      <c r="M6096" s="113"/>
    </row>
    <row r="6097" spans="1:13">
      <c r="A6097" s="77"/>
      <c r="B6097" s="77"/>
      <c r="C6097" s="77"/>
      <c r="D6097" s="108"/>
      <c r="E6097" s="79"/>
      <c r="F6097" s="33"/>
      <c r="G6097" s="78"/>
      <c r="H6097" s="153"/>
      <c r="I6097" s="78"/>
      <c r="J6097" s="96"/>
      <c r="K6097" s="113"/>
      <c r="L6097" s="113"/>
      <c r="M6097" s="113"/>
    </row>
    <row r="6098" spans="1:13">
      <c r="A6098" s="77"/>
      <c r="B6098" s="77"/>
      <c r="C6098" s="77"/>
      <c r="D6098" s="108"/>
      <c r="E6098" s="79"/>
      <c r="F6098" s="33"/>
      <c r="G6098" s="78"/>
      <c r="H6098" s="153"/>
      <c r="I6098" s="78"/>
      <c r="J6098" s="96"/>
      <c r="K6098" s="113"/>
      <c r="L6098" s="113"/>
      <c r="M6098" s="113"/>
    </row>
    <row r="6099" spans="1:13">
      <c r="A6099" s="77"/>
      <c r="B6099" s="77"/>
      <c r="C6099" s="77"/>
      <c r="D6099" s="108"/>
      <c r="E6099" s="79"/>
      <c r="F6099" s="33"/>
      <c r="G6099" s="78"/>
      <c r="H6099" s="153"/>
      <c r="I6099" s="78"/>
      <c r="J6099" s="96"/>
      <c r="K6099" s="113"/>
      <c r="L6099" s="113"/>
      <c r="M6099" s="113"/>
    </row>
    <row r="6100" spans="1:13">
      <c r="A6100" s="77"/>
      <c r="B6100" s="77"/>
      <c r="C6100" s="77"/>
      <c r="D6100" s="108"/>
      <c r="E6100" s="79"/>
      <c r="F6100" s="33"/>
      <c r="G6100" s="78"/>
      <c r="H6100" s="153"/>
      <c r="I6100" s="78"/>
      <c r="J6100" s="96"/>
      <c r="K6100" s="113"/>
      <c r="L6100" s="113"/>
      <c r="M6100" s="113"/>
    </row>
    <row r="6101" spans="1:13">
      <c r="A6101" s="77"/>
      <c r="B6101" s="77"/>
      <c r="C6101" s="77"/>
      <c r="D6101" s="108"/>
      <c r="E6101" s="79"/>
      <c r="F6101" s="33"/>
      <c r="G6101" s="78"/>
      <c r="H6101" s="153"/>
      <c r="I6101" s="78"/>
      <c r="J6101" s="96"/>
      <c r="K6101" s="113"/>
      <c r="L6101" s="113"/>
      <c r="M6101" s="113"/>
    </row>
    <row r="6102" spans="1:13">
      <c r="A6102" s="77"/>
      <c r="B6102" s="77"/>
      <c r="C6102" s="77"/>
      <c r="D6102" s="108"/>
      <c r="E6102" s="79"/>
      <c r="F6102" s="33"/>
      <c r="G6102" s="78"/>
      <c r="H6102" s="153"/>
      <c r="I6102" s="78"/>
      <c r="J6102" s="96"/>
      <c r="K6102" s="113"/>
      <c r="L6102" s="113"/>
      <c r="M6102" s="113"/>
    </row>
    <row r="6103" spans="1:13">
      <c r="A6103" s="77"/>
      <c r="B6103" s="77"/>
      <c r="C6103" s="77"/>
      <c r="D6103" s="108"/>
      <c r="E6103" s="79"/>
      <c r="F6103" s="33"/>
      <c r="G6103" s="78"/>
      <c r="H6103" s="153"/>
      <c r="I6103" s="78"/>
      <c r="J6103" s="96"/>
      <c r="K6103" s="113"/>
      <c r="L6103" s="113"/>
      <c r="M6103" s="113"/>
    </row>
    <row r="6104" spans="1:13">
      <c r="A6104" s="77"/>
      <c r="B6104" s="77"/>
      <c r="C6104" s="77"/>
      <c r="D6104" s="108"/>
      <c r="E6104" s="79"/>
      <c r="F6104" s="33"/>
      <c r="G6104" s="78"/>
      <c r="H6104" s="153"/>
      <c r="I6104" s="78"/>
      <c r="J6104" s="96"/>
      <c r="K6104" s="113"/>
      <c r="L6104" s="113"/>
      <c r="M6104" s="113"/>
    </row>
    <row r="6105" spans="1:13">
      <c r="A6105" s="77"/>
      <c r="B6105" s="77"/>
      <c r="C6105" s="77"/>
      <c r="D6105" s="108"/>
      <c r="E6105" s="79"/>
      <c r="F6105" s="33"/>
      <c r="G6105" s="78"/>
      <c r="H6105" s="153"/>
      <c r="I6105" s="78"/>
      <c r="J6105" s="96"/>
      <c r="K6105" s="113"/>
      <c r="L6105" s="113"/>
      <c r="M6105" s="113"/>
    </row>
    <row r="6106" spans="1:13">
      <c r="A6106" s="77"/>
      <c r="B6106" s="77"/>
      <c r="C6106" s="77"/>
      <c r="D6106" s="108"/>
      <c r="E6106" s="79"/>
      <c r="F6106" s="33"/>
      <c r="G6106" s="78"/>
      <c r="H6106" s="153"/>
      <c r="I6106" s="78"/>
      <c r="J6106" s="96"/>
      <c r="K6106" s="113"/>
      <c r="L6106" s="113"/>
      <c r="M6106" s="113"/>
    </row>
    <row r="6107" spans="1:13">
      <c r="A6107" s="77"/>
      <c r="B6107" s="77"/>
      <c r="C6107" s="77"/>
      <c r="D6107" s="108"/>
      <c r="E6107" s="79"/>
      <c r="F6107" s="33"/>
      <c r="G6107" s="78"/>
      <c r="H6107" s="153"/>
      <c r="I6107" s="78"/>
      <c r="J6107" s="96"/>
      <c r="K6107" s="113"/>
      <c r="L6107" s="113"/>
      <c r="M6107" s="113"/>
    </row>
    <row r="6108" spans="1:13">
      <c r="A6108" s="77"/>
      <c r="B6108" s="77"/>
      <c r="C6108" s="77"/>
      <c r="D6108" s="108"/>
      <c r="E6108" s="79"/>
      <c r="F6108" s="33"/>
      <c r="G6108" s="78"/>
      <c r="H6108" s="153"/>
      <c r="I6108" s="78"/>
      <c r="J6108" s="96"/>
      <c r="K6108" s="113"/>
      <c r="L6108" s="113"/>
      <c r="M6108" s="113"/>
    </row>
    <row r="6109" spans="1:13">
      <c r="A6109" s="77"/>
      <c r="B6109" s="77"/>
      <c r="C6109" s="77"/>
      <c r="D6109" s="108"/>
      <c r="E6109" s="79"/>
      <c r="F6109" s="33"/>
      <c r="G6109" s="78"/>
      <c r="H6109" s="153"/>
      <c r="I6109" s="78"/>
      <c r="J6109" s="96"/>
      <c r="K6109" s="113"/>
      <c r="L6109" s="113"/>
      <c r="M6109" s="113"/>
    </row>
    <row r="6110" spans="1:13">
      <c r="A6110" s="77"/>
      <c r="B6110" s="77"/>
      <c r="C6110" s="77"/>
      <c r="D6110" s="108"/>
      <c r="E6110" s="79"/>
      <c r="F6110" s="33"/>
      <c r="G6110" s="78"/>
      <c r="H6110" s="153"/>
      <c r="I6110" s="78"/>
      <c r="J6110" s="96"/>
      <c r="K6110" s="113"/>
      <c r="L6110" s="113"/>
      <c r="M6110" s="113"/>
    </row>
    <row r="6111" spans="1:13">
      <c r="A6111" s="77"/>
      <c r="B6111" s="77"/>
      <c r="C6111" s="77"/>
      <c r="D6111" s="108"/>
      <c r="E6111" s="79"/>
      <c r="F6111" s="33"/>
      <c r="G6111" s="78"/>
      <c r="H6111" s="153"/>
      <c r="I6111" s="78"/>
      <c r="J6111" s="96"/>
      <c r="K6111" s="113"/>
      <c r="L6111" s="113"/>
      <c r="M6111" s="113"/>
    </row>
    <row r="6112" spans="1:13">
      <c r="A6112" s="77"/>
      <c r="B6112" s="77"/>
      <c r="C6112" s="77"/>
      <c r="D6112" s="108"/>
      <c r="E6112" s="79"/>
      <c r="F6112" s="33"/>
      <c r="G6112" s="78"/>
      <c r="H6112" s="153"/>
      <c r="I6112" s="78"/>
      <c r="J6112" s="96"/>
      <c r="K6112" s="113"/>
      <c r="L6112" s="113"/>
      <c r="M6112" s="113"/>
    </row>
    <row r="6113" spans="1:13">
      <c r="A6113" s="77"/>
      <c r="B6113" s="77"/>
      <c r="C6113" s="77"/>
      <c r="D6113" s="108"/>
      <c r="E6113" s="79"/>
      <c r="F6113" s="33"/>
      <c r="G6113" s="78"/>
      <c r="H6113" s="153"/>
      <c r="I6113" s="78"/>
      <c r="J6113" s="96"/>
      <c r="K6113" s="113"/>
      <c r="L6113" s="113"/>
      <c r="M6113" s="113"/>
    </row>
    <row r="6114" spans="1:13">
      <c r="A6114" s="77"/>
      <c r="B6114" s="77"/>
      <c r="C6114" s="77"/>
      <c r="D6114" s="108"/>
      <c r="E6114" s="79"/>
      <c r="F6114" s="33"/>
      <c r="G6114" s="78"/>
      <c r="H6114" s="153"/>
      <c r="I6114" s="78"/>
      <c r="J6114" s="96"/>
      <c r="K6114" s="113"/>
      <c r="L6114" s="113"/>
      <c r="M6114" s="113"/>
    </row>
    <row r="6115" spans="1:13">
      <c r="A6115" s="77"/>
      <c r="B6115" s="77"/>
      <c r="C6115" s="77"/>
      <c r="D6115" s="108"/>
      <c r="E6115" s="79"/>
      <c r="F6115" s="33"/>
      <c r="G6115" s="78"/>
      <c r="H6115" s="153"/>
      <c r="I6115" s="78"/>
      <c r="J6115" s="96"/>
      <c r="K6115" s="113"/>
      <c r="L6115" s="113"/>
      <c r="M6115" s="113"/>
    </row>
    <row r="6116" spans="1:13">
      <c r="A6116" s="77"/>
      <c r="B6116" s="77"/>
      <c r="C6116" s="77"/>
      <c r="D6116" s="108"/>
      <c r="E6116" s="79"/>
      <c r="F6116" s="33"/>
      <c r="G6116" s="78"/>
      <c r="H6116" s="153"/>
      <c r="I6116" s="78"/>
      <c r="J6116" s="96"/>
      <c r="K6116" s="113"/>
      <c r="L6116" s="113"/>
      <c r="M6116" s="113"/>
    </row>
    <row r="6117" spans="1:13">
      <c r="A6117" s="77"/>
      <c r="B6117" s="77"/>
      <c r="C6117" s="77"/>
      <c r="D6117" s="108"/>
      <c r="E6117" s="79"/>
      <c r="F6117" s="33"/>
      <c r="G6117" s="78"/>
      <c r="H6117" s="153"/>
      <c r="I6117" s="78"/>
      <c r="J6117" s="96"/>
      <c r="K6117" s="113"/>
      <c r="L6117" s="113"/>
      <c r="M6117" s="113"/>
    </row>
    <row r="6118" spans="1:13">
      <c r="A6118" s="77"/>
      <c r="B6118" s="77"/>
      <c r="C6118" s="77"/>
      <c r="D6118" s="108"/>
      <c r="E6118" s="79"/>
      <c r="F6118" s="33"/>
      <c r="G6118" s="78"/>
      <c r="H6118" s="153"/>
      <c r="I6118" s="78"/>
      <c r="J6118" s="96"/>
      <c r="K6118" s="113"/>
      <c r="L6118" s="113"/>
      <c r="M6118" s="113"/>
    </row>
    <row r="6119" spans="1:13">
      <c r="A6119" s="77"/>
      <c r="B6119" s="77"/>
      <c r="C6119" s="77"/>
      <c r="D6119" s="108"/>
      <c r="E6119" s="79"/>
      <c r="F6119" s="33"/>
      <c r="G6119" s="78"/>
      <c r="H6119" s="153"/>
      <c r="I6119" s="78"/>
      <c r="J6119" s="96"/>
      <c r="K6119" s="113"/>
      <c r="L6119" s="113"/>
      <c r="M6119" s="113"/>
    </row>
    <row r="6120" spans="1:13">
      <c r="A6120" s="77"/>
      <c r="B6120" s="77"/>
      <c r="C6120" s="77"/>
      <c r="D6120" s="108"/>
      <c r="E6120" s="79"/>
      <c r="F6120" s="33"/>
      <c r="G6120" s="78"/>
      <c r="H6120" s="153"/>
      <c r="I6120" s="78"/>
      <c r="J6120" s="96"/>
      <c r="K6120" s="113"/>
      <c r="L6120" s="113"/>
      <c r="M6120" s="113"/>
    </row>
    <row r="6121" spans="1:13">
      <c r="A6121" s="77"/>
      <c r="B6121" s="77"/>
      <c r="C6121" s="77"/>
      <c r="D6121" s="108"/>
      <c r="E6121" s="79"/>
      <c r="F6121" s="33"/>
      <c r="G6121" s="78"/>
      <c r="H6121" s="153"/>
      <c r="I6121" s="78"/>
      <c r="J6121" s="96"/>
      <c r="K6121" s="113"/>
      <c r="L6121" s="113"/>
      <c r="M6121" s="113"/>
    </row>
    <row r="6122" spans="1:13">
      <c r="A6122" s="77"/>
      <c r="B6122" s="77"/>
      <c r="C6122" s="77"/>
      <c r="D6122" s="108"/>
      <c r="E6122" s="79"/>
      <c r="F6122" s="33"/>
      <c r="G6122" s="78"/>
      <c r="H6122" s="153"/>
      <c r="I6122" s="78"/>
      <c r="J6122" s="96"/>
      <c r="K6122" s="113"/>
      <c r="L6122" s="113"/>
      <c r="M6122" s="113"/>
    </row>
    <row r="6123" spans="1:13">
      <c r="A6123" s="77"/>
      <c r="B6123" s="77"/>
      <c r="C6123" s="77"/>
      <c r="D6123" s="108"/>
      <c r="E6123" s="79"/>
      <c r="F6123" s="33"/>
      <c r="G6123" s="78"/>
      <c r="H6123" s="153"/>
      <c r="I6123" s="78"/>
      <c r="J6123" s="96"/>
      <c r="K6123" s="113"/>
      <c r="L6123" s="113"/>
      <c r="M6123" s="113"/>
    </row>
    <row r="6124" spans="1:13">
      <c r="A6124" s="77"/>
      <c r="B6124" s="77"/>
      <c r="C6124" s="77"/>
      <c r="D6124" s="108"/>
      <c r="E6124" s="79"/>
      <c r="F6124" s="33"/>
      <c r="G6124" s="78"/>
      <c r="H6124" s="153"/>
      <c r="I6124" s="78"/>
      <c r="J6124" s="96"/>
      <c r="K6124" s="113"/>
      <c r="L6124" s="113"/>
      <c r="M6124" s="113"/>
    </row>
    <row r="6125" spans="1:13">
      <c r="A6125" s="77"/>
      <c r="B6125" s="77"/>
      <c r="C6125" s="77"/>
      <c r="D6125" s="108"/>
      <c r="E6125" s="79"/>
      <c r="F6125" s="33"/>
      <c r="G6125" s="78"/>
      <c r="H6125" s="153"/>
      <c r="I6125" s="78"/>
      <c r="J6125" s="96"/>
      <c r="K6125" s="113"/>
      <c r="L6125" s="113"/>
      <c r="M6125" s="113"/>
    </row>
    <row r="6126" spans="1:13">
      <c r="A6126" s="77"/>
      <c r="B6126" s="77"/>
      <c r="C6126" s="77"/>
      <c r="D6126" s="108"/>
      <c r="E6126" s="79"/>
      <c r="F6126" s="33"/>
      <c r="G6126" s="78"/>
      <c r="H6126" s="153"/>
      <c r="I6126" s="78"/>
      <c r="J6126" s="96"/>
      <c r="K6126" s="113"/>
      <c r="L6126" s="113"/>
      <c r="M6126" s="113"/>
    </row>
    <row r="6127" spans="1:13">
      <c r="A6127" s="77"/>
      <c r="B6127" s="77"/>
      <c r="C6127" s="77"/>
      <c r="D6127" s="108"/>
      <c r="E6127" s="79"/>
      <c r="F6127" s="33"/>
      <c r="G6127" s="78"/>
      <c r="H6127" s="153"/>
      <c r="I6127" s="78"/>
      <c r="J6127" s="96"/>
      <c r="K6127" s="113"/>
      <c r="L6127" s="113"/>
      <c r="M6127" s="113"/>
    </row>
    <row r="6128" spans="1:13">
      <c r="A6128" s="77"/>
      <c r="B6128" s="77"/>
      <c r="C6128" s="77"/>
      <c r="D6128" s="108"/>
      <c r="E6128" s="79"/>
      <c r="F6128" s="33"/>
      <c r="G6128" s="78"/>
      <c r="H6128" s="153"/>
      <c r="I6128" s="78"/>
      <c r="J6128" s="96"/>
      <c r="K6128" s="113"/>
      <c r="L6128" s="113"/>
      <c r="M6128" s="113"/>
    </row>
    <row r="6129" spans="1:13">
      <c r="A6129" s="77"/>
      <c r="B6129" s="77"/>
      <c r="C6129" s="77"/>
      <c r="D6129" s="108"/>
      <c r="E6129" s="79"/>
      <c r="F6129" s="33"/>
      <c r="G6129" s="78"/>
      <c r="H6129" s="153"/>
      <c r="I6129" s="78"/>
      <c r="J6129" s="96"/>
      <c r="K6129" s="113"/>
      <c r="L6129" s="113"/>
      <c r="M6129" s="113"/>
    </row>
    <row r="6130" spans="1:13">
      <c r="A6130" s="77"/>
      <c r="B6130" s="77"/>
      <c r="C6130" s="77"/>
      <c r="D6130" s="108"/>
      <c r="E6130" s="79"/>
      <c r="F6130" s="33"/>
      <c r="G6130" s="78"/>
      <c r="H6130" s="153"/>
      <c r="I6130" s="78"/>
      <c r="J6130" s="96"/>
      <c r="K6130" s="113"/>
      <c r="L6130" s="113"/>
      <c r="M6130" s="113"/>
    </row>
    <row r="6131" spans="1:13">
      <c r="A6131" s="77"/>
      <c r="B6131" s="77"/>
      <c r="C6131" s="77"/>
      <c r="D6131" s="108"/>
      <c r="E6131" s="79"/>
      <c r="F6131" s="33"/>
      <c r="G6131" s="78"/>
      <c r="H6131" s="153"/>
      <c r="I6131" s="78"/>
      <c r="J6131" s="96"/>
      <c r="K6131" s="113"/>
      <c r="L6131" s="113"/>
      <c r="M6131" s="113"/>
    </row>
    <row r="6132" spans="1:13">
      <c r="A6132" s="77"/>
      <c r="B6132" s="77"/>
      <c r="C6132" s="77"/>
      <c r="D6132" s="108"/>
      <c r="E6132" s="79"/>
      <c r="F6132" s="33"/>
      <c r="G6132" s="78"/>
      <c r="H6132" s="153"/>
      <c r="I6132" s="78"/>
      <c r="J6132" s="96"/>
      <c r="K6132" s="113"/>
      <c r="L6132" s="113"/>
      <c r="M6132" s="113"/>
    </row>
    <row r="6133" spans="1:13">
      <c r="A6133" s="77"/>
      <c r="B6133" s="77"/>
      <c r="C6133" s="77"/>
      <c r="D6133" s="108"/>
      <c r="E6133" s="79"/>
      <c r="F6133" s="33"/>
      <c r="G6133" s="78"/>
      <c r="H6133" s="153"/>
      <c r="I6133" s="78"/>
      <c r="J6133" s="96"/>
      <c r="K6133" s="113"/>
      <c r="L6133" s="113"/>
      <c r="M6133" s="113"/>
    </row>
    <row r="6134" spans="1:13">
      <c r="A6134" s="77"/>
      <c r="B6134" s="77"/>
      <c r="C6134" s="77"/>
      <c r="D6134" s="108"/>
      <c r="E6134" s="79"/>
      <c r="F6134" s="33"/>
      <c r="G6134" s="78"/>
      <c r="H6134" s="153"/>
      <c r="I6134" s="78"/>
      <c r="J6134" s="96"/>
      <c r="K6134" s="113"/>
      <c r="L6134" s="113"/>
      <c r="M6134" s="113"/>
    </row>
    <row r="6135" spans="1:13">
      <c r="A6135" s="77"/>
      <c r="B6135" s="77"/>
      <c r="C6135" s="77"/>
      <c r="D6135" s="108"/>
      <c r="E6135" s="79"/>
      <c r="F6135" s="33"/>
      <c r="G6135" s="78"/>
      <c r="H6135" s="153"/>
      <c r="I6135" s="78"/>
      <c r="J6135" s="96"/>
      <c r="K6135" s="113"/>
      <c r="L6135" s="113"/>
      <c r="M6135" s="113"/>
    </row>
    <row r="6136" spans="1:13">
      <c r="A6136" s="77"/>
      <c r="B6136" s="77"/>
      <c r="C6136" s="77"/>
      <c r="D6136" s="108"/>
      <c r="E6136" s="79"/>
      <c r="F6136" s="33"/>
      <c r="G6136" s="78"/>
      <c r="H6136" s="153"/>
      <c r="I6136" s="78"/>
      <c r="J6136" s="96"/>
      <c r="K6136" s="113"/>
      <c r="L6136" s="113"/>
      <c r="M6136" s="113"/>
    </row>
    <row r="6137" spans="1:13">
      <c r="A6137" s="77"/>
      <c r="B6137" s="77"/>
      <c r="C6137" s="77"/>
      <c r="D6137" s="108"/>
      <c r="E6137" s="79"/>
      <c r="F6137" s="33"/>
      <c r="G6137" s="78"/>
      <c r="H6137" s="153"/>
      <c r="I6137" s="78"/>
      <c r="J6137" s="96"/>
      <c r="K6137" s="113"/>
      <c r="L6137" s="113"/>
      <c r="M6137" s="113"/>
    </row>
    <row r="6138" spans="1:13">
      <c r="A6138" s="77"/>
      <c r="B6138" s="77"/>
      <c r="C6138" s="77"/>
      <c r="D6138" s="108"/>
      <c r="E6138" s="79"/>
      <c r="F6138" s="33"/>
      <c r="G6138" s="78"/>
      <c r="H6138" s="153"/>
      <c r="I6138" s="78"/>
      <c r="J6138" s="96"/>
      <c r="K6138" s="113"/>
      <c r="L6138" s="113"/>
      <c r="M6138" s="113"/>
    </row>
    <row r="6139" spans="1:13">
      <c r="A6139" s="77"/>
      <c r="B6139" s="77"/>
      <c r="C6139" s="77"/>
      <c r="D6139" s="108"/>
      <c r="E6139" s="79"/>
      <c r="F6139" s="33"/>
      <c r="G6139" s="78"/>
      <c r="H6139" s="153"/>
      <c r="I6139" s="78"/>
      <c r="J6139" s="96"/>
      <c r="K6139" s="113"/>
      <c r="L6139" s="113"/>
      <c r="M6139" s="113"/>
    </row>
    <row r="6140" spans="1:13">
      <c r="A6140" s="77"/>
      <c r="B6140" s="77"/>
      <c r="C6140" s="77"/>
      <c r="D6140" s="108"/>
      <c r="E6140" s="79"/>
      <c r="F6140" s="33"/>
      <c r="G6140" s="78"/>
      <c r="H6140" s="153"/>
      <c r="I6140" s="78"/>
      <c r="J6140" s="96"/>
      <c r="K6140" s="113"/>
      <c r="L6140" s="113"/>
      <c r="M6140" s="113"/>
    </row>
    <row r="6141" spans="1:13">
      <c r="A6141" s="77"/>
      <c r="B6141" s="77"/>
      <c r="C6141" s="77"/>
      <c r="D6141" s="108"/>
      <c r="E6141" s="79"/>
      <c r="F6141" s="33"/>
      <c r="G6141" s="78"/>
      <c r="H6141" s="153"/>
      <c r="I6141" s="78"/>
      <c r="J6141" s="96"/>
      <c r="K6141" s="113"/>
      <c r="L6141" s="113"/>
      <c r="M6141" s="113"/>
    </row>
    <row r="6142" spans="1:13">
      <c r="A6142" s="77"/>
      <c r="B6142" s="77"/>
      <c r="C6142" s="77"/>
      <c r="D6142" s="108"/>
      <c r="E6142" s="79"/>
      <c r="F6142" s="33"/>
      <c r="G6142" s="78"/>
      <c r="H6142" s="153"/>
      <c r="I6142" s="78"/>
      <c r="J6142" s="96"/>
      <c r="K6142" s="113"/>
      <c r="L6142" s="113"/>
      <c r="M6142" s="113"/>
    </row>
    <row r="6143" spans="1:13">
      <c r="A6143" s="77"/>
      <c r="B6143" s="77"/>
      <c r="C6143" s="77"/>
      <c r="D6143" s="108"/>
      <c r="E6143" s="79"/>
      <c r="F6143" s="33"/>
      <c r="G6143" s="78"/>
      <c r="H6143" s="153"/>
      <c r="I6143" s="78"/>
      <c r="J6143" s="96"/>
      <c r="K6143" s="113"/>
      <c r="L6143" s="113"/>
      <c r="M6143" s="113"/>
    </row>
    <row r="6144" spans="1:13">
      <c r="A6144" s="77"/>
      <c r="B6144" s="77"/>
      <c r="C6144" s="77"/>
      <c r="D6144" s="108"/>
      <c r="E6144" s="79"/>
      <c r="F6144" s="33"/>
      <c r="G6144" s="78"/>
      <c r="H6144" s="153"/>
      <c r="I6144" s="78"/>
      <c r="J6144" s="96"/>
      <c r="K6144" s="113"/>
      <c r="L6144" s="113"/>
      <c r="M6144" s="113"/>
    </row>
    <row r="6145" spans="1:13">
      <c r="A6145" s="77"/>
      <c r="B6145" s="77"/>
      <c r="C6145" s="77"/>
      <c r="D6145" s="108"/>
      <c r="E6145" s="79"/>
      <c r="F6145" s="33"/>
      <c r="G6145" s="78"/>
      <c r="H6145" s="153"/>
      <c r="I6145" s="78"/>
      <c r="J6145" s="96"/>
      <c r="K6145" s="113"/>
      <c r="L6145" s="113"/>
      <c r="M6145" s="113"/>
    </row>
    <row r="6146" spans="1:13">
      <c r="A6146" s="77"/>
      <c r="B6146" s="77"/>
      <c r="C6146" s="77"/>
      <c r="D6146" s="108"/>
      <c r="E6146" s="79"/>
      <c r="F6146" s="33"/>
      <c r="G6146" s="78"/>
      <c r="H6146" s="153"/>
      <c r="I6146" s="78"/>
      <c r="J6146" s="96"/>
      <c r="K6146" s="113"/>
      <c r="L6146" s="113"/>
      <c r="M6146" s="113"/>
    </row>
    <row r="6147" spans="1:13">
      <c r="A6147" s="77"/>
      <c r="B6147" s="77"/>
      <c r="C6147" s="77"/>
      <c r="D6147" s="108"/>
      <c r="E6147" s="79"/>
      <c r="F6147" s="33"/>
      <c r="G6147" s="78"/>
      <c r="H6147" s="153"/>
      <c r="I6147" s="78"/>
      <c r="J6147" s="96"/>
      <c r="K6147" s="113"/>
      <c r="L6147" s="113"/>
      <c r="M6147" s="113"/>
    </row>
    <row r="6148" spans="1:13">
      <c r="A6148" s="77"/>
      <c r="B6148" s="77"/>
      <c r="C6148" s="77"/>
      <c r="D6148" s="108"/>
      <c r="E6148" s="79"/>
      <c r="F6148" s="33"/>
      <c r="G6148" s="78"/>
      <c r="H6148" s="153"/>
      <c r="I6148" s="78"/>
      <c r="J6148" s="96"/>
      <c r="K6148" s="113"/>
      <c r="L6148" s="113"/>
      <c r="M6148" s="113"/>
    </row>
    <row r="6149" spans="1:13">
      <c r="A6149" s="77"/>
      <c r="B6149" s="77"/>
      <c r="C6149" s="77"/>
      <c r="D6149" s="108"/>
      <c r="E6149" s="79"/>
      <c r="F6149" s="33"/>
      <c r="G6149" s="78"/>
      <c r="H6149" s="153"/>
      <c r="I6149" s="78"/>
      <c r="J6149" s="96"/>
      <c r="K6149" s="113"/>
      <c r="L6149" s="113"/>
      <c r="M6149" s="113"/>
    </row>
    <row r="6150" spans="1:13">
      <c r="A6150" s="77"/>
      <c r="B6150" s="77"/>
      <c r="C6150" s="77"/>
      <c r="D6150" s="108"/>
      <c r="E6150" s="79"/>
      <c r="F6150" s="33"/>
      <c r="G6150" s="78"/>
      <c r="H6150" s="153"/>
      <c r="I6150" s="78"/>
      <c r="J6150" s="96"/>
      <c r="K6150" s="113"/>
      <c r="L6150" s="113"/>
      <c r="M6150" s="113"/>
    </row>
    <row r="6151" spans="1:13">
      <c r="A6151" s="77"/>
      <c r="B6151" s="77"/>
      <c r="C6151" s="77"/>
      <c r="D6151" s="108"/>
      <c r="E6151" s="79"/>
      <c r="F6151" s="33"/>
      <c r="G6151" s="78"/>
      <c r="H6151" s="153"/>
      <c r="I6151" s="78"/>
      <c r="J6151" s="96"/>
      <c r="K6151" s="113"/>
      <c r="L6151" s="113"/>
      <c r="M6151" s="113"/>
    </row>
    <row r="6152" spans="1:13">
      <c r="A6152" s="77"/>
      <c r="B6152" s="77"/>
      <c r="C6152" s="77"/>
      <c r="D6152" s="108"/>
      <c r="E6152" s="79"/>
      <c r="F6152" s="33"/>
      <c r="G6152" s="78"/>
      <c r="H6152" s="153"/>
      <c r="I6152" s="78"/>
      <c r="J6152" s="96"/>
      <c r="K6152" s="113"/>
      <c r="L6152" s="113"/>
      <c r="M6152" s="113"/>
    </row>
    <row r="6153" spans="1:13">
      <c r="A6153" s="77"/>
      <c r="B6153" s="77"/>
      <c r="C6153" s="77"/>
      <c r="D6153" s="108"/>
      <c r="E6153" s="79"/>
      <c r="F6153" s="33"/>
      <c r="G6153" s="78"/>
      <c r="H6153" s="153"/>
      <c r="I6153" s="78"/>
      <c r="J6153" s="96"/>
      <c r="K6153" s="113"/>
      <c r="L6153" s="113"/>
      <c r="M6153" s="113"/>
    </row>
    <row r="6154" spans="1:13">
      <c r="A6154" s="77"/>
      <c r="B6154" s="77"/>
      <c r="C6154" s="77"/>
      <c r="D6154" s="108"/>
      <c r="E6154" s="79"/>
      <c r="F6154" s="33"/>
      <c r="G6154" s="78"/>
      <c r="H6154" s="153"/>
      <c r="I6154" s="78"/>
      <c r="J6154" s="96"/>
      <c r="K6154" s="113"/>
      <c r="L6154" s="113"/>
      <c r="M6154" s="113"/>
    </row>
    <row r="6155" spans="1:13">
      <c r="A6155" s="77"/>
      <c r="B6155" s="77"/>
      <c r="C6155" s="77"/>
      <c r="D6155" s="108"/>
      <c r="E6155" s="79"/>
      <c r="F6155" s="33"/>
      <c r="G6155" s="78"/>
      <c r="H6155" s="153"/>
      <c r="I6155" s="78"/>
      <c r="J6155" s="96"/>
      <c r="K6155" s="113"/>
      <c r="L6155" s="113"/>
      <c r="M6155" s="113"/>
    </row>
    <row r="6156" spans="1:13">
      <c r="A6156" s="77"/>
      <c r="B6156" s="77"/>
      <c r="C6156" s="77"/>
      <c r="D6156" s="108"/>
      <c r="E6156" s="79"/>
      <c r="F6156" s="33"/>
      <c r="G6156" s="78"/>
      <c r="H6156" s="153"/>
      <c r="I6156" s="78"/>
      <c r="J6156" s="96"/>
      <c r="K6156" s="113"/>
      <c r="L6156" s="113"/>
      <c r="M6156" s="113"/>
    </row>
    <row r="6157" spans="1:13">
      <c r="A6157" s="77"/>
      <c r="B6157" s="77"/>
      <c r="C6157" s="77"/>
      <c r="D6157" s="108"/>
      <c r="E6157" s="79"/>
      <c r="F6157" s="33"/>
      <c r="G6157" s="78"/>
      <c r="H6157" s="153"/>
      <c r="I6157" s="78"/>
      <c r="J6157" s="96"/>
      <c r="K6157" s="113"/>
      <c r="L6157" s="113"/>
      <c r="M6157" s="113"/>
    </row>
    <row r="6158" spans="1:13">
      <c r="A6158" s="77"/>
      <c r="B6158" s="77"/>
      <c r="C6158" s="77"/>
      <c r="D6158" s="108"/>
      <c r="E6158" s="79"/>
      <c r="F6158" s="33"/>
      <c r="G6158" s="78"/>
      <c r="H6158" s="153"/>
      <c r="I6158" s="78"/>
      <c r="J6158" s="96"/>
      <c r="K6158" s="113"/>
      <c r="L6158" s="113"/>
      <c r="M6158" s="113"/>
    </row>
    <row r="6159" spans="1:13">
      <c r="A6159" s="77"/>
      <c r="B6159" s="77"/>
      <c r="C6159" s="77"/>
      <c r="D6159" s="108"/>
      <c r="E6159" s="79"/>
      <c r="F6159" s="33"/>
      <c r="G6159" s="78"/>
      <c r="H6159" s="153"/>
      <c r="I6159" s="78"/>
      <c r="J6159" s="96"/>
      <c r="K6159" s="113"/>
      <c r="L6159" s="113"/>
      <c r="M6159" s="113"/>
    </row>
    <row r="6160" spans="1:13">
      <c r="A6160" s="77"/>
      <c r="B6160" s="77"/>
      <c r="C6160" s="77"/>
      <c r="D6160" s="108"/>
      <c r="E6160" s="79"/>
      <c r="F6160" s="33"/>
      <c r="G6160" s="78"/>
      <c r="H6160" s="153"/>
      <c r="I6160" s="78"/>
      <c r="J6160" s="96"/>
      <c r="K6160" s="113"/>
      <c r="L6160" s="113"/>
      <c r="M6160" s="113"/>
    </row>
    <row r="6161" spans="1:13">
      <c r="A6161" s="77"/>
      <c r="B6161" s="77"/>
      <c r="C6161" s="77"/>
      <c r="D6161" s="108"/>
      <c r="E6161" s="79"/>
      <c r="F6161" s="33"/>
      <c r="G6161" s="78"/>
      <c r="H6161" s="153"/>
      <c r="I6161" s="78"/>
      <c r="J6161" s="96"/>
      <c r="K6161" s="113"/>
      <c r="L6161" s="113"/>
      <c r="M6161" s="113"/>
    </row>
    <row r="6162" spans="1:13">
      <c r="A6162" s="77"/>
      <c r="B6162" s="77"/>
      <c r="C6162" s="77"/>
      <c r="D6162" s="108"/>
      <c r="E6162" s="79"/>
      <c r="F6162" s="33"/>
      <c r="G6162" s="78"/>
      <c r="H6162" s="153"/>
      <c r="I6162" s="78"/>
      <c r="J6162" s="96"/>
      <c r="K6162" s="113"/>
      <c r="L6162" s="113"/>
      <c r="M6162" s="113"/>
    </row>
    <row r="6163" spans="1:13">
      <c r="A6163" s="77"/>
      <c r="B6163" s="77"/>
      <c r="C6163" s="77"/>
      <c r="D6163" s="108"/>
      <c r="E6163" s="79"/>
      <c r="F6163" s="33"/>
      <c r="G6163" s="78"/>
      <c r="H6163" s="153"/>
      <c r="I6163" s="78"/>
      <c r="J6163" s="96"/>
      <c r="K6163" s="113"/>
      <c r="L6163" s="113"/>
      <c r="M6163" s="113"/>
    </row>
    <row r="6164" spans="1:13">
      <c r="A6164" s="77"/>
      <c r="B6164" s="77"/>
      <c r="C6164" s="77"/>
      <c r="D6164" s="108"/>
      <c r="E6164" s="79"/>
      <c r="F6164" s="33"/>
      <c r="G6164" s="78"/>
      <c r="H6164" s="153"/>
      <c r="I6164" s="78"/>
      <c r="J6164" s="96"/>
      <c r="K6164" s="113"/>
      <c r="L6164" s="113"/>
      <c r="M6164" s="113"/>
    </row>
    <row r="6165" spans="1:13">
      <c r="A6165" s="77"/>
      <c r="B6165" s="77"/>
      <c r="C6165" s="77"/>
      <c r="D6165" s="108"/>
      <c r="E6165" s="79"/>
      <c r="F6165" s="33"/>
      <c r="G6165" s="78"/>
      <c r="H6165" s="153"/>
      <c r="I6165" s="78"/>
      <c r="J6165" s="96"/>
      <c r="K6165" s="113"/>
      <c r="L6165" s="113"/>
      <c r="M6165" s="113"/>
    </row>
    <row r="6166" spans="1:13">
      <c r="A6166" s="77"/>
      <c r="B6166" s="77"/>
      <c r="C6166" s="77"/>
      <c r="D6166" s="108"/>
      <c r="E6166" s="79"/>
      <c r="F6166" s="33"/>
      <c r="G6166" s="78"/>
      <c r="H6166" s="153"/>
      <c r="I6166" s="78"/>
      <c r="J6166" s="96"/>
      <c r="K6166" s="113"/>
      <c r="L6166" s="113"/>
      <c r="M6166" s="113"/>
    </row>
    <row r="6167" spans="1:13">
      <c r="A6167" s="77"/>
      <c r="B6167" s="77"/>
      <c r="C6167" s="77"/>
      <c r="D6167" s="108"/>
      <c r="E6167" s="79"/>
      <c r="F6167" s="33"/>
      <c r="G6167" s="78"/>
      <c r="H6167" s="153"/>
      <c r="I6167" s="78"/>
      <c r="J6167" s="96"/>
      <c r="K6167" s="113"/>
      <c r="L6167" s="113"/>
      <c r="M6167" s="113"/>
    </row>
    <row r="6168" spans="1:13">
      <c r="A6168" s="77"/>
      <c r="B6168" s="77"/>
      <c r="C6168" s="77"/>
      <c r="D6168" s="108"/>
      <c r="E6168" s="79"/>
      <c r="F6168" s="33"/>
      <c r="G6168" s="78"/>
      <c r="H6168" s="153"/>
      <c r="I6168" s="78"/>
      <c r="J6168" s="96"/>
      <c r="K6168" s="113"/>
      <c r="L6168" s="113"/>
      <c r="M6168" s="113"/>
    </row>
    <row r="6169" spans="1:13">
      <c r="A6169" s="77"/>
      <c r="B6169" s="77"/>
      <c r="C6169" s="77"/>
      <c r="D6169" s="108"/>
      <c r="E6169" s="79"/>
      <c r="F6169" s="33"/>
      <c r="G6169" s="78"/>
      <c r="H6169" s="153"/>
      <c r="I6169" s="78"/>
      <c r="J6169" s="96"/>
      <c r="K6169" s="113"/>
      <c r="L6169" s="113"/>
      <c r="M6169" s="113"/>
    </row>
    <row r="6170" spans="1:13">
      <c r="A6170" s="77"/>
      <c r="B6170" s="77"/>
      <c r="C6170" s="77"/>
      <c r="D6170" s="108"/>
      <c r="E6170" s="79"/>
      <c r="F6170" s="33"/>
      <c r="G6170" s="78"/>
      <c r="H6170" s="153"/>
      <c r="I6170" s="78"/>
      <c r="J6170" s="96"/>
      <c r="K6170" s="113"/>
      <c r="L6170" s="113"/>
      <c r="M6170" s="113"/>
    </row>
    <row r="6171" spans="1:13">
      <c r="A6171" s="77"/>
      <c r="B6171" s="77"/>
      <c r="C6171" s="77"/>
      <c r="D6171" s="108"/>
      <c r="E6171" s="79"/>
      <c r="F6171" s="33"/>
      <c r="G6171" s="78"/>
      <c r="H6171" s="153"/>
      <c r="I6171" s="78"/>
      <c r="J6171" s="96"/>
      <c r="K6171" s="113"/>
      <c r="L6171" s="113"/>
      <c r="M6171" s="113"/>
    </row>
    <row r="6172" spans="1:13">
      <c r="A6172" s="77"/>
      <c r="B6172" s="77"/>
      <c r="C6172" s="77"/>
      <c r="D6172" s="108"/>
      <c r="E6172" s="79"/>
      <c r="F6172" s="33"/>
      <c r="G6172" s="78"/>
      <c r="H6172" s="153"/>
      <c r="I6172" s="78"/>
      <c r="J6172" s="96"/>
      <c r="K6172" s="113"/>
      <c r="L6172" s="113"/>
      <c r="M6172" s="113"/>
    </row>
    <row r="6173" spans="1:13">
      <c r="A6173" s="77"/>
      <c r="B6173" s="77"/>
      <c r="C6173" s="77"/>
      <c r="D6173" s="108"/>
      <c r="E6173" s="79"/>
      <c r="F6173" s="33"/>
      <c r="G6173" s="78"/>
      <c r="H6173" s="153"/>
      <c r="I6173" s="78"/>
      <c r="J6173" s="96"/>
      <c r="K6173" s="113"/>
      <c r="L6173" s="113"/>
      <c r="M6173" s="113"/>
    </row>
    <row r="6174" spans="1:13">
      <c r="A6174" s="77"/>
      <c r="B6174" s="77"/>
      <c r="C6174" s="77"/>
      <c r="D6174" s="108"/>
      <c r="E6174" s="79"/>
      <c r="F6174" s="33"/>
      <c r="G6174" s="78"/>
      <c r="H6174" s="153"/>
      <c r="I6174" s="78"/>
      <c r="J6174" s="96"/>
      <c r="K6174" s="113"/>
      <c r="L6174" s="113"/>
      <c r="M6174" s="113"/>
    </row>
    <row r="6175" spans="1:13">
      <c r="A6175" s="77"/>
      <c r="B6175" s="77"/>
      <c r="C6175" s="77"/>
      <c r="D6175" s="108"/>
      <c r="E6175" s="79"/>
      <c r="F6175" s="33"/>
      <c r="G6175" s="78"/>
      <c r="H6175" s="153"/>
      <c r="I6175" s="78"/>
      <c r="J6175" s="96"/>
      <c r="K6175" s="113"/>
      <c r="L6175" s="113"/>
      <c r="M6175" s="113"/>
    </row>
    <row r="6176" spans="1:13">
      <c r="A6176" s="77"/>
      <c r="B6176" s="77"/>
      <c r="C6176" s="77"/>
      <c r="D6176" s="108"/>
      <c r="E6176" s="79"/>
      <c r="F6176" s="33"/>
      <c r="G6176" s="78"/>
      <c r="H6176" s="153"/>
      <c r="I6176" s="78"/>
      <c r="J6176" s="96"/>
      <c r="K6176" s="113"/>
      <c r="L6176" s="113"/>
      <c r="M6176" s="113"/>
    </row>
    <row r="6177" spans="1:13">
      <c r="A6177" s="77"/>
      <c r="B6177" s="77"/>
      <c r="C6177" s="77"/>
      <c r="D6177" s="108"/>
      <c r="E6177" s="79"/>
      <c r="F6177" s="33"/>
      <c r="G6177" s="78"/>
      <c r="H6177" s="153"/>
      <c r="I6177" s="78"/>
      <c r="J6177" s="96"/>
      <c r="K6177" s="113"/>
      <c r="L6177" s="113"/>
      <c r="M6177" s="113"/>
    </row>
    <row r="6178" spans="1:13">
      <c r="A6178" s="77"/>
      <c r="B6178" s="77"/>
      <c r="C6178" s="77"/>
      <c r="D6178" s="108"/>
      <c r="E6178" s="79"/>
      <c r="F6178" s="33"/>
      <c r="G6178" s="78"/>
      <c r="H6178" s="153"/>
      <c r="I6178" s="78"/>
      <c r="J6178" s="96"/>
      <c r="K6178" s="113"/>
      <c r="L6178" s="113"/>
      <c r="M6178" s="113"/>
    </row>
    <row r="6179" spans="1:13">
      <c r="A6179" s="77"/>
      <c r="B6179" s="77"/>
      <c r="C6179" s="77"/>
      <c r="D6179" s="108"/>
      <c r="E6179" s="79"/>
      <c r="F6179" s="33"/>
      <c r="G6179" s="78"/>
      <c r="H6179" s="153"/>
      <c r="I6179" s="78"/>
      <c r="J6179" s="96"/>
      <c r="K6179" s="113"/>
      <c r="L6179" s="113"/>
      <c r="M6179" s="113"/>
    </row>
    <row r="6180" spans="1:13">
      <c r="A6180" s="77"/>
      <c r="B6180" s="77"/>
      <c r="C6180" s="77"/>
      <c r="D6180" s="108"/>
      <c r="E6180" s="79"/>
      <c r="F6180" s="33"/>
      <c r="G6180" s="78"/>
      <c r="H6180" s="153"/>
      <c r="I6180" s="78"/>
      <c r="J6180" s="96"/>
      <c r="K6180" s="113"/>
      <c r="L6180" s="113"/>
      <c r="M6180" s="113"/>
    </row>
    <row r="6181" spans="1:13">
      <c r="A6181" s="77"/>
      <c r="B6181" s="77"/>
      <c r="C6181" s="77"/>
      <c r="D6181" s="108"/>
      <c r="E6181" s="79"/>
      <c r="F6181" s="33"/>
      <c r="G6181" s="78"/>
      <c r="H6181" s="153"/>
      <c r="I6181" s="78"/>
      <c r="J6181" s="96"/>
      <c r="K6181" s="113"/>
      <c r="L6181" s="113"/>
      <c r="M6181" s="113"/>
    </row>
    <row r="6182" spans="1:13">
      <c r="A6182" s="77"/>
      <c r="B6182" s="77"/>
      <c r="C6182" s="77"/>
      <c r="D6182" s="108"/>
      <c r="E6182" s="79"/>
      <c r="F6182" s="33"/>
      <c r="G6182" s="78"/>
      <c r="H6182" s="153"/>
      <c r="I6182" s="78"/>
      <c r="J6182" s="96"/>
      <c r="K6182" s="113"/>
      <c r="L6182" s="113"/>
      <c r="M6182" s="113"/>
    </row>
    <row r="6183" spans="1:13">
      <c r="A6183" s="77"/>
      <c r="B6183" s="77"/>
      <c r="C6183" s="77"/>
      <c r="D6183" s="108"/>
      <c r="E6183" s="79"/>
      <c r="F6183" s="33"/>
      <c r="G6183" s="78"/>
      <c r="H6183" s="153"/>
      <c r="I6183" s="78"/>
      <c r="J6183" s="96"/>
      <c r="K6183" s="113"/>
      <c r="L6183" s="113"/>
      <c r="M6183" s="113"/>
    </row>
    <row r="6184" spans="1:13">
      <c r="A6184" s="77"/>
      <c r="B6184" s="77"/>
      <c r="C6184" s="77"/>
      <c r="D6184" s="108"/>
      <c r="E6184" s="79"/>
      <c r="F6184" s="33"/>
      <c r="G6184" s="78"/>
      <c r="H6184" s="153"/>
      <c r="I6184" s="78"/>
      <c r="J6184" s="96"/>
      <c r="K6184" s="113"/>
      <c r="L6184" s="113"/>
      <c r="M6184" s="113"/>
    </row>
    <row r="6185" spans="1:13">
      <c r="A6185" s="77"/>
      <c r="B6185" s="77"/>
      <c r="C6185" s="77"/>
      <c r="D6185" s="108"/>
      <c r="E6185" s="79"/>
      <c r="F6185" s="33"/>
      <c r="G6185" s="78"/>
      <c r="H6185" s="153"/>
      <c r="I6185" s="78"/>
      <c r="J6185" s="96"/>
      <c r="K6185" s="113"/>
      <c r="L6185" s="113"/>
      <c r="M6185" s="113"/>
    </row>
    <row r="6186" spans="1:13">
      <c r="A6186" s="77"/>
      <c r="B6186" s="77"/>
      <c r="C6186" s="77"/>
      <c r="D6186" s="108"/>
      <c r="E6186" s="79"/>
      <c r="F6186" s="33"/>
      <c r="G6186" s="78"/>
      <c r="H6186" s="153"/>
      <c r="I6186" s="78"/>
      <c r="J6186" s="96"/>
      <c r="K6186" s="113"/>
      <c r="L6186" s="113"/>
      <c r="M6186" s="113"/>
    </row>
    <row r="6187" spans="1:13">
      <c r="A6187" s="77"/>
      <c r="B6187" s="77"/>
      <c r="C6187" s="77"/>
      <c r="D6187" s="108"/>
      <c r="E6187" s="79"/>
      <c r="F6187" s="33"/>
      <c r="G6187" s="78"/>
      <c r="H6187" s="153"/>
      <c r="I6187" s="78"/>
      <c r="J6187" s="96"/>
      <c r="K6187" s="113"/>
      <c r="L6187" s="113"/>
      <c r="M6187" s="113"/>
    </row>
    <row r="6188" spans="1:13">
      <c r="A6188" s="77"/>
      <c r="B6188" s="77"/>
      <c r="C6188" s="77"/>
      <c r="D6188" s="108"/>
      <c r="E6188" s="79"/>
      <c r="F6188" s="33"/>
      <c r="G6188" s="78"/>
      <c r="H6188" s="153"/>
      <c r="I6188" s="78"/>
      <c r="J6188" s="96"/>
      <c r="K6188" s="113"/>
      <c r="L6188" s="113"/>
      <c r="M6188" s="113"/>
    </row>
    <row r="6189" spans="1:13">
      <c r="A6189" s="77"/>
      <c r="B6189" s="77"/>
      <c r="C6189" s="77"/>
      <c r="D6189" s="108"/>
      <c r="E6189" s="79"/>
      <c r="F6189" s="33"/>
      <c r="G6189" s="78"/>
      <c r="H6189" s="153"/>
      <c r="I6189" s="78"/>
      <c r="J6189" s="96"/>
      <c r="K6189" s="113"/>
      <c r="L6189" s="113"/>
      <c r="M6189" s="113"/>
    </row>
    <row r="6190" spans="1:13">
      <c r="A6190" s="77"/>
      <c r="B6190" s="77"/>
      <c r="C6190" s="77"/>
      <c r="D6190" s="108"/>
      <c r="E6190" s="79"/>
      <c r="F6190" s="33"/>
      <c r="G6190" s="78"/>
      <c r="H6190" s="153"/>
      <c r="I6190" s="78"/>
      <c r="J6190" s="96"/>
      <c r="K6190" s="113"/>
      <c r="L6190" s="113"/>
      <c r="M6190" s="113"/>
    </row>
    <row r="6191" spans="1:13">
      <c r="A6191" s="77"/>
      <c r="B6191" s="77"/>
      <c r="C6191" s="77"/>
      <c r="D6191" s="108"/>
      <c r="E6191" s="79"/>
      <c r="F6191" s="33"/>
      <c r="G6191" s="78"/>
      <c r="H6191" s="153"/>
      <c r="I6191" s="78"/>
      <c r="J6191" s="96"/>
      <c r="K6191" s="113"/>
      <c r="L6191" s="113"/>
      <c r="M6191" s="113"/>
    </row>
    <row r="6192" spans="1:13">
      <c r="A6192" s="77"/>
      <c r="B6192" s="77"/>
      <c r="C6192" s="77"/>
      <c r="D6192" s="108"/>
      <c r="E6192" s="79"/>
      <c r="F6192" s="33"/>
      <c r="G6192" s="78"/>
      <c r="H6192" s="153"/>
      <c r="I6192" s="78"/>
      <c r="J6192" s="96"/>
      <c r="K6192" s="113"/>
      <c r="L6192" s="113"/>
      <c r="M6192" s="113"/>
    </row>
    <row r="6193" spans="1:13">
      <c r="A6193" s="77"/>
      <c r="B6193" s="77"/>
      <c r="C6193" s="77"/>
      <c r="D6193" s="108"/>
      <c r="E6193" s="79"/>
      <c r="F6193" s="33"/>
      <c r="G6193" s="78"/>
      <c r="H6193" s="153"/>
      <c r="I6193" s="78"/>
      <c r="J6193" s="96"/>
      <c r="K6193" s="113"/>
      <c r="L6193" s="113"/>
      <c r="M6193" s="113"/>
    </row>
    <row r="6194" spans="1:13">
      <c r="A6194" s="77"/>
      <c r="B6194" s="77"/>
      <c r="C6194" s="77"/>
      <c r="D6194" s="108"/>
      <c r="E6194" s="79"/>
      <c r="F6194" s="33"/>
      <c r="G6194" s="78"/>
      <c r="H6194" s="153"/>
      <c r="I6194" s="78"/>
      <c r="J6194" s="96"/>
      <c r="K6194" s="113"/>
      <c r="L6194" s="113"/>
      <c r="M6194" s="113"/>
    </row>
    <row r="6195" spans="1:13">
      <c r="A6195" s="77"/>
      <c r="B6195" s="77"/>
      <c r="C6195" s="77"/>
      <c r="D6195" s="108"/>
      <c r="E6195" s="79"/>
      <c r="F6195" s="33"/>
      <c r="G6195" s="78"/>
      <c r="H6195" s="153"/>
      <c r="I6195" s="78"/>
      <c r="J6195" s="96"/>
      <c r="K6195" s="113"/>
      <c r="L6195" s="113"/>
      <c r="M6195" s="113"/>
    </row>
    <row r="6196" spans="1:13">
      <c r="A6196" s="77"/>
      <c r="B6196" s="77"/>
      <c r="C6196" s="77"/>
      <c r="D6196" s="108"/>
      <c r="E6196" s="79"/>
      <c r="F6196" s="33"/>
      <c r="G6196" s="78"/>
      <c r="H6196" s="153"/>
      <c r="I6196" s="78"/>
      <c r="J6196" s="96"/>
      <c r="K6196" s="113"/>
      <c r="L6196" s="113"/>
      <c r="M6196" s="113"/>
    </row>
    <row r="6197" spans="1:13">
      <c r="A6197" s="77"/>
      <c r="B6197" s="77"/>
      <c r="C6197" s="77"/>
      <c r="D6197" s="108"/>
      <c r="E6197" s="79"/>
      <c r="F6197" s="33"/>
      <c r="G6197" s="78"/>
      <c r="H6197" s="153"/>
      <c r="I6197" s="78"/>
      <c r="J6197" s="96"/>
      <c r="K6197" s="113"/>
      <c r="L6197" s="113"/>
      <c r="M6197" s="113"/>
    </row>
    <row r="6198" spans="1:13">
      <c r="A6198" s="77"/>
      <c r="B6198" s="77"/>
      <c r="C6198" s="77"/>
      <c r="D6198" s="108"/>
      <c r="E6198" s="79"/>
      <c r="F6198" s="33"/>
      <c r="G6198" s="78"/>
      <c r="H6198" s="153"/>
      <c r="I6198" s="78"/>
      <c r="J6198" s="96"/>
      <c r="K6198" s="113"/>
      <c r="L6198" s="113"/>
      <c r="M6198" s="113"/>
    </row>
    <row r="6199" spans="1:13">
      <c r="A6199" s="77"/>
      <c r="B6199" s="77"/>
      <c r="C6199" s="77"/>
      <c r="D6199" s="108"/>
      <c r="E6199" s="79"/>
      <c r="F6199" s="33"/>
      <c r="G6199" s="78"/>
      <c r="H6199" s="153"/>
      <c r="I6199" s="78"/>
      <c r="J6199" s="96"/>
      <c r="K6199" s="113"/>
      <c r="L6199" s="113"/>
      <c r="M6199" s="113"/>
    </row>
    <row r="6200" spans="1:13">
      <c r="A6200" s="77"/>
      <c r="B6200" s="77"/>
      <c r="C6200" s="77"/>
      <c r="D6200" s="108"/>
      <c r="E6200" s="79"/>
      <c r="F6200" s="33"/>
      <c r="G6200" s="78"/>
      <c r="H6200" s="153"/>
      <c r="I6200" s="78"/>
      <c r="J6200" s="96"/>
      <c r="K6200" s="113"/>
      <c r="L6200" s="113"/>
      <c r="M6200" s="113"/>
    </row>
    <row r="6201" spans="1:13">
      <c r="A6201" s="77"/>
      <c r="B6201" s="77"/>
      <c r="C6201" s="77"/>
      <c r="D6201" s="108"/>
      <c r="E6201" s="79"/>
      <c r="F6201" s="33"/>
      <c r="G6201" s="78"/>
      <c r="H6201" s="153"/>
      <c r="I6201" s="78"/>
      <c r="J6201" s="96"/>
      <c r="K6201" s="113"/>
      <c r="L6201" s="113"/>
      <c r="M6201" s="113"/>
    </row>
    <row r="6202" spans="1:13">
      <c r="A6202" s="77"/>
      <c r="B6202" s="77"/>
      <c r="C6202" s="77"/>
      <c r="D6202" s="108"/>
      <c r="E6202" s="79"/>
      <c r="F6202" s="33"/>
      <c r="G6202" s="78"/>
      <c r="H6202" s="153"/>
      <c r="I6202" s="78"/>
      <c r="J6202" s="96"/>
      <c r="K6202" s="113"/>
      <c r="L6202" s="113"/>
      <c r="M6202" s="113"/>
    </row>
    <row r="6203" spans="1:13">
      <c r="A6203" s="77"/>
      <c r="B6203" s="77"/>
      <c r="C6203" s="77"/>
      <c r="D6203" s="108"/>
      <c r="E6203" s="79"/>
      <c r="F6203" s="33"/>
      <c r="G6203" s="78"/>
      <c r="H6203" s="153"/>
      <c r="I6203" s="78"/>
      <c r="J6203" s="96"/>
      <c r="K6203" s="113"/>
      <c r="L6203" s="113"/>
      <c r="M6203" s="113"/>
    </row>
    <row r="6204" spans="1:13">
      <c r="A6204" s="77"/>
      <c r="B6204" s="77"/>
      <c r="C6204" s="77"/>
      <c r="D6204" s="108"/>
      <c r="E6204" s="79"/>
      <c r="F6204" s="33"/>
      <c r="G6204" s="78"/>
      <c r="H6204" s="153"/>
      <c r="I6204" s="78"/>
      <c r="J6204" s="96"/>
      <c r="K6204" s="113"/>
      <c r="L6204" s="113"/>
      <c r="M6204" s="113"/>
    </row>
    <row r="6205" spans="1:13">
      <c r="A6205" s="77"/>
      <c r="B6205" s="77"/>
      <c r="C6205" s="77"/>
      <c r="D6205" s="108"/>
      <c r="E6205" s="79"/>
      <c r="F6205" s="33"/>
      <c r="G6205" s="78"/>
      <c r="H6205" s="153"/>
      <c r="I6205" s="78"/>
      <c r="J6205" s="96"/>
      <c r="K6205" s="113"/>
      <c r="L6205" s="113"/>
      <c r="M6205" s="113"/>
    </row>
    <row r="6206" spans="1:13">
      <c r="A6206" s="77"/>
      <c r="B6206" s="77"/>
      <c r="C6206" s="77"/>
      <c r="D6206" s="108"/>
      <c r="E6206" s="79"/>
      <c r="F6206" s="33"/>
      <c r="G6206" s="78"/>
      <c r="H6206" s="153"/>
      <c r="I6206" s="78"/>
      <c r="J6206" s="96"/>
      <c r="K6206" s="113"/>
      <c r="L6206" s="113"/>
      <c r="M6206" s="113"/>
    </row>
    <row r="6207" spans="1:13">
      <c r="A6207" s="77"/>
      <c r="B6207" s="77"/>
      <c r="C6207" s="77"/>
      <c r="D6207" s="108"/>
      <c r="E6207" s="79"/>
      <c r="F6207" s="33"/>
      <c r="G6207" s="78"/>
      <c r="H6207" s="153"/>
      <c r="I6207" s="78"/>
      <c r="J6207" s="96"/>
      <c r="K6207" s="113"/>
      <c r="L6207" s="113"/>
      <c r="M6207" s="113"/>
    </row>
    <row r="6208" spans="1:13">
      <c r="A6208" s="77"/>
      <c r="B6208" s="77"/>
      <c r="C6208" s="77"/>
      <c r="D6208" s="108"/>
      <c r="E6208" s="79"/>
      <c r="F6208" s="33"/>
      <c r="G6208" s="78"/>
      <c r="H6208" s="153"/>
      <c r="I6208" s="78"/>
      <c r="J6208" s="96"/>
      <c r="K6208" s="113"/>
      <c r="L6208" s="113"/>
      <c r="M6208" s="113"/>
    </row>
    <row r="6209" spans="1:13">
      <c r="A6209" s="77"/>
      <c r="B6209" s="77"/>
      <c r="C6209" s="77"/>
      <c r="D6209" s="108"/>
      <c r="E6209" s="79"/>
      <c r="F6209" s="33"/>
      <c r="G6209" s="78"/>
      <c r="H6209" s="153"/>
      <c r="I6209" s="78"/>
      <c r="J6209" s="96"/>
      <c r="K6209" s="113"/>
      <c r="L6209" s="113"/>
      <c r="M6209" s="113"/>
    </row>
    <row r="6210" spans="1:13">
      <c r="A6210" s="77"/>
      <c r="B6210" s="77"/>
      <c r="C6210" s="77"/>
      <c r="D6210" s="108"/>
      <c r="E6210" s="79"/>
      <c r="F6210" s="33"/>
      <c r="G6210" s="78"/>
      <c r="H6210" s="153"/>
      <c r="I6210" s="78"/>
      <c r="J6210" s="96"/>
      <c r="K6210" s="113"/>
      <c r="L6210" s="113"/>
      <c r="M6210" s="113"/>
    </row>
    <row r="6211" spans="1:13">
      <c r="A6211" s="77"/>
      <c r="B6211" s="77"/>
      <c r="C6211" s="77"/>
      <c r="D6211" s="108"/>
      <c r="E6211" s="79"/>
      <c r="F6211" s="33"/>
      <c r="G6211" s="78"/>
      <c r="H6211" s="153"/>
      <c r="I6211" s="78"/>
      <c r="J6211" s="96"/>
      <c r="K6211" s="113"/>
      <c r="L6211" s="113"/>
      <c r="M6211" s="113"/>
    </row>
    <row r="6212" spans="1:13">
      <c r="A6212" s="77"/>
      <c r="B6212" s="77"/>
      <c r="C6212" s="77"/>
      <c r="D6212" s="108"/>
      <c r="E6212" s="79"/>
      <c r="F6212" s="33"/>
      <c r="G6212" s="78"/>
      <c r="H6212" s="153"/>
      <c r="I6212" s="78"/>
      <c r="J6212" s="96"/>
      <c r="K6212" s="113"/>
      <c r="L6212" s="113"/>
      <c r="M6212" s="113"/>
    </row>
    <row r="6213" spans="1:13">
      <c r="A6213" s="77"/>
      <c r="B6213" s="77"/>
      <c r="C6213" s="77"/>
      <c r="D6213" s="108"/>
      <c r="E6213" s="79"/>
      <c r="F6213" s="33"/>
      <c r="G6213" s="78"/>
      <c r="H6213" s="153"/>
      <c r="I6213" s="78"/>
      <c r="J6213" s="96"/>
      <c r="K6213" s="113"/>
      <c r="L6213" s="113"/>
      <c r="M6213" s="113"/>
    </row>
    <row r="6214" spans="1:13">
      <c r="A6214" s="77"/>
      <c r="B6214" s="77"/>
      <c r="C6214" s="77"/>
      <c r="D6214" s="108"/>
      <c r="E6214" s="79"/>
      <c r="F6214" s="33"/>
      <c r="G6214" s="78"/>
      <c r="H6214" s="153"/>
      <c r="I6214" s="78"/>
      <c r="J6214" s="96"/>
      <c r="K6214" s="113"/>
      <c r="L6214" s="113"/>
      <c r="M6214" s="113"/>
    </row>
    <row r="6215" spans="1:13">
      <c r="A6215" s="77"/>
      <c r="B6215" s="77"/>
      <c r="C6215" s="77"/>
      <c r="D6215" s="108"/>
      <c r="E6215" s="79"/>
      <c r="F6215" s="33"/>
      <c r="G6215" s="78"/>
      <c r="H6215" s="153"/>
      <c r="I6215" s="78"/>
      <c r="J6215" s="96"/>
      <c r="K6215" s="113"/>
      <c r="L6215" s="113"/>
      <c r="M6215" s="113"/>
    </row>
    <row r="6216" spans="1:13">
      <c r="A6216" s="77"/>
      <c r="B6216" s="77"/>
      <c r="C6216" s="77"/>
      <c r="D6216" s="108"/>
      <c r="E6216" s="79"/>
      <c r="F6216" s="33"/>
      <c r="G6216" s="78"/>
      <c r="H6216" s="153"/>
      <c r="I6216" s="78"/>
      <c r="J6216" s="96"/>
      <c r="K6216" s="113"/>
      <c r="L6216" s="113"/>
      <c r="M6216" s="113"/>
    </row>
    <row r="6217" spans="1:13">
      <c r="A6217" s="77"/>
      <c r="B6217" s="77"/>
      <c r="C6217" s="77"/>
      <c r="D6217" s="108"/>
      <c r="E6217" s="79"/>
      <c r="F6217" s="33"/>
      <c r="G6217" s="78"/>
      <c r="H6217" s="153"/>
      <c r="I6217" s="78"/>
      <c r="J6217" s="96"/>
      <c r="K6217" s="113"/>
      <c r="L6217" s="113"/>
      <c r="M6217" s="113"/>
    </row>
    <row r="6218" spans="1:13">
      <c r="A6218" s="77"/>
      <c r="B6218" s="77"/>
      <c r="C6218" s="77"/>
      <c r="D6218" s="108"/>
      <c r="E6218" s="79"/>
      <c r="F6218" s="33"/>
      <c r="G6218" s="78"/>
      <c r="H6218" s="153"/>
      <c r="I6218" s="78"/>
      <c r="J6218" s="96"/>
      <c r="K6218" s="113"/>
      <c r="L6218" s="113"/>
      <c r="M6218" s="113"/>
    </row>
    <row r="6219" spans="1:13">
      <c r="A6219" s="77"/>
      <c r="B6219" s="77"/>
      <c r="C6219" s="77"/>
      <c r="D6219" s="108"/>
      <c r="E6219" s="79"/>
      <c r="F6219" s="33"/>
      <c r="G6219" s="78"/>
      <c r="H6219" s="153"/>
      <c r="I6219" s="78"/>
      <c r="J6219" s="96"/>
      <c r="K6219" s="113"/>
      <c r="L6219" s="113"/>
      <c r="M6219" s="113"/>
    </row>
    <row r="6220" spans="1:13">
      <c r="A6220" s="77"/>
      <c r="B6220" s="77"/>
      <c r="C6220" s="77"/>
      <c r="D6220" s="108"/>
      <c r="E6220" s="79"/>
      <c r="F6220" s="33"/>
      <c r="G6220" s="78"/>
      <c r="H6220" s="153"/>
      <c r="I6220" s="78"/>
      <c r="J6220" s="96"/>
      <c r="K6220" s="113"/>
      <c r="L6220" s="113"/>
      <c r="M6220" s="113"/>
    </row>
    <row r="6221" spans="1:13">
      <c r="A6221" s="77"/>
      <c r="B6221" s="77"/>
      <c r="C6221" s="77"/>
      <c r="D6221" s="108"/>
      <c r="E6221" s="79"/>
      <c r="F6221" s="33"/>
      <c r="G6221" s="78"/>
      <c r="H6221" s="153"/>
      <c r="I6221" s="78"/>
      <c r="J6221" s="96"/>
      <c r="K6221" s="113"/>
      <c r="L6221" s="113"/>
      <c r="M6221" s="113"/>
    </row>
    <row r="6222" spans="1:13">
      <c r="A6222" s="77"/>
      <c r="B6222" s="77"/>
      <c r="C6222" s="77"/>
      <c r="D6222" s="108"/>
      <c r="E6222" s="79"/>
      <c r="F6222" s="33"/>
      <c r="G6222" s="78"/>
      <c r="H6222" s="153"/>
      <c r="I6222" s="78"/>
      <c r="J6222" s="96"/>
      <c r="K6222" s="113"/>
      <c r="L6222" s="113"/>
      <c r="M6222" s="113"/>
    </row>
    <row r="6223" spans="1:13">
      <c r="A6223" s="77"/>
      <c r="B6223" s="77"/>
      <c r="C6223" s="77"/>
      <c r="D6223" s="108"/>
      <c r="E6223" s="79"/>
      <c r="F6223" s="33"/>
      <c r="G6223" s="78"/>
      <c r="H6223" s="153"/>
      <c r="I6223" s="78"/>
      <c r="J6223" s="96"/>
      <c r="K6223" s="113"/>
      <c r="L6223" s="113"/>
      <c r="M6223" s="113"/>
    </row>
    <row r="6224" spans="1:13">
      <c r="A6224" s="77"/>
      <c r="B6224" s="77"/>
      <c r="C6224" s="77"/>
      <c r="D6224" s="108"/>
      <c r="E6224" s="79"/>
      <c r="F6224" s="33"/>
      <c r="G6224" s="78"/>
      <c r="H6224" s="153"/>
      <c r="I6224" s="78"/>
      <c r="J6224" s="96"/>
      <c r="K6224" s="113"/>
      <c r="L6224" s="113"/>
      <c r="M6224" s="113"/>
    </row>
    <row r="6225" spans="1:13">
      <c r="A6225" s="77"/>
      <c r="B6225" s="77"/>
      <c r="C6225" s="77"/>
      <c r="D6225" s="108"/>
      <c r="E6225" s="79"/>
      <c r="F6225" s="33"/>
      <c r="G6225" s="78"/>
      <c r="H6225" s="153"/>
      <c r="I6225" s="78"/>
      <c r="J6225" s="96"/>
      <c r="K6225" s="113"/>
      <c r="L6225" s="113"/>
      <c r="M6225" s="113"/>
    </row>
    <row r="6226" spans="1:13">
      <c r="A6226" s="77"/>
      <c r="B6226" s="77"/>
      <c r="C6226" s="77"/>
      <c r="D6226" s="108"/>
      <c r="E6226" s="79"/>
      <c r="F6226" s="33"/>
      <c r="G6226" s="78"/>
      <c r="H6226" s="153"/>
      <c r="I6226" s="78"/>
      <c r="J6226" s="96"/>
      <c r="K6226" s="113"/>
      <c r="L6226" s="113"/>
      <c r="M6226" s="113"/>
    </row>
    <row r="6227" spans="1:13">
      <c r="A6227" s="77"/>
      <c r="B6227" s="77"/>
      <c r="C6227" s="77"/>
      <c r="D6227" s="108"/>
      <c r="E6227" s="79"/>
      <c r="F6227" s="33"/>
      <c r="G6227" s="78"/>
      <c r="H6227" s="153"/>
      <c r="I6227" s="78"/>
      <c r="J6227" s="96"/>
      <c r="K6227" s="113"/>
      <c r="L6227" s="113"/>
      <c r="M6227" s="113"/>
    </row>
    <row r="6228" spans="1:13">
      <c r="A6228" s="77"/>
      <c r="B6228" s="77"/>
      <c r="C6228" s="77"/>
      <c r="D6228" s="108"/>
      <c r="E6228" s="79"/>
      <c r="F6228" s="33"/>
      <c r="G6228" s="78"/>
      <c r="H6228" s="153"/>
      <c r="I6228" s="78"/>
      <c r="J6228" s="96"/>
      <c r="K6228" s="113"/>
      <c r="L6228" s="113"/>
      <c r="M6228" s="113"/>
    </row>
    <row r="6229" spans="1:13">
      <c r="A6229" s="77"/>
      <c r="B6229" s="77"/>
      <c r="C6229" s="77"/>
      <c r="D6229" s="108"/>
      <c r="E6229" s="79"/>
      <c r="F6229" s="33"/>
      <c r="G6229" s="78"/>
      <c r="H6229" s="153"/>
      <c r="I6229" s="78"/>
      <c r="J6229" s="96"/>
      <c r="K6229" s="113"/>
      <c r="L6229" s="113"/>
      <c r="M6229" s="113"/>
    </row>
    <row r="6230" spans="1:13">
      <c r="A6230" s="77"/>
      <c r="B6230" s="77"/>
      <c r="C6230" s="77"/>
      <c r="D6230" s="108"/>
      <c r="E6230" s="79"/>
      <c r="F6230" s="33"/>
      <c r="G6230" s="78"/>
      <c r="H6230" s="153"/>
      <c r="I6230" s="78"/>
      <c r="J6230" s="96"/>
      <c r="K6230" s="113"/>
      <c r="L6230" s="113"/>
      <c r="M6230" s="113"/>
    </row>
    <row r="6231" spans="1:13">
      <c r="A6231" s="77"/>
      <c r="B6231" s="77"/>
      <c r="C6231" s="77"/>
      <c r="D6231" s="108"/>
      <c r="E6231" s="79"/>
      <c r="F6231" s="33"/>
      <c r="G6231" s="78"/>
      <c r="H6231" s="153"/>
      <c r="I6231" s="78"/>
      <c r="J6231" s="96"/>
      <c r="K6231" s="113"/>
      <c r="L6231" s="113"/>
      <c r="M6231" s="113"/>
    </row>
    <row r="6232" spans="1:13">
      <c r="A6232" s="77"/>
      <c r="B6232" s="77"/>
      <c r="C6232" s="77"/>
      <c r="D6232" s="108"/>
      <c r="E6232" s="79"/>
      <c r="F6232" s="33"/>
      <c r="G6232" s="78"/>
      <c r="H6232" s="153"/>
      <c r="I6232" s="78"/>
      <c r="J6232" s="96"/>
      <c r="K6232" s="113"/>
      <c r="L6232" s="113"/>
      <c r="M6232" s="113"/>
    </row>
    <row r="6233" spans="1:13">
      <c r="A6233" s="77"/>
      <c r="B6233" s="77"/>
      <c r="C6233" s="77"/>
      <c r="D6233" s="108"/>
      <c r="E6233" s="79"/>
      <c r="F6233" s="33"/>
      <c r="G6233" s="78"/>
      <c r="H6233" s="153"/>
      <c r="I6233" s="78"/>
      <c r="J6233" s="96"/>
      <c r="K6233" s="113"/>
      <c r="L6233" s="113"/>
      <c r="M6233" s="113"/>
    </row>
    <row r="6234" spans="1:13">
      <c r="A6234" s="77"/>
      <c r="B6234" s="77"/>
      <c r="C6234" s="77"/>
      <c r="D6234" s="108"/>
      <c r="E6234" s="79"/>
      <c r="F6234" s="33"/>
      <c r="G6234" s="78"/>
      <c r="H6234" s="153"/>
      <c r="I6234" s="78"/>
      <c r="J6234" s="96"/>
      <c r="K6234" s="113"/>
      <c r="L6234" s="113"/>
      <c r="M6234" s="113"/>
    </row>
    <row r="6235" spans="1:13">
      <c r="A6235" s="77"/>
      <c r="B6235" s="77"/>
      <c r="C6235" s="77"/>
      <c r="D6235" s="108"/>
      <c r="E6235" s="79"/>
      <c r="F6235" s="33"/>
      <c r="G6235" s="78"/>
      <c r="H6235" s="153"/>
      <c r="I6235" s="78"/>
      <c r="J6235" s="96"/>
      <c r="K6235" s="113"/>
      <c r="L6235" s="113"/>
      <c r="M6235" s="113"/>
    </row>
    <row r="6236" spans="1:13">
      <c r="A6236" s="77"/>
      <c r="B6236" s="77"/>
      <c r="C6236" s="77"/>
      <c r="D6236" s="108"/>
      <c r="E6236" s="79"/>
      <c r="F6236" s="33"/>
      <c r="G6236" s="78"/>
      <c r="H6236" s="153"/>
      <c r="I6236" s="78"/>
      <c r="J6236" s="96"/>
      <c r="K6236" s="113"/>
      <c r="L6236" s="113"/>
      <c r="M6236" s="113"/>
    </row>
    <row r="6237" spans="1:13">
      <c r="A6237" s="77"/>
      <c r="B6237" s="77"/>
      <c r="C6237" s="77"/>
      <c r="D6237" s="108"/>
      <c r="E6237" s="79"/>
      <c r="F6237" s="33"/>
      <c r="G6237" s="78"/>
      <c r="H6237" s="153"/>
      <c r="I6237" s="78"/>
      <c r="J6237" s="96"/>
      <c r="K6237" s="113"/>
      <c r="L6237" s="113"/>
      <c r="M6237" s="113"/>
    </row>
    <row r="6238" spans="1:13">
      <c r="A6238" s="77"/>
      <c r="B6238" s="77"/>
      <c r="C6238" s="77"/>
      <c r="D6238" s="108"/>
      <c r="E6238" s="79"/>
      <c r="F6238" s="33"/>
      <c r="G6238" s="78"/>
      <c r="H6238" s="153"/>
      <c r="I6238" s="78"/>
      <c r="J6238" s="96"/>
      <c r="K6238" s="113"/>
      <c r="L6238" s="113"/>
      <c r="M6238" s="113"/>
    </row>
    <row r="6239" spans="1:13">
      <c r="A6239" s="77"/>
      <c r="B6239" s="77"/>
      <c r="C6239" s="77"/>
      <c r="D6239" s="108"/>
      <c r="E6239" s="79"/>
      <c r="F6239" s="33"/>
      <c r="G6239" s="78"/>
      <c r="H6239" s="153"/>
      <c r="I6239" s="78"/>
      <c r="J6239" s="96"/>
      <c r="K6239" s="113"/>
      <c r="L6239" s="113"/>
      <c r="M6239" s="113"/>
    </row>
    <row r="6240" spans="1:13">
      <c r="A6240" s="77"/>
      <c r="B6240" s="77"/>
      <c r="C6240" s="77"/>
      <c r="D6240" s="108"/>
      <c r="E6240" s="79"/>
      <c r="F6240" s="33"/>
      <c r="G6240" s="78"/>
      <c r="H6240" s="153"/>
      <c r="I6240" s="78"/>
      <c r="J6240" s="96"/>
      <c r="K6240" s="113"/>
      <c r="L6240" s="113"/>
      <c r="M6240" s="113"/>
    </row>
    <row r="6241" spans="1:13">
      <c r="A6241" s="77"/>
      <c r="B6241" s="77"/>
      <c r="C6241" s="77"/>
      <c r="D6241" s="108"/>
      <c r="E6241" s="79"/>
      <c r="F6241" s="33"/>
      <c r="G6241" s="78"/>
      <c r="H6241" s="153"/>
      <c r="I6241" s="78"/>
      <c r="J6241" s="96"/>
      <c r="K6241" s="113"/>
      <c r="L6241" s="113"/>
      <c r="M6241" s="113"/>
    </row>
    <row r="6242" spans="1:13">
      <c r="A6242" s="77"/>
      <c r="B6242" s="77"/>
      <c r="C6242" s="77"/>
      <c r="D6242" s="108"/>
      <c r="E6242" s="79"/>
      <c r="F6242" s="33"/>
      <c r="G6242" s="78"/>
      <c r="H6242" s="153"/>
      <c r="I6242" s="78"/>
      <c r="J6242" s="96"/>
      <c r="K6242" s="113"/>
      <c r="L6242" s="113"/>
      <c r="M6242" s="113"/>
    </row>
    <row r="6243" spans="1:13">
      <c r="A6243" s="77"/>
      <c r="B6243" s="77"/>
      <c r="C6243" s="77"/>
      <c r="D6243" s="108"/>
      <c r="E6243" s="79"/>
      <c r="F6243" s="33"/>
      <c r="G6243" s="78"/>
      <c r="H6243" s="153"/>
      <c r="I6243" s="78"/>
      <c r="J6243" s="96"/>
      <c r="K6243" s="113"/>
      <c r="L6243" s="113"/>
      <c r="M6243" s="113"/>
    </row>
    <row r="6244" spans="1:13">
      <c r="A6244" s="77"/>
      <c r="B6244" s="77"/>
      <c r="C6244" s="77"/>
      <c r="D6244" s="108"/>
      <c r="E6244" s="79"/>
      <c r="F6244" s="33"/>
      <c r="G6244" s="78"/>
      <c r="H6244" s="153"/>
      <c r="I6244" s="78"/>
      <c r="J6244" s="96"/>
      <c r="K6244" s="113"/>
      <c r="L6244" s="113"/>
      <c r="M6244" s="113"/>
    </row>
    <row r="6245" spans="1:13">
      <c r="A6245" s="77"/>
      <c r="B6245" s="77"/>
      <c r="C6245" s="77"/>
      <c r="D6245" s="108"/>
      <c r="E6245" s="79"/>
      <c r="F6245" s="33"/>
      <c r="G6245" s="78"/>
      <c r="H6245" s="153"/>
      <c r="I6245" s="78"/>
      <c r="J6245" s="96"/>
      <c r="K6245" s="113"/>
      <c r="L6245" s="113"/>
      <c r="M6245" s="113"/>
    </row>
    <row r="6246" spans="1:13">
      <c r="A6246" s="77"/>
      <c r="B6246" s="77"/>
      <c r="C6246" s="77"/>
      <c r="D6246" s="108"/>
      <c r="E6246" s="79"/>
      <c r="F6246" s="33"/>
      <c r="G6246" s="78"/>
      <c r="H6246" s="153"/>
      <c r="I6246" s="78"/>
      <c r="J6246" s="96"/>
      <c r="K6246" s="113"/>
      <c r="L6246" s="113"/>
      <c r="M6246" s="113"/>
    </row>
    <row r="6247" spans="1:13">
      <c r="A6247" s="77"/>
      <c r="B6247" s="77"/>
      <c r="C6247" s="77"/>
      <c r="D6247" s="108"/>
      <c r="E6247" s="79"/>
      <c r="F6247" s="33"/>
      <c r="G6247" s="78"/>
      <c r="H6247" s="153"/>
      <c r="I6247" s="78"/>
      <c r="J6247" s="96"/>
      <c r="K6247" s="113"/>
      <c r="L6247" s="113"/>
      <c r="M6247" s="113"/>
    </row>
    <row r="6248" spans="1:13">
      <c r="A6248" s="77"/>
      <c r="B6248" s="77"/>
      <c r="C6248" s="77"/>
      <c r="D6248" s="108"/>
      <c r="E6248" s="79"/>
      <c r="F6248" s="33"/>
      <c r="G6248" s="78"/>
      <c r="H6248" s="153"/>
      <c r="I6248" s="78"/>
      <c r="J6248" s="96"/>
      <c r="K6248" s="113"/>
      <c r="L6248" s="113"/>
      <c r="M6248" s="113"/>
    </row>
    <row r="6249" spans="1:13">
      <c r="A6249" s="77"/>
      <c r="B6249" s="77"/>
      <c r="C6249" s="77"/>
      <c r="D6249" s="108"/>
      <c r="E6249" s="79"/>
      <c r="F6249" s="33"/>
      <c r="G6249" s="78"/>
      <c r="H6249" s="153"/>
      <c r="I6249" s="78"/>
      <c r="J6249" s="96"/>
      <c r="K6249" s="113"/>
      <c r="L6249" s="113"/>
      <c r="M6249" s="113"/>
    </row>
    <row r="6250" spans="1:13">
      <c r="A6250" s="77"/>
      <c r="B6250" s="77"/>
      <c r="C6250" s="77"/>
      <c r="D6250" s="108"/>
      <c r="E6250" s="79"/>
      <c r="F6250" s="33"/>
      <c r="G6250" s="78"/>
      <c r="H6250" s="153"/>
      <c r="I6250" s="78"/>
      <c r="J6250" s="96"/>
      <c r="K6250" s="113"/>
      <c r="L6250" s="113"/>
      <c r="M6250" s="113"/>
    </row>
    <row r="6251" spans="1:13">
      <c r="A6251" s="77"/>
      <c r="B6251" s="77"/>
      <c r="C6251" s="77"/>
      <c r="D6251" s="108"/>
      <c r="E6251" s="79"/>
      <c r="F6251" s="33"/>
      <c r="G6251" s="78"/>
      <c r="H6251" s="153"/>
      <c r="I6251" s="78"/>
      <c r="J6251" s="96"/>
      <c r="K6251" s="113"/>
      <c r="L6251" s="113"/>
      <c r="M6251" s="113"/>
    </row>
    <row r="6252" spans="1:13">
      <c r="A6252" s="77"/>
      <c r="B6252" s="77"/>
      <c r="C6252" s="77"/>
      <c r="D6252" s="108"/>
      <c r="E6252" s="79"/>
      <c r="F6252" s="33"/>
      <c r="G6252" s="78"/>
      <c r="H6252" s="153"/>
      <c r="I6252" s="78"/>
      <c r="J6252" s="96"/>
      <c r="K6252" s="113"/>
      <c r="L6252" s="113"/>
      <c r="M6252" s="113"/>
    </row>
    <row r="6253" spans="1:13">
      <c r="A6253" s="77"/>
      <c r="B6253" s="77"/>
      <c r="C6253" s="77"/>
      <c r="D6253" s="108"/>
      <c r="E6253" s="79"/>
      <c r="F6253" s="33"/>
      <c r="G6253" s="78"/>
      <c r="H6253" s="153"/>
      <c r="I6253" s="78"/>
      <c r="J6253" s="96"/>
      <c r="K6253" s="113"/>
      <c r="L6253" s="113"/>
      <c r="M6253" s="113"/>
    </row>
    <row r="6254" spans="1:13">
      <c r="A6254" s="77"/>
      <c r="B6254" s="77"/>
      <c r="C6254" s="77"/>
      <c r="D6254" s="108"/>
      <c r="E6254" s="79"/>
      <c r="F6254" s="33"/>
      <c r="G6254" s="78"/>
      <c r="H6254" s="153"/>
      <c r="I6254" s="78"/>
      <c r="J6254" s="96"/>
      <c r="K6254" s="113"/>
      <c r="L6254" s="113"/>
      <c r="M6254" s="113"/>
    </row>
    <row r="6255" spans="1:13">
      <c r="A6255" s="77"/>
      <c r="B6255" s="77"/>
      <c r="C6255" s="77"/>
      <c r="D6255" s="108"/>
      <c r="E6255" s="79"/>
      <c r="F6255" s="33"/>
      <c r="G6255" s="78"/>
      <c r="H6255" s="153"/>
      <c r="I6255" s="78"/>
      <c r="J6255" s="96"/>
      <c r="K6255" s="113"/>
      <c r="L6255" s="113"/>
      <c r="M6255" s="113"/>
    </row>
    <row r="6256" spans="1:13">
      <c r="A6256" s="77"/>
      <c r="B6256" s="77"/>
      <c r="C6256" s="77"/>
      <c r="D6256" s="108"/>
      <c r="E6256" s="79"/>
      <c r="F6256" s="33"/>
      <c r="G6256" s="78"/>
      <c r="H6256" s="153"/>
      <c r="I6256" s="78"/>
      <c r="J6256" s="96"/>
      <c r="K6256" s="113"/>
      <c r="L6256" s="113"/>
      <c r="M6256" s="113"/>
    </row>
    <row r="6257" spans="1:13">
      <c r="A6257" s="77"/>
      <c r="B6257" s="77"/>
      <c r="C6257" s="77"/>
      <c r="D6257" s="108"/>
      <c r="E6257" s="79"/>
      <c r="F6257" s="33"/>
      <c r="G6257" s="78"/>
      <c r="H6257" s="153"/>
      <c r="I6257" s="78"/>
      <c r="J6257" s="96"/>
      <c r="K6257" s="113"/>
      <c r="L6257" s="113"/>
      <c r="M6257" s="113"/>
    </row>
    <row r="6258" spans="1:13">
      <c r="A6258" s="77"/>
      <c r="B6258" s="77"/>
      <c r="C6258" s="77"/>
      <c r="D6258" s="108"/>
      <c r="E6258" s="79"/>
      <c r="F6258" s="33"/>
      <c r="G6258" s="78"/>
      <c r="H6258" s="153"/>
      <c r="I6258" s="78"/>
      <c r="J6258" s="96"/>
      <c r="K6258" s="113"/>
      <c r="L6258" s="113"/>
      <c r="M6258" s="113"/>
    </row>
    <row r="6259" spans="1:13">
      <c r="A6259" s="77"/>
      <c r="B6259" s="77"/>
      <c r="C6259" s="77"/>
      <c r="D6259" s="108"/>
      <c r="E6259" s="79"/>
      <c r="F6259" s="33"/>
      <c r="G6259" s="78"/>
      <c r="H6259" s="153"/>
      <c r="I6259" s="78"/>
      <c r="J6259" s="96"/>
      <c r="K6259" s="113"/>
      <c r="L6259" s="113"/>
      <c r="M6259" s="113"/>
    </row>
    <row r="6260" spans="1:13">
      <c r="A6260" s="77"/>
      <c r="B6260" s="77"/>
      <c r="C6260" s="77"/>
      <c r="D6260" s="108"/>
      <c r="E6260" s="79"/>
      <c r="F6260" s="33"/>
      <c r="G6260" s="78"/>
      <c r="H6260" s="153"/>
      <c r="I6260" s="78"/>
      <c r="J6260" s="96"/>
      <c r="K6260" s="113"/>
      <c r="L6260" s="113"/>
      <c r="M6260" s="113"/>
    </row>
    <row r="6261" spans="1:13">
      <c r="A6261" s="77"/>
      <c r="B6261" s="77"/>
      <c r="C6261" s="77"/>
      <c r="D6261" s="108"/>
      <c r="E6261" s="79"/>
      <c r="F6261" s="33"/>
      <c r="G6261" s="78"/>
      <c r="H6261" s="153"/>
      <c r="I6261" s="78"/>
      <c r="J6261" s="96"/>
      <c r="K6261" s="113"/>
      <c r="L6261" s="113"/>
      <c r="M6261" s="113"/>
    </row>
    <row r="6262" spans="1:13">
      <c r="A6262" s="77"/>
      <c r="B6262" s="77"/>
      <c r="C6262" s="77"/>
      <c r="D6262" s="108"/>
      <c r="E6262" s="79"/>
      <c r="F6262" s="33"/>
      <c r="G6262" s="78"/>
      <c r="H6262" s="153"/>
      <c r="I6262" s="78"/>
      <c r="J6262" s="96"/>
      <c r="K6262" s="113"/>
      <c r="L6262" s="113"/>
      <c r="M6262" s="113"/>
    </row>
    <row r="6263" spans="1:13">
      <c r="A6263" s="77"/>
      <c r="B6263" s="77"/>
      <c r="C6263" s="77"/>
      <c r="D6263" s="108"/>
      <c r="E6263" s="79"/>
      <c r="F6263" s="33"/>
      <c r="G6263" s="78"/>
      <c r="H6263" s="153"/>
      <c r="I6263" s="78"/>
      <c r="J6263" s="96"/>
      <c r="K6263" s="113"/>
      <c r="L6263" s="113"/>
      <c r="M6263" s="113"/>
    </row>
    <row r="6264" spans="1:13">
      <c r="A6264" s="77"/>
      <c r="B6264" s="77"/>
      <c r="C6264" s="77"/>
      <c r="D6264" s="108"/>
      <c r="E6264" s="79"/>
      <c r="F6264" s="33"/>
      <c r="G6264" s="78"/>
      <c r="H6264" s="153"/>
      <c r="I6264" s="78"/>
      <c r="J6264" s="96"/>
      <c r="K6264" s="113"/>
      <c r="L6264" s="113"/>
      <c r="M6264" s="113"/>
    </row>
    <row r="6265" spans="1:13">
      <c r="A6265" s="77"/>
      <c r="B6265" s="77"/>
      <c r="C6265" s="77"/>
      <c r="D6265" s="108"/>
      <c r="E6265" s="79"/>
      <c r="F6265" s="33"/>
      <c r="G6265" s="78"/>
      <c r="H6265" s="153"/>
      <c r="I6265" s="78"/>
      <c r="J6265" s="96"/>
      <c r="K6265" s="113"/>
      <c r="L6265" s="113"/>
      <c r="M6265" s="113"/>
    </row>
    <row r="6266" spans="1:13">
      <c r="A6266" s="77"/>
      <c r="B6266" s="77"/>
      <c r="C6266" s="77"/>
      <c r="D6266" s="108"/>
      <c r="E6266" s="79"/>
      <c r="F6266" s="33"/>
      <c r="G6266" s="78"/>
      <c r="H6266" s="153"/>
      <c r="I6266" s="78"/>
      <c r="J6266" s="96"/>
      <c r="K6266" s="113"/>
      <c r="L6266" s="113"/>
      <c r="M6266" s="113"/>
    </row>
    <row r="6267" spans="1:13">
      <c r="A6267" s="77"/>
      <c r="B6267" s="77"/>
      <c r="C6267" s="77"/>
      <c r="D6267" s="108"/>
      <c r="E6267" s="79"/>
      <c r="F6267" s="33"/>
      <c r="G6267" s="78"/>
      <c r="H6267" s="153"/>
      <c r="I6267" s="78"/>
      <c r="J6267" s="96"/>
      <c r="K6267" s="113"/>
      <c r="L6267" s="113"/>
      <c r="M6267" s="113"/>
    </row>
    <row r="6268" spans="1:13">
      <c r="A6268" s="77"/>
      <c r="B6268" s="77"/>
      <c r="C6268" s="77"/>
      <c r="D6268" s="108"/>
      <c r="E6268" s="79"/>
      <c r="F6268" s="33"/>
      <c r="G6268" s="78"/>
      <c r="H6268" s="153"/>
      <c r="I6268" s="78"/>
      <c r="J6268" s="96"/>
      <c r="K6268" s="113"/>
      <c r="L6268" s="113"/>
      <c r="M6268" s="113"/>
    </row>
    <row r="6269" spans="1:13">
      <c r="A6269" s="77"/>
      <c r="B6269" s="77"/>
      <c r="C6269" s="77"/>
      <c r="D6269" s="108"/>
      <c r="E6269" s="79"/>
      <c r="F6269" s="33"/>
      <c r="G6269" s="78"/>
      <c r="H6269" s="153"/>
      <c r="I6269" s="78"/>
      <c r="J6269" s="96"/>
      <c r="K6269" s="113"/>
      <c r="L6269" s="113"/>
      <c r="M6269" s="113"/>
    </row>
    <row r="6270" spans="1:13">
      <c r="A6270" s="77"/>
      <c r="B6270" s="77"/>
      <c r="C6270" s="77"/>
      <c r="D6270" s="108"/>
      <c r="E6270" s="79"/>
      <c r="F6270" s="33"/>
      <c r="G6270" s="78"/>
      <c r="H6270" s="153"/>
      <c r="I6270" s="78"/>
      <c r="J6270" s="96"/>
      <c r="K6270" s="113"/>
      <c r="L6270" s="113"/>
      <c r="M6270" s="113"/>
    </row>
    <row r="6271" spans="1:13">
      <c r="A6271" s="77"/>
      <c r="B6271" s="77"/>
      <c r="C6271" s="77"/>
      <c r="D6271" s="108"/>
      <c r="E6271" s="79"/>
      <c r="F6271" s="33"/>
      <c r="G6271" s="78"/>
      <c r="H6271" s="153"/>
      <c r="I6271" s="78"/>
      <c r="J6271" s="96"/>
      <c r="K6271" s="113"/>
      <c r="L6271" s="113"/>
      <c r="M6271" s="113"/>
    </row>
    <row r="6272" spans="1:13">
      <c r="A6272" s="77"/>
      <c r="B6272" s="77"/>
      <c r="C6272" s="77"/>
      <c r="D6272" s="108"/>
      <c r="E6272" s="79"/>
      <c r="F6272" s="33"/>
      <c r="G6272" s="78"/>
      <c r="H6272" s="153"/>
      <c r="I6272" s="78"/>
      <c r="J6272" s="96"/>
      <c r="K6272" s="113"/>
      <c r="L6272" s="113"/>
      <c r="M6272" s="113"/>
    </row>
    <row r="6273" spans="1:13">
      <c r="A6273" s="77"/>
      <c r="B6273" s="77"/>
      <c r="C6273" s="77"/>
      <c r="D6273" s="108"/>
      <c r="E6273" s="79"/>
      <c r="F6273" s="33"/>
      <c r="G6273" s="78"/>
      <c r="H6273" s="153"/>
      <c r="I6273" s="78"/>
      <c r="J6273" s="96"/>
      <c r="K6273" s="113"/>
      <c r="L6273" s="113"/>
      <c r="M6273" s="113"/>
    </row>
    <row r="6274" spans="1:13">
      <c r="A6274" s="77"/>
      <c r="B6274" s="77"/>
      <c r="C6274" s="77"/>
      <c r="D6274" s="108"/>
      <c r="E6274" s="79"/>
      <c r="F6274" s="33"/>
      <c r="G6274" s="78"/>
      <c r="H6274" s="153"/>
      <c r="I6274" s="78"/>
      <c r="J6274" s="96"/>
      <c r="K6274" s="113"/>
      <c r="L6274" s="113"/>
      <c r="M6274" s="113"/>
    </row>
    <row r="6275" spans="1:13">
      <c r="A6275" s="77"/>
      <c r="B6275" s="77"/>
      <c r="C6275" s="77"/>
      <c r="D6275" s="108"/>
      <c r="E6275" s="79"/>
      <c r="F6275" s="33"/>
      <c r="G6275" s="78"/>
      <c r="H6275" s="153"/>
      <c r="I6275" s="78"/>
      <c r="J6275" s="96"/>
      <c r="K6275" s="113"/>
      <c r="L6275" s="113"/>
      <c r="M6275" s="113"/>
    </row>
    <row r="6276" spans="1:13">
      <c r="A6276" s="77"/>
      <c r="B6276" s="77"/>
      <c r="C6276" s="77"/>
      <c r="D6276" s="108"/>
      <c r="E6276" s="79"/>
      <c r="F6276" s="33"/>
      <c r="G6276" s="78"/>
      <c r="H6276" s="153"/>
      <c r="I6276" s="78"/>
      <c r="J6276" s="96"/>
      <c r="K6276" s="113"/>
      <c r="L6276" s="113"/>
      <c r="M6276" s="113"/>
    </row>
    <row r="6277" spans="1:13">
      <c r="A6277" s="77"/>
      <c r="B6277" s="77"/>
      <c r="C6277" s="77"/>
      <c r="D6277" s="108"/>
      <c r="E6277" s="79"/>
      <c r="F6277" s="33"/>
      <c r="G6277" s="78"/>
      <c r="H6277" s="153"/>
      <c r="I6277" s="78"/>
      <c r="J6277" s="96"/>
      <c r="K6277" s="113"/>
      <c r="L6277" s="113"/>
      <c r="M6277" s="113"/>
    </row>
    <row r="6278" spans="1:13">
      <c r="A6278" s="77"/>
      <c r="B6278" s="77"/>
      <c r="C6278" s="77"/>
      <c r="D6278" s="108"/>
      <c r="E6278" s="79"/>
      <c r="F6278" s="33"/>
      <c r="G6278" s="78"/>
      <c r="H6278" s="153"/>
      <c r="I6278" s="78"/>
      <c r="J6278" s="96"/>
      <c r="K6278" s="113"/>
      <c r="L6278" s="113"/>
      <c r="M6278" s="113"/>
    </row>
    <row r="6279" spans="1:13">
      <c r="A6279" s="77"/>
      <c r="B6279" s="77"/>
      <c r="C6279" s="77"/>
      <c r="D6279" s="108"/>
      <c r="E6279" s="79"/>
      <c r="F6279" s="33"/>
      <c r="G6279" s="78"/>
      <c r="H6279" s="153"/>
      <c r="I6279" s="78"/>
      <c r="J6279" s="96"/>
      <c r="K6279" s="113"/>
      <c r="L6279" s="113"/>
      <c r="M6279" s="113"/>
    </row>
    <row r="6280" spans="1:13">
      <c r="A6280" s="77"/>
      <c r="B6280" s="77"/>
      <c r="C6280" s="77"/>
      <c r="D6280" s="108"/>
      <c r="E6280" s="79"/>
      <c r="F6280" s="33"/>
      <c r="G6280" s="78"/>
      <c r="H6280" s="153"/>
      <c r="I6280" s="78"/>
      <c r="J6280" s="96"/>
      <c r="K6280" s="113"/>
      <c r="L6280" s="113"/>
      <c r="M6280" s="113"/>
    </row>
    <row r="6281" spans="1:13">
      <c r="A6281" s="77"/>
      <c r="B6281" s="77"/>
      <c r="C6281" s="77"/>
      <c r="D6281" s="108"/>
      <c r="E6281" s="79"/>
      <c r="F6281" s="33"/>
      <c r="G6281" s="78"/>
      <c r="H6281" s="153"/>
      <c r="I6281" s="78"/>
      <c r="J6281" s="96"/>
      <c r="K6281" s="113"/>
      <c r="L6281" s="113"/>
      <c r="M6281" s="113"/>
    </row>
    <row r="6282" spans="1:13">
      <c r="A6282" s="77"/>
      <c r="B6282" s="77"/>
      <c r="C6282" s="77"/>
      <c r="D6282" s="108"/>
      <c r="E6282" s="79"/>
      <c r="F6282" s="33"/>
      <c r="G6282" s="78"/>
      <c r="H6282" s="153"/>
      <c r="I6282" s="78"/>
      <c r="J6282" s="96"/>
      <c r="K6282" s="113"/>
      <c r="L6282" s="113"/>
      <c r="M6282" s="113"/>
    </row>
    <row r="6283" spans="1:13">
      <c r="A6283" s="77"/>
      <c r="B6283" s="77"/>
      <c r="C6283" s="77"/>
      <c r="D6283" s="108"/>
      <c r="E6283" s="79"/>
      <c r="F6283" s="33"/>
      <c r="G6283" s="78"/>
      <c r="H6283" s="153"/>
      <c r="I6283" s="78"/>
      <c r="J6283" s="96"/>
      <c r="K6283" s="113"/>
      <c r="L6283" s="113"/>
      <c r="M6283" s="113"/>
    </row>
    <row r="6284" spans="1:13">
      <c r="A6284" s="77"/>
      <c r="B6284" s="77"/>
      <c r="C6284" s="77"/>
      <c r="D6284" s="108"/>
      <c r="E6284" s="79"/>
      <c r="F6284" s="33"/>
      <c r="G6284" s="78"/>
      <c r="H6284" s="153"/>
      <c r="I6284" s="78"/>
      <c r="J6284" s="96"/>
      <c r="K6284" s="113"/>
      <c r="L6284" s="113"/>
      <c r="M6284" s="113"/>
    </row>
    <row r="6285" spans="1:13">
      <c r="A6285" s="77"/>
      <c r="B6285" s="77"/>
      <c r="C6285" s="77"/>
      <c r="D6285" s="108"/>
      <c r="E6285" s="79"/>
      <c r="F6285" s="33"/>
      <c r="G6285" s="78"/>
      <c r="H6285" s="153"/>
      <c r="I6285" s="78"/>
      <c r="J6285" s="96"/>
      <c r="K6285" s="113"/>
      <c r="L6285" s="113"/>
      <c r="M6285" s="113"/>
    </row>
    <row r="6286" spans="1:13">
      <c r="A6286" s="77"/>
      <c r="B6286" s="77"/>
      <c r="C6286" s="77"/>
      <c r="D6286" s="108"/>
      <c r="E6286" s="79"/>
      <c r="F6286" s="33"/>
      <c r="G6286" s="78"/>
      <c r="H6286" s="153"/>
      <c r="I6286" s="78"/>
      <c r="J6286" s="96"/>
      <c r="K6286" s="113"/>
      <c r="L6286" s="113"/>
      <c r="M6286" s="113"/>
    </row>
    <row r="6287" spans="1:13">
      <c r="A6287" s="77"/>
      <c r="B6287" s="77"/>
      <c r="C6287" s="77"/>
      <c r="D6287" s="108"/>
      <c r="E6287" s="79"/>
      <c r="F6287" s="33"/>
      <c r="G6287" s="78"/>
      <c r="H6287" s="153"/>
      <c r="I6287" s="78"/>
      <c r="J6287" s="96"/>
      <c r="K6287" s="113"/>
      <c r="L6287" s="113"/>
      <c r="M6287" s="113"/>
    </row>
    <row r="6288" spans="1:13">
      <c r="A6288" s="77"/>
      <c r="B6288" s="77"/>
      <c r="C6288" s="77"/>
      <c r="D6288" s="108"/>
      <c r="E6288" s="79"/>
      <c r="F6288" s="33"/>
      <c r="G6288" s="78"/>
      <c r="H6288" s="153"/>
      <c r="I6288" s="78"/>
      <c r="J6288" s="96"/>
      <c r="K6288" s="113"/>
      <c r="L6288" s="113"/>
      <c r="M6288" s="113"/>
    </row>
    <row r="6289" spans="1:13">
      <c r="A6289" s="77"/>
      <c r="B6289" s="77"/>
      <c r="C6289" s="77"/>
      <c r="D6289" s="108"/>
      <c r="E6289" s="79"/>
      <c r="F6289" s="33"/>
      <c r="G6289" s="78"/>
      <c r="H6289" s="153"/>
      <c r="I6289" s="78"/>
      <c r="J6289" s="96"/>
      <c r="K6289" s="113"/>
      <c r="L6289" s="113"/>
      <c r="M6289" s="113"/>
    </row>
    <row r="6290" spans="1:13">
      <c r="A6290" s="77"/>
      <c r="B6290" s="77"/>
      <c r="C6290" s="77"/>
      <c r="D6290" s="108"/>
      <c r="E6290" s="79"/>
      <c r="F6290" s="33"/>
      <c r="G6290" s="78"/>
      <c r="H6290" s="153"/>
      <c r="I6290" s="78"/>
      <c r="J6290" s="96"/>
      <c r="K6290" s="113"/>
      <c r="L6290" s="113"/>
      <c r="M6290" s="113"/>
    </row>
    <row r="6291" spans="1:13">
      <c r="A6291" s="77"/>
      <c r="B6291" s="77"/>
      <c r="C6291" s="77"/>
      <c r="D6291" s="108"/>
      <c r="E6291" s="79"/>
      <c r="F6291" s="33"/>
      <c r="G6291" s="78"/>
      <c r="H6291" s="153"/>
      <c r="I6291" s="78"/>
      <c r="J6291" s="96"/>
      <c r="K6291" s="113"/>
      <c r="L6291" s="113"/>
      <c r="M6291" s="113"/>
    </row>
    <row r="6292" spans="1:13">
      <c r="A6292" s="77"/>
      <c r="B6292" s="77"/>
      <c r="C6292" s="77"/>
      <c r="D6292" s="108"/>
      <c r="E6292" s="79"/>
      <c r="F6292" s="33"/>
      <c r="G6292" s="78"/>
      <c r="H6292" s="153"/>
      <c r="I6292" s="78"/>
      <c r="J6292" s="96"/>
      <c r="K6292" s="113"/>
      <c r="L6292" s="113"/>
      <c r="M6292" s="113"/>
    </row>
    <row r="6293" spans="1:13">
      <c r="A6293" s="77"/>
      <c r="B6293" s="77"/>
      <c r="C6293" s="77"/>
      <c r="D6293" s="108"/>
      <c r="E6293" s="79"/>
      <c r="F6293" s="33"/>
      <c r="G6293" s="78"/>
      <c r="H6293" s="153"/>
      <c r="I6293" s="78"/>
      <c r="J6293" s="96"/>
      <c r="K6293" s="113"/>
      <c r="L6293" s="113"/>
      <c r="M6293" s="113"/>
    </row>
    <row r="6294" spans="1:13">
      <c r="A6294" s="77"/>
      <c r="B6294" s="77"/>
      <c r="C6294" s="77"/>
      <c r="D6294" s="108"/>
      <c r="E6294" s="79"/>
      <c r="F6294" s="33"/>
      <c r="G6294" s="78"/>
      <c r="H6294" s="153"/>
      <c r="I6294" s="78"/>
      <c r="J6294" s="96"/>
      <c r="K6294" s="113"/>
      <c r="L6294" s="113"/>
      <c r="M6294" s="113"/>
    </row>
    <row r="6295" spans="1:13">
      <c r="A6295" s="77"/>
      <c r="B6295" s="77"/>
      <c r="C6295" s="77"/>
      <c r="D6295" s="108"/>
      <c r="E6295" s="79"/>
      <c r="F6295" s="33"/>
      <c r="G6295" s="78"/>
      <c r="H6295" s="153"/>
      <c r="I6295" s="78"/>
      <c r="J6295" s="96"/>
      <c r="K6295" s="113"/>
      <c r="L6295" s="113"/>
      <c r="M6295" s="113"/>
    </row>
    <row r="6296" spans="1:13">
      <c r="A6296" s="77"/>
      <c r="B6296" s="77"/>
      <c r="C6296" s="77"/>
      <c r="D6296" s="108"/>
      <c r="E6296" s="79"/>
      <c r="F6296" s="33"/>
      <c r="G6296" s="78"/>
      <c r="H6296" s="153"/>
      <c r="I6296" s="78"/>
      <c r="J6296" s="96"/>
      <c r="K6296" s="113"/>
      <c r="L6296" s="113"/>
      <c r="M6296" s="113"/>
    </row>
    <row r="6297" spans="1:13">
      <c r="A6297" s="77"/>
      <c r="B6297" s="77"/>
      <c r="C6297" s="77"/>
      <c r="D6297" s="108"/>
      <c r="E6297" s="79"/>
      <c r="F6297" s="33"/>
      <c r="G6297" s="78"/>
      <c r="H6297" s="153"/>
      <c r="I6297" s="78"/>
      <c r="J6297" s="96"/>
      <c r="K6297" s="113"/>
      <c r="L6297" s="113"/>
      <c r="M6297" s="113"/>
    </row>
    <row r="6298" spans="1:13">
      <c r="A6298" s="77"/>
      <c r="B6298" s="77"/>
      <c r="C6298" s="77"/>
      <c r="D6298" s="108"/>
      <c r="E6298" s="79"/>
      <c r="F6298" s="33"/>
      <c r="G6298" s="78"/>
      <c r="H6298" s="153"/>
      <c r="I6298" s="78"/>
      <c r="J6298" s="96"/>
      <c r="K6298" s="113"/>
      <c r="L6298" s="113"/>
      <c r="M6298" s="113"/>
    </row>
    <row r="6299" spans="1:13">
      <c r="A6299" s="77"/>
      <c r="B6299" s="77"/>
      <c r="C6299" s="77"/>
      <c r="D6299" s="108"/>
      <c r="E6299" s="79"/>
      <c r="F6299" s="33"/>
      <c r="G6299" s="78"/>
      <c r="H6299" s="153"/>
      <c r="I6299" s="78"/>
      <c r="J6299" s="96"/>
      <c r="K6299" s="113"/>
      <c r="L6299" s="113"/>
      <c r="M6299" s="113"/>
    </row>
    <row r="6300" spans="1:13">
      <c r="A6300" s="77"/>
      <c r="B6300" s="77"/>
      <c r="C6300" s="77"/>
      <c r="D6300" s="108"/>
      <c r="E6300" s="79"/>
      <c r="F6300" s="33"/>
      <c r="G6300" s="78"/>
      <c r="H6300" s="153"/>
      <c r="I6300" s="78"/>
      <c r="J6300" s="96"/>
      <c r="K6300" s="113"/>
      <c r="L6300" s="113"/>
      <c r="M6300" s="113"/>
    </row>
    <row r="6301" spans="1:13">
      <c r="A6301" s="77"/>
      <c r="B6301" s="77"/>
      <c r="C6301" s="77"/>
      <c r="D6301" s="108"/>
      <c r="E6301" s="79"/>
      <c r="F6301" s="33"/>
      <c r="G6301" s="78"/>
      <c r="H6301" s="153"/>
      <c r="I6301" s="78"/>
      <c r="J6301" s="96"/>
      <c r="K6301" s="113"/>
      <c r="L6301" s="113"/>
      <c r="M6301" s="113"/>
    </row>
    <row r="6302" spans="1:13">
      <c r="A6302" s="77"/>
      <c r="B6302" s="77"/>
      <c r="C6302" s="77"/>
      <c r="D6302" s="108"/>
      <c r="E6302" s="79"/>
      <c r="F6302" s="33"/>
      <c r="G6302" s="78"/>
      <c r="H6302" s="153"/>
      <c r="I6302" s="78"/>
      <c r="J6302" s="96"/>
      <c r="K6302" s="113"/>
      <c r="L6302" s="113"/>
      <c r="M6302" s="113"/>
    </row>
    <row r="6303" spans="1:13">
      <c r="A6303" s="77"/>
      <c r="B6303" s="77"/>
      <c r="C6303" s="77"/>
      <c r="D6303" s="108"/>
      <c r="E6303" s="79"/>
      <c r="F6303" s="33"/>
      <c r="G6303" s="78"/>
      <c r="H6303" s="153"/>
      <c r="I6303" s="78"/>
      <c r="J6303" s="96"/>
      <c r="K6303" s="113"/>
      <c r="L6303" s="113"/>
      <c r="M6303" s="113"/>
    </row>
    <row r="6304" spans="1:13">
      <c r="A6304" s="77"/>
      <c r="B6304" s="77"/>
      <c r="C6304" s="77"/>
      <c r="D6304" s="108"/>
      <c r="E6304" s="79"/>
      <c r="F6304" s="33"/>
      <c r="G6304" s="78"/>
      <c r="H6304" s="153"/>
      <c r="I6304" s="78"/>
      <c r="J6304" s="96"/>
      <c r="K6304" s="113"/>
      <c r="L6304" s="113"/>
      <c r="M6304" s="113"/>
    </row>
    <row r="6305" spans="1:13">
      <c r="A6305" s="77"/>
      <c r="B6305" s="77"/>
      <c r="C6305" s="77"/>
      <c r="D6305" s="108"/>
      <c r="E6305" s="79"/>
      <c r="F6305" s="33"/>
      <c r="G6305" s="78"/>
      <c r="H6305" s="153"/>
      <c r="I6305" s="78"/>
      <c r="J6305" s="96"/>
      <c r="K6305" s="113"/>
      <c r="L6305" s="113"/>
      <c r="M6305" s="113"/>
    </row>
    <row r="6306" spans="1:13">
      <c r="A6306" s="77"/>
      <c r="B6306" s="77"/>
      <c r="C6306" s="77"/>
      <c r="D6306" s="108"/>
      <c r="E6306" s="79"/>
      <c r="F6306" s="33"/>
      <c r="G6306" s="78"/>
      <c r="H6306" s="153"/>
      <c r="I6306" s="78"/>
      <c r="J6306" s="96"/>
      <c r="K6306" s="113"/>
      <c r="L6306" s="113"/>
      <c r="M6306" s="113"/>
    </row>
    <row r="6307" spans="1:13">
      <c r="A6307" s="77"/>
      <c r="B6307" s="77"/>
      <c r="C6307" s="77"/>
      <c r="D6307" s="108"/>
      <c r="E6307" s="79"/>
      <c r="F6307" s="33"/>
      <c r="G6307" s="78"/>
      <c r="H6307" s="153"/>
      <c r="I6307" s="78"/>
      <c r="J6307" s="96"/>
      <c r="K6307" s="113"/>
      <c r="L6307" s="113"/>
      <c r="M6307" s="113"/>
    </row>
    <row r="6308" spans="1:13">
      <c r="A6308" s="77"/>
      <c r="B6308" s="77"/>
      <c r="C6308" s="77"/>
      <c r="D6308" s="108"/>
      <c r="E6308" s="79"/>
      <c r="F6308" s="33"/>
      <c r="G6308" s="78"/>
      <c r="H6308" s="153"/>
      <c r="I6308" s="78"/>
      <c r="J6308" s="96"/>
      <c r="K6308" s="113"/>
      <c r="L6308" s="113"/>
      <c r="M6308" s="113"/>
    </row>
    <row r="6309" spans="1:13">
      <c r="A6309" s="77"/>
      <c r="B6309" s="77"/>
      <c r="C6309" s="77"/>
      <c r="D6309" s="108"/>
      <c r="E6309" s="79"/>
      <c r="F6309" s="33"/>
      <c r="G6309" s="78"/>
      <c r="H6309" s="153"/>
      <c r="I6309" s="78"/>
      <c r="J6309" s="96"/>
      <c r="K6309" s="113"/>
      <c r="L6309" s="113"/>
      <c r="M6309" s="113"/>
    </row>
    <row r="6310" spans="1:13">
      <c r="A6310" s="77"/>
      <c r="B6310" s="77"/>
      <c r="C6310" s="77"/>
      <c r="D6310" s="108"/>
      <c r="E6310" s="79"/>
      <c r="F6310" s="33"/>
      <c r="G6310" s="78"/>
      <c r="H6310" s="153"/>
      <c r="I6310" s="78"/>
      <c r="J6310" s="96"/>
      <c r="K6310" s="113"/>
      <c r="L6310" s="113"/>
      <c r="M6310" s="113"/>
    </row>
    <row r="6311" spans="1:13">
      <c r="A6311" s="77"/>
      <c r="B6311" s="77"/>
      <c r="C6311" s="77"/>
      <c r="D6311" s="108"/>
      <c r="E6311" s="79"/>
      <c r="F6311" s="33"/>
      <c r="G6311" s="78"/>
      <c r="H6311" s="153"/>
      <c r="I6311" s="78"/>
      <c r="J6311" s="96"/>
      <c r="K6311" s="113"/>
      <c r="L6311" s="113"/>
      <c r="M6311" s="113"/>
    </row>
    <row r="6312" spans="1:13">
      <c r="A6312" s="77"/>
      <c r="B6312" s="77"/>
      <c r="C6312" s="77"/>
      <c r="D6312" s="108"/>
      <c r="E6312" s="79"/>
      <c r="F6312" s="33"/>
      <c r="G6312" s="78"/>
      <c r="H6312" s="153"/>
      <c r="I6312" s="78"/>
      <c r="J6312" s="96"/>
      <c r="K6312" s="113"/>
      <c r="L6312" s="113"/>
      <c r="M6312" s="113"/>
    </row>
    <row r="6313" spans="1:13">
      <c r="A6313" s="77"/>
      <c r="B6313" s="77"/>
      <c r="C6313" s="77"/>
      <c r="D6313" s="108"/>
      <c r="E6313" s="79"/>
      <c r="F6313" s="33"/>
      <c r="G6313" s="78"/>
      <c r="H6313" s="153"/>
      <c r="I6313" s="78"/>
      <c r="J6313" s="96"/>
      <c r="K6313" s="113"/>
      <c r="L6313" s="113"/>
      <c r="M6313" s="113"/>
    </row>
    <row r="6314" spans="1:13">
      <c r="A6314" s="77"/>
      <c r="B6314" s="77"/>
      <c r="C6314" s="77"/>
      <c r="D6314" s="108"/>
      <c r="E6314" s="79"/>
      <c r="F6314" s="33"/>
      <c r="G6314" s="78"/>
      <c r="H6314" s="153"/>
      <c r="I6314" s="78"/>
      <c r="J6314" s="96"/>
      <c r="K6314" s="113"/>
      <c r="L6314" s="113"/>
      <c r="M6314" s="113"/>
    </row>
    <row r="6315" spans="1:13">
      <c r="A6315" s="77"/>
      <c r="B6315" s="77"/>
      <c r="C6315" s="77"/>
      <c r="D6315" s="108"/>
      <c r="E6315" s="79"/>
      <c r="F6315" s="33"/>
      <c r="G6315" s="78"/>
      <c r="H6315" s="153"/>
      <c r="I6315" s="78"/>
      <c r="J6315" s="96"/>
      <c r="K6315" s="113"/>
      <c r="L6315" s="113"/>
      <c r="M6315" s="113"/>
    </row>
    <row r="6316" spans="1:13">
      <c r="A6316" s="77"/>
      <c r="B6316" s="77"/>
      <c r="C6316" s="77"/>
      <c r="D6316" s="108"/>
      <c r="E6316" s="79"/>
      <c r="F6316" s="33"/>
      <c r="G6316" s="78"/>
      <c r="H6316" s="153"/>
      <c r="I6316" s="78"/>
      <c r="J6316" s="96"/>
      <c r="K6316" s="113"/>
      <c r="L6316" s="113"/>
      <c r="M6316" s="113"/>
    </row>
    <row r="6317" spans="1:13">
      <c r="A6317" s="77"/>
      <c r="B6317" s="77"/>
      <c r="C6317" s="77"/>
      <c r="D6317" s="108"/>
      <c r="E6317" s="79"/>
      <c r="F6317" s="33"/>
      <c r="G6317" s="78"/>
      <c r="H6317" s="153"/>
      <c r="I6317" s="78"/>
      <c r="J6317" s="96"/>
      <c r="K6317" s="113"/>
      <c r="L6317" s="113"/>
      <c r="M6317" s="113"/>
    </row>
    <row r="6318" spans="1:13">
      <c r="A6318" s="77"/>
      <c r="B6318" s="77"/>
      <c r="C6318" s="77"/>
      <c r="D6318" s="108"/>
      <c r="E6318" s="79"/>
      <c r="F6318" s="33"/>
      <c r="G6318" s="78"/>
      <c r="H6318" s="153"/>
      <c r="I6318" s="78"/>
      <c r="J6318" s="96"/>
      <c r="K6318" s="113"/>
      <c r="L6318" s="113"/>
      <c r="M6318" s="113"/>
    </row>
    <row r="6319" spans="1:13">
      <c r="A6319" s="77"/>
      <c r="B6319" s="77"/>
      <c r="C6319" s="77"/>
      <c r="D6319" s="108"/>
      <c r="E6319" s="79"/>
      <c r="F6319" s="33"/>
      <c r="G6319" s="78"/>
      <c r="H6319" s="153"/>
      <c r="I6319" s="78"/>
      <c r="J6319" s="96"/>
      <c r="K6319" s="113"/>
      <c r="L6319" s="113"/>
      <c r="M6319" s="113"/>
    </row>
    <row r="6320" spans="1:13">
      <c r="A6320" s="77"/>
      <c r="B6320" s="77"/>
      <c r="C6320" s="77"/>
      <c r="D6320" s="108"/>
      <c r="E6320" s="79"/>
      <c r="F6320" s="33"/>
      <c r="G6320" s="78"/>
      <c r="H6320" s="153"/>
      <c r="I6320" s="78"/>
      <c r="J6320" s="96"/>
      <c r="K6320" s="113"/>
      <c r="L6320" s="113"/>
      <c r="M6320" s="113"/>
    </row>
    <row r="6321" spans="1:13">
      <c r="A6321" s="77"/>
      <c r="B6321" s="77"/>
      <c r="C6321" s="77"/>
      <c r="D6321" s="108"/>
      <c r="E6321" s="79"/>
      <c r="F6321" s="33"/>
      <c r="G6321" s="78"/>
      <c r="H6321" s="153"/>
      <c r="I6321" s="78"/>
      <c r="J6321" s="96"/>
      <c r="K6321" s="113"/>
      <c r="L6321" s="113"/>
      <c r="M6321" s="113"/>
    </row>
    <row r="6322" spans="1:13">
      <c r="A6322" s="77"/>
      <c r="B6322" s="77"/>
      <c r="C6322" s="77"/>
      <c r="D6322" s="108"/>
      <c r="E6322" s="79"/>
      <c r="F6322" s="33"/>
      <c r="G6322" s="78"/>
      <c r="H6322" s="153"/>
      <c r="I6322" s="78"/>
      <c r="J6322" s="96"/>
      <c r="K6322" s="113"/>
      <c r="L6322" s="113"/>
      <c r="M6322" s="113"/>
    </row>
    <row r="6323" spans="1:13">
      <c r="A6323" s="77"/>
      <c r="B6323" s="77"/>
      <c r="C6323" s="77"/>
      <c r="D6323" s="108"/>
      <c r="E6323" s="79"/>
      <c r="F6323" s="33"/>
      <c r="G6323" s="78"/>
      <c r="H6323" s="153"/>
      <c r="I6323" s="78"/>
      <c r="J6323" s="96"/>
      <c r="K6323" s="113"/>
      <c r="L6323" s="113"/>
      <c r="M6323" s="113"/>
    </row>
    <row r="6324" spans="1:13">
      <c r="A6324" s="77"/>
      <c r="B6324" s="77"/>
      <c r="C6324" s="77"/>
      <c r="D6324" s="108"/>
      <c r="E6324" s="79"/>
      <c r="F6324" s="33"/>
      <c r="G6324" s="78"/>
      <c r="H6324" s="153"/>
      <c r="I6324" s="78"/>
      <c r="J6324" s="96"/>
      <c r="K6324" s="113"/>
      <c r="L6324" s="113"/>
      <c r="M6324" s="113"/>
    </row>
    <row r="6325" spans="1:13">
      <c r="A6325" s="77"/>
      <c r="B6325" s="77"/>
      <c r="C6325" s="77"/>
      <c r="D6325" s="108"/>
      <c r="E6325" s="79"/>
      <c r="F6325" s="33"/>
      <c r="G6325" s="78"/>
      <c r="H6325" s="153"/>
      <c r="I6325" s="78"/>
      <c r="J6325" s="96"/>
      <c r="K6325" s="113"/>
      <c r="L6325" s="113"/>
      <c r="M6325" s="113"/>
    </row>
    <row r="6326" spans="1:13">
      <c r="A6326" s="77"/>
      <c r="B6326" s="77"/>
      <c r="C6326" s="77"/>
      <c r="D6326" s="108"/>
      <c r="E6326" s="79"/>
      <c r="F6326" s="33"/>
      <c r="G6326" s="78"/>
      <c r="H6326" s="153"/>
      <c r="I6326" s="78"/>
      <c r="J6326" s="96"/>
      <c r="K6326" s="113"/>
      <c r="L6326" s="113"/>
      <c r="M6326" s="113"/>
    </row>
    <row r="6327" spans="1:13">
      <c r="A6327" s="77"/>
      <c r="B6327" s="77"/>
      <c r="C6327" s="77"/>
      <c r="D6327" s="108"/>
      <c r="E6327" s="79"/>
      <c r="F6327" s="33"/>
      <c r="G6327" s="78"/>
      <c r="H6327" s="153"/>
      <c r="I6327" s="78"/>
      <c r="J6327" s="96"/>
      <c r="K6327" s="113"/>
      <c r="L6327" s="113"/>
      <c r="M6327" s="113"/>
    </row>
    <row r="6328" spans="1:13">
      <c r="A6328" s="77"/>
      <c r="B6328" s="77"/>
      <c r="C6328" s="77"/>
      <c r="D6328" s="108"/>
      <c r="E6328" s="79"/>
      <c r="F6328" s="33"/>
      <c r="G6328" s="78"/>
      <c r="H6328" s="153"/>
      <c r="I6328" s="78"/>
      <c r="J6328" s="96"/>
      <c r="K6328" s="113"/>
      <c r="L6328" s="113"/>
      <c r="M6328" s="113"/>
    </row>
    <row r="6329" spans="1:13">
      <c r="A6329" s="77"/>
      <c r="B6329" s="77"/>
      <c r="C6329" s="77"/>
      <c r="D6329" s="108"/>
      <c r="E6329" s="79"/>
      <c r="F6329" s="33"/>
      <c r="G6329" s="78"/>
      <c r="H6329" s="153"/>
      <c r="I6329" s="78"/>
      <c r="J6329" s="96"/>
      <c r="K6329" s="113"/>
      <c r="L6329" s="113"/>
      <c r="M6329" s="113"/>
    </row>
    <row r="6330" spans="1:13">
      <c r="A6330" s="77"/>
      <c r="B6330" s="77"/>
      <c r="C6330" s="77"/>
      <c r="D6330" s="108"/>
      <c r="E6330" s="79"/>
      <c r="F6330" s="33"/>
      <c r="G6330" s="78"/>
      <c r="H6330" s="153"/>
      <c r="I6330" s="78"/>
      <c r="J6330" s="96"/>
      <c r="K6330" s="113"/>
      <c r="L6330" s="113"/>
      <c r="M6330" s="113"/>
    </row>
    <row r="6331" spans="1:13">
      <c r="A6331" s="77"/>
      <c r="B6331" s="77"/>
      <c r="C6331" s="77"/>
      <c r="D6331" s="108"/>
      <c r="E6331" s="79"/>
      <c r="F6331" s="33"/>
      <c r="G6331" s="78"/>
      <c r="H6331" s="153"/>
      <c r="I6331" s="78"/>
      <c r="J6331" s="96"/>
      <c r="K6331" s="113"/>
      <c r="L6331" s="113"/>
      <c r="M6331" s="113"/>
    </row>
    <row r="6332" spans="1:13">
      <c r="A6332" s="77"/>
      <c r="B6332" s="77"/>
      <c r="C6332" s="77"/>
      <c r="D6332" s="108"/>
      <c r="E6332" s="79"/>
      <c r="F6332" s="33"/>
      <c r="G6332" s="78"/>
      <c r="H6332" s="153"/>
      <c r="I6332" s="78"/>
      <c r="J6332" s="96"/>
      <c r="K6332" s="113"/>
      <c r="L6332" s="113"/>
      <c r="M6332" s="113"/>
    </row>
    <row r="6333" spans="1:13">
      <c r="A6333" s="77"/>
      <c r="B6333" s="77"/>
      <c r="C6333" s="77"/>
      <c r="D6333" s="108"/>
      <c r="E6333" s="79"/>
      <c r="F6333" s="33"/>
      <c r="G6333" s="78"/>
      <c r="H6333" s="153"/>
      <c r="I6333" s="78"/>
      <c r="J6333" s="96"/>
      <c r="K6333" s="113"/>
      <c r="L6333" s="113"/>
      <c r="M6333" s="113"/>
    </row>
    <row r="6334" spans="1:13">
      <c r="A6334" s="77"/>
      <c r="B6334" s="77"/>
      <c r="C6334" s="77"/>
      <c r="D6334" s="108"/>
      <c r="E6334" s="79"/>
      <c r="F6334" s="33"/>
      <c r="G6334" s="78"/>
      <c r="H6334" s="153"/>
      <c r="I6334" s="78"/>
      <c r="J6334" s="96"/>
      <c r="K6334" s="113"/>
      <c r="L6334" s="113"/>
      <c r="M6334" s="113"/>
    </row>
    <row r="6335" spans="1:13">
      <c r="A6335" s="77"/>
      <c r="B6335" s="77"/>
      <c r="C6335" s="77"/>
      <c r="D6335" s="108"/>
      <c r="E6335" s="79"/>
      <c r="F6335" s="33"/>
      <c r="G6335" s="78"/>
      <c r="H6335" s="153"/>
      <c r="I6335" s="78"/>
      <c r="J6335" s="96"/>
      <c r="K6335" s="113"/>
      <c r="L6335" s="113"/>
      <c r="M6335" s="113"/>
    </row>
    <row r="6336" spans="1:13">
      <c r="A6336" s="77"/>
      <c r="B6336" s="77"/>
      <c r="C6336" s="77"/>
      <c r="D6336" s="108"/>
      <c r="E6336" s="79"/>
      <c r="F6336" s="33"/>
      <c r="G6336" s="78"/>
      <c r="H6336" s="153"/>
      <c r="I6336" s="78"/>
      <c r="J6336" s="96"/>
      <c r="K6336" s="113"/>
      <c r="L6336" s="113"/>
      <c r="M6336" s="113"/>
    </row>
    <row r="6337" spans="1:13">
      <c r="A6337" s="77"/>
      <c r="B6337" s="77"/>
      <c r="C6337" s="77"/>
      <c r="D6337" s="108"/>
      <c r="E6337" s="79"/>
      <c r="F6337" s="33"/>
      <c r="G6337" s="78"/>
      <c r="H6337" s="153"/>
      <c r="I6337" s="78"/>
      <c r="J6337" s="96"/>
      <c r="K6337" s="113"/>
      <c r="L6337" s="113"/>
      <c r="M6337" s="113"/>
    </row>
    <row r="6338" spans="1:13">
      <c r="A6338" s="77"/>
      <c r="B6338" s="77"/>
      <c r="C6338" s="77"/>
      <c r="D6338" s="108"/>
      <c r="E6338" s="79"/>
      <c r="F6338" s="33"/>
      <c r="G6338" s="78"/>
      <c r="H6338" s="153"/>
      <c r="I6338" s="78"/>
      <c r="J6338" s="96"/>
      <c r="K6338" s="113"/>
      <c r="L6338" s="113"/>
      <c r="M6338" s="113"/>
    </row>
    <row r="6339" spans="1:13">
      <c r="A6339" s="77"/>
      <c r="B6339" s="77"/>
      <c r="C6339" s="77"/>
      <c r="D6339" s="108"/>
      <c r="E6339" s="79"/>
      <c r="F6339" s="33"/>
      <c r="G6339" s="78"/>
      <c r="H6339" s="153"/>
      <c r="I6339" s="78"/>
      <c r="J6339" s="96"/>
      <c r="K6339" s="113"/>
      <c r="L6339" s="113"/>
      <c r="M6339" s="113"/>
    </row>
    <row r="6340" spans="1:13">
      <c r="A6340" s="77"/>
      <c r="B6340" s="77"/>
      <c r="C6340" s="77"/>
      <c r="D6340" s="108"/>
      <c r="E6340" s="79"/>
      <c r="F6340" s="33"/>
      <c r="G6340" s="78"/>
      <c r="H6340" s="153"/>
      <c r="I6340" s="78"/>
      <c r="J6340" s="96"/>
      <c r="K6340" s="113"/>
      <c r="L6340" s="113"/>
      <c r="M6340" s="113"/>
    </row>
    <row r="6341" spans="1:13">
      <c r="A6341" s="77"/>
      <c r="B6341" s="77"/>
      <c r="C6341" s="77"/>
      <c r="D6341" s="108"/>
      <c r="E6341" s="79"/>
      <c r="F6341" s="33"/>
      <c r="G6341" s="78"/>
      <c r="H6341" s="153"/>
      <c r="I6341" s="78"/>
      <c r="J6341" s="96"/>
      <c r="K6341" s="113"/>
      <c r="L6341" s="113"/>
      <c r="M6341" s="113"/>
    </row>
    <row r="6342" spans="1:13">
      <c r="A6342" s="77"/>
      <c r="B6342" s="77"/>
      <c r="C6342" s="77"/>
      <c r="D6342" s="108"/>
      <c r="E6342" s="79"/>
      <c r="F6342" s="33"/>
      <c r="G6342" s="78"/>
      <c r="H6342" s="153"/>
      <c r="I6342" s="78"/>
      <c r="J6342" s="96"/>
      <c r="K6342" s="113"/>
      <c r="L6342" s="113"/>
      <c r="M6342" s="113"/>
    </row>
    <row r="6343" spans="1:13">
      <c r="A6343" s="77"/>
      <c r="B6343" s="77"/>
      <c r="C6343" s="77"/>
      <c r="D6343" s="108"/>
      <c r="E6343" s="79"/>
      <c r="F6343" s="33"/>
      <c r="G6343" s="78"/>
      <c r="H6343" s="153"/>
      <c r="I6343" s="78"/>
      <c r="J6343" s="96"/>
      <c r="K6343" s="113"/>
      <c r="L6343" s="113"/>
      <c r="M6343" s="113"/>
    </row>
    <row r="6344" spans="1:13">
      <c r="A6344" s="77"/>
      <c r="B6344" s="77"/>
      <c r="C6344" s="77"/>
      <c r="D6344" s="108"/>
      <c r="E6344" s="79"/>
      <c r="F6344" s="33"/>
      <c r="G6344" s="78"/>
      <c r="H6344" s="153"/>
      <c r="I6344" s="78"/>
      <c r="J6344" s="96"/>
      <c r="K6344" s="113"/>
      <c r="L6344" s="113"/>
      <c r="M6344" s="113"/>
    </row>
    <row r="6345" spans="1:13">
      <c r="A6345" s="77"/>
      <c r="B6345" s="77"/>
      <c r="C6345" s="77"/>
      <c r="D6345" s="108"/>
      <c r="E6345" s="79"/>
      <c r="F6345" s="33"/>
      <c r="G6345" s="78"/>
      <c r="H6345" s="153"/>
      <c r="I6345" s="78"/>
      <c r="J6345" s="96"/>
      <c r="K6345" s="113"/>
      <c r="L6345" s="113"/>
      <c r="M6345" s="113"/>
    </row>
    <row r="6346" spans="1:13">
      <c r="A6346" s="77"/>
      <c r="B6346" s="77"/>
      <c r="C6346" s="77"/>
      <c r="D6346" s="108"/>
      <c r="E6346" s="79"/>
      <c r="F6346" s="33"/>
      <c r="G6346" s="78"/>
      <c r="H6346" s="153"/>
      <c r="I6346" s="78"/>
      <c r="J6346" s="96"/>
      <c r="K6346" s="113"/>
      <c r="L6346" s="113"/>
      <c r="M6346" s="113"/>
    </row>
    <row r="6347" spans="1:13">
      <c r="A6347" s="77"/>
      <c r="B6347" s="77"/>
      <c r="C6347" s="77"/>
      <c r="D6347" s="108"/>
      <c r="E6347" s="79"/>
      <c r="F6347" s="33"/>
      <c r="G6347" s="78"/>
      <c r="H6347" s="153"/>
      <c r="I6347" s="78"/>
      <c r="J6347" s="96"/>
      <c r="K6347" s="113"/>
      <c r="L6347" s="113"/>
      <c r="M6347" s="113"/>
    </row>
    <row r="6348" spans="1:13">
      <c r="A6348" s="77"/>
      <c r="B6348" s="77"/>
      <c r="C6348" s="77"/>
      <c r="D6348" s="108"/>
      <c r="E6348" s="79"/>
      <c r="F6348" s="33"/>
      <c r="G6348" s="78"/>
      <c r="H6348" s="153"/>
      <c r="I6348" s="78"/>
      <c r="J6348" s="96"/>
      <c r="K6348" s="113"/>
      <c r="L6348" s="113"/>
      <c r="M6348" s="113"/>
    </row>
    <row r="6349" spans="1:13">
      <c r="A6349" s="77"/>
      <c r="B6349" s="77"/>
      <c r="C6349" s="77"/>
      <c r="D6349" s="108"/>
      <c r="E6349" s="79"/>
      <c r="F6349" s="33"/>
      <c r="G6349" s="78"/>
      <c r="H6349" s="153"/>
      <c r="I6349" s="78"/>
      <c r="J6349" s="96"/>
      <c r="K6349" s="113"/>
      <c r="L6349" s="113"/>
      <c r="M6349" s="113"/>
    </row>
    <row r="6350" spans="1:13">
      <c r="A6350" s="77"/>
      <c r="B6350" s="77"/>
      <c r="C6350" s="77"/>
      <c r="D6350" s="108"/>
      <c r="E6350" s="79"/>
      <c r="F6350" s="33"/>
      <c r="G6350" s="78"/>
      <c r="H6350" s="153"/>
      <c r="I6350" s="78"/>
      <c r="J6350" s="96"/>
      <c r="K6350" s="113"/>
      <c r="L6350" s="113"/>
      <c r="M6350" s="113"/>
    </row>
    <row r="6351" spans="1:13">
      <c r="A6351" s="77"/>
      <c r="B6351" s="77"/>
      <c r="C6351" s="77"/>
      <c r="D6351" s="108"/>
      <c r="E6351" s="79"/>
      <c r="F6351" s="33"/>
      <c r="G6351" s="78"/>
      <c r="H6351" s="153"/>
      <c r="I6351" s="78"/>
      <c r="J6351" s="96"/>
      <c r="K6351" s="113"/>
      <c r="L6351" s="113"/>
      <c r="M6351" s="113"/>
    </row>
    <row r="6352" spans="1:13">
      <c r="A6352" s="77"/>
      <c r="B6352" s="77"/>
      <c r="C6352" s="77"/>
      <c r="D6352" s="108"/>
      <c r="E6352" s="79"/>
      <c r="F6352" s="33"/>
      <c r="G6352" s="78"/>
      <c r="H6352" s="153"/>
      <c r="I6352" s="78"/>
      <c r="J6352" s="96"/>
      <c r="K6352" s="113"/>
      <c r="L6352" s="113"/>
      <c r="M6352" s="113"/>
    </row>
    <row r="6353" spans="1:13">
      <c r="A6353" s="77"/>
      <c r="B6353" s="77"/>
      <c r="C6353" s="77"/>
      <c r="D6353" s="108"/>
      <c r="E6353" s="79"/>
      <c r="F6353" s="33"/>
      <c r="G6353" s="78"/>
      <c r="H6353" s="153"/>
      <c r="I6353" s="78"/>
      <c r="J6353" s="96"/>
      <c r="K6353" s="113"/>
      <c r="L6353" s="113"/>
      <c r="M6353" s="113"/>
    </row>
    <row r="6354" spans="1:13">
      <c r="A6354" s="77"/>
      <c r="B6354" s="77"/>
      <c r="C6354" s="77"/>
      <c r="D6354" s="108"/>
      <c r="E6354" s="79"/>
      <c r="F6354" s="33"/>
      <c r="G6354" s="78"/>
      <c r="H6354" s="153"/>
      <c r="I6354" s="78"/>
      <c r="J6354" s="96"/>
      <c r="K6354" s="113"/>
      <c r="L6354" s="113"/>
      <c r="M6354" s="113"/>
    </row>
    <row r="6355" spans="1:13">
      <c r="A6355" s="77"/>
      <c r="B6355" s="77"/>
      <c r="C6355" s="77"/>
      <c r="D6355" s="108"/>
      <c r="E6355" s="79"/>
      <c r="F6355" s="33"/>
      <c r="G6355" s="78"/>
      <c r="H6355" s="153"/>
      <c r="I6355" s="78"/>
      <c r="J6355" s="96"/>
      <c r="K6355" s="113"/>
      <c r="L6355" s="113"/>
      <c r="M6355" s="113"/>
    </row>
    <row r="6356" spans="1:13">
      <c r="A6356" s="77"/>
      <c r="B6356" s="77"/>
      <c r="C6356" s="77"/>
      <c r="D6356" s="108"/>
      <c r="E6356" s="79"/>
      <c r="F6356" s="33"/>
      <c r="G6356" s="78"/>
      <c r="H6356" s="153"/>
      <c r="I6356" s="78"/>
      <c r="J6356" s="96"/>
      <c r="K6356" s="113"/>
      <c r="L6356" s="113"/>
      <c r="M6356" s="113"/>
    </row>
    <row r="6357" spans="1:13">
      <c r="A6357" s="77"/>
      <c r="B6357" s="77"/>
      <c r="C6357" s="77"/>
      <c r="D6357" s="108"/>
      <c r="E6357" s="79"/>
      <c r="F6357" s="33"/>
      <c r="G6357" s="78"/>
      <c r="H6357" s="153"/>
      <c r="I6357" s="78"/>
      <c r="J6357" s="96"/>
      <c r="K6357" s="113"/>
      <c r="L6357" s="113"/>
      <c r="M6357" s="113"/>
    </row>
    <row r="6358" spans="1:13">
      <c r="A6358" s="77"/>
      <c r="B6358" s="77"/>
      <c r="C6358" s="77"/>
      <c r="D6358" s="108"/>
      <c r="E6358" s="79"/>
      <c r="F6358" s="33"/>
      <c r="G6358" s="78"/>
      <c r="H6358" s="153"/>
      <c r="I6358" s="78"/>
      <c r="J6358" s="96"/>
      <c r="K6358" s="113"/>
      <c r="L6358" s="113"/>
      <c r="M6358" s="113"/>
    </row>
    <row r="6359" spans="1:13">
      <c r="A6359" s="77"/>
      <c r="B6359" s="77"/>
      <c r="C6359" s="77"/>
      <c r="D6359" s="108"/>
      <c r="E6359" s="79"/>
      <c r="F6359" s="33"/>
      <c r="G6359" s="78"/>
      <c r="H6359" s="153"/>
      <c r="I6359" s="78"/>
      <c r="J6359" s="96"/>
      <c r="K6359" s="113"/>
      <c r="L6359" s="113"/>
      <c r="M6359" s="113"/>
    </row>
    <row r="6360" spans="1:13">
      <c r="A6360" s="77"/>
      <c r="B6360" s="77"/>
      <c r="C6360" s="77"/>
      <c r="D6360" s="108"/>
      <c r="E6360" s="79"/>
      <c r="F6360" s="33"/>
      <c r="G6360" s="78"/>
      <c r="H6360" s="153"/>
      <c r="I6360" s="78"/>
      <c r="J6360" s="96"/>
      <c r="K6360" s="113"/>
      <c r="L6360" s="113"/>
      <c r="M6360" s="113"/>
    </row>
    <row r="6361" spans="1:13">
      <c r="A6361" s="77"/>
      <c r="B6361" s="77"/>
      <c r="C6361" s="77"/>
      <c r="D6361" s="108"/>
      <c r="E6361" s="79"/>
      <c r="F6361" s="33"/>
      <c r="G6361" s="78"/>
      <c r="H6361" s="153"/>
      <c r="I6361" s="78"/>
      <c r="J6361" s="96"/>
      <c r="K6361" s="113"/>
      <c r="L6361" s="113"/>
      <c r="M6361" s="113"/>
    </row>
    <row r="6362" spans="1:13">
      <c r="A6362" s="77"/>
      <c r="B6362" s="77"/>
      <c r="C6362" s="77"/>
      <c r="D6362" s="108"/>
      <c r="E6362" s="79"/>
      <c r="F6362" s="33"/>
      <c r="G6362" s="78"/>
      <c r="H6362" s="153"/>
      <c r="I6362" s="78"/>
      <c r="J6362" s="96"/>
      <c r="K6362" s="113"/>
      <c r="L6362" s="113"/>
      <c r="M6362" s="113"/>
    </row>
    <row r="6363" spans="1:13">
      <c r="A6363" s="77"/>
      <c r="B6363" s="77"/>
      <c r="C6363" s="77"/>
      <c r="D6363" s="108"/>
      <c r="E6363" s="79"/>
      <c r="F6363" s="33"/>
      <c r="G6363" s="78"/>
      <c r="H6363" s="153"/>
      <c r="I6363" s="78"/>
      <c r="J6363" s="96"/>
      <c r="K6363" s="113"/>
      <c r="L6363" s="113"/>
      <c r="M6363" s="113"/>
    </row>
    <row r="6364" spans="1:13">
      <c r="A6364" s="77"/>
      <c r="B6364" s="77"/>
      <c r="C6364" s="77"/>
      <c r="D6364" s="108"/>
      <c r="E6364" s="79"/>
      <c r="F6364" s="33"/>
      <c r="G6364" s="78"/>
      <c r="H6364" s="153"/>
      <c r="I6364" s="78"/>
      <c r="J6364" s="96"/>
      <c r="K6364" s="113"/>
      <c r="L6364" s="113"/>
      <c r="M6364" s="113"/>
    </row>
    <row r="6365" spans="1:13">
      <c r="A6365" s="77"/>
      <c r="B6365" s="77"/>
      <c r="C6365" s="77"/>
      <c r="D6365" s="108"/>
      <c r="E6365" s="79"/>
      <c r="F6365" s="33"/>
      <c r="G6365" s="78"/>
      <c r="H6365" s="153"/>
      <c r="I6365" s="78"/>
      <c r="J6365" s="96"/>
      <c r="K6365" s="113"/>
      <c r="L6365" s="113"/>
      <c r="M6365" s="113"/>
    </row>
    <row r="6366" spans="1:13">
      <c r="A6366" s="77"/>
      <c r="B6366" s="77"/>
      <c r="C6366" s="77"/>
      <c r="D6366" s="108"/>
      <c r="E6366" s="79"/>
      <c r="F6366" s="33"/>
      <c r="G6366" s="78"/>
      <c r="H6366" s="153"/>
      <c r="I6366" s="78"/>
      <c r="J6366" s="96"/>
      <c r="K6366" s="113"/>
      <c r="L6366" s="113"/>
      <c r="M6366" s="113"/>
    </row>
    <row r="6367" spans="1:13">
      <c r="A6367" s="77"/>
      <c r="B6367" s="77"/>
      <c r="C6367" s="77"/>
      <c r="D6367" s="108"/>
      <c r="E6367" s="79"/>
      <c r="F6367" s="33"/>
      <c r="G6367" s="78"/>
      <c r="H6367" s="153"/>
      <c r="I6367" s="78"/>
      <c r="J6367" s="96"/>
      <c r="K6367" s="113"/>
      <c r="L6367" s="113"/>
      <c r="M6367" s="113"/>
    </row>
    <row r="6368" spans="1:13">
      <c r="A6368" s="77"/>
      <c r="B6368" s="77"/>
      <c r="C6368" s="77"/>
      <c r="D6368" s="108"/>
      <c r="E6368" s="79"/>
      <c r="F6368" s="33"/>
      <c r="G6368" s="78"/>
      <c r="H6368" s="153"/>
      <c r="I6368" s="78"/>
      <c r="J6368" s="96"/>
      <c r="K6368" s="113"/>
      <c r="L6368" s="113"/>
      <c r="M6368" s="113"/>
    </row>
    <row r="6369" spans="1:13">
      <c r="A6369" s="77"/>
      <c r="B6369" s="77"/>
      <c r="C6369" s="77"/>
      <c r="D6369" s="108"/>
      <c r="E6369" s="79"/>
      <c r="F6369" s="33"/>
      <c r="G6369" s="78"/>
      <c r="H6369" s="153"/>
      <c r="I6369" s="78"/>
      <c r="J6369" s="96"/>
      <c r="K6369" s="113"/>
      <c r="L6369" s="113"/>
      <c r="M6369" s="113"/>
    </row>
    <row r="6370" spans="1:13">
      <c r="A6370" s="77"/>
      <c r="B6370" s="77"/>
      <c r="C6370" s="77"/>
      <c r="D6370" s="108"/>
      <c r="E6370" s="79"/>
      <c r="F6370" s="33"/>
      <c r="G6370" s="78"/>
      <c r="H6370" s="153"/>
      <c r="I6370" s="78"/>
      <c r="J6370" s="96"/>
      <c r="K6370" s="113"/>
      <c r="L6370" s="113"/>
      <c r="M6370" s="113"/>
    </row>
    <row r="6371" spans="1:13">
      <c r="A6371" s="77"/>
      <c r="B6371" s="77"/>
      <c r="C6371" s="77"/>
      <c r="D6371" s="108"/>
      <c r="E6371" s="79"/>
      <c r="F6371" s="33"/>
      <c r="G6371" s="78"/>
      <c r="H6371" s="153"/>
      <c r="I6371" s="78"/>
      <c r="J6371" s="96"/>
      <c r="K6371" s="113"/>
      <c r="L6371" s="113"/>
      <c r="M6371" s="113"/>
    </row>
    <row r="6372" spans="1:13">
      <c r="A6372" s="77"/>
      <c r="B6372" s="77"/>
      <c r="C6372" s="77"/>
      <c r="D6372" s="108"/>
      <c r="E6372" s="79"/>
      <c r="F6372" s="33"/>
      <c r="G6372" s="78"/>
      <c r="H6372" s="153"/>
      <c r="I6372" s="78"/>
      <c r="J6372" s="96"/>
      <c r="K6372" s="113"/>
      <c r="L6372" s="113"/>
      <c r="M6372" s="113"/>
    </row>
    <row r="6373" spans="1:13">
      <c r="A6373" s="77"/>
      <c r="B6373" s="77"/>
      <c r="C6373" s="77"/>
      <c r="D6373" s="108"/>
      <c r="E6373" s="79"/>
      <c r="F6373" s="33"/>
      <c r="G6373" s="78"/>
      <c r="H6373" s="153"/>
      <c r="I6373" s="78"/>
      <c r="J6373" s="96"/>
      <c r="K6373" s="113"/>
      <c r="L6373" s="113"/>
      <c r="M6373" s="113"/>
    </row>
    <row r="6374" spans="1:13">
      <c r="A6374" s="77"/>
      <c r="B6374" s="77"/>
      <c r="C6374" s="77"/>
      <c r="D6374" s="108"/>
      <c r="E6374" s="79"/>
      <c r="F6374" s="33"/>
      <c r="G6374" s="78"/>
      <c r="H6374" s="153"/>
      <c r="I6374" s="78"/>
      <c r="J6374" s="96"/>
      <c r="K6374" s="113"/>
      <c r="L6374" s="113"/>
      <c r="M6374" s="113"/>
    </row>
    <row r="6375" spans="1:13">
      <c r="A6375" s="77"/>
      <c r="B6375" s="77"/>
      <c r="C6375" s="77"/>
      <c r="D6375" s="108"/>
      <c r="E6375" s="79"/>
      <c r="F6375" s="33"/>
      <c r="G6375" s="78"/>
      <c r="H6375" s="153"/>
      <c r="I6375" s="78"/>
      <c r="J6375" s="96"/>
      <c r="K6375" s="113"/>
      <c r="L6375" s="113"/>
      <c r="M6375" s="113"/>
    </row>
    <row r="6376" spans="1:13">
      <c r="A6376" s="77"/>
      <c r="B6376" s="77"/>
      <c r="C6376" s="77"/>
      <c r="D6376" s="108"/>
      <c r="E6376" s="79"/>
      <c r="F6376" s="33"/>
      <c r="G6376" s="78"/>
      <c r="H6376" s="153"/>
      <c r="I6376" s="78"/>
      <c r="J6376" s="96"/>
      <c r="K6376" s="113"/>
      <c r="L6376" s="113"/>
      <c r="M6376" s="113"/>
    </row>
    <row r="6377" spans="1:13">
      <c r="A6377" s="77"/>
      <c r="B6377" s="77"/>
      <c r="C6377" s="77"/>
      <c r="D6377" s="108"/>
      <c r="E6377" s="79"/>
      <c r="F6377" s="33"/>
      <c r="G6377" s="78"/>
      <c r="H6377" s="153"/>
      <c r="I6377" s="78"/>
      <c r="J6377" s="96"/>
      <c r="K6377" s="113"/>
      <c r="L6377" s="113"/>
      <c r="M6377" s="113"/>
    </row>
    <row r="6378" spans="1:13">
      <c r="A6378" s="77"/>
      <c r="B6378" s="77"/>
      <c r="C6378" s="77"/>
      <c r="D6378" s="108"/>
      <c r="E6378" s="79"/>
      <c r="F6378" s="33"/>
      <c r="G6378" s="78"/>
      <c r="H6378" s="153"/>
      <c r="I6378" s="78"/>
      <c r="J6378" s="96"/>
      <c r="K6378" s="113"/>
      <c r="L6378" s="113"/>
      <c r="M6378" s="113"/>
    </row>
    <row r="6379" spans="1:13">
      <c r="A6379" s="77"/>
      <c r="B6379" s="77"/>
      <c r="C6379" s="77"/>
      <c r="D6379" s="108"/>
      <c r="E6379" s="79"/>
      <c r="F6379" s="33"/>
      <c r="G6379" s="78"/>
      <c r="H6379" s="153"/>
      <c r="I6379" s="78"/>
      <c r="J6379" s="96"/>
      <c r="K6379" s="113"/>
      <c r="L6379" s="113"/>
      <c r="M6379" s="113"/>
    </row>
    <row r="6380" spans="1:13">
      <c r="A6380" s="77"/>
      <c r="B6380" s="77"/>
      <c r="C6380" s="77"/>
      <c r="D6380" s="108"/>
      <c r="E6380" s="79"/>
      <c r="F6380" s="33"/>
      <c r="G6380" s="78"/>
      <c r="H6380" s="153"/>
      <c r="I6380" s="78"/>
      <c r="J6380" s="96"/>
      <c r="K6380" s="113"/>
      <c r="L6380" s="113"/>
      <c r="M6380" s="113"/>
    </row>
    <row r="6381" spans="1:13">
      <c r="A6381" s="77"/>
      <c r="B6381" s="77"/>
      <c r="C6381" s="77"/>
      <c r="D6381" s="108"/>
      <c r="E6381" s="79"/>
      <c r="F6381" s="33"/>
      <c r="G6381" s="78"/>
      <c r="H6381" s="153"/>
      <c r="I6381" s="78"/>
      <c r="J6381" s="96"/>
      <c r="K6381" s="113"/>
      <c r="L6381" s="113"/>
      <c r="M6381" s="113"/>
    </row>
    <row r="6382" spans="1:13">
      <c r="A6382" s="77"/>
      <c r="B6382" s="77"/>
      <c r="C6382" s="77"/>
      <c r="D6382" s="108"/>
      <c r="E6382" s="79"/>
      <c r="F6382" s="33"/>
      <c r="G6382" s="78"/>
      <c r="H6382" s="153"/>
      <c r="I6382" s="78"/>
      <c r="J6382" s="96"/>
      <c r="K6382" s="113"/>
      <c r="L6382" s="113"/>
      <c r="M6382" s="113"/>
    </row>
    <row r="6383" spans="1:13">
      <c r="A6383" s="77"/>
      <c r="B6383" s="77"/>
      <c r="C6383" s="77"/>
      <c r="D6383" s="108"/>
      <c r="E6383" s="79"/>
      <c r="F6383" s="33"/>
      <c r="G6383" s="78"/>
      <c r="H6383" s="153"/>
      <c r="I6383" s="78"/>
      <c r="J6383" s="96"/>
      <c r="K6383" s="113"/>
      <c r="L6383" s="113"/>
      <c r="M6383" s="113"/>
    </row>
    <row r="6384" spans="1:13">
      <c r="A6384" s="77"/>
      <c r="B6384" s="77"/>
      <c r="C6384" s="77"/>
      <c r="D6384" s="108"/>
      <c r="E6384" s="79"/>
      <c r="F6384" s="33"/>
      <c r="G6384" s="78"/>
      <c r="H6384" s="153"/>
      <c r="I6384" s="78"/>
      <c r="J6384" s="96"/>
      <c r="K6384" s="113"/>
      <c r="L6384" s="113"/>
      <c r="M6384" s="113"/>
    </row>
    <row r="6385" spans="1:13">
      <c r="A6385" s="77"/>
      <c r="B6385" s="77"/>
      <c r="C6385" s="77"/>
      <c r="D6385" s="108"/>
      <c r="E6385" s="79"/>
      <c r="F6385" s="33"/>
      <c r="G6385" s="78"/>
      <c r="H6385" s="153"/>
      <c r="I6385" s="78"/>
      <c r="J6385" s="96"/>
      <c r="K6385" s="113"/>
      <c r="L6385" s="113"/>
      <c r="M6385" s="113"/>
    </row>
    <row r="6386" spans="1:13">
      <c r="A6386" s="77"/>
      <c r="B6386" s="77"/>
      <c r="C6386" s="77"/>
      <c r="D6386" s="108"/>
      <c r="E6386" s="79"/>
      <c r="F6386" s="33"/>
      <c r="G6386" s="78"/>
      <c r="H6386" s="153"/>
      <c r="I6386" s="78"/>
      <c r="J6386" s="96"/>
      <c r="K6386" s="113"/>
      <c r="L6386" s="113"/>
      <c r="M6386" s="113"/>
    </row>
    <row r="6387" spans="1:13">
      <c r="A6387" s="77"/>
      <c r="B6387" s="77"/>
      <c r="C6387" s="77"/>
      <c r="D6387" s="108"/>
      <c r="E6387" s="79"/>
      <c r="F6387" s="33"/>
      <c r="G6387" s="78"/>
      <c r="H6387" s="153"/>
      <c r="I6387" s="78"/>
      <c r="J6387" s="96"/>
      <c r="K6387" s="113"/>
      <c r="L6387" s="113"/>
      <c r="M6387" s="113"/>
    </row>
    <row r="6388" spans="1:13">
      <c r="A6388" s="77"/>
      <c r="B6388" s="77"/>
      <c r="C6388" s="77"/>
      <c r="D6388" s="108"/>
      <c r="E6388" s="79"/>
      <c r="F6388" s="33"/>
      <c r="G6388" s="78"/>
      <c r="H6388" s="153"/>
      <c r="I6388" s="78"/>
      <c r="J6388" s="96"/>
      <c r="K6388" s="113"/>
      <c r="L6388" s="113"/>
      <c r="M6388" s="113"/>
    </row>
    <row r="6389" spans="1:13">
      <c r="A6389" s="77"/>
      <c r="B6389" s="77"/>
      <c r="C6389" s="77"/>
      <c r="D6389" s="108"/>
      <c r="E6389" s="79"/>
      <c r="F6389" s="33"/>
      <c r="G6389" s="78"/>
      <c r="H6389" s="153"/>
      <c r="I6389" s="78"/>
      <c r="J6389" s="96"/>
      <c r="K6389" s="113"/>
      <c r="L6389" s="113"/>
      <c r="M6389" s="113"/>
    </row>
    <row r="6390" spans="1:13">
      <c r="A6390" s="77"/>
      <c r="B6390" s="77"/>
      <c r="C6390" s="77"/>
      <c r="D6390" s="108"/>
      <c r="E6390" s="79"/>
      <c r="F6390" s="33"/>
      <c r="G6390" s="78"/>
      <c r="H6390" s="153"/>
      <c r="I6390" s="78"/>
      <c r="J6390" s="96"/>
      <c r="K6390" s="113"/>
      <c r="L6390" s="113"/>
      <c r="M6390" s="113"/>
    </row>
    <row r="6391" spans="1:13">
      <c r="A6391" s="77"/>
      <c r="B6391" s="77"/>
      <c r="C6391" s="77"/>
      <c r="D6391" s="108"/>
      <c r="E6391" s="79"/>
      <c r="F6391" s="33"/>
      <c r="G6391" s="78"/>
      <c r="H6391" s="153"/>
      <c r="I6391" s="78"/>
      <c r="J6391" s="96"/>
      <c r="K6391" s="113"/>
      <c r="L6391" s="113"/>
      <c r="M6391" s="113"/>
    </row>
    <row r="6392" spans="1:13">
      <c r="A6392" s="77"/>
      <c r="B6392" s="77"/>
      <c r="C6392" s="77"/>
      <c r="D6392" s="108"/>
      <c r="E6392" s="79"/>
      <c r="F6392" s="33"/>
      <c r="G6392" s="78"/>
      <c r="H6392" s="153"/>
      <c r="I6392" s="78"/>
      <c r="J6392" s="96"/>
      <c r="K6392" s="113"/>
      <c r="L6392" s="113"/>
      <c r="M6392" s="113"/>
    </row>
    <row r="6393" spans="1:13">
      <c r="A6393" s="77"/>
      <c r="B6393" s="77"/>
      <c r="C6393" s="77"/>
      <c r="D6393" s="108"/>
      <c r="E6393" s="79"/>
      <c r="F6393" s="33"/>
      <c r="G6393" s="78"/>
      <c r="H6393" s="153"/>
      <c r="I6393" s="78"/>
      <c r="J6393" s="96"/>
      <c r="K6393" s="113"/>
      <c r="L6393" s="113"/>
      <c r="M6393" s="113"/>
    </row>
    <row r="6394" spans="1:13">
      <c r="A6394" s="77"/>
      <c r="B6394" s="77"/>
      <c r="C6394" s="77"/>
      <c r="D6394" s="108"/>
      <c r="E6394" s="79"/>
      <c r="F6394" s="33"/>
      <c r="G6394" s="78"/>
      <c r="H6394" s="153"/>
      <c r="I6394" s="78"/>
      <c r="J6394" s="96"/>
      <c r="K6394" s="113"/>
      <c r="L6394" s="113"/>
      <c r="M6394" s="113"/>
    </row>
    <row r="6395" spans="1:13">
      <c r="A6395" s="77"/>
      <c r="B6395" s="77"/>
      <c r="C6395" s="77"/>
      <c r="D6395" s="108"/>
      <c r="E6395" s="79"/>
      <c r="F6395" s="33"/>
      <c r="G6395" s="78"/>
      <c r="H6395" s="153"/>
      <c r="I6395" s="78"/>
      <c r="J6395" s="96"/>
      <c r="K6395" s="113"/>
      <c r="L6395" s="113"/>
      <c r="M6395" s="113"/>
    </row>
    <row r="6396" spans="1:13">
      <c r="A6396" s="77"/>
      <c r="B6396" s="77"/>
      <c r="C6396" s="77"/>
      <c r="D6396" s="108"/>
      <c r="E6396" s="79"/>
      <c r="F6396" s="33"/>
      <c r="G6396" s="78"/>
      <c r="H6396" s="153"/>
      <c r="I6396" s="78"/>
      <c r="J6396" s="96"/>
      <c r="K6396" s="113"/>
      <c r="L6396" s="113"/>
      <c r="M6396" s="113"/>
    </row>
    <row r="6397" spans="1:13">
      <c r="A6397" s="77"/>
      <c r="B6397" s="77"/>
      <c r="C6397" s="77"/>
      <c r="D6397" s="108"/>
      <c r="E6397" s="79"/>
      <c r="F6397" s="33"/>
      <c r="G6397" s="78"/>
      <c r="H6397" s="153"/>
      <c r="I6397" s="78"/>
      <c r="J6397" s="96"/>
      <c r="K6397" s="113"/>
      <c r="L6397" s="113"/>
      <c r="M6397" s="113"/>
    </row>
    <row r="6398" spans="1:13">
      <c r="A6398" s="77"/>
      <c r="B6398" s="77"/>
      <c r="C6398" s="77"/>
      <c r="D6398" s="108"/>
      <c r="E6398" s="79"/>
      <c r="F6398" s="33"/>
      <c r="G6398" s="78"/>
      <c r="H6398" s="153"/>
      <c r="I6398" s="78"/>
      <c r="J6398" s="96"/>
      <c r="K6398" s="113"/>
      <c r="L6398" s="113"/>
      <c r="M6398" s="113"/>
    </row>
    <row r="6399" spans="1:13">
      <c r="A6399" s="77"/>
      <c r="B6399" s="77"/>
      <c r="C6399" s="77"/>
      <c r="D6399" s="108"/>
      <c r="E6399" s="79"/>
      <c r="F6399" s="33"/>
      <c r="G6399" s="78"/>
      <c r="H6399" s="153"/>
      <c r="I6399" s="78"/>
      <c r="J6399" s="96"/>
      <c r="K6399" s="113"/>
      <c r="L6399" s="113"/>
      <c r="M6399" s="113"/>
    </row>
    <row r="6400" spans="1:13">
      <c r="A6400" s="77"/>
      <c r="B6400" s="77"/>
      <c r="C6400" s="77"/>
      <c r="D6400" s="108"/>
      <c r="E6400" s="79"/>
      <c r="F6400" s="33"/>
      <c r="G6400" s="78"/>
      <c r="H6400" s="153"/>
      <c r="I6400" s="78"/>
      <c r="J6400" s="96"/>
      <c r="K6400" s="113"/>
      <c r="L6400" s="113"/>
      <c r="M6400" s="113"/>
    </row>
    <row r="6401" spans="1:13">
      <c r="A6401" s="77"/>
      <c r="B6401" s="77"/>
      <c r="C6401" s="77"/>
      <c r="D6401" s="108"/>
      <c r="E6401" s="79"/>
      <c r="F6401" s="33"/>
      <c r="G6401" s="78"/>
      <c r="H6401" s="153"/>
      <c r="I6401" s="78"/>
      <c r="J6401" s="96"/>
      <c r="K6401" s="113"/>
      <c r="L6401" s="113"/>
      <c r="M6401" s="113"/>
    </row>
    <row r="6402" spans="1:13">
      <c r="A6402" s="77"/>
      <c r="B6402" s="77"/>
      <c r="C6402" s="77"/>
      <c r="D6402" s="108"/>
      <c r="E6402" s="79"/>
      <c r="F6402" s="33"/>
      <c r="G6402" s="78"/>
      <c r="H6402" s="153"/>
      <c r="I6402" s="78"/>
      <c r="J6402" s="96"/>
      <c r="K6402" s="113"/>
      <c r="L6402" s="113"/>
      <c r="M6402" s="113"/>
    </row>
    <row r="6403" spans="1:13">
      <c r="A6403" s="77"/>
      <c r="B6403" s="77"/>
      <c r="C6403" s="77"/>
      <c r="D6403" s="108"/>
      <c r="E6403" s="79"/>
      <c r="F6403" s="33"/>
      <c r="G6403" s="78"/>
      <c r="H6403" s="153"/>
      <c r="I6403" s="78"/>
      <c r="J6403" s="96"/>
      <c r="K6403" s="113"/>
      <c r="L6403" s="113"/>
      <c r="M6403" s="113"/>
    </row>
    <row r="6404" spans="1:13">
      <c r="A6404" s="77"/>
      <c r="B6404" s="77"/>
      <c r="C6404" s="77"/>
      <c r="D6404" s="108"/>
      <c r="E6404" s="79"/>
      <c r="F6404" s="33"/>
      <c r="G6404" s="78"/>
      <c r="H6404" s="153"/>
      <c r="I6404" s="78"/>
      <c r="J6404" s="96"/>
      <c r="K6404" s="113"/>
      <c r="L6404" s="113"/>
      <c r="M6404" s="113"/>
    </row>
    <row r="6405" spans="1:13">
      <c r="A6405" s="77"/>
      <c r="B6405" s="77"/>
      <c r="C6405" s="77"/>
      <c r="D6405" s="108"/>
      <c r="E6405" s="79"/>
      <c r="F6405" s="33"/>
      <c r="G6405" s="78"/>
      <c r="H6405" s="153"/>
      <c r="I6405" s="78"/>
      <c r="J6405" s="96"/>
      <c r="K6405" s="113"/>
      <c r="L6405" s="113"/>
      <c r="M6405" s="113"/>
    </row>
    <row r="6406" spans="1:13">
      <c r="A6406" s="77"/>
      <c r="B6406" s="77"/>
      <c r="C6406" s="77"/>
      <c r="D6406" s="108"/>
      <c r="E6406" s="79"/>
      <c r="F6406" s="33"/>
      <c r="G6406" s="78"/>
      <c r="H6406" s="153"/>
      <c r="I6406" s="78"/>
      <c r="J6406" s="96"/>
      <c r="K6406" s="113"/>
      <c r="L6406" s="113"/>
      <c r="M6406" s="113"/>
    </row>
    <row r="6407" spans="1:13">
      <c r="A6407" s="77"/>
      <c r="B6407" s="77"/>
      <c r="C6407" s="77"/>
      <c r="D6407" s="108"/>
      <c r="E6407" s="79"/>
      <c r="F6407" s="33"/>
      <c r="G6407" s="78"/>
      <c r="H6407" s="153"/>
      <c r="I6407" s="78"/>
      <c r="J6407" s="96"/>
      <c r="K6407" s="113"/>
      <c r="L6407" s="113"/>
      <c r="M6407" s="113"/>
    </row>
    <row r="6408" spans="1:13">
      <c r="A6408" s="77"/>
      <c r="B6408" s="77"/>
      <c r="C6408" s="77"/>
      <c r="D6408" s="108"/>
      <c r="E6408" s="79"/>
      <c r="F6408" s="33"/>
      <c r="G6408" s="78"/>
      <c r="H6408" s="153"/>
      <c r="I6408" s="78"/>
      <c r="J6408" s="96"/>
      <c r="K6408" s="113"/>
      <c r="L6408" s="113"/>
      <c r="M6408" s="113"/>
    </row>
    <row r="6409" spans="1:13">
      <c r="A6409" s="77"/>
      <c r="B6409" s="77"/>
      <c r="C6409" s="77"/>
      <c r="D6409" s="108"/>
      <c r="E6409" s="79"/>
      <c r="F6409" s="33"/>
      <c r="G6409" s="78"/>
      <c r="H6409" s="153"/>
      <c r="I6409" s="78"/>
      <c r="J6409" s="96"/>
      <c r="K6409" s="113"/>
      <c r="L6409" s="113"/>
      <c r="M6409" s="113"/>
    </row>
    <row r="6410" spans="1:13">
      <c r="A6410" s="77"/>
      <c r="B6410" s="77"/>
      <c r="C6410" s="77"/>
      <c r="D6410" s="108"/>
      <c r="E6410" s="79"/>
      <c r="F6410" s="33"/>
      <c r="G6410" s="78"/>
      <c r="H6410" s="153"/>
      <c r="I6410" s="78"/>
      <c r="J6410" s="96"/>
      <c r="K6410" s="113"/>
      <c r="L6410" s="113"/>
      <c r="M6410" s="113"/>
    </row>
    <row r="6411" spans="1:13">
      <c r="A6411" s="77"/>
      <c r="B6411" s="77"/>
      <c r="C6411" s="77"/>
      <c r="D6411" s="108"/>
      <c r="E6411" s="79"/>
      <c r="F6411" s="33"/>
      <c r="G6411" s="78"/>
      <c r="H6411" s="153"/>
      <c r="I6411" s="78"/>
      <c r="J6411" s="96"/>
      <c r="K6411" s="113"/>
      <c r="L6411" s="113"/>
      <c r="M6411" s="113"/>
    </row>
    <row r="6412" spans="1:13">
      <c r="A6412" s="77"/>
      <c r="B6412" s="77"/>
      <c r="C6412" s="77"/>
      <c r="D6412" s="108"/>
      <c r="E6412" s="79"/>
      <c r="F6412" s="33"/>
      <c r="G6412" s="78"/>
      <c r="H6412" s="153"/>
      <c r="I6412" s="78"/>
      <c r="J6412" s="96"/>
      <c r="K6412" s="113"/>
      <c r="L6412" s="113"/>
      <c r="M6412" s="113"/>
    </row>
    <row r="6413" spans="1:13">
      <c r="A6413" s="77"/>
      <c r="B6413" s="77"/>
      <c r="C6413" s="77"/>
      <c r="D6413" s="108"/>
      <c r="E6413" s="79"/>
      <c r="F6413" s="33"/>
      <c r="G6413" s="78"/>
      <c r="H6413" s="153"/>
      <c r="I6413" s="78"/>
      <c r="J6413" s="96"/>
      <c r="K6413" s="113"/>
      <c r="L6413" s="113"/>
      <c r="M6413" s="113"/>
    </row>
    <row r="6414" spans="1:13">
      <c r="A6414" s="77"/>
      <c r="B6414" s="77"/>
      <c r="C6414" s="77"/>
      <c r="D6414" s="108"/>
      <c r="E6414" s="79"/>
      <c r="F6414" s="33"/>
      <c r="G6414" s="78"/>
      <c r="H6414" s="153"/>
      <c r="I6414" s="78"/>
      <c r="J6414" s="96"/>
      <c r="K6414" s="113"/>
      <c r="L6414" s="113"/>
      <c r="M6414" s="113"/>
    </row>
    <row r="6415" spans="1:13">
      <c r="A6415" s="77"/>
      <c r="B6415" s="77"/>
      <c r="C6415" s="77"/>
      <c r="D6415" s="108"/>
      <c r="E6415" s="79"/>
      <c r="F6415" s="33"/>
      <c r="G6415" s="78"/>
      <c r="H6415" s="153"/>
      <c r="I6415" s="78"/>
      <c r="J6415" s="96"/>
      <c r="K6415" s="113"/>
      <c r="L6415" s="113"/>
      <c r="M6415" s="113"/>
    </row>
    <row r="6416" spans="1:13">
      <c r="A6416" s="77"/>
      <c r="B6416" s="77"/>
      <c r="C6416" s="77"/>
      <c r="D6416" s="108"/>
      <c r="E6416" s="79"/>
      <c r="F6416" s="33"/>
      <c r="G6416" s="78"/>
      <c r="H6416" s="153"/>
      <c r="I6416" s="78"/>
      <c r="J6416" s="96"/>
      <c r="K6416" s="113"/>
      <c r="L6416" s="113"/>
      <c r="M6416" s="113"/>
    </row>
    <row r="6417" spans="1:13">
      <c r="A6417" s="77"/>
      <c r="B6417" s="77"/>
      <c r="C6417" s="77"/>
      <c r="D6417" s="108"/>
      <c r="E6417" s="79"/>
      <c r="F6417" s="33"/>
      <c r="G6417" s="78"/>
      <c r="H6417" s="153"/>
      <c r="I6417" s="78"/>
      <c r="J6417" s="96"/>
      <c r="K6417" s="113"/>
      <c r="L6417" s="113"/>
      <c r="M6417" s="113"/>
    </row>
    <row r="6418" spans="1:13">
      <c r="A6418" s="77"/>
      <c r="B6418" s="77"/>
      <c r="C6418" s="77"/>
      <c r="D6418" s="108"/>
      <c r="E6418" s="79"/>
      <c r="F6418" s="33"/>
      <c r="G6418" s="78"/>
      <c r="H6418" s="153"/>
      <c r="I6418" s="78"/>
      <c r="J6418" s="96"/>
      <c r="K6418" s="113"/>
      <c r="L6418" s="113"/>
      <c r="M6418" s="113"/>
    </row>
    <row r="6419" spans="1:13">
      <c r="A6419" s="77"/>
      <c r="B6419" s="77"/>
      <c r="C6419" s="77"/>
      <c r="D6419" s="108"/>
      <c r="E6419" s="79"/>
      <c r="F6419" s="33"/>
      <c r="G6419" s="78"/>
      <c r="H6419" s="153"/>
      <c r="I6419" s="78"/>
      <c r="J6419" s="96"/>
      <c r="K6419" s="113"/>
      <c r="L6419" s="113"/>
      <c r="M6419" s="113"/>
    </row>
    <row r="6420" spans="1:13">
      <c r="A6420" s="77"/>
      <c r="B6420" s="77"/>
      <c r="C6420" s="77"/>
      <c r="D6420" s="108"/>
      <c r="E6420" s="79"/>
      <c r="F6420" s="33"/>
      <c r="G6420" s="78"/>
      <c r="H6420" s="153"/>
      <c r="I6420" s="78"/>
      <c r="J6420" s="96"/>
      <c r="K6420" s="113"/>
      <c r="L6420" s="113"/>
      <c r="M6420" s="113"/>
    </row>
    <row r="6421" spans="1:13">
      <c r="A6421" s="77"/>
      <c r="B6421" s="77"/>
      <c r="C6421" s="77"/>
      <c r="D6421" s="108"/>
      <c r="E6421" s="79"/>
      <c r="F6421" s="33"/>
      <c r="G6421" s="78"/>
      <c r="H6421" s="153"/>
      <c r="I6421" s="78"/>
      <c r="J6421" s="96"/>
      <c r="K6421" s="113"/>
      <c r="L6421" s="113"/>
      <c r="M6421" s="113"/>
    </row>
    <row r="6422" spans="1:13">
      <c r="A6422" s="77"/>
      <c r="B6422" s="77"/>
      <c r="C6422" s="77"/>
      <c r="D6422" s="108"/>
      <c r="E6422" s="79"/>
      <c r="F6422" s="33"/>
      <c r="G6422" s="78"/>
      <c r="H6422" s="153"/>
      <c r="I6422" s="78"/>
      <c r="J6422" s="96"/>
      <c r="K6422" s="113"/>
      <c r="L6422" s="113"/>
      <c r="M6422" s="113"/>
    </row>
    <row r="6423" spans="1:13">
      <c r="A6423" s="77"/>
      <c r="B6423" s="77"/>
      <c r="C6423" s="77"/>
      <c r="D6423" s="108"/>
      <c r="E6423" s="79"/>
      <c r="F6423" s="33"/>
      <c r="G6423" s="78"/>
      <c r="H6423" s="153"/>
      <c r="I6423" s="78"/>
      <c r="J6423" s="96"/>
      <c r="K6423" s="113"/>
      <c r="L6423" s="113"/>
      <c r="M6423" s="113"/>
    </row>
    <row r="6424" spans="1:13">
      <c r="A6424" s="77"/>
      <c r="B6424" s="77"/>
      <c r="C6424" s="77"/>
      <c r="D6424" s="108"/>
      <c r="E6424" s="79"/>
      <c r="F6424" s="33"/>
      <c r="G6424" s="78"/>
      <c r="H6424" s="153"/>
      <c r="I6424" s="78"/>
      <c r="J6424" s="96"/>
      <c r="K6424" s="113"/>
      <c r="L6424" s="113"/>
      <c r="M6424" s="113"/>
    </row>
    <row r="6425" spans="1:13">
      <c r="A6425" s="77"/>
      <c r="B6425" s="77"/>
      <c r="C6425" s="77"/>
      <c r="D6425" s="108"/>
      <c r="E6425" s="79"/>
      <c r="F6425" s="33"/>
      <c r="G6425" s="78"/>
      <c r="H6425" s="153"/>
      <c r="I6425" s="78"/>
      <c r="J6425" s="96"/>
      <c r="K6425" s="113"/>
      <c r="L6425" s="113"/>
      <c r="M6425" s="113"/>
    </row>
    <row r="6426" spans="1:13">
      <c r="A6426" s="77"/>
      <c r="B6426" s="77"/>
      <c r="C6426" s="77"/>
      <c r="D6426" s="108"/>
      <c r="E6426" s="79"/>
      <c r="F6426" s="33"/>
      <c r="G6426" s="78"/>
      <c r="H6426" s="153"/>
      <c r="I6426" s="78"/>
      <c r="J6426" s="96"/>
      <c r="K6426" s="113"/>
      <c r="L6426" s="113"/>
      <c r="M6426" s="113"/>
    </row>
    <row r="6427" spans="1:13">
      <c r="A6427" s="77"/>
      <c r="B6427" s="77"/>
      <c r="C6427" s="77"/>
      <c r="D6427" s="108"/>
      <c r="E6427" s="79"/>
      <c r="F6427" s="33"/>
      <c r="G6427" s="78"/>
      <c r="H6427" s="153"/>
      <c r="I6427" s="78"/>
      <c r="J6427" s="96"/>
      <c r="K6427" s="113"/>
      <c r="L6427" s="113"/>
      <c r="M6427" s="113"/>
    </row>
    <row r="6428" spans="1:13">
      <c r="A6428" s="77"/>
      <c r="B6428" s="77"/>
      <c r="C6428" s="77"/>
      <c r="D6428" s="108"/>
      <c r="E6428" s="79"/>
      <c r="F6428" s="33"/>
      <c r="G6428" s="78"/>
      <c r="H6428" s="153"/>
      <c r="I6428" s="78"/>
      <c r="J6428" s="96"/>
      <c r="K6428" s="113"/>
      <c r="L6428" s="113"/>
      <c r="M6428" s="113"/>
    </row>
    <row r="6429" spans="1:13">
      <c r="A6429" s="77"/>
      <c r="B6429" s="77"/>
      <c r="C6429" s="77"/>
      <c r="D6429" s="108"/>
      <c r="E6429" s="79"/>
      <c r="F6429" s="33"/>
      <c r="G6429" s="78"/>
      <c r="H6429" s="153"/>
      <c r="I6429" s="78"/>
      <c r="J6429" s="96"/>
      <c r="K6429" s="113"/>
      <c r="L6429" s="113"/>
      <c r="M6429" s="113"/>
    </row>
    <row r="6430" spans="1:13">
      <c r="A6430" s="77"/>
      <c r="B6430" s="77"/>
      <c r="C6430" s="77"/>
      <c r="D6430" s="108"/>
      <c r="E6430" s="79"/>
      <c r="F6430" s="33"/>
      <c r="G6430" s="78"/>
      <c r="H6430" s="153"/>
      <c r="I6430" s="78"/>
      <c r="J6430" s="96"/>
      <c r="K6430" s="113"/>
      <c r="L6430" s="113"/>
      <c r="M6430" s="113"/>
    </row>
    <row r="6431" spans="1:13">
      <c r="A6431" s="77"/>
      <c r="B6431" s="77"/>
      <c r="C6431" s="77"/>
      <c r="D6431" s="108"/>
      <c r="E6431" s="79"/>
      <c r="F6431" s="33"/>
      <c r="G6431" s="78"/>
      <c r="H6431" s="153"/>
      <c r="I6431" s="78"/>
      <c r="J6431" s="96"/>
      <c r="K6431" s="113"/>
      <c r="L6431" s="113"/>
      <c r="M6431" s="113"/>
    </row>
    <row r="6432" spans="1:13">
      <c r="A6432" s="77"/>
      <c r="B6432" s="77"/>
      <c r="C6432" s="77"/>
      <c r="D6432" s="108"/>
      <c r="E6432" s="79"/>
      <c r="F6432" s="33"/>
      <c r="G6432" s="78"/>
      <c r="H6432" s="153"/>
      <c r="I6432" s="78"/>
      <c r="J6432" s="96"/>
      <c r="K6432" s="113"/>
      <c r="L6432" s="113"/>
      <c r="M6432" s="113"/>
    </row>
    <row r="6433" spans="1:13">
      <c r="A6433" s="77"/>
      <c r="B6433" s="77"/>
      <c r="C6433" s="77"/>
      <c r="D6433" s="108"/>
      <c r="E6433" s="79"/>
      <c r="F6433" s="33"/>
      <c r="G6433" s="78"/>
      <c r="H6433" s="153"/>
      <c r="I6433" s="78"/>
      <c r="J6433" s="96"/>
      <c r="K6433" s="113"/>
      <c r="L6433" s="113"/>
      <c r="M6433" s="113"/>
    </row>
    <row r="6434" spans="1:13">
      <c r="A6434" s="77"/>
      <c r="B6434" s="77"/>
      <c r="C6434" s="77"/>
      <c r="D6434" s="108"/>
      <c r="E6434" s="79"/>
      <c r="F6434" s="33"/>
      <c r="G6434" s="78"/>
      <c r="H6434" s="153"/>
      <c r="I6434" s="78"/>
      <c r="J6434" s="96"/>
      <c r="K6434" s="113"/>
      <c r="L6434" s="113"/>
      <c r="M6434" s="113"/>
    </row>
    <row r="6435" spans="1:13">
      <c r="A6435" s="77"/>
      <c r="B6435" s="77"/>
      <c r="C6435" s="77"/>
      <c r="D6435" s="108"/>
      <c r="E6435" s="79"/>
      <c r="F6435" s="33"/>
      <c r="G6435" s="78"/>
      <c r="H6435" s="153"/>
      <c r="I6435" s="78"/>
      <c r="J6435" s="96"/>
      <c r="K6435" s="113"/>
      <c r="L6435" s="113"/>
      <c r="M6435" s="113"/>
    </row>
    <row r="6436" spans="1:13">
      <c r="A6436" s="77"/>
      <c r="B6436" s="77"/>
      <c r="C6436" s="77"/>
      <c r="D6436" s="108"/>
      <c r="E6436" s="79"/>
      <c r="F6436" s="33"/>
      <c r="G6436" s="78"/>
      <c r="H6436" s="153"/>
      <c r="I6436" s="78"/>
      <c r="J6436" s="96"/>
      <c r="K6436" s="113"/>
      <c r="L6436" s="113"/>
      <c r="M6436" s="113"/>
    </row>
    <row r="6437" spans="1:13">
      <c r="A6437" s="77"/>
      <c r="B6437" s="77"/>
      <c r="C6437" s="77"/>
      <c r="D6437" s="108"/>
      <c r="E6437" s="79"/>
      <c r="F6437" s="33"/>
      <c r="G6437" s="78"/>
      <c r="H6437" s="153"/>
      <c r="I6437" s="78"/>
      <c r="J6437" s="96"/>
      <c r="K6437" s="113"/>
      <c r="L6437" s="113"/>
      <c r="M6437" s="113"/>
    </row>
    <row r="6438" spans="1:13">
      <c r="A6438" s="77"/>
      <c r="B6438" s="77"/>
      <c r="C6438" s="77"/>
      <c r="D6438" s="108"/>
      <c r="E6438" s="79"/>
      <c r="F6438" s="33"/>
      <c r="G6438" s="78"/>
      <c r="H6438" s="153"/>
      <c r="I6438" s="78"/>
      <c r="J6438" s="96"/>
      <c r="K6438" s="113"/>
      <c r="L6438" s="113"/>
      <c r="M6438" s="113"/>
    </row>
    <row r="6439" spans="1:13">
      <c r="A6439" s="77"/>
      <c r="B6439" s="77"/>
      <c r="C6439" s="77"/>
      <c r="D6439" s="108"/>
      <c r="E6439" s="79"/>
      <c r="F6439" s="33"/>
      <c r="G6439" s="78"/>
      <c r="H6439" s="153"/>
      <c r="I6439" s="78"/>
      <c r="J6439" s="96"/>
      <c r="K6439" s="113"/>
      <c r="L6439" s="113"/>
      <c r="M6439" s="113"/>
    </row>
    <row r="6440" spans="1:13">
      <c r="A6440" s="77"/>
      <c r="B6440" s="77"/>
      <c r="C6440" s="77"/>
      <c r="D6440" s="108"/>
      <c r="E6440" s="79"/>
      <c r="F6440" s="33"/>
      <c r="G6440" s="78"/>
      <c r="H6440" s="153"/>
      <c r="I6440" s="78"/>
      <c r="J6440" s="96"/>
      <c r="K6440" s="113"/>
      <c r="L6440" s="113"/>
      <c r="M6440" s="113"/>
    </row>
    <row r="6441" spans="1:13">
      <c r="A6441" s="77"/>
      <c r="B6441" s="77"/>
      <c r="C6441" s="77"/>
      <c r="D6441" s="108"/>
      <c r="E6441" s="79"/>
      <c r="F6441" s="33"/>
      <c r="G6441" s="78"/>
      <c r="H6441" s="153"/>
      <c r="I6441" s="78"/>
      <c r="J6441" s="96"/>
      <c r="K6441" s="113"/>
      <c r="L6441" s="113"/>
      <c r="M6441" s="113"/>
    </row>
    <row r="6442" spans="1:13">
      <c r="A6442" s="77"/>
      <c r="B6442" s="77"/>
      <c r="C6442" s="77"/>
      <c r="D6442" s="108"/>
      <c r="E6442" s="79"/>
      <c r="F6442" s="33"/>
      <c r="G6442" s="78"/>
      <c r="H6442" s="153"/>
      <c r="I6442" s="78"/>
      <c r="J6442" s="96"/>
      <c r="K6442" s="113"/>
      <c r="L6442" s="113"/>
      <c r="M6442" s="113"/>
    </row>
    <row r="6443" spans="1:13">
      <c r="A6443" s="77"/>
      <c r="B6443" s="77"/>
      <c r="C6443" s="77"/>
      <c r="D6443" s="108"/>
      <c r="E6443" s="79"/>
      <c r="F6443" s="33"/>
      <c r="G6443" s="78"/>
      <c r="H6443" s="153"/>
      <c r="I6443" s="78"/>
      <c r="J6443" s="96"/>
      <c r="K6443" s="113"/>
      <c r="L6443" s="113"/>
      <c r="M6443" s="113"/>
    </row>
    <row r="6444" spans="1:13">
      <c r="A6444" s="77"/>
      <c r="B6444" s="77"/>
      <c r="C6444" s="77"/>
      <c r="D6444" s="108"/>
      <c r="E6444" s="79"/>
      <c r="F6444" s="33"/>
      <c r="G6444" s="78"/>
      <c r="H6444" s="153"/>
      <c r="I6444" s="78"/>
      <c r="J6444" s="96"/>
      <c r="K6444" s="113"/>
      <c r="L6444" s="113"/>
      <c r="M6444" s="113"/>
    </row>
    <row r="6445" spans="1:13">
      <c r="A6445" s="77"/>
      <c r="B6445" s="77"/>
      <c r="C6445" s="77"/>
      <c r="D6445" s="108"/>
      <c r="E6445" s="79"/>
      <c r="F6445" s="33"/>
      <c r="G6445" s="78"/>
      <c r="H6445" s="153"/>
      <c r="I6445" s="78"/>
      <c r="J6445" s="96"/>
      <c r="K6445" s="113"/>
      <c r="L6445" s="113"/>
      <c r="M6445" s="113"/>
    </row>
    <row r="6446" spans="1:13">
      <c r="A6446" s="77"/>
      <c r="B6446" s="77"/>
      <c r="C6446" s="77"/>
      <c r="D6446" s="108"/>
      <c r="E6446" s="79"/>
      <c r="F6446" s="33"/>
      <c r="G6446" s="78"/>
      <c r="H6446" s="153"/>
      <c r="I6446" s="78"/>
      <c r="J6446" s="96"/>
      <c r="K6446" s="113"/>
      <c r="L6446" s="113"/>
      <c r="M6446" s="113"/>
    </row>
    <row r="6447" spans="1:13">
      <c r="A6447" s="77"/>
      <c r="B6447" s="77"/>
      <c r="C6447" s="77"/>
      <c r="D6447" s="108"/>
      <c r="E6447" s="79"/>
      <c r="F6447" s="33"/>
      <c r="G6447" s="78"/>
      <c r="H6447" s="153"/>
      <c r="I6447" s="78"/>
      <c r="J6447" s="96"/>
      <c r="K6447" s="113"/>
      <c r="L6447" s="113"/>
      <c r="M6447" s="113"/>
    </row>
    <row r="6448" spans="1:13">
      <c r="A6448" s="77"/>
      <c r="B6448" s="77"/>
      <c r="C6448" s="77"/>
      <c r="D6448" s="108"/>
      <c r="E6448" s="79"/>
      <c r="F6448" s="33"/>
      <c r="G6448" s="78"/>
      <c r="H6448" s="153"/>
      <c r="I6448" s="78"/>
      <c r="J6448" s="96"/>
      <c r="K6448" s="113"/>
      <c r="L6448" s="113"/>
      <c r="M6448" s="113"/>
    </row>
    <row r="6449" spans="1:13">
      <c r="A6449" s="77"/>
      <c r="B6449" s="77"/>
      <c r="C6449" s="77"/>
      <c r="D6449" s="108"/>
      <c r="E6449" s="79"/>
      <c r="F6449" s="33"/>
      <c r="G6449" s="78"/>
      <c r="H6449" s="153"/>
      <c r="I6449" s="78"/>
      <c r="J6449" s="96"/>
      <c r="K6449" s="113"/>
      <c r="L6449" s="113"/>
      <c r="M6449" s="113"/>
    </row>
    <row r="6450" spans="1:13">
      <c r="A6450" s="77"/>
      <c r="B6450" s="77"/>
      <c r="C6450" s="77"/>
      <c r="D6450" s="108"/>
      <c r="E6450" s="79"/>
      <c r="F6450" s="33"/>
      <c r="G6450" s="78"/>
      <c r="H6450" s="153"/>
      <c r="I6450" s="78"/>
      <c r="J6450" s="96"/>
      <c r="K6450" s="113"/>
      <c r="L6450" s="113"/>
      <c r="M6450" s="113"/>
    </row>
    <row r="6451" spans="1:13">
      <c r="A6451" s="77"/>
      <c r="B6451" s="77"/>
      <c r="C6451" s="77"/>
      <c r="D6451" s="108"/>
      <c r="E6451" s="79"/>
      <c r="F6451" s="33"/>
      <c r="G6451" s="78"/>
      <c r="H6451" s="153"/>
      <c r="I6451" s="78"/>
      <c r="J6451" s="96"/>
      <c r="K6451" s="113"/>
      <c r="L6451" s="113"/>
      <c r="M6451" s="113"/>
    </row>
    <row r="6452" spans="1:13">
      <c r="A6452" s="77"/>
      <c r="B6452" s="77"/>
      <c r="C6452" s="77"/>
      <c r="D6452" s="108"/>
      <c r="E6452" s="79"/>
      <c r="F6452" s="33"/>
      <c r="G6452" s="78"/>
      <c r="H6452" s="153"/>
      <c r="I6452" s="78"/>
      <c r="J6452" s="96"/>
      <c r="K6452" s="113"/>
      <c r="L6452" s="113"/>
      <c r="M6452" s="113"/>
    </row>
    <row r="6453" spans="1:13">
      <c r="A6453" s="77"/>
      <c r="B6453" s="77"/>
      <c r="C6453" s="77"/>
      <c r="D6453" s="108"/>
      <c r="E6453" s="79"/>
      <c r="F6453" s="33"/>
      <c r="G6453" s="78"/>
      <c r="H6453" s="153"/>
      <c r="I6453" s="78"/>
      <c r="J6453" s="96"/>
      <c r="K6453" s="113"/>
      <c r="L6453" s="113"/>
      <c r="M6453" s="113"/>
    </row>
    <row r="6454" spans="1:13">
      <c r="A6454" s="77"/>
      <c r="B6454" s="77"/>
      <c r="C6454" s="77"/>
      <c r="D6454" s="108"/>
      <c r="E6454" s="79"/>
      <c r="F6454" s="33"/>
      <c r="G6454" s="78"/>
      <c r="H6454" s="153"/>
      <c r="I6454" s="78"/>
      <c r="J6454" s="96"/>
      <c r="K6454" s="113"/>
      <c r="L6454" s="113"/>
      <c r="M6454" s="113"/>
    </row>
    <row r="6455" spans="1:13">
      <c r="A6455" s="77"/>
      <c r="B6455" s="77"/>
      <c r="C6455" s="77"/>
      <c r="D6455" s="108"/>
      <c r="E6455" s="79"/>
      <c r="F6455" s="33"/>
      <c r="G6455" s="78"/>
      <c r="H6455" s="153"/>
      <c r="I6455" s="78"/>
      <c r="J6455" s="96"/>
      <c r="K6455" s="113"/>
      <c r="L6455" s="113"/>
      <c r="M6455" s="113"/>
    </row>
    <row r="6456" spans="1:13">
      <c r="A6456" s="77"/>
      <c r="B6456" s="77"/>
      <c r="C6456" s="77"/>
      <c r="D6456" s="108"/>
      <c r="E6456" s="79"/>
      <c r="F6456" s="33"/>
      <c r="G6456" s="78"/>
      <c r="H6456" s="153"/>
      <c r="I6456" s="78"/>
      <c r="J6456" s="96"/>
      <c r="K6456" s="113"/>
      <c r="L6456" s="113"/>
      <c r="M6456" s="113"/>
    </row>
    <row r="6457" spans="1:13">
      <c r="A6457" s="77"/>
      <c r="B6457" s="77"/>
      <c r="C6457" s="77"/>
      <c r="D6457" s="108"/>
      <c r="E6457" s="79"/>
      <c r="F6457" s="33"/>
      <c r="G6457" s="78"/>
      <c r="H6457" s="153"/>
      <c r="I6457" s="78"/>
      <c r="J6457" s="96"/>
      <c r="K6457" s="113"/>
      <c r="L6457" s="113"/>
      <c r="M6457" s="113"/>
    </row>
    <row r="6458" spans="1:13">
      <c r="A6458" s="77"/>
      <c r="B6458" s="77"/>
      <c r="C6458" s="77"/>
      <c r="D6458" s="108"/>
      <c r="E6458" s="79"/>
      <c r="F6458" s="33"/>
      <c r="G6458" s="78"/>
      <c r="H6458" s="153"/>
      <c r="I6458" s="78"/>
      <c r="J6458" s="96"/>
      <c r="K6458" s="113"/>
      <c r="L6458" s="113"/>
      <c r="M6458" s="113"/>
    </row>
    <row r="6459" spans="1:13">
      <c r="A6459" s="77"/>
      <c r="B6459" s="77"/>
      <c r="C6459" s="77"/>
      <c r="D6459" s="108"/>
      <c r="E6459" s="79"/>
      <c r="F6459" s="33"/>
      <c r="G6459" s="78"/>
      <c r="H6459" s="153"/>
      <c r="I6459" s="78"/>
      <c r="J6459" s="96"/>
      <c r="K6459" s="113"/>
      <c r="L6459" s="113"/>
      <c r="M6459" s="113"/>
    </row>
    <row r="6460" spans="1:13">
      <c r="A6460" s="77"/>
      <c r="B6460" s="77"/>
      <c r="C6460" s="77"/>
      <c r="D6460" s="108"/>
      <c r="E6460" s="79"/>
      <c r="F6460" s="33"/>
      <c r="G6460" s="78"/>
      <c r="H6460" s="153"/>
      <c r="I6460" s="78"/>
      <c r="J6460" s="96"/>
      <c r="K6460" s="113"/>
      <c r="L6460" s="113"/>
      <c r="M6460" s="113"/>
    </row>
    <row r="6461" spans="1:13">
      <c r="A6461" s="77"/>
      <c r="B6461" s="77"/>
      <c r="C6461" s="77"/>
      <c r="D6461" s="108"/>
      <c r="E6461" s="79"/>
      <c r="F6461" s="33"/>
      <c r="G6461" s="78"/>
      <c r="H6461" s="153"/>
      <c r="I6461" s="78"/>
      <c r="J6461" s="96"/>
      <c r="K6461" s="113"/>
      <c r="L6461" s="113"/>
      <c r="M6461" s="113"/>
    </row>
    <row r="6462" spans="1:13">
      <c r="A6462" s="77"/>
      <c r="B6462" s="77"/>
      <c r="C6462" s="77"/>
      <c r="D6462" s="108"/>
      <c r="E6462" s="79"/>
      <c r="F6462" s="33"/>
      <c r="G6462" s="78"/>
      <c r="H6462" s="153"/>
      <c r="I6462" s="78"/>
      <c r="J6462" s="96"/>
      <c r="K6462" s="113"/>
      <c r="L6462" s="113"/>
      <c r="M6462" s="113"/>
    </row>
    <row r="6463" spans="1:13">
      <c r="A6463" s="77"/>
      <c r="B6463" s="77"/>
      <c r="C6463" s="77"/>
      <c r="D6463" s="108"/>
      <c r="E6463" s="79"/>
      <c r="F6463" s="33"/>
      <c r="G6463" s="78"/>
      <c r="H6463" s="153"/>
      <c r="I6463" s="78"/>
      <c r="J6463" s="96"/>
      <c r="K6463" s="113"/>
      <c r="L6463" s="113"/>
      <c r="M6463" s="113"/>
    </row>
    <row r="6464" spans="1:13">
      <c r="A6464" s="77"/>
      <c r="B6464" s="77"/>
      <c r="C6464" s="77"/>
      <c r="D6464" s="108"/>
      <c r="E6464" s="79"/>
      <c r="F6464" s="33"/>
      <c r="G6464" s="78"/>
      <c r="H6464" s="153"/>
      <c r="I6464" s="78"/>
      <c r="J6464" s="96"/>
      <c r="K6464" s="113"/>
      <c r="L6464" s="113"/>
      <c r="M6464" s="113"/>
    </row>
    <row r="6465" spans="1:13">
      <c r="A6465" s="77"/>
      <c r="B6465" s="77"/>
      <c r="C6465" s="77"/>
      <c r="D6465" s="108"/>
      <c r="E6465" s="79"/>
      <c r="F6465" s="33"/>
      <c r="G6465" s="78"/>
      <c r="H6465" s="153"/>
      <c r="I6465" s="78"/>
      <c r="J6465" s="96"/>
      <c r="K6465" s="113"/>
      <c r="L6465" s="113"/>
      <c r="M6465" s="113"/>
    </row>
    <row r="6466" spans="1:13">
      <c r="A6466" s="77"/>
      <c r="B6466" s="77"/>
      <c r="C6466" s="77"/>
      <c r="D6466" s="108"/>
      <c r="E6466" s="79"/>
      <c r="F6466" s="33"/>
      <c r="G6466" s="78"/>
      <c r="H6466" s="153"/>
      <c r="I6466" s="78"/>
      <c r="J6466" s="96"/>
      <c r="K6466" s="113"/>
      <c r="L6466" s="113"/>
      <c r="M6466" s="113"/>
    </row>
    <row r="6467" spans="1:13">
      <c r="A6467" s="77"/>
      <c r="B6467" s="77"/>
      <c r="C6467" s="77"/>
      <c r="D6467" s="108"/>
      <c r="E6467" s="79"/>
      <c r="F6467" s="33"/>
      <c r="G6467" s="78"/>
      <c r="H6467" s="153"/>
      <c r="I6467" s="78"/>
      <c r="J6467" s="96"/>
      <c r="K6467" s="113"/>
      <c r="L6467" s="113"/>
      <c r="M6467" s="113"/>
    </row>
    <row r="6468" spans="1:13">
      <c r="A6468" s="77"/>
      <c r="B6468" s="77"/>
      <c r="C6468" s="77"/>
      <c r="D6468" s="108"/>
      <c r="E6468" s="79"/>
      <c r="F6468" s="33"/>
      <c r="G6468" s="78"/>
      <c r="H6468" s="153"/>
      <c r="I6468" s="78"/>
      <c r="J6468" s="96"/>
      <c r="K6468" s="113"/>
      <c r="L6468" s="113"/>
      <c r="M6468" s="113"/>
    </row>
    <row r="6469" spans="1:13">
      <c r="A6469" s="77"/>
      <c r="B6469" s="77"/>
      <c r="C6469" s="77"/>
      <c r="D6469" s="108"/>
      <c r="E6469" s="79"/>
      <c r="F6469" s="33"/>
      <c r="G6469" s="78"/>
      <c r="H6469" s="153"/>
      <c r="I6469" s="78"/>
      <c r="J6469" s="96"/>
      <c r="K6469" s="113"/>
      <c r="L6469" s="113"/>
      <c r="M6469" s="113"/>
    </row>
    <row r="6470" spans="1:13">
      <c r="A6470" s="77"/>
      <c r="B6470" s="77"/>
      <c r="C6470" s="77"/>
      <c r="D6470" s="108"/>
      <c r="E6470" s="79"/>
      <c r="F6470" s="33"/>
      <c r="G6470" s="78"/>
      <c r="H6470" s="153"/>
      <c r="I6470" s="78"/>
      <c r="J6470" s="96"/>
      <c r="K6470" s="113"/>
      <c r="L6470" s="113"/>
      <c r="M6470" s="113"/>
    </row>
    <row r="6471" spans="1:13">
      <c r="A6471" s="77"/>
      <c r="B6471" s="77"/>
      <c r="C6471" s="77"/>
      <c r="D6471" s="108"/>
      <c r="E6471" s="79"/>
      <c r="F6471" s="33"/>
      <c r="G6471" s="78"/>
      <c r="H6471" s="153"/>
      <c r="I6471" s="78"/>
      <c r="J6471" s="96"/>
      <c r="K6471" s="113"/>
      <c r="L6471" s="113"/>
      <c r="M6471" s="113"/>
    </row>
    <row r="6472" spans="1:13">
      <c r="A6472" s="77"/>
      <c r="B6472" s="77"/>
      <c r="C6472" s="77"/>
      <c r="D6472" s="108"/>
      <c r="E6472" s="79"/>
      <c r="F6472" s="33"/>
      <c r="G6472" s="78"/>
      <c r="H6472" s="153"/>
      <c r="I6472" s="78"/>
      <c r="J6472" s="96"/>
      <c r="K6472" s="113"/>
      <c r="L6472" s="113"/>
      <c r="M6472" s="113"/>
    </row>
    <row r="6473" spans="1:13">
      <c r="A6473" s="77"/>
      <c r="B6473" s="77"/>
      <c r="C6473" s="77"/>
      <c r="D6473" s="108"/>
      <c r="E6473" s="79"/>
      <c r="F6473" s="33"/>
      <c r="G6473" s="78"/>
      <c r="H6473" s="153"/>
      <c r="I6473" s="78"/>
      <c r="J6473" s="96"/>
      <c r="K6473" s="113"/>
      <c r="L6473" s="113"/>
      <c r="M6473" s="113"/>
    </row>
    <row r="6474" spans="1:13">
      <c r="A6474" s="77"/>
      <c r="B6474" s="77"/>
      <c r="C6474" s="77"/>
      <c r="D6474" s="108"/>
      <c r="E6474" s="79"/>
      <c r="F6474" s="33"/>
      <c r="G6474" s="78"/>
      <c r="H6474" s="153"/>
      <c r="I6474" s="78"/>
      <c r="J6474" s="96"/>
      <c r="K6474" s="113"/>
      <c r="L6474" s="113"/>
      <c r="M6474" s="113"/>
    </row>
    <row r="6475" spans="1:13">
      <c r="A6475" s="77"/>
      <c r="B6475" s="77"/>
      <c r="C6475" s="77"/>
      <c r="D6475" s="108"/>
      <c r="E6475" s="79"/>
      <c r="F6475" s="33"/>
      <c r="G6475" s="78"/>
      <c r="H6475" s="153"/>
      <c r="I6475" s="78"/>
      <c r="J6475" s="96"/>
      <c r="K6475" s="113"/>
      <c r="L6475" s="113"/>
      <c r="M6475" s="113"/>
    </row>
    <row r="6476" spans="1:13">
      <c r="A6476" s="77"/>
      <c r="B6476" s="77"/>
      <c r="C6476" s="77"/>
      <c r="D6476" s="108"/>
      <c r="E6476" s="79"/>
      <c r="F6476" s="33"/>
      <c r="G6476" s="78"/>
      <c r="H6476" s="153"/>
      <c r="I6476" s="78"/>
      <c r="J6476" s="96"/>
      <c r="K6476" s="113"/>
      <c r="L6476" s="113"/>
      <c r="M6476" s="113"/>
    </row>
    <row r="6477" spans="1:13">
      <c r="A6477" s="77"/>
      <c r="B6477" s="77"/>
      <c r="C6477" s="77"/>
      <c r="D6477" s="108"/>
      <c r="E6477" s="79"/>
      <c r="F6477" s="33"/>
      <c r="G6477" s="78"/>
      <c r="H6477" s="153"/>
      <c r="I6477" s="78"/>
      <c r="J6477" s="96"/>
      <c r="K6477" s="113"/>
      <c r="L6477" s="113"/>
      <c r="M6477" s="113"/>
    </row>
    <row r="6478" spans="1:13">
      <c r="A6478" s="77"/>
      <c r="B6478" s="77"/>
      <c r="C6478" s="77"/>
      <c r="D6478" s="108"/>
      <c r="E6478" s="79"/>
      <c r="F6478" s="33"/>
      <c r="G6478" s="78"/>
      <c r="H6478" s="153"/>
      <c r="I6478" s="78"/>
      <c r="J6478" s="96"/>
      <c r="K6478" s="113"/>
      <c r="L6478" s="113"/>
      <c r="M6478" s="113"/>
    </row>
    <row r="6479" spans="1:13">
      <c r="A6479" s="77"/>
      <c r="B6479" s="77"/>
      <c r="C6479" s="77"/>
      <c r="D6479" s="108"/>
      <c r="E6479" s="79"/>
      <c r="F6479" s="33"/>
      <c r="G6479" s="78"/>
      <c r="H6479" s="153"/>
      <c r="I6479" s="78"/>
      <c r="J6479" s="96"/>
      <c r="K6479" s="113"/>
      <c r="L6479" s="113"/>
      <c r="M6479" s="113"/>
    </row>
    <row r="6480" spans="1:13">
      <c r="A6480" s="77"/>
      <c r="B6480" s="77"/>
      <c r="C6480" s="77"/>
      <c r="D6480" s="108"/>
      <c r="E6480" s="79"/>
      <c r="F6480" s="33"/>
      <c r="G6480" s="78"/>
      <c r="H6480" s="153"/>
      <c r="I6480" s="78"/>
      <c r="J6480" s="96"/>
      <c r="K6480" s="113"/>
      <c r="L6480" s="113"/>
      <c r="M6480" s="113"/>
    </row>
    <row r="6481" spans="1:13">
      <c r="A6481" s="77"/>
      <c r="B6481" s="77"/>
      <c r="C6481" s="77"/>
      <c r="D6481" s="108"/>
      <c r="E6481" s="79"/>
      <c r="F6481" s="33"/>
      <c r="G6481" s="78"/>
      <c r="H6481" s="153"/>
      <c r="I6481" s="78"/>
      <c r="J6481" s="96"/>
      <c r="K6481" s="113"/>
      <c r="L6481" s="113"/>
      <c r="M6481" s="113"/>
    </row>
    <row r="6482" spans="1:13">
      <c r="A6482" s="77"/>
      <c r="B6482" s="77"/>
      <c r="C6482" s="77"/>
      <c r="D6482" s="108"/>
      <c r="E6482" s="79"/>
      <c r="F6482" s="33"/>
      <c r="G6482" s="78"/>
      <c r="H6482" s="153"/>
      <c r="I6482" s="78"/>
      <c r="J6482" s="96"/>
      <c r="K6482" s="113"/>
      <c r="L6482" s="113"/>
      <c r="M6482" s="113"/>
    </row>
    <row r="6483" spans="1:13">
      <c r="A6483" s="77"/>
      <c r="B6483" s="77"/>
      <c r="C6483" s="77"/>
      <c r="D6483" s="108"/>
      <c r="E6483" s="79"/>
      <c r="F6483" s="33"/>
      <c r="G6483" s="78"/>
      <c r="H6483" s="153"/>
      <c r="I6483" s="78"/>
      <c r="J6483" s="96"/>
      <c r="K6483" s="113"/>
      <c r="L6483" s="113"/>
      <c r="M6483" s="113"/>
    </row>
    <row r="6484" spans="1:13">
      <c r="A6484" s="77"/>
      <c r="B6484" s="77"/>
      <c r="C6484" s="77"/>
      <c r="D6484" s="108"/>
      <c r="E6484" s="79"/>
      <c r="F6484" s="33"/>
      <c r="G6484" s="78"/>
      <c r="H6484" s="153"/>
      <c r="I6484" s="78"/>
      <c r="J6484" s="96"/>
      <c r="K6484" s="113"/>
      <c r="L6484" s="113"/>
      <c r="M6484" s="113"/>
    </row>
    <row r="6485" spans="1:13">
      <c r="A6485" s="77"/>
      <c r="B6485" s="77"/>
      <c r="C6485" s="77"/>
      <c r="D6485" s="108"/>
      <c r="E6485" s="79"/>
      <c r="F6485" s="33"/>
      <c r="G6485" s="78"/>
      <c r="H6485" s="153"/>
      <c r="I6485" s="78"/>
      <c r="J6485" s="96"/>
      <c r="K6485" s="113"/>
      <c r="L6485" s="113"/>
      <c r="M6485" s="113"/>
    </row>
    <row r="6486" spans="1:13">
      <c r="A6486" s="77"/>
      <c r="B6486" s="77"/>
      <c r="C6486" s="77"/>
      <c r="D6486" s="108"/>
      <c r="E6486" s="79"/>
      <c r="F6486" s="33"/>
      <c r="G6486" s="78"/>
      <c r="H6486" s="153"/>
      <c r="I6486" s="78"/>
      <c r="J6486" s="96"/>
      <c r="K6486" s="113"/>
      <c r="L6486" s="113"/>
      <c r="M6486" s="113"/>
    </row>
    <row r="6487" spans="1:13">
      <c r="A6487" s="77"/>
      <c r="B6487" s="77"/>
      <c r="C6487" s="77"/>
      <c r="D6487" s="108"/>
      <c r="E6487" s="79"/>
      <c r="F6487" s="33"/>
      <c r="G6487" s="78"/>
      <c r="H6487" s="153"/>
      <c r="I6487" s="78"/>
      <c r="J6487" s="96"/>
      <c r="K6487" s="113"/>
      <c r="L6487" s="113"/>
      <c r="M6487" s="113"/>
    </row>
    <row r="6488" spans="1:13">
      <c r="A6488" s="77"/>
      <c r="B6488" s="77"/>
      <c r="C6488" s="77"/>
      <c r="D6488" s="108"/>
      <c r="E6488" s="79"/>
      <c r="F6488" s="33"/>
      <c r="G6488" s="78"/>
      <c r="H6488" s="153"/>
      <c r="I6488" s="78"/>
      <c r="J6488" s="96"/>
      <c r="K6488" s="113"/>
      <c r="L6488" s="113"/>
      <c r="M6488" s="113"/>
    </row>
    <row r="6489" spans="1:13">
      <c r="A6489" s="77"/>
      <c r="B6489" s="77"/>
      <c r="C6489" s="77"/>
      <c r="D6489" s="108"/>
      <c r="E6489" s="79"/>
      <c r="F6489" s="33"/>
      <c r="G6489" s="78"/>
      <c r="H6489" s="153"/>
      <c r="I6489" s="78"/>
      <c r="J6489" s="96"/>
      <c r="K6489" s="113"/>
      <c r="L6489" s="113"/>
      <c r="M6489" s="113"/>
    </row>
    <row r="6490" spans="1:13">
      <c r="A6490" s="77"/>
      <c r="B6490" s="77"/>
      <c r="C6490" s="77"/>
      <c r="D6490" s="108"/>
      <c r="E6490" s="79"/>
      <c r="F6490" s="33"/>
      <c r="G6490" s="78"/>
      <c r="H6490" s="153"/>
      <c r="I6490" s="78"/>
      <c r="J6490" s="96"/>
      <c r="K6490" s="113"/>
      <c r="L6490" s="113"/>
      <c r="M6490" s="113"/>
    </row>
    <row r="6491" spans="1:13">
      <c r="A6491" s="77"/>
      <c r="B6491" s="77"/>
      <c r="C6491" s="77"/>
      <c r="D6491" s="108"/>
      <c r="E6491" s="79"/>
      <c r="F6491" s="33"/>
      <c r="G6491" s="78"/>
      <c r="H6491" s="153"/>
      <c r="I6491" s="78"/>
      <c r="J6491" s="96"/>
      <c r="K6491" s="113"/>
      <c r="L6491" s="113"/>
      <c r="M6491" s="113"/>
    </row>
    <row r="6492" spans="1:13">
      <c r="A6492" s="77"/>
      <c r="B6492" s="77"/>
      <c r="C6492" s="77"/>
      <c r="D6492" s="108"/>
      <c r="E6492" s="79"/>
      <c r="F6492" s="33"/>
      <c r="G6492" s="78"/>
      <c r="H6492" s="153"/>
      <c r="I6492" s="78"/>
      <c r="J6492" s="96"/>
      <c r="K6492" s="113"/>
      <c r="L6492" s="113"/>
      <c r="M6492" s="113"/>
    </row>
    <row r="6493" spans="1:13">
      <c r="A6493" s="77"/>
      <c r="B6493" s="77"/>
      <c r="C6493" s="77"/>
      <c r="D6493" s="108"/>
      <c r="E6493" s="79"/>
      <c r="F6493" s="33"/>
      <c r="G6493" s="78"/>
      <c r="H6493" s="153"/>
      <c r="I6493" s="78"/>
      <c r="J6493" s="96"/>
      <c r="K6493" s="113"/>
      <c r="L6493" s="113"/>
      <c r="M6493" s="113"/>
    </row>
    <row r="6494" spans="1:13">
      <c r="A6494" s="77"/>
      <c r="B6494" s="77"/>
      <c r="C6494" s="77"/>
      <c r="D6494" s="108"/>
      <c r="E6494" s="79"/>
      <c r="F6494" s="33"/>
      <c r="G6494" s="78"/>
      <c r="H6494" s="153"/>
      <c r="I6494" s="78"/>
      <c r="J6494" s="96"/>
      <c r="K6494" s="113"/>
      <c r="L6494" s="113"/>
      <c r="M6494" s="113"/>
    </row>
    <row r="6495" spans="1:13">
      <c r="A6495" s="77"/>
      <c r="B6495" s="77"/>
      <c r="C6495" s="77"/>
      <c r="D6495" s="108"/>
      <c r="E6495" s="79"/>
      <c r="F6495" s="33"/>
      <c r="G6495" s="78"/>
      <c r="H6495" s="153"/>
      <c r="I6495" s="78"/>
      <c r="J6495" s="96"/>
      <c r="K6495" s="113"/>
      <c r="L6495" s="113"/>
      <c r="M6495" s="113"/>
    </row>
    <row r="6496" spans="1:13">
      <c r="A6496" s="77"/>
      <c r="B6496" s="77"/>
      <c r="C6496" s="77"/>
      <c r="D6496" s="108"/>
      <c r="E6496" s="79"/>
      <c r="F6496" s="33"/>
      <c r="G6496" s="78"/>
      <c r="H6496" s="153"/>
      <c r="I6496" s="78"/>
      <c r="J6496" s="96"/>
      <c r="K6496" s="113"/>
      <c r="L6496" s="113"/>
      <c r="M6496" s="113"/>
    </row>
    <row r="6497" spans="1:13">
      <c r="A6497" s="77"/>
      <c r="B6497" s="77"/>
      <c r="C6497" s="77"/>
      <c r="D6497" s="108"/>
      <c r="E6497" s="79"/>
      <c r="F6497" s="33"/>
      <c r="G6497" s="78"/>
      <c r="H6497" s="153"/>
      <c r="I6497" s="78"/>
      <c r="J6497" s="96"/>
      <c r="K6497" s="113"/>
      <c r="L6497" s="113"/>
      <c r="M6497" s="113"/>
    </row>
    <row r="6498" spans="1:13">
      <c r="A6498" s="77"/>
      <c r="B6498" s="77"/>
      <c r="C6498" s="77"/>
      <c r="D6498" s="108"/>
      <c r="E6498" s="79"/>
      <c r="F6498" s="33"/>
      <c r="G6498" s="78"/>
      <c r="H6498" s="153"/>
      <c r="I6498" s="78"/>
      <c r="J6498" s="96"/>
      <c r="K6498" s="113"/>
      <c r="L6498" s="113"/>
      <c r="M6498" s="113"/>
    </row>
    <row r="6499" spans="1:13">
      <c r="A6499" s="77"/>
      <c r="B6499" s="77"/>
      <c r="C6499" s="77"/>
      <c r="D6499" s="108"/>
      <c r="E6499" s="79"/>
      <c r="F6499" s="33"/>
      <c r="G6499" s="78"/>
      <c r="H6499" s="153"/>
      <c r="I6499" s="78"/>
      <c r="J6499" s="96"/>
      <c r="K6499" s="113"/>
      <c r="L6499" s="113"/>
      <c r="M6499" s="113"/>
    </row>
    <row r="6500" spans="1:13">
      <c r="A6500" s="77"/>
      <c r="B6500" s="77"/>
      <c r="C6500" s="77"/>
      <c r="D6500" s="108"/>
      <c r="E6500" s="79"/>
      <c r="F6500" s="33"/>
      <c r="G6500" s="78"/>
      <c r="H6500" s="153"/>
      <c r="I6500" s="78"/>
      <c r="J6500" s="96"/>
      <c r="K6500" s="113"/>
      <c r="L6500" s="113"/>
      <c r="M6500" s="113"/>
    </row>
    <row r="6501" spans="1:13">
      <c r="A6501" s="77"/>
      <c r="B6501" s="77"/>
      <c r="C6501" s="77"/>
      <c r="D6501" s="108"/>
      <c r="E6501" s="79"/>
      <c r="F6501" s="33"/>
      <c r="G6501" s="78"/>
      <c r="H6501" s="153"/>
      <c r="I6501" s="78"/>
      <c r="J6501" s="96"/>
      <c r="K6501" s="113"/>
      <c r="L6501" s="113"/>
      <c r="M6501" s="113"/>
    </row>
    <row r="6502" spans="1:13">
      <c r="A6502" s="77"/>
      <c r="B6502" s="77"/>
      <c r="C6502" s="77"/>
      <c r="D6502" s="108"/>
      <c r="E6502" s="79"/>
      <c r="F6502" s="33"/>
      <c r="G6502" s="78"/>
      <c r="H6502" s="153"/>
      <c r="I6502" s="78"/>
      <c r="J6502" s="96"/>
      <c r="K6502" s="113"/>
      <c r="L6502" s="113"/>
      <c r="M6502" s="113"/>
    </row>
    <row r="6503" spans="1:13">
      <c r="A6503" s="77"/>
      <c r="B6503" s="77"/>
      <c r="C6503" s="77"/>
      <c r="D6503" s="108"/>
      <c r="E6503" s="79"/>
      <c r="F6503" s="33"/>
      <c r="G6503" s="78"/>
      <c r="H6503" s="153"/>
      <c r="I6503" s="78"/>
      <c r="J6503" s="96"/>
      <c r="K6503" s="113"/>
      <c r="L6503" s="113"/>
      <c r="M6503" s="113"/>
    </row>
    <row r="6504" spans="1:13">
      <c r="A6504" s="77"/>
      <c r="B6504" s="77"/>
      <c r="C6504" s="77"/>
      <c r="D6504" s="108"/>
      <c r="E6504" s="79"/>
      <c r="F6504" s="33"/>
      <c r="G6504" s="78"/>
      <c r="H6504" s="153"/>
      <c r="I6504" s="78"/>
      <c r="J6504" s="96"/>
      <c r="K6504" s="113"/>
      <c r="L6504" s="113"/>
      <c r="M6504" s="113"/>
    </row>
    <row r="6505" spans="1:13">
      <c r="A6505" s="77"/>
      <c r="B6505" s="77"/>
      <c r="C6505" s="77"/>
      <c r="D6505" s="108"/>
      <c r="E6505" s="79"/>
      <c r="F6505" s="33"/>
      <c r="G6505" s="78"/>
      <c r="H6505" s="153"/>
      <c r="I6505" s="78"/>
      <c r="J6505" s="96"/>
      <c r="K6505" s="113"/>
      <c r="L6505" s="113"/>
      <c r="M6505" s="113"/>
    </row>
    <row r="6506" spans="1:13">
      <c r="A6506" s="77"/>
      <c r="B6506" s="77"/>
      <c r="C6506" s="77"/>
      <c r="D6506" s="108"/>
      <c r="E6506" s="79"/>
      <c r="F6506" s="33"/>
      <c r="G6506" s="78"/>
      <c r="H6506" s="153"/>
      <c r="I6506" s="78"/>
      <c r="J6506" s="96"/>
      <c r="K6506" s="113"/>
      <c r="L6506" s="113"/>
      <c r="M6506" s="113"/>
    </row>
    <row r="6507" spans="1:13">
      <c r="A6507" s="77"/>
      <c r="B6507" s="77"/>
      <c r="C6507" s="77"/>
      <c r="D6507" s="108"/>
      <c r="E6507" s="79"/>
      <c r="F6507" s="33"/>
      <c r="G6507" s="78"/>
      <c r="H6507" s="153"/>
      <c r="I6507" s="78"/>
      <c r="J6507" s="96"/>
      <c r="K6507" s="113"/>
      <c r="L6507" s="113"/>
      <c r="M6507" s="113"/>
    </row>
    <row r="6508" spans="1:13">
      <c r="A6508" s="77"/>
      <c r="B6508" s="77"/>
      <c r="C6508" s="77"/>
      <c r="D6508" s="108"/>
      <c r="E6508" s="79"/>
      <c r="F6508" s="33"/>
      <c r="G6508" s="78"/>
      <c r="H6508" s="153"/>
      <c r="I6508" s="78"/>
      <c r="J6508" s="96"/>
      <c r="K6508" s="113"/>
      <c r="L6508" s="113"/>
      <c r="M6508" s="113"/>
    </row>
    <row r="6509" spans="1:13">
      <c r="A6509" s="77"/>
      <c r="B6509" s="77"/>
      <c r="C6509" s="77"/>
      <c r="D6509" s="108"/>
      <c r="E6509" s="79"/>
      <c r="F6509" s="33"/>
      <c r="G6509" s="78"/>
      <c r="H6509" s="153"/>
      <c r="I6509" s="78"/>
      <c r="J6509" s="96"/>
      <c r="K6509" s="113"/>
      <c r="L6509" s="113"/>
      <c r="M6509" s="113"/>
    </row>
    <row r="6510" spans="1:13">
      <c r="A6510" s="77"/>
      <c r="B6510" s="77"/>
      <c r="C6510" s="77"/>
      <c r="D6510" s="108"/>
      <c r="E6510" s="79"/>
      <c r="F6510" s="33"/>
      <c r="G6510" s="78"/>
      <c r="H6510" s="153"/>
      <c r="I6510" s="78"/>
      <c r="J6510" s="96"/>
      <c r="K6510" s="113"/>
      <c r="L6510" s="113"/>
      <c r="M6510" s="113"/>
    </row>
    <row r="6511" spans="1:13">
      <c r="A6511" s="77"/>
      <c r="B6511" s="77"/>
      <c r="C6511" s="77"/>
      <c r="D6511" s="108"/>
      <c r="E6511" s="79"/>
      <c r="F6511" s="33"/>
      <c r="G6511" s="78"/>
      <c r="H6511" s="153"/>
      <c r="I6511" s="78"/>
      <c r="J6511" s="96"/>
      <c r="K6511" s="113"/>
      <c r="L6511" s="113"/>
      <c r="M6511" s="113"/>
    </row>
    <row r="6512" spans="1:13">
      <c r="A6512" s="77"/>
      <c r="B6512" s="77"/>
      <c r="C6512" s="77"/>
      <c r="D6512" s="108"/>
      <c r="E6512" s="79"/>
      <c r="F6512" s="33"/>
      <c r="G6512" s="78"/>
      <c r="H6512" s="153"/>
      <c r="I6512" s="78"/>
      <c r="J6512" s="96"/>
      <c r="K6512" s="113"/>
      <c r="L6512" s="113"/>
      <c r="M6512" s="113"/>
    </row>
    <row r="6513" spans="1:13">
      <c r="A6513" s="77"/>
      <c r="B6513" s="77"/>
      <c r="C6513" s="77"/>
      <c r="D6513" s="108"/>
      <c r="E6513" s="79"/>
      <c r="F6513" s="33"/>
      <c r="G6513" s="78"/>
      <c r="H6513" s="153"/>
      <c r="I6513" s="78"/>
      <c r="J6513" s="96"/>
      <c r="K6513" s="113"/>
      <c r="L6513" s="113"/>
      <c r="M6513" s="113"/>
    </row>
    <row r="6514" spans="1:13">
      <c r="A6514" s="77"/>
      <c r="B6514" s="77"/>
      <c r="C6514" s="77"/>
      <c r="D6514" s="108"/>
      <c r="E6514" s="79"/>
      <c r="F6514" s="33"/>
      <c r="G6514" s="78"/>
      <c r="H6514" s="153"/>
      <c r="I6514" s="78"/>
      <c r="J6514" s="96"/>
      <c r="K6514" s="113"/>
      <c r="L6514" s="113"/>
      <c r="M6514" s="113"/>
    </row>
    <row r="6515" spans="1:13">
      <c r="A6515" s="77"/>
      <c r="B6515" s="77"/>
      <c r="C6515" s="77"/>
      <c r="D6515" s="108"/>
      <c r="E6515" s="79"/>
      <c r="F6515" s="33"/>
      <c r="G6515" s="78"/>
      <c r="H6515" s="153"/>
      <c r="I6515" s="78"/>
      <c r="J6515" s="96"/>
      <c r="K6515" s="113"/>
      <c r="L6515" s="113"/>
      <c r="M6515" s="113"/>
    </row>
    <row r="6516" spans="1:13">
      <c r="A6516" s="77"/>
      <c r="B6516" s="77"/>
      <c r="C6516" s="77"/>
      <c r="D6516" s="108"/>
      <c r="E6516" s="79"/>
      <c r="F6516" s="33"/>
      <c r="G6516" s="78"/>
      <c r="H6516" s="153"/>
      <c r="I6516" s="78"/>
      <c r="J6516" s="96"/>
      <c r="K6516" s="113"/>
      <c r="L6516" s="113"/>
      <c r="M6516" s="113"/>
    </row>
    <row r="6517" spans="1:13">
      <c r="A6517" s="77"/>
      <c r="B6517" s="77"/>
      <c r="C6517" s="77"/>
      <c r="D6517" s="108"/>
      <c r="E6517" s="79"/>
      <c r="F6517" s="33"/>
      <c r="G6517" s="78"/>
      <c r="H6517" s="153"/>
      <c r="I6517" s="78"/>
      <c r="J6517" s="96"/>
      <c r="K6517" s="113"/>
      <c r="L6517" s="113"/>
      <c r="M6517" s="113"/>
    </row>
    <row r="6518" spans="1:13">
      <c r="A6518" s="77"/>
      <c r="B6518" s="77"/>
      <c r="C6518" s="77"/>
      <c r="D6518" s="108"/>
      <c r="E6518" s="79"/>
      <c r="F6518" s="33"/>
      <c r="G6518" s="78"/>
      <c r="H6518" s="153"/>
      <c r="I6518" s="78"/>
      <c r="J6518" s="96"/>
      <c r="K6518" s="113"/>
      <c r="L6518" s="113"/>
      <c r="M6518" s="113"/>
    </row>
    <row r="6519" spans="1:13">
      <c r="A6519" s="77"/>
      <c r="B6519" s="77"/>
      <c r="C6519" s="77"/>
      <c r="D6519" s="108"/>
      <c r="E6519" s="79"/>
      <c r="F6519" s="33"/>
      <c r="G6519" s="78"/>
      <c r="H6519" s="153"/>
      <c r="I6519" s="78"/>
      <c r="J6519" s="96"/>
      <c r="K6519" s="113"/>
      <c r="L6519" s="113"/>
      <c r="M6519" s="113"/>
    </row>
    <row r="6520" spans="1:13">
      <c r="A6520" s="77"/>
      <c r="B6520" s="77"/>
      <c r="C6520" s="77"/>
      <c r="D6520" s="108"/>
      <c r="E6520" s="79"/>
      <c r="F6520" s="33"/>
      <c r="G6520" s="78"/>
      <c r="H6520" s="153"/>
      <c r="I6520" s="78"/>
      <c r="J6520" s="96"/>
      <c r="K6520" s="113"/>
      <c r="L6520" s="113"/>
      <c r="M6520" s="113"/>
    </row>
    <row r="6521" spans="1:13">
      <c r="A6521" s="77"/>
      <c r="B6521" s="77"/>
      <c r="C6521" s="77"/>
      <c r="D6521" s="108"/>
      <c r="E6521" s="79"/>
      <c r="F6521" s="33"/>
      <c r="G6521" s="78"/>
      <c r="H6521" s="153"/>
      <c r="I6521" s="78"/>
      <c r="J6521" s="96"/>
      <c r="K6521" s="113"/>
      <c r="L6521" s="113"/>
      <c r="M6521" s="113"/>
    </row>
    <row r="6522" spans="1:13">
      <c r="A6522" s="77"/>
      <c r="B6522" s="77"/>
      <c r="C6522" s="77"/>
      <c r="D6522" s="108"/>
      <c r="E6522" s="79"/>
      <c r="F6522" s="33"/>
      <c r="G6522" s="78"/>
      <c r="H6522" s="153"/>
      <c r="I6522" s="78"/>
      <c r="J6522" s="96"/>
      <c r="K6522" s="113"/>
      <c r="L6522" s="113"/>
      <c r="M6522" s="113"/>
    </row>
    <row r="6523" spans="1:13">
      <c r="A6523" s="77"/>
      <c r="B6523" s="77"/>
      <c r="C6523" s="77"/>
      <c r="D6523" s="108"/>
      <c r="E6523" s="79"/>
      <c r="F6523" s="33"/>
      <c r="G6523" s="78"/>
      <c r="H6523" s="153"/>
      <c r="I6523" s="78"/>
      <c r="J6523" s="96"/>
      <c r="K6523" s="113"/>
      <c r="L6523" s="113"/>
      <c r="M6523" s="113"/>
    </row>
    <row r="6524" spans="1:13">
      <c r="A6524" s="77"/>
      <c r="B6524" s="77"/>
      <c r="C6524" s="77"/>
      <c r="D6524" s="108"/>
      <c r="E6524" s="79"/>
      <c r="F6524" s="33"/>
      <c r="G6524" s="78"/>
      <c r="H6524" s="153"/>
      <c r="I6524" s="78"/>
      <c r="J6524" s="96"/>
      <c r="K6524" s="113"/>
      <c r="L6524" s="113"/>
      <c r="M6524" s="113"/>
    </row>
    <row r="6525" spans="1:13">
      <c r="A6525" s="77"/>
      <c r="B6525" s="77"/>
      <c r="C6525" s="77"/>
      <c r="D6525" s="108"/>
      <c r="E6525" s="79"/>
      <c r="F6525" s="33"/>
      <c r="G6525" s="78"/>
      <c r="H6525" s="153"/>
      <c r="I6525" s="78"/>
      <c r="J6525" s="96"/>
      <c r="K6525" s="113"/>
      <c r="L6525" s="113"/>
      <c r="M6525" s="113"/>
    </row>
    <row r="6526" spans="1:13">
      <c r="A6526" s="77"/>
      <c r="B6526" s="77"/>
      <c r="C6526" s="77"/>
      <c r="D6526" s="108"/>
      <c r="E6526" s="79"/>
      <c r="F6526" s="33"/>
      <c r="G6526" s="78"/>
      <c r="H6526" s="153"/>
      <c r="I6526" s="78"/>
      <c r="J6526" s="96"/>
      <c r="K6526" s="113"/>
      <c r="L6526" s="113"/>
      <c r="M6526" s="113"/>
    </row>
    <row r="6527" spans="1:13">
      <c r="A6527" s="77"/>
      <c r="B6527" s="77"/>
      <c r="C6527" s="77"/>
      <c r="D6527" s="108"/>
      <c r="E6527" s="79"/>
      <c r="F6527" s="33"/>
      <c r="G6527" s="78"/>
      <c r="H6527" s="153"/>
      <c r="I6527" s="78"/>
      <c r="J6527" s="96"/>
      <c r="K6527" s="113"/>
      <c r="L6527" s="113"/>
      <c r="M6527" s="113"/>
    </row>
    <row r="6528" spans="1:13">
      <c r="A6528" s="77"/>
      <c r="B6528" s="77"/>
      <c r="C6528" s="77"/>
      <c r="D6528" s="108"/>
      <c r="E6528" s="79"/>
      <c r="F6528" s="33"/>
      <c r="G6528" s="78"/>
      <c r="H6528" s="153"/>
      <c r="I6528" s="78"/>
      <c r="J6528" s="96"/>
      <c r="K6528" s="113"/>
      <c r="L6528" s="113"/>
      <c r="M6528" s="113"/>
    </row>
    <row r="6529" spans="1:13">
      <c r="A6529" s="77"/>
      <c r="B6529" s="77"/>
      <c r="C6529" s="77"/>
      <c r="D6529" s="108"/>
      <c r="E6529" s="79"/>
      <c r="F6529" s="33"/>
      <c r="G6529" s="78"/>
      <c r="H6529" s="153"/>
      <c r="I6529" s="78"/>
      <c r="J6529" s="96"/>
      <c r="K6529" s="113"/>
      <c r="L6529" s="113"/>
      <c r="M6529" s="113"/>
    </row>
    <row r="6530" spans="1:13">
      <c r="A6530" s="77"/>
      <c r="B6530" s="77"/>
      <c r="C6530" s="77"/>
      <c r="D6530" s="108"/>
      <c r="E6530" s="79"/>
      <c r="F6530" s="33"/>
      <c r="G6530" s="78"/>
      <c r="H6530" s="153"/>
      <c r="I6530" s="78"/>
      <c r="J6530" s="96"/>
      <c r="K6530" s="113"/>
      <c r="L6530" s="113"/>
      <c r="M6530" s="113"/>
    </row>
    <row r="6531" spans="1:13">
      <c r="A6531" s="77"/>
      <c r="B6531" s="77"/>
      <c r="C6531" s="77"/>
      <c r="D6531" s="108"/>
      <c r="E6531" s="79"/>
      <c r="F6531" s="33"/>
      <c r="G6531" s="78"/>
      <c r="H6531" s="153"/>
      <c r="I6531" s="78"/>
      <c r="J6531" s="96"/>
      <c r="K6531" s="113"/>
      <c r="L6531" s="113"/>
      <c r="M6531" s="113"/>
    </row>
    <row r="6532" spans="1:13">
      <c r="A6532" s="77"/>
      <c r="B6532" s="77"/>
      <c r="C6532" s="77"/>
      <c r="D6532" s="108"/>
      <c r="E6532" s="79"/>
      <c r="F6532" s="33"/>
      <c r="G6532" s="78"/>
      <c r="H6532" s="153"/>
      <c r="I6532" s="78"/>
      <c r="J6532" s="96"/>
      <c r="K6532" s="113"/>
      <c r="L6532" s="113"/>
      <c r="M6532" s="113"/>
    </row>
    <row r="6533" spans="1:13">
      <c r="A6533" s="77"/>
      <c r="B6533" s="77"/>
      <c r="C6533" s="77"/>
      <c r="D6533" s="108"/>
      <c r="E6533" s="79"/>
      <c r="F6533" s="33"/>
      <c r="G6533" s="78"/>
      <c r="H6533" s="153"/>
      <c r="I6533" s="78"/>
      <c r="J6533" s="96"/>
      <c r="K6533" s="113"/>
      <c r="L6533" s="113"/>
      <c r="M6533" s="113"/>
    </row>
    <row r="6534" spans="1:13">
      <c r="A6534" s="77"/>
      <c r="B6534" s="77"/>
      <c r="C6534" s="77"/>
      <c r="D6534" s="108"/>
      <c r="E6534" s="79"/>
      <c r="F6534" s="33"/>
      <c r="G6534" s="78"/>
      <c r="H6534" s="153"/>
      <c r="I6534" s="78"/>
      <c r="J6534" s="96"/>
      <c r="K6534" s="113"/>
      <c r="L6534" s="113"/>
      <c r="M6534" s="113"/>
    </row>
    <row r="6535" spans="1:13">
      <c r="A6535" s="77"/>
      <c r="B6535" s="77"/>
      <c r="C6535" s="77"/>
      <c r="D6535" s="108"/>
      <c r="E6535" s="79"/>
      <c r="F6535" s="33"/>
      <c r="G6535" s="78"/>
      <c r="H6535" s="153"/>
      <c r="I6535" s="78"/>
      <c r="J6535" s="96"/>
      <c r="K6535" s="113"/>
      <c r="L6535" s="113"/>
      <c r="M6535" s="113"/>
    </row>
    <row r="6536" spans="1:13">
      <c r="A6536" s="77"/>
      <c r="B6536" s="77"/>
      <c r="C6536" s="77"/>
      <c r="D6536" s="108"/>
      <c r="E6536" s="79"/>
      <c r="F6536" s="33"/>
      <c r="G6536" s="78"/>
      <c r="H6536" s="153"/>
      <c r="I6536" s="78"/>
      <c r="J6536" s="96"/>
      <c r="K6536" s="113"/>
      <c r="L6536" s="113"/>
      <c r="M6536" s="113"/>
    </row>
    <row r="6537" spans="1:13">
      <c r="A6537" s="77"/>
      <c r="B6537" s="77"/>
      <c r="C6537" s="77"/>
      <c r="D6537" s="108"/>
      <c r="E6537" s="79"/>
      <c r="F6537" s="33"/>
      <c r="G6537" s="78"/>
      <c r="H6537" s="153"/>
      <c r="I6537" s="78"/>
      <c r="J6537" s="96"/>
      <c r="K6537" s="113"/>
      <c r="L6537" s="113"/>
      <c r="M6537" s="113"/>
    </row>
    <row r="6538" spans="1:13">
      <c r="A6538" s="77"/>
      <c r="B6538" s="77"/>
      <c r="C6538" s="77"/>
      <c r="D6538" s="108"/>
      <c r="E6538" s="79"/>
      <c r="F6538" s="33"/>
      <c r="G6538" s="78"/>
      <c r="H6538" s="153"/>
      <c r="I6538" s="78"/>
      <c r="J6538" s="96"/>
      <c r="K6538" s="113"/>
      <c r="L6538" s="113"/>
      <c r="M6538" s="113"/>
    </row>
    <row r="6539" spans="1:13">
      <c r="A6539" s="77"/>
      <c r="B6539" s="77"/>
      <c r="C6539" s="77"/>
      <c r="D6539" s="108"/>
      <c r="E6539" s="79"/>
      <c r="F6539" s="33"/>
      <c r="G6539" s="78"/>
      <c r="H6539" s="153"/>
      <c r="I6539" s="78"/>
      <c r="J6539" s="96"/>
      <c r="K6539" s="113"/>
      <c r="L6539" s="113"/>
      <c r="M6539" s="113"/>
    </row>
    <row r="6540" spans="1:13">
      <c r="A6540" s="77"/>
      <c r="B6540" s="77"/>
      <c r="C6540" s="77"/>
      <c r="D6540" s="108"/>
      <c r="E6540" s="79"/>
      <c r="F6540" s="33"/>
      <c r="G6540" s="78"/>
      <c r="H6540" s="153"/>
      <c r="I6540" s="78"/>
      <c r="J6540" s="96"/>
      <c r="K6540" s="113"/>
      <c r="L6540" s="113"/>
      <c r="M6540" s="113"/>
    </row>
    <row r="6541" spans="1:13">
      <c r="A6541" s="77"/>
      <c r="B6541" s="77"/>
      <c r="C6541" s="77"/>
      <c r="D6541" s="108"/>
      <c r="E6541" s="79"/>
      <c r="F6541" s="33"/>
      <c r="G6541" s="78"/>
      <c r="H6541" s="153"/>
      <c r="I6541" s="78"/>
      <c r="J6541" s="96"/>
      <c r="K6541" s="113"/>
      <c r="L6541" s="113"/>
      <c r="M6541" s="113"/>
    </row>
    <row r="6542" spans="1:13">
      <c r="A6542" s="77"/>
      <c r="B6542" s="77"/>
      <c r="C6542" s="77"/>
      <c r="D6542" s="108"/>
      <c r="E6542" s="79"/>
      <c r="F6542" s="33"/>
      <c r="G6542" s="78"/>
      <c r="H6542" s="153"/>
      <c r="I6542" s="78"/>
      <c r="J6542" s="96"/>
      <c r="K6542" s="113"/>
      <c r="L6542" s="113"/>
      <c r="M6542" s="113"/>
    </row>
    <row r="6543" spans="1:13">
      <c r="A6543" s="77"/>
      <c r="B6543" s="77"/>
      <c r="C6543" s="77"/>
      <c r="D6543" s="108"/>
      <c r="E6543" s="79"/>
      <c r="F6543" s="33"/>
      <c r="G6543" s="78"/>
      <c r="H6543" s="153"/>
      <c r="I6543" s="78"/>
      <c r="J6543" s="96"/>
      <c r="K6543" s="113"/>
      <c r="L6543" s="113"/>
      <c r="M6543" s="113"/>
    </row>
    <row r="6544" spans="1:13">
      <c r="A6544" s="77"/>
      <c r="B6544" s="77"/>
      <c r="C6544" s="77"/>
      <c r="D6544" s="108"/>
      <c r="E6544" s="79"/>
      <c r="F6544" s="33"/>
      <c r="G6544" s="78"/>
      <c r="H6544" s="153"/>
      <c r="I6544" s="78"/>
      <c r="J6544" s="96"/>
      <c r="K6544" s="113"/>
      <c r="L6544" s="113"/>
      <c r="M6544" s="113"/>
    </row>
    <row r="6545" spans="1:13">
      <c r="A6545" s="77"/>
      <c r="B6545" s="77"/>
      <c r="C6545" s="77"/>
      <c r="D6545" s="108"/>
      <c r="E6545" s="79"/>
      <c r="F6545" s="33"/>
      <c r="G6545" s="78"/>
      <c r="H6545" s="153"/>
      <c r="I6545" s="78"/>
      <c r="J6545" s="96"/>
      <c r="K6545" s="113"/>
      <c r="L6545" s="113"/>
      <c r="M6545" s="113"/>
    </row>
    <row r="6546" spans="1:13">
      <c r="A6546" s="77"/>
      <c r="B6546" s="77"/>
      <c r="C6546" s="77"/>
      <c r="D6546" s="108"/>
      <c r="E6546" s="79"/>
      <c r="F6546" s="33"/>
      <c r="G6546" s="78"/>
      <c r="H6546" s="153"/>
      <c r="I6546" s="78"/>
      <c r="J6546" s="96"/>
      <c r="K6546" s="113"/>
      <c r="L6546" s="113"/>
      <c r="M6546" s="113"/>
    </row>
    <row r="6547" spans="1:13">
      <c r="A6547" s="77"/>
      <c r="B6547" s="77"/>
      <c r="C6547" s="77"/>
      <c r="D6547" s="108"/>
      <c r="E6547" s="79"/>
      <c r="F6547" s="33"/>
      <c r="G6547" s="78"/>
      <c r="H6547" s="153"/>
      <c r="I6547" s="78"/>
      <c r="J6547" s="96"/>
      <c r="K6547" s="113"/>
      <c r="L6547" s="113"/>
      <c r="M6547" s="113"/>
    </row>
    <row r="6548" spans="1:13">
      <c r="A6548" s="77"/>
      <c r="B6548" s="77"/>
      <c r="C6548" s="77"/>
      <c r="D6548" s="108"/>
      <c r="E6548" s="79"/>
      <c r="F6548" s="33"/>
      <c r="G6548" s="78"/>
      <c r="H6548" s="153"/>
      <c r="I6548" s="78"/>
      <c r="J6548" s="96"/>
      <c r="K6548" s="113"/>
      <c r="L6548" s="113"/>
      <c r="M6548" s="113"/>
    </row>
    <row r="6549" spans="1:13">
      <c r="A6549" s="77"/>
      <c r="B6549" s="77"/>
      <c r="C6549" s="77"/>
      <c r="D6549" s="108"/>
      <c r="E6549" s="79"/>
      <c r="F6549" s="33"/>
      <c r="G6549" s="78"/>
      <c r="H6549" s="153"/>
      <c r="I6549" s="78"/>
      <c r="J6549" s="96"/>
      <c r="K6549" s="113"/>
      <c r="L6549" s="113"/>
      <c r="M6549" s="113"/>
    </row>
    <row r="6550" spans="1:13">
      <c r="A6550" s="77"/>
      <c r="B6550" s="77"/>
      <c r="C6550" s="77"/>
      <c r="D6550" s="108"/>
      <c r="E6550" s="79"/>
      <c r="F6550" s="33"/>
      <c r="G6550" s="78"/>
      <c r="H6550" s="153"/>
      <c r="I6550" s="78"/>
      <c r="J6550" s="96"/>
      <c r="K6550" s="113"/>
      <c r="L6550" s="113"/>
      <c r="M6550" s="113"/>
    </row>
    <row r="6551" spans="1:13">
      <c r="A6551" s="77"/>
      <c r="B6551" s="77"/>
      <c r="C6551" s="77"/>
      <c r="D6551" s="108"/>
      <c r="E6551" s="79"/>
      <c r="F6551" s="33"/>
      <c r="G6551" s="78"/>
      <c r="H6551" s="153"/>
      <c r="I6551" s="78"/>
      <c r="J6551" s="96"/>
      <c r="K6551" s="113"/>
      <c r="L6551" s="113"/>
      <c r="M6551" s="113"/>
    </row>
    <row r="6552" spans="1:13">
      <c r="A6552" s="77"/>
      <c r="B6552" s="77"/>
      <c r="C6552" s="77"/>
      <c r="D6552" s="108"/>
      <c r="E6552" s="79"/>
      <c r="F6552" s="33"/>
      <c r="G6552" s="78"/>
      <c r="H6552" s="153"/>
      <c r="I6552" s="78"/>
      <c r="J6552" s="96"/>
      <c r="K6552" s="113"/>
      <c r="L6552" s="113"/>
      <c r="M6552" s="113"/>
    </row>
    <row r="6553" spans="1:13">
      <c r="A6553" s="77"/>
      <c r="B6553" s="77"/>
      <c r="C6553" s="77"/>
      <c r="D6553" s="108"/>
      <c r="E6553" s="79"/>
      <c r="F6553" s="33"/>
      <c r="G6553" s="78"/>
      <c r="H6553" s="153"/>
      <c r="I6553" s="78"/>
      <c r="J6553" s="96"/>
      <c r="K6553" s="113"/>
      <c r="L6553" s="113"/>
      <c r="M6553" s="113"/>
    </row>
    <row r="6554" spans="1:13">
      <c r="A6554" s="77"/>
      <c r="B6554" s="77"/>
      <c r="C6554" s="77"/>
      <c r="D6554" s="108"/>
      <c r="E6554" s="79"/>
      <c r="F6554" s="33"/>
      <c r="G6554" s="78"/>
      <c r="H6554" s="153"/>
      <c r="I6554" s="78"/>
      <c r="J6554" s="96"/>
      <c r="K6554" s="113"/>
      <c r="L6554" s="113"/>
      <c r="M6554" s="113"/>
    </row>
    <row r="6555" spans="1:13">
      <c r="A6555" s="77"/>
      <c r="B6555" s="77"/>
      <c r="C6555" s="77"/>
      <c r="D6555" s="108"/>
      <c r="E6555" s="79"/>
      <c r="F6555" s="33"/>
      <c r="G6555" s="78"/>
      <c r="H6555" s="153"/>
      <c r="I6555" s="78"/>
      <c r="J6555" s="96"/>
      <c r="K6555" s="113"/>
      <c r="L6555" s="113"/>
      <c r="M6555" s="113"/>
    </row>
    <row r="6556" spans="1:13">
      <c r="A6556" s="77"/>
      <c r="B6556" s="77"/>
      <c r="C6556" s="77"/>
      <c r="D6556" s="108"/>
      <c r="E6556" s="79"/>
      <c r="F6556" s="33"/>
      <c r="G6556" s="78"/>
      <c r="H6556" s="153"/>
      <c r="I6556" s="78"/>
      <c r="J6556" s="96"/>
      <c r="K6556" s="113"/>
      <c r="L6556" s="113"/>
      <c r="M6556" s="113"/>
    </row>
    <row r="6557" spans="1:13">
      <c r="A6557" s="77"/>
      <c r="B6557" s="77"/>
      <c r="C6557" s="77"/>
      <c r="D6557" s="108"/>
      <c r="E6557" s="79"/>
      <c r="F6557" s="33"/>
      <c r="G6557" s="78"/>
      <c r="H6557" s="153"/>
      <c r="I6557" s="78"/>
      <c r="J6557" s="96"/>
      <c r="K6557" s="113"/>
      <c r="L6557" s="113"/>
      <c r="M6557" s="113"/>
    </row>
    <row r="6558" spans="1:13">
      <c r="A6558" s="77"/>
      <c r="B6558" s="77"/>
      <c r="C6558" s="77"/>
      <c r="D6558" s="108"/>
      <c r="E6558" s="79"/>
      <c r="F6558" s="33"/>
      <c r="G6558" s="78"/>
      <c r="H6558" s="153"/>
      <c r="I6558" s="78"/>
      <c r="J6558" s="96"/>
      <c r="K6558" s="113"/>
      <c r="L6558" s="113"/>
      <c r="M6558" s="113"/>
    </row>
    <row r="6559" spans="1:13">
      <c r="A6559" s="77"/>
      <c r="B6559" s="77"/>
      <c r="C6559" s="77"/>
      <c r="D6559" s="108"/>
      <c r="E6559" s="79"/>
      <c r="F6559" s="33"/>
      <c r="G6559" s="78"/>
      <c r="H6559" s="153"/>
      <c r="I6559" s="78"/>
      <c r="J6559" s="96"/>
      <c r="K6559" s="113"/>
      <c r="L6559" s="113"/>
      <c r="M6559" s="113"/>
    </row>
    <row r="6560" spans="1:13">
      <c r="A6560" s="77"/>
      <c r="B6560" s="77"/>
      <c r="C6560" s="77"/>
      <c r="D6560" s="108"/>
      <c r="E6560" s="79"/>
      <c r="F6560" s="33"/>
      <c r="G6560" s="78"/>
      <c r="H6560" s="153"/>
      <c r="I6560" s="78"/>
      <c r="J6560" s="96"/>
      <c r="K6560" s="113"/>
      <c r="L6560" s="113"/>
      <c r="M6560" s="113"/>
    </row>
    <row r="6561" spans="1:13">
      <c r="A6561" s="77"/>
      <c r="B6561" s="77"/>
      <c r="C6561" s="77"/>
      <c r="D6561" s="108"/>
      <c r="E6561" s="79"/>
      <c r="F6561" s="33"/>
      <c r="G6561" s="78"/>
      <c r="H6561" s="153"/>
      <c r="I6561" s="78"/>
      <c r="J6561" s="96"/>
      <c r="K6561" s="113"/>
      <c r="L6561" s="113"/>
      <c r="M6561" s="113"/>
    </row>
    <row r="6562" spans="1:13">
      <c r="A6562" s="77"/>
      <c r="B6562" s="77"/>
      <c r="C6562" s="77"/>
      <c r="D6562" s="108"/>
      <c r="E6562" s="79"/>
      <c r="F6562" s="33"/>
      <c r="G6562" s="78"/>
      <c r="H6562" s="153"/>
      <c r="I6562" s="78"/>
      <c r="J6562" s="96"/>
      <c r="K6562" s="113"/>
      <c r="L6562" s="113"/>
      <c r="M6562" s="113"/>
    </row>
    <row r="6563" spans="1:13">
      <c r="A6563" s="77"/>
      <c r="B6563" s="77"/>
      <c r="C6563" s="77"/>
      <c r="D6563" s="108"/>
      <c r="E6563" s="79"/>
      <c r="F6563" s="33"/>
      <c r="G6563" s="78"/>
      <c r="H6563" s="153"/>
      <c r="I6563" s="78"/>
      <c r="J6563" s="96"/>
      <c r="K6563" s="113"/>
      <c r="L6563" s="113"/>
      <c r="M6563" s="113"/>
    </row>
    <row r="6564" spans="1:13">
      <c r="A6564" s="77"/>
      <c r="B6564" s="77"/>
      <c r="C6564" s="77"/>
      <c r="D6564" s="108"/>
      <c r="E6564" s="79"/>
      <c r="F6564" s="33"/>
      <c r="G6564" s="78"/>
      <c r="H6564" s="153"/>
      <c r="I6564" s="78"/>
      <c r="J6564" s="96"/>
      <c r="K6564" s="113"/>
      <c r="L6564" s="113"/>
      <c r="M6564" s="113"/>
    </row>
    <row r="6565" spans="1:13">
      <c r="A6565" s="77"/>
      <c r="B6565" s="77"/>
      <c r="C6565" s="77"/>
      <c r="D6565" s="108"/>
      <c r="E6565" s="79"/>
      <c r="F6565" s="33"/>
      <c r="G6565" s="78"/>
      <c r="H6565" s="153"/>
      <c r="I6565" s="78"/>
      <c r="J6565" s="96"/>
      <c r="K6565" s="113"/>
      <c r="L6565" s="113"/>
      <c r="M6565" s="113"/>
    </row>
    <row r="6566" spans="1:13">
      <c r="A6566" s="77"/>
      <c r="B6566" s="77"/>
      <c r="C6566" s="77"/>
      <c r="D6566" s="108"/>
      <c r="E6566" s="79"/>
      <c r="F6566" s="33"/>
      <c r="G6566" s="78"/>
      <c r="H6566" s="153"/>
      <c r="I6566" s="78"/>
      <c r="J6566" s="96"/>
      <c r="K6566" s="113"/>
      <c r="L6566" s="113"/>
      <c r="M6566" s="113"/>
    </row>
    <row r="6567" spans="1:13">
      <c r="A6567" s="77"/>
      <c r="B6567" s="77"/>
      <c r="C6567" s="77"/>
      <c r="D6567" s="108"/>
      <c r="E6567" s="79"/>
      <c r="F6567" s="33"/>
      <c r="G6567" s="78"/>
      <c r="H6567" s="153"/>
      <c r="I6567" s="78"/>
      <c r="J6567" s="96"/>
      <c r="K6567" s="113"/>
      <c r="L6567" s="113"/>
      <c r="M6567" s="113"/>
    </row>
    <row r="6568" spans="1:13">
      <c r="A6568" s="77"/>
      <c r="B6568" s="77"/>
      <c r="C6568" s="77"/>
      <c r="D6568" s="108"/>
      <c r="E6568" s="79"/>
      <c r="F6568" s="33"/>
      <c r="G6568" s="78"/>
      <c r="H6568" s="153"/>
      <c r="I6568" s="78"/>
      <c r="J6568" s="96"/>
      <c r="K6568" s="113"/>
      <c r="L6568" s="113"/>
      <c r="M6568" s="113"/>
    </row>
    <row r="6569" spans="1:13">
      <c r="A6569" s="77"/>
      <c r="B6569" s="77"/>
      <c r="C6569" s="77"/>
      <c r="D6569" s="108"/>
      <c r="E6569" s="79"/>
      <c r="F6569" s="33"/>
      <c r="G6569" s="78"/>
      <c r="H6569" s="153"/>
      <c r="I6569" s="78"/>
      <c r="J6569" s="96"/>
      <c r="K6569" s="113"/>
      <c r="L6569" s="113"/>
      <c r="M6569" s="113"/>
    </row>
    <row r="6570" spans="1:13">
      <c r="A6570" s="77"/>
      <c r="B6570" s="77"/>
      <c r="C6570" s="77"/>
      <c r="D6570" s="108"/>
      <c r="E6570" s="79"/>
      <c r="F6570" s="33"/>
      <c r="G6570" s="78"/>
      <c r="H6570" s="153"/>
      <c r="I6570" s="78"/>
      <c r="J6570" s="96"/>
      <c r="K6570" s="113"/>
      <c r="L6570" s="113"/>
      <c r="M6570" s="113"/>
    </row>
    <row r="6571" spans="1:13">
      <c r="A6571" s="77"/>
      <c r="B6571" s="77"/>
      <c r="C6571" s="77"/>
      <c r="D6571" s="108"/>
      <c r="E6571" s="79"/>
      <c r="F6571" s="33"/>
      <c r="G6571" s="78"/>
      <c r="H6571" s="153"/>
      <c r="I6571" s="78"/>
      <c r="J6571" s="96"/>
      <c r="K6571" s="113"/>
      <c r="L6571" s="113"/>
      <c r="M6571" s="113"/>
    </row>
    <row r="6572" spans="1:13">
      <c r="A6572" s="77"/>
      <c r="B6572" s="77"/>
      <c r="C6572" s="77"/>
      <c r="D6572" s="108"/>
      <c r="E6572" s="79"/>
      <c r="F6572" s="33"/>
      <c r="G6572" s="78"/>
      <c r="H6572" s="153"/>
      <c r="I6572" s="78"/>
      <c r="J6572" s="96"/>
      <c r="K6572" s="113"/>
      <c r="L6572" s="113"/>
      <c r="M6572" s="113"/>
    </row>
    <row r="6573" spans="1:13">
      <c r="A6573" s="77"/>
      <c r="B6573" s="77"/>
      <c r="C6573" s="77"/>
      <c r="D6573" s="108"/>
      <c r="E6573" s="79"/>
      <c r="F6573" s="33"/>
      <c r="G6573" s="78"/>
      <c r="H6573" s="153"/>
      <c r="I6573" s="78"/>
      <c r="J6573" s="96"/>
      <c r="K6573" s="113"/>
      <c r="L6573" s="113"/>
      <c r="M6573" s="113"/>
    </row>
    <row r="6574" spans="1:13">
      <c r="A6574" s="77"/>
      <c r="B6574" s="77"/>
      <c r="C6574" s="77"/>
      <c r="D6574" s="108"/>
      <c r="E6574" s="79"/>
      <c r="F6574" s="33"/>
      <c r="G6574" s="78"/>
      <c r="H6574" s="153"/>
      <c r="I6574" s="78"/>
      <c r="J6574" s="96"/>
      <c r="K6574" s="113"/>
      <c r="L6574" s="113"/>
      <c r="M6574" s="113"/>
    </row>
    <row r="6575" spans="1:13">
      <c r="A6575" s="77"/>
      <c r="B6575" s="77"/>
      <c r="C6575" s="77"/>
      <c r="D6575" s="108"/>
      <c r="E6575" s="79"/>
      <c r="F6575" s="33"/>
      <c r="G6575" s="78"/>
      <c r="H6575" s="153"/>
      <c r="I6575" s="78"/>
      <c r="J6575" s="96"/>
      <c r="K6575" s="113"/>
      <c r="L6575" s="113"/>
      <c r="M6575" s="113"/>
    </row>
    <row r="6576" spans="1:13">
      <c r="A6576" s="77"/>
      <c r="B6576" s="77"/>
      <c r="C6576" s="77"/>
      <c r="D6576" s="108"/>
      <c r="E6576" s="79"/>
      <c r="F6576" s="33"/>
      <c r="G6576" s="78"/>
      <c r="H6576" s="153"/>
      <c r="I6576" s="78"/>
      <c r="J6576" s="96"/>
      <c r="K6576" s="113"/>
      <c r="L6576" s="113"/>
      <c r="M6576" s="113"/>
    </row>
    <row r="6577" spans="1:13">
      <c r="A6577" s="77"/>
      <c r="B6577" s="77"/>
      <c r="C6577" s="77"/>
      <c r="D6577" s="108"/>
      <c r="E6577" s="79"/>
      <c r="F6577" s="33"/>
      <c r="G6577" s="78"/>
      <c r="H6577" s="153"/>
      <c r="I6577" s="78"/>
      <c r="J6577" s="96"/>
      <c r="K6577" s="113"/>
      <c r="L6577" s="113"/>
      <c r="M6577" s="113"/>
    </row>
    <row r="6578" spans="1:13">
      <c r="A6578" s="77"/>
      <c r="B6578" s="77"/>
      <c r="C6578" s="77"/>
      <c r="D6578" s="108"/>
      <c r="E6578" s="79"/>
      <c r="F6578" s="33"/>
      <c r="G6578" s="78"/>
      <c r="H6578" s="153"/>
      <c r="I6578" s="78"/>
      <c r="J6578" s="96"/>
      <c r="K6578" s="113"/>
      <c r="L6578" s="113"/>
      <c r="M6578" s="113"/>
    </row>
    <row r="6579" spans="1:13">
      <c r="A6579" s="77"/>
      <c r="B6579" s="77"/>
      <c r="C6579" s="77"/>
      <c r="D6579" s="108"/>
      <c r="E6579" s="79"/>
      <c r="F6579" s="33"/>
      <c r="G6579" s="78"/>
      <c r="H6579" s="153"/>
      <c r="I6579" s="78"/>
      <c r="J6579" s="96"/>
      <c r="K6579" s="113"/>
      <c r="L6579" s="113"/>
      <c r="M6579" s="113"/>
    </row>
    <row r="6580" spans="1:13">
      <c r="A6580" s="77"/>
      <c r="B6580" s="77"/>
      <c r="C6580" s="77"/>
      <c r="D6580" s="108"/>
      <c r="E6580" s="79"/>
      <c r="F6580" s="33"/>
      <c r="G6580" s="78"/>
      <c r="H6580" s="153"/>
      <c r="I6580" s="78"/>
      <c r="J6580" s="96"/>
      <c r="K6580" s="113"/>
      <c r="L6580" s="113"/>
      <c r="M6580" s="113"/>
    </row>
    <row r="6581" spans="1:13">
      <c r="A6581" s="77"/>
      <c r="B6581" s="77"/>
      <c r="C6581" s="77"/>
      <c r="D6581" s="108"/>
      <c r="E6581" s="79"/>
      <c r="F6581" s="33"/>
      <c r="G6581" s="78"/>
      <c r="H6581" s="153"/>
      <c r="I6581" s="78"/>
      <c r="J6581" s="96"/>
      <c r="K6581" s="113"/>
      <c r="L6581" s="113"/>
      <c r="M6581" s="113"/>
    </row>
    <row r="6582" spans="1:13">
      <c r="A6582" s="77"/>
      <c r="B6582" s="77"/>
      <c r="C6582" s="77"/>
      <c r="D6582" s="108"/>
      <c r="E6582" s="79"/>
      <c r="F6582" s="33"/>
      <c r="G6582" s="78"/>
      <c r="H6582" s="153"/>
      <c r="I6582" s="78"/>
      <c r="J6582" s="96"/>
      <c r="K6582" s="113"/>
      <c r="L6582" s="113"/>
      <c r="M6582" s="113"/>
    </row>
    <row r="6583" spans="1:13">
      <c r="A6583" s="77"/>
      <c r="B6583" s="77"/>
      <c r="C6583" s="77"/>
      <c r="D6583" s="108"/>
      <c r="E6583" s="79"/>
      <c r="F6583" s="33"/>
      <c r="G6583" s="78"/>
      <c r="H6583" s="153"/>
      <c r="I6583" s="78"/>
      <c r="J6583" s="96"/>
      <c r="K6583" s="113"/>
      <c r="L6583" s="113"/>
      <c r="M6583" s="113"/>
    </row>
    <row r="6584" spans="1:13">
      <c r="A6584" s="77"/>
      <c r="B6584" s="77"/>
      <c r="C6584" s="77"/>
      <c r="D6584" s="108"/>
      <c r="E6584" s="79"/>
      <c r="F6584" s="33"/>
      <c r="G6584" s="78"/>
      <c r="H6584" s="153"/>
      <c r="I6584" s="78"/>
      <c r="J6584" s="96"/>
      <c r="K6584" s="113"/>
      <c r="L6584" s="113"/>
      <c r="M6584" s="113"/>
    </row>
    <row r="6585" spans="1:13">
      <c r="A6585" s="77"/>
      <c r="B6585" s="77"/>
      <c r="C6585" s="77"/>
      <c r="D6585" s="108"/>
      <c r="E6585" s="79"/>
      <c r="F6585" s="33"/>
      <c r="G6585" s="78"/>
      <c r="H6585" s="153"/>
      <c r="I6585" s="78"/>
      <c r="J6585" s="96"/>
      <c r="K6585" s="113"/>
      <c r="L6585" s="113"/>
      <c r="M6585" s="113"/>
    </row>
    <row r="6586" spans="1:13">
      <c r="A6586" s="77"/>
      <c r="B6586" s="77"/>
      <c r="C6586" s="77"/>
      <c r="D6586" s="108"/>
      <c r="E6586" s="79"/>
      <c r="F6586" s="33"/>
      <c r="G6586" s="78"/>
      <c r="H6586" s="153"/>
      <c r="I6586" s="78"/>
      <c r="J6586" s="96"/>
      <c r="K6586" s="113"/>
      <c r="L6586" s="113"/>
      <c r="M6586" s="113"/>
    </row>
    <row r="6587" spans="1:13">
      <c r="A6587" s="77"/>
      <c r="B6587" s="77"/>
      <c r="C6587" s="77"/>
      <c r="D6587" s="108"/>
      <c r="E6587" s="79"/>
      <c r="F6587" s="33"/>
      <c r="G6587" s="78"/>
      <c r="H6587" s="153"/>
      <c r="I6587" s="78"/>
      <c r="J6587" s="96"/>
      <c r="K6587" s="113"/>
      <c r="L6587" s="113"/>
      <c r="M6587" s="113"/>
    </row>
    <row r="6588" spans="1:13">
      <c r="A6588" s="77"/>
      <c r="B6588" s="77"/>
      <c r="C6588" s="77"/>
      <c r="D6588" s="108"/>
      <c r="E6588" s="79"/>
      <c r="F6588" s="33"/>
      <c r="G6588" s="78"/>
      <c r="H6588" s="153"/>
      <c r="I6588" s="78"/>
      <c r="J6588" s="96"/>
      <c r="K6588" s="113"/>
      <c r="L6588" s="113"/>
      <c r="M6588" s="113"/>
    </row>
    <row r="6589" spans="1:13">
      <c r="A6589" s="77"/>
      <c r="B6589" s="77"/>
      <c r="C6589" s="77"/>
      <c r="D6589" s="108"/>
      <c r="E6589" s="79"/>
      <c r="F6589" s="33"/>
      <c r="G6589" s="78"/>
      <c r="H6589" s="153"/>
      <c r="I6589" s="78"/>
      <c r="J6589" s="96"/>
      <c r="K6589" s="113"/>
      <c r="L6589" s="113"/>
      <c r="M6589" s="113"/>
    </row>
    <row r="6590" spans="1:13">
      <c r="A6590" s="77"/>
      <c r="B6590" s="77"/>
      <c r="C6590" s="77"/>
      <c r="D6590" s="108"/>
      <c r="E6590" s="79"/>
      <c r="F6590" s="33"/>
      <c r="G6590" s="78"/>
      <c r="H6590" s="153"/>
      <c r="I6590" s="78"/>
      <c r="J6590" s="96"/>
      <c r="K6590" s="113"/>
      <c r="L6590" s="113"/>
      <c r="M6590" s="113"/>
    </row>
    <row r="6591" spans="1:13">
      <c r="A6591" s="77"/>
      <c r="B6591" s="77"/>
      <c r="C6591" s="77"/>
      <c r="D6591" s="108"/>
      <c r="E6591" s="79"/>
      <c r="F6591" s="33"/>
      <c r="G6591" s="78"/>
      <c r="H6591" s="153"/>
      <c r="I6591" s="78"/>
      <c r="J6591" s="96"/>
      <c r="K6591" s="113"/>
      <c r="L6591" s="113"/>
      <c r="M6591" s="113"/>
    </row>
    <row r="6592" spans="1:13">
      <c r="A6592" s="77"/>
      <c r="B6592" s="77"/>
      <c r="C6592" s="77"/>
      <c r="D6592" s="108"/>
      <c r="E6592" s="79"/>
      <c r="F6592" s="33"/>
      <c r="G6592" s="78"/>
      <c r="H6592" s="153"/>
      <c r="I6592" s="78"/>
      <c r="J6592" s="96"/>
      <c r="K6592" s="113"/>
      <c r="L6592" s="113"/>
      <c r="M6592" s="113"/>
    </row>
    <row r="6593" spans="1:13">
      <c r="A6593" s="77"/>
      <c r="B6593" s="77"/>
      <c r="C6593" s="77"/>
      <c r="D6593" s="108"/>
      <c r="E6593" s="79"/>
      <c r="F6593" s="33"/>
      <c r="G6593" s="78"/>
      <c r="H6593" s="153"/>
      <c r="I6593" s="78"/>
      <c r="J6593" s="96"/>
      <c r="K6593" s="113"/>
      <c r="L6593" s="113"/>
      <c r="M6593" s="113"/>
    </row>
    <row r="6594" spans="1:13">
      <c r="A6594" s="77"/>
      <c r="B6594" s="77"/>
      <c r="C6594" s="77"/>
      <c r="D6594" s="108"/>
      <c r="E6594" s="79"/>
      <c r="F6594" s="33"/>
      <c r="G6594" s="78"/>
      <c r="H6594" s="153"/>
      <c r="I6594" s="78"/>
      <c r="J6594" s="96"/>
      <c r="K6594" s="113"/>
      <c r="L6594" s="113"/>
      <c r="M6594" s="113"/>
    </row>
    <row r="6595" spans="1:13">
      <c r="A6595" s="77"/>
      <c r="B6595" s="77"/>
      <c r="C6595" s="77"/>
      <c r="D6595" s="108"/>
      <c r="E6595" s="79"/>
      <c r="F6595" s="33"/>
      <c r="G6595" s="78"/>
      <c r="H6595" s="153"/>
      <c r="I6595" s="78"/>
      <c r="J6595" s="96"/>
      <c r="K6595" s="113"/>
      <c r="L6595" s="113"/>
      <c r="M6595" s="113"/>
    </row>
    <row r="6596" spans="1:13">
      <c r="A6596" s="77"/>
      <c r="B6596" s="77"/>
      <c r="C6596" s="77"/>
      <c r="D6596" s="108"/>
      <c r="E6596" s="79"/>
      <c r="F6596" s="33"/>
      <c r="G6596" s="78"/>
      <c r="H6596" s="153"/>
      <c r="I6596" s="78"/>
      <c r="J6596" s="96"/>
      <c r="K6596" s="113"/>
      <c r="L6596" s="113"/>
      <c r="M6596" s="113"/>
    </row>
    <row r="6597" spans="1:13">
      <c r="A6597" s="77"/>
      <c r="B6597" s="77"/>
      <c r="C6597" s="77"/>
      <c r="D6597" s="108"/>
      <c r="E6597" s="79"/>
      <c r="F6597" s="33"/>
      <c r="G6597" s="78"/>
      <c r="H6597" s="153"/>
      <c r="I6597" s="78"/>
      <c r="J6597" s="96"/>
      <c r="K6597" s="113"/>
      <c r="L6597" s="113"/>
      <c r="M6597" s="113"/>
    </row>
    <row r="6598" spans="1:13">
      <c r="A6598" s="77"/>
      <c r="B6598" s="77"/>
      <c r="C6598" s="77"/>
      <c r="D6598" s="108"/>
      <c r="E6598" s="79"/>
      <c r="F6598" s="33"/>
      <c r="G6598" s="78"/>
      <c r="H6598" s="153"/>
      <c r="I6598" s="78"/>
      <c r="J6598" s="96"/>
      <c r="K6598" s="113"/>
      <c r="L6598" s="113"/>
      <c r="M6598" s="113"/>
    </row>
    <row r="6599" spans="1:13">
      <c r="A6599" s="77"/>
      <c r="B6599" s="77"/>
      <c r="C6599" s="77"/>
      <c r="D6599" s="108"/>
      <c r="E6599" s="79"/>
      <c r="F6599" s="33"/>
      <c r="G6599" s="78"/>
      <c r="H6599" s="153"/>
      <c r="I6599" s="78"/>
      <c r="J6599" s="96"/>
      <c r="K6599" s="113"/>
      <c r="L6599" s="113"/>
      <c r="M6599" s="113"/>
    </row>
    <row r="6600" spans="1:13">
      <c r="A6600" s="77"/>
      <c r="B6600" s="77"/>
      <c r="C6600" s="77"/>
      <c r="D6600" s="108"/>
      <c r="E6600" s="79"/>
      <c r="F6600" s="33"/>
      <c r="G6600" s="78"/>
      <c r="H6600" s="153"/>
      <c r="I6600" s="78"/>
      <c r="J6600" s="96"/>
      <c r="K6600" s="113"/>
      <c r="L6600" s="113"/>
      <c r="M6600" s="113"/>
    </row>
    <row r="6601" spans="1:13">
      <c r="A6601" s="77"/>
      <c r="B6601" s="77"/>
      <c r="C6601" s="77"/>
      <c r="D6601" s="108"/>
      <c r="E6601" s="79"/>
      <c r="F6601" s="33"/>
      <c r="G6601" s="78"/>
      <c r="H6601" s="153"/>
      <c r="I6601" s="78"/>
      <c r="J6601" s="96"/>
      <c r="K6601" s="113"/>
      <c r="L6601" s="113"/>
      <c r="M6601" s="113"/>
    </row>
    <row r="6602" spans="1:13">
      <c r="A6602" s="77"/>
      <c r="B6602" s="77"/>
      <c r="C6602" s="77"/>
      <c r="D6602" s="108"/>
      <c r="E6602" s="79"/>
      <c r="F6602" s="33"/>
      <c r="G6602" s="78"/>
      <c r="H6602" s="153"/>
      <c r="I6602" s="78"/>
      <c r="J6602" s="96"/>
      <c r="K6602" s="113"/>
      <c r="L6602" s="113"/>
      <c r="M6602" s="113"/>
    </row>
    <row r="6603" spans="1:13">
      <c r="A6603" s="77"/>
      <c r="B6603" s="77"/>
      <c r="C6603" s="77"/>
      <c r="D6603" s="108"/>
      <c r="E6603" s="79"/>
      <c r="F6603" s="33"/>
      <c r="G6603" s="78"/>
      <c r="H6603" s="153"/>
      <c r="I6603" s="78"/>
      <c r="J6603" s="96"/>
      <c r="K6603" s="113"/>
      <c r="L6603" s="113"/>
      <c r="M6603" s="113"/>
    </row>
    <row r="6604" spans="1:13">
      <c r="A6604" s="77"/>
      <c r="B6604" s="77"/>
      <c r="C6604" s="77"/>
      <c r="D6604" s="108"/>
      <c r="E6604" s="79"/>
      <c r="F6604" s="33"/>
      <c r="G6604" s="78"/>
      <c r="H6604" s="153"/>
      <c r="I6604" s="78"/>
      <c r="J6604" s="96"/>
      <c r="K6604" s="113"/>
      <c r="L6604" s="113"/>
      <c r="M6604" s="113"/>
    </row>
    <row r="6605" spans="1:13">
      <c r="A6605" s="77"/>
      <c r="B6605" s="77"/>
      <c r="C6605" s="77"/>
      <c r="D6605" s="108"/>
      <c r="E6605" s="79"/>
      <c r="F6605" s="33"/>
      <c r="G6605" s="78"/>
      <c r="H6605" s="153"/>
      <c r="I6605" s="78"/>
      <c r="J6605" s="96"/>
      <c r="K6605" s="113"/>
      <c r="L6605" s="113"/>
      <c r="M6605" s="113"/>
    </row>
    <row r="6606" spans="1:13">
      <c r="A6606" s="77"/>
      <c r="B6606" s="77"/>
      <c r="C6606" s="77"/>
      <c r="D6606" s="108"/>
      <c r="E6606" s="79"/>
      <c r="F6606" s="33"/>
      <c r="G6606" s="78"/>
      <c r="H6606" s="153"/>
      <c r="I6606" s="78"/>
      <c r="J6606" s="96"/>
      <c r="K6606" s="113"/>
      <c r="L6606" s="113"/>
      <c r="M6606" s="113"/>
    </row>
    <row r="6607" spans="1:13">
      <c r="A6607" s="77"/>
      <c r="B6607" s="77"/>
      <c r="C6607" s="77"/>
      <c r="D6607" s="108"/>
      <c r="E6607" s="79"/>
      <c r="F6607" s="33"/>
      <c r="G6607" s="78"/>
      <c r="H6607" s="153"/>
      <c r="I6607" s="78"/>
      <c r="J6607" s="96"/>
      <c r="K6607" s="113"/>
      <c r="L6607" s="113"/>
      <c r="M6607" s="113"/>
    </row>
    <row r="6608" spans="1:13">
      <c r="A6608" s="77"/>
      <c r="B6608" s="77"/>
      <c r="C6608" s="77"/>
      <c r="D6608" s="108"/>
      <c r="E6608" s="79"/>
      <c r="F6608" s="33"/>
      <c r="G6608" s="78"/>
      <c r="H6608" s="153"/>
      <c r="I6608" s="78"/>
      <c r="J6608" s="96"/>
      <c r="K6608" s="113"/>
      <c r="L6608" s="113"/>
      <c r="M6608" s="113"/>
    </row>
    <row r="6609" spans="1:13">
      <c r="A6609" s="77"/>
      <c r="B6609" s="77"/>
      <c r="C6609" s="77"/>
      <c r="D6609" s="108"/>
      <c r="E6609" s="79"/>
      <c r="F6609" s="33"/>
      <c r="G6609" s="78"/>
      <c r="H6609" s="153"/>
      <c r="I6609" s="78"/>
      <c r="J6609" s="96"/>
      <c r="K6609" s="113"/>
      <c r="L6609" s="113"/>
      <c r="M6609" s="113"/>
    </row>
    <row r="6610" spans="1:13">
      <c r="A6610" s="77"/>
      <c r="B6610" s="77"/>
      <c r="C6610" s="77"/>
      <c r="D6610" s="108"/>
      <c r="E6610" s="79"/>
      <c r="F6610" s="33"/>
      <c r="G6610" s="78"/>
      <c r="H6610" s="153"/>
      <c r="I6610" s="78"/>
      <c r="J6610" s="96"/>
      <c r="K6610" s="113"/>
      <c r="L6610" s="113"/>
      <c r="M6610" s="113"/>
    </row>
    <row r="6611" spans="1:13">
      <c r="A6611" s="77"/>
      <c r="B6611" s="77"/>
      <c r="C6611" s="77"/>
      <c r="D6611" s="108"/>
      <c r="E6611" s="79"/>
      <c r="F6611" s="33"/>
      <c r="G6611" s="78"/>
      <c r="H6611" s="153"/>
      <c r="I6611" s="78"/>
      <c r="J6611" s="96"/>
      <c r="K6611" s="113"/>
      <c r="L6611" s="113"/>
      <c r="M6611" s="113"/>
    </row>
    <row r="6612" spans="1:13">
      <c r="A6612" s="77"/>
      <c r="B6612" s="77"/>
      <c r="C6612" s="77"/>
      <c r="D6612" s="108"/>
      <c r="E6612" s="79"/>
      <c r="F6612" s="33"/>
      <c r="G6612" s="78"/>
      <c r="H6612" s="153"/>
      <c r="I6612" s="78"/>
      <c r="J6612" s="96"/>
      <c r="K6612" s="113"/>
      <c r="L6612" s="113"/>
      <c r="M6612" s="113"/>
    </row>
    <row r="6613" spans="1:13">
      <c r="A6613" s="77"/>
      <c r="B6613" s="77"/>
      <c r="C6613" s="77"/>
      <c r="D6613" s="108"/>
      <c r="E6613" s="79"/>
      <c r="F6613" s="33"/>
      <c r="G6613" s="78"/>
      <c r="H6613" s="153"/>
      <c r="I6613" s="78"/>
      <c r="J6613" s="96"/>
      <c r="K6613" s="113"/>
      <c r="L6613" s="113"/>
      <c r="M6613" s="113"/>
    </row>
    <row r="6614" spans="1:13">
      <c r="A6614" s="77"/>
      <c r="B6614" s="77"/>
      <c r="C6614" s="77"/>
      <c r="D6614" s="108"/>
      <c r="E6614" s="79"/>
      <c r="F6614" s="33"/>
      <c r="G6614" s="78"/>
      <c r="H6614" s="153"/>
      <c r="I6614" s="78"/>
      <c r="J6614" s="96"/>
      <c r="K6614" s="113"/>
      <c r="L6614" s="113"/>
      <c r="M6614" s="113"/>
    </row>
    <row r="6615" spans="1:13">
      <c r="A6615" s="77"/>
      <c r="B6615" s="77"/>
      <c r="C6615" s="77"/>
      <c r="D6615" s="108"/>
      <c r="E6615" s="79"/>
      <c r="F6615" s="33"/>
      <c r="G6615" s="78"/>
      <c r="H6615" s="153"/>
      <c r="I6615" s="78"/>
      <c r="J6615" s="96"/>
      <c r="K6615" s="113"/>
      <c r="L6615" s="113"/>
      <c r="M6615" s="113"/>
    </row>
    <row r="6616" spans="1:13">
      <c r="A6616" s="77"/>
      <c r="B6616" s="77"/>
      <c r="C6616" s="77"/>
      <c r="D6616" s="108"/>
      <c r="E6616" s="79"/>
      <c r="F6616" s="33"/>
      <c r="G6616" s="78"/>
      <c r="H6616" s="153"/>
      <c r="I6616" s="78"/>
      <c r="J6616" s="96"/>
      <c r="K6616" s="113"/>
      <c r="L6616" s="113"/>
      <c r="M6616" s="113"/>
    </row>
    <row r="6617" spans="1:13">
      <c r="A6617" s="77" t="s">
        <v>3608</v>
      </c>
      <c r="B6617" s="77" t="s">
        <v>3608</v>
      </c>
      <c r="C6617" s="77" t="s">
        <v>3608</v>
      </c>
      <c r="D6617" s="108" t="s">
        <v>3608</v>
      </c>
      <c r="E6617" s="79" t="s">
        <v>3608</v>
      </c>
      <c r="F6617" s="33" t="s">
        <v>3608</v>
      </c>
      <c r="G6617" s="78" t="s">
        <v>3608</v>
      </c>
      <c r="H6617" s="153" t="s">
        <v>3608</v>
      </c>
      <c r="I6617" s="78" t="s">
        <v>3608</v>
      </c>
      <c r="J6617" s="96" t="s">
        <v>3608</v>
      </c>
      <c r="K6617" s="113" t="s">
        <v>3608</v>
      </c>
      <c r="L6617" s="113" t="s">
        <v>3608</v>
      </c>
      <c r="M6617" s="113" t="s">
        <v>3608</v>
      </c>
    </row>
  </sheetData>
  <phoneticPr fontId="13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  <headerFooter>
    <oddHeader>&amp;C&amp;"Calibri"&amp;10&amp;K000000 IN CONFIDENCE&amp;1#_x000D_</oddHeader>
    <oddFooter>&amp;C_x000D_&amp;1#&amp;"Calibri"&amp;10&amp;K000000 IN CONFIDENCE</oddFooter>
  </headerFooter>
  <ignoredErrors>
    <ignoredError sqref="F645:M645 F644:M644 F2259:G2259 F2260 F2261 F2256:G2256 F2257:G2257 F2258:G2258 E2460:E2461 E2462:E2463" twoDigitTextYear="1"/>
    <ignoredError sqref="H1880:H1881 J1880:J1881 K1881:L1881 H1885:H1886 J1885:L1886 H1903 J1903 H1915 J1915:L1915 G1952:M1952 G1953:J1953 M1953 G1956:J1957 H1959 H1958 J1958:L1958 J1959 G1960:L1961 G1962:M1963 G1964:M1965 H1969 H1971 H1970 J1970:L1970 H1968 J1968:L1968 J1969:L1969 J1971:L1971 H1972:H1973 J1972:L1973 G1974:L1975 H1977:J1977 G1978:L1979 G1980:L1981 G1982:M1983 G1984:L1985 H1987 H1986 J1986:L1986 J1987:L1987 H1988:H1989 J1988:L1989 G1989 I1989 H1990:L1991 H1992:J1993 H1994:J1995 G1997:J1997 H1996:J1996 G1999 H1998:J1999 H2000:J2001 H2002:M2003 H2004:J2004 H2006:J2007 G2007 H2008:I2009 J2008:J2009 H2010:H2011 J2010:L2010 J2011:L2011 G2011 I2011 H2012:L2013 G2013 H2014:L2015 G2016:L2017 G2019 H2018:L2019 H2020:L2021 G2021 H2022:J2022 H2024:J2025 H2026:J2027 H2028:J2029 H2030:J2031 H2032:H2033 J2032:J2033 H2034:J2034 H2036:J2036 H2038:H2039 J2038:J2039 H2040:J2041 H2042:K2043 H2044:J2045 H2046:J2047 H2048:J2049 H2050:H2051 J2050:J2051 H2052:H2053 J2052:J2053 H2054:H2055 J2054:J2055 H2056:H2057 J2056:J2057 H2058:H2059 J2058:J2059 H2060:J2061 H2062:J2063 H2064:J2064 H2066:H2067 J2066:J2067 H2068:H2069 J2068:J2069 H2070:J2071 H2072:H2073 J2072:J2073 H2074:J2074 H2076:J2076 H2078:H2079 J2078:J2079 H2080:J2081 H2082:J2083 H2084:J2085 H2086:J2087 H2088:J2089 H2090:J2091 H2092:H2093 J2092:J2093 H2094:H2095 J2094:J2095 H2096:H2097 J2096:J2097 H2098:H2099 J2098:J2099 H2100:J2101 H2102:J2103 H2104:J2105 H2106:J2107 H2108:J2109 H2110:J2111 H2112:H2113 J2112:J2113 H2114:J2115 H2116:J2117 H2118:J2119 H2120:J2121 H2122:J2123 H2258:M2261 D2270:D2275 G2270:M2272 H2268:K2269 H2274:J2274 D2276:D2277 H2276:J2276 K2297:L2297 J2379 H2379 H2381 J2381" numberStoredAsText="1"/>
    <ignoredError sqref="G2260:G2261" twoDigitTextYear="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E1457"/>
  <sheetViews>
    <sheetView zoomScale="90" zoomScaleNormal="90" workbookViewId="0">
      <pane ySplit="3" topLeftCell="A1431" activePane="bottomLeft" state="frozen"/>
      <selection activeCell="D35" sqref="D35"/>
      <selection pane="bottomLeft" activeCell="I1472" sqref="I1472"/>
    </sheetView>
  </sheetViews>
  <sheetFormatPr defaultRowHeight="15.5"/>
  <cols>
    <col min="1" max="1" width="15.5" customWidth="1"/>
    <col min="2" max="2" width="16" customWidth="1"/>
    <col min="3" max="3" width="20.5" customWidth="1"/>
  </cols>
  <sheetData>
    <row r="1" spans="1:3">
      <c r="A1" s="125" t="s">
        <v>4174</v>
      </c>
      <c r="B1" s="124"/>
      <c r="C1" s="124"/>
    </row>
    <row r="2" spans="1:3">
      <c r="A2" s="123"/>
      <c r="B2" s="122"/>
      <c r="C2" s="122"/>
    </row>
    <row r="3" spans="1:3" ht="26.5">
      <c r="A3" s="180" t="s">
        <v>4175</v>
      </c>
      <c r="B3" s="181" t="s">
        <v>4176</v>
      </c>
      <c r="C3" s="181" t="s">
        <v>4177</v>
      </c>
    </row>
    <row r="4" spans="1:3">
      <c r="A4" s="197">
        <v>43909</v>
      </c>
      <c r="B4" s="126">
        <v>30000000</v>
      </c>
      <c r="C4" s="126">
        <v>0</v>
      </c>
    </row>
    <row r="5" spans="1:3">
      <c r="A5" s="197">
        <v>43910</v>
      </c>
      <c r="B5" s="126">
        <v>30000000</v>
      </c>
      <c r="C5" s="126">
        <v>0</v>
      </c>
    </row>
    <row r="6" spans="1:3">
      <c r="A6" s="197">
        <v>43913</v>
      </c>
      <c r="B6" s="126">
        <v>80000000</v>
      </c>
      <c r="C6" s="126">
        <v>0</v>
      </c>
    </row>
    <row r="7" spans="1:3">
      <c r="A7" s="197">
        <v>43914</v>
      </c>
      <c r="B7" s="126">
        <v>80000000</v>
      </c>
      <c r="C7" s="126">
        <v>0</v>
      </c>
    </row>
    <row r="8" spans="1:3">
      <c r="A8" s="197">
        <v>43915</v>
      </c>
      <c r="B8" s="126">
        <v>125000000</v>
      </c>
      <c r="C8" s="126">
        <v>0</v>
      </c>
    </row>
    <row r="9" spans="1:3">
      <c r="A9" s="197">
        <v>43916</v>
      </c>
      <c r="B9" s="126">
        <v>125000000</v>
      </c>
      <c r="C9" s="126">
        <v>0</v>
      </c>
    </row>
    <row r="10" spans="1:3">
      <c r="A10" s="197">
        <v>43917</v>
      </c>
      <c r="B10" s="126">
        <v>125000000</v>
      </c>
      <c r="C10" s="126">
        <v>0</v>
      </c>
    </row>
    <row r="11" spans="1:3">
      <c r="A11" s="197">
        <v>43920</v>
      </c>
      <c r="B11" s="126">
        <v>125000000</v>
      </c>
      <c r="C11" s="126">
        <v>0</v>
      </c>
    </row>
    <row r="12" spans="1:3">
      <c r="A12" s="197">
        <v>43921</v>
      </c>
      <c r="B12" s="126">
        <v>125000000</v>
      </c>
      <c r="C12" s="126">
        <v>0</v>
      </c>
    </row>
    <row r="13" spans="1:3">
      <c r="A13" s="197">
        <v>43922</v>
      </c>
      <c r="B13" s="126">
        <v>125000000</v>
      </c>
      <c r="C13" s="126">
        <v>0</v>
      </c>
    </row>
    <row r="14" spans="1:3">
      <c r="A14" s="197">
        <v>43923</v>
      </c>
      <c r="B14" s="126">
        <v>125000000</v>
      </c>
      <c r="C14" s="126">
        <v>0</v>
      </c>
    </row>
    <row r="15" spans="1:3">
      <c r="A15" s="197">
        <v>43924</v>
      </c>
      <c r="B15" s="126">
        <v>125000000</v>
      </c>
      <c r="C15" s="126">
        <v>0</v>
      </c>
    </row>
    <row r="16" spans="1:3">
      <c r="A16" s="197">
        <v>43927</v>
      </c>
      <c r="B16" s="126">
        <v>125000000</v>
      </c>
      <c r="C16" s="126">
        <v>75000000</v>
      </c>
    </row>
    <row r="17" spans="1:3">
      <c r="A17" s="197">
        <v>43928</v>
      </c>
      <c r="B17" s="126">
        <v>125000000</v>
      </c>
      <c r="C17" s="126">
        <v>125000000</v>
      </c>
    </row>
    <row r="18" spans="1:3">
      <c r="A18" s="197">
        <v>43929</v>
      </c>
      <c r="B18" s="126">
        <v>125000000</v>
      </c>
      <c r="C18" s="126">
        <v>125000000</v>
      </c>
    </row>
    <row r="19" spans="1:3">
      <c r="A19" s="197">
        <v>43930</v>
      </c>
      <c r="B19" s="126">
        <v>125000000</v>
      </c>
      <c r="C19" s="126">
        <v>125000000</v>
      </c>
    </row>
    <row r="20" spans="1:3">
      <c r="A20" s="197">
        <v>43935</v>
      </c>
      <c r="B20" s="126">
        <v>125000000</v>
      </c>
      <c r="C20" s="126">
        <v>125000000</v>
      </c>
    </row>
    <row r="21" spans="1:3">
      <c r="A21" s="197">
        <v>43936</v>
      </c>
      <c r="B21" s="126">
        <v>125000000</v>
      </c>
      <c r="C21" s="126">
        <v>125000000</v>
      </c>
    </row>
    <row r="22" spans="1:3">
      <c r="A22" s="197">
        <v>43937</v>
      </c>
      <c r="B22" s="126">
        <v>125000000</v>
      </c>
      <c r="C22" s="126">
        <v>125000000</v>
      </c>
    </row>
    <row r="23" spans="1:3">
      <c r="A23" s="197">
        <v>43938</v>
      </c>
      <c r="B23" s="126">
        <v>125000000</v>
      </c>
      <c r="C23" s="126">
        <v>125000000</v>
      </c>
    </row>
    <row r="24" spans="1:3">
      <c r="A24" s="197">
        <v>43941</v>
      </c>
      <c r="B24" s="126">
        <v>125000000</v>
      </c>
      <c r="C24" s="126">
        <v>125000000</v>
      </c>
    </row>
    <row r="25" spans="1:3">
      <c r="A25" s="197">
        <v>43942</v>
      </c>
      <c r="B25" s="126">
        <v>125000000</v>
      </c>
      <c r="C25" s="126">
        <v>125000000</v>
      </c>
    </row>
    <row r="26" spans="1:3">
      <c r="A26" s="197">
        <v>43943</v>
      </c>
      <c r="B26" s="126">
        <v>125000000</v>
      </c>
      <c r="C26" s="126">
        <v>125000000</v>
      </c>
    </row>
    <row r="27" spans="1:3">
      <c r="A27" s="197">
        <v>43944</v>
      </c>
      <c r="B27" s="126">
        <v>125000000</v>
      </c>
      <c r="C27" s="126">
        <v>125000000</v>
      </c>
    </row>
    <row r="28" spans="1:3">
      <c r="A28" s="197">
        <v>43945</v>
      </c>
      <c r="B28" s="126">
        <v>125000000</v>
      </c>
      <c r="C28" s="126">
        <v>125000000</v>
      </c>
    </row>
    <row r="29" spans="1:3">
      <c r="A29" s="197">
        <v>43949</v>
      </c>
      <c r="B29" s="126">
        <v>125000000</v>
      </c>
      <c r="C29" s="126">
        <v>125000000</v>
      </c>
    </row>
    <row r="30" spans="1:3">
      <c r="A30" s="197">
        <v>43950</v>
      </c>
      <c r="B30" s="126">
        <v>125000000</v>
      </c>
      <c r="C30" s="126">
        <v>125000000</v>
      </c>
    </row>
    <row r="31" spans="1:3">
      <c r="A31" s="197">
        <v>43951</v>
      </c>
      <c r="B31" s="126">
        <v>125000000</v>
      </c>
      <c r="C31" s="126">
        <v>125000000</v>
      </c>
    </row>
    <row r="32" spans="1:3">
      <c r="A32" s="197">
        <v>43952</v>
      </c>
      <c r="B32" s="126">
        <v>125000000</v>
      </c>
      <c r="C32" s="126">
        <v>125000000</v>
      </c>
    </row>
    <row r="33" spans="1:3">
      <c r="A33" s="197">
        <v>43955</v>
      </c>
      <c r="B33" s="126">
        <v>125000000</v>
      </c>
      <c r="C33" s="126">
        <v>125000000</v>
      </c>
    </row>
    <row r="34" spans="1:3">
      <c r="A34" s="197">
        <v>43956</v>
      </c>
      <c r="B34" s="126">
        <v>125000000</v>
      </c>
      <c r="C34" s="126">
        <v>125000000</v>
      </c>
    </row>
    <row r="35" spans="1:3">
      <c r="A35" s="197">
        <v>43957</v>
      </c>
      <c r="B35" s="126">
        <v>125000000</v>
      </c>
      <c r="C35" s="126">
        <v>125000000</v>
      </c>
    </row>
    <row r="36" spans="1:3">
      <c r="A36" s="197">
        <v>43958</v>
      </c>
      <c r="B36" s="126">
        <v>125000000</v>
      </c>
      <c r="C36" s="126">
        <v>125000000</v>
      </c>
    </row>
    <row r="37" spans="1:3">
      <c r="A37" s="197">
        <v>43959</v>
      </c>
      <c r="B37" s="126">
        <v>125000000</v>
      </c>
      <c r="C37" s="126">
        <v>125000000</v>
      </c>
    </row>
    <row r="38" spans="1:3">
      <c r="A38" s="197">
        <v>43962</v>
      </c>
      <c r="B38" s="126">
        <v>125000000</v>
      </c>
      <c r="C38" s="126">
        <v>125000000</v>
      </c>
    </row>
    <row r="39" spans="1:3">
      <c r="A39" s="197">
        <v>43963</v>
      </c>
      <c r="B39" s="126">
        <v>125000000</v>
      </c>
      <c r="C39" s="126">
        <v>125000000</v>
      </c>
    </row>
    <row r="40" spans="1:3">
      <c r="A40" s="197">
        <v>43964</v>
      </c>
      <c r="B40" s="126">
        <v>125000000</v>
      </c>
      <c r="C40" s="126">
        <v>125000000</v>
      </c>
    </row>
    <row r="41" spans="1:3">
      <c r="A41" s="197">
        <v>43965</v>
      </c>
      <c r="B41" s="126">
        <v>125000000</v>
      </c>
      <c r="C41" s="126">
        <v>125000000</v>
      </c>
    </row>
    <row r="42" spans="1:3">
      <c r="A42" s="197">
        <v>43966</v>
      </c>
      <c r="B42" s="126">
        <v>125000000</v>
      </c>
      <c r="C42" s="126">
        <v>125000000</v>
      </c>
    </row>
    <row r="43" spans="1:3">
      <c r="A43" s="197">
        <v>43969</v>
      </c>
      <c r="B43" s="126">
        <v>125000000</v>
      </c>
      <c r="C43" s="126">
        <v>125000000</v>
      </c>
    </row>
    <row r="44" spans="1:3">
      <c r="A44" s="197">
        <v>43970</v>
      </c>
      <c r="B44" s="126">
        <v>125000000</v>
      </c>
      <c r="C44" s="126">
        <v>125000000</v>
      </c>
    </row>
    <row r="45" spans="1:3">
      <c r="A45" s="197">
        <v>43971</v>
      </c>
      <c r="B45" s="126">
        <v>125000000</v>
      </c>
      <c r="C45" s="126">
        <v>125000000</v>
      </c>
    </row>
    <row r="46" spans="1:3">
      <c r="A46" s="197">
        <v>43972</v>
      </c>
      <c r="B46" s="126">
        <v>125000000</v>
      </c>
      <c r="C46" s="126">
        <v>125000000</v>
      </c>
    </row>
    <row r="47" spans="1:3">
      <c r="A47" s="197">
        <v>43973</v>
      </c>
      <c r="B47" s="126">
        <v>125000000</v>
      </c>
      <c r="C47" s="126">
        <v>125000000</v>
      </c>
    </row>
    <row r="48" spans="1:3">
      <c r="A48" s="197">
        <v>43976</v>
      </c>
      <c r="B48" s="126">
        <v>125000000</v>
      </c>
      <c r="C48" s="126">
        <v>125000000</v>
      </c>
    </row>
    <row r="49" spans="1:3">
      <c r="A49" s="197">
        <v>43977</v>
      </c>
      <c r="B49" s="126">
        <v>125000000</v>
      </c>
      <c r="C49" s="126">
        <v>125000000</v>
      </c>
    </row>
    <row r="50" spans="1:3">
      <c r="A50" s="197">
        <v>43978</v>
      </c>
      <c r="B50" s="126">
        <v>125000000</v>
      </c>
      <c r="C50" s="126">
        <v>125000000</v>
      </c>
    </row>
    <row r="51" spans="1:3">
      <c r="A51" s="197">
        <v>43979</v>
      </c>
      <c r="B51" s="126">
        <v>125000000</v>
      </c>
      <c r="C51" s="126">
        <v>125000000</v>
      </c>
    </row>
    <row r="52" spans="1:3">
      <c r="A52" s="197">
        <v>43980</v>
      </c>
      <c r="B52" s="126">
        <v>125000000</v>
      </c>
      <c r="C52" s="126">
        <v>125000000</v>
      </c>
    </row>
    <row r="53" spans="1:3">
      <c r="A53" s="197">
        <v>43984</v>
      </c>
      <c r="B53" s="126">
        <v>125000000</v>
      </c>
      <c r="C53" s="126">
        <v>125000000</v>
      </c>
    </row>
    <row r="54" spans="1:3">
      <c r="A54" s="197">
        <v>43985</v>
      </c>
      <c r="B54" s="126">
        <v>125000000</v>
      </c>
      <c r="C54" s="126">
        <v>125000000</v>
      </c>
    </row>
    <row r="55" spans="1:3">
      <c r="A55" s="197">
        <v>43986</v>
      </c>
      <c r="B55" s="126">
        <v>125000000</v>
      </c>
      <c r="C55" s="126">
        <v>125000000</v>
      </c>
    </row>
    <row r="56" spans="1:3">
      <c r="A56" s="197">
        <v>43987</v>
      </c>
      <c r="B56" s="126">
        <v>125000000</v>
      </c>
      <c r="C56" s="126">
        <v>125000000</v>
      </c>
    </row>
    <row r="57" spans="1:3">
      <c r="A57" s="197">
        <v>43990</v>
      </c>
      <c r="B57" s="126">
        <v>125000000</v>
      </c>
      <c r="C57" s="126">
        <v>125000000</v>
      </c>
    </row>
    <row r="58" spans="1:3">
      <c r="A58" s="197">
        <v>43991</v>
      </c>
      <c r="B58" s="126">
        <v>125000000</v>
      </c>
      <c r="C58" s="126">
        <v>125000000</v>
      </c>
    </row>
    <row r="59" spans="1:3">
      <c r="A59" s="197">
        <v>43992</v>
      </c>
      <c r="B59" s="126">
        <v>125000000</v>
      </c>
      <c r="C59" s="126">
        <v>125000000</v>
      </c>
    </row>
    <row r="60" spans="1:3">
      <c r="A60" s="197">
        <v>43993</v>
      </c>
      <c r="B60" s="126">
        <v>125000000</v>
      </c>
      <c r="C60" s="126">
        <v>125000000</v>
      </c>
    </row>
    <row r="61" spans="1:3">
      <c r="A61" s="197">
        <v>43994</v>
      </c>
      <c r="B61" s="126">
        <v>125000000</v>
      </c>
      <c r="C61" s="126">
        <v>125000000</v>
      </c>
    </row>
    <row r="62" spans="1:3">
      <c r="A62" s="197">
        <v>43997</v>
      </c>
      <c r="B62" s="126">
        <v>125000000</v>
      </c>
      <c r="C62" s="126">
        <v>125000000</v>
      </c>
    </row>
    <row r="63" spans="1:3">
      <c r="A63" s="197">
        <v>43998</v>
      </c>
      <c r="B63" s="126">
        <v>125000000</v>
      </c>
      <c r="C63" s="126">
        <v>125000000</v>
      </c>
    </row>
    <row r="64" spans="1:3">
      <c r="A64" s="197">
        <v>43999</v>
      </c>
      <c r="B64" s="126">
        <v>125000000</v>
      </c>
      <c r="C64" s="126">
        <v>125000000</v>
      </c>
    </row>
    <row r="65" spans="1:3">
      <c r="A65" s="197">
        <v>44000</v>
      </c>
      <c r="B65" s="126">
        <v>125000000</v>
      </c>
      <c r="C65" s="126">
        <v>125000000</v>
      </c>
    </row>
    <row r="66" spans="1:3">
      <c r="A66" s="197">
        <v>44001</v>
      </c>
      <c r="B66" s="126">
        <v>125000000</v>
      </c>
      <c r="C66" s="126">
        <v>125000000</v>
      </c>
    </row>
    <row r="67" spans="1:3">
      <c r="A67" s="197">
        <v>44004</v>
      </c>
      <c r="B67" s="126">
        <v>125000000</v>
      </c>
      <c r="C67" s="126">
        <v>125000000</v>
      </c>
    </row>
    <row r="68" spans="1:3">
      <c r="A68" s="197">
        <v>44005</v>
      </c>
      <c r="B68" s="126">
        <v>125000000</v>
      </c>
      <c r="C68" s="126">
        <v>125000000</v>
      </c>
    </row>
    <row r="69" spans="1:3">
      <c r="A69" s="197">
        <v>44006</v>
      </c>
      <c r="B69" s="126">
        <v>125000000</v>
      </c>
      <c r="C69" s="126">
        <v>125000000</v>
      </c>
    </row>
    <row r="70" spans="1:3">
      <c r="A70" s="197">
        <v>44007</v>
      </c>
      <c r="B70" s="126">
        <v>125000000</v>
      </c>
      <c r="C70" s="126">
        <v>125000000</v>
      </c>
    </row>
    <row r="71" spans="1:3">
      <c r="A71" s="197">
        <v>44008</v>
      </c>
      <c r="B71" s="126">
        <v>125000000</v>
      </c>
      <c r="C71" s="126">
        <v>125000000</v>
      </c>
    </row>
    <row r="72" spans="1:3">
      <c r="A72" s="197">
        <v>44011</v>
      </c>
      <c r="B72" s="126">
        <v>125000000</v>
      </c>
      <c r="C72" s="126">
        <v>125000000</v>
      </c>
    </row>
    <row r="73" spans="1:3">
      <c r="A73" s="197">
        <v>44012</v>
      </c>
      <c r="B73" s="126">
        <v>125000000</v>
      </c>
      <c r="C73" s="126">
        <v>125000000</v>
      </c>
    </row>
    <row r="74" spans="1:3">
      <c r="A74" s="197">
        <v>44013</v>
      </c>
      <c r="B74" s="126">
        <v>125000000</v>
      </c>
      <c r="C74" s="126">
        <v>125000000</v>
      </c>
    </row>
    <row r="75" spans="1:3">
      <c r="A75" s="197">
        <v>44014</v>
      </c>
      <c r="B75" s="126">
        <v>125000000</v>
      </c>
      <c r="C75" s="126">
        <v>125000000</v>
      </c>
    </row>
    <row r="76" spans="1:3">
      <c r="A76" s="197">
        <v>44015</v>
      </c>
      <c r="B76" s="126">
        <v>125000000</v>
      </c>
      <c r="C76" s="126">
        <v>125000000</v>
      </c>
    </row>
    <row r="77" spans="1:3">
      <c r="A77" s="197">
        <v>44018</v>
      </c>
      <c r="B77" s="126">
        <v>125000000</v>
      </c>
      <c r="C77" s="126">
        <v>125000000</v>
      </c>
    </row>
    <row r="78" spans="1:3">
      <c r="A78" s="197">
        <v>44019</v>
      </c>
      <c r="B78" s="126">
        <v>125000000</v>
      </c>
      <c r="C78" s="126">
        <v>125000000</v>
      </c>
    </row>
    <row r="79" spans="1:3">
      <c r="A79" s="197">
        <v>44020</v>
      </c>
      <c r="B79" s="126">
        <v>125000000</v>
      </c>
      <c r="C79" s="126">
        <v>125000000</v>
      </c>
    </row>
    <row r="80" spans="1:3">
      <c r="A80" s="197">
        <v>44021</v>
      </c>
      <c r="B80" s="126">
        <v>125000000</v>
      </c>
      <c r="C80" s="126">
        <v>125000000</v>
      </c>
    </row>
    <row r="81" spans="1:3">
      <c r="A81" s="197">
        <v>44022</v>
      </c>
      <c r="B81" s="126">
        <v>125000000</v>
      </c>
      <c r="C81" s="126">
        <v>125000000</v>
      </c>
    </row>
    <row r="82" spans="1:3">
      <c r="A82" s="197">
        <v>44025</v>
      </c>
      <c r="B82" s="126">
        <v>125000000</v>
      </c>
      <c r="C82" s="126">
        <v>125000000</v>
      </c>
    </row>
    <row r="83" spans="1:3">
      <c r="A83" s="197">
        <v>44026</v>
      </c>
      <c r="B83" s="126">
        <v>125000000</v>
      </c>
      <c r="C83" s="126">
        <v>125000000</v>
      </c>
    </row>
    <row r="84" spans="1:3">
      <c r="A84" s="197">
        <v>44027</v>
      </c>
      <c r="B84" s="126">
        <v>125000000</v>
      </c>
      <c r="C84" s="126">
        <v>125000000</v>
      </c>
    </row>
    <row r="85" spans="1:3">
      <c r="A85" s="197">
        <v>44028</v>
      </c>
      <c r="B85" s="126">
        <v>125000000</v>
      </c>
      <c r="C85" s="126">
        <v>125000000</v>
      </c>
    </row>
    <row r="86" spans="1:3">
      <c r="A86" s="197">
        <v>44029</v>
      </c>
      <c r="B86" s="126">
        <v>125000000</v>
      </c>
      <c r="C86" s="126">
        <v>125000000</v>
      </c>
    </row>
    <row r="87" spans="1:3">
      <c r="A87" s="197">
        <v>44032</v>
      </c>
      <c r="B87" s="126">
        <v>125000000</v>
      </c>
      <c r="C87" s="126">
        <v>125000000</v>
      </c>
    </row>
    <row r="88" spans="1:3">
      <c r="A88" s="197">
        <v>44033</v>
      </c>
      <c r="B88" s="126">
        <v>125000000</v>
      </c>
      <c r="C88" s="126">
        <v>125000000</v>
      </c>
    </row>
    <row r="89" spans="1:3">
      <c r="A89" s="197">
        <v>44034</v>
      </c>
      <c r="B89" s="126">
        <v>125000000</v>
      </c>
      <c r="C89" s="126">
        <v>125000000</v>
      </c>
    </row>
    <row r="90" spans="1:3">
      <c r="A90" s="197">
        <v>44035</v>
      </c>
      <c r="B90" s="126">
        <v>125000000</v>
      </c>
      <c r="C90" s="126">
        <v>125000000</v>
      </c>
    </row>
    <row r="91" spans="1:3">
      <c r="A91" s="197">
        <v>44036</v>
      </c>
      <c r="B91" s="126">
        <v>125000000</v>
      </c>
      <c r="C91" s="126">
        <v>125000000</v>
      </c>
    </row>
    <row r="92" spans="1:3">
      <c r="A92" s="197">
        <v>44039</v>
      </c>
      <c r="B92" s="126">
        <v>125000000</v>
      </c>
      <c r="C92" s="126">
        <v>125000000</v>
      </c>
    </row>
    <row r="93" spans="1:3">
      <c r="A93" s="197">
        <v>44040</v>
      </c>
      <c r="B93" s="126">
        <v>125000000</v>
      </c>
      <c r="C93" s="126">
        <v>125000000</v>
      </c>
    </row>
    <row r="94" spans="1:3">
      <c r="A94" s="197">
        <v>44041</v>
      </c>
      <c r="B94" s="126">
        <v>125000000</v>
      </c>
      <c r="C94" s="126">
        <v>125000000</v>
      </c>
    </row>
    <row r="95" spans="1:3">
      <c r="A95" s="197">
        <v>44042</v>
      </c>
      <c r="B95" s="126">
        <v>125000000</v>
      </c>
      <c r="C95" s="126">
        <v>125000000</v>
      </c>
    </row>
    <row r="96" spans="1:3">
      <c r="A96" s="197">
        <v>44043</v>
      </c>
      <c r="B96" s="126">
        <v>125000000</v>
      </c>
      <c r="C96" s="126">
        <v>125000000</v>
      </c>
    </row>
    <row r="97" spans="1:3">
      <c r="A97" s="197">
        <v>44046</v>
      </c>
      <c r="B97" s="126">
        <v>125000000</v>
      </c>
      <c r="C97" s="126">
        <v>125000000</v>
      </c>
    </row>
    <row r="98" spans="1:3">
      <c r="A98" s="197">
        <v>44047</v>
      </c>
      <c r="B98" s="126">
        <v>125000000</v>
      </c>
      <c r="C98" s="126">
        <v>125000000</v>
      </c>
    </row>
    <row r="99" spans="1:3">
      <c r="A99" s="197">
        <v>44048</v>
      </c>
      <c r="B99" s="126">
        <v>125000000</v>
      </c>
      <c r="C99" s="126">
        <v>125000000</v>
      </c>
    </row>
    <row r="100" spans="1:3">
      <c r="A100" s="197">
        <v>44049</v>
      </c>
      <c r="B100" s="126">
        <v>125000000</v>
      </c>
      <c r="C100" s="126">
        <v>125000000</v>
      </c>
    </row>
    <row r="101" spans="1:3">
      <c r="A101" s="197">
        <v>44050</v>
      </c>
      <c r="B101" s="126">
        <v>125000000</v>
      </c>
      <c r="C101" s="126">
        <v>125000000</v>
      </c>
    </row>
    <row r="102" spans="1:3">
      <c r="A102" s="197">
        <v>44053</v>
      </c>
      <c r="B102" s="126">
        <v>125000000</v>
      </c>
      <c r="C102" s="126">
        <v>125000000</v>
      </c>
    </row>
    <row r="103" spans="1:3">
      <c r="A103" s="197">
        <v>44054</v>
      </c>
      <c r="B103" s="126">
        <v>125000000</v>
      </c>
      <c r="C103" s="126">
        <v>125000000</v>
      </c>
    </row>
    <row r="104" spans="1:3">
      <c r="A104" s="197">
        <v>44055</v>
      </c>
      <c r="B104" s="126">
        <v>125000000</v>
      </c>
      <c r="C104" s="126">
        <v>125000000</v>
      </c>
    </row>
    <row r="105" spans="1:3">
      <c r="A105" s="197">
        <v>44056</v>
      </c>
      <c r="B105" s="126">
        <v>125000000</v>
      </c>
      <c r="C105" s="126">
        <v>125000000</v>
      </c>
    </row>
    <row r="106" spans="1:3">
      <c r="A106" s="197">
        <v>44057</v>
      </c>
      <c r="B106" s="126">
        <v>125000000</v>
      </c>
      <c r="C106" s="126">
        <v>125000000</v>
      </c>
    </row>
    <row r="107" spans="1:3">
      <c r="A107" s="197">
        <v>44060</v>
      </c>
      <c r="B107" s="126">
        <v>125000000</v>
      </c>
      <c r="C107" s="126">
        <v>125000000</v>
      </c>
    </row>
    <row r="108" spans="1:3">
      <c r="A108" s="197">
        <v>44061</v>
      </c>
      <c r="B108" s="126">
        <v>125000000</v>
      </c>
      <c r="C108" s="126">
        <v>125000000</v>
      </c>
    </row>
    <row r="109" spans="1:3">
      <c r="A109" s="197">
        <v>44062</v>
      </c>
      <c r="B109" s="126">
        <v>125000000</v>
      </c>
      <c r="C109" s="126">
        <v>125000000</v>
      </c>
    </row>
    <row r="110" spans="1:3">
      <c r="A110" s="197">
        <v>44063</v>
      </c>
      <c r="B110" s="126">
        <v>125000000</v>
      </c>
      <c r="C110" s="126">
        <v>125000000</v>
      </c>
    </row>
    <row r="111" spans="1:3">
      <c r="A111" s="197">
        <v>44064</v>
      </c>
      <c r="B111" s="126">
        <v>125000000</v>
      </c>
      <c r="C111" s="126">
        <v>125000000</v>
      </c>
    </row>
    <row r="112" spans="1:3">
      <c r="A112" s="197">
        <v>44067</v>
      </c>
      <c r="B112" s="126">
        <v>125000000</v>
      </c>
      <c r="C112" s="126">
        <v>125000000</v>
      </c>
    </row>
    <row r="113" spans="1:3">
      <c r="A113" s="197">
        <v>44068</v>
      </c>
      <c r="B113" s="126">
        <v>125000000</v>
      </c>
      <c r="C113" s="126">
        <v>125000000</v>
      </c>
    </row>
    <row r="114" spans="1:3">
      <c r="A114" s="197">
        <v>44069</v>
      </c>
      <c r="B114" s="126">
        <v>125000000</v>
      </c>
      <c r="C114" s="126">
        <v>125000000</v>
      </c>
    </row>
    <row r="115" spans="1:3">
      <c r="A115" s="197">
        <v>44070</v>
      </c>
      <c r="B115" s="126">
        <v>125000000</v>
      </c>
      <c r="C115" s="126">
        <v>125000000</v>
      </c>
    </row>
    <row r="116" spans="1:3">
      <c r="A116" s="197">
        <v>44071</v>
      </c>
      <c r="B116" s="126">
        <v>125000000</v>
      </c>
      <c r="C116" s="126">
        <v>125000000</v>
      </c>
    </row>
    <row r="117" spans="1:3">
      <c r="A117" s="197">
        <v>44074</v>
      </c>
      <c r="B117" s="126">
        <v>125000000</v>
      </c>
      <c r="C117" s="126">
        <v>125000000</v>
      </c>
    </row>
    <row r="118" spans="1:3">
      <c r="A118" s="197">
        <v>44075</v>
      </c>
      <c r="B118" s="126">
        <v>125000000</v>
      </c>
      <c r="C118" s="126">
        <v>125000000</v>
      </c>
    </row>
    <row r="119" spans="1:3">
      <c r="A119" s="197">
        <v>44076</v>
      </c>
      <c r="B119" s="126">
        <v>125000000</v>
      </c>
      <c r="C119" s="126">
        <v>125000000</v>
      </c>
    </row>
    <row r="120" spans="1:3">
      <c r="A120" s="197">
        <v>44077</v>
      </c>
      <c r="B120" s="126">
        <v>125000000</v>
      </c>
      <c r="C120" s="126">
        <v>125000000</v>
      </c>
    </row>
    <row r="121" spans="1:3">
      <c r="A121" s="197">
        <v>44078</v>
      </c>
      <c r="B121" s="126">
        <v>125000000</v>
      </c>
      <c r="C121" s="126">
        <v>125000000</v>
      </c>
    </row>
    <row r="122" spans="1:3">
      <c r="A122" s="197">
        <v>44081</v>
      </c>
      <c r="B122" s="126">
        <v>125000000</v>
      </c>
      <c r="C122" s="126">
        <v>125000000</v>
      </c>
    </row>
    <row r="123" spans="1:3">
      <c r="A123" s="197">
        <v>44082</v>
      </c>
      <c r="B123" s="126">
        <v>125000000</v>
      </c>
      <c r="C123" s="126">
        <v>125000000</v>
      </c>
    </row>
    <row r="124" spans="1:3">
      <c r="A124" s="197">
        <v>44083</v>
      </c>
      <c r="B124" s="126">
        <v>125000000</v>
      </c>
      <c r="C124" s="126">
        <v>125000000</v>
      </c>
    </row>
    <row r="125" spans="1:3">
      <c r="A125" s="197">
        <v>44084</v>
      </c>
      <c r="B125" s="126">
        <v>125000000</v>
      </c>
      <c r="C125" s="126">
        <v>125000000</v>
      </c>
    </row>
    <row r="126" spans="1:3">
      <c r="A126" s="197">
        <v>44085</v>
      </c>
      <c r="B126" s="126">
        <v>125000000</v>
      </c>
      <c r="C126" s="126">
        <v>125000000</v>
      </c>
    </row>
    <row r="127" spans="1:3">
      <c r="A127" s="197">
        <v>44088</v>
      </c>
      <c r="B127" s="126">
        <v>125000000</v>
      </c>
      <c r="C127" s="126">
        <v>125000000</v>
      </c>
    </row>
    <row r="128" spans="1:3">
      <c r="A128" s="197">
        <v>44089</v>
      </c>
      <c r="B128" s="126">
        <v>125000000</v>
      </c>
      <c r="C128" s="126">
        <v>125000000</v>
      </c>
    </row>
    <row r="129" spans="1:3">
      <c r="A129" s="197">
        <v>44090</v>
      </c>
      <c r="B129" s="126">
        <v>125000000</v>
      </c>
      <c r="C129" s="126">
        <v>125000000</v>
      </c>
    </row>
    <row r="130" spans="1:3">
      <c r="A130" s="197">
        <v>44091</v>
      </c>
      <c r="B130" s="126">
        <v>125000000</v>
      </c>
      <c r="C130" s="126">
        <v>125000000</v>
      </c>
    </row>
    <row r="131" spans="1:3">
      <c r="A131" s="197">
        <v>44092</v>
      </c>
      <c r="B131" s="126">
        <v>125000000</v>
      </c>
      <c r="C131" s="126">
        <v>125000000</v>
      </c>
    </row>
    <row r="132" spans="1:3">
      <c r="A132" s="197">
        <v>44095</v>
      </c>
      <c r="B132" s="126">
        <v>125000000</v>
      </c>
      <c r="C132" s="126">
        <v>125000000</v>
      </c>
    </row>
    <row r="133" spans="1:3">
      <c r="A133" s="197">
        <v>44096</v>
      </c>
      <c r="B133" s="126">
        <v>125000000</v>
      </c>
      <c r="C133" s="126">
        <v>125000000</v>
      </c>
    </row>
    <row r="134" spans="1:3">
      <c r="A134" s="197">
        <v>44097</v>
      </c>
      <c r="B134" s="126">
        <v>125000000</v>
      </c>
      <c r="C134" s="126">
        <v>125000000</v>
      </c>
    </row>
    <row r="135" spans="1:3">
      <c r="A135" s="197">
        <v>44098</v>
      </c>
      <c r="B135" s="126">
        <v>125000000</v>
      </c>
      <c r="C135" s="126">
        <v>125000000</v>
      </c>
    </row>
    <row r="136" spans="1:3">
      <c r="A136" s="197">
        <v>44099</v>
      </c>
      <c r="B136" s="126">
        <v>125000000</v>
      </c>
      <c r="C136" s="126">
        <v>125000000</v>
      </c>
    </row>
    <row r="137" spans="1:3">
      <c r="A137" s="197">
        <v>44102</v>
      </c>
      <c r="B137" s="126">
        <v>125000000</v>
      </c>
      <c r="C137" s="126">
        <v>125000000</v>
      </c>
    </row>
    <row r="138" spans="1:3">
      <c r="A138" s="197">
        <v>44103</v>
      </c>
      <c r="B138" s="126">
        <v>125000000</v>
      </c>
      <c r="C138" s="126">
        <v>125000000</v>
      </c>
    </row>
    <row r="139" spans="1:3">
      <c r="A139" s="197">
        <v>44104</v>
      </c>
      <c r="B139" s="126">
        <v>125000000</v>
      </c>
      <c r="C139" s="126">
        <v>125000000</v>
      </c>
    </row>
    <row r="140" spans="1:3">
      <c r="A140" s="197">
        <v>44105</v>
      </c>
      <c r="B140" s="126">
        <v>125000000</v>
      </c>
      <c r="C140" s="126">
        <v>125000000</v>
      </c>
    </row>
    <row r="141" spans="1:3">
      <c r="A141" s="197">
        <v>44106</v>
      </c>
      <c r="B141" s="126">
        <v>125000000</v>
      </c>
      <c r="C141" s="126">
        <v>125000000</v>
      </c>
    </row>
    <row r="142" spans="1:3">
      <c r="A142" s="197">
        <v>44109</v>
      </c>
      <c r="B142" s="126">
        <v>125000000</v>
      </c>
      <c r="C142" s="126">
        <v>125000000</v>
      </c>
    </row>
    <row r="143" spans="1:3">
      <c r="A143" s="197">
        <v>44110</v>
      </c>
      <c r="B143" s="126">
        <v>125000000</v>
      </c>
      <c r="C143" s="126">
        <v>125000000</v>
      </c>
    </row>
    <row r="144" spans="1:3">
      <c r="A144" s="197">
        <v>44111</v>
      </c>
      <c r="B144" s="126">
        <v>125000000</v>
      </c>
      <c r="C144" s="126">
        <v>125000000</v>
      </c>
    </row>
    <row r="145" spans="1:3">
      <c r="A145" s="197">
        <v>44112</v>
      </c>
      <c r="B145" s="126">
        <v>125000000</v>
      </c>
      <c r="C145" s="126">
        <v>125000000</v>
      </c>
    </row>
    <row r="146" spans="1:3">
      <c r="A146" s="197">
        <v>44113</v>
      </c>
      <c r="B146" s="126">
        <v>125000000</v>
      </c>
      <c r="C146" s="126">
        <v>125000000</v>
      </c>
    </row>
    <row r="147" spans="1:3">
      <c r="A147" s="197">
        <v>44116</v>
      </c>
      <c r="B147" s="126">
        <v>125000000</v>
      </c>
      <c r="C147" s="126">
        <v>125000000</v>
      </c>
    </row>
    <row r="148" spans="1:3">
      <c r="A148" s="197">
        <v>44117</v>
      </c>
      <c r="B148" s="126">
        <v>125000000</v>
      </c>
      <c r="C148" s="126">
        <v>125000000</v>
      </c>
    </row>
    <row r="149" spans="1:3">
      <c r="A149" s="197">
        <v>44118</v>
      </c>
      <c r="B149" s="126">
        <v>125000000</v>
      </c>
      <c r="C149" s="126">
        <v>125000000</v>
      </c>
    </row>
    <row r="150" spans="1:3">
      <c r="A150" s="197">
        <v>44119</v>
      </c>
      <c r="B150" s="126">
        <v>125000000</v>
      </c>
      <c r="C150" s="126">
        <v>125000000</v>
      </c>
    </row>
    <row r="151" spans="1:3">
      <c r="A151" s="197">
        <v>44120</v>
      </c>
      <c r="B151" s="126">
        <v>125000000</v>
      </c>
      <c r="C151" s="126">
        <v>125000000</v>
      </c>
    </row>
    <row r="152" spans="1:3">
      <c r="A152" s="197">
        <v>44123</v>
      </c>
      <c r="B152" s="126">
        <v>125000000</v>
      </c>
      <c r="C152" s="126">
        <v>125000000</v>
      </c>
    </row>
    <row r="153" spans="1:3">
      <c r="A153" s="197">
        <v>44124</v>
      </c>
      <c r="B153" s="126">
        <v>125000000</v>
      </c>
      <c r="C153" s="126">
        <v>125000000</v>
      </c>
    </row>
    <row r="154" spans="1:3">
      <c r="A154" s="197">
        <v>44125</v>
      </c>
      <c r="B154" s="126">
        <v>125000000</v>
      </c>
      <c r="C154" s="126">
        <v>125000000</v>
      </c>
    </row>
    <row r="155" spans="1:3">
      <c r="A155" s="197">
        <v>44126</v>
      </c>
      <c r="B155" s="126">
        <v>125000000</v>
      </c>
      <c r="C155" s="126">
        <v>125000000</v>
      </c>
    </row>
    <row r="156" spans="1:3">
      <c r="A156" s="197">
        <v>44127</v>
      </c>
      <c r="B156" s="126">
        <v>125000000</v>
      </c>
      <c r="C156" s="126">
        <v>125000000</v>
      </c>
    </row>
    <row r="157" spans="1:3">
      <c r="A157" s="197">
        <v>44131</v>
      </c>
      <c r="B157" s="126">
        <v>125000000</v>
      </c>
      <c r="C157" s="126">
        <v>125000000</v>
      </c>
    </row>
    <row r="158" spans="1:3">
      <c r="A158" s="197">
        <v>44132</v>
      </c>
      <c r="B158" s="126">
        <v>125000000</v>
      </c>
      <c r="C158" s="126">
        <v>125000000</v>
      </c>
    </row>
    <row r="159" spans="1:3">
      <c r="A159" s="197">
        <v>44133</v>
      </c>
      <c r="B159" s="126">
        <v>125000000</v>
      </c>
      <c r="C159" s="126">
        <v>125000000</v>
      </c>
    </row>
    <row r="160" spans="1:3">
      <c r="A160" s="197">
        <v>44134</v>
      </c>
      <c r="B160" s="126">
        <v>125000000</v>
      </c>
      <c r="C160" s="126">
        <v>125000000</v>
      </c>
    </row>
    <row r="161" spans="1:3">
      <c r="A161" s="197">
        <v>44137</v>
      </c>
      <c r="B161" s="126">
        <v>125000000</v>
      </c>
      <c r="C161" s="126">
        <v>125000000</v>
      </c>
    </row>
    <row r="162" spans="1:3">
      <c r="A162" s="197">
        <v>44138</v>
      </c>
      <c r="B162" s="126">
        <v>125000000</v>
      </c>
      <c r="C162" s="126">
        <v>125000000</v>
      </c>
    </row>
    <row r="163" spans="1:3">
      <c r="A163" s="197">
        <v>44139</v>
      </c>
      <c r="B163" s="126">
        <v>125000000</v>
      </c>
      <c r="C163" s="126">
        <v>125000000</v>
      </c>
    </row>
    <row r="164" spans="1:3">
      <c r="A164" s="197">
        <v>44140</v>
      </c>
      <c r="B164" s="126">
        <v>125000000</v>
      </c>
      <c r="C164" s="126">
        <v>125000000</v>
      </c>
    </row>
    <row r="165" spans="1:3">
      <c r="A165" s="197">
        <v>44141</v>
      </c>
      <c r="B165" s="126">
        <v>125000000</v>
      </c>
      <c r="C165" s="126">
        <v>125000000</v>
      </c>
    </row>
    <row r="166" spans="1:3">
      <c r="A166" s="197">
        <v>44144</v>
      </c>
      <c r="B166" s="126">
        <v>125000000</v>
      </c>
      <c r="C166" s="126">
        <v>125000000</v>
      </c>
    </row>
    <row r="167" spans="1:3">
      <c r="A167" s="197">
        <v>44145</v>
      </c>
      <c r="B167" s="126">
        <v>125000000</v>
      </c>
      <c r="C167" s="126">
        <v>125000000</v>
      </c>
    </row>
    <row r="168" spans="1:3">
      <c r="A168" s="197">
        <v>44146</v>
      </c>
      <c r="B168" s="126">
        <v>125000000</v>
      </c>
      <c r="C168" s="126">
        <v>125000000</v>
      </c>
    </row>
    <row r="169" spans="1:3">
      <c r="A169" s="197">
        <v>44147</v>
      </c>
      <c r="B169" s="126">
        <v>125000000</v>
      </c>
      <c r="C169" s="126">
        <v>125000000</v>
      </c>
    </row>
    <row r="170" spans="1:3">
      <c r="A170" s="197">
        <v>44148</v>
      </c>
      <c r="B170" s="126">
        <v>125000000</v>
      </c>
      <c r="C170" s="126">
        <v>125000000</v>
      </c>
    </row>
    <row r="171" spans="1:3">
      <c r="A171" s="197">
        <v>44151</v>
      </c>
      <c r="B171" s="126">
        <v>125000000</v>
      </c>
      <c r="C171" s="126">
        <v>125000000</v>
      </c>
    </row>
    <row r="172" spans="1:3">
      <c r="A172" s="197">
        <v>44152</v>
      </c>
      <c r="B172" s="126">
        <v>125000000</v>
      </c>
      <c r="C172" s="126">
        <v>125000000</v>
      </c>
    </row>
    <row r="173" spans="1:3">
      <c r="A173" s="197">
        <v>44153</v>
      </c>
      <c r="B173" s="126">
        <v>125000000</v>
      </c>
      <c r="C173" s="126">
        <v>125000000</v>
      </c>
    </row>
    <row r="174" spans="1:3">
      <c r="A174" s="197">
        <v>44154</v>
      </c>
      <c r="B174" s="126">
        <v>125000000</v>
      </c>
      <c r="C174" s="126">
        <v>125000000</v>
      </c>
    </row>
    <row r="175" spans="1:3">
      <c r="A175" s="197">
        <v>44155</v>
      </c>
      <c r="B175" s="126">
        <v>125000000</v>
      </c>
      <c r="C175" s="126">
        <v>125000000</v>
      </c>
    </row>
    <row r="176" spans="1:3">
      <c r="A176" s="197">
        <v>44158</v>
      </c>
      <c r="B176" s="126">
        <v>125000000</v>
      </c>
      <c r="C176" s="126">
        <v>125000000</v>
      </c>
    </row>
    <row r="177" spans="1:3">
      <c r="A177" s="197">
        <v>44159</v>
      </c>
      <c r="B177" s="126">
        <v>125000000</v>
      </c>
      <c r="C177" s="126">
        <v>125000000</v>
      </c>
    </row>
    <row r="178" spans="1:3">
      <c r="A178" s="197">
        <v>44160</v>
      </c>
      <c r="B178" s="126">
        <v>125000000</v>
      </c>
      <c r="C178" s="126">
        <v>125000000</v>
      </c>
    </row>
    <row r="179" spans="1:3">
      <c r="A179" s="197">
        <v>44161</v>
      </c>
      <c r="B179" s="126">
        <v>125000000</v>
      </c>
      <c r="C179" s="126">
        <v>125000000</v>
      </c>
    </row>
    <row r="180" spans="1:3">
      <c r="A180" s="197">
        <v>44162</v>
      </c>
      <c r="B180" s="126">
        <v>125000000</v>
      </c>
      <c r="C180" s="126">
        <v>125000000</v>
      </c>
    </row>
    <row r="181" spans="1:3">
      <c r="A181" s="197">
        <v>44165</v>
      </c>
      <c r="B181" s="126">
        <v>125000000</v>
      </c>
      <c r="C181" s="126">
        <v>125000000</v>
      </c>
    </row>
    <row r="182" spans="1:3">
      <c r="A182" s="197">
        <v>44166</v>
      </c>
      <c r="B182" s="126">
        <v>125000000</v>
      </c>
      <c r="C182" s="126">
        <v>125000000</v>
      </c>
    </row>
    <row r="183" spans="1:3">
      <c r="A183" s="197">
        <v>44167</v>
      </c>
      <c r="B183" s="126">
        <v>125000000</v>
      </c>
      <c r="C183" s="126">
        <v>125000000</v>
      </c>
    </row>
    <row r="184" spans="1:3">
      <c r="A184" s="197">
        <v>44168</v>
      </c>
      <c r="B184" s="126">
        <v>125000000</v>
      </c>
      <c r="C184" s="126">
        <v>125000000</v>
      </c>
    </row>
    <row r="185" spans="1:3">
      <c r="A185" s="197">
        <v>44169</v>
      </c>
      <c r="B185" s="126">
        <v>125000000</v>
      </c>
      <c r="C185" s="126">
        <v>125000000</v>
      </c>
    </row>
    <row r="186" spans="1:3">
      <c r="A186" s="197">
        <v>44172</v>
      </c>
      <c r="B186" s="126">
        <v>125000000</v>
      </c>
      <c r="C186" s="126">
        <v>125000000</v>
      </c>
    </row>
    <row r="187" spans="1:3">
      <c r="A187" s="197">
        <v>44173</v>
      </c>
      <c r="B187" s="126">
        <v>125000000</v>
      </c>
      <c r="C187" s="126">
        <v>125000000</v>
      </c>
    </row>
    <row r="188" spans="1:3">
      <c r="A188" s="197">
        <v>44174</v>
      </c>
      <c r="B188" s="126">
        <v>125000000</v>
      </c>
      <c r="C188" s="126">
        <v>125000000</v>
      </c>
    </row>
    <row r="189" spans="1:3">
      <c r="A189" s="197">
        <v>44175</v>
      </c>
      <c r="B189" s="126">
        <v>125000000</v>
      </c>
      <c r="C189" s="126">
        <v>125000000</v>
      </c>
    </row>
    <row r="190" spans="1:3">
      <c r="A190" s="197">
        <v>44176</v>
      </c>
      <c r="B190" s="126">
        <v>125000000</v>
      </c>
      <c r="C190" s="126">
        <v>125000000</v>
      </c>
    </row>
    <row r="191" spans="1:3">
      <c r="A191" s="197">
        <v>44179</v>
      </c>
      <c r="B191" s="126">
        <v>125000000</v>
      </c>
      <c r="C191" s="126">
        <v>125000000</v>
      </c>
    </row>
    <row r="192" spans="1:3">
      <c r="A192" s="197">
        <v>44180</v>
      </c>
      <c r="B192" s="126">
        <v>125000000</v>
      </c>
      <c r="C192" s="126">
        <v>125000000</v>
      </c>
    </row>
    <row r="193" spans="1:3">
      <c r="A193" s="197">
        <v>44181</v>
      </c>
      <c r="B193" s="126">
        <v>125000000</v>
      </c>
      <c r="C193" s="126">
        <v>125000000</v>
      </c>
    </row>
    <row r="194" spans="1:3">
      <c r="A194" s="197">
        <v>44182</v>
      </c>
      <c r="B194" s="126">
        <v>125000000</v>
      </c>
      <c r="C194" s="126">
        <v>125000000</v>
      </c>
    </row>
    <row r="195" spans="1:3">
      <c r="A195" s="197">
        <v>44183</v>
      </c>
      <c r="B195" s="126">
        <v>125000000</v>
      </c>
      <c r="C195" s="126">
        <v>125000000</v>
      </c>
    </row>
    <row r="196" spans="1:3">
      <c r="A196" s="197">
        <v>44186</v>
      </c>
      <c r="B196" s="126">
        <v>125000000</v>
      </c>
      <c r="C196" s="126">
        <v>125000000</v>
      </c>
    </row>
    <row r="197" spans="1:3">
      <c r="A197" s="197">
        <v>44187</v>
      </c>
      <c r="B197" s="126">
        <v>125000000</v>
      </c>
      <c r="C197" s="126">
        <v>125000000</v>
      </c>
    </row>
    <row r="198" spans="1:3">
      <c r="A198" s="197">
        <v>44188</v>
      </c>
      <c r="B198" s="126">
        <v>125000000</v>
      </c>
      <c r="C198" s="126">
        <v>125000000</v>
      </c>
    </row>
    <row r="199" spans="1:3">
      <c r="A199" s="197">
        <v>44189</v>
      </c>
      <c r="B199" s="126">
        <v>125000000</v>
      </c>
      <c r="C199" s="126">
        <v>125000000</v>
      </c>
    </row>
    <row r="200" spans="1:3">
      <c r="A200" s="197">
        <v>44194</v>
      </c>
      <c r="B200" s="126">
        <v>125000000</v>
      </c>
      <c r="C200" s="126">
        <v>125000000</v>
      </c>
    </row>
    <row r="201" spans="1:3">
      <c r="A201" s="197">
        <v>44195</v>
      </c>
      <c r="B201" s="126">
        <v>125000000</v>
      </c>
      <c r="C201" s="126">
        <v>125000000</v>
      </c>
    </row>
    <row r="202" spans="1:3">
      <c r="A202" s="197">
        <v>44196</v>
      </c>
      <c r="B202" s="126">
        <v>125000000</v>
      </c>
      <c r="C202" s="126">
        <v>125000000</v>
      </c>
    </row>
    <row r="203" spans="1:3">
      <c r="A203" s="197">
        <v>44201</v>
      </c>
      <c r="B203" s="126">
        <v>125000000</v>
      </c>
      <c r="C203" s="126">
        <v>125000000</v>
      </c>
    </row>
    <row r="204" spans="1:3">
      <c r="A204" s="197">
        <v>44202</v>
      </c>
      <c r="B204" s="126">
        <v>125000000</v>
      </c>
      <c r="C204" s="126">
        <v>125000000</v>
      </c>
    </row>
    <row r="205" spans="1:3">
      <c r="A205" s="197">
        <v>44203</v>
      </c>
      <c r="B205" s="126">
        <v>125000000</v>
      </c>
      <c r="C205" s="126">
        <v>125000000</v>
      </c>
    </row>
    <row r="206" spans="1:3">
      <c r="A206" s="197">
        <v>44204</v>
      </c>
      <c r="B206" s="126">
        <v>125000000</v>
      </c>
      <c r="C206" s="126">
        <v>125000000</v>
      </c>
    </row>
    <row r="207" spans="1:3">
      <c r="A207" s="197">
        <v>44207</v>
      </c>
      <c r="B207" s="126">
        <v>125000000</v>
      </c>
      <c r="C207" s="126">
        <v>125000000</v>
      </c>
    </row>
    <row r="208" spans="1:3">
      <c r="A208" s="197">
        <v>44208</v>
      </c>
      <c r="B208" s="126">
        <v>125000000</v>
      </c>
      <c r="C208" s="126">
        <v>125000000</v>
      </c>
    </row>
    <row r="209" spans="1:3">
      <c r="A209" s="197">
        <v>44209</v>
      </c>
      <c r="B209" s="126">
        <v>125000000</v>
      </c>
      <c r="C209" s="126">
        <v>125000000</v>
      </c>
    </row>
    <row r="210" spans="1:3">
      <c r="A210" s="197">
        <v>44210</v>
      </c>
      <c r="B210" s="126">
        <v>125000000</v>
      </c>
      <c r="C210" s="126">
        <v>125000000</v>
      </c>
    </row>
    <row r="211" spans="1:3">
      <c r="A211" s="197">
        <v>44211</v>
      </c>
      <c r="B211" s="126">
        <v>125000000</v>
      </c>
      <c r="C211" s="126">
        <v>125000000</v>
      </c>
    </row>
    <row r="212" spans="1:3">
      <c r="A212" s="197">
        <v>44214</v>
      </c>
      <c r="B212" s="126">
        <v>125000000</v>
      </c>
      <c r="C212" s="126">
        <v>125000000</v>
      </c>
    </row>
    <row r="213" spans="1:3">
      <c r="A213" s="197">
        <v>44215</v>
      </c>
      <c r="B213" s="126">
        <v>125000000</v>
      </c>
      <c r="C213" s="126">
        <v>125000000</v>
      </c>
    </row>
    <row r="214" spans="1:3">
      <c r="A214" s="197">
        <v>44216</v>
      </c>
      <c r="B214" s="126">
        <v>125000000</v>
      </c>
      <c r="C214" s="126">
        <v>125000000</v>
      </c>
    </row>
    <row r="215" spans="1:3">
      <c r="A215" s="197">
        <v>44217</v>
      </c>
      <c r="B215" s="126">
        <v>125000000</v>
      </c>
      <c r="C215" s="126">
        <v>125000000</v>
      </c>
    </row>
    <row r="216" spans="1:3">
      <c r="A216" s="197">
        <v>44218</v>
      </c>
      <c r="B216" s="126">
        <v>125000000</v>
      </c>
      <c r="C216" s="126">
        <v>125000000</v>
      </c>
    </row>
    <row r="217" spans="1:3">
      <c r="A217" s="197">
        <v>44221</v>
      </c>
      <c r="B217" s="126">
        <v>125000000</v>
      </c>
      <c r="C217" s="126">
        <v>125000000</v>
      </c>
    </row>
    <row r="218" spans="1:3">
      <c r="A218" s="197">
        <v>44222</v>
      </c>
      <c r="B218" s="126">
        <v>125000000</v>
      </c>
      <c r="C218" s="126">
        <v>125000000</v>
      </c>
    </row>
    <row r="219" spans="1:3">
      <c r="A219" s="197">
        <v>44223</v>
      </c>
      <c r="B219" s="126">
        <v>125000000</v>
      </c>
      <c r="C219" s="126">
        <v>125000000</v>
      </c>
    </row>
    <row r="220" spans="1:3">
      <c r="A220" s="197">
        <v>44224</v>
      </c>
      <c r="B220" s="126">
        <v>125000000</v>
      </c>
      <c r="C220" s="126">
        <v>125000000</v>
      </c>
    </row>
    <row r="221" spans="1:3">
      <c r="A221" s="197">
        <v>44225</v>
      </c>
      <c r="B221" s="126">
        <v>125000000</v>
      </c>
      <c r="C221" s="126">
        <v>125000000</v>
      </c>
    </row>
    <row r="222" spans="1:3">
      <c r="A222" s="197">
        <v>44228</v>
      </c>
      <c r="B222" s="126">
        <v>125000000</v>
      </c>
      <c r="C222" s="126">
        <v>125000000</v>
      </c>
    </row>
    <row r="223" spans="1:3">
      <c r="A223" s="197">
        <v>44229</v>
      </c>
      <c r="B223" s="126">
        <v>125000000</v>
      </c>
      <c r="C223" s="126">
        <v>125000000</v>
      </c>
    </row>
    <row r="224" spans="1:3">
      <c r="A224" s="197">
        <v>44230</v>
      </c>
      <c r="B224" s="126">
        <v>125000000</v>
      </c>
      <c r="C224" s="126">
        <v>125000000</v>
      </c>
    </row>
    <row r="225" spans="1:3">
      <c r="A225" s="197">
        <v>44231</v>
      </c>
      <c r="B225" s="126">
        <v>125000000</v>
      </c>
      <c r="C225" s="126">
        <v>125000000</v>
      </c>
    </row>
    <row r="226" spans="1:3">
      <c r="A226" s="197">
        <v>44232</v>
      </c>
      <c r="B226" s="126">
        <v>125000000</v>
      </c>
      <c r="C226" s="126">
        <v>125000000</v>
      </c>
    </row>
    <row r="227" spans="1:3">
      <c r="A227" s="197">
        <v>44236</v>
      </c>
      <c r="B227" s="126">
        <v>125000000</v>
      </c>
      <c r="C227" s="126">
        <v>125000000</v>
      </c>
    </row>
    <row r="228" spans="1:3">
      <c r="A228" s="197">
        <v>44237</v>
      </c>
      <c r="B228" s="126">
        <v>125000000</v>
      </c>
      <c r="C228" s="126">
        <v>125000000</v>
      </c>
    </row>
    <row r="229" spans="1:3">
      <c r="A229" s="197">
        <v>44238</v>
      </c>
      <c r="B229" s="126">
        <v>125000000</v>
      </c>
      <c r="C229" s="126">
        <v>125000000</v>
      </c>
    </row>
    <row r="230" spans="1:3">
      <c r="A230" s="197">
        <v>44239</v>
      </c>
      <c r="B230" s="126">
        <v>125000000</v>
      </c>
      <c r="C230" s="126">
        <v>125000000</v>
      </c>
    </row>
    <row r="231" spans="1:3">
      <c r="A231" s="197">
        <v>44242</v>
      </c>
      <c r="B231" s="126">
        <v>125000000</v>
      </c>
      <c r="C231" s="126">
        <v>125000000</v>
      </c>
    </row>
    <row r="232" spans="1:3">
      <c r="A232" s="197">
        <v>44243</v>
      </c>
      <c r="B232" s="126">
        <v>125000000</v>
      </c>
      <c r="C232" s="126">
        <v>125000000</v>
      </c>
    </row>
    <row r="233" spans="1:3">
      <c r="A233" s="197">
        <v>44244</v>
      </c>
      <c r="B233" s="126">
        <v>125000000</v>
      </c>
      <c r="C233" s="126">
        <v>125000000</v>
      </c>
    </row>
    <row r="234" spans="1:3">
      <c r="A234" s="197">
        <v>44245</v>
      </c>
      <c r="B234" s="126">
        <v>125000000</v>
      </c>
      <c r="C234" s="126">
        <v>125000000</v>
      </c>
    </row>
    <row r="235" spans="1:3">
      <c r="A235" s="197">
        <v>44246</v>
      </c>
      <c r="B235" s="126">
        <v>125000000</v>
      </c>
      <c r="C235" s="126">
        <v>125000000</v>
      </c>
    </row>
    <row r="236" spans="1:3">
      <c r="A236" s="197">
        <v>44249</v>
      </c>
      <c r="B236" s="126">
        <v>125000000</v>
      </c>
      <c r="C236" s="126">
        <v>125000000</v>
      </c>
    </row>
    <row r="237" spans="1:3">
      <c r="A237" s="197">
        <v>44250</v>
      </c>
      <c r="B237" s="126">
        <v>125000000</v>
      </c>
      <c r="C237" s="126">
        <v>125000000</v>
      </c>
    </row>
    <row r="238" spans="1:3">
      <c r="A238" s="197">
        <v>44251</v>
      </c>
      <c r="B238" s="126">
        <v>125000000</v>
      </c>
      <c r="C238" s="126">
        <v>125000000</v>
      </c>
    </row>
    <row r="239" spans="1:3">
      <c r="A239" s="197">
        <v>44252</v>
      </c>
      <c r="B239" s="126">
        <v>125000000</v>
      </c>
      <c r="C239" s="126">
        <v>125000000</v>
      </c>
    </row>
    <row r="240" spans="1:3">
      <c r="A240" s="197">
        <v>44253</v>
      </c>
      <c r="B240" s="126">
        <v>125000000</v>
      </c>
      <c r="C240" s="126">
        <v>125000000</v>
      </c>
    </row>
    <row r="241" spans="1:3">
      <c r="A241" s="197">
        <v>44256</v>
      </c>
      <c r="B241" s="126">
        <v>125000000</v>
      </c>
      <c r="C241" s="126">
        <v>125000000</v>
      </c>
    </row>
    <row r="242" spans="1:3">
      <c r="A242" s="197">
        <v>44257</v>
      </c>
      <c r="B242" s="126">
        <v>125000000</v>
      </c>
      <c r="C242" s="126">
        <v>125000000</v>
      </c>
    </row>
    <row r="243" spans="1:3">
      <c r="A243" s="197">
        <v>44258</v>
      </c>
      <c r="B243" s="126">
        <v>125000000</v>
      </c>
      <c r="C243" s="126">
        <v>125000000</v>
      </c>
    </row>
    <row r="244" spans="1:3">
      <c r="A244" s="197">
        <v>44259</v>
      </c>
      <c r="B244" s="126">
        <v>125000000</v>
      </c>
      <c r="C244" s="126">
        <v>125000000</v>
      </c>
    </row>
    <row r="245" spans="1:3">
      <c r="A245" s="197">
        <v>44260</v>
      </c>
      <c r="B245" s="126">
        <v>125000000</v>
      </c>
      <c r="C245" s="126">
        <v>125000000</v>
      </c>
    </row>
    <row r="246" spans="1:3">
      <c r="A246" s="197">
        <v>44263</v>
      </c>
      <c r="B246" s="126">
        <v>125000000</v>
      </c>
      <c r="C246" s="126">
        <v>125000000</v>
      </c>
    </row>
    <row r="247" spans="1:3">
      <c r="A247" s="197">
        <v>44264</v>
      </c>
      <c r="B247" s="126">
        <v>125000000</v>
      </c>
      <c r="C247" s="126">
        <v>125000000</v>
      </c>
    </row>
    <row r="248" spans="1:3">
      <c r="A248" s="197">
        <v>44265</v>
      </c>
      <c r="B248" s="126">
        <v>125000000</v>
      </c>
      <c r="C248" s="126">
        <v>125000000</v>
      </c>
    </row>
    <row r="249" spans="1:3">
      <c r="A249" s="197">
        <v>44266</v>
      </c>
      <c r="B249" s="126">
        <v>125000000</v>
      </c>
      <c r="C249" s="126">
        <v>125000000</v>
      </c>
    </row>
    <row r="250" spans="1:3">
      <c r="A250" s="197">
        <v>44267</v>
      </c>
      <c r="B250" s="126">
        <v>125000000</v>
      </c>
      <c r="C250" s="126">
        <v>125000000</v>
      </c>
    </row>
    <row r="251" spans="1:3">
      <c r="A251" s="197">
        <v>44270</v>
      </c>
      <c r="B251" s="126">
        <v>125000000</v>
      </c>
      <c r="C251" s="126">
        <v>125000000</v>
      </c>
    </row>
    <row r="252" spans="1:3">
      <c r="A252" s="197">
        <v>44271</v>
      </c>
      <c r="B252" s="126">
        <v>125000000</v>
      </c>
      <c r="C252" s="126">
        <v>125000000</v>
      </c>
    </row>
    <row r="253" spans="1:3">
      <c r="A253" s="197">
        <v>44272</v>
      </c>
      <c r="B253" s="126">
        <v>125000000</v>
      </c>
      <c r="C253" s="126">
        <v>125000000</v>
      </c>
    </row>
    <row r="254" spans="1:3">
      <c r="A254" s="197">
        <v>44273</v>
      </c>
      <c r="B254" s="126">
        <v>125000000</v>
      </c>
      <c r="C254" s="126">
        <v>125000000</v>
      </c>
    </row>
    <row r="255" spans="1:3">
      <c r="A255" s="197">
        <v>44274</v>
      </c>
      <c r="B255" s="126">
        <v>125000000</v>
      </c>
      <c r="C255" s="126">
        <v>125000000</v>
      </c>
    </row>
    <row r="256" spans="1:3">
      <c r="A256" s="197">
        <v>44277</v>
      </c>
      <c r="B256" s="126">
        <v>125000000</v>
      </c>
      <c r="C256" s="126">
        <v>125000000</v>
      </c>
    </row>
    <row r="257" spans="1:3">
      <c r="A257" s="197">
        <v>44278</v>
      </c>
      <c r="B257" s="126">
        <v>125000000</v>
      </c>
      <c r="C257" s="126">
        <v>125000000</v>
      </c>
    </row>
    <row r="258" spans="1:3">
      <c r="A258" s="197">
        <v>44279</v>
      </c>
      <c r="B258" s="126">
        <v>125000000</v>
      </c>
      <c r="C258" s="126">
        <v>125000000</v>
      </c>
    </row>
    <row r="259" spans="1:3">
      <c r="A259" s="197">
        <v>44280</v>
      </c>
      <c r="B259" s="126">
        <v>125000000</v>
      </c>
      <c r="C259" s="126">
        <v>125000000</v>
      </c>
    </row>
    <row r="260" spans="1:3">
      <c r="A260" s="197">
        <v>44281</v>
      </c>
      <c r="B260" s="126">
        <v>125000000</v>
      </c>
      <c r="C260" s="126">
        <v>125000000</v>
      </c>
    </row>
    <row r="261" spans="1:3">
      <c r="A261" s="197">
        <v>44284</v>
      </c>
      <c r="B261" s="126">
        <v>125000000</v>
      </c>
      <c r="C261" s="126">
        <v>125000000</v>
      </c>
    </row>
    <row r="262" spans="1:3">
      <c r="A262" s="197">
        <v>44285</v>
      </c>
      <c r="B262" s="126">
        <v>125000000</v>
      </c>
      <c r="C262" s="126">
        <v>125000000</v>
      </c>
    </row>
    <row r="263" spans="1:3">
      <c r="A263" s="197">
        <v>44286</v>
      </c>
      <c r="B263" s="126">
        <v>125000000</v>
      </c>
      <c r="C263" s="126">
        <v>125000000</v>
      </c>
    </row>
    <row r="264" spans="1:3">
      <c r="A264" s="197">
        <v>44287</v>
      </c>
      <c r="B264" s="126">
        <v>125000000</v>
      </c>
      <c r="C264" s="126">
        <v>125000000</v>
      </c>
    </row>
    <row r="265" spans="1:3">
      <c r="A265" s="197">
        <v>44292</v>
      </c>
      <c r="B265" s="126">
        <v>125000000</v>
      </c>
      <c r="C265" s="126">
        <v>125000000</v>
      </c>
    </row>
    <row r="266" spans="1:3">
      <c r="A266" s="197">
        <v>44293</v>
      </c>
      <c r="B266" s="126">
        <v>125000000</v>
      </c>
      <c r="C266" s="126">
        <v>125000000</v>
      </c>
    </row>
    <row r="267" spans="1:3">
      <c r="A267" s="197">
        <v>44294</v>
      </c>
      <c r="B267" s="126">
        <v>125000000</v>
      </c>
      <c r="C267" s="126">
        <v>125000000</v>
      </c>
    </row>
    <row r="268" spans="1:3">
      <c r="A268" s="197">
        <v>44295</v>
      </c>
      <c r="B268" s="126">
        <v>125000000</v>
      </c>
      <c r="C268" s="126">
        <v>125000000</v>
      </c>
    </row>
    <row r="269" spans="1:3">
      <c r="A269" s="197">
        <v>44298</v>
      </c>
      <c r="B269" s="126">
        <v>125000000</v>
      </c>
      <c r="C269" s="126">
        <v>125000000</v>
      </c>
    </row>
    <row r="270" spans="1:3">
      <c r="A270" s="197">
        <v>44299</v>
      </c>
      <c r="B270" s="126">
        <v>125000000</v>
      </c>
      <c r="C270" s="126">
        <v>125000000</v>
      </c>
    </row>
    <row r="271" spans="1:3">
      <c r="A271" s="197">
        <v>44300</v>
      </c>
      <c r="B271" s="126">
        <v>125000000</v>
      </c>
      <c r="C271" s="126">
        <v>125000000</v>
      </c>
    </row>
    <row r="272" spans="1:3">
      <c r="A272" s="197">
        <v>44301</v>
      </c>
      <c r="B272" s="126">
        <v>125000000</v>
      </c>
      <c r="C272" s="126">
        <v>125000000</v>
      </c>
    </row>
    <row r="273" spans="1:3">
      <c r="A273" s="197">
        <v>44302</v>
      </c>
      <c r="B273" s="126">
        <v>125000000</v>
      </c>
      <c r="C273" s="126">
        <v>125000000</v>
      </c>
    </row>
    <row r="274" spans="1:3">
      <c r="A274" s="197">
        <v>44305</v>
      </c>
      <c r="B274" s="126">
        <v>125000000</v>
      </c>
      <c r="C274" s="126">
        <v>125000000</v>
      </c>
    </row>
    <row r="275" spans="1:3">
      <c r="A275" s="197">
        <v>44306</v>
      </c>
      <c r="B275" s="126">
        <v>125000000</v>
      </c>
      <c r="C275" s="126">
        <v>125000000</v>
      </c>
    </row>
    <row r="276" spans="1:3">
      <c r="A276" s="197">
        <v>44307</v>
      </c>
      <c r="B276" s="126">
        <v>125000000</v>
      </c>
      <c r="C276" s="126">
        <v>125000000</v>
      </c>
    </row>
    <row r="277" spans="1:3">
      <c r="A277" s="197">
        <v>44308</v>
      </c>
      <c r="B277" s="126">
        <v>125000000</v>
      </c>
      <c r="C277" s="126">
        <v>125000000</v>
      </c>
    </row>
    <row r="278" spans="1:3">
      <c r="A278" s="197">
        <v>44309</v>
      </c>
      <c r="B278" s="126">
        <v>125000000</v>
      </c>
      <c r="C278" s="126">
        <v>125000000</v>
      </c>
    </row>
    <row r="279" spans="1:3">
      <c r="A279" s="197">
        <v>44313</v>
      </c>
      <c r="B279" s="126">
        <v>125000000</v>
      </c>
      <c r="C279" s="126">
        <v>125000000</v>
      </c>
    </row>
    <row r="280" spans="1:3">
      <c r="A280" s="197">
        <v>44314</v>
      </c>
      <c r="B280" s="126">
        <v>125000000</v>
      </c>
      <c r="C280" s="126">
        <v>125000000</v>
      </c>
    </row>
    <row r="281" spans="1:3">
      <c r="A281" s="197">
        <v>44315</v>
      </c>
      <c r="B281" s="126">
        <v>125000000</v>
      </c>
      <c r="C281" s="126">
        <v>125000000</v>
      </c>
    </row>
    <row r="282" spans="1:3">
      <c r="A282" s="197">
        <v>44316</v>
      </c>
      <c r="B282" s="126">
        <v>125000000</v>
      </c>
      <c r="C282" s="126">
        <v>125000000</v>
      </c>
    </row>
    <row r="283" spans="1:3">
      <c r="A283" s="197">
        <v>44319</v>
      </c>
      <c r="B283" s="126">
        <v>125000000</v>
      </c>
      <c r="C283" s="126">
        <v>125000000</v>
      </c>
    </row>
    <row r="284" spans="1:3">
      <c r="A284" s="197">
        <v>44320</v>
      </c>
      <c r="B284" s="126">
        <v>125000000</v>
      </c>
      <c r="C284" s="126">
        <v>125000000</v>
      </c>
    </row>
    <row r="285" spans="1:3">
      <c r="A285" s="197">
        <v>44321</v>
      </c>
      <c r="B285" s="126">
        <v>125000000</v>
      </c>
      <c r="C285" s="126">
        <v>125000000</v>
      </c>
    </row>
    <row r="286" spans="1:3">
      <c r="A286" s="197">
        <v>44322</v>
      </c>
      <c r="B286" s="126">
        <v>125000000</v>
      </c>
      <c r="C286" s="126">
        <v>125000000</v>
      </c>
    </row>
    <row r="287" spans="1:3">
      <c r="A287" s="197">
        <v>44323</v>
      </c>
      <c r="B287" s="126">
        <v>125000000</v>
      </c>
      <c r="C287" s="126">
        <v>125000000</v>
      </c>
    </row>
    <row r="288" spans="1:3">
      <c r="A288" s="197">
        <v>44326</v>
      </c>
      <c r="B288" s="126">
        <v>125000000</v>
      </c>
      <c r="C288" s="126">
        <v>125000000</v>
      </c>
    </row>
    <row r="289" spans="1:3">
      <c r="A289" s="197">
        <v>44327</v>
      </c>
      <c r="B289" s="126">
        <v>125000000</v>
      </c>
      <c r="C289" s="126">
        <v>125000000</v>
      </c>
    </row>
    <row r="290" spans="1:3">
      <c r="A290" s="197">
        <v>44328</v>
      </c>
      <c r="B290" s="126">
        <v>125000000</v>
      </c>
      <c r="C290" s="126">
        <v>125000000</v>
      </c>
    </row>
    <row r="291" spans="1:3">
      <c r="A291" s="197">
        <v>44329</v>
      </c>
      <c r="B291" s="126">
        <v>125000000</v>
      </c>
      <c r="C291" s="126">
        <v>125000000</v>
      </c>
    </row>
    <row r="292" spans="1:3">
      <c r="A292" s="197">
        <v>44330</v>
      </c>
      <c r="B292" s="126">
        <v>125000000</v>
      </c>
      <c r="C292" s="126">
        <v>125000000</v>
      </c>
    </row>
    <row r="293" spans="1:3">
      <c r="A293" s="197">
        <v>44333</v>
      </c>
      <c r="B293" s="126">
        <v>80000000</v>
      </c>
      <c r="C293" s="126">
        <v>125000000</v>
      </c>
    </row>
    <row r="294" spans="1:3">
      <c r="A294" s="197">
        <v>44334</v>
      </c>
      <c r="B294" s="126">
        <v>80000000</v>
      </c>
      <c r="C294" s="126">
        <v>125000000</v>
      </c>
    </row>
    <row r="295" spans="1:3">
      <c r="A295" s="197">
        <v>44335</v>
      </c>
      <c r="B295" s="126">
        <v>80000000</v>
      </c>
      <c r="C295" s="126">
        <v>125000000</v>
      </c>
    </row>
    <row r="296" spans="1:3">
      <c r="A296" s="197">
        <v>44336</v>
      </c>
      <c r="B296" s="126">
        <v>80000000</v>
      </c>
      <c r="C296" s="126">
        <v>125000000</v>
      </c>
    </row>
    <row r="297" spans="1:3">
      <c r="A297" s="197">
        <v>44337</v>
      </c>
      <c r="B297" s="126">
        <v>80000000</v>
      </c>
      <c r="C297" s="126">
        <v>125000000</v>
      </c>
    </row>
    <row r="298" spans="1:3">
      <c r="A298" s="197">
        <v>44340</v>
      </c>
      <c r="B298" s="126">
        <v>80000000</v>
      </c>
      <c r="C298" s="126">
        <v>125000000</v>
      </c>
    </row>
    <row r="299" spans="1:3">
      <c r="A299" s="197">
        <v>44341</v>
      </c>
      <c r="B299" s="126">
        <v>80000000</v>
      </c>
      <c r="C299" s="126">
        <v>125000000</v>
      </c>
    </row>
    <row r="300" spans="1:3">
      <c r="A300" s="197">
        <v>44342</v>
      </c>
      <c r="B300" s="126">
        <v>80000000</v>
      </c>
      <c r="C300" s="126">
        <v>125000000</v>
      </c>
    </row>
    <row r="301" spans="1:3">
      <c r="A301" s="197">
        <v>44343</v>
      </c>
      <c r="B301" s="126">
        <v>80000000</v>
      </c>
      <c r="C301" s="126">
        <v>125000000</v>
      </c>
    </row>
    <row r="302" spans="1:3">
      <c r="A302" s="197">
        <v>44344</v>
      </c>
      <c r="B302" s="126">
        <v>80000000</v>
      </c>
      <c r="C302" s="126">
        <v>125000000</v>
      </c>
    </row>
    <row r="303" spans="1:3">
      <c r="A303" s="197">
        <v>44347</v>
      </c>
      <c r="B303" s="126">
        <v>80000000</v>
      </c>
      <c r="C303" s="126">
        <v>125000000</v>
      </c>
    </row>
    <row r="304" spans="1:3">
      <c r="A304" s="197">
        <v>44348</v>
      </c>
      <c r="B304" s="126">
        <v>80000000</v>
      </c>
      <c r="C304" s="126">
        <v>125000000</v>
      </c>
    </row>
    <row r="305" spans="1:3">
      <c r="A305" s="197">
        <v>44349</v>
      </c>
      <c r="B305" s="126">
        <v>80000000</v>
      </c>
      <c r="C305" s="126">
        <v>125000000</v>
      </c>
    </row>
    <row r="306" spans="1:3">
      <c r="A306" s="197">
        <v>44350</v>
      </c>
      <c r="B306" s="126">
        <v>80000000</v>
      </c>
      <c r="C306" s="126">
        <v>125000000</v>
      </c>
    </row>
    <row r="307" spans="1:3">
      <c r="A307" s="197">
        <v>44351</v>
      </c>
      <c r="B307" s="126">
        <v>80000000</v>
      </c>
      <c r="C307" s="126">
        <v>125000000</v>
      </c>
    </row>
    <row r="308" spans="1:3">
      <c r="A308" s="197">
        <v>44355</v>
      </c>
      <c r="B308" s="126">
        <v>80000000</v>
      </c>
      <c r="C308" s="126">
        <v>125000000</v>
      </c>
    </row>
    <row r="309" spans="1:3">
      <c r="A309" s="197">
        <v>44356</v>
      </c>
      <c r="B309" s="126">
        <v>80000000</v>
      </c>
      <c r="C309" s="126">
        <v>125000000</v>
      </c>
    </row>
    <row r="310" spans="1:3">
      <c r="A310" s="197">
        <v>44357</v>
      </c>
      <c r="B310" s="126">
        <v>80000000</v>
      </c>
      <c r="C310" s="126">
        <v>125000000</v>
      </c>
    </row>
    <row r="311" spans="1:3">
      <c r="A311" s="197">
        <v>44358</v>
      </c>
      <c r="B311" s="126">
        <v>80000000</v>
      </c>
      <c r="C311" s="126">
        <v>125000000</v>
      </c>
    </row>
    <row r="312" spans="1:3">
      <c r="A312" s="197">
        <v>44361</v>
      </c>
      <c r="B312" s="126">
        <v>80000000</v>
      </c>
      <c r="C312" s="126">
        <v>125000000</v>
      </c>
    </row>
    <row r="313" spans="1:3">
      <c r="A313" s="197">
        <v>44362</v>
      </c>
      <c r="B313" s="126">
        <v>80000000</v>
      </c>
      <c r="C313" s="126">
        <v>125000000</v>
      </c>
    </row>
    <row r="314" spans="1:3">
      <c r="A314" s="197">
        <v>44363</v>
      </c>
      <c r="B314" s="126">
        <v>80000000</v>
      </c>
      <c r="C314" s="126">
        <v>125000000</v>
      </c>
    </row>
    <row r="315" spans="1:3">
      <c r="A315" s="197">
        <v>44364</v>
      </c>
      <c r="B315" s="126">
        <v>80000000</v>
      </c>
      <c r="C315" s="126">
        <v>125000000</v>
      </c>
    </row>
    <row r="316" spans="1:3">
      <c r="A316" s="197">
        <v>44365</v>
      </c>
      <c r="B316" s="126">
        <v>80000000</v>
      </c>
      <c r="C316" s="126">
        <v>125000000</v>
      </c>
    </row>
    <row r="317" spans="1:3">
      <c r="A317" s="197">
        <v>44368</v>
      </c>
      <c r="B317" s="126">
        <v>80000000</v>
      </c>
      <c r="C317" s="126">
        <v>125000000</v>
      </c>
    </row>
    <row r="318" spans="1:3">
      <c r="A318" s="197">
        <v>44369</v>
      </c>
      <c r="B318" s="126">
        <v>80000000</v>
      </c>
      <c r="C318" s="126">
        <v>125000000</v>
      </c>
    </row>
    <row r="319" spans="1:3">
      <c r="A319" s="197">
        <v>44370</v>
      </c>
      <c r="B319" s="126">
        <v>80000000</v>
      </c>
      <c r="C319" s="126">
        <v>125000000</v>
      </c>
    </row>
    <row r="320" spans="1:3">
      <c r="A320" s="197">
        <v>44371</v>
      </c>
      <c r="B320" s="126">
        <v>80000000</v>
      </c>
      <c r="C320" s="126">
        <v>125000000</v>
      </c>
    </row>
    <row r="321" spans="1:3">
      <c r="A321" s="197">
        <v>44372</v>
      </c>
      <c r="B321" s="126">
        <v>80000000</v>
      </c>
      <c r="C321" s="126">
        <v>125000000</v>
      </c>
    </row>
    <row r="322" spans="1:3">
      <c r="A322" s="197">
        <v>44375</v>
      </c>
      <c r="B322" s="126">
        <v>80000000</v>
      </c>
      <c r="C322" s="126">
        <v>125000000</v>
      </c>
    </row>
    <row r="323" spans="1:3">
      <c r="A323" s="197">
        <v>44376</v>
      </c>
      <c r="B323" s="126">
        <v>80000000</v>
      </c>
      <c r="C323" s="126">
        <v>125000000</v>
      </c>
    </row>
    <row r="324" spans="1:3">
      <c r="A324" s="197">
        <v>44377</v>
      </c>
      <c r="B324" s="126">
        <v>80000000</v>
      </c>
      <c r="C324" s="126">
        <v>125000000</v>
      </c>
    </row>
    <row r="325" spans="1:3">
      <c r="A325" s="197">
        <v>44378</v>
      </c>
      <c r="B325" s="126">
        <v>80000000</v>
      </c>
      <c r="C325" s="126">
        <v>125000000</v>
      </c>
    </row>
    <row r="326" spans="1:3">
      <c r="A326" s="197">
        <v>44379</v>
      </c>
      <c r="B326" s="126">
        <v>80000000</v>
      </c>
      <c r="C326" s="126">
        <v>125000000</v>
      </c>
    </row>
    <row r="327" spans="1:3">
      <c r="A327" s="197">
        <v>44382</v>
      </c>
      <c r="B327" s="126">
        <v>80000000</v>
      </c>
      <c r="C327" s="126">
        <v>125000000</v>
      </c>
    </row>
    <row r="328" spans="1:3">
      <c r="A328" s="197">
        <v>44383</v>
      </c>
      <c r="B328" s="126">
        <v>80000000</v>
      </c>
      <c r="C328" s="126">
        <v>125000000</v>
      </c>
    </row>
    <row r="329" spans="1:3">
      <c r="A329" s="197">
        <v>44384</v>
      </c>
      <c r="B329" s="126">
        <v>80000000</v>
      </c>
      <c r="C329" s="126">
        <v>125000000</v>
      </c>
    </row>
    <row r="330" spans="1:3">
      <c r="A330" s="197">
        <v>44385</v>
      </c>
      <c r="B330" s="126">
        <v>80000000</v>
      </c>
      <c r="C330" s="126">
        <v>125000000</v>
      </c>
    </row>
    <row r="331" spans="1:3">
      <c r="A331" s="197">
        <v>44386</v>
      </c>
      <c r="B331" s="126">
        <v>80000000</v>
      </c>
      <c r="C331" s="126">
        <v>125000000</v>
      </c>
    </row>
    <row r="332" spans="1:3">
      <c r="A332" s="197">
        <v>44389</v>
      </c>
      <c r="B332" s="126">
        <v>80000000</v>
      </c>
      <c r="C332" s="126">
        <v>125000000</v>
      </c>
    </row>
    <row r="333" spans="1:3">
      <c r="A333" s="197">
        <v>44390</v>
      </c>
      <c r="B333" s="126">
        <v>80000000</v>
      </c>
      <c r="C333" s="126">
        <v>125000000</v>
      </c>
    </row>
    <row r="334" spans="1:3">
      <c r="A334" s="197">
        <v>44391</v>
      </c>
      <c r="B334" s="126">
        <v>80000000</v>
      </c>
      <c r="C334" s="126">
        <v>125000000</v>
      </c>
    </row>
    <row r="335" spans="1:3">
      <c r="A335" s="197">
        <v>44392</v>
      </c>
      <c r="B335" s="126">
        <v>80000000</v>
      </c>
      <c r="C335" s="126">
        <v>125000000</v>
      </c>
    </row>
    <row r="336" spans="1:3">
      <c r="A336" s="197">
        <v>44393</v>
      </c>
      <c r="B336" s="126">
        <v>80000000</v>
      </c>
      <c r="C336" s="126">
        <v>125000000</v>
      </c>
    </row>
    <row r="337" spans="1:3">
      <c r="A337" s="197">
        <v>44396</v>
      </c>
      <c r="B337" s="126">
        <v>80000000</v>
      </c>
      <c r="C337" s="126">
        <v>125000000</v>
      </c>
    </row>
    <row r="338" spans="1:3">
      <c r="A338" s="197">
        <v>44397</v>
      </c>
      <c r="B338" s="126">
        <v>80000000</v>
      </c>
      <c r="C338" s="126">
        <v>125000000</v>
      </c>
    </row>
    <row r="339" spans="1:3">
      <c r="A339" s="197">
        <v>44398</v>
      </c>
      <c r="B339" s="126">
        <v>80000000</v>
      </c>
      <c r="C339" s="126">
        <v>125000000</v>
      </c>
    </row>
    <row r="340" spans="1:3">
      <c r="A340" s="197">
        <v>44399</v>
      </c>
      <c r="B340" s="126">
        <v>80000000</v>
      </c>
      <c r="C340" s="126">
        <v>125000000</v>
      </c>
    </row>
    <row r="341" spans="1:3">
      <c r="A341" s="197">
        <v>44400</v>
      </c>
      <c r="B341" s="126">
        <v>80000000</v>
      </c>
      <c r="C341" s="126">
        <v>125000000</v>
      </c>
    </row>
    <row r="342" spans="1:3">
      <c r="A342" s="197">
        <v>44403</v>
      </c>
      <c r="B342" s="126">
        <v>80000000</v>
      </c>
      <c r="C342" s="126">
        <v>125000000</v>
      </c>
    </row>
    <row r="343" spans="1:3">
      <c r="A343" s="197">
        <v>44404</v>
      </c>
      <c r="B343" s="126">
        <v>80000000</v>
      </c>
      <c r="C343" s="126">
        <v>125000000</v>
      </c>
    </row>
    <row r="344" spans="1:3">
      <c r="A344" s="197">
        <v>44405</v>
      </c>
      <c r="B344" s="126">
        <v>80000000</v>
      </c>
      <c r="C344" s="126">
        <v>125000000</v>
      </c>
    </row>
    <row r="345" spans="1:3">
      <c r="A345" s="197">
        <v>44406</v>
      </c>
      <c r="B345" s="126">
        <v>80000000</v>
      </c>
      <c r="C345" s="126">
        <v>125000000</v>
      </c>
    </row>
    <row r="346" spans="1:3">
      <c r="A346" s="197">
        <v>44407</v>
      </c>
      <c r="B346" s="126">
        <v>80000000</v>
      </c>
      <c r="C346" s="126">
        <v>125000000</v>
      </c>
    </row>
    <row r="347" spans="1:3">
      <c r="A347" s="197">
        <v>44410</v>
      </c>
      <c r="B347" s="126">
        <v>80000000</v>
      </c>
      <c r="C347" s="126">
        <v>125000000</v>
      </c>
    </row>
    <row r="348" spans="1:3">
      <c r="A348" s="197">
        <v>44411</v>
      </c>
      <c r="B348" s="126">
        <v>80000000</v>
      </c>
      <c r="C348" s="126">
        <v>125000000</v>
      </c>
    </row>
    <row r="349" spans="1:3">
      <c r="A349" s="197">
        <v>44412</v>
      </c>
      <c r="B349" s="126">
        <v>80000000</v>
      </c>
      <c r="C349" s="126">
        <v>125000000</v>
      </c>
    </row>
    <row r="350" spans="1:3">
      <c r="A350" s="197">
        <v>44413</v>
      </c>
      <c r="B350" s="126">
        <v>80000000</v>
      </c>
      <c r="C350" s="126">
        <v>125000000</v>
      </c>
    </row>
    <row r="351" spans="1:3">
      <c r="A351" s="197">
        <v>44414</v>
      </c>
      <c r="B351" s="126">
        <v>80000000</v>
      </c>
      <c r="C351" s="126">
        <v>125000000</v>
      </c>
    </row>
    <row r="352" spans="1:3">
      <c r="A352" s="197">
        <v>44417</v>
      </c>
      <c r="B352" s="126">
        <v>80000000</v>
      </c>
      <c r="C352" s="126">
        <v>125000000</v>
      </c>
    </row>
    <row r="353" spans="1:3">
      <c r="A353" s="197">
        <v>44418</v>
      </c>
      <c r="B353" s="126">
        <v>80000000</v>
      </c>
      <c r="C353" s="126">
        <v>125000000</v>
      </c>
    </row>
    <row r="354" spans="1:3">
      <c r="A354" s="197">
        <v>44419</v>
      </c>
      <c r="B354" s="126">
        <v>80000000</v>
      </c>
      <c r="C354" s="126">
        <v>125000000</v>
      </c>
    </row>
    <row r="355" spans="1:3">
      <c r="A355" s="197">
        <v>44420</v>
      </c>
      <c r="B355" s="126">
        <v>80000000</v>
      </c>
      <c r="C355" s="126">
        <v>125000000</v>
      </c>
    </row>
    <row r="356" spans="1:3">
      <c r="A356" s="197">
        <v>44421</v>
      </c>
      <c r="B356" s="126">
        <v>80000000</v>
      </c>
      <c r="C356" s="126">
        <v>125000000</v>
      </c>
    </row>
    <row r="357" spans="1:3">
      <c r="A357" s="197">
        <v>44424</v>
      </c>
      <c r="B357" s="126">
        <v>80000000</v>
      </c>
      <c r="C357" s="126">
        <v>125000000</v>
      </c>
    </row>
    <row r="358" spans="1:3">
      <c r="A358" s="197">
        <v>44425</v>
      </c>
      <c r="B358" s="126">
        <v>80000000</v>
      </c>
      <c r="C358" s="126">
        <v>125000000</v>
      </c>
    </row>
    <row r="359" spans="1:3">
      <c r="A359" s="197">
        <v>44426</v>
      </c>
      <c r="B359" s="126">
        <v>80000000</v>
      </c>
      <c r="C359" s="126">
        <v>125000000</v>
      </c>
    </row>
    <row r="360" spans="1:3">
      <c r="A360" s="197">
        <v>44427</v>
      </c>
      <c r="B360" s="126">
        <v>80000000</v>
      </c>
      <c r="C360" s="126">
        <v>125000000</v>
      </c>
    </row>
    <row r="361" spans="1:3">
      <c r="A361" s="197">
        <v>44428</v>
      </c>
      <c r="B361" s="126">
        <v>80000000</v>
      </c>
      <c r="C361" s="126">
        <v>125000000</v>
      </c>
    </row>
    <row r="362" spans="1:3">
      <c r="A362" s="197">
        <v>44431</v>
      </c>
      <c r="B362" s="126">
        <v>80000000</v>
      </c>
      <c r="C362" s="126">
        <v>125000000</v>
      </c>
    </row>
    <row r="363" spans="1:3">
      <c r="A363" s="197">
        <v>44432</v>
      </c>
      <c r="B363" s="126">
        <v>80000000</v>
      </c>
      <c r="C363" s="126">
        <v>125000000</v>
      </c>
    </row>
    <row r="364" spans="1:3">
      <c r="A364" s="197">
        <v>44433</v>
      </c>
      <c r="B364" s="126">
        <v>80000000</v>
      </c>
      <c r="C364" s="126">
        <v>125000000</v>
      </c>
    </row>
    <row r="365" spans="1:3">
      <c r="A365" s="197">
        <v>44434</v>
      </c>
      <c r="B365" s="126">
        <v>80000000</v>
      </c>
      <c r="C365" s="126">
        <v>125000000</v>
      </c>
    </row>
    <row r="366" spans="1:3">
      <c r="A366" s="197">
        <v>44435</v>
      </c>
      <c r="B366" s="126">
        <v>80000000</v>
      </c>
      <c r="C366" s="126">
        <v>125000000</v>
      </c>
    </row>
    <row r="367" spans="1:3">
      <c r="A367" s="197">
        <v>44438</v>
      </c>
      <c r="B367" s="126">
        <v>80000000</v>
      </c>
      <c r="C367" s="126">
        <v>125000000</v>
      </c>
    </row>
    <row r="368" spans="1:3">
      <c r="A368" s="197">
        <v>44439</v>
      </c>
      <c r="B368" s="126">
        <v>80000000</v>
      </c>
      <c r="C368" s="126">
        <v>125000000</v>
      </c>
    </row>
    <row r="369" spans="1:3">
      <c r="A369" s="197">
        <v>44440</v>
      </c>
      <c r="B369" s="126">
        <v>80000000</v>
      </c>
      <c r="C369" s="126">
        <v>125000000</v>
      </c>
    </row>
    <row r="370" spans="1:3">
      <c r="A370" s="197">
        <v>44441</v>
      </c>
      <c r="B370" s="126">
        <v>80000000</v>
      </c>
      <c r="C370" s="126">
        <v>125000000</v>
      </c>
    </row>
    <row r="371" spans="1:3">
      <c r="A371" s="197">
        <v>44442</v>
      </c>
      <c r="B371" s="126">
        <v>80000000</v>
      </c>
      <c r="C371" s="126">
        <v>125000000</v>
      </c>
    </row>
    <row r="372" spans="1:3">
      <c r="A372" s="197">
        <v>44445</v>
      </c>
      <c r="B372" s="126">
        <v>80000000</v>
      </c>
      <c r="C372" s="126">
        <v>125000000</v>
      </c>
    </row>
    <row r="373" spans="1:3">
      <c r="A373" s="197">
        <v>44446</v>
      </c>
      <c r="B373" s="126">
        <v>80000000</v>
      </c>
      <c r="C373" s="126">
        <v>125000000</v>
      </c>
    </row>
    <row r="374" spans="1:3">
      <c r="A374" s="197">
        <v>44447</v>
      </c>
      <c r="B374" s="126">
        <v>80000000</v>
      </c>
      <c r="C374" s="126">
        <v>125000000</v>
      </c>
    </row>
    <row r="375" spans="1:3">
      <c r="A375" s="197">
        <v>44448</v>
      </c>
      <c r="B375" s="126">
        <v>80000000</v>
      </c>
      <c r="C375" s="126">
        <v>125000000</v>
      </c>
    </row>
    <row r="376" spans="1:3">
      <c r="A376" s="197">
        <v>44449</v>
      </c>
      <c r="B376" s="126">
        <v>80000000</v>
      </c>
      <c r="C376" s="126">
        <v>125000000</v>
      </c>
    </row>
    <row r="377" spans="1:3">
      <c r="A377" s="197">
        <v>44452</v>
      </c>
      <c r="B377" s="126">
        <v>80000000</v>
      </c>
      <c r="C377" s="126">
        <v>125000000</v>
      </c>
    </row>
    <row r="378" spans="1:3">
      <c r="A378" s="197">
        <v>44453</v>
      </c>
      <c r="B378" s="126">
        <v>80000000</v>
      </c>
      <c r="C378" s="126">
        <v>125000000</v>
      </c>
    </row>
    <row r="379" spans="1:3">
      <c r="A379" s="197">
        <v>44454</v>
      </c>
      <c r="B379" s="126">
        <v>80000000</v>
      </c>
      <c r="C379" s="126">
        <v>125000000</v>
      </c>
    </row>
    <row r="380" spans="1:3">
      <c r="A380" s="197">
        <v>44455</v>
      </c>
      <c r="B380" s="126">
        <v>80000000</v>
      </c>
      <c r="C380" s="126">
        <v>125000000</v>
      </c>
    </row>
    <row r="381" spans="1:3">
      <c r="A381" s="197">
        <v>44456</v>
      </c>
      <c r="B381" s="126">
        <v>80000000</v>
      </c>
      <c r="C381" s="126">
        <v>125000000</v>
      </c>
    </row>
    <row r="382" spans="1:3">
      <c r="A382" s="197">
        <v>44459</v>
      </c>
      <c r="B382" s="126">
        <v>80000000</v>
      </c>
      <c r="C382" s="126">
        <v>125000000</v>
      </c>
    </row>
    <row r="383" spans="1:3">
      <c r="A383" s="197">
        <v>44460</v>
      </c>
      <c r="B383" s="126">
        <v>80000000</v>
      </c>
      <c r="C383" s="126">
        <v>125000000</v>
      </c>
    </row>
    <row r="384" spans="1:3">
      <c r="A384" s="197">
        <v>44461</v>
      </c>
      <c r="B384" s="126">
        <v>80000000</v>
      </c>
      <c r="C384" s="126">
        <v>125000000</v>
      </c>
    </row>
    <row r="385" spans="1:3">
      <c r="A385" s="197">
        <v>44462</v>
      </c>
      <c r="B385" s="126">
        <v>80000000</v>
      </c>
      <c r="C385" s="126">
        <v>125000000</v>
      </c>
    </row>
    <row r="386" spans="1:3">
      <c r="A386" s="197">
        <v>44463</v>
      </c>
      <c r="B386" s="126">
        <v>80000000</v>
      </c>
      <c r="C386" s="126">
        <v>125000000</v>
      </c>
    </row>
    <row r="387" spans="1:3">
      <c r="A387" s="197">
        <v>44466</v>
      </c>
      <c r="B387" s="126">
        <v>80000000</v>
      </c>
      <c r="C387" s="126">
        <v>125000000</v>
      </c>
    </row>
    <row r="388" spans="1:3">
      <c r="A388" s="197">
        <v>44467</v>
      </c>
      <c r="B388" s="126">
        <v>80000000</v>
      </c>
      <c r="C388" s="126">
        <v>125000000</v>
      </c>
    </row>
    <row r="389" spans="1:3">
      <c r="A389" s="197">
        <v>44468</v>
      </c>
      <c r="B389" s="126">
        <v>80000000</v>
      </c>
      <c r="C389" s="126">
        <v>125000000</v>
      </c>
    </row>
    <row r="390" spans="1:3">
      <c r="A390" s="197">
        <v>44469</v>
      </c>
      <c r="B390" s="126">
        <v>80000000</v>
      </c>
      <c r="C390" s="126">
        <v>125000000</v>
      </c>
    </row>
    <row r="391" spans="1:3">
      <c r="A391" s="197">
        <v>44470</v>
      </c>
      <c r="B391" s="126">
        <v>80000000</v>
      </c>
      <c r="C391" s="126">
        <v>125000000</v>
      </c>
    </row>
    <row r="392" spans="1:3">
      <c r="A392" s="197">
        <v>44473</v>
      </c>
      <c r="B392" s="126">
        <v>80000000</v>
      </c>
      <c r="C392" s="126">
        <v>125000000</v>
      </c>
    </row>
    <row r="393" spans="1:3">
      <c r="A393" s="197">
        <v>44474</v>
      </c>
      <c r="B393" s="126">
        <v>80000000</v>
      </c>
      <c r="C393" s="126">
        <v>125000000</v>
      </c>
    </row>
    <row r="394" spans="1:3">
      <c r="A394" s="197">
        <v>44475</v>
      </c>
      <c r="B394" s="126">
        <v>80000000</v>
      </c>
      <c r="C394" s="126">
        <v>125000000</v>
      </c>
    </row>
    <row r="395" spans="1:3">
      <c r="A395" s="197">
        <v>44476</v>
      </c>
      <c r="B395" s="126">
        <v>80000000</v>
      </c>
      <c r="C395" s="126">
        <v>125000000</v>
      </c>
    </row>
    <row r="396" spans="1:3">
      <c r="A396" s="197">
        <v>44477</v>
      </c>
      <c r="B396" s="126">
        <v>80000000</v>
      </c>
      <c r="C396" s="126">
        <v>125000000</v>
      </c>
    </row>
    <row r="397" spans="1:3">
      <c r="A397" s="197">
        <v>44480</v>
      </c>
      <c r="B397" s="126">
        <v>80000000</v>
      </c>
      <c r="C397" s="126">
        <v>125000000</v>
      </c>
    </row>
    <row r="398" spans="1:3">
      <c r="A398" s="197">
        <v>44481</v>
      </c>
      <c r="B398" s="126">
        <v>80000000</v>
      </c>
      <c r="C398" s="126">
        <v>125000000</v>
      </c>
    </row>
    <row r="399" spans="1:3">
      <c r="A399" s="197">
        <v>44482</v>
      </c>
      <c r="B399" s="126">
        <v>80000000</v>
      </c>
      <c r="C399" s="126">
        <v>125000000</v>
      </c>
    </row>
    <row r="400" spans="1:3">
      <c r="A400" s="197">
        <v>44483</v>
      </c>
      <c r="B400" s="126">
        <v>80000000</v>
      </c>
      <c r="C400" s="126">
        <v>125000000</v>
      </c>
    </row>
    <row r="401" spans="1:3">
      <c r="A401" s="197">
        <v>44484</v>
      </c>
      <c r="B401" s="126">
        <v>80000000</v>
      </c>
      <c r="C401" s="126">
        <v>125000000</v>
      </c>
    </row>
    <row r="402" spans="1:3">
      <c r="A402" s="197">
        <v>44487</v>
      </c>
      <c r="B402" s="126">
        <v>80000000</v>
      </c>
      <c r="C402" s="126">
        <v>125000000</v>
      </c>
    </row>
    <row r="403" spans="1:3">
      <c r="A403" s="197">
        <v>44488</v>
      </c>
      <c r="B403" s="126">
        <v>80000000</v>
      </c>
      <c r="C403" s="126">
        <v>125000000</v>
      </c>
    </row>
    <row r="404" spans="1:3">
      <c r="A404" s="197">
        <v>44489</v>
      </c>
      <c r="B404" s="126">
        <v>80000000</v>
      </c>
      <c r="C404" s="126">
        <v>125000000</v>
      </c>
    </row>
    <row r="405" spans="1:3">
      <c r="A405" s="197">
        <v>44490</v>
      </c>
      <c r="B405" s="126">
        <v>80000000</v>
      </c>
      <c r="C405" s="126">
        <v>125000000</v>
      </c>
    </row>
    <row r="406" spans="1:3">
      <c r="A406" s="197">
        <v>44491</v>
      </c>
      <c r="B406" s="126">
        <v>80000000</v>
      </c>
      <c r="C406" s="126">
        <v>125000000</v>
      </c>
    </row>
    <row r="407" spans="1:3">
      <c r="A407" s="197">
        <v>44495</v>
      </c>
      <c r="B407" s="126">
        <v>80000000</v>
      </c>
      <c r="C407" s="126">
        <v>125000000</v>
      </c>
    </row>
    <row r="408" spans="1:3">
      <c r="A408" s="197">
        <v>44496</v>
      </c>
      <c r="B408" s="126">
        <v>80000000</v>
      </c>
      <c r="C408" s="126">
        <v>125000000</v>
      </c>
    </row>
    <row r="409" spans="1:3">
      <c r="A409" s="197">
        <v>44497</v>
      </c>
      <c r="B409" s="126">
        <v>80000000</v>
      </c>
      <c r="C409" s="126">
        <v>125000000</v>
      </c>
    </row>
    <row r="410" spans="1:3">
      <c r="A410" s="197">
        <v>44498</v>
      </c>
      <c r="B410" s="126">
        <v>80000000</v>
      </c>
      <c r="C410" s="126">
        <v>125000000</v>
      </c>
    </row>
    <row r="411" spans="1:3">
      <c r="A411" s="197">
        <v>44501</v>
      </c>
      <c r="B411" s="126">
        <v>80000000</v>
      </c>
      <c r="C411" s="126">
        <v>125000000</v>
      </c>
    </row>
    <row r="412" spans="1:3">
      <c r="A412" s="197">
        <v>44502</v>
      </c>
      <c r="B412" s="126">
        <v>80000000</v>
      </c>
      <c r="C412" s="126">
        <v>125000000</v>
      </c>
    </row>
    <row r="413" spans="1:3">
      <c r="A413" s="197">
        <v>44503</v>
      </c>
      <c r="B413" s="126">
        <v>80000000</v>
      </c>
      <c r="C413" s="126">
        <v>125000000</v>
      </c>
    </row>
    <row r="414" spans="1:3">
      <c r="A414" s="197">
        <v>44504</v>
      </c>
      <c r="B414" s="126">
        <v>80000000</v>
      </c>
      <c r="C414" s="126">
        <v>125000000</v>
      </c>
    </row>
    <row r="415" spans="1:3">
      <c r="A415" s="197">
        <v>44505</v>
      </c>
      <c r="B415" s="126">
        <v>80000000</v>
      </c>
      <c r="C415" s="126">
        <v>125000000</v>
      </c>
    </row>
    <row r="416" spans="1:3">
      <c r="A416" s="197">
        <v>44508</v>
      </c>
      <c r="B416" s="126">
        <v>80000000</v>
      </c>
      <c r="C416" s="126">
        <v>125000000</v>
      </c>
    </row>
    <row r="417" spans="1:3">
      <c r="A417" s="197">
        <v>44509</v>
      </c>
      <c r="B417" s="126">
        <v>80000000</v>
      </c>
      <c r="C417" s="126">
        <v>125000000</v>
      </c>
    </row>
    <row r="418" spans="1:3">
      <c r="A418" s="197">
        <v>44510</v>
      </c>
      <c r="B418" s="126">
        <v>80000000</v>
      </c>
      <c r="C418" s="126">
        <v>125000000</v>
      </c>
    </row>
    <row r="419" spans="1:3">
      <c r="A419" s="197">
        <v>44511</v>
      </c>
      <c r="B419" s="126">
        <v>80000000</v>
      </c>
      <c r="C419" s="126">
        <v>125000000</v>
      </c>
    </row>
    <row r="420" spans="1:3">
      <c r="A420" s="197">
        <v>44512</v>
      </c>
      <c r="B420" s="126">
        <v>80000000</v>
      </c>
      <c r="C420" s="126">
        <v>125000000</v>
      </c>
    </row>
    <row r="421" spans="1:3">
      <c r="A421" s="197">
        <v>44515</v>
      </c>
      <c r="B421" s="126">
        <v>80000000</v>
      </c>
      <c r="C421" s="126">
        <v>125000000</v>
      </c>
    </row>
    <row r="422" spans="1:3">
      <c r="A422" s="197">
        <v>44516</v>
      </c>
      <c r="B422" s="126">
        <v>80000000</v>
      </c>
      <c r="C422" s="126">
        <v>125000000</v>
      </c>
    </row>
    <row r="423" spans="1:3">
      <c r="A423" s="197">
        <v>44517</v>
      </c>
      <c r="B423" s="126">
        <v>80000000</v>
      </c>
      <c r="C423" s="126">
        <v>125000000</v>
      </c>
    </row>
    <row r="424" spans="1:3">
      <c r="A424" s="197">
        <v>44518</v>
      </c>
      <c r="B424" s="126">
        <v>80000000</v>
      </c>
      <c r="C424" s="126">
        <v>125000000</v>
      </c>
    </row>
    <row r="425" spans="1:3">
      <c r="A425" s="197">
        <v>44519</v>
      </c>
      <c r="B425" s="126">
        <v>80000000</v>
      </c>
      <c r="C425" s="126">
        <v>125000000</v>
      </c>
    </row>
    <row r="426" spans="1:3">
      <c r="A426" s="197">
        <v>44522</v>
      </c>
      <c r="B426" s="126">
        <v>80000000</v>
      </c>
      <c r="C426" s="126">
        <v>125000000</v>
      </c>
    </row>
    <row r="427" spans="1:3">
      <c r="A427" s="197">
        <v>44523</v>
      </c>
      <c r="B427" s="126">
        <v>80000000</v>
      </c>
      <c r="C427" s="126">
        <v>125000000</v>
      </c>
    </row>
    <row r="428" spans="1:3">
      <c r="A428" s="197">
        <v>44524</v>
      </c>
      <c r="B428" s="126">
        <v>80000000</v>
      </c>
      <c r="C428" s="126">
        <v>125000000</v>
      </c>
    </row>
    <row r="429" spans="1:3">
      <c r="A429" s="197">
        <v>44525</v>
      </c>
      <c r="B429" s="126">
        <v>80000000</v>
      </c>
      <c r="C429" s="126">
        <v>125000000</v>
      </c>
    </row>
    <row r="430" spans="1:3">
      <c r="A430" s="197">
        <v>44526</v>
      </c>
      <c r="B430" s="126">
        <v>80000000</v>
      </c>
      <c r="C430" s="126">
        <v>125000000</v>
      </c>
    </row>
    <row r="431" spans="1:3">
      <c r="A431" s="197">
        <v>44529</v>
      </c>
      <c r="B431" s="126">
        <v>80000000</v>
      </c>
      <c r="C431" s="126">
        <v>125000000</v>
      </c>
    </row>
    <row r="432" spans="1:3">
      <c r="A432" s="197">
        <v>44530</v>
      </c>
      <c r="B432" s="126">
        <v>80000000</v>
      </c>
      <c r="C432" s="126">
        <v>125000000</v>
      </c>
    </row>
    <row r="433" spans="1:3">
      <c r="A433" s="197">
        <v>44531</v>
      </c>
      <c r="B433" s="126">
        <v>80000000</v>
      </c>
      <c r="C433" s="126">
        <v>125000000</v>
      </c>
    </row>
    <row r="434" spans="1:3">
      <c r="A434" s="197">
        <v>44532</v>
      </c>
      <c r="B434" s="126">
        <v>80000000</v>
      </c>
      <c r="C434" s="126">
        <v>125000000</v>
      </c>
    </row>
    <row r="435" spans="1:3">
      <c r="A435" s="197">
        <v>44533</v>
      </c>
      <c r="B435" s="126">
        <v>80000000</v>
      </c>
      <c r="C435" s="126">
        <v>125000000</v>
      </c>
    </row>
    <row r="436" spans="1:3">
      <c r="A436" s="197">
        <v>44536</v>
      </c>
      <c r="B436" s="126">
        <v>80000000</v>
      </c>
      <c r="C436" s="126">
        <v>125000000</v>
      </c>
    </row>
    <row r="437" spans="1:3">
      <c r="A437" s="197">
        <v>44537</v>
      </c>
      <c r="B437" s="126">
        <v>80000000</v>
      </c>
      <c r="C437" s="126">
        <v>125000000</v>
      </c>
    </row>
    <row r="438" spans="1:3">
      <c r="A438" s="197">
        <v>44538</v>
      </c>
      <c r="B438" s="126">
        <v>80000000</v>
      </c>
      <c r="C438" s="126">
        <v>125000000</v>
      </c>
    </row>
    <row r="439" spans="1:3">
      <c r="A439" s="197">
        <v>44539</v>
      </c>
      <c r="B439" s="126">
        <v>80000000</v>
      </c>
      <c r="C439" s="126">
        <v>125000000</v>
      </c>
    </row>
    <row r="440" spans="1:3">
      <c r="A440" s="197">
        <v>44540</v>
      </c>
      <c r="B440" s="126">
        <v>80000000</v>
      </c>
      <c r="C440" s="126">
        <v>125000000</v>
      </c>
    </row>
    <row r="441" spans="1:3">
      <c r="A441" s="197">
        <v>44543</v>
      </c>
      <c r="B441" s="126">
        <v>80000000</v>
      </c>
      <c r="C441" s="126">
        <v>125000000</v>
      </c>
    </row>
    <row r="442" spans="1:3">
      <c r="A442" s="197">
        <v>44544</v>
      </c>
      <c r="B442" s="126">
        <v>80000000</v>
      </c>
      <c r="C442" s="126">
        <v>125000000</v>
      </c>
    </row>
    <row r="443" spans="1:3">
      <c r="A443" s="197">
        <v>44545</v>
      </c>
      <c r="B443" s="126">
        <v>80000000</v>
      </c>
      <c r="C443" s="126">
        <v>125000000</v>
      </c>
    </row>
    <row r="444" spans="1:3">
      <c r="A444" s="197">
        <v>44546</v>
      </c>
      <c r="B444" s="126">
        <v>80000000</v>
      </c>
      <c r="C444" s="126">
        <v>125000000</v>
      </c>
    </row>
    <row r="445" spans="1:3">
      <c r="A445" s="197">
        <v>44547</v>
      </c>
      <c r="B445" s="126">
        <v>80000000</v>
      </c>
      <c r="C445" s="126">
        <v>125000000</v>
      </c>
    </row>
    <row r="446" spans="1:3">
      <c r="A446" s="197">
        <v>44550</v>
      </c>
      <c r="B446" s="126">
        <v>80000000</v>
      </c>
      <c r="C446" s="126">
        <v>125000000</v>
      </c>
    </row>
    <row r="447" spans="1:3">
      <c r="A447" s="197">
        <v>44551</v>
      </c>
      <c r="B447" s="126">
        <v>80000000</v>
      </c>
      <c r="C447" s="126">
        <v>125000000</v>
      </c>
    </row>
    <row r="448" spans="1:3">
      <c r="A448" s="197">
        <v>44552</v>
      </c>
      <c r="B448" s="126">
        <v>80000000</v>
      </c>
      <c r="C448" s="126">
        <v>125000000</v>
      </c>
    </row>
    <row r="449" spans="1:3">
      <c r="A449" s="197">
        <v>44553</v>
      </c>
      <c r="B449" s="126">
        <v>80000000</v>
      </c>
      <c r="C449" s="126">
        <v>125000000</v>
      </c>
    </row>
    <row r="450" spans="1:3">
      <c r="A450" s="197">
        <v>44554</v>
      </c>
      <c r="B450" s="126">
        <v>80000000</v>
      </c>
      <c r="C450" s="126">
        <v>125000000</v>
      </c>
    </row>
    <row r="451" spans="1:3">
      <c r="A451" s="197">
        <v>44559</v>
      </c>
      <c r="B451" s="126">
        <v>80000000</v>
      </c>
      <c r="C451" s="126">
        <v>125000000</v>
      </c>
    </row>
    <row r="452" spans="1:3">
      <c r="A452" s="197">
        <v>44560</v>
      </c>
      <c r="B452" s="126">
        <v>80000000</v>
      </c>
      <c r="C452" s="126">
        <v>125000000</v>
      </c>
    </row>
    <row r="453" spans="1:3">
      <c r="A453" s="197">
        <v>44561</v>
      </c>
      <c r="B453" s="126">
        <v>80000000</v>
      </c>
      <c r="C453" s="126">
        <v>125000000</v>
      </c>
    </row>
    <row r="454" spans="1:3">
      <c r="A454" s="197">
        <v>44566</v>
      </c>
      <c r="B454" s="126">
        <v>80000000</v>
      </c>
      <c r="C454" s="126">
        <v>125000000</v>
      </c>
    </row>
    <row r="455" spans="1:3">
      <c r="A455" s="197">
        <v>44567</v>
      </c>
      <c r="B455" s="126">
        <v>80000000</v>
      </c>
      <c r="C455" s="126">
        <v>125000000</v>
      </c>
    </row>
    <row r="456" spans="1:3">
      <c r="A456" s="197">
        <v>44568</v>
      </c>
      <c r="B456" s="126">
        <v>80000000</v>
      </c>
      <c r="C456" s="126">
        <v>125000000</v>
      </c>
    </row>
    <row r="457" spans="1:3">
      <c r="A457" s="197">
        <v>44571</v>
      </c>
      <c r="B457" s="126">
        <v>80000000</v>
      </c>
      <c r="C457" s="126">
        <v>125000000</v>
      </c>
    </row>
    <row r="458" spans="1:3">
      <c r="A458" s="197">
        <v>44572</v>
      </c>
      <c r="B458" s="126">
        <v>80000000</v>
      </c>
      <c r="C458" s="126">
        <v>125000000</v>
      </c>
    </row>
    <row r="459" spans="1:3">
      <c r="A459" s="197">
        <v>44573</v>
      </c>
      <c r="B459" s="126">
        <v>80000000</v>
      </c>
      <c r="C459" s="126">
        <v>125000000</v>
      </c>
    </row>
    <row r="460" spans="1:3">
      <c r="A460" s="197">
        <v>44574</v>
      </c>
      <c r="B460" s="126">
        <v>80000000</v>
      </c>
      <c r="C460" s="126">
        <v>125000000</v>
      </c>
    </row>
    <row r="461" spans="1:3">
      <c r="A461" s="197">
        <v>44575</v>
      </c>
      <c r="B461" s="126">
        <v>80000000</v>
      </c>
      <c r="C461" s="126">
        <v>125000000</v>
      </c>
    </row>
    <row r="462" spans="1:3">
      <c r="A462" s="197">
        <v>44578</v>
      </c>
      <c r="B462" s="126">
        <v>80000000</v>
      </c>
      <c r="C462" s="126">
        <v>125000000</v>
      </c>
    </row>
    <row r="463" spans="1:3">
      <c r="A463" s="197">
        <v>44579</v>
      </c>
      <c r="B463" s="126">
        <v>80000000</v>
      </c>
      <c r="C463" s="126">
        <v>125000000</v>
      </c>
    </row>
    <row r="464" spans="1:3">
      <c r="A464" s="197">
        <v>44580</v>
      </c>
      <c r="B464" s="126">
        <v>80000000</v>
      </c>
      <c r="C464" s="126">
        <v>125000000</v>
      </c>
    </row>
    <row r="465" spans="1:3">
      <c r="A465" s="197">
        <v>44581</v>
      </c>
      <c r="B465" s="126">
        <v>80000000</v>
      </c>
      <c r="C465" s="126">
        <v>125000000</v>
      </c>
    </row>
    <row r="466" spans="1:3">
      <c r="A466" s="197">
        <v>44582</v>
      </c>
      <c r="B466" s="126">
        <v>80000000</v>
      </c>
      <c r="C466" s="126">
        <v>125000000</v>
      </c>
    </row>
    <row r="467" spans="1:3">
      <c r="A467" s="197">
        <v>44585</v>
      </c>
      <c r="B467" s="126">
        <v>80000000</v>
      </c>
      <c r="C467" s="126">
        <v>125000000</v>
      </c>
    </row>
    <row r="468" spans="1:3">
      <c r="A468" s="197">
        <v>44586</v>
      </c>
      <c r="B468" s="126">
        <v>80000000</v>
      </c>
      <c r="C468" s="126">
        <v>125000000</v>
      </c>
    </row>
    <row r="469" spans="1:3">
      <c r="A469" s="197">
        <v>44587</v>
      </c>
      <c r="B469" s="126">
        <v>80000000</v>
      </c>
      <c r="C469" s="126">
        <v>125000000</v>
      </c>
    </row>
    <row r="470" spans="1:3">
      <c r="A470" s="197">
        <v>44588</v>
      </c>
      <c r="B470" s="126">
        <v>80000000</v>
      </c>
      <c r="C470" s="126">
        <v>125000000</v>
      </c>
    </row>
    <row r="471" spans="1:3">
      <c r="A471" s="197">
        <v>44589</v>
      </c>
      <c r="B471" s="126">
        <v>80000000</v>
      </c>
      <c r="C471" s="126">
        <v>125000000</v>
      </c>
    </row>
    <row r="472" spans="1:3">
      <c r="A472" s="197">
        <v>44592</v>
      </c>
      <c r="B472" s="126">
        <v>80000000</v>
      </c>
      <c r="C472" s="126">
        <v>125000000</v>
      </c>
    </row>
    <row r="473" spans="1:3">
      <c r="A473" s="197">
        <v>44593</v>
      </c>
      <c r="B473" s="126">
        <v>80000000</v>
      </c>
      <c r="C473" s="126">
        <v>125000000</v>
      </c>
    </row>
    <row r="474" spans="1:3">
      <c r="A474" s="197">
        <v>44594</v>
      </c>
      <c r="B474" s="126">
        <v>80000000</v>
      </c>
      <c r="C474" s="126">
        <v>125000000</v>
      </c>
    </row>
    <row r="475" spans="1:3">
      <c r="A475" s="197">
        <v>44595</v>
      </c>
      <c r="B475" s="126">
        <v>80000000</v>
      </c>
      <c r="C475" s="126">
        <v>125000000</v>
      </c>
    </row>
    <row r="476" spans="1:3">
      <c r="A476" s="197">
        <v>44596</v>
      </c>
      <c r="B476" s="126">
        <v>80000000</v>
      </c>
      <c r="C476" s="126">
        <v>125000000</v>
      </c>
    </row>
    <row r="477" spans="1:3">
      <c r="A477" s="197">
        <v>44600</v>
      </c>
      <c r="B477" s="126">
        <v>80000000</v>
      </c>
      <c r="C477" s="126">
        <v>125000000</v>
      </c>
    </row>
    <row r="478" spans="1:3">
      <c r="A478" s="197">
        <v>44601</v>
      </c>
      <c r="B478" s="126">
        <v>80000000</v>
      </c>
      <c r="C478" s="126">
        <v>125000000</v>
      </c>
    </row>
    <row r="479" spans="1:3">
      <c r="A479" s="197">
        <v>44602</v>
      </c>
      <c r="B479" s="126">
        <v>80000000</v>
      </c>
      <c r="C479" s="126">
        <v>125000000</v>
      </c>
    </row>
    <row r="480" spans="1:3">
      <c r="A480" s="197">
        <v>44603</v>
      </c>
      <c r="B480" s="126">
        <v>80000000</v>
      </c>
      <c r="C480" s="126">
        <v>125000000</v>
      </c>
    </row>
    <row r="481" spans="1:3">
      <c r="A481" s="197">
        <v>44606</v>
      </c>
      <c r="B481" s="126">
        <v>80000000</v>
      </c>
      <c r="C481" s="126">
        <v>125000000</v>
      </c>
    </row>
    <row r="482" spans="1:3">
      <c r="A482" s="197">
        <v>44607</v>
      </c>
      <c r="B482" s="126">
        <v>80000000</v>
      </c>
      <c r="C482" s="126">
        <v>125000000</v>
      </c>
    </row>
    <row r="483" spans="1:3">
      <c r="A483" s="197">
        <v>44608</v>
      </c>
      <c r="B483" s="126">
        <v>80000000</v>
      </c>
      <c r="C483" s="126">
        <v>125000000</v>
      </c>
    </row>
    <row r="484" spans="1:3">
      <c r="A484" s="197">
        <v>44609</v>
      </c>
      <c r="B484" s="126">
        <v>80000000</v>
      </c>
      <c r="C484" s="126">
        <v>125000000</v>
      </c>
    </row>
    <row r="485" spans="1:3">
      <c r="A485" s="197">
        <v>44610</v>
      </c>
      <c r="B485" s="126">
        <v>80000000</v>
      </c>
      <c r="C485" s="126">
        <v>125000000</v>
      </c>
    </row>
    <row r="486" spans="1:3">
      <c r="A486" s="197">
        <v>44613</v>
      </c>
      <c r="B486" s="126">
        <v>80000000</v>
      </c>
      <c r="C486" s="126">
        <v>125000000</v>
      </c>
    </row>
    <row r="487" spans="1:3">
      <c r="A487" s="197">
        <v>44614</v>
      </c>
      <c r="B487" s="126">
        <v>80000000</v>
      </c>
      <c r="C487" s="126">
        <v>125000000</v>
      </c>
    </row>
    <row r="488" spans="1:3">
      <c r="A488" s="197">
        <v>44615</v>
      </c>
      <c r="B488" s="126">
        <v>80000000</v>
      </c>
      <c r="C488" s="126">
        <v>125000000</v>
      </c>
    </row>
    <row r="489" spans="1:3">
      <c r="A489" s="197">
        <v>44616</v>
      </c>
      <c r="B489" s="126">
        <v>80000000</v>
      </c>
      <c r="C489" s="126">
        <v>125000000</v>
      </c>
    </row>
    <row r="490" spans="1:3">
      <c r="A490" s="197">
        <v>44617</v>
      </c>
      <c r="B490" s="126">
        <v>80000000</v>
      </c>
      <c r="C490" s="126">
        <v>125000000</v>
      </c>
    </row>
    <row r="491" spans="1:3">
      <c r="A491" s="197">
        <v>44620</v>
      </c>
      <c r="B491" s="126">
        <v>80000000</v>
      </c>
      <c r="C491" s="126">
        <v>125000000</v>
      </c>
    </row>
    <row r="492" spans="1:3">
      <c r="A492" s="197">
        <v>44621</v>
      </c>
      <c r="B492" s="126">
        <v>80000000</v>
      </c>
      <c r="C492" s="126">
        <v>125000000</v>
      </c>
    </row>
    <row r="493" spans="1:3">
      <c r="A493" s="197">
        <v>44622</v>
      </c>
      <c r="B493" s="126">
        <v>80000000</v>
      </c>
      <c r="C493" s="126">
        <v>125000000</v>
      </c>
    </row>
    <row r="494" spans="1:3">
      <c r="A494" s="197">
        <v>44623</v>
      </c>
      <c r="B494" s="126">
        <v>80000000</v>
      </c>
      <c r="C494" s="126">
        <v>125000000</v>
      </c>
    </row>
    <row r="495" spans="1:3">
      <c r="A495" s="197">
        <v>44624</v>
      </c>
      <c r="B495" s="126">
        <v>80000000</v>
      </c>
      <c r="C495" s="126">
        <v>125000000</v>
      </c>
    </row>
    <row r="496" spans="1:3">
      <c r="A496" s="197">
        <v>44627</v>
      </c>
      <c r="B496" s="126">
        <v>80000000</v>
      </c>
      <c r="C496" s="126">
        <v>125000000</v>
      </c>
    </row>
    <row r="497" spans="1:3">
      <c r="A497" s="197">
        <v>44628</v>
      </c>
      <c r="B497" s="126">
        <v>80000000</v>
      </c>
      <c r="C497" s="126">
        <v>125000000</v>
      </c>
    </row>
    <row r="498" spans="1:3">
      <c r="A498" s="197">
        <v>44629</v>
      </c>
      <c r="B498" s="126">
        <v>80000000</v>
      </c>
      <c r="C498" s="126">
        <v>125000000</v>
      </c>
    </row>
    <row r="499" spans="1:3">
      <c r="A499" s="197">
        <v>44630</v>
      </c>
      <c r="B499" s="126">
        <v>80000000</v>
      </c>
      <c r="C499" s="126">
        <v>125000000</v>
      </c>
    </row>
    <row r="500" spans="1:3">
      <c r="A500" s="197">
        <v>44631</v>
      </c>
      <c r="B500" s="126">
        <v>80000000</v>
      </c>
      <c r="C500" s="126">
        <v>125000000</v>
      </c>
    </row>
    <row r="501" spans="1:3">
      <c r="A501" s="197">
        <v>44634</v>
      </c>
      <c r="B501" s="126">
        <v>80000000</v>
      </c>
      <c r="C501" s="126">
        <v>125000000</v>
      </c>
    </row>
    <row r="502" spans="1:3">
      <c r="A502" s="197">
        <v>44635</v>
      </c>
      <c r="B502" s="126">
        <v>80000000</v>
      </c>
      <c r="C502" s="126">
        <v>125000000</v>
      </c>
    </row>
    <row r="503" spans="1:3">
      <c r="A503" s="197">
        <v>44636</v>
      </c>
      <c r="B503" s="126">
        <v>80000000</v>
      </c>
      <c r="C503" s="126">
        <v>125000000</v>
      </c>
    </row>
    <row r="504" spans="1:3">
      <c r="A504" s="197">
        <v>44637</v>
      </c>
      <c r="B504" s="126">
        <v>80000000</v>
      </c>
      <c r="C504" s="126">
        <v>125000000</v>
      </c>
    </row>
    <row r="505" spans="1:3">
      <c r="A505" s="197">
        <v>44638</v>
      </c>
      <c r="B505" s="126">
        <v>80000000</v>
      </c>
      <c r="C505" s="126">
        <v>125000000</v>
      </c>
    </row>
    <row r="506" spans="1:3">
      <c r="A506" s="197">
        <v>44641</v>
      </c>
      <c r="B506" s="126">
        <v>80000000</v>
      </c>
      <c r="C506" s="126">
        <v>125000000</v>
      </c>
    </row>
    <row r="507" spans="1:3">
      <c r="A507" s="197">
        <v>44642</v>
      </c>
      <c r="B507" s="126">
        <v>80000000</v>
      </c>
      <c r="C507" s="126">
        <v>125000000</v>
      </c>
    </row>
    <row r="508" spans="1:3">
      <c r="A508" s="197">
        <v>44643</v>
      </c>
      <c r="B508" s="126">
        <v>80000000</v>
      </c>
      <c r="C508" s="126">
        <v>125000000</v>
      </c>
    </row>
    <row r="509" spans="1:3">
      <c r="A509" s="197">
        <v>44644</v>
      </c>
      <c r="B509" s="126">
        <v>80000000</v>
      </c>
      <c r="C509" s="126">
        <v>125000000</v>
      </c>
    </row>
    <row r="510" spans="1:3">
      <c r="A510" s="197">
        <v>44645</v>
      </c>
      <c r="B510" s="126">
        <v>80000000</v>
      </c>
      <c r="C510" s="126">
        <v>125000000</v>
      </c>
    </row>
    <row r="511" spans="1:3">
      <c r="A511" s="197">
        <v>44648</v>
      </c>
      <c r="B511" s="126">
        <v>80000000</v>
      </c>
      <c r="C511" s="126">
        <v>125000000</v>
      </c>
    </row>
    <row r="512" spans="1:3">
      <c r="A512" s="197">
        <v>44649</v>
      </c>
      <c r="B512" s="126">
        <v>80000000</v>
      </c>
      <c r="C512" s="126">
        <v>125000000</v>
      </c>
    </row>
    <row r="513" spans="1:3">
      <c r="A513" s="197">
        <v>44650</v>
      </c>
      <c r="B513" s="126">
        <v>80000000</v>
      </c>
      <c r="C513" s="126">
        <v>125000000</v>
      </c>
    </row>
    <row r="514" spans="1:3">
      <c r="A514" s="197">
        <v>44651</v>
      </c>
      <c r="B514" s="126">
        <v>80000000</v>
      </c>
      <c r="C514" s="126">
        <v>125000000</v>
      </c>
    </row>
    <row r="515" spans="1:3">
      <c r="A515" s="197">
        <v>44652</v>
      </c>
      <c r="B515" s="126">
        <v>80000000</v>
      </c>
      <c r="C515" s="126">
        <v>125000000</v>
      </c>
    </row>
    <row r="516" spans="1:3">
      <c r="A516" s="197">
        <v>44655</v>
      </c>
      <c r="B516" s="126">
        <v>80000000</v>
      </c>
      <c r="C516" s="126">
        <v>125000000</v>
      </c>
    </row>
    <row r="517" spans="1:3">
      <c r="A517" s="197">
        <v>44656</v>
      </c>
      <c r="B517" s="126">
        <v>80000000</v>
      </c>
      <c r="C517" s="126">
        <v>125000000</v>
      </c>
    </row>
    <row r="518" spans="1:3">
      <c r="A518" s="197">
        <v>44657</v>
      </c>
      <c r="B518" s="126">
        <v>80000000</v>
      </c>
      <c r="C518" s="126">
        <v>125000000</v>
      </c>
    </row>
    <row r="519" spans="1:3">
      <c r="A519" s="197">
        <v>44658</v>
      </c>
      <c r="B519" s="126">
        <v>80000000</v>
      </c>
      <c r="C519" s="126">
        <v>125000000</v>
      </c>
    </row>
    <row r="520" spans="1:3">
      <c r="A520" s="197">
        <v>44659</v>
      </c>
      <c r="B520" s="126">
        <v>80000000</v>
      </c>
      <c r="C520" s="126">
        <v>125000000</v>
      </c>
    </row>
    <row r="521" spans="1:3">
      <c r="A521" s="197">
        <v>44662</v>
      </c>
      <c r="B521" s="126">
        <v>80000000</v>
      </c>
      <c r="C521" s="126">
        <v>125000000</v>
      </c>
    </row>
    <row r="522" spans="1:3">
      <c r="A522" s="197">
        <v>44663</v>
      </c>
      <c r="B522" s="126">
        <v>80000000</v>
      </c>
      <c r="C522" s="126">
        <v>125000000</v>
      </c>
    </row>
    <row r="523" spans="1:3">
      <c r="A523" s="197">
        <v>44664</v>
      </c>
      <c r="B523" s="126">
        <v>80000000</v>
      </c>
      <c r="C523" s="126">
        <v>125000000</v>
      </c>
    </row>
    <row r="524" spans="1:3">
      <c r="A524" s="197">
        <v>44665</v>
      </c>
      <c r="B524" s="126">
        <v>80000000</v>
      </c>
      <c r="C524" s="126">
        <v>125000000</v>
      </c>
    </row>
    <row r="525" spans="1:3">
      <c r="A525" s="197">
        <v>44670</v>
      </c>
      <c r="B525" s="126">
        <v>80000000</v>
      </c>
      <c r="C525" s="126">
        <v>125000000</v>
      </c>
    </row>
    <row r="526" spans="1:3">
      <c r="A526" s="197">
        <v>44671</v>
      </c>
      <c r="B526" s="126">
        <v>80000000</v>
      </c>
      <c r="C526" s="126">
        <v>125000000</v>
      </c>
    </row>
    <row r="527" spans="1:3">
      <c r="A527" s="197">
        <v>44672</v>
      </c>
      <c r="B527" s="126">
        <v>80000000</v>
      </c>
      <c r="C527" s="126">
        <v>115000000</v>
      </c>
    </row>
    <row r="528" spans="1:3">
      <c r="A528" s="197">
        <v>44673</v>
      </c>
      <c r="B528" s="126">
        <v>80000000</v>
      </c>
      <c r="C528" s="126">
        <v>115000000</v>
      </c>
    </row>
    <row r="529" spans="1:3">
      <c r="A529" s="197">
        <v>44677</v>
      </c>
      <c r="B529" s="126">
        <v>80000000</v>
      </c>
      <c r="C529" s="126">
        <v>115000000</v>
      </c>
    </row>
    <row r="530" spans="1:3">
      <c r="A530" s="197">
        <v>44678</v>
      </c>
      <c r="B530" s="126">
        <v>80000000</v>
      </c>
      <c r="C530" s="126">
        <v>115000000</v>
      </c>
    </row>
    <row r="531" spans="1:3">
      <c r="A531" s="197">
        <v>44679</v>
      </c>
      <c r="B531" s="126">
        <v>80000000</v>
      </c>
      <c r="C531" s="126">
        <v>115000000</v>
      </c>
    </row>
    <row r="532" spans="1:3">
      <c r="A532" s="197">
        <v>44680</v>
      </c>
      <c r="B532" s="126">
        <v>80000000</v>
      </c>
      <c r="C532" s="126">
        <v>115000000</v>
      </c>
    </row>
    <row r="533" spans="1:3">
      <c r="A533" s="197">
        <v>44683</v>
      </c>
      <c r="B533" s="126">
        <v>80000000</v>
      </c>
      <c r="C533" s="126">
        <v>115000000</v>
      </c>
    </row>
    <row r="534" spans="1:3">
      <c r="A534" s="197">
        <v>44684</v>
      </c>
      <c r="B534" s="126">
        <v>80000000</v>
      </c>
      <c r="C534" s="126">
        <v>115000000</v>
      </c>
    </row>
    <row r="535" spans="1:3">
      <c r="A535" s="197">
        <v>44685</v>
      </c>
      <c r="B535" s="126">
        <v>80000000</v>
      </c>
      <c r="C535" s="126">
        <v>115000000</v>
      </c>
    </row>
    <row r="536" spans="1:3">
      <c r="A536" s="197">
        <v>44686</v>
      </c>
      <c r="B536" s="126">
        <v>80000000</v>
      </c>
      <c r="C536" s="126">
        <v>115000000</v>
      </c>
    </row>
    <row r="537" spans="1:3">
      <c r="A537" s="197">
        <v>44687</v>
      </c>
      <c r="B537" s="126">
        <v>80000000</v>
      </c>
      <c r="C537" s="126">
        <v>115000000</v>
      </c>
    </row>
    <row r="538" spans="1:3">
      <c r="A538" s="197">
        <v>44690</v>
      </c>
      <c r="B538" s="126">
        <v>80000000</v>
      </c>
      <c r="C538" s="126">
        <v>115000000</v>
      </c>
    </row>
    <row r="539" spans="1:3">
      <c r="A539" s="197">
        <v>44691</v>
      </c>
      <c r="B539" s="126">
        <v>80000000</v>
      </c>
      <c r="C539" s="126">
        <v>115000000</v>
      </c>
    </row>
    <row r="540" spans="1:3">
      <c r="A540" s="197">
        <v>44692</v>
      </c>
      <c r="B540" s="126">
        <v>80000000</v>
      </c>
      <c r="C540" s="126">
        <v>115000000</v>
      </c>
    </row>
    <row r="541" spans="1:3">
      <c r="A541" s="197">
        <v>44693</v>
      </c>
      <c r="B541" s="126">
        <v>80000000</v>
      </c>
      <c r="C541" s="126">
        <v>115000000</v>
      </c>
    </row>
    <row r="542" spans="1:3">
      <c r="A542" s="197">
        <v>44694</v>
      </c>
      <c r="B542" s="126">
        <v>80000000</v>
      </c>
      <c r="C542" s="126">
        <v>115000000</v>
      </c>
    </row>
    <row r="543" spans="1:3">
      <c r="A543" s="197">
        <v>44697</v>
      </c>
      <c r="B543" s="126">
        <v>80000000</v>
      </c>
      <c r="C543" s="126">
        <v>115000000</v>
      </c>
    </row>
    <row r="544" spans="1:3">
      <c r="A544" s="197">
        <v>44698</v>
      </c>
      <c r="B544" s="126">
        <v>80000000</v>
      </c>
      <c r="C544" s="126">
        <v>115000000</v>
      </c>
    </row>
    <row r="545" spans="1:3">
      <c r="A545" s="197">
        <v>44699</v>
      </c>
      <c r="B545" s="126">
        <v>80000000</v>
      </c>
      <c r="C545" s="126">
        <v>115000000</v>
      </c>
    </row>
    <row r="546" spans="1:3">
      <c r="A546" s="197">
        <v>44700</v>
      </c>
      <c r="B546" s="126">
        <v>80000000</v>
      </c>
      <c r="C546" s="126">
        <v>115000000</v>
      </c>
    </row>
    <row r="547" spans="1:3">
      <c r="A547" s="197">
        <v>44701</v>
      </c>
      <c r="B547" s="126">
        <v>80000000</v>
      </c>
      <c r="C547" s="126">
        <v>115000000</v>
      </c>
    </row>
    <row r="548" spans="1:3">
      <c r="A548" s="197">
        <v>44704</v>
      </c>
      <c r="B548" s="126">
        <v>80000000</v>
      </c>
      <c r="C548" s="126">
        <v>115000000</v>
      </c>
    </row>
    <row r="549" spans="1:3">
      <c r="A549" s="197">
        <v>44705</v>
      </c>
      <c r="B549" s="126">
        <v>80000000</v>
      </c>
      <c r="C549" s="126">
        <v>115000000</v>
      </c>
    </row>
    <row r="550" spans="1:3">
      <c r="A550" s="197">
        <v>44706</v>
      </c>
      <c r="B550" s="126">
        <v>80000000</v>
      </c>
      <c r="C550" s="126">
        <v>115000000</v>
      </c>
    </row>
    <row r="551" spans="1:3">
      <c r="A551" s="197">
        <v>44707</v>
      </c>
      <c r="B551" s="126">
        <v>80000000</v>
      </c>
      <c r="C551" s="126">
        <v>115000000</v>
      </c>
    </row>
    <row r="552" spans="1:3">
      <c r="A552" s="197">
        <v>44708</v>
      </c>
      <c r="B552" s="126">
        <v>80000000</v>
      </c>
      <c r="C552" s="126">
        <v>115000000</v>
      </c>
    </row>
    <row r="553" spans="1:3">
      <c r="A553" s="197">
        <v>44711</v>
      </c>
      <c r="B553" s="126">
        <v>80000000</v>
      </c>
      <c r="C553" s="126">
        <v>115000000</v>
      </c>
    </row>
    <row r="554" spans="1:3">
      <c r="A554" s="197">
        <v>44712</v>
      </c>
      <c r="B554" s="126">
        <v>80000000</v>
      </c>
      <c r="C554" s="126">
        <v>115000000</v>
      </c>
    </row>
    <row r="555" spans="1:3">
      <c r="A555" s="197">
        <v>44713</v>
      </c>
      <c r="B555" s="126">
        <v>80000000</v>
      </c>
      <c r="C555" s="126">
        <v>115000000</v>
      </c>
    </row>
    <row r="556" spans="1:3">
      <c r="A556" s="197">
        <v>44714</v>
      </c>
      <c r="B556" s="126">
        <v>80000000</v>
      </c>
      <c r="C556" s="126">
        <v>115000000</v>
      </c>
    </row>
    <row r="557" spans="1:3">
      <c r="A557" s="197">
        <v>44715</v>
      </c>
      <c r="B557" s="126">
        <v>80000000</v>
      </c>
      <c r="C557" s="126">
        <v>115000000</v>
      </c>
    </row>
    <row r="558" spans="1:3">
      <c r="A558" s="197">
        <v>44719</v>
      </c>
      <c r="B558" s="126">
        <v>80000000</v>
      </c>
      <c r="C558" s="126">
        <v>115000000</v>
      </c>
    </row>
    <row r="559" spans="1:3">
      <c r="A559" s="197">
        <v>44720</v>
      </c>
      <c r="B559" s="126">
        <v>80000000</v>
      </c>
      <c r="C559" s="126">
        <v>115000000</v>
      </c>
    </row>
    <row r="560" spans="1:3">
      <c r="A560" s="197">
        <v>44721</v>
      </c>
      <c r="B560" s="126">
        <v>80000000</v>
      </c>
      <c r="C560" s="126">
        <v>115000000</v>
      </c>
    </row>
    <row r="561" spans="1:3">
      <c r="A561" s="197">
        <v>44722</v>
      </c>
      <c r="B561" s="126">
        <v>80000000</v>
      </c>
      <c r="C561" s="126">
        <v>115000000</v>
      </c>
    </row>
    <row r="562" spans="1:3">
      <c r="A562" s="197">
        <v>44725</v>
      </c>
      <c r="B562" s="126">
        <v>80000000</v>
      </c>
      <c r="C562" s="126">
        <v>115000000</v>
      </c>
    </row>
    <row r="563" spans="1:3">
      <c r="A563" s="197">
        <v>44726</v>
      </c>
      <c r="B563" s="126">
        <v>80000000</v>
      </c>
      <c r="C563" s="126">
        <v>115000000</v>
      </c>
    </row>
    <row r="564" spans="1:3">
      <c r="A564" s="197">
        <v>44727</v>
      </c>
      <c r="B564" s="126">
        <v>80000000</v>
      </c>
      <c r="C564" s="126">
        <v>115000000</v>
      </c>
    </row>
    <row r="565" spans="1:3">
      <c r="A565" s="197">
        <v>44728</v>
      </c>
      <c r="B565" s="126">
        <v>80000000</v>
      </c>
      <c r="C565" s="126">
        <v>115000000</v>
      </c>
    </row>
    <row r="566" spans="1:3">
      <c r="A566" s="197">
        <v>44729</v>
      </c>
      <c r="B566" s="126">
        <v>80000000</v>
      </c>
      <c r="C566" s="126">
        <v>115000000</v>
      </c>
    </row>
    <row r="567" spans="1:3">
      <c r="A567" s="197">
        <v>44732</v>
      </c>
      <c r="B567" s="126">
        <v>80000000</v>
      </c>
      <c r="C567" s="126">
        <v>115000000</v>
      </c>
    </row>
    <row r="568" spans="1:3">
      <c r="A568" s="197">
        <v>44733</v>
      </c>
      <c r="B568" s="126">
        <v>80000000</v>
      </c>
      <c r="C568" s="126">
        <v>115000000</v>
      </c>
    </row>
    <row r="569" spans="1:3">
      <c r="A569" s="197">
        <v>44734</v>
      </c>
      <c r="B569" s="126">
        <v>80000000</v>
      </c>
      <c r="C569" s="126">
        <v>115000000</v>
      </c>
    </row>
    <row r="570" spans="1:3">
      <c r="A570" s="197">
        <v>44735</v>
      </c>
      <c r="B570" s="126">
        <v>80000000</v>
      </c>
      <c r="C570" s="126">
        <v>115000000</v>
      </c>
    </row>
    <row r="571" spans="1:3">
      <c r="A571" s="197">
        <v>44739</v>
      </c>
      <c r="B571" s="126">
        <v>80000000</v>
      </c>
      <c r="C571" s="126">
        <v>115000000</v>
      </c>
    </row>
    <row r="572" spans="1:3">
      <c r="A572" s="197">
        <v>44740</v>
      </c>
      <c r="B572" s="126">
        <v>80000000</v>
      </c>
      <c r="C572" s="126">
        <v>115000000</v>
      </c>
    </row>
    <row r="573" spans="1:3">
      <c r="A573" s="197">
        <v>44741</v>
      </c>
      <c r="B573" s="126">
        <v>80000000</v>
      </c>
      <c r="C573" s="126">
        <v>115000000</v>
      </c>
    </row>
    <row r="574" spans="1:3">
      <c r="A574" s="197">
        <v>44742</v>
      </c>
      <c r="B574" s="126">
        <v>80000000</v>
      </c>
      <c r="C574" s="126">
        <v>115000000</v>
      </c>
    </row>
    <row r="575" spans="1:3">
      <c r="A575" s="197">
        <v>44743</v>
      </c>
      <c r="B575" s="126">
        <v>80000000</v>
      </c>
      <c r="C575" s="126">
        <v>115000000</v>
      </c>
    </row>
    <row r="576" spans="1:3">
      <c r="A576" s="197">
        <v>44746</v>
      </c>
      <c r="B576" s="126">
        <v>80000000</v>
      </c>
      <c r="C576" s="126">
        <v>115000000</v>
      </c>
    </row>
    <row r="577" spans="1:3">
      <c r="A577" s="197">
        <v>44747</v>
      </c>
      <c r="B577" s="126">
        <v>80000000</v>
      </c>
      <c r="C577" s="126">
        <v>115000000</v>
      </c>
    </row>
    <row r="578" spans="1:3">
      <c r="A578" s="197">
        <v>44748</v>
      </c>
      <c r="B578" s="126">
        <v>80000000</v>
      </c>
      <c r="C578" s="126">
        <v>115000000</v>
      </c>
    </row>
    <row r="579" spans="1:3">
      <c r="A579" s="197">
        <v>44749</v>
      </c>
      <c r="B579" s="126">
        <v>80000000</v>
      </c>
      <c r="C579" s="126">
        <v>115000000</v>
      </c>
    </row>
    <row r="580" spans="1:3">
      <c r="A580" s="197">
        <v>44750</v>
      </c>
      <c r="B580" s="126">
        <v>80000000</v>
      </c>
      <c r="C580" s="126">
        <v>115000000</v>
      </c>
    </row>
    <row r="581" spans="1:3">
      <c r="A581" s="197">
        <v>44753</v>
      </c>
      <c r="B581" s="126">
        <v>80000000</v>
      </c>
      <c r="C581" s="126">
        <v>115000000</v>
      </c>
    </row>
    <row r="582" spans="1:3">
      <c r="A582" s="197">
        <v>44754</v>
      </c>
      <c r="B582" s="126">
        <v>80000000</v>
      </c>
      <c r="C582" s="126">
        <v>115000000</v>
      </c>
    </row>
    <row r="583" spans="1:3">
      <c r="A583" s="197">
        <v>44755</v>
      </c>
      <c r="B583" s="126">
        <v>80000000</v>
      </c>
      <c r="C583" s="126">
        <v>115000000</v>
      </c>
    </row>
    <row r="584" spans="1:3">
      <c r="A584" s="197">
        <v>44756</v>
      </c>
      <c r="B584" s="126">
        <v>80000000</v>
      </c>
      <c r="C584" s="126">
        <v>115000000</v>
      </c>
    </row>
    <row r="585" spans="1:3">
      <c r="A585" s="197">
        <v>44757</v>
      </c>
      <c r="B585" s="126">
        <v>80000000</v>
      </c>
      <c r="C585" s="126">
        <v>115000000</v>
      </c>
    </row>
    <row r="586" spans="1:3">
      <c r="A586" s="197">
        <v>44760</v>
      </c>
      <c r="B586" s="126">
        <v>80000000</v>
      </c>
      <c r="C586" s="126">
        <v>115000000</v>
      </c>
    </row>
    <row r="587" spans="1:3">
      <c r="A587" s="197">
        <v>44761</v>
      </c>
      <c r="B587" s="126">
        <v>80000000</v>
      </c>
      <c r="C587" s="126">
        <v>115000000</v>
      </c>
    </row>
    <row r="588" spans="1:3">
      <c r="A588" s="197">
        <v>44762</v>
      </c>
      <c r="B588" s="126">
        <v>80000000</v>
      </c>
      <c r="C588" s="126">
        <v>115000000</v>
      </c>
    </row>
    <row r="589" spans="1:3">
      <c r="A589" s="197">
        <v>44763</v>
      </c>
      <c r="B589" s="126">
        <v>80000000</v>
      </c>
      <c r="C589" s="126">
        <v>115000000</v>
      </c>
    </row>
    <row r="590" spans="1:3">
      <c r="A590" s="197">
        <v>44764</v>
      </c>
      <c r="B590" s="126">
        <v>80000000</v>
      </c>
      <c r="C590" s="126">
        <v>115000000</v>
      </c>
    </row>
    <row r="591" spans="1:3">
      <c r="A591" s="197">
        <v>44767</v>
      </c>
      <c r="B591" s="126">
        <v>80000000</v>
      </c>
      <c r="C591" s="126">
        <v>115000000</v>
      </c>
    </row>
    <row r="592" spans="1:3">
      <c r="A592" s="197">
        <v>44768</v>
      </c>
      <c r="B592" s="126">
        <v>80000000</v>
      </c>
      <c r="C592" s="126">
        <v>115000000</v>
      </c>
    </row>
    <row r="593" spans="1:3">
      <c r="A593" s="197">
        <v>44769</v>
      </c>
      <c r="B593" s="126">
        <v>80000000</v>
      </c>
      <c r="C593" s="126">
        <v>115000000</v>
      </c>
    </row>
    <row r="594" spans="1:3">
      <c r="A594" s="197">
        <v>44770</v>
      </c>
      <c r="B594" s="126">
        <v>80000000</v>
      </c>
      <c r="C594" s="126">
        <v>115000000</v>
      </c>
    </row>
    <row r="595" spans="1:3">
      <c r="A595" s="197">
        <v>44771</v>
      </c>
      <c r="B595" s="126">
        <v>80000000</v>
      </c>
      <c r="C595" s="126">
        <v>115000000</v>
      </c>
    </row>
    <row r="596" spans="1:3">
      <c r="A596" s="197">
        <v>44774</v>
      </c>
      <c r="B596" s="126">
        <v>80000000</v>
      </c>
      <c r="C596" s="126">
        <v>115000000</v>
      </c>
    </row>
    <row r="597" spans="1:3">
      <c r="A597" s="197">
        <v>44775</v>
      </c>
      <c r="B597" s="126">
        <v>80000000</v>
      </c>
      <c r="C597" s="126">
        <v>115000000</v>
      </c>
    </row>
    <row r="598" spans="1:3">
      <c r="A598" s="197">
        <v>44776</v>
      </c>
      <c r="B598" s="126">
        <v>80000000</v>
      </c>
      <c r="C598" s="126">
        <v>115000000</v>
      </c>
    </row>
    <row r="599" spans="1:3">
      <c r="A599" s="197">
        <v>44777</v>
      </c>
      <c r="B599" s="126">
        <v>80000000</v>
      </c>
      <c r="C599" s="126">
        <v>115000000</v>
      </c>
    </row>
    <row r="600" spans="1:3">
      <c r="A600" s="197">
        <v>44778</v>
      </c>
      <c r="B600" s="126">
        <v>80000000</v>
      </c>
      <c r="C600" s="126">
        <v>115000000</v>
      </c>
    </row>
    <row r="601" spans="1:3">
      <c r="A601" s="197">
        <v>44781</v>
      </c>
      <c r="B601" s="126">
        <v>80000000</v>
      </c>
      <c r="C601" s="126">
        <v>115000000</v>
      </c>
    </row>
    <row r="602" spans="1:3">
      <c r="A602" s="197">
        <v>44782</v>
      </c>
      <c r="B602" s="126">
        <v>80000000</v>
      </c>
      <c r="C602" s="126">
        <v>115000000</v>
      </c>
    </row>
    <row r="603" spans="1:3">
      <c r="A603" s="197">
        <v>44783</v>
      </c>
      <c r="B603" s="126">
        <v>80000000</v>
      </c>
      <c r="C603" s="126">
        <v>115000000</v>
      </c>
    </row>
    <row r="604" spans="1:3">
      <c r="A604" s="197">
        <v>44784</v>
      </c>
      <c r="B604" s="126">
        <v>80000000</v>
      </c>
      <c r="C604" s="126">
        <v>115000000</v>
      </c>
    </row>
    <row r="605" spans="1:3">
      <c r="A605" s="197">
        <v>44785</v>
      </c>
      <c r="B605" s="126">
        <v>80000000</v>
      </c>
      <c r="C605" s="126">
        <v>115000000</v>
      </c>
    </row>
    <row r="606" spans="1:3">
      <c r="A606" s="197">
        <v>44788</v>
      </c>
      <c r="B606" s="126">
        <v>80000000</v>
      </c>
      <c r="C606" s="126">
        <v>115000000</v>
      </c>
    </row>
    <row r="607" spans="1:3">
      <c r="A607" s="197">
        <v>44789</v>
      </c>
      <c r="B607" s="126">
        <v>80000000</v>
      </c>
      <c r="C607" s="126">
        <v>115000000</v>
      </c>
    </row>
    <row r="608" spans="1:3">
      <c r="A608" s="197">
        <v>44790</v>
      </c>
      <c r="B608" s="126">
        <v>80000000</v>
      </c>
      <c r="C608" s="126">
        <v>115000000</v>
      </c>
    </row>
    <row r="609" spans="1:3">
      <c r="A609" s="197">
        <v>44791</v>
      </c>
      <c r="B609" s="126">
        <v>80000000</v>
      </c>
      <c r="C609" s="126">
        <v>115000000</v>
      </c>
    </row>
    <row r="610" spans="1:3">
      <c r="A610" s="197">
        <v>44792</v>
      </c>
      <c r="B610" s="126">
        <v>80000000</v>
      </c>
      <c r="C610" s="126">
        <v>115000000</v>
      </c>
    </row>
    <row r="611" spans="1:3">
      <c r="A611" s="197">
        <v>44795</v>
      </c>
      <c r="B611" s="126">
        <v>80000000</v>
      </c>
      <c r="C611" s="126">
        <v>115000000</v>
      </c>
    </row>
    <row r="612" spans="1:3">
      <c r="A612" s="197">
        <v>44796</v>
      </c>
      <c r="B612" s="126">
        <v>80000000</v>
      </c>
      <c r="C612" s="126">
        <v>115000000</v>
      </c>
    </row>
    <row r="613" spans="1:3">
      <c r="A613" s="197">
        <v>44797</v>
      </c>
      <c r="B613" s="126">
        <v>80000000</v>
      </c>
      <c r="C613" s="126">
        <v>115000000</v>
      </c>
    </row>
    <row r="614" spans="1:3">
      <c r="A614" s="197">
        <v>44798</v>
      </c>
      <c r="B614" s="126">
        <v>80000000</v>
      </c>
      <c r="C614" s="126">
        <v>115000000</v>
      </c>
    </row>
    <row r="615" spans="1:3">
      <c r="A615" s="197">
        <v>44799</v>
      </c>
      <c r="B615" s="126">
        <v>80000000</v>
      </c>
      <c r="C615" s="126">
        <v>115000000</v>
      </c>
    </row>
    <row r="616" spans="1:3">
      <c r="A616" s="197">
        <v>44802</v>
      </c>
      <c r="B616" s="126">
        <v>80000000</v>
      </c>
      <c r="C616" s="126">
        <v>115000000</v>
      </c>
    </row>
    <row r="617" spans="1:3">
      <c r="A617" s="197">
        <v>44803</v>
      </c>
      <c r="B617" s="126">
        <v>80000000</v>
      </c>
      <c r="C617" s="126">
        <v>115000000</v>
      </c>
    </row>
    <row r="618" spans="1:3">
      <c r="A618" s="197">
        <v>44804</v>
      </c>
      <c r="B618" s="126">
        <v>80000000</v>
      </c>
      <c r="C618" s="126">
        <v>115000000</v>
      </c>
    </row>
    <row r="619" spans="1:3">
      <c r="A619" s="197">
        <v>44805</v>
      </c>
      <c r="B619" s="126">
        <v>80000000</v>
      </c>
      <c r="C619" s="126">
        <v>115000000</v>
      </c>
    </row>
    <row r="620" spans="1:3">
      <c r="A620" s="197">
        <v>44806</v>
      </c>
      <c r="B620" s="126">
        <v>80000000</v>
      </c>
      <c r="C620" s="126">
        <v>115000000</v>
      </c>
    </row>
    <row r="621" spans="1:3">
      <c r="A621" s="197">
        <v>44809</v>
      </c>
      <c r="B621" s="126">
        <v>80000000</v>
      </c>
      <c r="C621" s="126">
        <v>115000000</v>
      </c>
    </row>
    <row r="622" spans="1:3">
      <c r="A622" s="197">
        <v>44810</v>
      </c>
      <c r="B622" s="126">
        <v>80000000</v>
      </c>
      <c r="C622" s="126">
        <v>115000000</v>
      </c>
    </row>
    <row r="623" spans="1:3">
      <c r="A623" s="197">
        <v>44811</v>
      </c>
      <c r="B623" s="126">
        <v>80000000</v>
      </c>
      <c r="C623" s="126">
        <v>115000000</v>
      </c>
    </row>
    <row r="624" spans="1:3">
      <c r="A624" s="197">
        <v>44812</v>
      </c>
      <c r="B624" s="126">
        <v>80000000</v>
      </c>
      <c r="C624" s="126">
        <v>115000000</v>
      </c>
    </row>
    <row r="625" spans="1:3">
      <c r="A625" s="197">
        <v>44813</v>
      </c>
      <c r="B625" s="126">
        <v>80000000</v>
      </c>
      <c r="C625" s="126">
        <v>115000000</v>
      </c>
    </row>
    <row r="626" spans="1:3">
      <c r="A626" s="197">
        <v>44816</v>
      </c>
      <c r="B626" s="126">
        <v>80000000</v>
      </c>
      <c r="C626" s="126">
        <v>115000000</v>
      </c>
    </row>
    <row r="627" spans="1:3">
      <c r="A627" s="197">
        <v>44817</v>
      </c>
      <c r="B627" s="126">
        <v>80000000</v>
      </c>
      <c r="C627" s="126">
        <v>115000000</v>
      </c>
    </row>
    <row r="628" spans="1:3">
      <c r="A628" s="197">
        <v>44818</v>
      </c>
      <c r="B628" s="126">
        <v>80000000</v>
      </c>
      <c r="C628" s="126">
        <v>115000000</v>
      </c>
    </row>
    <row r="629" spans="1:3">
      <c r="A629" s="197">
        <v>44819</v>
      </c>
      <c r="B629" s="126">
        <v>80000000</v>
      </c>
      <c r="C629" s="126">
        <v>115000000</v>
      </c>
    </row>
    <row r="630" spans="1:3">
      <c r="A630" s="197">
        <v>44820</v>
      </c>
      <c r="B630" s="126">
        <v>80000000</v>
      </c>
      <c r="C630" s="126">
        <v>115000000</v>
      </c>
    </row>
    <row r="631" spans="1:3">
      <c r="A631" s="197">
        <v>44823</v>
      </c>
      <c r="B631" s="126">
        <v>80000000</v>
      </c>
      <c r="C631" s="126">
        <v>115000000</v>
      </c>
    </row>
    <row r="632" spans="1:3">
      <c r="A632" s="197">
        <v>44824</v>
      </c>
      <c r="B632" s="126">
        <v>80000000</v>
      </c>
      <c r="C632" s="126">
        <v>115000000</v>
      </c>
    </row>
    <row r="633" spans="1:3">
      <c r="A633" s="197">
        <v>44825</v>
      </c>
      <c r="B633" s="126">
        <v>80000000</v>
      </c>
      <c r="C633" s="126">
        <v>115000000</v>
      </c>
    </row>
    <row r="634" spans="1:3">
      <c r="A634" s="197">
        <v>44826</v>
      </c>
      <c r="B634" s="126">
        <v>80000000</v>
      </c>
      <c r="C634" s="126">
        <v>115000000</v>
      </c>
    </row>
    <row r="635" spans="1:3">
      <c r="A635" s="197">
        <v>44827</v>
      </c>
      <c r="B635" s="126">
        <v>80000000</v>
      </c>
      <c r="C635" s="126">
        <v>115000000</v>
      </c>
    </row>
    <row r="636" spans="1:3">
      <c r="A636" s="197">
        <v>44830</v>
      </c>
      <c r="B636" s="126">
        <v>80000000</v>
      </c>
      <c r="C636" s="126">
        <v>115000000</v>
      </c>
    </row>
    <row r="637" spans="1:3">
      <c r="A637" s="197">
        <v>44831</v>
      </c>
      <c r="B637" s="126">
        <v>80000000</v>
      </c>
      <c r="C637" s="126">
        <v>115000000</v>
      </c>
    </row>
    <row r="638" spans="1:3">
      <c r="A638" s="197">
        <v>44832</v>
      </c>
      <c r="B638" s="126">
        <v>80000000</v>
      </c>
      <c r="C638" s="126">
        <v>115000000</v>
      </c>
    </row>
    <row r="639" spans="1:3">
      <c r="A639" s="197">
        <v>44833</v>
      </c>
      <c r="B639" s="126">
        <v>80000000</v>
      </c>
      <c r="C639" s="126">
        <v>115000000</v>
      </c>
    </row>
    <row r="640" spans="1:3">
      <c r="A640" s="197">
        <v>44834</v>
      </c>
      <c r="B640" s="126">
        <v>80000000</v>
      </c>
      <c r="C640" s="126">
        <v>115000000</v>
      </c>
    </row>
    <row r="641" spans="1:3">
      <c r="A641" s="197">
        <v>44837</v>
      </c>
      <c r="B641" s="126">
        <v>80000000</v>
      </c>
      <c r="C641" s="126">
        <v>115000000</v>
      </c>
    </row>
    <row r="642" spans="1:3">
      <c r="A642" s="197">
        <v>44838</v>
      </c>
      <c r="B642" s="126">
        <v>80000000</v>
      </c>
      <c r="C642" s="126">
        <v>115000000</v>
      </c>
    </row>
    <row r="643" spans="1:3">
      <c r="A643" s="197">
        <v>44839</v>
      </c>
      <c r="B643" s="126">
        <v>80000000</v>
      </c>
      <c r="C643" s="126">
        <v>115000000</v>
      </c>
    </row>
    <row r="644" spans="1:3">
      <c r="A644" s="197">
        <v>44840</v>
      </c>
      <c r="B644" s="126">
        <v>80000000</v>
      </c>
      <c r="C644" s="126">
        <v>115000000</v>
      </c>
    </row>
    <row r="645" spans="1:3">
      <c r="A645" s="197">
        <v>44841</v>
      </c>
      <c r="B645" s="126">
        <v>80000000</v>
      </c>
      <c r="C645" s="126">
        <v>115000000</v>
      </c>
    </row>
    <row r="646" spans="1:3">
      <c r="A646" s="197">
        <v>44844</v>
      </c>
      <c r="B646" s="126">
        <v>80000000</v>
      </c>
      <c r="C646" s="126">
        <v>115000000</v>
      </c>
    </row>
    <row r="647" spans="1:3">
      <c r="A647" s="197">
        <v>44845</v>
      </c>
      <c r="B647" s="126">
        <v>80000000</v>
      </c>
      <c r="C647" s="126">
        <v>115000000</v>
      </c>
    </row>
    <row r="648" spans="1:3">
      <c r="A648" s="197">
        <v>44846</v>
      </c>
      <c r="B648" s="126">
        <v>80000000</v>
      </c>
      <c r="C648" s="126">
        <v>115000000</v>
      </c>
    </row>
    <row r="649" spans="1:3">
      <c r="A649" s="197">
        <v>44847</v>
      </c>
      <c r="B649" s="126">
        <v>80000000</v>
      </c>
      <c r="C649" s="126">
        <v>115000000</v>
      </c>
    </row>
    <row r="650" spans="1:3">
      <c r="A650" s="197">
        <v>44848</v>
      </c>
      <c r="B650" s="126">
        <v>80000000</v>
      </c>
      <c r="C650" s="126">
        <v>115000000</v>
      </c>
    </row>
    <row r="651" spans="1:3">
      <c r="A651" s="197">
        <v>44851</v>
      </c>
      <c r="B651" s="126">
        <v>80000000</v>
      </c>
      <c r="C651" s="126">
        <v>115000000</v>
      </c>
    </row>
    <row r="652" spans="1:3">
      <c r="A652" s="197">
        <v>44852</v>
      </c>
      <c r="B652" s="126">
        <v>80000000</v>
      </c>
      <c r="C652" s="126">
        <v>115000000</v>
      </c>
    </row>
    <row r="653" spans="1:3">
      <c r="A653" s="197">
        <v>44853</v>
      </c>
      <c r="B653" s="126">
        <v>80000000</v>
      </c>
      <c r="C653" s="126">
        <v>115000000</v>
      </c>
    </row>
    <row r="654" spans="1:3">
      <c r="A654" s="197">
        <v>44854</v>
      </c>
      <c r="B654" s="126">
        <v>80000000</v>
      </c>
      <c r="C654" s="126">
        <v>115000000</v>
      </c>
    </row>
    <row r="655" spans="1:3">
      <c r="A655" s="197">
        <v>44855</v>
      </c>
      <c r="B655" s="126">
        <v>80000000</v>
      </c>
      <c r="C655" s="126">
        <v>115000000</v>
      </c>
    </row>
    <row r="656" spans="1:3">
      <c r="A656" s="197">
        <v>44859</v>
      </c>
      <c r="B656" s="126">
        <v>80000000</v>
      </c>
      <c r="C656" s="126">
        <v>115000000</v>
      </c>
    </row>
    <row r="657" spans="1:3">
      <c r="A657" s="197">
        <v>44860</v>
      </c>
      <c r="B657" s="126">
        <v>80000000</v>
      </c>
      <c r="C657" s="126">
        <v>115000000</v>
      </c>
    </row>
    <row r="658" spans="1:3">
      <c r="A658" s="197">
        <v>44861</v>
      </c>
      <c r="B658" s="126">
        <v>80000000</v>
      </c>
      <c r="C658" s="126">
        <v>115000000</v>
      </c>
    </row>
    <row r="659" spans="1:3">
      <c r="A659" s="197">
        <v>44862</v>
      </c>
      <c r="B659" s="126">
        <v>80000000</v>
      </c>
      <c r="C659" s="126">
        <v>115000000</v>
      </c>
    </row>
    <row r="660" spans="1:3">
      <c r="A660" s="197">
        <v>44865</v>
      </c>
      <c r="B660" s="126">
        <v>80000000</v>
      </c>
      <c r="C660" s="126">
        <v>115000000</v>
      </c>
    </row>
    <row r="661" spans="1:3">
      <c r="A661" s="197">
        <v>44866</v>
      </c>
      <c r="B661" s="126">
        <v>80000000</v>
      </c>
      <c r="C661" s="126">
        <v>115000000</v>
      </c>
    </row>
    <row r="662" spans="1:3">
      <c r="A662" s="197">
        <v>44867</v>
      </c>
      <c r="B662" s="126">
        <v>80000000</v>
      </c>
      <c r="C662" s="126">
        <v>115000000</v>
      </c>
    </row>
    <row r="663" spans="1:3">
      <c r="A663" s="197">
        <v>44868</v>
      </c>
      <c r="B663" s="126">
        <v>80000000</v>
      </c>
      <c r="C663" s="126">
        <v>115000000</v>
      </c>
    </row>
    <row r="664" spans="1:3">
      <c r="A664" s="197">
        <v>44869</v>
      </c>
      <c r="B664" s="126">
        <v>80000000</v>
      </c>
      <c r="C664" s="126">
        <v>115000000</v>
      </c>
    </row>
    <row r="665" spans="1:3">
      <c r="A665" s="197">
        <v>44872</v>
      </c>
      <c r="B665" s="126">
        <v>80000000</v>
      </c>
      <c r="C665" s="126">
        <v>115000000</v>
      </c>
    </row>
    <row r="666" spans="1:3">
      <c r="A666" s="197">
        <v>44873</v>
      </c>
      <c r="B666" s="126">
        <v>80000000</v>
      </c>
      <c r="C666" s="126">
        <v>115000000</v>
      </c>
    </row>
    <row r="667" spans="1:3">
      <c r="A667" s="197">
        <v>44874</v>
      </c>
      <c r="B667" s="126">
        <v>80000000</v>
      </c>
      <c r="C667" s="126">
        <v>115000000</v>
      </c>
    </row>
    <row r="668" spans="1:3">
      <c r="A668" s="197">
        <v>44875</v>
      </c>
      <c r="B668" s="126">
        <v>80000000</v>
      </c>
      <c r="C668" s="126">
        <v>115000000</v>
      </c>
    </row>
    <row r="669" spans="1:3">
      <c r="A669" s="197">
        <v>44876</v>
      </c>
      <c r="B669" s="126">
        <v>80000000</v>
      </c>
      <c r="C669" s="126">
        <v>115000000</v>
      </c>
    </row>
    <row r="670" spans="1:3">
      <c r="A670" s="197">
        <v>44879</v>
      </c>
      <c r="B670" s="126">
        <v>80000000</v>
      </c>
      <c r="C670" s="126">
        <v>115000000</v>
      </c>
    </row>
    <row r="671" spans="1:3">
      <c r="A671" s="197">
        <v>44880</v>
      </c>
      <c r="B671" s="126">
        <v>80000000</v>
      </c>
      <c r="C671" s="126">
        <v>115000000</v>
      </c>
    </row>
    <row r="672" spans="1:3">
      <c r="A672" s="197">
        <v>44881</v>
      </c>
      <c r="B672" s="126">
        <v>80000000</v>
      </c>
      <c r="C672" s="126">
        <v>115000000</v>
      </c>
    </row>
    <row r="673" spans="1:3">
      <c r="A673" s="197">
        <v>44882</v>
      </c>
      <c r="B673" s="126">
        <v>80000000</v>
      </c>
      <c r="C673" s="126">
        <v>115000000</v>
      </c>
    </row>
    <row r="674" spans="1:3">
      <c r="A674" s="197">
        <v>44883</v>
      </c>
      <c r="B674" s="126">
        <v>80000000</v>
      </c>
      <c r="C674" s="126">
        <v>115000000</v>
      </c>
    </row>
    <row r="675" spans="1:3">
      <c r="A675" s="197">
        <v>44886</v>
      </c>
      <c r="B675" s="126">
        <v>80000000</v>
      </c>
      <c r="C675" s="126">
        <v>115000000</v>
      </c>
    </row>
    <row r="676" spans="1:3">
      <c r="A676" s="197">
        <v>44887</v>
      </c>
      <c r="B676" s="126">
        <v>80000000</v>
      </c>
      <c r="C676" s="126">
        <v>115000000</v>
      </c>
    </row>
    <row r="677" spans="1:3">
      <c r="A677" s="197">
        <v>44888</v>
      </c>
      <c r="B677" s="126">
        <v>80000000</v>
      </c>
      <c r="C677" s="126">
        <v>115000000</v>
      </c>
    </row>
    <row r="678" spans="1:3">
      <c r="A678" s="197">
        <v>44889</v>
      </c>
      <c r="B678" s="126">
        <v>80000000</v>
      </c>
      <c r="C678" s="126">
        <v>115000000</v>
      </c>
    </row>
    <row r="679" spans="1:3">
      <c r="A679" s="197">
        <v>44890</v>
      </c>
      <c r="B679" s="126">
        <v>80000000</v>
      </c>
      <c r="C679" s="126">
        <v>115000000</v>
      </c>
    </row>
    <row r="680" spans="1:3">
      <c r="A680" s="197">
        <v>44893</v>
      </c>
      <c r="B680" s="126">
        <v>80000000</v>
      </c>
      <c r="C680" s="126">
        <v>115000000</v>
      </c>
    </row>
    <row r="681" spans="1:3">
      <c r="A681" s="197">
        <v>44894</v>
      </c>
      <c r="B681" s="126">
        <v>80000000</v>
      </c>
      <c r="C681" s="126">
        <v>115000000</v>
      </c>
    </row>
    <row r="682" spans="1:3">
      <c r="A682" s="197">
        <v>44895</v>
      </c>
      <c r="B682" s="126">
        <v>80000000</v>
      </c>
      <c r="C682" s="126">
        <v>115000000</v>
      </c>
    </row>
    <row r="683" spans="1:3">
      <c r="A683" s="197">
        <v>44896</v>
      </c>
      <c r="B683" s="126">
        <v>80000000</v>
      </c>
      <c r="C683" s="126">
        <v>115000000</v>
      </c>
    </row>
    <row r="684" spans="1:3">
      <c r="A684" s="197">
        <v>44897</v>
      </c>
      <c r="B684" s="126">
        <v>80000000</v>
      </c>
      <c r="C684" s="126">
        <v>115000000</v>
      </c>
    </row>
    <row r="685" spans="1:3">
      <c r="A685" s="197">
        <v>44900</v>
      </c>
      <c r="B685" s="126">
        <v>80000000</v>
      </c>
      <c r="C685" s="126">
        <v>115000000</v>
      </c>
    </row>
    <row r="686" spans="1:3">
      <c r="A686" s="197">
        <v>44901</v>
      </c>
      <c r="B686" s="126">
        <v>80000000</v>
      </c>
      <c r="C686" s="126">
        <v>115000000</v>
      </c>
    </row>
    <row r="687" spans="1:3">
      <c r="A687" s="197">
        <v>44902</v>
      </c>
      <c r="B687" s="126">
        <v>80000000</v>
      </c>
      <c r="C687" s="126">
        <v>115000000</v>
      </c>
    </row>
    <row r="688" spans="1:3">
      <c r="A688" s="197">
        <v>44903</v>
      </c>
      <c r="B688" s="126">
        <v>80000000</v>
      </c>
      <c r="C688" s="126">
        <v>115000000</v>
      </c>
    </row>
    <row r="689" spans="1:5">
      <c r="A689" s="197">
        <v>44904</v>
      </c>
      <c r="B689" s="126">
        <v>80000000</v>
      </c>
      <c r="C689" s="126">
        <v>115000000</v>
      </c>
    </row>
    <row r="690" spans="1:5">
      <c r="A690" s="197">
        <v>44907</v>
      </c>
      <c r="B690" s="126">
        <v>80000000</v>
      </c>
      <c r="C690" s="126">
        <v>115000000</v>
      </c>
    </row>
    <row r="691" spans="1:5">
      <c r="A691" s="197">
        <v>44908</v>
      </c>
      <c r="B691" s="126">
        <v>80000000</v>
      </c>
      <c r="C691" s="126">
        <v>115000000</v>
      </c>
    </row>
    <row r="692" spans="1:5">
      <c r="A692" s="197">
        <v>44909</v>
      </c>
      <c r="B692" s="126">
        <v>80000000</v>
      </c>
      <c r="C692" s="126">
        <v>115000000</v>
      </c>
    </row>
    <row r="693" spans="1:5">
      <c r="A693" s="197">
        <v>44910</v>
      </c>
      <c r="B693" s="126">
        <v>80000000</v>
      </c>
      <c r="C693" s="126">
        <v>115000000</v>
      </c>
    </row>
    <row r="694" spans="1:5">
      <c r="A694" s="197">
        <v>44911</v>
      </c>
      <c r="B694" s="126">
        <v>80000000</v>
      </c>
      <c r="C694" s="126">
        <v>115000000</v>
      </c>
    </row>
    <row r="695" spans="1:5">
      <c r="A695" s="197">
        <v>44914</v>
      </c>
      <c r="B695" s="126">
        <v>80000000</v>
      </c>
      <c r="C695" s="126">
        <v>115000000</v>
      </c>
    </row>
    <row r="696" spans="1:5">
      <c r="A696" s="197">
        <v>44915</v>
      </c>
      <c r="B696" s="126">
        <v>80000000</v>
      </c>
      <c r="C696" s="126">
        <v>115000000</v>
      </c>
    </row>
    <row r="697" spans="1:5">
      <c r="A697" s="197">
        <v>44916</v>
      </c>
      <c r="B697" s="126">
        <v>80000000</v>
      </c>
      <c r="C697" s="126">
        <v>115000000</v>
      </c>
    </row>
    <row r="698" spans="1:5">
      <c r="A698" s="197">
        <v>44917</v>
      </c>
      <c r="B698" s="126">
        <v>80000000</v>
      </c>
      <c r="C698" s="126">
        <v>115000000</v>
      </c>
    </row>
    <row r="699" spans="1:5">
      <c r="A699" s="197">
        <v>44918</v>
      </c>
      <c r="B699" s="126">
        <v>80000000</v>
      </c>
      <c r="C699" s="126">
        <v>115000000</v>
      </c>
    </row>
    <row r="700" spans="1:5">
      <c r="A700" s="197">
        <v>44923</v>
      </c>
      <c r="B700" s="126">
        <v>80000000</v>
      </c>
      <c r="C700" s="126">
        <v>115000000</v>
      </c>
    </row>
    <row r="701" spans="1:5">
      <c r="A701" s="197">
        <v>44924</v>
      </c>
      <c r="B701" s="126">
        <v>80000000</v>
      </c>
      <c r="C701" s="126">
        <v>115000000</v>
      </c>
    </row>
    <row r="702" spans="1:5">
      <c r="A702" s="197">
        <v>44925</v>
      </c>
      <c r="B702" s="126">
        <v>80000000</v>
      </c>
      <c r="C702" s="126">
        <v>115000000</v>
      </c>
      <c r="E702" t="s">
        <v>5607</v>
      </c>
    </row>
    <row r="703" spans="1:5">
      <c r="A703" s="197">
        <v>44930</v>
      </c>
      <c r="B703" s="126">
        <v>80000000</v>
      </c>
      <c r="C703" s="126">
        <v>115000000</v>
      </c>
    </row>
    <row r="704" spans="1:5">
      <c r="A704" s="197">
        <v>44931</v>
      </c>
      <c r="B704" s="126">
        <v>80000000</v>
      </c>
      <c r="C704" s="126">
        <v>115000000</v>
      </c>
    </row>
    <row r="705" spans="1:3">
      <c r="A705" s="197">
        <v>44932</v>
      </c>
      <c r="B705" s="126">
        <v>80000000</v>
      </c>
      <c r="C705" s="126">
        <v>115000000</v>
      </c>
    </row>
    <row r="706" spans="1:3">
      <c r="A706" s="197">
        <v>44935</v>
      </c>
      <c r="B706" s="126">
        <v>80000000</v>
      </c>
      <c r="C706" s="126">
        <v>115000000</v>
      </c>
    </row>
    <row r="707" spans="1:3">
      <c r="A707" s="197">
        <v>44936</v>
      </c>
      <c r="B707" s="126">
        <v>80000000</v>
      </c>
      <c r="C707" s="126">
        <v>115000000</v>
      </c>
    </row>
    <row r="708" spans="1:3">
      <c r="A708" s="197">
        <v>44937</v>
      </c>
      <c r="B708" s="126">
        <v>80000000</v>
      </c>
      <c r="C708" s="126">
        <v>115000000</v>
      </c>
    </row>
    <row r="709" spans="1:3">
      <c r="A709" s="197">
        <v>44938</v>
      </c>
      <c r="B709" s="126">
        <v>80000000</v>
      </c>
      <c r="C709" s="126">
        <v>115000000</v>
      </c>
    </row>
    <row r="710" spans="1:3">
      <c r="A710" s="197">
        <v>44939</v>
      </c>
      <c r="B710" s="126">
        <v>80000000</v>
      </c>
      <c r="C710" s="126">
        <v>115000000</v>
      </c>
    </row>
    <row r="711" spans="1:3">
      <c r="A711" s="197">
        <v>44942</v>
      </c>
      <c r="B711" s="126">
        <v>80000000</v>
      </c>
      <c r="C711" s="126">
        <v>115000000</v>
      </c>
    </row>
    <row r="712" spans="1:3">
      <c r="A712" s="197">
        <v>44943</v>
      </c>
      <c r="B712" s="126">
        <v>80000000</v>
      </c>
      <c r="C712" s="126">
        <v>115000000</v>
      </c>
    </row>
    <row r="713" spans="1:3">
      <c r="A713" s="197">
        <v>44944</v>
      </c>
      <c r="B713" s="126">
        <v>80000000</v>
      </c>
      <c r="C713" s="126">
        <v>115000000</v>
      </c>
    </row>
    <row r="714" spans="1:3">
      <c r="A714" s="197">
        <v>44945</v>
      </c>
      <c r="B714" s="126">
        <v>80000000</v>
      </c>
      <c r="C714" s="126">
        <v>115000000</v>
      </c>
    </row>
    <row r="715" spans="1:3">
      <c r="A715" s="197">
        <v>44946</v>
      </c>
      <c r="B715" s="126">
        <v>80000000</v>
      </c>
      <c r="C715" s="126">
        <v>115000000</v>
      </c>
    </row>
    <row r="716" spans="1:3">
      <c r="A716" s="197">
        <v>44949</v>
      </c>
      <c r="B716" s="126">
        <v>80000000</v>
      </c>
      <c r="C716" s="126">
        <v>115000000</v>
      </c>
    </row>
    <row r="717" spans="1:3">
      <c r="A717" s="197">
        <v>44950</v>
      </c>
      <c r="B717" s="126">
        <v>80000000</v>
      </c>
      <c r="C717" s="126">
        <v>115000000</v>
      </c>
    </row>
    <row r="718" spans="1:3">
      <c r="A718" s="197">
        <v>44951</v>
      </c>
      <c r="B718" s="126">
        <v>80000000</v>
      </c>
      <c r="C718" s="126">
        <v>115000000</v>
      </c>
    </row>
    <row r="719" spans="1:3">
      <c r="A719" s="197">
        <v>44952</v>
      </c>
      <c r="B719" s="126">
        <v>80000000</v>
      </c>
      <c r="C719" s="126">
        <v>115000000</v>
      </c>
    </row>
    <row r="720" spans="1:3">
      <c r="A720" s="197">
        <v>44953</v>
      </c>
      <c r="B720" s="126">
        <v>80000000</v>
      </c>
      <c r="C720" s="126">
        <v>115000000</v>
      </c>
    </row>
    <row r="721" spans="1:3">
      <c r="A721" s="197">
        <v>44956</v>
      </c>
      <c r="B721" s="126">
        <v>80000000</v>
      </c>
      <c r="C721" s="126">
        <v>115000000</v>
      </c>
    </row>
    <row r="722" spans="1:3">
      <c r="A722" s="197">
        <v>44957</v>
      </c>
      <c r="B722" s="126">
        <v>80000000</v>
      </c>
      <c r="C722" s="126">
        <v>115000000</v>
      </c>
    </row>
    <row r="723" spans="1:3">
      <c r="A723" s="197">
        <v>44958</v>
      </c>
      <c r="B723" s="126">
        <v>80000000</v>
      </c>
      <c r="C723" s="126">
        <v>115000000</v>
      </c>
    </row>
    <row r="724" spans="1:3">
      <c r="A724" s="197">
        <v>44959</v>
      </c>
      <c r="B724" s="126">
        <v>80000000</v>
      </c>
      <c r="C724" s="126">
        <v>115000000</v>
      </c>
    </row>
    <row r="725" spans="1:3">
      <c r="A725" s="197">
        <v>44960</v>
      </c>
      <c r="B725" s="126">
        <v>80000000</v>
      </c>
      <c r="C725" s="126">
        <v>115000000</v>
      </c>
    </row>
    <row r="726" spans="1:3">
      <c r="A726" s="197">
        <v>44964</v>
      </c>
      <c r="B726" s="126">
        <v>80000000</v>
      </c>
      <c r="C726" s="126">
        <v>115000000</v>
      </c>
    </row>
    <row r="727" spans="1:3">
      <c r="A727" s="197">
        <v>44965</v>
      </c>
      <c r="B727" s="126">
        <v>80000000</v>
      </c>
      <c r="C727" s="126">
        <v>115000000</v>
      </c>
    </row>
    <row r="728" spans="1:3">
      <c r="A728" s="197">
        <v>44966</v>
      </c>
      <c r="B728" s="126">
        <v>80000000</v>
      </c>
      <c r="C728" s="126">
        <v>115000000</v>
      </c>
    </row>
    <row r="729" spans="1:3">
      <c r="A729" s="197">
        <v>44967</v>
      </c>
      <c r="B729" s="126">
        <v>80000000</v>
      </c>
      <c r="C729" s="126">
        <v>115000000</v>
      </c>
    </row>
    <row r="730" spans="1:3">
      <c r="A730" s="197">
        <v>44970</v>
      </c>
      <c r="B730" s="126">
        <v>80000000</v>
      </c>
      <c r="C730" s="126">
        <v>115000000</v>
      </c>
    </row>
    <row r="731" spans="1:3">
      <c r="A731" s="197">
        <v>44971</v>
      </c>
      <c r="B731" s="126">
        <v>80000000</v>
      </c>
      <c r="C731" s="126">
        <v>115000000</v>
      </c>
    </row>
    <row r="732" spans="1:3">
      <c r="A732" s="197">
        <v>44972</v>
      </c>
      <c r="B732" s="126">
        <v>80000000</v>
      </c>
      <c r="C732" s="126">
        <v>115000000</v>
      </c>
    </row>
    <row r="733" spans="1:3">
      <c r="A733" s="197">
        <v>44973</v>
      </c>
      <c r="B733" s="126">
        <v>80000000</v>
      </c>
      <c r="C733" s="126">
        <v>115000000</v>
      </c>
    </row>
    <row r="734" spans="1:3">
      <c r="A734" s="197">
        <v>44974</v>
      </c>
      <c r="B734" s="126">
        <v>80000000</v>
      </c>
      <c r="C734" s="126">
        <v>115000000</v>
      </c>
    </row>
    <row r="735" spans="1:3">
      <c r="A735" s="197">
        <v>44977</v>
      </c>
      <c r="B735" s="126">
        <v>80000000</v>
      </c>
      <c r="C735" s="126">
        <v>115000000</v>
      </c>
    </row>
    <row r="736" spans="1:3">
      <c r="A736" s="197">
        <v>44978</v>
      </c>
      <c r="B736" s="126">
        <v>80000000</v>
      </c>
      <c r="C736" s="126">
        <v>115000000</v>
      </c>
    </row>
    <row r="737" spans="1:3">
      <c r="A737" s="197">
        <v>44979</v>
      </c>
      <c r="B737" s="126">
        <v>80000000</v>
      </c>
      <c r="C737" s="126">
        <v>115000000</v>
      </c>
    </row>
    <row r="738" spans="1:3">
      <c r="A738" s="197">
        <v>44980</v>
      </c>
      <c r="B738" s="126">
        <v>80000000</v>
      </c>
      <c r="C738" s="126">
        <v>115000000</v>
      </c>
    </row>
    <row r="739" spans="1:3">
      <c r="A739" s="197">
        <v>44981</v>
      </c>
      <c r="B739" s="126">
        <v>80000000</v>
      </c>
      <c r="C739" s="126">
        <v>115000000</v>
      </c>
    </row>
    <row r="740" spans="1:3">
      <c r="A740" s="197">
        <v>44984</v>
      </c>
      <c r="B740" s="126">
        <v>80000000</v>
      </c>
      <c r="C740" s="126">
        <v>115000000</v>
      </c>
    </row>
    <row r="741" spans="1:3">
      <c r="A741" s="197">
        <v>44985</v>
      </c>
      <c r="B741" s="126">
        <v>80000000</v>
      </c>
      <c r="C741" s="126">
        <v>115000000</v>
      </c>
    </row>
    <row r="742" spans="1:3">
      <c r="A742" s="197">
        <v>44986</v>
      </c>
      <c r="B742" s="126">
        <v>80000000</v>
      </c>
      <c r="C742" s="126">
        <v>115000000</v>
      </c>
    </row>
    <row r="743" spans="1:3">
      <c r="A743" s="197">
        <v>44987</v>
      </c>
      <c r="B743" s="126">
        <v>80000000</v>
      </c>
      <c r="C743" s="126">
        <v>115000000</v>
      </c>
    </row>
    <row r="744" spans="1:3">
      <c r="A744" s="197">
        <v>44988</v>
      </c>
      <c r="B744" s="126">
        <v>80000000</v>
      </c>
      <c r="C744" s="126">
        <v>115000000</v>
      </c>
    </row>
    <row r="745" spans="1:3">
      <c r="A745" s="197">
        <v>44991</v>
      </c>
      <c r="B745" s="126">
        <v>80000000</v>
      </c>
      <c r="C745" s="126">
        <v>115000000</v>
      </c>
    </row>
    <row r="746" spans="1:3">
      <c r="A746" s="197">
        <v>44992</v>
      </c>
      <c r="B746" s="126">
        <v>80000000</v>
      </c>
      <c r="C746" s="126">
        <v>115000000</v>
      </c>
    </row>
    <row r="747" spans="1:3">
      <c r="A747" s="197">
        <v>44993</v>
      </c>
      <c r="B747" s="126">
        <v>80000000</v>
      </c>
      <c r="C747" s="126">
        <v>115000000</v>
      </c>
    </row>
    <row r="748" spans="1:3">
      <c r="A748" s="197">
        <v>44994</v>
      </c>
      <c r="B748" s="126">
        <v>80000000</v>
      </c>
      <c r="C748" s="126">
        <v>115000000</v>
      </c>
    </row>
    <row r="749" spans="1:3">
      <c r="A749" s="197">
        <v>44995</v>
      </c>
      <c r="B749" s="126">
        <v>80000000</v>
      </c>
      <c r="C749" s="126">
        <v>115000000</v>
      </c>
    </row>
    <row r="750" spans="1:3">
      <c r="A750" s="197">
        <v>44998</v>
      </c>
      <c r="B750" s="126">
        <v>80000000</v>
      </c>
      <c r="C750" s="126">
        <v>115000000</v>
      </c>
    </row>
    <row r="751" spans="1:3">
      <c r="A751" s="197">
        <v>44999</v>
      </c>
      <c r="B751" s="126">
        <v>80000000</v>
      </c>
      <c r="C751" s="126">
        <v>115000000</v>
      </c>
    </row>
    <row r="752" spans="1:3">
      <c r="A752" s="197">
        <v>45000</v>
      </c>
      <c r="B752" s="126">
        <v>80000000</v>
      </c>
      <c r="C752" s="126">
        <v>115000000</v>
      </c>
    </row>
    <row r="753" spans="1:3">
      <c r="A753" s="197">
        <v>45001</v>
      </c>
      <c r="B753" s="126">
        <v>80000000</v>
      </c>
      <c r="C753" s="126">
        <v>115000000</v>
      </c>
    </row>
    <row r="754" spans="1:3">
      <c r="A754" s="197">
        <v>45002</v>
      </c>
      <c r="B754" s="126">
        <v>80000000</v>
      </c>
      <c r="C754" s="126">
        <v>115000000</v>
      </c>
    </row>
    <row r="755" spans="1:3">
      <c r="A755" s="197">
        <v>45005</v>
      </c>
      <c r="B755" s="126">
        <v>80000000</v>
      </c>
      <c r="C755" s="126">
        <v>115000000</v>
      </c>
    </row>
    <row r="756" spans="1:3">
      <c r="A756" s="197">
        <v>45006</v>
      </c>
      <c r="B756" s="126">
        <v>80000000</v>
      </c>
      <c r="C756" s="126">
        <v>115000000</v>
      </c>
    </row>
    <row r="757" spans="1:3">
      <c r="A757" s="197">
        <v>45007</v>
      </c>
      <c r="B757" s="126">
        <v>80000000</v>
      </c>
      <c r="C757" s="126">
        <v>115000000</v>
      </c>
    </row>
    <row r="758" spans="1:3">
      <c r="A758" s="197">
        <v>45008</v>
      </c>
      <c r="B758" s="126">
        <v>80000000</v>
      </c>
      <c r="C758" s="126">
        <v>115000000</v>
      </c>
    </row>
    <row r="759" spans="1:3">
      <c r="A759" s="197">
        <v>45009</v>
      </c>
      <c r="B759" s="126">
        <v>80000000</v>
      </c>
      <c r="C759" s="126">
        <v>115000000</v>
      </c>
    </row>
    <row r="760" spans="1:3">
      <c r="A760" s="197">
        <v>45012</v>
      </c>
      <c r="B760" s="126">
        <v>80000000</v>
      </c>
      <c r="C760" s="126">
        <v>115000000</v>
      </c>
    </row>
    <row r="761" spans="1:3">
      <c r="A761" s="197">
        <v>45013</v>
      </c>
      <c r="B761" s="126">
        <v>80000000</v>
      </c>
      <c r="C761" s="126">
        <v>115000000</v>
      </c>
    </row>
    <row r="762" spans="1:3">
      <c r="A762" s="197">
        <v>45014</v>
      </c>
      <c r="B762" s="126">
        <v>80000000</v>
      </c>
      <c r="C762" s="126">
        <v>115000000</v>
      </c>
    </row>
    <row r="763" spans="1:3">
      <c r="A763" s="197">
        <v>45015</v>
      </c>
      <c r="B763" s="126">
        <v>80000000</v>
      </c>
      <c r="C763" s="126">
        <v>115000000</v>
      </c>
    </row>
    <row r="764" spans="1:3">
      <c r="A764" s="197">
        <v>45016</v>
      </c>
      <c r="B764" s="126">
        <v>80000000</v>
      </c>
      <c r="C764" s="126">
        <v>115000000</v>
      </c>
    </row>
    <row r="765" spans="1:3">
      <c r="A765" s="197">
        <v>45019</v>
      </c>
      <c r="B765" s="126">
        <v>80000000</v>
      </c>
      <c r="C765" s="126">
        <v>115000000</v>
      </c>
    </row>
    <row r="766" spans="1:3">
      <c r="A766" s="197">
        <v>45020</v>
      </c>
      <c r="B766" s="126">
        <v>80000000</v>
      </c>
      <c r="C766" s="126">
        <v>115000000</v>
      </c>
    </row>
    <row r="767" spans="1:3">
      <c r="A767" s="197">
        <v>45021</v>
      </c>
      <c r="B767" s="126">
        <v>80000000</v>
      </c>
      <c r="C767" s="126">
        <v>115000000</v>
      </c>
    </row>
    <row r="768" spans="1:3">
      <c r="A768" s="197">
        <v>45022</v>
      </c>
      <c r="B768" s="126">
        <v>80000000</v>
      </c>
      <c r="C768" s="126">
        <v>115000000</v>
      </c>
    </row>
    <row r="769" spans="1:3">
      <c r="A769" s="197">
        <v>45027</v>
      </c>
      <c r="B769" s="126">
        <v>80000000</v>
      </c>
      <c r="C769" s="126">
        <v>115000000</v>
      </c>
    </row>
    <row r="770" spans="1:3">
      <c r="A770" s="197">
        <v>45028</v>
      </c>
      <c r="B770" s="126">
        <v>80000000</v>
      </c>
      <c r="C770" s="126">
        <v>115000000</v>
      </c>
    </row>
    <row r="771" spans="1:3">
      <c r="A771" s="197">
        <v>45029</v>
      </c>
      <c r="B771" s="126">
        <v>80000000</v>
      </c>
      <c r="C771" s="126">
        <v>115000000</v>
      </c>
    </row>
    <row r="772" spans="1:3">
      <c r="A772" s="197">
        <v>45030</v>
      </c>
      <c r="B772" s="126">
        <v>80000000</v>
      </c>
      <c r="C772" s="126">
        <v>115000000</v>
      </c>
    </row>
    <row r="773" spans="1:3">
      <c r="A773" s="197">
        <v>45033</v>
      </c>
      <c r="B773" s="218">
        <v>60000000</v>
      </c>
      <c r="C773" s="218">
        <v>110000000</v>
      </c>
    </row>
    <row r="774" spans="1:3">
      <c r="A774" s="197">
        <v>45034</v>
      </c>
      <c r="B774" s="218">
        <v>60000000</v>
      </c>
      <c r="C774" s="218">
        <v>110000000</v>
      </c>
    </row>
    <row r="775" spans="1:3">
      <c r="A775" s="197">
        <v>45035</v>
      </c>
      <c r="B775" s="218">
        <v>60000000</v>
      </c>
      <c r="C775" s="218">
        <v>110000000</v>
      </c>
    </row>
    <row r="776" spans="1:3">
      <c r="A776" s="197">
        <v>45036</v>
      </c>
      <c r="B776" s="218">
        <v>60000000</v>
      </c>
      <c r="C776" s="218">
        <v>110000000</v>
      </c>
    </row>
    <row r="777" spans="1:3">
      <c r="A777" s="197">
        <v>45037</v>
      </c>
      <c r="B777" s="218">
        <v>60000000</v>
      </c>
      <c r="C777" s="218">
        <v>110000000</v>
      </c>
    </row>
    <row r="778" spans="1:3">
      <c r="A778" s="197">
        <v>45040</v>
      </c>
      <c r="B778" s="218">
        <v>60000000</v>
      </c>
      <c r="C778" s="218">
        <v>110000000</v>
      </c>
    </row>
    <row r="779" spans="1:3">
      <c r="A779" s="197">
        <v>45042</v>
      </c>
      <c r="B779" s="218">
        <v>60000000</v>
      </c>
      <c r="C779" s="218">
        <v>110000000</v>
      </c>
    </row>
    <row r="780" spans="1:3">
      <c r="A780" s="197">
        <v>45043</v>
      </c>
      <c r="B780" s="218">
        <v>60000000</v>
      </c>
      <c r="C780" s="218">
        <v>110000000</v>
      </c>
    </row>
    <row r="781" spans="1:3">
      <c r="A781" s="197">
        <v>45044</v>
      </c>
      <c r="B781" s="218">
        <v>60000000</v>
      </c>
      <c r="C781" s="218">
        <v>110000000</v>
      </c>
    </row>
    <row r="782" spans="1:3">
      <c r="A782" s="197">
        <v>45047</v>
      </c>
      <c r="B782" s="218">
        <v>60000000</v>
      </c>
      <c r="C782" s="218">
        <v>110000000</v>
      </c>
    </row>
    <row r="783" spans="1:3">
      <c r="A783" s="197">
        <v>45048</v>
      </c>
      <c r="B783" s="218">
        <v>60000000</v>
      </c>
      <c r="C783" s="218">
        <v>110000000</v>
      </c>
    </row>
    <row r="784" spans="1:3">
      <c r="A784" s="197">
        <v>45049</v>
      </c>
      <c r="B784" s="218">
        <v>60000000</v>
      </c>
      <c r="C784" s="218">
        <v>110000000</v>
      </c>
    </row>
    <row r="785" spans="1:3">
      <c r="A785" s="197">
        <v>45050</v>
      </c>
      <c r="B785" s="218">
        <v>60000000</v>
      </c>
      <c r="C785" s="218">
        <v>110000000</v>
      </c>
    </row>
    <row r="786" spans="1:3">
      <c r="A786" s="197">
        <v>45051</v>
      </c>
      <c r="B786" s="218">
        <v>60000000</v>
      </c>
      <c r="C786" s="218">
        <v>110000000</v>
      </c>
    </row>
    <row r="787" spans="1:3">
      <c r="A787" s="197">
        <v>45054</v>
      </c>
      <c r="B787" s="218">
        <v>60000000</v>
      </c>
      <c r="C787" s="218">
        <v>110000000</v>
      </c>
    </row>
    <row r="788" spans="1:3">
      <c r="A788" s="197">
        <v>45055</v>
      </c>
      <c r="B788" s="218">
        <v>60000000</v>
      </c>
      <c r="C788" s="218">
        <v>110000000</v>
      </c>
    </row>
    <row r="789" spans="1:3">
      <c r="A789" s="197">
        <v>45056</v>
      </c>
      <c r="B789" s="218">
        <v>60000000</v>
      </c>
      <c r="C789" s="218">
        <v>110000000</v>
      </c>
    </row>
    <row r="790" spans="1:3">
      <c r="A790" s="197">
        <v>45057</v>
      </c>
      <c r="B790" s="218">
        <v>60000000</v>
      </c>
      <c r="C790" s="218">
        <v>110000000</v>
      </c>
    </row>
    <row r="791" spans="1:3">
      <c r="A791" s="197">
        <v>45058</v>
      </c>
      <c r="B791" s="218">
        <v>60000000</v>
      </c>
      <c r="C791" s="218">
        <v>110000000</v>
      </c>
    </row>
    <row r="792" spans="1:3">
      <c r="A792" s="197">
        <v>45061</v>
      </c>
      <c r="B792" s="218">
        <v>60000000</v>
      </c>
      <c r="C792" s="218">
        <v>110000000</v>
      </c>
    </row>
    <row r="793" spans="1:3">
      <c r="A793" s="197">
        <v>45062</v>
      </c>
      <c r="B793" s="218">
        <v>60000000</v>
      </c>
      <c r="C793" s="218">
        <v>110000000</v>
      </c>
    </row>
    <row r="794" spans="1:3">
      <c r="A794" s="197">
        <v>45063</v>
      </c>
      <c r="B794" s="218">
        <v>60000000</v>
      </c>
      <c r="C794" s="218">
        <v>110000000</v>
      </c>
    </row>
    <row r="795" spans="1:3">
      <c r="A795" s="197">
        <v>45064</v>
      </c>
      <c r="B795" s="218">
        <v>60000000</v>
      </c>
      <c r="C795" s="218">
        <v>110000000</v>
      </c>
    </row>
    <row r="796" spans="1:3">
      <c r="A796" s="197">
        <v>45065</v>
      </c>
      <c r="B796" s="218">
        <v>60000000</v>
      </c>
      <c r="C796" s="218">
        <v>110000000</v>
      </c>
    </row>
    <row r="797" spans="1:3">
      <c r="A797" s="197">
        <v>45068</v>
      </c>
      <c r="B797" s="218">
        <v>60000000</v>
      </c>
      <c r="C797" s="218">
        <v>110000000</v>
      </c>
    </row>
    <row r="798" spans="1:3">
      <c r="A798" s="197">
        <v>45069</v>
      </c>
      <c r="B798" s="218">
        <v>60000000</v>
      </c>
      <c r="C798" s="218">
        <v>110000000</v>
      </c>
    </row>
    <row r="799" spans="1:3">
      <c r="A799" s="197">
        <v>45070</v>
      </c>
      <c r="B799" s="218">
        <v>60000000</v>
      </c>
      <c r="C799" s="218">
        <v>110000000</v>
      </c>
    </row>
    <row r="800" spans="1:3">
      <c r="A800" s="197">
        <v>45071</v>
      </c>
      <c r="B800" s="218">
        <v>60000000</v>
      </c>
      <c r="C800" s="218">
        <v>110000000</v>
      </c>
    </row>
    <row r="801" spans="1:3">
      <c r="A801" s="197">
        <v>45072</v>
      </c>
      <c r="B801" s="218">
        <v>60000000</v>
      </c>
      <c r="C801" s="218">
        <v>110000000</v>
      </c>
    </row>
    <row r="802" spans="1:3">
      <c r="A802" s="197">
        <v>45075</v>
      </c>
      <c r="B802" s="218">
        <v>60000000</v>
      </c>
      <c r="C802" s="218">
        <v>110000000</v>
      </c>
    </row>
    <row r="803" spans="1:3">
      <c r="A803" s="197">
        <v>45076</v>
      </c>
      <c r="B803" s="218">
        <v>60000000</v>
      </c>
      <c r="C803" s="218">
        <v>110000000</v>
      </c>
    </row>
    <row r="804" spans="1:3">
      <c r="A804" s="197">
        <v>45077</v>
      </c>
      <c r="B804" s="218">
        <v>60000000</v>
      </c>
      <c r="C804" s="218">
        <v>110000000</v>
      </c>
    </row>
    <row r="805" spans="1:3">
      <c r="A805" s="197">
        <v>45078</v>
      </c>
      <c r="B805" s="218">
        <v>60000000</v>
      </c>
      <c r="C805" s="218">
        <v>110000000</v>
      </c>
    </row>
    <row r="806" spans="1:3">
      <c r="A806" s="197">
        <v>45079</v>
      </c>
      <c r="B806" s="218">
        <v>60000000</v>
      </c>
      <c r="C806" s="218">
        <v>110000000</v>
      </c>
    </row>
    <row r="807" spans="1:3">
      <c r="A807" s="197">
        <v>45083</v>
      </c>
      <c r="B807" s="218">
        <v>60000000</v>
      </c>
      <c r="C807" s="218">
        <v>110000000</v>
      </c>
    </row>
    <row r="808" spans="1:3">
      <c r="A808" s="197">
        <v>45084</v>
      </c>
      <c r="B808" s="218">
        <v>60000000</v>
      </c>
      <c r="C808" s="218">
        <v>110000000</v>
      </c>
    </row>
    <row r="809" spans="1:3">
      <c r="A809" s="197">
        <v>45085</v>
      </c>
      <c r="B809" s="218">
        <v>60000000</v>
      </c>
      <c r="C809" s="218">
        <v>110000000</v>
      </c>
    </row>
    <row r="810" spans="1:3">
      <c r="A810" s="197">
        <v>45086</v>
      </c>
      <c r="B810" s="218">
        <v>60000000</v>
      </c>
      <c r="C810" s="218">
        <v>110000000</v>
      </c>
    </row>
    <row r="811" spans="1:3">
      <c r="A811" s="197">
        <v>45089</v>
      </c>
      <c r="B811" s="218">
        <v>60000000</v>
      </c>
      <c r="C811" s="218">
        <v>110000000</v>
      </c>
    </row>
    <row r="812" spans="1:3">
      <c r="A812" s="197">
        <v>45090</v>
      </c>
      <c r="B812" s="218">
        <v>60000000</v>
      </c>
      <c r="C812" s="218">
        <v>110000000</v>
      </c>
    </row>
    <row r="813" spans="1:3">
      <c r="A813" s="197">
        <v>45091</v>
      </c>
      <c r="B813" s="218">
        <v>60000000</v>
      </c>
      <c r="C813" s="218">
        <v>110000000</v>
      </c>
    </row>
    <row r="814" spans="1:3">
      <c r="A814" s="197">
        <v>45092</v>
      </c>
      <c r="B814" s="218">
        <v>60000000</v>
      </c>
      <c r="C814" s="218">
        <v>110000000</v>
      </c>
    </row>
    <row r="815" spans="1:3">
      <c r="A815" s="197">
        <v>45093</v>
      </c>
      <c r="B815" s="126">
        <v>60000000</v>
      </c>
      <c r="C815" s="126">
        <v>110000000</v>
      </c>
    </row>
    <row r="816" spans="1:3">
      <c r="A816" s="197">
        <v>45096</v>
      </c>
      <c r="B816" s="126">
        <v>60000000</v>
      </c>
      <c r="C816" s="126">
        <v>110000000</v>
      </c>
    </row>
    <row r="817" spans="1:3">
      <c r="A817" s="197">
        <v>45097</v>
      </c>
      <c r="B817" s="126">
        <v>60000000</v>
      </c>
      <c r="C817" s="126">
        <v>110000000</v>
      </c>
    </row>
    <row r="818" spans="1:3">
      <c r="A818" s="197">
        <v>45098</v>
      </c>
      <c r="B818" s="126">
        <v>60000000</v>
      </c>
      <c r="C818" s="126">
        <v>110000000</v>
      </c>
    </row>
    <row r="819" spans="1:3">
      <c r="A819" s="197">
        <v>45099</v>
      </c>
      <c r="B819" s="126">
        <v>60000000</v>
      </c>
      <c r="C819" s="126">
        <v>110000000</v>
      </c>
    </row>
    <row r="820" spans="1:3">
      <c r="A820" s="197">
        <v>45100</v>
      </c>
      <c r="B820" s="126">
        <v>60000000</v>
      </c>
      <c r="C820" s="126">
        <v>110000000</v>
      </c>
    </row>
    <row r="821" spans="1:3">
      <c r="A821" s="197">
        <v>45103</v>
      </c>
      <c r="B821" s="126">
        <v>60000000</v>
      </c>
      <c r="C821" s="126">
        <v>110000000</v>
      </c>
    </row>
    <row r="822" spans="1:3">
      <c r="A822" s="197">
        <v>45104</v>
      </c>
      <c r="B822" s="126">
        <v>60000000</v>
      </c>
      <c r="C822" s="126">
        <v>110000000</v>
      </c>
    </row>
    <row r="823" spans="1:3">
      <c r="A823" s="197">
        <v>45105</v>
      </c>
      <c r="B823" s="126">
        <v>60000000</v>
      </c>
      <c r="C823" s="126">
        <v>110000000</v>
      </c>
    </row>
    <row r="824" spans="1:3">
      <c r="A824" s="197">
        <v>45106</v>
      </c>
      <c r="B824" s="126">
        <v>60000000</v>
      </c>
      <c r="C824" s="126">
        <v>110000000</v>
      </c>
    </row>
    <row r="825" spans="1:3">
      <c r="A825" s="197">
        <v>45107</v>
      </c>
      <c r="B825" s="126">
        <v>60000000</v>
      </c>
      <c r="C825" s="126">
        <v>110000000</v>
      </c>
    </row>
    <row r="826" spans="1:3">
      <c r="A826" s="197">
        <v>45110</v>
      </c>
      <c r="B826" s="126">
        <v>60000000</v>
      </c>
      <c r="C826" s="126">
        <v>110000000</v>
      </c>
    </row>
    <row r="827" spans="1:3">
      <c r="A827" s="197">
        <v>45111</v>
      </c>
      <c r="B827" s="126">
        <v>60000000</v>
      </c>
      <c r="C827" s="126">
        <v>110000000</v>
      </c>
    </row>
    <row r="828" spans="1:3">
      <c r="A828" s="197">
        <v>45112</v>
      </c>
      <c r="B828" s="126">
        <v>60000000</v>
      </c>
      <c r="C828" s="126">
        <v>110000000</v>
      </c>
    </row>
    <row r="829" spans="1:3">
      <c r="A829" s="197">
        <v>45113</v>
      </c>
      <c r="B829" s="126">
        <v>60000000</v>
      </c>
      <c r="C829" s="126">
        <v>110000000</v>
      </c>
    </row>
    <row r="830" spans="1:3">
      <c r="A830" s="197">
        <v>45114</v>
      </c>
      <c r="B830" s="126">
        <v>60000000</v>
      </c>
      <c r="C830" s="126">
        <v>110000000</v>
      </c>
    </row>
    <row r="831" spans="1:3">
      <c r="A831" s="197">
        <v>45117</v>
      </c>
      <c r="B831" s="126">
        <v>60000000</v>
      </c>
      <c r="C831" s="126">
        <v>110000000</v>
      </c>
    </row>
    <row r="832" spans="1:3">
      <c r="A832" s="197">
        <v>45118</v>
      </c>
      <c r="B832" s="126">
        <v>60000000</v>
      </c>
      <c r="C832" s="126">
        <v>110000000</v>
      </c>
    </row>
    <row r="833" spans="1:3">
      <c r="A833" s="197">
        <v>45119</v>
      </c>
      <c r="B833" s="126">
        <v>60000000</v>
      </c>
      <c r="C833" s="126">
        <v>110000000</v>
      </c>
    </row>
    <row r="834" spans="1:3">
      <c r="A834" s="197">
        <v>45120</v>
      </c>
      <c r="B834" s="126">
        <v>60000000</v>
      </c>
      <c r="C834" s="126">
        <v>110000000</v>
      </c>
    </row>
    <row r="835" spans="1:3">
      <c r="A835" s="197">
        <v>45124</v>
      </c>
      <c r="B835" s="126">
        <v>60000000</v>
      </c>
      <c r="C835" s="126">
        <v>110000000</v>
      </c>
    </row>
    <row r="836" spans="1:3">
      <c r="A836" s="197">
        <v>45125</v>
      </c>
      <c r="B836" s="126">
        <v>60000000</v>
      </c>
      <c r="C836" s="126">
        <v>110000000</v>
      </c>
    </row>
    <row r="837" spans="1:3">
      <c r="A837" s="197">
        <v>45126</v>
      </c>
      <c r="B837" s="126">
        <v>60000000</v>
      </c>
      <c r="C837" s="126">
        <v>110000000</v>
      </c>
    </row>
    <row r="838" spans="1:3">
      <c r="A838" s="197">
        <v>45127</v>
      </c>
      <c r="B838" s="126">
        <v>60000000</v>
      </c>
      <c r="C838" s="126">
        <v>110000000</v>
      </c>
    </row>
    <row r="839" spans="1:3">
      <c r="A839" s="197">
        <v>45128</v>
      </c>
      <c r="B839" s="126">
        <v>60000000</v>
      </c>
      <c r="C839" s="126">
        <v>110000000</v>
      </c>
    </row>
    <row r="840" spans="1:3">
      <c r="A840" s="197">
        <v>45131</v>
      </c>
      <c r="B840" s="126">
        <v>60000000</v>
      </c>
      <c r="C840" s="126">
        <v>110000000</v>
      </c>
    </row>
    <row r="841" spans="1:3">
      <c r="A841" s="197">
        <v>45132</v>
      </c>
      <c r="B841" s="126">
        <v>60000000</v>
      </c>
      <c r="C841" s="126">
        <v>110000000</v>
      </c>
    </row>
    <row r="842" spans="1:3">
      <c r="A842" s="197">
        <v>45133</v>
      </c>
      <c r="B842" s="126">
        <v>60000000</v>
      </c>
      <c r="C842" s="126">
        <v>110000000</v>
      </c>
    </row>
    <row r="843" spans="1:3">
      <c r="A843" s="197">
        <v>45134</v>
      </c>
      <c r="B843" s="126">
        <v>60000000</v>
      </c>
      <c r="C843" s="126">
        <v>110000000</v>
      </c>
    </row>
    <row r="844" spans="1:3">
      <c r="A844" s="197">
        <v>45135</v>
      </c>
      <c r="B844" s="126">
        <v>60000000</v>
      </c>
      <c r="C844" s="126">
        <v>110000000</v>
      </c>
    </row>
    <row r="845" spans="1:3">
      <c r="A845" s="197">
        <v>45138</v>
      </c>
      <c r="B845" s="126">
        <v>60000000</v>
      </c>
      <c r="C845" s="126">
        <v>110000000</v>
      </c>
    </row>
    <row r="846" spans="1:3">
      <c r="A846" s="197">
        <v>45139</v>
      </c>
      <c r="B846" s="126">
        <v>60000000</v>
      </c>
      <c r="C846" s="126">
        <v>110000000</v>
      </c>
    </row>
    <row r="847" spans="1:3">
      <c r="A847" s="197">
        <v>45140</v>
      </c>
      <c r="B847" s="126">
        <v>60000000</v>
      </c>
      <c r="C847" s="126">
        <v>110000000</v>
      </c>
    </row>
    <row r="848" spans="1:3">
      <c r="A848" s="197">
        <v>45141</v>
      </c>
      <c r="B848" s="126">
        <v>60000000</v>
      </c>
      <c r="C848" s="126">
        <v>110000000</v>
      </c>
    </row>
    <row r="849" spans="1:3">
      <c r="A849" s="197">
        <v>45142</v>
      </c>
      <c r="B849" s="126">
        <v>60000000</v>
      </c>
      <c r="C849" s="126">
        <v>110000000</v>
      </c>
    </row>
    <row r="850" spans="1:3">
      <c r="A850" s="197">
        <v>45145</v>
      </c>
      <c r="B850" s="126">
        <v>60000000</v>
      </c>
      <c r="C850" s="126">
        <v>110000000</v>
      </c>
    </row>
    <row r="851" spans="1:3">
      <c r="A851" s="197">
        <v>45146</v>
      </c>
      <c r="B851" s="126">
        <v>60000000</v>
      </c>
      <c r="C851" s="126">
        <v>110000000</v>
      </c>
    </row>
    <row r="852" spans="1:3">
      <c r="A852" s="197">
        <v>45147</v>
      </c>
      <c r="B852" s="126">
        <v>60000000</v>
      </c>
      <c r="C852" s="126">
        <v>110000000</v>
      </c>
    </row>
    <row r="853" spans="1:3">
      <c r="A853" s="197">
        <v>45148</v>
      </c>
      <c r="B853" s="126">
        <v>60000000</v>
      </c>
      <c r="C853" s="126">
        <v>110000000</v>
      </c>
    </row>
    <row r="854" spans="1:3">
      <c r="A854" s="197">
        <v>45149</v>
      </c>
      <c r="B854" s="126">
        <v>60000000</v>
      </c>
      <c r="C854" s="126">
        <v>110000000</v>
      </c>
    </row>
    <row r="855" spans="1:3">
      <c r="A855" s="197">
        <v>45152</v>
      </c>
      <c r="B855" s="126">
        <v>60000000</v>
      </c>
      <c r="C855" s="126">
        <v>110000000</v>
      </c>
    </row>
    <row r="856" spans="1:3">
      <c r="A856" s="197">
        <v>45153</v>
      </c>
      <c r="B856" s="126">
        <v>60000000</v>
      </c>
      <c r="C856" s="126">
        <v>110000000</v>
      </c>
    </row>
    <row r="857" spans="1:3">
      <c r="A857" s="197">
        <v>45154</v>
      </c>
      <c r="B857" s="126">
        <v>60000000</v>
      </c>
      <c r="C857" s="126">
        <v>110000000</v>
      </c>
    </row>
    <row r="858" spans="1:3">
      <c r="A858" s="197">
        <v>45155</v>
      </c>
      <c r="B858" s="126">
        <v>60000000</v>
      </c>
      <c r="C858" s="126">
        <v>110000000</v>
      </c>
    </row>
    <row r="859" spans="1:3">
      <c r="A859" s="197">
        <v>45156</v>
      </c>
      <c r="B859" s="126">
        <v>60000000</v>
      </c>
      <c r="C859" s="126">
        <v>110000000</v>
      </c>
    </row>
    <row r="860" spans="1:3">
      <c r="A860" s="197">
        <v>45159</v>
      </c>
      <c r="B860" s="126">
        <v>60000000</v>
      </c>
      <c r="C860" s="126">
        <v>110000000</v>
      </c>
    </row>
    <row r="861" spans="1:3">
      <c r="A861" s="197">
        <v>45160</v>
      </c>
      <c r="B861" s="126">
        <v>60000000</v>
      </c>
      <c r="C861" s="126">
        <v>110000000</v>
      </c>
    </row>
    <row r="862" spans="1:3">
      <c r="A862" s="197">
        <v>45161</v>
      </c>
      <c r="B862" s="126">
        <v>60000000</v>
      </c>
      <c r="C862" s="126">
        <v>110000000</v>
      </c>
    </row>
    <row r="863" spans="1:3">
      <c r="A863" s="197">
        <v>45162</v>
      </c>
      <c r="B863" s="126">
        <v>60000000</v>
      </c>
      <c r="C863" s="126">
        <v>110000000</v>
      </c>
    </row>
    <row r="864" spans="1:3">
      <c r="A864" s="197">
        <v>45163</v>
      </c>
      <c r="B864" s="126">
        <v>60000000</v>
      </c>
      <c r="C864" s="126">
        <v>110000000</v>
      </c>
    </row>
    <row r="865" spans="1:3">
      <c r="A865" s="197">
        <v>45166</v>
      </c>
      <c r="B865" s="126">
        <v>60000000</v>
      </c>
      <c r="C865" s="126">
        <v>110000000</v>
      </c>
    </row>
    <row r="866" spans="1:3">
      <c r="A866" s="197">
        <v>45167</v>
      </c>
      <c r="B866" s="126">
        <v>60000000</v>
      </c>
      <c r="C866" s="126">
        <v>110000000</v>
      </c>
    </row>
    <row r="867" spans="1:3">
      <c r="A867" s="197">
        <v>45168</v>
      </c>
      <c r="B867" s="126">
        <v>60000000</v>
      </c>
      <c r="C867" s="126">
        <v>110000000</v>
      </c>
    </row>
    <row r="868" spans="1:3">
      <c r="A868" s="197">
        <v>45169</v>
      </c>
      <c r="B868" s="126">
        <v>60000000</v>
      </c>
      <c r="C868" s="126">
        <v>110000000</v>
      </c>
    </row>
    <row r="869" spans="1:3">
      <c r="A869" s="197">
        <v>45170</v>
      </c>
      <c r="B869" s="126">
        <v>60000000</v>
      </c>
      <c r="C869" s="126">
        <v>110000000</v>
      </c>
    </row>
    <row r="870" spans="1:3">
      <c r="A870" s="197">
        <v>45173</v>
      </c>
      <c r="B870" s="126">
        <v>60000000</v>
      </c>
      <c r="C870" s="126">
        <v>110000000</v>
      </c>
    </row>
    <row r="871" spans="1:3">
      <c r="A871" s="197">
        <v>45174</v>
      </c>
      <c r="B871" s="126">
        <v>60000000</v>
      </c>
      <c r="C871" s="126">
        <v>110000000</v>
      </c>
    </row>
    <row r="872" spans="1:3">
      <c r="A872" s="197">
        <v>45175</v>
      </c>
      <c r="B872" s="126">
        <v>60000000</v>
      </c>
      <c r="C872" s="126">
        <v>110000000</v>
      </c>
    </row>
    <row r="873" spans="1:3">
      <c r="A873" s="197">
        <v>45176</v>
      </c>
      <c r="B873" s="126">
        <v>60000000</v>
      </c>
      <c r="C873" s="126">
        <v>110000000</v>
      </c>
    </row>
    <row r="874" spans="1:3">
      <c r="A874" s="197">
        <v>45177</v>
      </c>
      <c r="B874" s="126">
        <v>60000000</v>
      </c>
      <c r="C874" s="126">
        <v>110000000</v>
      </c>
    </row>
    <row r="875" spans="1:3">
      <c r="A875" s="197">
        <v>45180</v>
      </c>
      <c r="B875" s="126">
        <v>60000000</v>
      </c>
      <c r="C875" s="126">
        <v>110000000</v>
      </c>
    </row>
    <row r="876" spans="1:3">
      <c r="A876" s="197">
        <v>45181</v>
      </c>
      <c r="B876" s="126">
        <v>60000000</v>
      </c>
      <c r="C876" s="126">
        <v>110000000</v>
      </c>
    </row>
    <row r="877" spans="1:3">
      <c r="A877" s="197">
        <v>45182</v>
      </c>
      <c r="B877" s="126">
        <v>60000000</v>
      </c>
      <c r="C877" s="126">
        <v>110000000</v>
      </c>
    </row>
    <row r="878" spans="1:3">
      <c r="A878" s="197">
        <v>45183</v>
      </c>
      <c r="B878" s="126">
        <v>60000000</v>
      </c>
      <c r="C878" s="126">
        <v>110000000</v>
      </c>
    </row>
    <row r="879" spans="1:3">
      <c r="A879" s="197">
        <v>45184</v>
      </c>
      <c r="B879" s="126">
        <v>60000000</v>
      </c>
      <c r="C879" s="126">
        <v>110000000</v>
      </c>
    </row>
    <row r="880" spans="1:3">
      <c r="A880" s="197">
        <v>45187</v>
      </c>
      <c r="B880" s="126">
        <v>60000000</v>
      </c>
      <c r="C880" s="126">
        <v>110000000</v>
      </c>
    </row>
    <row r="881" spans="1:3">
      <c r="A881" s="197">
        <v>45188</v>
      </c>
      <c r="B881" s="126">
        <v>60000000</v>
      </c>
      <c r="C881" s="126">
        <v>110000000</v>
      </c>
    </row>
    <row r="882" spans="1:3">
      <c r="A882" s="197">
        <v>45189</v>
      </c>
      <c r="B882" s="126">
        <v>60000000</v>
      </c>
      <c r="C882" s="126">
        <v>110000000</v>
      </c>
    </row>
    <row r="883" spans="1:3">
      <c r="A883" s="197">
        <v>45190</v>
      </c>
      <c r="B883" s="126">
        <v>60000000</v>
      </c>
      <c r="C883" s="126">
        <v>110000000</v>
      </c>
    </row>
    <row r="884" spans="1:3">
      <c r="A884" s="197">
        <v>45191</v>
      </c>
      <c r="B884" s="126">
        <v>60000000</v>
      </c>
      <c r="C884" s="126">
        <v>110000000</v>
      </c>
    </row>
    <row r="885" spans="1:3">
      <c r="A885" s="197">
        <v>45194</v>
      </c>
      <c r="B885" s="126">
        <v>60000000</v>
      </c>
      <c r="C885" s="126">
        <v>110000000</v>
      </c>
    </row>
    <row r="886" spans="1:3">
      <c r="A886" s="197">
        <v>45195</v>
      </c>
      <c r="B886" s="126">
        <v>60000000</v>
      </c>
      <c r="C886" s="126">
        <v>110000000</v>
      </c>
    </row>
    <row r="887" spans="1:3">
      <c r="A887" s="197">
        <v>45196</v>
      </c>
      <c r="B887" s="126">
        <v>60000000</v>
      </c>
      <c r="C887" s="126">
        <v>110000000</v>
      </c>
    </row>
    <row r="888" spans="1:3">
      <c r="A888" s="197">
        <v>45197</v>
      </c>
      <c r="B888" s="126">
        <v>60000000</v>
      </c>
      <c r="C888" s="126">
        <v>110000000</v>
      </c>
    </row>
    <row r="889" spans="1:3">
      <c r="A889" s="197">
        <v>45198</v>
      </c>
      <c r="B889" s="126">
        <v>60000000</v>
      </c>
      <c r="C889" s="126">
        <v>110000000</v>
      </c>
    </row>
    <row r="890" spans="1:3">
      <c r="A890" s="197">
        <v>45201</v>
      </c>
      <c r="B890" s="126">
        <v>60000000</v>
      </c>
      <c r="C890" s="126">
        <v>110000000</v>
      </c>
    </row>
    <row r="891" spans="1:3">
      <c r="A891" s="197">
        <v>45202</v>
      </c>
      <c r="B891" s="126">
        <v>60000000</v>
      </c>
      <c r="C891" s="126">
        <v>110000000</v>
      </c>
    </row>
    <row r="892" spans="1:3">
      <c r="A892" s="197">
        <v>45203</v>
      </c>
      <c r="B892" s="126">
        <v>60000000</v>
      </c>
      <c r="C892" s="126">
        <v>110000000</v>
      </c>
    </row>
    <row r="893" spans="1:3">
      <c r="A893" s="197">
        <v>45204</v>
      </c>
      <c r="B893" s="126">
        <v>60000000</v>
      </c>
      <c r="C893" s="126">
        <v>110000000</v>
      </c>
    </row>
    <row r="894" spans="1:3">
      <c r="A894" s="197">
        <v>45205</v>
      </c>
      <c r="B894" s="126">
        <v>60000000</v>
      </c>
      <c r="C894" s="126">
        <v>110000000</v>
      </c>
    </row>
    <row r="895" spans="1:3">
      <c r="A895" s="197">
        <v>45208</v>
      </c>
      <c r="B895" s="126">
        <v>60000000</v>
      </c>
      <c r="C895" s="126">
        <v>110000000</v>
      </c>
    </row>
    <row r="896" spans="1:3">
      <c r="A896" s="197">
        <v>45209</v>
      </c>
      <c r="B896" s="126">
        <v>60000000</v>
      </c>
      <c r="C896" s="126">
        <v>110000000</v>
      </c>
    </row>
    <row r="897" spans="1:3">
      <c r="A897" s="197">
        <v>45210</v>
      </c>
      <c r="B897" s="126">
        <v>60000000</v>
      </c>
      <c r="C897" s="126">
        <v>110000000</v>
      </c>
    </row>
    <row r="898" spans="1:3">
      <c r="A898" s="197">
        <v>45211</v>
      </c>
      <c r="B898" s="126">
        <v>60000000</v>
      </c>
      <c r="C898" s="126">
        <v>110000000</v>
      </c>
    </row>
    <row r="899" spans="1:3">
      <c r="A899" s="197">
        <v>45212</v>
      </c>
      <c r="B899" s="126">
        <v>60000000</v>
      </c>
      <c r="C899" s="126">
        <v>110000000</v>
      </c>
    </row>
    <row r="900" spans="1:3">
      <c r="A900" s="197">
        <v>45215</v>
      </c>
      <c r="B900" s="126">
        <v>60000000</v>
      </c>
      <c r="C900" s="126">
        <v>110000000</v>
      </c>
    </row>
    <row r="901" spans="1:3">
      <c r="A901" s="197">
        <v>45216</v>
      </c>
      <c r="B901" s="126">
        <v>60000000</v>
      </c>
      <c r="C901" s="126">
        <v>110000000</v>
      </c>
    </row>
    <row r="902" spans="1:3">
      <c r="A902" s="197">
        <v>45217</v>
      </c>
      <c r="B902" s="126">
        <v>60000000</v>
      </c>
      <c r="C902" s="126">
        <v>110000000</v>
      </c>
    </row>
    <row r="903" spans="1:3">
      <c r="A903" s="197">
        <v>45218</v>
      </c>
      <c r="B903" s="126">
        <v>60000000</v>
      </c>
      <c r="C903" s="126">
        <v>110000000</v>
      </c>
    </row>
    <row r="904" spans="1:3">
      <c r="A904" s="197">
        <v>45219</v>
      </c>
      <c r="B904" s="126">
        <v>60000000</v>
      </c>
      <c r="C904" s="126">
        <v>110000000</v>
      </c>
    </row>
    <row r="905" spans="1:3">
      <c r="A905" s="197">
        <v>45223</v>
      </c>
      <c r="B905" s="126">
        <v>60000000</v>
      </c>
      <c r="C905" s="126">
        <v>110000000</v>
      </c>
    </row>
    <row r="906" spans="1:3">
      <c r="A906" s="197">
        <v>45224</v>
      </c>
      <c r="B906" s="126">
        <v>60000000</v>
      </c>
      <c r="C906" s="126">
        <v>110000000</v>
      </c>
    </row>
    <row r="907" spans="1:3">
      <c r="A907" s="197">
        <v>45225</v>
      </c>
      <c r="B907" s="126">
        <v>60000000</v>
      </c>
      <c r="C907" s="126">
        <v>110000000</v>
      </c>
    </row>
    <row r="908" spans="1:3">
      <c r="A908" s="197">
        <v>45226</v>
      </c>
      <c r="B908" s="126">
        <v>60000000</v>
      </c>
      <c r="C908" s="126">
        <v>110000000</v>
      </c>
    </row>
    <row r="909" spans="1:3">
      <c r="A909" s="197">
        <v>45229</v>
      </c>
      <c r="B909" s="126">
        <v>60000000</v>
      </c>
      <c r="C909" s="126">
        <v>110000000</v>
      </c>
    </row>
    <row r="910" spans="1:3">
      <c r="A910" s="197">
        <v>45230</v>
      </c>
      <c r="B910" s="126">
        <v>60000000</v>
      </c>
      <c r="C910" s="126">
        <v>110000000</v>
      </c>
    </row>
    <row r="911" spans="1:3">
      <c r="A911" s="197">
        <v>45231</v>
      </c>
      <c r="B911" s="126">
        <v>60000000</v>
      </c>
      <c r="C911" s="126">
        <v>110000000</v>
      </c>
    </row>
    <row r="912" spans="1:3">
      <c r="A912" s="197">
        <v>45232</v>
      </c>
      <c r="B912" s="126">
        <v>60000000</v>
      </c>
      <c r="C912" s="126">
        <v>110000000</v>
      </c>
    </row>
    <row r="913" spans="1:3">
      <c r="A913" s="197">
        <v>45233</v>
      </c>
      <c r="B913" s="126">
        <v>60000000</v>
      </c>
      <c r="C913" s="126">
        <v>110000000</v>
      </c>
    </row>
    <row r="914" spans="1:3">
      <c r="A914" s="197">
        <v>45236</v>
      </c>
      <c r="B914" s="126">
        <v>60000000</v>
      </c>
      <c r="C914" s="126">
        <v>110000000</v>
      </c>
    </row>
    <row r="915" spans="1:3">
      <c r="A915" s="197">
        <v>45237</v>
      </c>
      <c r="B915" s="126">
        <v>60000000</v>
      </c>
      <c r="C915" s="126">
        <v>110000000</v>
      </c>
    </row>
    <row r="916" spans="1:3">
      <c r="A916" s="197">
        <v>45238</v>
      </c>
      <c r="B916" s="126">
        <v>60000000</v>
      </c>
      <c r="C916" s="126">
        <v>110000000</v>
      </c>
    </row>
    <row r="917" spans="1:3">
      <c r="A917" s="197">
        <v>45239</v>
      </c>
      <c r="B917" s="126">
        <v>60000000</v>
      </c>
      <c r="C917" s="126">
        <v>110000000</v>
      </c>
    </row>
    <row r="918" spans="1:3">
      <c r="A918" s="197">
        <v>45240</v>
      </c>
      <c r="B918" s="126">
        <v>60000000</v>
      </c>
      <c r="C918" s="126">
        <v>110000000</v>
      </c>
    </row>
    <row r="919" spans="1:3">
      <c r="A919" s="197">
        <v>45243</v>
      </c>
      <c r="B919" s="126">
        <v>60000000</v>
      </c>
      <c r="C919" s="126">
        <v>110000000</v>
      </c>
    </row>
    <row r="920" spans="1:3">
      <c r="A920" s="197">
        <v>45244</v>
      </c>
      <c r="B920" s="126">
        <v>60000000</v>
      </c>
      <c r="C920" s="126">
        <v>110000000</v>
      </c>
    </row>
    <row r="921" spans="1:3">
      <c r="A921" s="197">
        <v>45245</v>
      </c>
      <c r="B921" s="126">
        <v>60000000</v>
      </c>
      <c r="C921" s="126">
        <v>110000000</v>
      </c>
    </row>
    <row r="922" spans="1:3">
      <c r="A922" s="197">
        <v>45246</v>
      </c>
      <c r="B922" s="126">
        <v>60000000</v>
      </c>
      <c r="C922" s="126">
        <v>110000000</v>
      </c>
    </row>
    <row r="923" spans="1:3">
      <c r="A923" s="197">
        <v>45247</v>
      </c>
      <c r="B923" s="126">
        <v>60000000</v>
      </c>
      <c r="C923" s="126">
        <v>110000000</v>
      </c>
    </row>
    <row r="924" spans="1:3">
      <c r="A924" s="197">
        <v>45250</v>
      </c>
      <c r="B924" s="126">
        <v>60000000</v>
      </c>
      <c r="C924" s="126">
        <v>110000000</v>
      </c>
    </row>
    <row r="925" spans="1:3">
      <c r="A925" s="197">
        <v>45251</v>
      </c>
      <c r="B925" s="126">
        <v>60000000</v>
      </c>
      <c r="C925" s="126">
        <v>110000000</v>
      </c>
    </row>
    <row r="926" spans="1:3">
      <c r="A926" s="197">
        <v>45252</v>
      </c>
      <c r="B926" s="126">
        <v>60000000</v>
      </c>
      <c r="C926" s="126">
        <v>110000000</v>
      </c>
    </row>
    <row r="927" spans="1:3">
      <c r="A927" s="197">
        <v>45253</v>
      </c>
      <c r="B927" s="126">
        <v>60000000</v>
      </c>
      <c r="C927" s="126">
        <v>110000000</v>
      </c>
    </row>
    <row r="928" spans="1:3">
      <c r="A928" s="197">
        <v>45254</v>
      </c>
      <c r="B928" s="126">
        <v>60000000</v>
      </c>
      <c r="C928" s="126">
        <v>110000000</v>
      </c>
    </row>
    <row r="929" spans="1:3">
      <c r="A929" s="197">
        <v>45257</v>
      </c>
      <c r="B929" s="126">
        <v>60000000</v>
      </c>
      <c r="C929" s="126">
        <v>110000000</v>
      </c>
    </row>
    <row r="930" spans="1:3">
      <c r="A930" s="197">
        <v>45258</v>
      </c>
      <c r="B930" s="126">
        <v>60000000</v>
      </c>
      <c r="C930" s="126">
        <v>110000000</v>
      </c>
    </row>
    <row r="931" spans="1:3">
      <c r="A931" s="197">
        <v>45259</v>
      </c>
      <c r="B931" s="126">
        <v>60000000</v>
      </c>
      <c r="C931" s="126">
        <v>110000000</v>
      </c>
    </row>
    <row r="932" spans="1:3">
      <c r="A932" s="197">
        <v>45260</v>
      </c>
      <c r="B932" s="126">
        <v>60000000</v>
      </c>
      <c r="C932" s="126">
        <v>110000000</v>
      </c>
    </row>
    <row r="933" spans="1:3">
      <c r="A933" s="197">
        <v>45261</v>
      </c>
      <c r="B933" s="126">
        <v>60000000</v>
      </c>
      <c r="C933" s="126">
        <v>110000000</v>
      </c>
    </row>
    <row r="934" spans="1:3">
      <c r="A934" s="197">
        <v>45264</v>
      </c>
      <c r="B934" s="126">
        <v>60000000</v>
      </c>
      <c r="C934" s="126">
        <v>110000000</v>
      </c>
    </row>
    <row r="935" spans="1:3">
      <c r="A935" s="197">
        <v>45265</v>
      </c>
      <c r="B935" s="126">
        <v>60000000</v>
      </c>
      <c r="C935" s="126">
        <v>110000000</v>
      </c>
    </row>
    <row r="936" spans="1:3">
      <c r="A936" s="197">
        <v>45266</v>
      </c>
      <c r="B936" s="126">
        <v>60000000</v>
      </c>
      <c r="C936" s="126">
        <v>110000000</v>
      </c>
    </row>
    <row r="937" spans="1:3">
      <c r="A937" s="197">
        <v>45267</v>
      </c>
      <c r="B937" s="126">
        <v>60000000</v>
      </c>
      <c r="C937" s="126">
        <v>110000000</v>
      </c>
    </row>
    <row r="938" spans="1:3">
      <c r="A938" s="197">
        <v>45268</v>
      </c>
      <c r="B938" s="126">
        <v>60000000</v>
      </c>
      <c r="C938" s="126">
        <v>110000000</v>
      </c>
    </row>
    <row r="939" spans="1:3">
      <c r="A939" s="197">
        <v>45271</v>
      </c>
      <c r="B939" s="126">
        <v>60000000</v>
      </c>
      <c r="C939" s="126">
        <v>110000000</v>
      </c>
    </row>
    <row r="940" spans="1:3">
      <c r="A940" s="197">
        <v>45272</v>
      </c>
      <c r="B940" s="126">
        <v>60000000</v>
      </c>
      <c r="C940" s="126">
        <v>110000000</v>
      </c>
    </row>
    <row r="941" spans="1:3">
      <c r="A941" s="197">
        <v>45273</v>
      </c>
      <c r="B941" s="126">
        <v>60000000</v>
      </c>
      <c r="C941" s="126">
        <v>110000000</v>
      </c>
    </row>
    <row r="942" spans="1:3">
      <c r="A942" s="197">
        <v>45274</v>
      </c>
      <c r="B942" s="126">
        <v>60000000</v>
      </c>
      <c r="C942" s="126">
        <v>110000000</v>
      </c>
    </row>
    <row r="943" spans="1:3">
      <c r="A943" s="197">
        <v>45275</v>
      </c>
      <c r="B943" s="126">
        <v>60000000</v>
      </c>
      <c r="C943" s="126">
        <v>110000000</v>
      </c>
    </row>
    <row r="944" spans="1:3">
      <c r="A944" s="197">
        <v>45278</v>
      </c>
      <c r="B944" s="126">
        <v>60000000</v>
      </c>
      <c r="C944" s="126">
        <v>110000000</v>
      </c>
    </row>
    <row r="945" spans="1:3">
      <c r="A945" s="197">
        <v>45279</v>
      </c>
      <c r="B945" s="126">
        <v>60000000</v>
      </c>
      <c r="C945" s="126">
        <v>110000000</v>
      </c>
    </row>
    <row r="946" spans="1:3">
      <c r="A946" s="197">
        <v>45280</v>
      </c>
      <c r="B946" s="126">
        <v>60000000</v>
      </c>
      <c r="C946" s="126">
        <v>110000000</v>
      </c>
    </row>
    <row r="947" spans="1:3">
      <c r="A947" s="197">
        <v>45281</v>
      </c>
      <c r="B947" s="126">
        <v>60000000</v>
      </c>
      <c r="C947" s="126">
        <v>110000000</v>
      </c>
    </row>
    <row r="948" spans="1:3">
      <c r="A948" s="197">
        <v>45282</v>
      </c>
      <c r="B948" s="126">
        <v>60000000</v>
      </c>
      <c r="C948" s="126">
        <v>110000000</v>
      </c>
    </row>
    <row r="949" spans="1:3">
      <c r="A949" s="197">
        <v>45287</v>
      </c>
      <c r="B949" s="126">
        <v>60000000</v>
      </c>
      <c r="C949" s="126">
        <v>110000000</v>
      </c>
    </row>
    <row r="950" spans="1:3">
      <c r="A950" s="197">
        <v>45288</v>
      </c>
      <c r="B950" s="126">
        <v>60000000</v>
      </c>
      <c r="C950" s="126">
        <v>110000000</v>
      </c>
    </row>
    <row r="951" spans="1:3">
      <c r="A951" s="197">
        <v>45289</v>
      </c>
      <c r="B951" s="126">
        <v>60000000</v>
      </c>
      <c r="C951" s="126">
        <v>110000000</v>
      </c>
    </row>
    <row r="952" spans="1:3">
      <c r="A952" s="197">
        <v>45294</v>
      </c>
      <c r="B952" s="126">
        <v>60000000</v>
      </c>
      <c r="C952" s="126">
        <v>110000000</v>
      </c>
    </row>
    <row r="953" spans="1:3">
      <c r="A953" s="197">
        <v>45295</v>
      </c>
      <c r="B953" s="126">
        <v>60000000</v>
      </c>
      <c r="C953" s="126">
        <v>110000000</v>
      </c>
    </row>
    <row r="954" spans="1:3">
      <c r="A954" s="197">
        <v>45296</v>
      </c>
      <c r="B954" s="126">
        <v>60000000</v>
      </c>
      <c r="C954" s="126">
        <v>110000000</v>
      </c>
    </row>
    <row r="955" spans="1:3">
      <c r="A955" s="197">
        <v>45299</v>
      </c>
      <c r="B955" s="126">
        <v>60000000</v>
      </c>
      <c r="C955" s="126">
        <v>110000000</v>
      </c>
    </row>
    <row r="956" spans="1:3">
      <c r="A956" s="197">
        <v>45300</v>
      </c>
      <c r="B956" s="126">
        <v>60000000</v>
      </c>
      <c r="C956" s="126">
        <v>110000000</v>
      </c>
    </row>
    <row r="957" spans="1:3">
      <c r="A957" s="197">
        <v>45301</v>
      </c>
      <c r="B957" s="126">
        <v>60000000</v>
      </c>
      <c r="C957" s="126">
        <v>110000000</v>
      </c>
    </row>
    <row r="958" spans="1:3">
      <c r="A958" s="197">
        <v>45302</v>
      </c>
      <c r="B958" s="126">
        <v>60000000</v>
      </c>
      <c r="C958" s="126">
        <v>110000000</v>
      </c>
    </row>
    <row r="959" spans="1:3">
      <c r="A959" s="197">
        <v>45303</v>
      </c>
      <c r="B959" s="126">
        <v>60000000</v>
      </c>
      <c r="C959" s="126">
        <v>110000000</v>
      </c>
    </row>
    <row r="960" spans="1:3">
      <c r="A960" s="197">
        <v>45306</v>
      </c>
      <c r="B960" s="126">
        <v>60000000</v>
      </c>
      <c r="C960" s="126">
        <v>110000000</v>
      </c>
    </row>
    <row r="961" spans="1:3">
      <c r="A961" s="197">
        <v>45307</v>
      </c>
      <c r="B961" s="126">
        <v>60000000</v>
      </c>
      <c r="C961" s="126">
        <v>110000000</v>
      </c>
    </row>
    <row r="962" spans="1:3">
      <c r="A962" s="197">
        <v>45308</v>
      </c>
      <c r="B962" s="126">
        <v>60000000</v>
      </c>
      <c r="C962" s="126">
        <v>110000000</v>
      </c>
    </row>
    <row r="963" spans="1:3">
      <c r="A963" s="197">
        <v>45309</v>
      </c>
      <c r="B963" s="126">
        <v>60000000</v>
      </c>
      <c r="C963" s="126">
        <v>110000000</v>
      </c>
    </row>
    <row r="964" spans="1:3">
      <c r="A964" s="197">
        <v>45310</v>
      </c>
      <c r="B964" s="126">
        <v>60000000</v>
      </c>
      <c r="C964" s="126">
        <v>110000000</v>
      </c>
    </row>
    <row r="965" spans="1:3">
      <c r="A965" s="197">
        <v>45313</v>
      </c>
      <c r="B965" s="126">
        <v>60000000</v>
      </c>
      <c r="C965" s="126">
        <v>110000000</v>
      </c>
    </row>
    <row r="966" spans="1:3">
      <c r="A966" s="197">
        <v>45314</v>
      </c>
      <c r="B966" s="126">
        <v>60000000</v>
      </c>
      <c r="C966" s="126">
        <v>110000000</v>
      </c>
    </row>
    <row r="967" spans="1:3">
      <c r="A967" s="197">
        <v>45315</v>
      </c>
      <c r="B967" s="126">
        <v>60000000</v>
      </c>
      <c r="C967" s="126">
        <v>110000000</v>
      </c>
    </row>
    <row r="968" spans="1:3">
      <c r="A968" s="197">
        <v>45316</v>
      </c>
      <c r="B968" s="126">
        <v>60000000</v>
      </c>
      <c r="C968" s="126">
        <v>110000000</v>
      </c>
    </row>
    <row r="969" spans="1:3">
      <c r="A969" s="197">
        <v>45317</v>
      </c>
      <c r="B969" s="126">
        <v>60000000</v>
      </c>
      <c r="C969" s="126">
        <v>110000000</v>
      </c>
    </row>
    <row r="970" spans="1:3">
      <c r="A970" s="197">
        <v>45320</v>
      </c>
      <c r="B970" s="126">
        <v>60000000</v>
      </c>
      <c r="C970" s="126">
        <v>110000000</v>
      </c>
    </row>
    <row r="971" spans="1:3">
      <c r="A971" s="197">
        <v>45321</v>
      </c>
      <c r="B971" s="126">
        <v>60000000</v>
      </c>
      <c r="C971" s="126">
        <v>110000000</v>
      </c>
    </row>
    <row r="972" spans="1:3">
      <c r="A972" s="197">
        <v>45322</v>
      </c>
      <c r="B972" s="126">
        <v>60000000</v>
      </c>
      <c r="C972" s="126">
        <v>110000000</v>
      </c>
    </row>
    <row r="973" spans="1:3">
      <c r="A973" s="197">
        <v>45323</v>
      </c>
      <c r="B973" s="126">
        <v>60000000</v>
      </c>
      <c r="C973" s="126">
        <v>110000000</v>
      </c>
    </row>
    <row r="974" spans="1:3">
      <c r="A974" s="197">
        <v>45324</v>
      </c>
      <c r="B974" s="126">
        <v>60000000</v>
      </c>
      <c r="C974" s="126">
        <v>110000000</v>
      </c>
    </row>
    <row r="975" spans="1:3">
      <c r="A975" s="197">
        <v>45327</v>
      </c>
      <c r="B975" s="126">
        <v>60000000</v>
      </c>
      <c r="C975" s="126">
        <v>110000000</v>
      </c>
    </row>
    <row r="976" spans="1:3">
      <c r="A976" s="197">
        <v>45329</v>
      </c>
      <c r="B976" s="126">
        <v>60000000</v>
      </c>
      <c r="C976" s="126">
        <v>110000000</v>
      </c>
    </row>
    <row r="977" spans="1:3">
      <c r="A977" s="197">
        <v>45330</v>
      </c>
      <c r="B977" s="126">
        <v>60000000</v>
      </c>
      <c r="C977" s="126">
        <v>110000000</v>
      </c>
    </row>
    <row r="978" spans="1:3">
      <c r="A978" s="197">
        <v>45331</v>
      </c>
      <c r="B978" s="126">
        <v>60000000</v>
      </c>
      <c r="C978" s="126">
        <v>110000000</v>
      </c>
    </row>
    <row r="979" spans="1:3">
      <c r="A979" s="197">
        <v>45334</v>
      </c>
      <c r="B979" s="126">
        <v>60000000</v>
      </c>
      <c r="C979" s="126">
        <v>110000000</v>
      </c>
    </row>
    <row r="980" spans="1:3">
      <c r="A980" s="197">
        <v>45335</v>
      </c>
      <c r="B980" s="126">
        <v>60000000</v>
      </c>
      <c r="C980" s="126">
        <v>110000000</v>
      </c>
    </row>
    <row r="981" spans="1:3">
      <c r="A981" s="197">
        <v>45336</v>
      </c>
      <c r="B981" s="126">
        <v>60000000</v>
      </c>
      <c r="C981" s="126">
        <v>110000000</v>
      </c>
    </row>
    <row r="982" spans="1:3">
      <c r="A982" s="197">
        <v>45337</v>
      </c>
      <c r="B982" s="126">
        <v>60000000</v>
      </c>
      <c r="C982" s="126">
        <v>110000000</v>
      </c>
    </row>
    <row r="983" spans="1:3">
      <c r="A983" s="197">
        <v>45338</v>
      </c>
      <c r="B983" s="126">
        <v>60000000</v>
      </c>
      <c r="C983" s="126">
        <v>110000000</v>
      </c>
    </row>
    <row r="984" spans="1:3">
      <c r="A984" s="197">
        <v>45341</v>
      </c>
      <c r="B984" s="126">
        <v>60000000</v>
      </c>
      <c r="C984" s="126">
        <v>110000000</v>
      </c>
    </row>
    <row r="985" spans="1:3">
      <c r="A985" s="197">
        <v>45342</v>
      </c>
      <c r="B985" s="126">
        <v>60000000</v>
      </c>
      <c r="C985" s="126">
        <v>110000000</v>
      </c>
    </row>
    <row r="986" spans="1:3">
      <c r="A986" s="197">
        <v>45343</v>
      </c>
      <c r="B986" s="126">
        <v>60000000</v>
      </c>
      <c r="C986" s="126">
        <v>110000000</v>
      </c>
    </row>
    <row r="987" spans="1:3">
      <c r="A987" s="197">
        <v>45344</v>
      </c>
      <c r="B987" s="126">
        <v>60000000</v>
      </c>
      <c r="C987" s="126">
        <v>110000000</v>
      </c>
    </row>
    <row r="988" spans="1:3">
      <c r="A988" s="197">
        <v>45345</v>
      </c>
      <c r="B988" s="126">
        <v>60000000</v>
      </c>
      <c r="C988" s="126">
        <v>110000000</v>
      </c>
    </row>
    <row r="989" spans="1:3">
      <c r="A989" s="197">
        <v>45348</v>
      </c>
      <c r="B989" s="126">
        <v>60000000</v>
      </c>
      <c r="C989" s="126">
        <v>110000000</v>
      </c>
    </row>
    <row r="990" spans="1:3">
      <c r="A990" s="197">
        <v>45349</v>
      </c>
      <c r="B990" s="126">
        <v>60000000</v>
      </c>
      <c r="C990" s="126">
        <v>110000000</v>
      </c>
    </row>
    <row r="991" spans="1:3">
      <c r="A991" s="197">
        <v>45350</v>
      </c>
      <c r="B991" s="126">
        <v>60000000</v>
      </c>
      <c r="C991" s="126">
        <v>110000000</v>
      </c>
    </row>
    <row r="992" spans="1:3">
      <c r="A992" s="197">
        <v>45351</v>
      </c>
      <c r="B992" s="126">
        <v>60000000</v>
      </c>
      <c r="C992" s="126">
        <v>110000000</v>
      </c>
    </row>
    <row r="993" spans="1:3">
      <c r="A993" s="197">
        <v>45352</v>
      </c>
      <c r="B993" s="126">
        <v>60000000</v>
      </c>
      <c r="C993" s="126">
        <v>110000000</v>
      </c>
    </row>
    <row r="994" spans="1:3">
      <c r="A994" s="197">
        <v>45355</v>
      </c>
      <c r="B994" s="126">
        <v>60000000</v>
      </c>
      <c r="C994" s="126">
        <v>110000000</v>
      </c>
    </row>
    <row r="995" spans="1:3">
      <c r="A995" s="197">
        <v>45356</v>
      </c>
      <c r="B995" s="126">
        <v>60000000</v>
      </c>
      <c r="C995" s="126">
        <v>110000000</v>
      </c>
    </row>
    <row r="996" spans="1:3">
      <c r="A996" s="197">
        <v>45357</v>
      </c>
      <c r="B996" s="126">
        <v>60000000</v>
      </c>
      <c r="C996" s="126">
        <v>110000000</v>
      </c>
    </row>
    <row r="997" spans="1:3">
      <c r="A997" s="197">
        <v>45358</v>
      </c>
      <c r="B997" s="126">
        <v>60000000</v>
      </c>
      <c r="C997" s="126">
        <v>110000000</v>
      </c>
    </row>
    <row r="998" spans="1:3">
      <c r="A998" s="197">
        <v>45359</v>
      </c>
      <c r="B998" s="126">
        <v>60000000</v>
      </c>
      <c r="C998" s="126">
        <v>110000000</v>
      </c>
    </row>
    <row r="999" spans="1:3">
      <c r="A999" s="197">
        <v>45362</v>
      </c>
      <c r="B999" s="126">
        <v>60000000</v>
      </c>
      <c r="C999" s="126">
        <v>110000000</v>
      </c>
    </row>
    <row r="1000" spans="1:3">
      <c r="A1000" s="197">
        <v>45363</v>
      </c>
      <c r="B1000" s="126">
        <v>60000000</v>
      </c>
      <c r="C1000" s="126">
        <v>110000000</v>
      </c>
    </row>
    <row r="1001" spans="1:3">
      <c r="A1001" s="197">
        <v>45364</v>
      </c>
      <c r="B1001" s="126">
        <v>60000000</v>
      </c>
      <c r="C1001" s="126">
        <v>110000000</v>
      </c>
    </row>
    <row r="1002" spans="1:3">
      <c r="A1002" s="197">
        <v>45365</v>
      </c>
      <c r="B1002" s="126">
        <v>60000000</v>
      </c>
      <c r="C1002" s="126">
        <v>110000000</v>
      </c>
    </row>
    <row r="1003" spans="1:3">
      <c r="A1003" s="197">
        <v>45366</v>
      </c>
      <c r="B1003" s="126">
        <v>60000000</v>
      </c>
      <c r="C1003" s="126">
        <v>110000000</v>
      </c>
    </row>
    <row r="1004" spans="1:3">
      <c r="A1004" s="197">
        <v>45369</v>
      </c>
      <c r="B1004" s="126">
        <v>60000000</v>
      </c>
      <c r="C1004" s="126">
        <v>110000000</v>
      </c>
    </row>
    <row r="1005" spans="1:3">
      <c r="A1005" s="197">
        <v>45370</v>
      </c>
      <c r="B1005" s="126">
        <v>60000000</v>
      </c>
      <c r="C1005" s="126">
        <v>110000000</v>
      </c>
    </row>
    <row r="1006" spans="1:3">
      <c r="A1006" s="197">
        <v>45371</v>
      </c>
      <c r="B1006" s="126">
        <v>60000000</v>
      </c>
      <c r="C1006" s="126">
        <v>110000000</v>
      </c>
    </row>
    <row r="1007" spans="1:3">
      <c r="A1007" s="197">
        <v>45372</v>
      </c>
      <c r="B1007" s="126">
        <v>60000000</v>
      </c>
      <c r="C1007" s="126">
        <v>110000000</v>
      </c>
    </row>
    <row r="1008" spans="1:3">
      <c r="A1008" s="197">
        <v>45373</v>
      </c>
      <c r="B1008" s="126">
        <v>60000000</v>
      </c>
      <c r="C1008" s="126">
        <v>110000000</v>
      </c>
    </row>
    <row r="1009" spans="1:3">
      <c r="A1009" s="197">
        <v>45376</v>
      </c>
      <c r="B1009" s="126">
        <v>60000000</v>
      </c>
      <c r="C1009" s="126">
        <v>110000000</v>
      </c>
    </row>
    <row r="1010" spans="1:3">
      <c r="A1010" s="197">
        <v>45377</v>
      </c>
      <c r="B1010" s="126">
        <v>60000000</v>
      </c>
      <c r="C1010" s="126">
        <v>110000000</v>
      </c>
    </row>
    <row r="1011" spans="1:3">
      <c r="A1011" s="197">
        <v>45378</v>
      </c>
      <c r="B1011" s="126">
        <v>60000000</v>
      </c>
      <c r="C1011" s="126">
        <v>110000000</v>
      </c>
    </row>
    <row r="1012" spans="1:3">
      <c r="A1012" s="197">
        <v>45379</v>
      </c>
      <c r="B1012" s="126">
        <v>60000000</v>
      </c>
      <c r="C1012" s="126">
        <v>110000000</v>
      </c>
    </row>
    <row r="1013" spans="1:3">
      <c r="A1013" s="197">
        <v>45384</v>
      </c>
      <c r="B1013" s="126">
        <v>60000000</v>
      </c>
      <c r="C1013" s="126">
        <v>110000000</v>
      </c>
    </row>
    <row r="1014" spans="1:3">
      <c r="A1014" s="197">
        <v>45385</v>
      </c>
      <c r="B1014" s="126">
        <v>60000000</v>
      </c>
      <c r="C1014" s="126">
        <v>110000000</v>
      </c>
    </row>
    <row r="1015" spans="1:3">
      <c r="A1015" s="197">
        <v>45386</v>
      </c>
      <c r="B1015" s="126">
        <v>60000000</v>
      </c>
      <c r="C1015" s="126">
        <v>110000000</v>
      </c>
    </row>
    <row r="1016" spans="1:3">
      <c r="A1016" s="197">
        <v>45387</v>
      </c>
      <c r="B1016" s="126">
        <v>60000000</v>
      </c>
      <c r="C1016" s="126">
        <v>110000000</v>
      </c>
    </row>
    <row r="1017" spans="1:3">
      <c r="A1017" s="197">
        <v>45390</v>
      </c>
      <c r="B1017" s="126">
        <v>60000000</v>
      </c>
      <c r="C1017" s="126">
        <v>110000000</v>
      </c>
    </row>
    <row r="1018" spans="1:3">
      <c r="A1018" s="197">
        <v>45391</v>
      </c>
      <c r="B1018" s="126">
        <v>60000000</v>
      </c>
      <c r="C1018" s="126">
        <v>110000000</v>
      </c>
    </row>
    <row r="1019" spans="1:3">
      <c r="A1019" s="197">
        <v>45392</v>
      </c>
      <c r="B1019" s="126">
        <v>60000000</v>
      </c>
      <c r="C1019" s="126">
        <v>110000000</v>
      </c>
    </row>
    <row r="1020" spans="1:3">
      <c r="A1020" s="197">
        <v>45393</v>
      </c>
      <c r="B1020" s="126">
        <v>60000000</v>
      </c>
      <c r="C1020" s="126">
        <v>110000000</v>
      </c>
    </row>
    <row r="1021" spans="1:3">
      <c r="A1021" s="197">
        <v>45394</v>
      </c>
      <c r="B1021" s="126">
        <v>60000000</v>
      </c>
      <c r="C1021" s="126">
        <v>110000000</v>
      </c>
    </row>
    <row r="1022" spans="1:3">
      <c r="A1022" s="197">
        <v>45397</v>
      </c>
      <c r="B1022" s="126">
        <v>60000000</v>
      </c>
      <c r="C1022" s="126">
        <v>90000000</v>
      </c>
    </row>
    <row r="1023" spans="1:3">
      <c r="A1023" s="197">
        <v>45398</v>
      </c>
      <c r="B1023" s="126">
        <v>60000000</v>
      </c>
      <c r="C1023" s="126">
        <v>90000000</v>
      </c>
    </row>
    <row r="1024" spans="1:3">
      <c r="A1024" s="197">
        <v>45399</v>
      </c>
      <c r="B1024" s="126">
        <v>60000000</v>
      </c>
      <c r="C1024" s="126">
        <v>90000000</v>
      </c>
    </row>
    <row r="1025" spans="1:3">
      <c r="A1025" s="197">
        <v>45400</v>
      </c>
      <c r="B1025" s="126">
        <v>60000000</v>
      </c>
      <c r="C1025" s="126">
        <v>90000000</v>
      </c>
    </row>
    <row r="1026" spans="1:3">
      <c r="A1026" s="197">
        <v>45401</v>
      </c>
      <c r="B1026" s="126">
        <v>60000000</v>
      </c>
      <c r="C1026" s="126">
        <v>90000000</v>
      </c>
    </row>
    <row r="1027" spans="1:3">
      <c r="A1027" s="197">
        <v>45404</v>
      </c>
      <c r="B1027" s="126">
        <v>60000000</v>
      </c>
      <c r="C1027" s="126">
        <v>90000000</v>
      </c>
    </row>
    <row r="1028" spans="1:3">
      <c r="A1028" s="197">
        <v>45405</v>
      </c>
      <c r="B1028" s="126">
        <v>60000000</v>
      </c>
      <c r="C1028" s="126">
        <v>90000000</v>
      </c>
    </row>
    <row r="1029" spans="1:3">
      <c r="A1029" s="197">
        <v>45406</v>
      </c>
      <c r="B1029" s="126">
        <v>60000000</v>
      </c>
      <c r="C1029" s="126">
        <v>90000000</v>
      </c>
    </row>
    <row r="1030" spans="1:3">
      <c r="A1030" s="197">
        <v>45408</v>
      </c>
      <c r="B1030" s="126">
        <v>60000000</v>
      </c>
      <c r="C1030" s="126">
        <v>90000000</v>
      </c>
    </row>
    <row r="1031" spans="1:3">
      <c r="A1031" s="197">
        <v>45411</v>
      </c>
      <c r="B1031" s="126">
        <v>60000000</v>
      </c>
      <c r="C1031" s="126">
        <v>90000000</v>
      </c>
    </row>
    <row r="1032" spans="1:3">
      <c r="A1032" s="197">
        <v>45412</v>
      </c>
      <c r="B1032" s="126">
        <v>60000000</v>
      </c>
      <c r="C1032" s="126">
        <v>90000000</v>
      </c>
    </row>
    <row r="1033" spans="1:3">
      <c r="A1033" s="197">
        <v>45413</v>
      </c>
      <c r="B1033" s="126">
        <v>60000000</v>
      </c>
      <c r="C1033" s="126">
        <v>90000000</v>
      </c>
    </row>
    <row r="1034" spans="1:3">
      <c r="A1034" s="197">
        <v>45414</v>
      </c>
      <c r="B1034" s="126">
        <v>60000000</v>
      </c>
      <c r="C1034" s="126">
        <v>90000000</v>
      </c>
    </row>
    <row r="1035" spans="1:3">
      <c r="A1035" s="197">
        <v>45415</v>
      </c>
      <c r="B1035" s="126">
        <v>60000000</v>
      </c>
      <c r="C1035" s="126">
        <v>90000000</v>
      </c>
    </row>
    <row r="1036" spans="1:3">
      <c r="A1036" s="197">
        <v>45418</v>
      </c>
      <c r="B1036" s="126">
        <v>60000000</v>
      </c>
      <c r="C1036" s="126">
        <v>90000000</v>
      </c>
    </row>
    <row r="1037" spans="1:3">
      <c r="A1037" s="197">
        <v>45419</v>
      </c>
      <c r="B1037" s="126">
        <v>60000000</v>
      </c>
      <c r="C1037" s="126">
        <v>90000000</v>
      </c>
    </row>
    <row r="1038" spans="1:3">
      <c r="A1038" s="197">
        <v>45420</v>
      </c>
      <c r="B1038" s="126">
        <v>60000000</v>
      </c>
      <c r="C1038" s="126">
        <v>90000000</v>
      </c>
    </row>
    <row r="1039" spans="1:3">
      <c r="A1039" s="197">
        <v>45421</v>
      </c>
      <c r="B1039" s="126">
        <v>60000000</v>
      </c>
      <c r="C1039" s="126">
        <v>90000000</v>
      </c>
    </row>
    <row r="1040" spans="1:3">
      <c r="A1040" s="197">
        <v>45422</v>
      </c>
      <c r="B1040" s="126">
        <v>60000000</v>
      </c>
      <c r="C1040" s="126">
        <v>90000000</v>
      </c>
    </row>
    <row r="1041" spans="1:3">
      <c r="A1041" s="197">
        <v>45425</v>
      </c>
      <c r="B1041" s="126">
        <v>60000000</v>
      </c>
      <c r="C1041" s="126">
        <v>90000000</v>
      </c>
    </row>
    <row r="1042" spans="1:3">
      <c r="A1042" s="197">
        <v>45426</v>
      </c>
      <c r="B1042" s="126">
        <v>60000000</v>
      </c>
      <c r="C1042" s="126">
        <v>90000000</v>
      </c>
    </row>
    <row r="1043" spans="1:3">
      <c r="A1043" s="197">
        <v>45427</v>
      </c>
      <c r="B1043" s="126">
        <v>60000000</v>
      </c>
      <c r="C1043" s="126">
        <v>90000000</v>
      </c>
    </row>
    <row r="1044" spans="1:3">
      <c r="A1044" s="197">
        <v>45428</v>
      </c>
      <c r="B1044" s="126">
        <v>60000000</v>
      </c>
      <c r="C1044" s="126">
        <v>90000000</v>
      </c>
    </row>
    <row r="1045" spans="1:3">
      <c r="A1045" s="197">
        <v>45429</v>
      </c>
      <c r="B1045" s="126">
        <v>60000000</v>
      </c>
      <c r="C1045" s="126">
        <v>90000000</v>
      </c>
    </row>
    <row r="1046" spans="1:3">
      <c r="A1046" s="197">
        <v>45432</v>
      </c>
      <c r="B1046" s="126">
        <v>60000000</v>
      </c>
      <c r="C1046" s="126">
        <v>90000000</v>
      </c>
    </row>
    <row r="1047" spans="1:3">
      <c r="A1047" s="197">
        <v>45433</v>
      </c>
      <c r="B1047" s="126">
        <v>60000000</v>
      </c>
      <c r="C1047" s="126">
        <v>90000000</v>
      </c>
    </row>
    <row r="1048" spans="1:3">
      <c r="A1048" s="197">
        <v>45434</v>
      </c>
      <c r="B1048" s="126">
        <v>60000000</v>
      </c>
      <c r="C1048" s="126">
        <v>90000000</v>
      </c>
    </row>
    <row r="1049" spans="1:3">
      <c r="A1049" s="197">
        <v>45435</v>
      </c>
      <c r="B1049" s="126">
        <v>60000000</v>
      </c>
      <c r="C1049" s="126">
        <v>90000000</v>
      </c>
    </row>
    <row r="1050" spans="1:3">
      <c r="A1050" s="197">
        <v>45436</v>
      </c>
      <c r="B1050" s="126">
        <v>60000000</v>
      </c>
      <c r="C1050" s="126">
        <v>90000000</v>
      </c>
    </row>
    <row r="1051" spans="1:3">
      <c r="A1051" s="197">
        <v>45439</v>
      </c>
      <c r="B1051" s="126">
        <v>60000000</v>
      </c>
      <c r="C1051" s="126">
        <v>90000000</v>
      </c>
    </row>
    <row r="1052" spans="1:3">
      <c r="A1052" s="197">
        <v>45440</v>
      </c>
      <c r="B1052" s="126">
        <v>60000000</v>
      </c>
      <c r="C1052" s="126">
        <v>90000000</v>
      </c>
    </row>
    <row r="1053" spans="1:3">
      <c r="A1053" s="197">
        <v>45441</v>
      </c>
      <c r="B1053" s="126">
        <v>60000000</v>
      </c>
      <c r="C1053" s="126">
        <v>90000000</v>
      </c>
    </row>
    <row r="1054" spans="1:3">
      <c r="A1054" s="197">
        <v>45442</v>
      </c>
      <c r="B1054" s="126">
        <v>60000000</v>
      </c>
      <c r="C1054" s="126">
        <v>90000000</v>
      </c>
    </row>
    <row r="1055" spans="1:3">
      <c r="A1055" s="197">
        <v>45443</v>
      </c>
      <c r="B1055" s="126">
        <v>60000000</v>
      </c>
      <c r="C1055" s="126">
        <v>90000000</v>
      </c>
    </row>
    <row r="1056" spans="1:3">
      <c r="A1056" s="197">
        <v>45447</v>
      </c>
      <c r="B1056" s="126">
        <v>60000000</v>
      </c>
      <c r="C1056" s="126">
        <v>90000000</v>
      </c>
    </row>
    <row r="1057" spans="1:3">
      <c r="A1057" s="197">
        <v>45448</v>
      </c>
      <c r="B1057" s="126">
        <v>60000000</v>
      </c>
      <c r="C1057" s="126">
        <v>90000000</v>
      </c>
    </row>
    <row r="1058" spans="1:3">
      <c r="A1058" s="197">
        <v>45449</v>
      </c>
      <c r="B1058" s="126">
        <v>60000000</v>
      </c>
      <c r="C1058" s="126">
        <v>90000000</v>
      </c>
    </row>
    <row r="1059" spans="1:3">
      <c r="A1059" s="197">
        <v>45450</v>
      </c>
      <c r="B1059" s="126">
        <v>60000000</v>
      </c>
      <c r="C1059" s="126">
        <v>90000000</v>
      </c>
    </row>
    <row r="1060" spans="1:3">
      <c r="A1060" s="197">
        <v>45453</v>
      </c>
      <c r="B1060" s="126">
        <v>60000000</v>
      </c>
      <c r="C1060" s="126">
        <v>90000000</v>
      </c>
    </row>
    <row r="1061" spans="1:3">
      <c r="A1061" s="197">
        <v>45454</v>
      </c>
      <c r="B1061" s="126">
        <v>60000000</v>
      </c>
      <c r="C1061" s="126">
        <v>90000000</v>
      </c>
    </row>
    <row r="1062" spans="1:3">
      <c r="A1062" s="197">
        <v>45455</v>
      </c>
      <c r="B1062" s="126">
        <v>60000000</v>
      </c>
      <c r="C1062" s="126">
        <v>90000000</v>
      </c>
    </row>
    <row r="1063" spans="1:3">
      <c r="A1063" s="197">
        <v>45456</v>
      </c>
      <c r="B1063" s="126">
        <v>60000000</v>
      </c>
      <c r="C1063" s="126">
        <v>90000000</v>
      </c>
    </row>
    <row r="1064" spans="1:3">
      <c r="A1064" s="197">
        <v>45457</v>
      </c>
      <c r="B1064" s="126">
        <v>60000000</v>
      </c>
      <c r="C1064" s="126">
        <v>90000000</v>
      </c>
    </row>
    <row r="1065" spans="1:3">
      <c r="A1065" s="197">
        <v>45460</v>
      </c>
      <c r="B1065" s="126">
        <v>60000000</v>
      </c>
      <c r="C1065" s="126">
        <v>90000000</v>
      </c>
    </row>
    <row r="1066" spans="1:3">
      <c r="A1066" s="197">
        <v>45461</v>
      </c>
      <c r="B1066" s="126">
        <v>60000000</v>
      </c>
      <c r="C1066" s="126">
        <v>90000000</v>
      </c>
    </row>
    <row r="1067" spans="1:3">
      <c r="A1067" s="197">
        <v>45462</v>
      </c>
      <c r="B1067" s="126">
        <v>60000000</v>
      </c>
      <c r="C1067" s="126">
        <v>90000000</v>
      </c>
    </row>
    <row r="1068" spans="1:3">
      <c r="A1068" s="197">
        <v>45463</v>
      </c>
      <c r="B1068" s="126">
        <v>60000000</v>
      </c>
      <c r="C1068" s="126">
        <v>90000000</v>
      </c>
    </row>
    <row r="1069" spans="1:3">
      <c r="A1069" s="197">
        <v>45464</v>
      </c>
      <c r="B1069" s="126">
        <v>60000000</v>
      </c>
      <c r="C1069" s="126">
        <v>90000000</v>
      </c>
    </row>
    <row r="1070" spans="1:3">
      <c r="A1070" s="197">
        <v>45467</v>
      </c>
      <c r="B1070" s="126">
        <v>60000000</v>
      </c>
      <c r="C1070" s="126">
        <v>90000000</v>
      </c>
    </row>
    <row r="1071" spans="1:3">
      <c r="A1071" s="197">
        <v>45468</v>
      </c>
      <c r="B1071" s="126">
        <v>60000000</v>
      </c>
      <c r="C1071" s="126">
        <v>90000000</v>
      </c>
    </row>
    <row r="1072" spans="1:3">
      <c r="A1072" s="197">
        <v>45469</v>
      </c>
      <c r="B1072" s="126">
        <v>60000000</v>
      </c>
      <c r="C1072" s="126">
        <v>90000000</v>
      </c>
    </row>
    <row r="1073" spans="1:3">
      <c r="A1073" s="197">
        <v>45470</v>
      </c>
      <c r="B1073" s="126">
        <v>60000000</v>
      </c>
      <c r="C1073" s="126">
        <v>90000000</v>
      </c>
    </row>
    <row r="1074" spans="1:3">
      <c r="A1074" s="197">
        <v>45474</v>
      </c>
      <c r="B1074" s="126">
        <v>60000000</v>
      </c>
      <c r="C1074" s="126">
        <v>90000000</v>
      </c>
    </row>
    <row r="1075" spans="1:3">
      <c r="A1075" s="197">
        <v>45475</v>
      </c>
      <c r="B1075" s="126">
        <v>60000000</v>
      </c>
      <c r="C1075" s="126">
        <v>90000000</v>
      </c>
    </row>
    <row r="1076" spans="1:3">
      <c r="A1076" s="197">
        <v>45476</v>
      </c>
      <c r="B1076" s="126">
        <v>60000000</v>
      </c>
      <c r="C1076" s="126">
        <v>90000000</v>
      </c>
    </row>
    <row r="1077" spans="1:3">
      <c r="A1077" s="197">
        <v>45477</v>
      </c>
      <c r="B1077" s="126">
        <v>60000000</v>
      </c>
      <c r="C1077" s="126">
        <v>90000000</v>
      </c>
    </row>
    <row r="1078" spans="1:3">
      <c r="A1078" s="197">
        <v>45478</v>
      </c>
      <c r="B1078" s="126">
        <v>60000000</v>
      </c>
      <c r="C1078" s="126">
        <v>90000000</v>
      </c>
    </row>
    <row r="1079" spans="1:3">
      <c r="A1079" s="197">
        <v>45481</v>
      </c>
      <c r="B1079" s="126">
        <v>60000000</v>
      </c>
      <c r="C1079" s="126">
        <v>90000000</v>
      </c>
    </row>
    <row r="1080" spans="1:3">
      <c r="A1080" s="197">
        <v>45482</v>
      </c>
      <c r="B1080" s="126">
        <v>60000000</v>
      </c>
      <c r="C1080" s="126">
        <v>90000000</v>
      </c>
    </row>
    <row r="1081" spans="1:3">
      <c r="A1081" s="197">
        <v>45483</v>
      </c>
      <c r="B1081" s="126">
        <v>60000000</v>
      </c>
      <c r="C1081" s="126">
        <v>90000000</v>
      </c>
    </row>
    <row r="1082" spans="1:3">
      <c r="A1082" s="197">
        <v>45484</v>
      </c>
      <c r="B1082" s="126">
        <v>60000000</v>
      </c>
      <c r="C1082" s="126">
        <v>90000000</v>
      </c>
    </row>
    <row r="1083" spans="1:3">
      <c r="A1083" s="197">
        <v>45485</v>
      </c>
      <c r="B1083" s="126">
        <v>60000000</v>
      </c>
      <c r="C1083" s="126">
        <v>90000000</v>
      </c>
    </row>
    <row r="1084" spans="1:3">
      <c r="A1084" s="197">
        <v>45488</v>
      </c>
      <c r="B1084" s="126">
        <v>60000000</v>
      </c>
      <c r="C1084" s="126">
        <v>90000000</v>
      </c>
    </row>
    <row r="1085" spans="1:3">
      <c r="A1085" s="197">
        <v>45489</v>
      </c>
      <c r="B1085" s="126">
        <v>60000000</v>
      </c>
      <c r="C1085" s="126">
        <v>90000000</v>
      </c>
    </row>
    <row r="1086" spans="1:3">
      <c r="A1086" s="197">
        <v>45490</v>
      </c>
      <c r="B1086" s="126">
        <v>60000000</v>
      </c>
      <c r="C1086" s="126">
        <v>90000000</v>
      </c>
    </row>
    <row r="1087" spans="1:3">
      <c r="A1087" s="197">
        <v>45491</v>
      </c>
      <c r="B1087" s="126">
        <v>60000000</v>
      </c>
      <c r="C1087" s="126">
        <v>90000000</v>
      </c>
    </row>
    <row r="1088" spans="1:3">
      <c r="A1088" s="197">
        <v>45492</v>
      </c>
      <c r="B1088" s="126">
        <v>60000000</v>
      </c>
      <c r="C1088" s="126">
        <v>90000000</v>
      </c>
    </row>
    <row r="1089" spans="1:3">
      <c r="A1089" s="197">
        <v>45495</v>
      </c>
      <c r="B1089" s="126">
        <v>60000000</v>
      </c>
      <c r="C1089" s="126">
        <v>90000000</v>
      </c>
    </row>
    <row r="1090" spans="1:3">
      <c r="A1090" s="197">
        <v>45496</v>
      </c>
      <c r="B1090" s="126">
        <v>60000000</v>
      </c>
      <c r="C1090" s="126">
        <v>90000000</v>
      </c>
    </row>
    <row r="1091" spans="1:3">
      <c r="A1091" s="197">
        <v>45497</v>
      </c>
      <c r="B1091" s="126">
        <v>60000000</v>
      </c>
      <c r="C1091" s="126">
        <v>90000000</v>
      </c>
    </row>
    <row r="1092" spans="1:3">
      <c r="A1092" s="197">
        <v>45498</v>
      </c>
      <c r="B1092" s="126">
        <v>60000000</v>
      </c>
      <c r="C1092" s="126">
        <v>90000000</v>
      </c>
    </row>
    <row r="1093" spans="1:3">
      <c r="A1093" s="197">
        <v>45499</v>
      </c>
      <c r="B1093" s="126">
        <v>60000000</v>
      </c>
      <c r="C1093" s="126">
        <v>90000000</v>
      </c>
    </row>
    <row r="1094" spans="1:3">
      <c r="A1094" s="197">
        <v>45502</v>
      </c>
      <c r="B1094" s="126">
        <v>60000000</v>
      </c>
      <c r="C1094" s="126">
        <v>90000000</v>
      </c>
    </row>
    <row r="1095" spans="1:3">
      <c r="A1095" s="197">
        <v>45503</v>
      </c>
      <c r="B1095" s="126">
        <v>60000000</v>
      </c>
      <c r="C1095" s="126">
        <v>90000000</v>
      </c>
    </row>
    <row r="1096" spans="1:3">
      <c r="A1096" s="197">
        <v>45504</v>
      </c>
      <c r="B1096" s="126">
        <v>60000000</v>
      </c>
      <c r="C1096" s="126">
        <v>90000000</v>
      </c>
    </row>
    <row r="1097" spans="1:3">
      <c r="A1097" s="197">
        <v>45505</v>
      </c>
      <c r="B1097" s="126">
        <v>60000000</v>
      </c>
      <c r="C1097" s="126">
        <v>90000000</v>
      </c>
    </row>
    <row r="1098" spans="1:3">
      <c r="A1098" s="197">
        <v>45506</v>
      </c>
      <c r="B1098" s="126">
        <v>60000000</v>
      </c>
      <c r="C1098" s="126">
        <v>90000000</v>
      </c>
    </row>
    <row r="1099" spans="1:3">
      <c r="A1099" s="197">
        <v>45509</v>
      </c>
      <c r="B1099" s="126">
        <v>60000000</v>
      </c>
      <c r="C1099" s="126">
        <v>90000000</v>
      </c>
    </row>
    <row r="1100" spans="1:3">
      <c r="A1100" s="197">
        <v>45510</v>
      </c>
      <c r="B1100" s="126">
        <v>60000000</v>
      </c>
      <c r="C1100" s="126">
        <v>90000000</v>
      </c>
    </row>
    <row r="1101" spans="1:3">
      <c r="A1101" s="197">
        <v>45511</v>
      </c>
      <c r="B1101" s="126">
        <v>60000000</v>
      </c>
      <c r="C1101" s="126">
        <v>90000000</v>
      </c>
    </row>
    <row r="1102" spans="1:3">
      <c r="A1102" s="197">
        <v>45512</v>
      </c>
      <c r="B1102" s="126">
        <v>60000000</v>
      </c>
      <c r="C1102" s="126">
        <v>90000000</v>
      </c>
    </row>
    <row r="1103" spans="1:3">
      <c r="A1103" s="197">
        <v>45513</v>
      </c>
      <c r="B1103" s="126">
        <v>60000000</v>
      </c>
      <c r="C1103" s="126">
        <v>90000000</v>
      </c>
    </row>
    <row r="1104" spans="1:3">
      <c r="A1104" s="197">
        <v>45516</v>
      </c>
      <c r="B1104" s="126">
        <v>60000000</v>
      </c>
      <c r="C1104" s="126">
        <v>90000000</v>
      </c>
    </row>
    <row r="1105" spans="1:3">
      <c r="A1105" s="197">
        <v>45517</v>
      </c>
      <c r="B1105" s="126">
        <v>60000000</v>
      </c>
      <c r="C1105" s="126">
        <v>90000000</v>
      </c>
    </row>
    <row r="1106" spans="1:3">
      <c r="A1106" s="197">
        <v>45518</v>
      </c>
      <c r="B1106" s="126">
        <v>60000000</v>
      </c>
      <c r="C1106" s="126">
        <v>90000000</v>
      </c>
    </row>
    <row r="1107" spans="1:3">
      <c r="A1107" s="197">
        <v>45519</v>
      </c>
      <c r="B1107" s="126">
        <v>60000000</v>
      </c>
      <c r="C1107" s="126">
        <v>90000000</v>
      </c>
    </row>
    <row r="1108" spans="1:3">
      <c r="A1108" s="197">
        <v>45520</v>
      </c>
      <c r="B1108" s="126">
        <v>60000000</v>
      </c>
      <c r="C1108" s="126">
        <v>90000000</v>
      </c>
    </row>
    <row r="1109" spans="1:3">
      <c r="A1109" s="197">
        <v>45523</v>
      </c>
      <c r="B1109" s="126">
        <v>60000000</v>
      </c>
      <c r="C1109" s="126">
        <v>90000000</v>
      </c>
    </row>
    <row r="1110" spans="1:3">
      <c r="A1110" s="197">
        <v>45524</v>
      </c>
      <c r="B1110" s="126">
        <v>60000000</v>
      </c>
      <c r="C1110" s="126">
        <v>90000000</v>
      </c>
    </row>
    <row r="1111" spans="1:3">
      <c r="A1111" s="197">
        <v>45525</v>
      </c>
      <c r="B1111" s="126">
        <v>60000000</v>
      </c>
      <c r="C1111" s="126">
        <v>90000000</v>
      </c>
    </row>
    <row r="1112" spans="1:3">
      <c r="A1112" s="197">
        <v>45526</v>
      </c>
      <c r="B1112" s="126">
        <v>60000000</v>
      </c>
      <c r="C1112" s="126">
        <v>90000000</v>
      </c>
    </row>
    <row r="1113" spans="1:3">
      <c r="A1113" s="197">
        <v>45527</v>
      </c>
      <c r="B1113" s="126">
        <v>60000000</v>
      </c>
      <c r="C1113" s="126">
        <v>90000000</v>
      </c>
    </row>
    <row r="1114" spans="1:3">
      <c r="A1114" s="197">
        <v>45530</v>
      </c>
      <c r="B1114" s="126">
        <v>60000000</v>
      </c>
      <c r="C1114" s="126">
        <v>90000000</v>
      </c>
    </row>
    <row r="1115" spans="1:3">
      <c r="A1115" s="197">
        <v>45531</v>
      </c>
      <c r="B1115" s="126">
        <v>60000000</v>
      </c>
      <c r="C1115" s="126">
        <v>90000000</v>
      </c>
    </row>
    <row r="1116" spans="1:3">
      <c r="A1116" s="197">
        <v>45532</v>
      </c>
      <c r="B1116" s="126">
        <v>60000000</v>
      </c>
      <c r="C1116" s="126">
        <v>90000000</v>
      </c>
    </row>
    <row r="1117" spans="1:3">
      <c r="A1117" s="197">
        <v>45533</v>
      </c>
      <c r="B1117" s="126">
        <v>60000000</v>
      </c>
      <c r="C1117" s="126">
        <v>90000000</v>
      </c>
    </row>
    <row r="1118" spans="1:3">
      <c r="A1118" s="197">
        <v>45534</v>
      </c>
      <c r="B1118" s="126">
        <v>60000000</v>
      </c>
      <c r="C1118" s="126">
        <v>90000000</v>
      </c>
    </row>
    <row r="1119" spans="1:3">
      <c r="A1119" s="197">
        <v>45537</v>
      </c>
      <c r="B1119" s="126">
        <v>60000000</v>
      </c>
      <c r="C1119" s="126">
        <v>90000000</v>
      </c>
    </row>
    <row r="1120" spans="1:3">
      <c r="A1120" s="197">
        <v>45538</v>
      </c>
      <c r="B1120" s="126">
        <v>60000000</v>
      </c>
      <c r="C1120" s="126">
        <v>90000000</v>
      </c>
    </row>
    <row r="1121" spans="1:3">
      <c r="A1121" s="197">
        <v>45539</v>
      </c>
      <c r="B1121" s="126">
        <v>60000000</v>
      </c>
      <c r="C1121" s="126">
        <v>90000000</v>
      </c>
    </row>
    <row r="1122" spans="1:3">
      <c r="A1122" s="197">
        <v>45540</v>
      </c>
      <c r="B1122" s="126">
        <v>60000000</v>
      </c>
      <c r="C1122" s="126">
        <v>90000000</v>
      </c>
    </row>
    <row r="1123" spans="1:3">
      <c r="A1123" s="197">
        <v>45541</v>
      </c>
      <c r="B1123" s="126">
        <v>60000000</v>
      </c>
      <c r="C1123" s="126">
        <v>90000000</v>
      </c>
    </row>
    <row r="1124" spans="1:3">
      <c r="A1124" s="197">
        <v>45544</v>
      </c>
      <c r="B1124" s="126">
        <v>60000000</v>
      </c>
      <c r="C1124" s="126">
        <v>90000000</v>
      </c>
    </row>
    <row r="1125" spans="1:3">
      <c r="A1125" s="197">
        <v>45545</v>
      </c>
      <c r="B1125" s="126">
        <v>60000000</v>
      </c>
      <c r="C1125" s="126">
        <v>90000000</v>
      </c>
    </row>
    <row r="1126" spans="1:3">
      <c r="A1126" s="197">
        <v>45546</v>
      </c>
      <c r="B1126" s="126">
        <v>60000000</v>
      </c>
      <c r="C1126" s="126">
        <v>90000000</v>
      </c>
    </row>
    <row r="1127" spans="1:3">
      <c r="A1127" s="197">
        <v>45547</v>
      </c>
      <c r="B1127" s="126">
        <v>60000000</v>
      </c>
      <c r="C1127" s="126">
        <v>90000000</v>
      </c>
    </row>
    <row r="1128" spans="1:3">
      <c r="A1128" s="197">
        <v>45548</v>
      </c>
      <c r="B1128" s="126">
        <v>60000000</v>
      </c>
      <c r="C1128" s="126">
        <v>90000000</v>
      </c>
    </row>
    <row r="1129" spans="1:3">
      <c r="A1129" s="197">
        <v>45551</v>
      </c>
      <c r="B1129" s="126">
        <v>60000000</v>
      </c>
      <c r="C1129" s="126">
        <v>90000000</v>
      </c>
    </row>
    <row r="1130" spans="1:3">
      <c r="A1130" s="197">
        <v>45552</v>
      </c>
      <c r="B1130" s="126">
        <v>60000000</v>
      </c>
      <c r="C1130" s="126">
        <v>90000000</v>
      </c>
    </row>
    <row r="1131" spans="1:3">
      <c r="A1131" s="197">
        <v>45553</v>
      </c>
      <c r="B1131" s="126">
        <v>60000000</v>
      </c>
      <c r="C1131" s="126">
        <v>90000000</v>
      </c>
    </row>
    <row r="1132" spans="1:3">
      <c r="A1132" s="197">
        <v>45554</v>
      </c>
      <c r="B1132" s="126">
        <v>60000000</v>
      </c>
      <c r="C1132" s="126">
        <v>90000000</v>
      </c>
    </row>
    <row r="1133" spans="1:3">
      <c r="A1133" s="197">
        <v>45555</v>
      </c>
      <c r="B1133" s="126">
        <v>60000000</v>
      </c>
      <c r="C1133" s="126">
        <v>90000000</v>
      </c>
    </row>
    <row r="1134" spans="1:3">
      <c r="A1134" s="197">
        <v>45558</v>
      </c>
      <c r="B1134" s="126">
        <v>60000000</v>
      </c>
      <c r="C1134" s="126">
        <v>90000000</v>
      </c>
    </row>
    <row r="1135" spans="1:3">
      <c r="A1135" s="197">
        <v>45559</v>
      </c>
      <c r="B1135" s="126">
        <v>60000000</v>
      </c>
      <c r="C1135" s="126">
        <v>90000000</v>
      </c>
    </row>
    <row r="1136" spans="1:3">
      <c r="A1136" s="197">
        <v>45560</v>
      </c>
      <c r="B1136" s="126">
        <v>60000000</v>
      </c>
      <c r="C1136" s="126">
        <v>90000000</v>
      </c>
    </row>
    <row r="1137" spans="1:3">
      <c r="A1137" s="197">
        <v>45561</v>
      </c>
      <c r="B1137" s="126">
        <v>60000000</v>
      </c>
      <c r="C1137" s="126">
        <v>90000000</v>
      </c>
    </row>
    <row r="1138" spans="1:3">
      <c r="A1138" s="197">
        <v>45562</v>
      </c>
      <c r="B1138" s="126">
        <v>60000000</v>
      </c>
      <c r="C1138" s="126">
        <v>90000000</v>
      </c>
    </row>
    <row r="1139" spans="1:3">
      <c r="A1139" s="197">
        <v>45565</v>
      </c>
      <c r="B1139" s="126">
        <v>60000000</v>
      </c>
      <c r="C1139" s="126">
        <v>90000000</v>
      </c>
    </row>
    <row r="1140" spans="1:3">
      <c r="A1140" s="197">
        <v>45566</v>
      </c>
      <c r="B1140" s="126">
        <v>60000000</v>
      </c>
      <c r="C1140" s="126">
        <v>90000000</v>
      </c>
    </row>
    <row r="1141" spans="1:3">
      <c r="A1141" s="197">
        <v>45567</v>
      </c>
      <c r="B1141" s="126">
        <v>60000000</v>
      </c>
      <c r="C1141" s="126">
        <v>90000000</v>
      </c>
    </row>
    <row r="1142" spans="1:3">
      <c r="A1142" s="197">
        <v>45568</v>
      </c>
      <c r="B1142" s="126">
        <v>60000000</v>
      </c>
      <c r="C1142" s="126">
        <v>90000000</v>
      </c>
    </row>
    <row r="1143" spans="1:3">
      <c r="A1143" s="197">
        <v>45569</v>
      </c>
      <c r="B1143" s="126">
        <v>60000000</v>
      </c>
      <c r="C1143" s="126">
        <v>90000000</v>
      </c>
    </row>
    <row r="1144" spans="1:3">
      <c r="A1144" s="197">
        <v>45572</v>
      </c>
      <c r="B1144" s="126">
        <v>60000000</v>
      </c>
      <c r="C1144" s="126">
        <v>90000000</v>
      </c>
    </row>
    <row r="1145" spans="1:3">
      <c r="A1145" s="197">
        <v>45573</v>
      </c>
      <c r="B1145" s="126">
        <v>60000000</v>
      </c>
      <c r="C1145" s="126">
        <v>90000000</v>
      </c>
    </row>
    <row r="1146" spans="1:3">
      <c r="A1146" s="197">
        <v>45574</v>
      </c>
      <c r="B1146" s="126">
        <v>60000000</v>
      </c>
      <c r="C1146" s="126">
        <v>90000000</v>
      </c>
    </row>
    <row r="1147" spans="1:3">
      <c r="A1147" s="197">
        <v>45575</v>
      </c>
      <c r="B1147" s="126">
        <v>60000000</v>
      </c>
      <c r="C1147" s="126">
        <v>90000000</v>
      </c>
    </row>
    <row r="1148" spans="1:3">
      <c r="A1148" s="197">
        <v>45576</v>
      </c>
      <c r="B1148" s="126">
        <v>60000000</v>
      </c>
      <c r="C1148" s="126">
        <v>90000000</v>
      </c>
    </row>
    <row r="1149" spans="1:3">
      <c r="A1149" s="197">
        <v>45579</v>
      </c>
      <c r="B1149" s="126">
        <v>60000000</v>
      </c>
      <c r="C1149" s="126">
        <v>90000000</v>
      </c>
    </row>
    <row r="1150" spans="1:3">
      <c r="A1150" s="197">
        <v>45580</v>
      </c>
      <c r="B1150" s="126">
        <v>60000000</v>
      </c>
      <c r="C1150" s="126">
        <v>90000000</v>
      </c>
    </row>
    <row r="1151" spans="1:3">
      <c r="A1151" s="197">
        <v>45581</v>
      </c>
      <c r="B1151" s="126">
        <v>60000000</v>
      </c>
      <c r="C1151" s="126">
        <v>90000000</v>
      </c>
    </row>
    <row r="1152" spans="1:3">
      <c r="A1152" s="197">
        <v>45582</v>
      </c>
      <c r="B1152" s="126">
        <v>60000000</v>
      </c>
      <c r="C1152" s="126">
        <v>90000000</v>
      </c>
    </row>
    <row r="1153" spans="1:3">
      <c r="A1153" s="197">
        <v>45583</v>
      </c>
      <c r="B1153" s="126">
        <v>60000000</v>
      </c>
      <c r="C1153" s="126">
        <v>90000000</v>
      </c>
    </row>
    <row r="1154" spans="1:3">
      <c r="A1154" s="197">
        <v>45586</v>
      </c>
      <c r="B1154" s="126">
        <v>60000000</v>
      </c>
      <c r="C1154" s="126">
        <v>90000000</v>
      </c>
    </row>
    <row r="1155" spans="1:3">
      <c r="A1155" s="197">
        <v>45587</v>
      </c>
      <c r="B1155" s="126">
        <v>60000000</v>
      </c>
      <c r="C1155" s="126">
        <v>90000000</v>
      </c>
    </row>
    <row r="1156" spans="1:3">
      <c r="A1156" s="197">
        <v>45588</v>
      </c>
      <c r="B1156" s="126">
        <v>60000000</v>
      </c>
      <c r="C1156" s="126">
        <v>90000000</v>
      </c>
    </row>
    <row r="1157" spans="1:3">
      <c r="A1157" s="197">
        <v>45589</v>
      </c>
      <c r="B1157" s="126">
        <v>60000000</v>
      </c>
      <c r="C1157" s="126">
        <v>90000000</v>
      </c>
    </row>
    <row r="1158" spans="1:3">
      <c r="A1158" s="197">
        <v>45590</v>
      </c>
      <c r="B1158" s="126">
        <v>60000000</v>
      </c>
      <c r="C1158" s="126">
        <v>90000000</v>
      </c>
    </row>
    <row r="1159" spans="1:3">
      <c r="A1159" s="197">
        <v>45594</v>
      </c>
      <c r="B1159" s="126">
        <v>60000000</v>
      </c>
      <c r="C1159" s="126">
        <v>90000000</v>
      </c>
    </row>
    <row r="1160" spans="1:3">
      <c r="A1160" s="197">
        <v>45595</v>
      </c>
      <c r="B1160" s="126">
        <v>60000000</v>
      </c>
      <c r="C1160" s="126">
        <v>90000000</v>
      </c>
    </row>
    <row r="1161" spans="1:3">
      <c r="A1161" s="197">
        <v>45596</v>
      </c>
      <c r="B1161" s="126">
        <v>60000000</v>
      </c>
      <c r="C1161" s="126">
        <v>90000000</v>
      </c>
    </row>
    <row r="1162" spans="1:3">
      <c r="A1162" s="197">
        <v>45597</v>
      </c>
      <c r="B1162" s="126">
        <v>60000000</v>
      </c>
      <c r="C1162" s="126">
        <v>90000000</v>
      </c>
    </row>
    <row r="1163" spans="1:3">
      <c r="A1163" s="197">
        <v>45600</v>
      </c>
      <c r="B1163" s="126">
        <v>60000000</v>
      </c>
      <c r="C1163" s="126">
        <v>90000000</v>
      </c>
    </row>
    <row r="1164" spans="1:3">
      <c r="A1164" s="197">
        <v>45601</v>
      </c>
      <c r="B1164" s="126">
        <v>60000000</v>
      </c>
      <c r="C1164" s="126">
        <v>90000000</v>
      </c>
    </row>
    <row r="1165" spans="1:3">
      <c r="A1165" s="197">
        <v>45602</v>
      </c>
      <c r="B1165" s="126">
        <v>60000000</v>
      </c>
      <c r="C1165" s="126">
        <v>90000000</v>
      </c>
    </row>
    <row r="1166" spans="1:3">
      <c r="A1166" s="197">
        <v>45603</v>
      </c>
      <c r="B1166" s="126">
        <v>60000000</v>
      </c>
      <c r="C1166" s="126">
        <v>90000000</v>
      </c>
    </row>
    <row r="1167" spans="1:3">
      <c r="A1167" s="197">
        <v>45604</v>
      </c>
      <c r="B1167" s="126">
        <v>60000000</v>
      </c>
      <c r="C1167" s="126">
        <v>90000000</v>
      </c>
    </row>
    <row r="1168" spans="1:3">
      <c r="A1168" s="197">
        <v>45607</v>
      </c>
      <c r="B1168" s="126">
        <v>60000000</v>
      </c>
      <c r="C1168" s="126">
        <v>90000000</v>
      </c>
    </row>
    <row r="1169" spans="1:3">
      <c r="A1169" s="197">
        <v>45608</v>
      </c>
      <c r="B1169" s="126">
        <v>60000000</v>
      </c>
      <c r="C1169" s="126">
        <v>90000000</v>
      </c>
    </row>
    <row r="1170" spans="1:3">
      <c r="A1170" s="197">
        <v>45609</v>
      </c>
      <c r="B1170" s="126">
        <v>60000000</v>
      </c>
      <c r="C1170" s="126">
        <v>90000000</v>
      </c>
    </row>
    <row r="1171" spans="1:3">
      <c r="A1171" s="197">
        <v>45610</v>
      </c>
      <c r="B1171" s="126">
        <v>60000000</v>
      </c>
      <c r="C1171" s="126">
        <v>90000000</v>
      </c>
    </row>
    <row r="1172" spans="1:3">
      <c r="A1172" s="197">
        <v>45611</v>
      </c>
      <c r="B1172" s="126">
        <v>60000000</v>
      </c>
      <c r="C1172" s="126">
        <v>90000000</v>
      </c>
    </row>
    <row r="1173" spans="1:3">
      <c r="A1173" s="197">
        <v>45614</v>
      </c>
      <c r="B1173" s="126">
        <v>60000000</v>
      </c>
      <c r="C1173" s="126">
        <v>90000000</v>
      </c>
    </row>
    <row r="1174" spans="1:3">
      <c r="A1174" s="197">
        <v>45615</v>
      </c>
      <c r="B1174" s="126">
        <v>60000000</v>
      </c>
      <c r="C1174" s="126">
        <v>90000000</v>
      </c>
    </row>
    <row r="1175" spans="1:3">
      <c r="A1175" s="197">
        <v>45616</v>
      </c>
      <c r="B1175" s="126">
        <v>60000000</v>
      </c>
      <c r="C1175" s="126">
        <v>90000000</v>
      </c>
    </row>
    <row r="1176" spans="1:3">
      <c r="A1176" s="197">
        <v>45617</v>
      </c>
      <c r="B1176" s="126">
        <v>60000000</v>
      </c>
      <c r="C1176" s="126">
        <v>90000000</v>
      </c>
    </row>
    <row r="1177" spans="1:3">
      <c r="A1177" s="197">
        <v>45618</v>
      </c>
      <c r="B1177" s="126">
        <v>60000000</v>
      </c>
      <c r="C1177" s="126">
        <v>90000000</v>
      </c>
    </row>
    <row r="1178" spans="1:3">
      <c r="A1178" s="197">
        <v>45621</v>
      </c>
      <c r="B1178" s="126">
        <v>60000000</v>
      </c>
      <c r="C1178" s="126">
        <v>90000000</v>
      </c>
    </row>
    <row r="1179" spans="1:3">
      <c r="A1179" s="197">
        <v>45622</v>
      </c>
      <c r="B1179" s="126">
        <v>60000000</v>
      </c>
      <c r="C1179" s="126">
        <v>90000000</v>
      </c>
    </row>
    <row r="1180" spans="1:3">
      <c r="A1180" s="197">
        <v>45623</v>
      </c>
      <c r="B1180" s="126">
        <v>60000000</v>
      </c>
      <c r="C1180" s="126">
        <v>90000000</v>
      </c>
    </row>
    <row r="1181" spans="1:3">
      <c r="A1181" s="197">
        <v>45624</v>
      </c>
      <c r="B1181" s="126">
        <v>60000000</v>
      </c>
      <c r="C1181" s="126">
        <v>90000000</v>
      </c>
    </row>
    <row r="1182" spans="1:3">
      <c r="A1182" s="197">
        <v>45625</v>
      </c>
      <c r="B1182" s="126">
        <v>60000000</v>
      </c>
      <c r="C1182" s="126">
        <v>90000000</v>
      </c>
    </row>
    <row r="1183" spans="1:3">
      <c r="A1183" s="197">
        <v>45628</v>
      </c>
      <c r="B1183" s="126">
        <v>60000000</v>
      </c>
      <c r="C1183" s="126">
        <v>90000000</v>
      </c>
    </row>
    <row r="1184" spans="1:3">
      <c r="A1184" s="197">
        <v>45629</v>
      </c>
      <c r="B1184" s="126">
        <v>60000000</v>
      </c>
      <c r="C1184" s="126">
        <v>90000000</v>
      </c>
    </row>
    <row r="1185" spans="1:3">
      <c r="A1185" s="197">
        <v>45630</v>
      </c>
      <c r="B1185" s="126">
        <v>60000000</v>
      </c>
      <c r="C1185" s="126">
        <v>90000000</v>
      </c>
    </row>
    <row r="1186" spans="1:3">
      <c r="A1186" s="197">
        <v>45631</v>
      </c>
      <c r="B1186" s="126">
        <v>60000000</v>
      </c>
      <c r="C1186" s="126">
        <v>90000000</v>
      </c>
    </row>
    <row r="1187" spans="1:3">
      <c r="A1187" s="197">
        <v>45632</v>
      </c>
      <c r="B1187" s="126">
        <v>60000000</v>
      </c>
      <c r="C1187" s="126">
        <v>90000000</v>
      </c>
    </row>
    <row r="1188" spans="1:3">
      <c r="A1188" s="197">
        <v>45635</v>
      </c>
      <c r="B1188" s="126">
        <v>60000000</v>
      </c>
      <c r="C1188" s="126">
        <v>90000000</v>
      </c>
    </row>
    <row r="1189" spans="1:3">
      <c r="A1189" s="197">
        <v>45636</v>
      </c>
      <c r="B1189" s="126">
        <v>60000000</v>
      </c>
      <c r="C1189" s="126">
        <v>90000000</v>
      </c>
    </row>
    <row r="1190" spans="1:3">
      <c r="A1190" s="197">
        <v>45637</v>
      </c>
      <c r="B1190" s="126">
        <v>60000000</v>
      </c>
      <c r="C1190" s="126">
        <v>90000000</v>
      </c>
    </row>
    <row r="1191" spans="1:3">
      <c r="A1191" s="197">
        <v>45638</v>
      </c>
      <c r="B1191" s="126">
        <v>60000000</v>
      </c>
      <c r="C1191" s="126">
        <v>90000000</v>
      </c>
    </row>
    <row r="1192" spans="1:3">
      <c r="A1192" s="197">
        <v>45639</v>
      </c>
      <c r="B1192" s="126">
        <v>60000000</v>
      </c>
      <c r="C1192" s="126">
        <v>90000000</v>
      </c>
    </row>
    <row r="1193" spans="1:3">
      <c r="A1193" s="197">
        <v>45642</v>
      </c>
      <c r="B1193" s="126">
        <v>60000000</v>
      </c>
      <c r="C1193" s="126">
        <v>90000000</v>
      </c>
    </row>
    <row r="1194" spans="1:3">
      <c r="A1194" s="197">
        <v>45643</v>
      </c>
      <c r="B1194" s="126">
        <v>60000000</v>
      </c>
      <c r="C1194" s="126">
        <v>90000000</v>
      </c>
    </row>
    <row r="1195" spans="1:3">
      <c r="A1195" s="197">
        <v>45644</v>
      </c>
      <c r="B1195" s="126">
        <v>60000000</v>
      </c>
      <c r="C1195" s="126">
        <v>90000000</v>
      </c>
    </row>
    <row r="1196" spans="1:3">
      <c r="A1196" s="197">
        <v>45645</v>
      </c>
      <c r="B1196" s="126">
        <v>60000000</v>
      </c>
      <c r="C1196" s="126">
        <v>90000000</v>
      </c>
    </row>
    <row r="1197" spans="1:3">
      <c r="A1197" s="197">
        <v>45646</v>
      </c>
      <c r="B1197" s="126">
        <v>60000000</v>
      </c>
      <c r="C1197" s="126">
        <v>90000000</v>
      </c>
    </row>
    <row r="1198" spans="1:3">
      <c r="A1198" s="197">
        <v>45649</v>
      </c>
      <c r="B1198" s="126">
        <v>60000000</v>
      </c>
      <c r="C1198" s="126">
        <v>90000000</v>
      </c>
    </row>
    <row r="1199" spans="1:3">
      <c r="A1199" s="197">
        <v>45650</v>
      </c>
      <c r="B1199" s="126">
        <v>60000000</v>
      </c>
      <c r="C1199" s="126">
        <v>90000000</v>
      </c>
    </row>
    <row r="1200" spans="1:3">
      <c r="A1200" s="197">
        <v>45653</v>
      </c>
      <c r="B1200" s="126">
        <v>60000000</v>
      </c>
      <c r="C1200" s="126">
        <v>90000000</v>
      </c>
    </row>
    <row r="1201" spans="1:3">
      <c r="A1201" s="197">
        <v>45656</v>
      </c>
      <c r="B1201" s="126">
        <v>60000000</v>
      </c>
      <c r="C1201" s="126">
        <v>90000000</v>
      </c>
    </row>
    <row r="1202" spans="1:3">
      <c r="A1202" s="197">
        <v>45657</v>
      </c>
      <c r="B1202" s="126">
        <v>60000000</v>
      </c>
      <c r="C1202" s="126">
        <v>90000000</v>
      </c>
    </row>
    <row r="1203" spans="1:3">
      <c r="A1203" s="197">
        <v>45660</v>
      </c>
      <c r="B1203" s="126">
        <v>60000000</v>
      </c>
      <c r="C1203" s="126">
        <v>90000000</v>
      </c>
    </row>
    <row r="1204" spans="1:3">
      <c r="A1204" s="197">
        <v>45663</v>
      </c>
      <c r="B1204" s="126">
        <v>60000000</v>
      </c>
      <c r="C1204" s="126">
        <v>90000000</v>
      </c>
    </row>
    <row r="1205" spans="1:3">
      <c r="A1205" s="197">
        <v>45664</v>
      </c>
      <c r="B1205" s="126">
        <v>60000000</v>
      </c>
      <c r="C1205" s="126">
        <v>90000000</v>
      </c>
    </row>
    <row r="1206" spans="1:3">
      <c r="A1206" s="197">
        <v>45665</v>
      </c>
      <c r="B1206" s="126">
        <v>60000000</v>
      </c>
      <c r="C1206" s="126">
        <v>90000000</v>
      </c>
    </row>
    <row r="1207" spans="1:3">
      <c r="A1207" s="197">
        <v>45666</v>
      </c>
      <c r="B1207" s="126">
        <v>60000000</v>
      </c>
      <c r="C1207" s="126">
        <v>90000000</v>
      </c>
    </row>
    <row r="1208" spans="1:3">
      <c r="A1208" s="197">
        <v>45667</v>
      </c>
      <c r="B1208" s="126">
        <v>60000000</v>
      </c>
      <c r="C1208" s="126">
        <v>90000000</v>
      </c>
    </row>
    <row r="1209" spans="1:3">
      <c r="A1209" s="197">
        <v>45670</v>
      </c>
      <c r="B1209" s="126">
        <v>60000000</v>
      </c>
      <c r="C1209" s="126">
        <v>90000000</v>
      </c>
    </row>
    <row r="1210" spans="1:3">
      <c r="A1210" s="197">
        <v>45671</v>
      </c>
      <c r="B1210" s="126">
        <v>60000000</v>
      </c>
      <c r="C1210" s="126">
        <v>90000000</v>
      </c>
    </row>
    <row r="1211" spans="1:3">
      <c r="A1211" s="197">
        <v>45672</v>
      </c>
      <c r="B1211" s="126">
        <v>60000000</v>
      </c>
      <c r="C1211" s="126">
        <v>90000000</v>
      </c>
    </row>
    <row r="1212" spans="1:3">
      <c r="A1212" s="197">
        <v>45673</v>
      </c>
      <c r="B1212" s="126">
        <v>60000000</v>
      </c>
      <c r="C1212" s="126">
        <v>90000000</v>
      </c>
    </row>
    <row r="1213" spans="1:3">
      <c r="A1213" s="197">
        <v>45674</v>
      </c>
      <c r="B1213" s="126">
        <v>60000000</v>
      </c>
      <c r="C1213" s="126">
        <v>90000000</v>
      </c>
    </row>
    <row r="1214" spans="1:3">
      <c r="A1214" s="197">
        <v>45677</v>
      </c>
      <c r="B1214" s="126">
        <v>60000000</v>
      </c>
      <c r="C1214" s="126">
        <v>90000000</v>
      </c>
    </row>
    <row r="1215" spans="1:3">
      <c r="A1215" s="197">
        <v>45678</v>
      </c>
      <c r="B1215" s="126">
        <v>60000000</v>
      </c>
      <c r="C1215" s="126">
        <v>90000000</v>
      </c>
    </row>
    <row r="1216" spans="1:3">
      <c r="A1216" s="197">
        <v>45679</v>
      </c>
      <c r="B1216" s="126">
        <v>60000000</v>
      </c>
      <c r="C1216" s="126">
        <v>90000000</v>
      </c>
    </row>
    <row r="1217" spans="1:3">
      <c r="A1217" s="197">
        <v>45680</v>
      </c>
      <c r="B1217" s="126">
        <v>60000000</v>
      </c>
      <c r="C1217" s="126">
        <v>90000000</v>
      </c>
    </row>
    <row r="1218" spans="1:3">
      <c r="A1218" s="197">
        <v>45681</v>
      </c>
      <c r="B1218" s="126">
        <v>60000000</v>
      </c>
      <c r="C1218" s="126">
        <v>90000000</v>
      </c>
    </row>
    <row r="1219" spans="1:3">
      <c r="A1219" s="197">
        <v>45684</v>
      </c>
      <c r="B1219" s="126">
        <v>60000000</v>
      </c>
      <c r="C1219" s="126">
        <v>90000000</v>
      </c>
    </row>
    <row r="1220" spans="1:3">
      <c r="A1220" s="197">
        <v>45685</v>
      </c>
      <c r="B1220" s="126">
        <v>60000000</v>
      </c>
      <c r="C1220" s="126">
        <v>90000000</v>
      </c>
    </row>
    <row r="1221" spans="1:3">
      <c r="A1221" s="197">
        <v>45686</v>
      </c>
      <c r="B1221" s="126">
        <v>60000000</v>
      </c>
      <c r="C1221" s="126">
        <v>90000000</v>
      </c>
    </row>
    <row r="1222" spans="1:3">
      <c r="A1222" s="197">
        <v>45687</v>
      </c>
      <c r="B1222" s="126">
        <v>60000000</v>
      </c>
      <c r="C1222" s="126">
        <v>90000000</v>
      </c>
    </row>
    <row r="1223" spans="1:3">
      <c r="A1223" s="197">
        <v>45688</v>
      </c>
      <c r="B1223" s="126">
        <v>60000000</v>
      </c>
      <c r="C1223" s="126">
        <v>90000000</v>
      </c>
    </row>
    <row r="1224" spans="1:3">
      <c r="A1224" s="197">
        <v>45691</v>
      </c>
      <c r="B1224" s="126">
        <v>60000000</v>
      </c>
      <c r="C1224" s="126">
        <v>90000000</v>
      </c>
    </row>
    <row r="1225" spans="1:3">
      <c r="A1225" s="197">
        <v>45692</v>
      </c>
      <c r="B1225" s="126">
        <v>60000000</v>
      </c>
      <c r="C1225" s="126">
        <v>90000000</v>
      </c>
    </row>
    <row r="1226" spans="1:3">
      <c r="A1226" s="197">
        <v>45693</v>
      </c>
      <c r="B1226" s="126">
        <v>60000000</v>
      </c>
      <c r="C1226" s="126">
        <v>90000000</v>
      </c>
    </row>
    <row r="1227" spans="1:3">
      <c r="A1227" s="197">
        <v>45695</v>
      </c>
      <c r="B1227" s="126">
        <v>60000000</v>
      </c>
      <c r="C1227" s="126">
        <v>90000000</v>
      </c>
    </row>
    <row r="1228" spans="1:3">
      <c r="A1228" s="197">
        <v>45698</v>
      </c>
      <c r="B1228" s="126">
        <v>60000000</v>
      </c>
      <c r="C1228" s="126">
        <v>90000000</v>
      </c>
    </row>
    <row r="1229" spans="1:3">
      <c r="A1229" s="197">
        <v>45699</v>
      </c>
      <c r="B1229" s="126">
        <v>60000000</v>
      </c>
      <c r="C1229" s="126">
        <v>90000000</v>
      </c>
    </row>
    <row r="1230" spans="1:3">
      <c r="A1230" s="197">
        <v>45700</v>
      </c>
      <c r="B1230" s="126">
        <v>60000000</v>
      </c>
      <c r="C1230" s="126">
        <v>90000000</v>
      </c>
    </row>
    <row r="1231" spans="1:3">
      <c r="A1231" s="197">
        <v>45701</v>
      </c>
      <c r="B1231" s="126">
        <v>60000000</v>
      </c>
      <c r="C1231" s="126">
        <v>90000000</v>
      </c>
    </row>
    <row r="1232" spans="1:3">
      <c r="A1232" s="197">
        <v>45702</v>
      </c>
      <c r="B1232" s="126">
        <v>60000000</v>
      </c>
      <c r="C1232" s="126">
        <v>90000000</v>
      </c>
    </row>
    <row r="1233" spans="1:3">
      <c r="A1233" s="197">
        <v>45705</v>
      </c>
      <c r="B1233" s="126">
        <v>60000000</v>
      </c>
      <c r="C1233" s="126">
        <v>90000000</v>
      </c>
    </row>
    <row r="1234" spans="1:3">
      <c r="A1234" s="197">
        <v>45706</v>
      </c>
      <c r="B1234" s="126">
        <v>60000000</v>
      </c>
      <c r="C1234" s="126">
        <v>90000000</v>
      </c>
    </row>
    <row r="1235" spans="1:3">
      <c r="A1235" s="197">
        <v>45707</v>
      </c>
      <c r="B1235" s="126">
        <v>60000000</v>
      </c>
      <c r="C1235" s="126">
        <v>90000000</v>
      </c>
    </row>
    <row r="1236" spans="1:3">
      <c r="A1236" s="197">
        <v>45708</v>
      </c>
      <c r="B1236" s="126">
        <v>60000000</v>
      </c>
      <c r="C1236" s="126">
        <v>90000000</v>
      </c>
    </row>
    <row r="1237" spans="1:3">
      <c r="A1237" s="197">
        <v>45709</v>
      </c>
      <c r="B1237" s="126">
        <v>60000000</v>
      </c>
      <c r="C1237" s="126">
        <v>90000000</v>
      </c>
    </row>
    <row r="1238" spans="1:3">
      <c r="A1238" s="197">
        <v>45712</v>
      </c>
      <c r="B1238" s="126">
        <v>60000000</v>
      </c>
      <c r="C1238" s="126">
        <v>90000000</v>
      </c>
    </row>
    <row r="1239" spans="1:3">
      <c r="A1239" s="197">
        <v>45713</v>
      </c>
      <c r="B1239" s="126">
        <v>60000000</v>
      </c>
      <c r="C1239" s="126">
        <v>90000000</v>
      </c>
    </row>
    <row r="1240" spans="1:3">
      <c r="A1240" s="197">
        <v>45714</v>
      </c>
      <c r="B1240" s="126">
        <v>60000000</v>
      </c>
      <c r="C1240" s="126">
        <v>90000000</v>
      </c>
    </row>
    <row r="1241" spans="1:3">
      <c r="A1241" s="197">
        <v>45715</v>
      </c>
      <c r="B1241" s="126">
        <v>60000000</v>
      </c>
      <c r="C1241" s="126">
        <v>90000000</v>
      </c>
    </row>
    <row r="1242" spans="1:3">
      <c r="A1242" s="197">
        <v>45716</v>
      </c>
      <c r="B1242" s="126">
        <v>60000000</v>
      </c>
      <c r="C1242" s="126">
        <v>90000000</v>
      </c>
    </row>
    <row r="1243" spans="1:3">
      <c r="A1243" s="197">
        <v>45719</v>
      </c>
      <c r="B1243" s="126">
        <v>60000000</v>
      </c>
      <c r="C1243" s="126">
        <v>90000000</v>
      </c>
    </row>
    <row r="1244" spans="1:3">
      <c r="A1244" s="197">
        <v>45720</v>
      </c>
      <c r="B1244" s="126">
        <v>60000000</v>
      </c>
      <c r="C1244" s="126">
        <v>90000000</v>
      </c>
    </row>
    <row r="1245" spans="1:3">
      <c r="A1245" s="197">
        <v>45721</v>
      </c>
      <c r="B1245" s="126">
        <v>60000000</v>
      </c>
      <c r="C1245" s="126">
        <v>90000000</v>
      </c>
    </row>
    <row r="1246" spans="1:3">
      <c r="A1246" s="197">
        <v>45722</v>
      </c>
      <c r="B1246" s="126">
        <v>60000000</v>
      </c>
      <c r="C1246" s="126">
        <v>90000000</v>
      </c>
    </row>
    <row r="1247" spans="1:3">
      <c r="A1247" s="197">
        <v>45723</v>
      </c>
      <c r="B1247" s="126">
        <v>60000000</v>
      </c>
      <c r="C1247" s="126">
        <v>90000000</v>
      </c>
    </row>
    <row r="1248" spans="1:3">
      <c r="A1248" s="197">
        <v>45726</v>
      </c>
      <c r="B1248" s="126">
        <v>60000000</v>
      </c>
      <c r="C1248" s="126">
        <v>90000000</v>
      </c>
    </row>
    <row r="1249" spans="1:3">
      <c r="A1249" s="197">
        <v>45727</v>
      </c>
      <c r="B1249" s="126">
        <v>60000000</v>
      </c>
      <c r="C1249" s="126">
        <v>90000000</v>
      </c>
    </row>
    <row r="1250" spans="1:3">
      <c r="A1250" s="197">
        <v>45728</v>
      </c>
      <c r="B1250" s="126">
        <v>60000000</v>
      </c>
      <c r="C1250" s="126">
        <v>90000000</v>
      </c>
    </row>
    <row r="1251" spans="1:3">
      <c r="A1251" s="197">
        <v>45729</v>
      </c>
      <c r="B1251" s="126">
        <v>60000000</v>
      </c>
      <c r="C1251" s="126">
        <v>90000000</v>
      </c>
    </row>
    <row r="1252" spans="1:3">
      <c r="A1252" s="197">
        <v>45730</v>
      </c>
      <c r="B1252" s="126">
        <v>60000000</v>
      </c>
      <c r="C1252" s="126">
        <v>90000000</v>
      </c>
    </row>
    <row r="1253" spans="1:3">
      <c r="A1253" s="197">
        <v>45733</v>
      </c>
      <c r="B1253" s="126">
        <v>60000000</v>
      </c>
      <c r="C1253" s="126">
        <v>90000000</v>
      </c>
    </row>
    <row r="1254" spans="1:3">
      <c r="A1254" s="197">
        <v>45734</v>
      </c>
      <c r="B1254" s="126">
        <v>60000000</v>
      </c>
      <c r="C1254" s="126">
        <v>90000000</v>
      </c>
    </row>
    <row r="1255" spans="1:3">
      <c r="A1255" s="197">
        <v>45735</v>
      </c>
      <c r="B1255" s="126">
        <v>60000000</v>
      </c>
      <c r="C1255" s="126">
        <v>90000000</v>
      </c>
    </row>
    <row r="1256" spans="1:3">
      <c r="A1256" s="197">
        <v>45736</v>
      </c>
      <c r="B1256" s="126">
        <v>60000000</v>
      </c>
      <c r="C1256" s="126">
        <v>90000000</v>
      </c>
    </row>
    <row r="1257" spans="1:3">
      <c r="A1257" s="197">
        <v>45737</v>
      </c>
      <c r="B1257" s="126">
        <v>60000000</v>
      </c>
      <c r="C1257" s="126">
        <v>90000000</v>
      </c>
    </row>
    <row r="1258" spans="1:3">
      <c r="A1258" s="197">
        <v>45740</v>
      </c>
      <c r="B1258" s="126">
        <v>60000000</v>
      </c>
      <c r="C1258" s="126">
        <v>90000000</v>
      </c>
    </row>
    <row r="1259" spans="1:3">
      <c r="A1259" s="197">
        <v>45741</v>
      </c>
      <c r="B1259" s="126">
        <v>60000000</v>
      </c>
      <c r="C1259" s="126">
        <v>90000000</v>
      </c>
    </row>
    <row r="1260" spans="1:3">
      <c r="A1260" s="197">
        <v>45742</v>
      </c>
      <c r="B1260" s="126">
        <v>60000000</v>
      </c>
      <c r="C1260" s="126">
        <v>90000000</v>
      </c>
    </row>
    <row r="1261" spans="1:3">
      <c r="A1261" s="197">
        <v>45743</v>
      </c>
      <c r="B1261" s="126">
        <v>60000000</v>
      </c>
      <c r="C1261" s="126">
        <v>90000000</v>
      </c>
    </row>
    <row r="1262" spans="1:3">
      <c r="A1262" s="197">
        <v>45744</v>
      </c>
      <c r="B1262" s="126">
        <v>60000000</v>
      </c>
      <c r="C1262" s="126">
        <v>90000000</v>
      </c>
    </row>
    <row r="1263" spans="1:3">
      <c r="A1263" s="197">
        <v>45747</v>
      </c>
      <c r="B1263" s="126">
        <v>60000000</v>
      </c>
      <c r="C1263" s="126">
        <v>90000000</v>
      </c>
    </row>
    <row r="1264" spans="1:3">
      <c r="A1264" s="197">
        <v>45748</v>
      </c>
      <c r="B1264" s="126">
        <v>60000000</v>
      </c>
      <c r="C1264" s="126">
        <v>90000000</v>
      </c>
    </row>
    <row r="1265" spans="1:3">
      <c r="A1265" s="197">
        <v>45749</v>
      </c>
      <c r="B1265" s="126">
        <v>60000000</v>
      </c>
      <c r="C1265" s="126">
        <v>90000000</v>
      </c>
    </row>
    <row r="1266" spans="1:3">
      <c r="A1266" s="197">
        <v>45750</v>
      </c>
      <c r="B1266" s="126">
        <v>60000000</v>
      </c>
      <c r="C1266" s="126">
        <v>90000000</v>
      </c>
    </row>
    <row r="1267" spans="1:3">
      <c r="A1267" s="197">
        <v>45751</v>
      </c>
      <c r="B1267" s="126">
        <v>60000000</v>
      </c>
      <c r="C1267" s="126">
        <v>90000000</v>
      </c>
    </row>
    <row r="1268" spans="1:3">
      <c r="A1268" s="197">
        <v>45754</v>
      </c>
      <c r="B1268" s="126">
        <v>60000000</v>
      </c>
      <c r="C1268" s="126">
        <v>90000000</v>
      </c>
    </row>
    <row r="1269" spans="1:3">
      <c r="A1269" s="197">
        <v>45755</v>
      </c>
      <c r="B1269" s="126">
        <v>60000000</v>
      </c>
      <c r="C1269" s="126">
        <v>90000000</v>
      </c>
    </row>
    <row r="1270" spans="1:3">
      <c r="A1270" s="197">
        <v>45756</v>
      </c>
      <c r="B1270" s="126">
        <v>60000000</v>
      </c>
      <c r="C1270" s="126">
        <v>90000000</v>
      </c>
    </row>
    <row r="1271" spans="1:3">
      <c r="A1271" s="197">
        <v>45757</v>
      </c>
      <c r="B1271" s="126">
        <v>60000000</v>
      </c>
      <c r="C1271" s="126">
        <v>90000000</v>
      </c>
    </row>
    <row r="1272" spans="1:3">
      <c r="A1272" s="197">
        <v>45758</v>
      </c>
      <c r="B1272" s="126">
        <v>60000000</v>
      </c>
      <c r="C1272" s="126">
        <v>90000000</v>
      </c>
    </row>
    <row r="1273" spans="1:3">
      <c r="A1273" s="197">
        <v>45761</v>
      </c>
      <c r="B1273" s="126">
        <v>60000000</v>
      </c>
      <c r="C1273" s="126">
        <v>90000000</v>
      </c>
    </row>
    <row r="1274" spans="1:3">
      <c r="A1274" s="197">
        <v>45762</v>
      </c>
      <c r="B1274" s="126">
        <v>20000000</v>
      </c>
      <c r="C1274" s="126">
        <v>70000000</v>
      </c>
    </row>
    <row r="1275" spans="1:3">
      <c r="A1275" s="197">
        <v>45763</v>
      </c>
      <c r="B1275" s="126">
        <v>20000000</v>
      </c>
      <c r="C1275" s="126">
        <v>70000000</v>
      </c>
    </row>
    <row r="1276" spans="1:3">
      <c r="A1276" s="197">
        <v>45764</v>
      </c>
      <c r="B1276" s="126">
        <v>20000000</v>
      </c>
      <c r="C1276" s="126">
        <v>70000000</v>
      </c>
    </row>
    <row r="1277" spans="1:3">
      <c r="A1277" s="197">
        <v>45769</v>
      </c>
      <c r="B1277" s="126">
        <v>20000000</v>
      </c>
      <c r="C1277" s="126">
        <v>70000000</v>
      </c>
    </row>
    <row r="1278" spans="1:3">
      <c r="A1278" s="197">
        <v>45770</v>
      </c>
      <c r="B1278" s="126">
        <v>20000000</v>
      </c>
      <c r="C1278" s="126">
        <v>70000000</v>
      </c>
    </row>
    <row r="1279" spans="1:3">
      <c r="A1279" s="197">
        <v>45771</v>
      </c>
      <c r="B1279" s="126">
        <v>20000000</v>
      </c>
      <c r="C1279" s="126">
        <v>70000000</v>
      </c>
    </row>
    <row r="1280" spans="1:3">
      <c r="A1280" s="197">
        <v>45775</v>
      </c>
      <c r="B1280" s="126">
        <v>20000000</v>
      </c>
      <c r="C1280" s="126">
        <v>70000000</v>
      </c>
    </row>
    <row r="1281" spans="1:3">
      <c r="A1281" s="197">
        <v>45776</v>
      </c>
      <c r="B1281" s="126">
        <v>20000000</v>
      </c>
      <c r="C1281" s="126">
        <v>70000000</v>
      </c>
    </row>
    <row r="1282" spans="1:3">
      <c r="A1282" s="197">
        <v>45777</v>
      </c>
      <c r="B1282" s="126">
        <v>20000000</v>
      </c>
      <c r="C1282" s="126">
        <v>70000000</v>
      </c>
    </row>
    <row r="1283" spans="1:3">
      <c r="A1283" s="197">
        <v>45778</v>
      </c>
      <c r="B1283" s="126">
        <v>20000000</v>
      </c>
      <c r="C1283" s="126">
        <v>70000000</v>
      </c>
    </row>
    <row r="1284" spans="1:3">
      <c r="A1284" s="197">
        <v>45779</v>
      </c>
      <c r="B1284" s="126">
        <v>20000000</v>
      </c>
      <c r="C1284" s="126">
        <v>70000000</v>
      </c>
    </row>
    <row r="1285" spans="1:3">
      <c r="A1285" s="197">
        <v>45782</v>
      </c>
      <c r="B1285" s="126">
        <v>20000000</v>
      </c>
      <c r="C1285" s="126">
        <v>70000000</v>
      </c>
    </row>
    <row r="1286" spans="1:3">
      <c r="A1286" s="197">
        <v>45783</v>
      </c>
      <c r="B1286" s="126">
        <v>20000000</v>
      </c>
      <c r="C1286" s="126">
        <v>70000000</v>
      </c>
    </row>
    <row r="1287" spans="1:3">
      <c r="A1287" s="197">
        <v>45784</v>
      </c>
      <c r="B1287" s="126">
        <v>20000000</v>
      </c>
      <c r="C1287" s="126">
        <v>70000000</v>
      </c>
    </row>
    <row r="1288" spans="1:3">
      <c r="A1288" s="197">
        <v>45785</v>
      </c>
      <c r="B1288" s="126">
        <v>20000000</v>
      </c>
      <c r="C1288" s="126">
        <v>70000000</v>
      </c>
    </row>
    <row r="1289" spans="1:3">
      <c r="A1289" s="197">
        <v>45786</v>
      </c>
      <c r="B1289" s="126">
        <v>20000000</v>
      </c>
      <c r="C1289" s="126">
        <v>70000000</v>
      </c>
    </row>
    <row r="1290" spans="1:3">
      <c r="A1290" s="197">
        <v>45789</v>
      </c>
      <c r="B1290" s="126">
        <v>20000000</v>
      </c>
      <c r="C1290" s="126">
        <v>70000000</v>
      </c>
    </row>
    <row r="1291" spans="1:3">
      <c r="A1291" s="197">
        <v>45790</v>
      </c>
      <c r="B1291" s="126">
        <v>20000000</v>
      </c>
      <c r="C1291" s="126">
        <v>70000000</v>
      </c>
    </row>
    <row r="1292" spans="1:3">
      <c r="A1292" s="197">
        <v>45791</v>
      </c>
      <c r="B1292" s="126">
        <v>20000000</v>
      </c>
      <c r="C1292" s="126">
        <v>70000000</v>
      </c>
    </row>
    <row r="1293" spans="1:3">
      <c r="A1293" s="197">
        <v>45792</v>
      </c>
      <c r="B1293" s="126">
        <v>20000000</v>
      </c>
      <c r="C1293" s="126">
        <v>70000000</v>
      </c>
    </row>
    <row r="1294" spans="1:3">
      <c r="A1294" s="197">
        <v>45793</v>
      </c>
      <c r="B1294" s="126">
        <v>20000000</v>
      </c>
      <c r="C1294" s="126">
        <v>70000000</v>
      </c>
    </row>
    <row r="1295" spans="1:3">
      <c r="A1295" s="197">
        <v>45796</v>
      </c>
      <c r="B1295" s="126">
        <v>20000000</v>
      </c>
      <c r="C1295" s="126">
        <v>70000000</v>
      </c>
    </row>
    <row r="1296" spans="1:3">
      <c r="A1296" s="197">
        <v>45797</v>
      </c>
      <c r="B1296" s="126">
        <v>20000000</v>
      </c>
      <c r="C1296" s="126">
        <v>70000000</v>
      </c>
    </row>
    <row r="1297" spans="1:3">
      <c r="A1297" s="197">
        <v>45798</v>
      </c>
      <c r="B1297" s="126">
        <v>20000000</v>
      </c>
      <c r="C1297" s="126">
        <v>70000000</v>
      </c>
    </row>
    <row r="1298" spans="1:3">
      <c r="A1298" s="197">
        <v>45799</v>
      </c>
      <c r="B1298" s="126">
        <v>20000000</v>
      </c>
      <c r="C1298" s="126">
        <v>70000000</v>
      </c>
    </row>
    <row r="1299" spans="1:3">
      <c r="A1299" s="197">
        <v>45800</v>
      </c>
      <c r="B1299" s="126">
        <v>20000000</v>
      </c>
      <c r="C1299" s="126">
        <v>70000000</v>
      </c>
    </row>
    <row r="1300" spans="1:3">
      <c r="A1300" s="197">
        <v>45803</v>
      </c>
      <c r="B1300" s="126">
        <v>20000000</v>
      </c>
      <c r="C1300" s="126">
        <v>70000000</v>
      </c>
    </row>
    <row r="1301" spans="1:3">
      <c r="A1301" s="197">
        <v>45804</v>
      </c>
      <c r="B1301" s="126">
        <v>20000000</v>
      </c>
      <c r="C1301" s="126">
        <v>70000000</v>
      </c>
    </row>
    <row r="1302" spans="1:3">
      <c r="A1302" s="197">
        <v>45805</v>
      </c>
      <c r="B1302" s="126">
        <v>20000000</v>
      </c>
      <c r="C1302" s="126">
        <v>70000000</v>
      </c>
    </row>
    <row r="1303" spans="1:3">
      <c r="A1303" s="197">
        <v>45806</v>
      </c>
      <c r="B1303" s="126">
        <v>20000000</v>
      </c>
      <c r="C1303" s="126">
        <v>70000000</v>
      </c>
    </row>
    <row r="1304" spans="1:3">
      <c r="A1304" s="197">
        <v>45807</v>
      </c>
      <c r="B1304" s="126">
        <v>20000000</v>
      </c>
      <c r="C1304" s="126">
        <v>70000000</v>
      </c>
    </row>
    <row r="1305" spans="1:3">
      <c r="A1305" s="197">
        <v>45811</v>
      </c>
      <c r="B1305" s="126">
        <v>20000000</v>
      </c>
      <c r="C1305" s="126">
        <v>70000000</v>
      </c>
    </row>
    <row r="1306" spans="1:3">
      <c r="A1306" s="197">
        <v>45812</v>
      </c>
      <c r="B1306" s="126">
        <v>20000000</v>
      </c>
      <c r="C1306" s="126">
        <v>70000000</v>
      </c>
    </row>
    <row r="1307" spans="1:3">
      <c r="A1307" s="197">
        <v>45813</v>
      </c>
      <c r="B1307" s="126">
        <v>20000000</v>
      </c>
      <c r="C1307" s="126">
        <v>70000000</v>
      </c>
    </row>
    <row r="1308" spans="1:3">
      <c r="A1308" s="197">
        <v>45814</v>
      </c>
      <c r="B1308" s="126">
        <v>20000000</v>
      </c>
      <c r="C1308" s="126">
        <v>70000000</v>
      </c>
    </row>
    <row r="1309" spans="1:3">
      <c r="A1309" s="197">
        <v>45817</v>
      </c>
      <c r="B1309" s="126">
        <v>20000000</v>
      </c>
      <c r="C1309" s="126">
        <v>70000000</v>
      </c>
    </row>
    <row r="1310" spans="1:3">
      <c r="A1310" s="197">
        <v>45818</v>
      </c>
      <c r="B1310" s="126">
        <v>20000000</v>
      </c>
      <c r="C1310" s="126">
        <v>70000000</v>
      </c>
    </row>
    <row r="1311" spans="1:3">
      <c r="A1311" s="197">
        <v>45819</v>
      </c>
      <c r="B1311" s="126">
        <v>20000000</v>
      </c>
      <c r="C1311" s="126">
        <v>70000000</v>
      </c>
    </row>
    <row r="1312" spans="1:3">
      <c r="A1312" s="197">
        <v>45820</v>
      </c>
      <c r="B1312" s="126">
        <v>20000000</v>
      </c>
      <c r="C1312" s="126">
        <v>70000000</v>
      </c>
    </row>
    <row r="1313" spans="1:3">
      <c r="A1313" s="197">
        <v>45821</v>
      </c>
      <c r="B1313" s="126">
        <v>20000000</v>
      </c>
      <c r="C1313" s="126">
        <v>70000000</v>
      </c>
    </row>
    <row r="1314" spans="1:3">
      <c r="A1314" s="197">
        <v>45824</v>
      </c>
      <c r="B1314" s="126">
        <v>20000000</v>
      </c>
      <c r="C1314" s="126">
        <v>70000000</v>
      </c>
    </row>
    <row r="1315" spans="1:3">
      <c r="A1315" s="197">
        <v>45825</v>
      </c>
      <c r="B1315" s="126">
        <v>20000000</v>
      </c>
      <c r="C1315" s="126">
        <v>70000000</v>
      </c>
    </row>
    <row r="1316" spans="1:3">
      <c r="A1316" s="197">
        <v>45826</v>
      </c>
      <c r="B1316" s="126">
        <v>20000000</v>
      </c>
      <c r="C1316" s="126">
        <v>70000000</v>
      </c>
    </row>
    <row r="1317" spans="1:3">
      <c r="A1317" s="197">
        <v>45827</v>
      </c>
      <c r="B1317" s="126">
        <v>20000000</v>
      </c>
      <c r="C1317" s="126">
        <v>70000000</v>
      </c>
    </row>
    <row r="1318" spans="1:3">
      <c r="A1318" s="197">
        <v>45831</v>
      </c>
      <c r="B1318" s="126">
        <v>20000000</v>
      </c>
      <c r="C1318" s="126">
        <v>70000000</v>
      </c>
    </row>
    <row r="1319" spans="1:3">
      <c r="A1319" s="197">
        <v>45832</v>
      </c>
      <c r="B1319" s="126">
        <v>20000000</v>
      </c>
      <c r="C1319" s="126">
        <v>70000000</v>
      </c>
    </row>
    <row r="1320" spans="1:3">
      <c r="A1320" s="197">
        <v>45833</v>
      </c>
      <c r="B1320" s="126">
        <v>20000000</v>
      </c>
      <c r="C1320" s="126">
        <v>70000000</v>
      </c>
    </row>
    <row r="1321" spans="1:3">
      <c r="A1321" s="197">
        <v>45834</v>
      </c>
      <c r="B1321" s="126">
        <v>20000000</v>
      </c>
      <c r="C1321" s="126">
        <v>70000000</v>
      </c>
    </row>
    <row r="1322" spans="1:3">
      <c r="A1322" s="197">
        <v>45835</v>
      </c>
      <c r="B1322" s="126">
        <v>20000000</v>
      </c>
      <c r="C1322" s="126">
        <v>70000000</v>
      </c>
    </row>
    <row r="1323" spans="1:3">
      <c r="A1323" s="197">
        <v>45838</v>
      </c>
      <c r="B1323" s="126">
        <v>20000000</v>
      </c>
      <c r="C1323" s="126">
        <v>70000000</v>
      </c>
    </row>
    <row r="1324" spans="1:3">
      <c r="A1324" s="197">
        <v>45839</v>
      </c>
      <c r="B1324" s="126">
        <v>20000000</v>
      </c>
      <c r="C1324" s="126">
        <v>70000000</v>
      </c>
    </row>
    <row r="1325" spans="1:3">
      <c r="A1325" s="197">
        <v>45840</v>
      </c>
      <c r="B1325" s="126">
        <v>20000000</v>
      </c>
      <c r="C1325" s="126">
        <v>70000000</v>
      </c>
    </row>
    <row r="1326" spans="1:3">
      <c r="A1326" s="197">
        <v>45841</v>
      </c>
      <c r="B1326" s="126">
        <v>20000000</v>
      </c>
      <c r="C1326" s="126">
        <v>70000000</v>
      </c>
    </row>
    <row r="1327" spans="1:3">
      <c r="A1327" s="197">
        <v>45842</v>
      </c>
      <c r="B1327" s="126">
        <v>20000000</v>
      </c>
      <c r="C1327" s="126">
        <v>70000000</v>
      </c>
    </row>
    <row r="1328" spans="1:3">
      <c r="A1328" s="197">
        <v>45845</v>
      </c>
      <c r="B1328" s="126">
        <v>20000000</v>
      </c>
      <c r="C1328" s="126">
        <v>70000000</v>
      </c>
    </row>
    <row r="1329" spans="1:3">
      <c r="A1329" s="197">
        <v>45846</v>
      </c>
      <c r="B1329" s="126">
        <v>20000000</v>
      </c>
      <c r="C1329" s="126">
        <v>70000000</v>
      </c>
    </row>
    <row r="1330" spans="1:3">
      <c r="A1330" s="197">
        <v>45847</v>
      </c>
      <c r="B1330" s="126">
        <v>20000000</v>
      </c>
      <c r="C1330" s="126">
        <v>70000000</v>
      </c>
    </row>
    <row r="1331" spans="1:3">
      <c r="A1331" s="197">
        <v>45848</v>
      </c>
      <c r="B1331" s="126">
        <v>20000000</v>
      </c>
      <c r="C1331" s="126">
        <v>70000000</v>
      </c>
    </row>
    <row r="1332" spans="1:3">
      <c r="A1332" s="197">
        <v>45849</v>
      </c>
      <c r="B1332" s="126">
        <v>20000000</v>
      </c>
      <c r="C1332" s="126">
        <v>70000000</v>
      </c>
    </row>
    <row r="1333" spans="1:3">
      <c r="A1333" s="197">
        <v>45852</v>
      </c>
      <c r="B1333" s="126">
        <v>20000000</v>
      </c>
      <c r="C1333" s="126">
        <v>70000000</v>
      </c>
    </row>
    <row r="1334" spans="1:3">
      <c r="A1334" s="197">
        <v>45853</v>
      </c>
      <c r="B1334" s="126">
        <v>20000000</v>
      </c>
      <c r="C1334" s="126">
        <v>70000000</v>
      </c>
    </row>
    <row r="1335" spans="1:3">
      <c r="A1335" s="197">
        <v>45854</v>
      </c>
      <c r="B1335" s="126">
        <v>20000000</v>
      </c>
      <c r="C1335" s="126">
        <v>70000000</v>
      </c>
    </row>
    <row r="1336" spans="1:3">
      <c r="A1336" s="197">
        <v>45855</v>
      </c>
      <c r="B1336" s="126">
        <v>20000000</v>
      </c>
      <c r="C1336" s="126">
        <v>70000000</v>
      </c>
    </row>
    <row r="1337" spans="1:3">
      <c r="A1337" s="197">
        <v>45856</v>
      </c>
      <c r="B1337" s="126">
        <v>20000000</v>
      </c>
      <c r="C1337" s="126">
        <v>70000000</v>
      </c>
    </row>
    <row r="1338" spans="1:3">
      <c r="A1338" s="197">
        <v>45859</v>
      </c>
      <c r="B1338" s="126">
        <v>20000000</v>
      </c>
      <c r="C1338" s="126">
        <v>70000000</v>
      </c>
    </row>
    <row r="1339" spans="1:3">
      <c r="A1339" s="197">
        <v>45860</v>
      </c>
      <c r="B1339" s="126">
        <v>20000000</v>
      </c>
      <c r="C1339" s="126">
        <v>70000000</v>
      </c>
    </row>
    <row r="1340" spans="1:3">
      <c r="A1340" s="197">
        <v>45861</v>
      </c>
      <c r="B1340" s="126">
        <v>20000000</v>
      </c>
      <c r="C1340" s="126">
        <v>70000000</v>
      </c>
    </row>
    <row r="1341" spans="1:3">
      <c r="A1341" s="197">
        <v>45862</v>
      </c>
      <c r="B1341" s="126">
        <v>20000000</v>
      </c>
      <c r="C1341" s="126">
        <v>70000000</v>
      </c>
    </row>
    <row r="1342" spans="1:3">
      <c r="A1342" s="197">
        <v>45863</v>
      </c>
      <c r="B1342" s="126">
        <v>20000000</v>
      </c>
      <c r="C1342" s="126">
        <v>70000000</v>
      </c>
    </row>
    <row r="1343" spans="1:3">
      <c r="A1343" s="197">
        <v>45866</v>
      </c>
      <c r="B1343" s="126">
        <v>20000000</v>
      </c>
      <c r="C1343" s="126">
        <v>70000000</v>
      </c>
    </row>
    <row r="1344" spans="1:3">
      <c r="A1344" s="197">
        <v>45867</v>
      </c>
      <c r="B1344" s="126">
        <v>20000000</v>
      </c>
      <c r="C1344" s="126">
        <v>70000000</v>
      </c>
    </row>
    <row r="1345" spans="1:3">
      <c r="A1345" s="197">
        <v>45868</v>
      </c>
      <c r="B1345" s="126">
        <v>20000000</v>
      </c>
      <c r="C1345" s="126">
        <v>70000000</v>
      </c>
    </row>
    <row r="1346" spans="1:3">
      <c r="A1346" s="197">
        <v>45869</v>
      </c>
      <c r="B1346" s="126">
        <v>20000000</v>
      </c>
      <c r="C1346" s="126">
        <v>70000000</v>
      </c>
    </row>
    <row r="1347" spans="1:3">
      <c r="A1347" s="197">
        <v>45870</v>
      </c>
      <c r="B1347" s="126">
        <v>20000000</v>
      </c>
      <c r="C1347" s="126">
        <v>70000000</v>
      </c>
    </row>
    <row r="1348" spans="1:3">
      <c r="A1348" s="197">
        <v>45873</v>
      </c>
      <c r="B1348" s="126">
        <v>20000000</v>
      </c>
      <c r="C1348" s="126">
        <v>70000000</v>
      </c>
    </row>
    <row r="1349" spans="1:3">
      <c r="A1349" s="197">
        <v>45874</v>
      </c>
      <c r="B1349" s="126">
        <v>20000000</v>
      </c>
      <c r="C1349" s="126">
        <v>70000000</v>
      </c>
    </row>
    <row r="1350" spans="1:3">
      <c r="A1350" s="197">
        <v>45875</v>
      </c>
      <c r="B1350" s="126">
        <v>20000000</v>
      </c>
      <c r="C1350" s="126">
        <v>70000000</v>
      </c>
    </row>
    <row r="1351" spans="1:3">
      <c r="A1351" s="197">
        <v>45876</v>
      </c>
      <c r="B1351" s="126">
        <v>20000000</v>
      </c>
      <c r="C1351" s="126">
        <v>70000000</v>
      </c>
    </row>
    <row r="1352" spans="1:3">
      <c r="A1352" s="197">
        <v>45877</v>
      </c>
      <c r="B1352" s="126">
        <v>20000000</v>
      </c>
      <c r="C1352" s="126">
        <v>70000000</v>
      </c>
    </row>
    <row r="1353" spans="1:3">
      <c r="A1353" s="197">
        <v>45880</v>
      </c>
      <c r="B1353" s="126">
        <v>20000000</v>
      </c>
      <c r="C1353" s="126">
        <v>70000000</v>
      </c>
    </row>
    <row r="1354" spans="1:3">
      <c r="A1354" s="197">
        <v>45881</v>
      </c>
      <c r="B1354" s="126">
        <v>20000000</v>
      </c>
      <c r="C1354" s="126">
        <v>70000000</v>
      </c>
    </row>
    <row r="1355" spans="1:3">
      <c r="A1355" s="197">
        <v>45882</v>
      </c>
      <c r="B1355" s="126">
        <v>20000000</v>
      </c>
      <c r="C1355" s="126">
        <v>70000000</v>
      </c>
    </row>
    <row r="1356" spans="1:3">
      <c r="A1356" s="197">
        <v>45883</v>
      </c>
      <c r="B1356" s="126">
        <v>20000000</v>
      </c>
      <c r="C1356" s="126">
        <v>70000000</v>
      </c>
    </row>
    <row r="1357" spans="1:3">
      <c r="A1357" s="197">
        <v>45884</v>
      </c>
      <c r="B1357" s="126">
        <v>20000000</v>
      </c>
      <c r="C1357" s="126">
        <v>70000000</v>
      </c>
    </row>
    <row r="1358" spans="1:3">
      <c r="A1358" s="197">
        <v>45887</v>
      </c>
      <c r="B1358" s="126">
        <v>20000000</v>
      </c>
      <c r="C1358" s="126">
        <v>70000000</v>
      </c>
    </row>
    <row r="1359" spans="1:3">
      <c r="A1359" s="197">
        <v>45888</v>
      </c>
      <c r="B1359" s="126">
        <v>20000000</v>
      </c>
      <c r="C1359" s="126">
        <v>70000000</v>
      </c>
    </row>
    <row r="1360" spans="1:3">
      <c r="A1360" s="197">
        <v>45889</v>
      </c>
      <c r="B1360" s="126">
        <v>20000000</v>
      </c>
      <c r="C1360" s="126">
        <v>70000000</v>
      </c>
    </row>
    <row r="1361" spans="1:3">
      <c r="A1361" s="197">
        <v>45890</v>
      </c>
      <c r="B1361" s="126">
        <v>20000000</v>
      </c>
      <c r="C1361" s="126">
        <v>70000000</v>
      </c>
    </row>
    <row r="1362" spans="1:3">
      <c r="A1362" s="197">
        <v>45891</v>
      </c>
      <c r="B1362" s="126">
        <v>20000000</v>
      </c>
      <c r="C1362" s="126">
        <v>70000000</v>
      </c>
    </row>
    <row r="1363" spans="1:3">
      <c r="A1363" s="197">
        <v>45894</v>
      </c>
      <c r="B1363" s="126">
        <v>20000000</v>
      </c>
      <c r="C1363" s="126">
        <v>70000000</v>
      </c>
    </row>
    <row r="1364" spans="1:3">
      <c r="A1364" s="197">
        <v>45895</v>
      </c>
      <c r="B1364" s="126">
        <v>20000000</v>
      </c>
      <c r="C1364" s="126">
        <v>70000000</v>
      </c>
    </row>
    <row r="1365" spans="1:3">
      <c r="A1365" s="197">
        <v>45896</v>
      </c>
      <c r="B1365" s="126">
        <v>20000000</v>
      </c>
      <c r="C1365" s="126">
        <v>70000000</v>
      </c>
    </row>
    <row r="1366" spans="1:3">
      <c r="A1366" s="197">
        <v>45897</v>
      </c>
      <c r="B1366" s="126">
        <v>20000000</v>
      </c>
      <c r="C1366" s="126">
        <v>70000000</v>
      </c>
    </row>
    <row r="1367" spans="1:3">
      <c r="A1367" s="197">
        <v>45898</v>
      </c>
      <c r="B1367" s="126">
        <v>20000000</v>
      </c>
      <c r="C1367" s="126">
        <v>70000000</v>
      </c>
    </row>
    <row r="1368" spans="1:3">
      <c r="A1368" s="197">
        <v>45901</v>
      </c>
      <c r="B1368" s="126">
        <v>20000000</v>
      </c>
      <c r="C1368" s="126">
        <v>70000000</v>
      </c>
    </row>
    <row r="1369" spans="1:3">
      <c r="A1369" s="197">
        <v>45902</v>
      </c>
      <c r="B1369" s="126">
        <v>20000000</v>
      </c>
      <c r="C1369" s="126">
        <v>70000000</v>
      </c>
    </row>
    <row r="1370" spans="1:3">
      <c r="A1370" s="197">
        <v>45903</v>
      </c>
      <c r="B1370" s="126">
        <v>20000000</v>
      </c>
      <c r="C1370" s="126">
        <v>70000000</v>
      </c>
    </row>
    <row r="1371" spans="1:3">
      <c r="A1371" s="197">
        <v>45904</v>
      </c>
      <c r="B1371" s="126">
        <v>20000000</v>
      </c>
      <c r="C1371" s="126">
        <v>70000000</v>
      </c>
    </row>
    <row r="1372" spans="1:3">
      <c r="A1372" s="197">
        <v>45905</v>
      </c>
      <c r="B1372" s="126">
        <v>20000000</v>
      </c>
      <c r="C1372" s="126">
        <v>70000000</v>
      </c>
    </row>
    <row r="1373" spans="1:3">
      <c r="A1373" s="197">
        <v>45908</v>
      </c>
      <c r="B1373" s="126">
        <v>20000000</v>
      </c>
      <c r="C1373" s="126">
        <v>70000000</v>
      </c>
    </row>
    <row r="1374" spans="1:3">
      <c r="A1374" s="197">
        <v>45909</v>
      </c>
      <c r="B1374" s="126">
        <v>20000000</v>
      </c>
      <c r="C1374" s="126">
        <v>70000000</v>
      </c>
    </row>
    <row r="1375" spans="1:3">
      <c r="A1375" s="197">
        <v>45910</v>
      </c>
      <c r="B1375" s="126">
        <v>20000000</v>
      </c>
      <c r="C1375" s="126">
        <v>70000000</v>
      </c>
    </row>
    <row r="1376" spans="1:3">
      <c r="A1376" s="197">
        <v>45911</v>
      </c>
      <c r="B1376" s="126">
        <v>20000000</v>
      </c>
      <c r="C1376" s="126">
        <v>70000000</v>
      </c>
    </row>
    <row r="1377" spans="1:3">
      <c r="A1377" s="197">
        <v>45912</v>
      </c>
      <c r="B1377" s="126">
        <v>20000000</v>
      </c>
      <c r="C1377" s="126">
        <v>70000000</v>
      </c>
    </row>
    <row r="1378" spans="1:3">
      <c r="A1378" s="197">
        <v>45915</v>
      </c>
      <c r="B1378" s="126">
        <v>20000000</v>
      </c>
      <c r="C1378" s="126">
        <v>70000000</v>
      </c>
    </row>
    <row r="1379" spans="1:3">
      <c r="A1379" s="197">
        <v>45916</v>
      </c>
      <c r="B1379" s="126">
        <v>20000000</v>
      </c>
      <c r="C1379" s="126">
        <v>70000000</v>
      </c>
    </row>
    <row r="1380" spans="1:3">
      <c r="A1380" s="197">
        <v>45917</v>
      </c>
      <c r="B1380" s="126">
        <v>20000000</v>
      </c>
      <c r="C1380" s="126">
        <v>70000000</v>
      </c>
    </row>
    <row r="1381" spans="1:3">
      <c r="A1381" s="197">
        <v>45918</v>
      </c>
      <c r="B1381" s="126">
        <v>20000000</v>
      </c>
      <c r="C1381" s="126">
        <v>70000000</v>
      </c>
    </row>
    <row r="1382" spans="1:3">
      <c r="A1382" s="197">
        <v>45919</v>
      </c>
      <c r="B1382" s="126">
        <v>20000000</v>
      </c>
      <c r="C1382" s="126">
        <v>70000000</v>
      </c>
    </row>
    <row r="1383" spans="1:3">
      <c r="A1383" s="197">
        <v>45922</v>
      </c>
      <c r="B1383" s="126">
        <v>20000000</v>
      </c>
      <c r="C1383" s="126">
        <v>70000000</v>
      </c>
    </row>
    <row r="1384" spans="1:3">
      <c r="A1384" s="197">
        <v>45923</v>
      </c>
      <c r="B1384" s="126">
        <v>20000000</v>
      </c>
      <c r="C1384" s="126">
        <v>70000000</v>
      </c>
    </row>
    <row r="1385" spans="1:3">
      <c r="A1385" s="197">
        <v>45924</v>
      </c>
      <c r="B1385" s="126">
        <v>20000000</v>
      </c>
      <c r="C1385" s="126">
        <v>70000000</v>
      </c>
    </row>
    <row r="1386" spans="1:3">
      <c r="A1386" s="197">
        <v>45925</v>
      </c>
      <c r="B1386" s="126">
        <v>20000000</v>
      </c>
      <c r="C1386" s="126">
        <v>70000000</v>
      </c>
    </row>
    <row r="1387" spans="1:3">
      <c r="A1387" s="197">
        <v>45926</v>
      </c>
      <c r="B1387" s="126">
        <v>20000000</v>
      </c>
      <c r="C1387" s="126">
        <v>70000000</v>
      </c>
    </row>
    <row r="1388" spans="1:3">
      <c r="A1388" s="197">
        <v>45929</v>
      </c>
      <c r="B1388" s="126">
        <v>20000000</v>
      </c>
      <c r="C1388" s="126">
        <v>70000000</v>
      </c>
    </row>
    <row r="1389" spans="1:3">
      <c r="A1389" s="197">
        <v>45930</v>
      </c>
      <c r="B1389" s="126">
        <v>20000000</v>
      </c>
      <c r="C1389" s="126">
        <v>70000000</v>
      </c>
    </row>
    <row r="1390" spans="1:3">
      <c r="A1390" s="197">
        <v>45931</v>
      </c>
      <c r="B1390" s="126">
        <v>20000000</v>
      </c>
      <c r="C1390" s="126">
        <v>70000000</v>
      </c>
    </row>
    <row r="1391" spans="1:3">
      <c r="A1391" s="197">
        <v>45932</v>
      </c>
      <c r="B1391" s="126">
        <v>20000000</v>
      </c>
      <c r="C1391" s="126">
        <v>70000000</v>
      </c>
    </row>
    <row r="1392" spans="1:3">
      <c r="A1392" s="197">
        <v>45933</v>
      </c>
      <c r="B1392" s="126">
        <v>20000000</v>
      </c>
      <c r="C1392" s="126">
        <v>70000000</v>
      </c>
    </row>
    <row r="1393" spans="1:3">
      <c r="A1393" s="197">
        <v>45936</v>
      </c>
      <c r="B1393" s="126">
        <v>20000000</v>
      </c>
      <c r="C1393" s="126">
        <v>70000000</v>
      </c>
    </row>
    <row r="1394" spans="1:3">
      <c r="A1394" s="197">
        <v>45937</v>
      </c>
      <c r="B1394" s="126">
        <v>20000000</v>
      </c>
      <c r="C1394" s="126">
        <v>70000000</v>
      </c>
    </row>
    <row r="1395" spans="1:3">
      <c r="A1395" s="197">
        <v>45938</v>
      </c>
      <c r="B1395" s="126">
        <v>20000000</v>
      </c>
      <c r="C1395" s="126">
        <v>70000000</v>
      </c>
    </row>
    <row r="1396" spans="1:3">
      <c r="A1396" s="197">
        <v>45939</v>
      </c>
      <c r="B1396" s="126">
        <v>20000000</v>
      </c>
      <c r="C1396" s="126">
        <v>70000000</v>
      </c>
    </row>
    <row r="1397" spans="1:3">
      <c r="A1397" s="197">
        <v>45940</v>
      </c>
      <c r="B1397" s="126">
        <v>20000000</v>
      </c>
      <c r="C1397" s="126">
        <v>70000000</v>
      </c>
    </row>
    <row r="1398" spans="1:3">
      <c r="A1398" s="197">
        <v>45943</v>
      </c>
      <c r="B1398" s="126">
        <v>20000000</v>
      </c>
      <c r="C1398" s="126">
        <v>70000000</v>
      </c>
    </row>
    <row r="1399" spans="1:3">
      <c r="A1399" s="197">
        <v>45944</v>
      </c>
      <c r="B1399" s="126">
        <v>20000000</v>
      </c>
      <c r="C1399" s="126">
        <v>70000000</v>
      </c>
    </row>
    <row r="1400" spans="1:3">
      <c r="A1400" s="197">
        <v>45945</v>
      </c>
      <c r="B1400" s="126">
        <v>20000000</v>
      </c>
      <c r="C1400" s="126">
        <v>70000000</v>
      </c>
    </row>
    <row r="1401" spans="1:3">
      <c r="A1401" s="197">
        <v>45946</v>
      </c>
      <c r="B1401" s="126">
        <v>20000000</v>
      </c>
      <c r="C1401" s="126">
        <v>70000000</v>
      </c>
    </row>
    <row r="1402" spans="1:3">
      <c r="A1402" s="197">
        <v>45947</v>
      </c>
      <c r="B1402" s="126">
        <v>20000000</v>
      </c>
      <c r="C1402" s="126">
        <v>70000000</v>
      </c>
    </row>
    <row r="1403" spans="1:3">
      <c r="A1403" s="197">
        <v>45950</v>
      </c>
      <c r="B1403" s="126">
        <v>20000000</v>
      </c>
      <c r="C1403" s="126">
        <v>70000000</v>
      </c>
    </row>
    <row r="1404" spans="1:3">
      <c r="A1404" s="197">
        <v>45951</v>
      </c>
      <c r="B1404" s="126">
        <v>20000000</v>
      </c>
      <c r="C1404" s="126">
        <v>70000000</v>
      </c>
    </row>
    <row r="1405" spans="1:3">
      <c r="A1405" s="197">
        <v>45952</v>
      </c>
      <c r="B1405" s="126">
        <v>20000000</v>
      </c>
      <c r="C1405" s="126">
        <v>70000000</v>
      </c>
    </row>
    <row r="1406" spans="1:3">
      <c r="A1406" s="197">
        <v>45953</v>
      </c>
      <c r="B1406" s="126">
        <v>20000000</v>
      </c>
      <c r="C1406" s="126">
        <v>70000000</v>
      </c>
    </row>
    <row r="1407" spans="1:3">
      <c r="A1407" s="197">
        <v>45954</v>
      </c>
      <c r="B1407" s="126">
        <v>20000000</v>
      </c>
      <c r="C1407" s="126">
        <v>70000000</v>
      </c>
    </row>
    <row r="1408" spans="1:3">
      <c r="A1408" s="197">
        <v>45958</v>
      </c>
      <c r="B1408" s="126">
        <v>20000000</v>
      </c>
      <c r="C1408" s="126">
        <v>70000000</v>
      </c>
    </row>
    <row r="1409" spans="1:3">
      <c r="A1409" s="197">
        <v>45959</v>
      </c>
      <c r="B1409" s="126">
        <v>20000000</v>
      </c>
      <c r="C1409" s="126">
        <v>70000000</v>
      </c>
    </row>
    <row r="1410" spans="1:3">
      <c r="A1410" s="197">
        <v>45960</v>
      </c>
      <c r="B1410" s="126">
        <v>20000000</v>
      </c>
      <c r="C1410" s="126">
        <v>70000000</v>
      </c>
    </row>
    <row r="1411" spans="1:3">
      <c r="A1411" s="197">
        <v>45961</v>
      </c>
      <c r="B1411" s="126">
        <v>20000000</v>
      </c>
      <c r="C1411" s="126">
        <v>70000000</v>
      </c>
    </row>
    <row r="1412" spans="1:3">
      <c r="A1412" s="197">
        <v>45964</v>
      </c>
      <c r="B1412" s="126">
        <v>20000000</v>
      </c>
      <c r="C1412" s="126">
        <v>70000000</v>
      </c>
    </row>
    <row r="1413" spans="1:3">
      <c r="A1413" s="197">
        <v>45965</v>
      </c>
      <c r="B1413" s="126">
        <v>20000000</v>
      </c>
      <c r="C1413" s="126">
        <v>70000000</v>
      </c>
    </row>
    <row r="1414" spans="1:3">
      <c r="A1414" s="197">
        <v>45966</v>
      </c>
      <c r="B1414" s="126">
        <v>20000000</v>
      </c>
      <c r="C1414" s="126">
        <v>70000000</v>
      </c>
    </row>
    <row r="1415" spans="1:3">
      <c r="A1415" s="197">
        <v>45967</v>
      </c>
      <c r="B1415" s="126">
        <v>20000000</v>
      </c>
      <c r="C1415" s="126">
        <v>70000000</v>
      </c>
    </row>
    <row r="1416" spans="1:3">
      <c r="A1416" s="197">
        <v>45968</v>
      </c>
      <c r="B1416" s="126">
        <v>20000000</v>
      </c>
      <c r="C1416" s="126">
        <v>70000000</v>
      </c>
    </row>
    <row r="1417" spans="1:3">
      <c r="A1417" s="197">
        <v>45971</v>
      </c>
      <c r="B1417" s="126">
        <v>20000000</v>
      </c>
      <c r="C1417" s="126">
        <v>70000000</v>
      </c>
    </row>
    <row r="1418" spans="1:3">
      <c r="A1418" s="197">
        <v>45972</v>
      </c>
      <c r="B1418" s="126">
        <v>20000000</v>
      </c>
      <c r="C1418" s="126">
        <v>70000000</v>
      </c>
    </row>
    <row r="1419" spans="1:3">
      <c r="A1419" s="197">
        <v>45973</v>
      </c>
      <c r="B1419" s="126">
        <v>20000000</v>
      </c>
      <c r="C1419" s="126">
        <v>70000000</v>
      </c>
    </row>
    <row r="1420" spans="1:3">
      <c r="A1420" s="197">
        <v>45974</v>
      </c>
      <c r="B1420" s="126">
        <v>20000000</v>
      </c>
      <c r="C1420" s="126">
        <v>70000000</v>
      </c>
    </row>
    <row r="1421" spans="1:3">
      <c r="A1421" s="197">
        <v>45975</v>
      </c>
      <c r="B1421" s="126">
        <v>20000000</v>
      </c>
      <c r="C1421" s="126">
        <v>70000000</v>
      </c>
    </row>
    <row r="1422" spans="1:3">
      <c r="A1422" s="197">
        <v>45978</v>
      </c>
      <c r="B1422" s="126">
        <v>20000000</v>
      </c>
      <c r="C1422" s="126">
        <v>70000000</v>
      </c>
    </row>
    <row r="1423" spans="1:3">
      <c r="A1423" s="197">
        <v>45979</v>
      </c>
      <c r="B1423" s="126">
        <v>20000000</v>
      </c>
      <c r="C1423" s="126">
        <v>70000000</v>
      </c>
    </row>
    <row r="1424" spans="1:3">
      <c r="A1424" s="197">
        <v>45980</v>
      </c>
      <c r="B1424" s="126">
        <v>20000000</v>
      </c>
      <c r="C1424" s="126">
        <v>70000000</v>
      </c>
    </row>
    <row r="1425" spans="1:3">
      <c r="A1425" s="197">
        <v>45981</v>
      </c>
      <c r="B1425" s="126">
        <v>20000000</v>
      </c>
      <c r="C1425" s="126">
        <v>70000000</v>
      </c>
    </row>
    <row r="1426" spans="1:3">
      <c r="A1426" s="197">
        <v>45982</v>
      </c>
      <c r="B1426" s="126">
        <v>20000000</v>
      </c>
      <c r="C1426" s="126">
        <v>70000000</v>
      </c>
    </row>
    <row r="1427" spans="1:3">
      <c r="A1427" s="197">
        <v>45985</v>
      </c>
      <c r="B1427" s="126">
        <v>20000000</v>
      </c>
      <c r="C1427" s="126">
        <v>70000000</v>
      </c>
    </row>
    <row r="1428" spans="1:3">
      <c r="A1428" s="197">
        <v>45986</v>
      </c>
      <c r="B1428" s="126">
        <v>20000000</v>
      </c>
      <c r="C1428" s="126">
        <v>70000000</v>
      </c>
    </row>
    <row r="1429" spans="1:3">
      <c r="A1429" s="197">
        <v>45987</v>
      </c>
      <c r="B1429" s="126">
        <v>20000000</v>
      </c>
      <c r="C1429" s="126">
        <v>70000000</v>
      </c>
    </row>
    <row r="1430" spans="1:3">
      <c r="A1430" s="197">
        <v>45988</v>
      </c>
      <c r="B1430" s="126">
        <v>20000000</v>
      </c>
      <c r="C1430" s="126">
        <v>70000000</v>
      </c>
    </row>
    <row r="1431" spans="1:3">
      <c r="A1431" s="197">
        <v>45989</v>
      </c>
      <c r="B1431" s="126">
        <v>20000000</v>
      </c>
      <c r="C1431" s="126">
        <v>70000000</v>
      </c>
    </row>
    <row r="1432" spans="1:3">
      <c r="A1432" s="197">
        <v>45992</v>
      </c>
      <c r="B1432" s="126">
        <v>20000000</v>
      </c>
      <c r="C1432" s="126">
        <v>70000000</v>
      </c>
    </row>
    <row r="1433" spans="1:3">
      <c r="A1433" s="197">
        <v>45993</v>
      </c>
      <c r="B1433" s="126">
        <v>20000000</v>
      </c>
      <c r="C1433" s="126">
        <v>70000000</v>
      </c>
    </row>
    <row r="1434" spans="1:3">
      <c r="A1434" s="197">
        <v>45994</v>
      </c>
      <c r="B1434" s="126">
        <v>20000000</v>
      </c>
      <c r="C1434" s="126">
        <v>70000000</v>
      </c>
    </row>
    <row r="1435" spans="1:3">
      <c r="A1435" s="197">
        <v>45995</v>
      </c>
      <c r="B1435" s="126">
        <v>20000000</v>
      </c>
      <c r="C1435" s="126">
        <v>70000000</v>
      </c>
    </row>
    <row r="1436" spans="1:3">
      <c r="A1436" s="197">
        <v>45996</v>
      </c>
      <c r="B1436" s="126">
        <v>20000000</v>
      </c>
      <c r="C1436" s="126">
        <v>70000000</v>
      </c>
    </row>
    <row r="1437" spans="1:3">
      <c r="A1437" s="197">
        <v>45999</v>
      </c>
      <c r="B1437" s="126">
        <v>20000000</v>
      </c>
      <c r="C1437" s="126">
        <v>70000000</v>
      </c>
    </row>
    <row r="1438" spans="1:3">
      <c r="A1438" s="197">
        <v>46000</v>
      </c>
      <c r="B1438" s="126">
        <v>20000000</v>
      </c>
      <c r="C1438" s="126">
        <v>70000000</v>
      </c>
    </row>
    <row r="1439" spans="1:3">
      <c r="A1439" s="197">
        <v>46001</v>
      </c>
      <c r="B1439" s="126">
        <v>20000000</v>
      </c>
      <c r="C1439" s="126">
        <v>70000000</v>
      </c>
    </row>
    <row r="1440" spans="1:3">
      <c r="A1440" s="197">
        <v>46002</v>
      </c>
      <c r="B1440" s="126">
        <v>20000000</v>
      </c>
      <c r="C1440" s="126">
        <v>70000000</v>
      </c>
    </row>
    <row r="1441" spans="1:3">
      <c r="A1441" s="197">
        <v>46003</v>
      </c>
      <c r="B1441" s="126">
        <v>20000000</v>
      </c>
      <c r="C1441" s="126">
        <v>70000000</v>
      </c>
    </row>
    <row r="1442" spans="1:3">
      <c r="A1442" s="197">
        <v>46006</v>
      </c>
      <c r="B1442" s="126">
        <v>20000000</v>
      </c>
      <c r="C1442" s="126">
        <v>70000000</v>
      </c>
    </row>
    <row r="1443" spans="1:3">
      <c r="A1443" s="197">
        <v>46007</v>
      </c>
      <c r="B1443" s="126">
        <v>20000000</v>
      </c>
      <c r="C1443" s="126">
        <v>70000000</v>
      </c>
    </row>
    <row r="1444" spans="1:3">
      <c r="A1444" s="197">
        <v>46008</v>
      </c>
      <c r="B1444" s="126">
        <v>20000000</v>
      </c>
      <c r="C1444" s="126">
        <v>70000000</v>
      </c>
    </row>
    <row r="1445" spans="1:3">
      <c r="A1445" s="197">
        <v>46009</v>
      </c>
      <c r="B1445" s="126">
        <v>20000000</v>
      </c>
      <c r="C1445" s="126">
        <v>70000000</v>
      </c>
    </row>
    <row r="1446" spans="1:3">
      <c r="A1446" s="197">
        <v>46010</v>
      </c>
      <c r="B1446" s="126">
        <v>20000000</v>
      </c>
      <c r="C1446" s="126">
        <v>70000000</v>
      </c>
    </row>
    <row r="1447" spans="1:3">
      <c r="A1447" s="197">
        <v>46013</v>
      </c>
      <c r="B1447" s="126">
        <v>20000000</v>
      </c>
      <c r="C1447" s="126">
        <v>70000000</v>
      </c>
    </row>
    <row r="1448" spans="1:3">
      <c r="A1448" s="197">
        <v>46014</v>
      </c>
      <c r="B1448" s="126">
        <v>20000000</v>
      </c>
      <c r="C1448" s="126">
        <v>70000000</v>
      </c>
    </row>
    <row r="1449" spans="1:3">
      <c r="A1449" s="197">
        <v>46015</v>
      </c>
      <c r="B1449" s="126">
        <v>20000000</v>
      </c>
      <c r="C1449" s="126">
        <v>70000000</v>
      </c>
    </row>
    <row r="1450" spans="1:3">
      <c r="A1450" s="197">
        <v>46020</v>
      </c>
      <c r="B1450" s="126">
        <v>20000000</v>
      </c>
      <c r="C1450" s="126">
        <v>70000000</v>
      </c>
    </row>
    <row r="1451" spans="1:3">
      <c r="A1451" s="197">
        <v>46021</v>
      </c>
      <c r="B1451" s="126">
        <v>20000000</v>
      </c>
      <c r="C1451" s="126">
        <v>70000000</v>
      </c>
    </row>
    <row r="1452" spans="1:3">
      <c r="A1452" s="197">
        <v>46022</v>
      </c>
      <c r="B1452" s="126">
        <v>20000000</v>
      </c>
      <c r="C1452" s="126">
        <v>70000000</v>
      </c>
    </row>
    <row r="1453" spans="1:3">
      <c r="A1453" s="197">
        <v>46027</v>
      </c>
      <c r="B1453" s="126">
        <v>20000000</v>
      </c>
      <c r="C1453" s="126">
        <v>70000000</v>
      </c>
    </row>
    <row r="1454" spans="1:3">
      <c r="A1454" s="197">
        <v>46028</v>
      </c>
      <c r="B1454" s="126">
        <v>20000000</v>
      </c>
      <c r="C1454" s="126">
        <v>70000000</v>
      </c>
    </row>
    <row r="1455" spans="1:3">
      <c r="A1455" s="197">
        <v>46029</v>
      </c>
      <c r="B1455" s="126">
        <v>20000000</v>
      </c>
      <c r="C1455" s="126">
        <v>70000000</v>
      </c>
    </row>
    <row r="1456" spans="1:3">
      <c r="A1456" s="197">
        <v>46030</v>
      </c>
      <c r="B1456" s="126">
        <v>20000000</v>
      </c>
      <c r="C1456" s="126">
        <v>70000000</v>
      </c>
    </row>
    <row r="1457" spans="1:3">
      <c r="A1457" s="197">
        <v>46031</v>
      </c>
      <c r="B1457" s="126">
        <v>20000000</v>
      </c>
      <c r="C1457" s="126">
        <v>70000000</v>
      </c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T622"/>
  <sheetViews>
    <sheetView zoomScale="90" zoomScaleNormal="90" workbookViewId="0">
      <pane ySplit="4" topLeftCell="A610" activePane="bottomLeft" state="frozen"/>
      <selection activeCell="J112" sqref="J112"/>
      <selection pane="bottomLeft" activeCell="B629" sqref="B629"/>
    </sheetView>
  </sheetViews>
  <sheetFormatPr defaultRowHeight="15.5"/>
  <cols>
    <col min="1" max="1" width="16.08203125" customWidth="1"/>
    <col min="2" max="6" width="12.58203125" customWidth="1"/>
    <col min="7" max="7" width="14" customWidth="1"/>
    <col min="8" max="8" width="11.58203125" customWidth="1"/>
    <col min="9" max="9" width="14.58203125" customWidth="1"/>
    <col min="10" max="10" width="12.08203125" customWidth="1"/>
  </cols>
  <sheetData>
    <row r="1" spans="1:10">
      <c r="A1" s="80" t="s">
        <v>4141</v>
      </c>
      <c r="B1" s="1"/>
      <c r="C1" s="1"/>
      <c r="D1" s="1"/>
      <c r="E1" s="1"/>
      <c r="F1" s="1"/>
      <c r="G1" s="81"/>
      <c r="H1" s="5"/>
      <c r="I1" s="5"/>
    </row>
    <row r="2" spans="1:10">
      <c r="A2" s="82"/>
      <c r="B2" s="83"/>
      <c r="C2" s="48"/>
      <c r="D2" s="48"/>
      <c r="E2" s="84"/>
      <c r="F2" s="83"/>
      <c r="G2" s="83"/>
      <c r="H2" s="85"/>
      <c r="I2" s="86"/>
      <c r="J2" s="86"/>
    </row>
    <row r="3" spans="1:10" ht="29.25" customHeight="1">
      <c r="A3" s="87" t="s">
        <v>1689</v>
      </c>
      <c r="B3" s="88" t="s">
        <v>4082</v>
      </c>
      <c r="C3" s="89" t="s">
        <v>1706</v>
      </c>
      <c r="D3" s="89" t="s">
        <v>4075</v>
      </c>
      <c r="E3" s="89" t="s">
        <v>4076</v>
      </c>
      <c r="F3" s="88" t="s">
        <v>4077</v>
      </c>
      <c r="G3" s="88" t="s">
        <v>4078</v>
      </c>
      <c r="H3" s="90" t="s">
        <v>1711</v>
      </c>
      <c r="I3" s="91" t="s">
        <v>1712</v>
      </c>
      <c r="J3" s="91" t="s">
        <v>1713</v>
      </c>
    </row>
    <row r="4" spans="1:10">
      <c r="A4" s="92"/>
      <c r="B4" s="93"/>
      <c r="C4" s="53" t="s">
        <v>1700</v>
      </c>
      <c r="D4" s="53" t="s">
        <v>1700</v>
      </c>
      <c r="E4" s="172"/>
      <c r="F4" s="53" t="s">
        <v>1700</v>
      </c>
      <c r="G4" s="53"/>
      <c r="H4" s="94" t="s">
        <v>1714</v>
      </c>
      <c r="I4" s="26" t="s">
        <v>1715</v>
      </c>
      <c r="J4" s="26" t="s">
        <v>1715</v>
      </c>
    </row>
    <row r="5" spans="1:10">
      <c r="A5" s="77">
        <v>43915</v>
      </c>
      <c r="B5" s="173" t="s">
        <v>4079</v>
      </c>
      <c r="C5" s="60">
        <v>100</v>
      </c>
      <c r="D5" s="60">
        <v>509</v>
      </c>
      <c r="E5" s="60">
        <v>12</v>
      </c>
      <c r="F5" s="60">
        <v>100</v>
      </c>
      <c r="G5" s="60">
        <v>3</v>
      </c>
      <c r="H5" s="175">
        <v>0.3</v>
      </c>
      <c r="I5" s="175">
        <v>0.3</v>
      </c>
      <c r="J5" s="175" t="s">
        <v>4083</v>
      </c>
    </row>
    <row r="6" spans="1:10">
      <c r="A6" s="77">
        <v>43915</v>
      </c>
      <c r="B6" s="174" t="s">
        <v>4080</v>
      </c>
      <c r="C6" s="60">
        <v>50</v>
      </c>
      <c r="D6" s="60">
        <v>157</v>
      </c>
      <c r="E6" s="60">
        <v>8</v>
      </c>
      <c r="F6" s="60">
        <v>50</v>
      </c>
      <c r="G6" s="60">
        <v>1</v>
      </c>
      <c r="H6" s="175">
        <v>1.43</v>
      </c>
      <c r="I6" s="175">
        <v>1.43</v>
      </c>
      <c r="J6" s="175" t="s">
        <v>4084</v>
      </c>
    </row>
    <row r="7" spans="1:10">
      <c r="A7" s="77">
        <v>43915</v>
      </c>
      <c r="B7" s="174" t="s">
        <v>4081</v>
      </c>
      <c r="C7" s="60">
        <v>100</v>
      </c>
      <c r="D7" s="60">
        <v>144</v>
      </c>
      <c r="E7" s="60">
        <v>8</v>
      </c>
      <c r="F7" s="60">
        <v>100</v>
      </c>
      <c r="G7" s="60">
        <v>5</v>
      </c>
      <c r="H7" s="175" t="s">
        <v>4085</v>
      </c>
      <c r="I7" s="175">
        <v>1.6890000000000001</v>
      </c>
      <c r="J7" s="175" t="s">
        <v>4086</v>
      </c>
    </row>
    <row r="8" spans="1:10">
      <c r="A8" s="77">
        <v>43917</v>
      </c>
      <c r="B8" s="173" t="s">
        <v>4087</v>
      </c>
      <c r="C8" s="60">
        <v>100</v>
      </c>
      <c r="D8" s="60">
        <v>309</v>
      </c>
      <c r="E8" s="60">
        <v>5</v>
      </c>
      <c r="F8" s="60">
        <v>100</v>
      </c>
      <c r="G8" s="60">
        <v>3</v>
      </c>
      <c r="H8" s="176" t="s">
        <v>4090</v>
      </c>
      <c r="I8" s="176">
        <v>0.52900000000000003</v>
      </c>
      <c r="J8" s="176" t="s">
        <v>4091</v>
      </c>
    </row>
    <row r="9" spans="1:10">
      <c r="A9" s="77">
        <v>43917</v>
      </c>
      <c r="B9" s="174" t="s">
        <v>4088</v>
      </c>
      <c r="C9" s="60">
        <v>70</v>
      </c>
      <c r="D9" s="60">
        <v>377</v>
      </c>
      <c r="E9" s="60">
        <v>16</v>
      </c>
      <c r="F9" s="60">
        <v>70</v>
      </c>
      <c r="G9" s="60">
        <v>3</v>
      </c>
      <c r="H9" s="176" t="s">
        <v>4092</v>
      </c>
      <c r="I9" s="176">
        <v>0.93100000000000005</v>
      </c>
      <c r="J9" s="176" t="s">
        <v>4093</v>
      </c>
    </row>
    <row r="10" spans="1:10">
      <c r="A10" s="77">
        <v>43917</v>
      </c>
      <c r="B10" s="174" t="s">
        <v>4089</v>
      </c>
      <c r="C10" s="60">
        <v>80</v>
      </c>
      <c r="D10" s="60">
        <v>362</v>
      </c>
      <c r="E10" s="60">
        <v>19</v>
      </c>
      <c r="F10" s="60">
        <v>80</v>
      </c>
      <c r="G10" s="60">
        <v>4</v>
      </c>
      <c r="H10" s="176" t="s">
        <v>4094</v>
      </c>
      <c r="I10" s="176">
        <v>1.121</v>
      </c>
      <c r="J10" s="176" t="s">
        <v>4095</v>
      </c>
    </row>
    <row r="11" spans="1:10">
      <c r="A11" s="77">
        <v>43920</v>
      </c>
      <c r="B11" s="173" t="s">
        <v>4079</v>
      </c>
      <c r="C11" s="60">
        <v>250</v>
      </c>
      <c r="D11" s="60">
        <v>911</v>
      </c>
      <c r="E11" s="60">
        <v>15</v>
      </c>
      <c r="F11" s="60">
        <v>250</v>
      </c>
      <c r="G11" s="60">
        <v>7</v>
      </c>
      <c r="H11" s="176" t="s">
        <v>4098</v>
      </c>
      <c r="I11" s="176">
        <v>0.26300000000000001</v>
      </c>
      <c r="J11" s="176" t="s">
        <v>4099</v>
      </c>
    </row>
    <row r="12" spans="1:10">
      <c r="A12" s="77">
        <v>43920</v>
      </c>
      <c r="B12" s="174" t="s">
        <v>4096</v>
      </c>
      <c r="C12" s="60">
        <v>150</v>
      </c>
      <c r="D12" s="60">
        <v>421</v>
      </c>
      <c r="E12" s="60">
        <v>17</v>
      </c>
      <c r="F12" s="60">
        <v>150</v>
      </c>
      <c r="G12" s="60">
        <v>3</v>
      </c>
      <c r="H12" s="176" t="s">
        <v>4100</v>
      </c>
      <c r="I12" s="176">
        <v>0.66400000000000003</v>
      </c>
      <c r="J12" s="176" t="s">
        <v>4101</v>
      </c>
    </row>
    <row r="13" spans="1:10">
      <c r="A13" s="77">
        <v>43920</v>
      </c>
      <c r="B13" s="173" t="s">
        <v>4097</v>
      </c>
      <c r="C13" s="60">
        <v>50</v>
      </c>
      <c r="D13" s="60">
        <v>150</v>
      </c>
      <c r="E13" s="60">
        <v>7</v>
      </c>
      <c r="F13" s="60">
        <v>50</v>
      </c>
      <c r="G13" s="60">
        <v>2</v>
      </c>
      <c r="H13" s="176" t="s">
        <v>4102</v>
      </c>
      <c r="I13" s="176">
        <v>1.2529999999999999</v>
      </c>
      <c r="J13" s="176" t="s">
        <v>4103</v>
      </c>
    </row>
    <row r="14" spans="1:10">
      <c r="A14" s="77">
        <v>43922</v>
      </c>
      <c r="B14" s="174" t="s">
        <v>4087</v>
      </c>
      <c r="C14" s="60">
        <v>200</v>
      </c>
      <c r="D14" s="60">
        <v>330</v>
      </c>
      <c r="E14" s="60">
        <v>7</v>
      </c>
      <c r="F14" s="60">
        <v>200</v>
      </c>
      <c r="G14" s="60">
        <v>1</v>
      </c>
      <c r="H14" s="176">
        <v>0.53100000000000003</v>
      </c>
      <c r="I14" s="176">
        <v>0.53100000000000003</v>
      </c>
      <c r="J14" s="176" t="s">
        <v>4105</v>
      </c>
    </row>
    <row r="15" spans="1:10">
      <c r="A15" s="77">
        <v>43922</v>
      </c>
      <c r="B15" s="174" t="s">
        <v>4088</v>
      </c>
      <c r="C15" s="60">
        <v>200</v>
      </c>
      <c r="D15" s="60">
        <v>490</v>
      </c>
      <c r="E15" s="60">
        <v>13</v>
      </c>
      <c r="F15" s="60">
        <v>200</v>
      </c>
      <c r="G15" s="60">
        <v>1</v>
      </c>
      <c r="H15" s="176">
        <v>0.95199999999999996</v>
      </c>
      <c r="I15" s="176">
        <v>0.95199999999999996</v>
      </c>
      <c r="J15" s="176" t="s">
        <v>4106</v>
      </c>
    </row>
    <row r="16" spans="1:10">
      <c r="A16" s="77">
        <v>43922</v>
      </c>
      <c r="B16" s="174" t="s">
        <v>4080</v>
      </c>
      <c r="C16" s="60">
        <v>50</v>
      </c>
      <c r="D16" s="60">
        <v>104</v>
      </c>
      <c r="E16" s="60">
        <v>10</v>
      </c>
      <c r="F16" s="60">
        <v>50</v>
      </c>
      <c r="G16" s="60">
        <v>1</v>
      </c>
      <c r="H16" s="176">
        <v>1.5129999999999999</v>
      </c>
      <c r="I16" s="176">
        <v>1.5129999999999999</v>
      </c>
      <c r="J16" s="176" t="s">
        <v>4107</v>
      </c>
    </row>
    <row r="17" spans="1:10">
      <c r="A17" s="77">
        <v>43924</v>
      </c>
      <c r="B17" s="174" t="s">
        <v>4096</v>
      </c>
      <c r="C17" s="60">
        <v>200</v>
      </c>
      <c r="D17" s="60">
        <v>225</v>
      </c>
      <c r="E17" s="60">
        <v>7</v>
      </c>
      <c r="F17" s="60">
        <v>200</v>
      </c>
      <c r="G17" s="60">
        <v>7</v>
      </c>
      <c r="H17" s="176" t="s">
        <v>4108</v>
      </c>
      <c r="I17" s="176">
        <v>0.68300000000000005</v>
      </c>
      <c r="J17" s="176">
        <v>0.66500000000000004</v>
      </c>
    </row>
    <row r="18" spans="1:10">
      <c r="A18" s="77">
        <v>43924</v>
      </c>
      <c r="B18" s="174" t="s">
        <v>4089</v>
      </c>
      <c r="C18" s="60">
        <v>200</v>
      </c>
      <c r="D18" s="60">
        <v>239</v>
      </c>
      <c r="E18" s="60">
        <v>10</v>
      </c>
      <c r="F18" s="60">
        <v>200</v>
      </c>
      <c r="G18" s="60">
        <v>10</v>
      </c>
      <c r="H18" s="176" t="s">
        <v>4109</v>
      </c>
      <c r="I18" s="176">
        <v>1.101</v>
      </c>
      <c r="J18" s="176">
        <v>1.07</v>
      </c>
    </row>
    <row r="19" spans="1:10">
      <c r="A19" s="77">
        <v>43924</v>
      </c>
      <c r="B19" s="174" t="s">
        <v>4081</v>
      </c>
      <c r="C19" s="60">
        <v>50</v>
      </c>
      <c r="D19" s="60">
        <v>125</v>
      </c>
      <c r="E19" s="60">
        <v>11</v>
      </c>
      <c r="F19" s="60">
        <v>50</v>
      </c>
      <c r="G19" s="60">
        <v>3</v>
      </c>
      <c r="H19" s="176" t="s">
        <v>4110</v>
      </c>
      <c r="I19" s="176">
        <v>1.76</v>
      </c>
      <c r="J19" s="176" t="s">
        <v>4111</v>
      </c>
    </row>
    <row r="20" spans="1:10">
      <c r="A20" s="77">
        <v>43927</v>
      </c>
      <c r="B20" s="174" t="s">
        <v>4096</v>
      </c>
      <c r="C20" s="60">
        <v>200</v>
      </c>
      <c r="D20" s="60">
        <v>410</v>
      </c>
      <c r="E20" s="60">
        <v>14</v>
      </c>
      <c r="F20" s="60">
        <v>200</v>
      </c>
      <c r="G20" s="60">
        <v>2</v>
      </c>
      <c r="H20" s="176" t="s">
        <v>4112</v>
      </c>
      <c r="I20" s="176">
        <v>0.58499999999999996</v>
      </c>
      <c r="J20" s="176" t="s">
        <v>4113</v>
      </c>
    </row>
    <row r="21" spans="1:10">
      <c r="A21" s="77">
        <v>43927</v>
      </c>
      <c r="B21" s="174" t="s">
        <v>4088</v>
      </c>
      <c r="C21" s="60">
        <v>200</v>
      </c>
      <c r="D21" s="60">
        <v>339</v>
      </c>
      <c r="E21" s="60">
        <v>13</v>
      </c>
      <c r="F21" s="60">
        <v>200</v>
      </c>
      <c r="G21" s="60">
        <v>7</v>
      </c>
      <c r="H21" s="176" t="s">
        <v>4114</v>
      </c>
      <c r="I21" s="176">
        <v>0.78300000000000003</v>
      </c>
      <c r="J21" s="176" t="s">
        <v>4115</v>
      </c>
    </row>
    <row r="22" spans="1:10">
      <c r="A22" s="77">
        <v>43927</v>
      </c>
      <c r="B22" s="174" t="s">
        <v>4097</v>
      </c>
      <c r="C22" s="60">
        <v>200</v>
      </c>
      <c r="D22" s="60">
        <v>185</v>
      </c>
      <c r="E22" s="60">
        <v>11</v>
      </c>
      <c r="F22" s="60">
        <v>185</v>
      </c>
      <c r="G22" s="60">
        <v>11</v>
      </c>
      <c r="H22" s="176" t="s">
        <v>4116</v>
      </c>
      <c r="I22" s="176">
        <v>1.244</v>
      </c>
      <c r="J22" s="176" t="s">
        <v>224</v>
      </c>
    </row>
    <row r="23" spans="1:10">
      <c r="A23" s="77">
        <v>43929</v>
      </c>
      <c r="B23" s="174" t="s">
        <v>4079</v>
      </c>
      <c r="C23" s="60">
        <v>250</v>
      </c>
      <c r="D23" s="60">
        <v>880</v>
      </c>
      <c r="E23" s="60">
        <v>11</v>
      </c>
      <c r="F23" s="60">
        <v>250</v>
      </c>
      <c r="G23" s="60">
        <v>5</v>
      </c>
      <c r="H23" s="176" t="s">
        <v>4117</v>
      </c>
      <c r="I23" s="176">
        <v>0.27</v>
      </c>
      <c r="J23" s="176" t="s">
        <v>4098</v>
      </c>
    </row>
    <row r="24" spans="1:10">
      <c r="A24" s="77">
        <v>43929</v>
      </c>
      <c r="B24" s="174" t="s">
        <v>4089</v>
      </c>
      <c r="C24" s="60">
        <v>150</v>
      </c>
      <c r="D24" s="60">
        <v>395</v>
      </c>
      <c r="E24" s="60">
        <v>23</v>
      </c>
      <c r="F24" s="60">
        <v>150</v>
      </c>
      <c r="G24" s="60">
        <v>9</v>
      </c>
      <c r="H24" s="176" t="s">
        <v>4118</v>
      </c>
      <c r="I24" s="176">
        <v>1.0980000000000001</v>
      </c>
      <c r="J24" s="176" t="s">
        <v>4119</v>
      </c>
    </row>
    <row r="25" spans="1:10">
      <c r="A25" s="77">
        <v>43929</v>
      </c>
      <c r="B25" s="174" t="s">
        <v>4080</v>
      </c>
      <c r="C25" s="60">
        <v>200</v>
      </c>
      <c r="D25" s="60">
        <v>375</v>
      </c>
      <c r="E25" s="60">
        <v>19</v>
      </c>
      <c r="F25" s="60">
        <v>200</v>
      </c>
      <c r="G25" s="60">
        <v>12</v>
      </c>
      <c r="H25" s="176" t="s">
        <v>4120</v>
      </c>
      <c r="I25" s="176">
        <v>1.421</v>
      </c>
      <c r="J25" s="176" t="s">
        <v>4121</v>
      </c>
    </row>
    <row r="26" spans="1:10">
      <c r="A26" s="77">
        <v>43930</v>
      </c>
      <c r="B26" s="174" t="s">
        <v>4087</v>
      </c>
      <c r="C26" s="60">
        <v>200</v>
      </c>
      <c r="D26" s="60">
        <v>620</v>
      </c>
      <c r="E26" s="60">
        <v>16</v>
      </c>
      <c r="F26" s="60">
        <v>200</v>
      </c>
      <c r="G26" s="60">
        <v>7</v>
      </c>
      <c r="H26" s="176" t="s">
        <v>4122</v>
      </c>
      <c r="I26" s="176">
        <v>0.39600000000000002</v>
      </c>
      <c r="J26" s="176" t="s">
        <v>4123</v>
      </c>
    </row>
    <row r="27" spans="1:10">
      <c r="A27" s="77">
        <v>43930</v>
      </c>
      <c r="B27" s="174" t="s">
        <v>4089</v>
      </c>
      <c r="C27" s="60">
        <v>150</v>
      </c>
      <c r="D27" s="60">
        <v>335</v>
      </c>
      <c r="E27" s="60">
        <v>22</v>
      </c>
      <c r="F27" s="60">
        <v>150</v>
      </c>
      <c r="G27" s="60">
        <v>11</v>
      </c>
      <c r="H27" s="176" t="s">
        <v>4124</v>
      </c>
      <c r="I27" s="176">
        <v>1.0589999999999999</v>
      </c>
      <c r="J27" s="176" t="s">
        <v>4125</v>
      </c>
    </row>
    <row r="28" spans="1:10">
      <c r="A28" s="77">
        <v>43930</v>
      </c>
      <c r="B28" s="174" t="s">
        <v>4081</v>
      </c>
      <c r="C28" s="60">
        <v>250</v>
      </c>
      <c r="D28" s="60">
        <v>237</v>
      </c>
      <c r="E28" s="60">
        <v>22</v>
      </c>
      <c r="F28" s="60">
        <v>237</v>
      </c>
      <c r="G28" s="60">
        <v>22</v>
      </c>
      <c r="H28" s="176" t="s">
        <v>4126</v>
      </c>
      <c r="I28" s="176">
        <v>1.5509999999999999</v>
      </c>
      <c r="J28" s="176" t="s">
        <v>224</v>
      </c>
    </row>
    <row r="29" spans="1:10">
      <c r="A29" s="77">
        <v>43935</v>
      </c>
      <c r="B29" s="174" t="s">
        <v>4087</v>
      </c>
      <c r="C29" s="60">
        <v>200</v>
      </c>
      <c r="D29" s="60">
        <v>581</v>
      </c>
      <c r="E29" s="60">
        <v>18</v>
      </c>
      <c r="F29" s="60">
        <v>200</v>
      </c>
      <c r="G29" s="60">
        <v>8</v>
      </c>
      <c r="H29" s="176" t="s">
        <v>4128</v>
      </c>
      <c r="I29" s="176">
        <v>0.3</v>
      </c>
      <c r="J29" s="176" t="s">
        <v>4129</v>
      </c>
    </row>
    <row r="30" spans="1:10">
      <c r="A30" s="77">
        <v>43935</v>
      </c>
      <c r="B30" s="174" t="s">
        <v>4089</v>
      </c>
      <c r="C30" s="60">
        <v>200</v>
      </c>
      <c r="D30" s="60">
        <v>561</v>
      </c>
      <c r="E30" s="60">
        <v>23</v>
      </c>
      <c r="F30" s="60">
        <v>200</v>
      </c>
      <c r="G30" s="60">
        <v>12</v>
      </c>
      <c r="H30" s="176" t="s">
        <v>4130</v>
      </c>
      <c r="I30" s="176">
        <v>0.90500000000000003</v>
      </c>
      <c r="J30" s="176" t="s">
        <v>4131</v>
      </c>
    </row>
    <row r="31" spans="1:10">
      <c r="A31" s="77">
        <v>43935</v>
      </c>
      <c r="B31" s="174" t="s">
        <v>4081</v>
      </c>
      <c r="C31" s="60">
        <v>200</v>
      </c>
      <c r="D31" s="60">
        <v>181</v>
      </c>
      <c r="E31" s="60">
        <v>21</v>
      </c>
      <c r="F31" s="60">
        <v>161</v>
      </c>
      <c r="G31" s="60">
        <v>20</v>
      </c>
      <c r="H31" s="176" t="s">
        <v>4132</v>
      </c>
      <c r="I31" s="176">
        <v>1.2889999999999999</v>
      </c>
      <c r="J31" s="176">
        <v>1.1000000000000001</v>
      </c>
    </row>
    <row r="32" spans="1:10">
      <c r="A32" s="77">
        <v>43936</v>
      </c>
      <c r="B32" s="174" t="s">
        <v>4096</v>
      </c>
      <c r="C32" s="60">
        <v>200</v>
      </c>
      <c r="D32" s="60">
        <v>592</v>
      </c>
      <c r="E32" s="60">
        <v>17</v>
      </c>
      <c r="F32" s="60">
        <v>200</v>
      </c>
      <c r="G32" s="60">
        <v>6</v>
      </c>
      <c r="H32" s="176" t="s">
        <v>4133</v>
      </c>
      <c r="I32" s="176">
        <v>0.55300000000000005</v>
      </c>
      <c r="J32" s="176" t="s">
        <v>4134</v>
      </c>
    </row>
    <row r="33" spans="1:10">
      <c r="A33" s="77">
        <v>43936</v>
      </c>
      <c r="B33" s="174" t="s">
        <v>4088</v>
      </c>
      <c r="C33" s="60">
        <v>150</v>
      </c>
      <c r="D33" s="60">
        <v>499</v>
      </c>
      <c r="E33" s="60">
        <v>15</v>
      </c>
      <c r="F33" s="60">
        <v>150</v>
      </c>
      <c r="G33" s="60">
        <v>1</v>
      </c>
      <c r="H33" s="176">
        <v>0.77</v>
      </c>
      <c r="I33" s="176">
        <v>0.77</v>
      </c>
      <c r="J33" s="176" t="s">
        <v>4135</v>
      </c>
    </row>
    <row r="34" spans="1:10">
      <c r="A34" s="77">
        <v>43936</v>
      </c>
      <c r="B34" s="174" t="s">
        <v>4080</v>
      </c>
      <c r="C34" s="60">
        <v>250</v>
      </c>
      <c r="D34" s="60">
        <v>824</v>
      </c>
      <c r="E34" s="60">
        <v>42</v>
      </c>
      <c r="F34" s="60">
        <v>250</v>
      </c>
      <c r="G34" s="60">
        <v>18</v>
      </c>
      <c r="H34" s="176" t="s">
        <v>4136</v>
      </c>
      <c r="I34" s="176">
        <v>1.165</v>
      </c>
      <c r="J34" s="176" t="s">
        <v>4137</v>
      </c>
    </row>
    <row r="35" spans="1:10">
      <c r="A35" s="77">
        <v>43938</v>
      </c>
      <c r="B35" s="174" t="s">
        <v>4096</v>
      </c>
      <c r="C35" s="60">
        <v>200</v>
      </c>
      <c r="D35" s="60">
        <v>443</v>
      </c>
      <c r="E35" s="60">
        <v>13</v>
      </c>
      <c r="F35" s="60">
        <v>200</v>
      </c>
      <c r="G35" s="60">
        <v>6</v>
      </c>
      <c r="H35" s="176" t="s">
        <v>4147</v>
      </c>
      <c r="I35" s="176">
        <v>0.51500000000000001</v>
      </c>
      <c r="J35" s="176" t="s">
        <v>4148</v>
      </c>
    </row>
    <row r="36" spans="1:10">
      <c r="A36" s="77">
        <v>43938</v>
      </c>
      <c r="B36" s="174" t="s">
        <v>4088</v>
      </c>
      <c r="C36" s="60">
        <v>150</v>
      </c>
      <c r="D36" s="60">
        <v>700</v>
      </c>
      <c r="E36" s="60">
        <v>19</v>
      </c>
      <c r="F36" s="60">
        <v>150</v>
      </c>
      <c r="G36" s="60">
        <v>2</v>
      </c>
      <c r="H36" s="176" t="s">
        <v>4149</v>
      </c>
      <c r="I36" s="176">
        <v>0.74099999999999999</v>
      </c>
      <c r="J36" s="176" t="s">
        <v>4150</v>
      </c>
    </row>
    <row r="37" spans="1:10">
      <c r="A37" s="77">
        <v>43938</v>
      </c>
      <c r="B37" s="174" t="s">
        <v>4097</v>
      </c>
      <c r="C37" s="60">
        <v>250</v>
      </c>
      <c r="D37" s="60">
        <v>557</v>
      </c>
      <c r="E37" s="60">
        <v>32</v>
      </c>
      <c r="F37" s="60">
        <v>250</v>
      </c>
      <c r="G37" s="60">
        <v>7</v>
      </c>
      <c r="H37" s="176" t="s">
        <v>4151</v>
      </c>
      <c r="I37" s="176">
        <v>1.1000000000000001</v>
      </c>
      <c r="J37" s="176" t="s">
        <v>4152</v>
      </c>
    </row>
    <row r="38" spans="1:10">
      <c r="A38" s="77">
        <v>43941</v>
      </c>
      <c r="B38" s="174" t="s">
        <v>4096</v>
      </c>
      <c r="C38" s="60">
        <v>150</v>
      </c>
      <c r="D38" s="60">
        <v>280</v>
      </c>
      <c r="E38" s="60">
        <v>9</v>
      </c>
      <c r="F38" s="60">
        <v>150</v>
      </c>
      <c r="G38" s="60">
        <v>8</v>
      </c>
      <c r="H38" s="179" t="s">
        <v>4153</v>
      </c>
      <c r="I38" s="179">
        <v>0.49199999999999999</v>
      </c>
      <c r="J38" s="179" t="s">
        <v>4154</v>
      </c>
    </row>
    <row r="39" spans="1:10">
      <c r="A39" s="77">
        <v>43941</v>
      </c>
      <c r="B39" s="174" t="s">
        <v>4088</v>
      </c>
      <c r="C39" s="60">
        <v>150</v>
      </c>
      <c r="D39" s="60">
        <v>330</v>
      </c>
      <c r="E39" s="60">
        <v>15</v>
      </c>
      <c r="F39" s="60">
        <v>150</v>
      </c>
      <c r="G39" s="60">
        <v>7</v>
      </c>
      <c r="H39" s="179" t="s">
        <v>4155</v>
      </c>
      <c r="I39" s="179">
        <v>0.71699999999999997</v>
      </c>
      <c r="J39" s="179" t="s">
        <v>4156</v>
      </c>
    </row>
    <row r="40" spans="1:10">
      <c r="A40" s="77">
        <v>43941</v>
      </c>
      <c r="B40" s="174" t="s">
        <v>4080</v>
      </c>
      <c r="C40" s="60">
        <v>150</v>
      </c>
      <c r="D40" s="60">
        <v>587</v>
      </c>
      <c r="E40" s="60">
        <v>26</v>
      </c>
      <c r="F40" s="60">
        <v>150</v>
      </c>
      <c r="G40" s="60">
        <v>10</v>
      </c>
      <c r="H40" s="179" t="s">
        <v>4157</v>
      </c>
      <c r="I40" s="179">
        <v>1.1240000000000001</v>
      </c>
      <c r="J40" s="179" t="s">
        <v>4158</v>
      </c>
    </row>
    <row r="41" spans="1:10">
      <c r="A41" s="77">
        <v>43943</v>
      </c>
      <c r="B41" s="174" t="s">
        <v>4087</v>
      </c>
      <c r="C41" s="60">
        <v>150</v>
      </c>
      <c r="D41" s="60">
        <v>365</v>
      </c>
      <c r="E41" s="60">
        <v>11</v>
      </c>
      <c r="F41" s="60">
        <v>150</v>
      </c>
      <c r="G41" s="60">
        <v>6</v>
      </c>
      <c r="H41" s="179" t="s">
        <v>4159</v>
      </c>
      <c r="I41" s="179">
        <v>0.27200000000000002</v>
      </c>
      <c r="J41" s="179" t="s">
        <v>4162</v>
      </c>
    </row>
    <row r="42" spans="1:10">
      <c r="A42" s="77">
        <v>43943</v>
      </c>
      <c r="B42" s="174" t="s">
        <v>4089</v>
      </c>
      <c r="C42" s="60">
        <v>150</v>
      </c>
      <c r="D42" s="60">
        <v>470</v>
      </c>
      <c r="E42" s="60">
        <v>24</v>
      </c>
      <c r="F42" s="60">
        <v>150</v>
      </c>
      <c r="G42" s="60">
        <v>11</v>
      </c>
      <c r="H42" s="179" t="s">
        <v>4160</v>
      </c>
      <c r="I42" s="179">
        <v>0.88500000000000001</v>
      </c>
      <c r="J42" s="179" t="s">
        <v>4163</v>
      </c>
    </row>
    <row r="43" spans="1:10">
      <c r="A43" s="77">
        <v>43943</v>
      </c>
      <c r="B43" s="174" t="s">
        <v>4097</v>
      </c>
      <c r="C43" s="60">
        <v>150</v>
      </c>
      <c r="D43" s="60">
        <v>280</v>
      </c>
      <c r="E43" s="60">
        <v>18</v>
      </c>
      <c r="F43" s="60">
        <v>150</v>
      </c>
      <c r="G43" s="60">
        <v>10</v>
      </c>
      <c r="H43" s="179" t="s">
        <v>4161</v>
      </c>
      <c r="I43" s="179">
        <v>1.0620000000000001</v>
      </c>
      <c r="J43" s="179" t="s">
        <v>4164</v>
      </c>
    </row>
    <row r="44" spans="1:10">
      <c r="A44" s="77">
        <v>43945</v>
      </c>
      <c r="B44" s="174" t="s">
        <v>4096</v>
      </c>
      <c r="C44" s="60">
        <v>150</v>
      </c>
      <c r="D44" s="179">
        <v>205</v>
      </c>
      <c r="E44" s="179">
        <v>9</v>
      </c>
      <c r="F44" s="179">
        <v>150</v>
      </c>
      <c r="G44" s="179">
        <v>7</v>
      </c>
      <c r="H44" s="179" t="s">
        <v>4178</v>
      </c>
      <c r="I44" s="179">
        <v>0.42799999999999999</v>
      </c>
      <c r="J44" s="179" t="s">
        <v>4181</v>
      </c>
    </row>
    <row r="45" spans="1:10">
      <c r="A45" s="77">
        <v>43945</v>
      </c>
      <c r="B45" s="174" t="s">
        <v>4089</v>
      </c>
      <c r="C45" s="60">
        <v>150</v>
      </c>
      <c r="D45" s="60">
        <v>317</v>
      </c>
      <c r="E45" s="60">
        <v>20</v>
      </c>
      <c r="F45" s="60">
        <v>150</v>
      </c>
      <c r="G45" s="60">
        <v>10</v>
      </c>
      <c r="H45" s="179" t="s">
        <v>4179</v>
      </c>
      <c r="I45" s="179">
        <v>0.873</v>
      </c>
      <c r="J45" s="179" t="s">
        <v>4182</v>
      </c>
    </row>
    <row r="46" spans="1:10">
      <c r="A46" s="77">
        <v>43945</v>
      </c>
      <c r="B46" s="174" t="s">
        <v>4081</v>
      </c>
      <c r="C46" s="60">
        <v>150</v>
      </c>
      <c r="D46" s="60">
        <v>275</v>
      </c>
      <c r="E46" s="60">
        <v>30</v>
      </c>
      <c r="F46" s="60">
        <v>150</v>
      </c>
      <c r="G46" s="60">
        <v>18</v>
      </c>
      <c r="H46" s="179" t="s">
        <v>4180</v>
      </c>
      <c r="I46" s="179">
        <v>1.2949999999999999</v>
      </c>
      <c r="J46" s="179" t="s">
        <v>4183</v>
      </c>
    </row>
    <row r="47" spans="1:10">
      <c r="A47" s="77">
        <v>43949</v>
      </c>
      <c r="B47" s="174" t="s">
        <v>4087</v>
      </c>
      <c r="C47" s="60">
        <v>150</v>
      </c>
      <c r="D47" s="179">
        <v>145</v>
      </c>
      <c r="E47" s="179">
        <v>6</v>
      </c>
      <c r="F47" s="179">
        <v>145</v>
      </c>
      <c r="G47" s="179">
        <v>6</v>
      </c>
      <c r="H47" s="179" t="s">
        <v>4184</v>
      </c>
      <c r="I47" s="179">
        <v>9.9000000000000005E-2</v>
      </c>
      <c r="J47" s="179" t="s">
        <v>224</v>
      </c>
    </row>
    <row r="48" spans="1:10">
      <c r="A48" s="77">
        <v>43949</v>
      </c>
      <c r="B48" s="174" t="s">
        <v>4089</v>
      </c>
      <c r="C48" s="60">
        <v>150</v>
      </c>
      <c r="D48" s="60">
        <v>330</v>
      </c>
      <c r="E48" s="60">
        <v>20</v>
      </c>
      <c r="F48" s="60">
        <v>150</v>
      </c>
      <c r="G48" s="60">
        <v>11</v>
      </c>
      <c r="H48" s="179" t="s">
        <v>4185</v>
      </c>
      <c r="I48" s="179">
        <v>0.74</v>
      </c>
      <c r="J48" s="179" t="s">
        <v>4187</v>
      </c>
    </row>
    <row r="49" spans="1:10">
      <c r="A49" s="77">
        <v>43949</v>
      </c>
      <c r="B49" s="174" t="s">
        <v>4081</v>
      </c>
      <c r="C49" s="60">
        <v>150</v>
      </c>
      <c r="D49" s="60">
        <v>245</v>
      </c>
      <c r="E49" s="60">
        <v>27</v>
      </c>
      <c r="F49" s="60">
        <v>150</v>
      </c>
      <c r="G49" s="60">
        <v>21</v>
      </c>
      <c r="H49" s="179" t="s">
        <v>4186</v>
      </c>
      <c r="I49" s="179">
        <v>1.091</v>
      </c>
      <c r="J49" s="179" t="s">
        <v>4188</v>
      </c>
    </row>
    <row r="50" spans="1:10">
      <c r="A50" s="77">
        <v>43950</v>
      </c>
      <c r="B50" s="174" t="s">
        <v>4096</v>
      </c>
      <c r="C50" s="60">
        <v>100</v>
      </c>
      <c r="D50" s="179">
        <v>280</v>
      </c>
      <c r="E50" s="179">
        <v>7</v>
      </c>
      <c r="F50" s="179">
        <v>100</v>
      </c>
      <c r="G50" s="179">
        <v>2</v>
      </c>
      <c r="H50" s="179" t="s">
        <v>4189</v>
      </c>
      <c r="I50" s="182">
        <v>0.28000000000000003</v>
      </c>
      <c r="J50" s="179" t="s">
        <v>4162</v>
      </c>
    </row>
    <row r="51" spans="1:10">
      <c r="A51" s="77">
        <v>43950</v>
      </c>
      <c r="B51" s="174" t="s">
        <v>4088</v>
      </c>
      <c r="C51" s="60">
        <v>150</v>
      </c>
      <c r="D51" s="60">
        <v>380</v>
      </c>
      <c r="E51" s="60">
        <v>14</v>
      </c>
      <c r="F51" s="60">
        <v>150</v>
      </c>
      <c r="G51" s="60">
        <v>4</v>
      </c>
      <c r="H51" s="179" t="s">
        <v>4190</v>
      </c>
      <c r="I51" s="179">
        <v>0.49099999999999999</v>
      </c>
      <c r="J51" s="179" t="s">
        <v>4192</v>
      </c>
    </row>
    <row r="52" spans="1:10">
      <c r="A52" s="77">
        <v>43950</v>
      </c>
      <c r="B52" s="174" t="s">
        <v>4080</v>
      </c>
      <c r="C52" s="60">
        <v>200</v>
      </c>
      <c r="D52" s="60">
        <v>842</v>
      </c>
      <c r="E52" s="60">
        <v>45</v>
      </c>
      <c r="F52" s="60">
        <v>200</v>
      </c>
      <c r="G52" s="60">
        <v>12</v>
      </c>
      <c r="H52" s="179" t="s">
        <v>4191</v>
      </c>
      <c r="I52" s="179">
        <v>0.95599999999999996</v>
      </c>
      <c r="J52" s="179" t="s">
        <v>4193</v>
      </c>
    </row>
    <row r="53" spans="1:10">
      <c r="A53" s="77">
        <v>43952</v>
      </c>
      <c r="B53" s="174" t="s">
        <v>4096</v>
      </c>
      <c r="C53" s="60">
        <v>100</v>
      </c>
      <c r="D53" s="179">
        <v>275</v>
      </c>
      <c r="E53" s="179">
        <v>9</v>
      </c>
      <c r="F53" s="179">
        <v>100</v>
      </c>
      <c r="G53" s="179">
        <v>6</v>
      </c>
      <c r="H53" s="179" t="s">
        <v>4198</v>
      </c>
      <c r="I53" s="179">
        <v>0.253</v>
      </c>
      <c r="J53" s="179" t="s">
        <v>4201</v>
      </c>
    </row>
    <row r="54" spans="1:10">
      <c r="A54" s="77">
        <v>43952</v>
      </c>
      <c r="B54" s="174" t="s">
        <v>4088</v>
      </c>
      <c r="C54" s="60">
        <v>150</v>
      </c>
      <c r="D54" s="60">
        <v>259</v>
      </c>
      <c r="E54" s="60">
        <v>15</v>
      </c>
      <c r="F54" s="60">
        <v>150</v>
      </c>
      <c r="G54" s="60">
        <v>13</v>
      </c>
      <c r="H54" s="179" t="s">
        <v>4199</v>
      </c>
      <c r="I54" s="179">
        <v>0.45500000000000002</v>
      </c>
      <c r="J54" s="179" t="s">
        <v>4202</v>
      </c>
    </row>
    <row r="55" spans="1:10">
      <c r="A55" s="77">
        <v>43952</v>
      </c>
      <c r="B55" s="174" t="s">
        <v>4097</v>
      </c>
      <c r="C55" s="60">
        <v>200</v>
      </c>
      <c r="D55" s="60">
        <v>354</v>
      </c>
      <c r="E55" s="60">
        <v>25</v>
      </c>
      <c r="F55" s="60">
        <v>200</v>
      </c>
      <c r="G55" s="60">
        <v>15</v>
      </c>
      <c r="H55" s="179" t="s">
        <v>4200</v>
      </c>
      <c r="I55" s="179">
        <v>0.82099999999999995</v>
      </c>
      <c r="J55" s="179" t="s">
        <v>4203</v>
      </c>
    </row>
    <row r="56" spans="1:10">
      <c r="A56" s="77">
        <v>43955</v>
      </c>
      <c r="B56" s="174" t="s">
        <v>4096</v>
      </c>
      <c r="C56" s="60">
        <v>150</v>
      </c>
      <c r="D56" s="179">
        <v>311</v>
      </c>
      <c r="E56" s="179">
        <v>12</v>
      </c>
      <c r="F56" s="179">
        <v>150</v>
      </c>
      <c r="G56" s="179">
        <v>10</v>
      </c>
      <c r="H56" s="179" t="s">
        <v>4204</v>
      </c>
      <c r="I56" s="179">
        <v>0.193</v>
      </c>
      <c r="J56" s="179" t="s">
        <v>4207</v>
      </c>
    </row>
    <row r="57" spans="1:10">
      <c r="A57" s="77">
        <v>43955</v>
      </c>
      <c r="B57" s="174" t="s">
        <v>4088</v>
      </c>
      <c r="C57" s="60">
        <v>150</v>
      </c>
      <c r="D57" s="60">
        <v>250</v>
      </c>
      <c r="E57" s="60">
        <v>18</v>
      </c>
      <c r="F57" s="60">
        <v>150</v>
      </c>
      <c r="G57" s="60">
        <v>13</v>
      </c>
      <c r="H57" s="179" t="s">
        <v>4205</v>
      </c>
      <c r="I57" s="179">
        <v>0.379</v>
      </c>
      <c r="J57" s="179" t="s">
        <v>4208</v>
      </c>
    </row>
    <row r="58" spans="1:10">
      <c r="A58" s="77">
        <v>43955</v>
      </c>
      <c r="B58" s="174" t="s">
        <v>4080</v>
      </c>
      <c r="C58" s="60">
        <v>150</v>
      </c>
      <c r="D58" s="60">
        <v>435</v>
      </c>
      <c r="E58" s="60">
        <v>23</v>
      </c>
      <c r="F58" s="60">
        <v>150</v>
      </c>
      <c r="G58" s="60">
        <v>12</v>
      </c>
      <c r="H58" s="179" t="s">
        <v>4206</v>
      </c>
      <c r="I58" s="179">
        <v>0.79800000000000004</v>
      </c>
      <c r="J58" s="179" t="s">
        <v>4209</v>
      </c>
    </row>
    <row r="59" spans="1:10">
      <c r="A59" s="77">
        <v>43957</v>
      </c>
      <c r="B59" s="174" t="s">
        <v>4079</v>
      </c>
      <c r="C59" s="60">
        <v>150</v>
      </c>
      <c r="D59" s="179">
        <v>222</v>
      </c>
      <c r="E59" s="179">
        <v>8</v>
      </c>
      <c r="F59" s="179">
        <v>150</v>
      </c>
      <c r="G59" s="179">
        <v>6</v>
      </c>
      <c r="H59" s="179" t="s">
        <v>4210</v>
      </c>
      <c r="I59" s="179">
        <v>0.127</v>
      </c>
      <c r="J59" s="179" t="s">
        <v>4213</v>
      </c>
    </row>
    <row r="60" spans="1:10">
      <c r="A60" s="77">
        <v>43957</v>
      </c>
      <c r="B60" s="174" t="s">
        <v>4089</v>
      </c>
      <c r="C60" s="60">
        <v>150</v>
      </c>
      <c r="D60" s="60">
        <v>635</v>
      </c>
      <c r="E60" s="60">
        <v>30</v>
      </c>
      <c r="F60" s="60">
        <v>150</v>
      </c>
      <c r="G60" s="60">
        <v>6</v>
      </c>
      <c r="H60" s="179" t="s">
        <v>4211</v>
      </c>
      <c r="I60" s="179">
        <v>0.61599999999999999</v>
      </c>
      <c r="J60" s="179" t="s">
        <v>4214</v>
      </c>
    </row>
    <row r="61" spans="1:10">
      <c r="A61" s="77">
        <v>43957</v>
      </c>
      <c r="B61" s="174" t="s">
        <v>4081</v>
      </c>
      <c r="C61" s="60">
        <v>150</v>
      </c>
      <c r="D61" s="60">
        <v>660</v>
      </c>
      <c r="E61" s="60">
        <v>37</v>
      </c>
      <c r="F61" s="60">
        <v>150</v>
      </c>
      <c r="G61" s="60">
        <v>2</v>
      </c>
      <c r="H61" s="179" t="s">
        <v>4212</v>
      </c>
      <c r="I61" s="179">
        <v>0.98199999999999998</v>
      </c>
      <c r="J61" s="179" t="s">
        <v>4215</v>
      </c>
    </row>
    <row r="62" spans="1:10">
      <c r="A62" s="77">
        <v>43959</v>
      </c>
      <c r="B62" s="174" t="s">
        <v>4087</v>
      </c>
      <c r="C62" s="60">
        <v>100</v>
      </c>
      <c r="D62" s="179">
        <v>340</v>
      </c>
      <c r="E62" s="179">
        <v>7</v>
      </c>
      <c r="F62" s="179">
        <v>100</v>
      </c>
      <c r="G62" s="179">
        <v>5</v>
      </c>
      <c r="H62" s="179" t="s">
        <v>4222</v>
      </c>
      <c r="I62" s="179">
        <v>0.126</v>
      </c>
      <c r="J62" s="179" t="s">
        <v>4225</v>
      </c>
    </row>
    <row r="63" spans="1:10">
      <c r="A63" s="77">
        <v>43959</v>
      </c>
      <c r="B63" s="174" t="s">
        <v>4089</v>
      </c>
      <c r="C63" s="60">
        <v>150</v>
      </c>
      <c r="D63" s="60">
        <v>375</v>
      </c>
      <c r="E63" s="60">
        <v>21</v>
      </c>
      <c r="F63" s="60">
        <v>150</v>
      </c>
      <c r="G63" s="60">
        <v>11</v>
      </c>
      <c r="H63" s="179" t="s">
        <v>4223</v>
      </c>
      <c r="I63" s="182">
        <v>0.6</v>
      </c>
      <c r="J63" s="179" t="s">
        <v>4226</v>
      </c>
    </row>
    <row r="64" spans="1:10">
      <c r="A64" s="77">
        <v>43959</v>
      </c>
      <c r="B64" s="174" t="s">
        <v>4097</v>
      </c>
      <c r="C64" s="60">
        <v>200</v>
      </c>
      <c r="D64" s="60">
        <v>345</v>
      </c>
      <c r="E64" s="60">
        <v>23</v>
      </c>
      <c r="F64" s="60">
        <v>200</v>
      </c>
      <c r="G64" s="60">
        <v>19</v>
      </c>
      <c r="H64" s="179" t="s">
        <v>4224</v>
      </c>
      <c r="I64" s="179">
        <v>0.72399999999999998</v>
      </c>
      <c r="J64" s="179" t="s">
        <v>4227</v>
      </c>
    </row>
    <row r="65" spans="1:10">
      <c r="A65" s="77">
        <v>43962</v>
      </c>
      <c r="B65" s="174" t="s">
        <v>4087</v>
      </c>
      <c r="C65" s="60">
        <v>150</v>
      </c>
      <c r="D65" s="179">
        <v>215</v>
      </c>
      <c r="E65" s="179">
        <v>8</v>
      </c>
      <c r="F65" s="179">
        <v>150</v>
      </c>
      <c r="G65" s="179">
        <v>3</v>
      </c>
      <c r="H65" s="179" t="s">
        <v>4228</v>
      </c>
      <c r="I65" s="179">
        <v>9.8000000000000004E-2</v>
      </c>
      <c r="J65" s="179" t="s">
        <v>4231</v>
      </c>
    </row>
    <row r="66" spans="1:10">
      <c r="A66" s="77">
        <v>43962</v>
      </c>
      <c r="B66" s="174" t="s">
        <v>4089</v>
      </c>
      <c r="C66" s="60">
        <v>200</v>
      </c>
      <c r="D66" s="60">
        <v>300</v>
      </c>
      <c r="E66" s="60">
        <v>20</v>
      </c>
      <c r="F66" s="60">
        <v>200</v>
      </c>
      <c r="G66" s="60">
        <v>14</v>
      </c>
      <c r="H66" s="179" t="s">
        <v>4229</v>
      </c>
      <c r="I66" s="179">
        <v>0.57399999999999995</v>
      </c>
      <c r="J66" s="179" t="s">
        <v>4232</v>
      </c>
    </row>
    <row r="67" spans="1:10">
      <c r="A67" s="77">
        <v>43962</v>
      </c>
      <c r="B67" s="174" t="s">
        <v>4081</v>
      </c>
      <c r="C67" s="60">
        <v>100</v>
      </c>
      <c r="D67" s="60">
        <v>354</v>
      </c>
      <c r="E67" s="60">
        <v>27</v>
      </c>
      <c r="F67" s="60">
        <v>100</v>
      </c>
      <c r="G67" s="60">
        <v>11</v>
      </c>
      <c r="H67" s="179" t="s">
        <v>4230</v>
      </c>
      <c r="I67" s="179">
        <v>1.024</v>
      </c>
      <c r="J67" s="179" t="s">
        <v>4233</v>
      </c>
    </row>
    <row r="68" spans="1:10">
      <c r="A68" s="77">
        <v>43964</v>
      </c>
      <c r="B68" s="174" t="s">
        <v>4096</v>
      </c>
      <c r="C68" s="60">
        <v>150</v>
      </c>
      <c r="D68" s="179">
        <v>300</v>
      </c>
      <c r="E68" s="179">
        <v>12</v>
      </c>
      <c r="F68" s="179">
        <v>150</v>
      </c>
      <c r="G68" s="179">
        <v>8</v>
      </c>
      <c r="H68" s="179" t="s">
        <v>4234</v>
      </c>
      <c r="I68" s="182">
        <v>0.21</v>
      </c>
      <c r="J68" s="179" t="s">
        <v>4237</v>
      </c>
    </row>
    <row r="69" spans="1:10">
      <c r="A69" s="77">
        <v>43964</v>
      </c>
      <c r="B69" s="174" t="s">
        <v>4088</v>
      </c>
      <c r="C69" s="60">
        <v>150</v>
      </c>
      <c r="D69" s="60">
        <v>304</v>
      </c>
      <c r="E69" s="60">
        <v>16</v>
      </c>
      <c r="F69" s="60">
        <v>150</v>
      </c>
      <c r="G69" s="60">
        <v>6</v>
      </c>
      <c r="H69" s="179" t="s">
        <v>4235</v>
      </c>
      <c r="I69" s="182">
        <v>0.4</v>
      </c>
      <c r="J69" s="179" t="s">
        <v>4238</v>
      </c>
    </row>
    <row r="70" spans="1:10">
      <c r="A70" s="77">
        <v>43964</v>
      </c>
      <c r="B70" s="174" t="s">
        <v>4080</v>
      </c>
      <c r="C70" s="60">
        <v>150</v>
      </c>
      <c r="D70" s="60">
        <v>242</v>
      </c>
      <c r="E70" s="60">
        <v>17</v>
      </c>
      <c r="F70" s="60">
        <v>150</v>
      </c>
      <c r="G70" s="60">
        <v>8</v>
      </c>
      <c r="H70" s="179" t="s">
        <v>4236</v>
      </c>
      <c r="I70" s="179">
        <v>0.80800000000000005</v>
      </c>
      <c r="J70" s="179" t="s">
        <v>4239</v>
      </c>
    </row>
    <row r="71" spans="1:10">
      <c r="A71" s="77">
        <v>43966</v>
      </c>
      <c r="B71" s="174" t="s">
        <v>4079</v>
      </c>
      <c r="C71" s="60">
        <v>150</v>
      </c>
      <c r="D71" s="179">
        <v>215</v>
      </c>
      <c r="E71" s="179">
        <v>8</v>
      </c>
      <c r="F71" s="179">
        <v>150</v>
      </c>
      <c r="G71" s="179">
        <v>7</v>
      </c>
      <c r="H71" s="179" t="s">
        <v>4244</v>
      </c>
      <c r="I71" s="179">
        <v>6.4000000000000001E-2</v>
      </c>
      <c r="J71" s="179" t="s">
        <v>4247</v>
      </c>
    </row>
    <row r="72" spans="1:10">
      <c r="A72" s="77">
        <v>43966</v>
      </c>
      <c r="B72" s="174" t="s">
        <v>4088</v>
      </c>
      <c r="C72" s="60">
        <v>150</v>
      </c>
      <c r="D72" s="60">
        <v>461</v>
      </c>
      <c r="E72" s="60">
        <v>23</v>
      </c>
      <c r="F72" s="60">
        <v>150</v>
      </c>
      <c r="G72" s="60">
        <v>8</v>
      </c>
      <c r="H72" s="179" t="s">
        <v>4245</v>
      </c>
      <c r="I72" s="182">
        <v>0.33</v>
      </c>
      <c r="J72" s="179" t="s">
        <v>4248</v>
      </c>
    </row>
    <row r="73" spans="1:10">
      <c r="A73" s="77">
        <v>43966</v>
      </c>
      <c r="B73" s="174" t="s">
        <v>4097</v>
      </c>
      <c r="C73" s="60">
        <v>150</v>
      </c>
      <c r="D73" s="60">
        <v>565</v>
      </c>
      <c r="E73" s="60">
        <v>26</v>
      </c>
      <c r="F73" s="60">
        <v>150</v>
      </c>
      <c r="G73" s="60">
        <v>11</v>
      </c>
      <c r="H73" s="179" t="s">
        <v>4246</v>
      </c>
      <c r="I73" s="179">
        <v>0.65100000000000002</v>
      </c>
      <c r="J73" s="179" t="s">
        <v>4249</v>
      </c>
    </row>
    <row r="74" spans="1:10">
      <c r="A74" s="77">
        <v>43969</v>
      </c>
      <c r="B74" s="174" t="s">
        <v>4096</v>
      </c>
      <c r="C74" s="60">
        <v>100</v>
      </c>
      <c r="D74" s="179">
        <v>330</v>
      </c>
      <c r="E74" s="179">
        <v>16</v>
      </c>
      <c r="F74" s="179">
        <v>100</v>
      </c>
      <c r="G74" s="179">
        <v>9</v>
      </c>
      <c r="H74" s="179" t="s">
        <v>4251</v>
      </c>
      <c r="I74" s="179">
        <v>0.18099999999999999</v>
      </c>
      <c r="J74" s="179" t="s">
        <v>4254</v>
      </c>
    </row>
    <row r="75" spans="1:10">
      <c r="A75" s="77">
        <v>43969</v>
      </c>
      <c r="B75" s="174" t="s">
        <v>4088</v>
      </c>
      <c r="C75" s="60">
        <v>150</v>
      </c>
      <c r="D75" s="179">
        <v>345</v>
      </c>
      <c r="E75" s="179">
        <v>16</v>
      </c>
      <c r="F75" s="179">
        <v>150</v>
      </c>
      <c r="G75" s="179">
        <v>10</v>
      </c>
      <c r="H75" s="179" t="s">
        <v>4252</v>
      </c>
      <c r="I75" s="179">
        <v>0.32600000000000001</v>
      </c>
      <c r="J75" s="179" t="s">
        <v>4255</v>
      </c>
    </row>
    <row r="76" spans="1:10">
      <c r="A76" s="77">
        <v>43969</v>
      </c>
      <c r="B76" s="174" t="s">
        <v>4080</v>
      </c>
      <c r="C76" s="60">
        <v>160</v>
      </c>
      <c r="D76" s="60">
        <v>250</v>
      </c>
      <c r="E76" s="60">
        <v>25</v>
      </c>
      <c r="F76" s="60">
        <v>160</v>
      </c>
      <c r="G76" s="60">
        <v>19</v>
      </c>
      <c r="H76" s="179" t="s">
        <v>4253</v>
      </c>
      <c r="I76" s="179">
        <v>0.73699999999999999</v>
      </c>
      <c r="J76" s="179" t="s">
        <v>4256</v>
      </c>
    </row>
    <row r="77" spans="1:10">
      <c r="A77" s="77">
        <v>43969</v>
      </c>
      <c r="B77" s="174" t="s">
        <v>4250</v>
      </c>
      <c r="C77" s="60">
        <v>40</v>
      </c>
      <c r="D77" s="60">
        <v>48</v>
      </c>
      <c r="E77" s="60">
        <v>17</v>
      </c>
      <c r="F77" s="60">
        <v>40</v>
      </c>
      <c r="G77" s="60">
        <v>15</v>
      </c>
      <c r="H77" s="183" t="s">
        <v>4257</v>
      </c>
      <c r="I77" s="179">
        <v>-5.1999999999999998E-2</v>
      </c>
      <c r="J77" s="183" t="s">
        <v>4258</v>
      </c>
    </row>
    <row r="78" spans="1:10">
      <c r="A78" s="77">
        <v>43971</v>
      </c>
      <c r="B78" s="174" t="s">
        <v>4087</v>
      </c>
      <c r="C78" s="60">
        <v>100</v>
      </c>
      <c r="D78" s="179">
        <v>210</v>
      </c>
      <c r="E78" s="179">
        <v>8</v>
      </c>
      <c r="F78" s="179">
        <v>100</v>
      </c>
      <c r="G78" s="179">
        <v>3</v>
      </c>
      <c r="H78" s="179" t="s">
        <v>4260</v>
      </c>
      <c r="I78" s="179">
        <v>8.8999999999999996E-2</v>
      </c>
      <c r="J78" s="179" t="s">
        <v>4263</v>
      </c>
    </row>
    <row r="79" spans="1:10">
      <c r="A79" s="77">
        <v>43971</v>
      </c>
      <c r="B79" s="174" t="s">
        <v>4089</v>
      </c>
      <c r="C79" s="60">
        <v>150</v>
      </c>
      <c r="D79" s="179">
        <v>365</v>
      </c>
      <c r="E79" s="179">
        <v>24</v>
      </c>
      <c r="F79" s="179">
        <v>150</v>
      </c>
      <c r="G79" s="179">
        <v>10</v>
      </c>
      <c r="H79" s="179" t="s">
        <v>4261</v>
      </c>
      <c r="I79" s="179">
        <v>0.52100000000000002</v>
      </c>
      <c r="J79" s="179" t="s">
        <v>4264</v>
      </c>
    </row>
    <row r="80" spans="1:10">
      <c r="A80" s="77">
        <v>43971</v>
      </c>
      <c r="B80" s="174" t="s">
        <v>4081</v>
      </c>
      <c r="C80" s="60">
        <v>160</v>
      </c>
      <c r="D80" s="60">
        <v>270</v>
      </c>
      <c r="E80" s="60">
        <v>27</v>
      </c>
      <c r="F80" s="60">
        <v>160</v>
      </c>
      <c r="G80" s="60">
        <v>19</v>
      </c>
      <c r="H80" s="179" t="s">
        <v>4262</v>
      </c>
      <c r="I80" s="179">
        <v>0.90500000000000003</v>
      </c>
      <c r="J80" s="179" t="s">
        <v>4265</v>
      </c>
    </row>
    <row r="81" spans="1:10">
      <c r="A81" s="77">
        <v>43971</v>
      </c>
      <c r="B81" s="174" t="s">
        <v>4259</v>
      </c>
      <c r="C81" s="60">
        <v>40</v>
      </c>
      <c r="D81" s="60">
        <v>57</v>
      </c>
      <c r="E81" s="60">
        <v>24</v>
      </c>
      <c r="F81" s="60">
        <v>40</v>
      </c>
      <c r="G81" s="60">
        <v>17</v>
      </c>
      <c r="H81" s="183" t="s">
        <v>4267</v>
      </c>
      <c r="I81" s="179">
        <v>-4.4999999999999998E-2</v>
      </c>
      <c r="J81" s="183" t="s">
        <v>4266</v>
      </c>
    </row>
    <row r="82" spans="1:10">
      <c r="A82" s="77">
        <v>43973</v>
      </c>
      <c r="B82" s="174" t="s">
        <v>4079</v>
      </c>
      <c r="C82" s="60">
        <v>100</v>
      </c>
      <c r="D82" s="179">
        <v>145</v>
      </c>
      <c r="E82" s="179">
        <v>7</v>
      </c>
      <c r="F82" s="179">
        <v>100</v>
      </c>
      <c r="G82" s="179">
        <v>5</v>
      </c>
      <c r="H82" s="182" t="s">
        <v>4273</v>
      </c>
      <c r="I82" s="182">
        <v>5.0999999999999997E-2</v>
      </c>
      <c r="J82" s="182" t="s">
        <v>4277</v>
      </c>
    </row>
    <row r="83" spans="1:10">
      <c r="A83" s="77">
        <v>43973</v>
      </c>
      <c r="B83" s="174" t="s">
        <v>4089</v>
      </c>
      <c r="C83" s="60">
        <v>150</v>
      </c>
      <c r="D83" s="179">
        <v>500</v>
      </c>
      <c r="E83" s="179">
        <v>24</v>
      </c>
      <c r="F83" s="179">
        <v>150</v>
      </c>
      <c r="G83" s="179">
        <v>10</v>
      </c>
      <c r="H83" s="182" t="s">
        <v>4274</v>
      </c>
      <c r="I83" s="182">
        <v>0.496</v>
      </c>
      <c r="J83" s="182" t="s">
        <v>4278</v>
      </c>
    </row>
    <row r="84" spans="1:10">
      <c r="A84" s="77">
        <v>43973</v>
      </c>
      <c r="B84" s="174" t="s">
        <v>4097</v>
      </c>
      <c r="C84" s="60">
        <v>160</v>
      </c>
      <c r="D84" s="60">
        <v>475</v>
      </c>
      <c r="E84" s="60">
        <v>27</v>
      </c>
      <c r="F84" s="60">
        <v>160</v>
      </c>
      <c r="G84" s="60">
        <v>12</v>
      </c>
      <c r="H84" s="182" t="s">
        <v>4275</v>
      </c>
      <c r="I84" s="182">
        <v>0.629</v>
      </c>
      <c r="J84" s="182" t="s">
        <v>4279</v>
      </c>
    </row>
    <row r="85" spans="1:10">
      <c r="A85" s="77">
        <v>43973</v>
      </c>
      <c r="B85" s="174" t="s">
        <v>4272</v>
      </c>
      <c r="C85" s="60">
        <v>40</v>
      </c>
      <c r="D85" s="60">
        <v>219</v>
      </c>
      <c r="E85" s="60">
        <v>25</v>
      </c>
      <c r="F85" s="60">
        <v>40</v>
      </c>
      <c r="G85" s="60">
        <v>5</v>
      </c>
      <c r="H85" s="184" t="s">
        <v>4276</v>
      </c>
      <c r="I85" s="182">
        <v>-0.20599999999999999</v>
      </c>
      <c r="J85" s="184" t="s">
        <v>4280</v>
      </c>
    </row>
    <row r="86" spans="1:10">
      <c r="A86" s="77">
        <v>43976</v>
      </c>
      <c r="B86" s="174" t="s">
        <v>4087</v>
      </c>
      <c r="C86" s="60">
        <v>100</v>
      </c>
      <c r="D86" s="179">
        <v>490</v>
      </c>
      <c r="E86" s="179">
        <v>14</v>
      </c>
      <c r="F86" s="179">
        <v>100</v>
      </c>
      <c r="G86" s="179">
        <v>3</v>
      </c>
      <c r="H86" s="179">
        <v>0.121</v>
      </c>
      <c r="I86" s="179">
        <v>0.121</v>
      </c>
      <c r="J86" s="179" t="s">
        <v>4282</v>
      </c>
    </row>
    <row r="87" spans="1:10">
      <c r="A87" s="77">
        <v>43976</v>
      </c>
      <c r="B87" s="174" t="s">
        <v>4089</v>
      </c>
      <c r="C87" s="60">
        <v>150</v>
      </c>
      <c r="D87" s="179">
        <v>360</v>
      </c>
      <c r="E87" s="179">
        <v>18</v>
      </c>
      <c r="F87" s="179">
        <v>150</v>
      </c>
      <c r="G87" s="179">
        <v>11</v>
      </c>
      <c r="H87" s="179" t="s">
        <v>4281</v>
      </c>
      <c r="I87" s="179">
        <v>0.48099999999999998</v>
      </c>
      <c r="J87" s="179" t="s">
        <v>4283</v>
      </c>
    </row>
    <row r="88" spans="1:10">
      <c r="A88" s="77">
        <v>43976</v>
      </c>
      <c r="B88" s="174" t="s">
        <v>4081</v>
      </c>
      <c r="C88" s="60">
        <v>125</v>
      </c>
      <c r="D88" s="60">
        <v>366</v>
      </c>
      <c r="E88" s="60">
        <v>21</v>
      </c>
      <c r="F88" s="60">
        <v>125</v>
      </c>
      <c r="G88" s="60">
        <v>1</v>
      </c>
      <c r="H88" s="179">
        <v>0.84699999999999998</v>
      </c>
      <c r="I88" s="179">
        <v>0.84699999999999998</v>
      </c>
      <c r="J88" s="179" t="s">
        <v>4284</v>
      </c>
    </row>
    <row r="89" spans="1:10">
      <c r="A89" s="77">
        <v>43976</v>
      </c>
      <c r="B89" s="174" t="s">
        <v>4250</v>
      </c>
      <c r="C89" s="60">
        <v>25</v>
      </c>
      <c r="D89" s="60">
        <v>76</v>
      </c>
      <c r="E89" s="60">
        <v>11</v>
      </c>
      <c r="F89" s="60">
        <v>25</v>
      </c>
      <c r="G89" s="60">
        <v>1</v>
      </c>
      <c r="H89" s="179">
        <v>-7.0000000000000001E-3</v>
      </c>
      <c r="I89" s="179">
        <v>-7.0000000000000001E-3</v>
      </c>
      <c r="J89" s="183" t="s">
        <v>4285</v>
      </c>
    </row>
    <row r="90" spans="1:10">
      <c r="A90" s="77">
        <v>43978</v>
      </c>
      <c r="B90" s="174" t="s">
        <v>4096</v>
      </c>
      <c r="C90" s="60">
        <v>100</v>
      </c>
      <c r="D90" s="179">
        <v>256</v>
      </c>
      <c r="E90" s="179">
        <v>12</v>
      </c>
      <c r="F90" s="179">
        <v>100</v>
      </c>
      <c r="G90" s="179">
        <v>7</v>
      </c>
      <c r="H90" s="179" t="s">
        <v>4286</v>
      </c>
      <c r="I90" s="179">
        <v>0.32400000000000001</v>
      </c>
      <c r="J90" s="179" t="s">
        <v>4289</v>
      </c>
    </row>
    <row r="91" spans="1:10">
      <c r="A91" s="77">
        <v>43978</v>
      </c>
      <c r="B91" s="174" t="s">
        <v>4088</v>
      </c>
      <c r="C91" s="60">
        <v>150</v>
      </c>
      <c r="D91" s="179">
        <v>306</v>
      </c>
      <c r="E91" s="179">
        <v>18</v>
      </c>
      <c r="F91" s="179">
        <v>150</v>
      </c>
      <c r="G91" s="179">
        <v>13</v>
      </c>
      <c r="H91" s="179" t="s">
        <v>4287</v>
      </c>
      <c r="I91" s="179">
        <v>0.439</v>
      </c>
      <c r="J91" s="179" t="s">
        <v>4290</v>
      </c>
    </row>
    <row r="92" spans="1:10">
      <c r="A92" s="77">
        <v>43978</v>
      </c>
      <c r="B92" s="174" t="s">
        <v>4097</v>
      </c>
      <c r="C92" s="60">
        <v>125</v>
      </c>
      <c r="D92" s="179">
        <v>409</v>
      </c>
      <c r="E92" s="179">
        <v>28</v>
      </c>
      <c r="F92" s="179">
        <v>125</v>
      </c>
      <c r="G92" s="179">
        <v>9</v>
      </c>
      <c r="H92" s="179" t="s">
        <v>4288</v>
      </c>
      <c r="I92" s="179">
        <v>0.72099999999999997</v>
      </c>
      <c r="J92" s="179" t="s">
        <v>4291</v>
      </c>
    </row>
    <row r="93" spans="1:10">
      <c r="A93" s="77">
        <v>43978</v>
      </c>
      <c r="B93" s="174" t="s">
        <v>4259</v>
      </c>
      <c r="C93" s="60">
        <v>25</v>
      </c>
      <c r="D93" s="179">
        <v>63</v>
      </c>
      <c r="E93" s="179">
        <v>14</v>
      </c>
      <c r="F93" s="179">
        <v>25</v>
      </c>
      <c r="G93" s="179">
        <v>1</v>
      </c>
      <c r="H93" s="179">
        <v>4.7E-2</v>
      </c>
      <c r="I93" s="179">
        <v>4.7E-2</v>
      </c>
      <c r="J93" s="183" t="s">
        <v>4292</v>
      </c>
    </row>
    <row r="94" spans="1:10">
      <c r="A94" s="77">
        <v>43980</v>
      </c>
      <c r="B94" s="174" t="s">
        <v>4079</v>
      </c>
      <c r="C94" s="60">
        <v>100</v>
      </c>
      <c r="D94" s="179">
        <v>170</v>
      </c>
      <c r="E94" s="179">
        <v>7</v>
      </c>
      <c r="F94" s="179">
        <v>100</v>
      </c>
      <c r="G94" s="179">
        <v>2</v>
      </c>
      <c r="H94" s="179" t="s">
        <v>4303</v>
      </c>
      <c r="I94" s="179">
        <v>0.115</v>
      </c>
      <c r="J94" s="179" t="s">
        <v>4304</v>
      </c>
    </row>
    <row r="95" spans="1:10">
      <c r="A95" s="77">
        <v>43980</v>
      </c>
      <c r="B95" s="174" t="s">
        <v>4096</v>
      </c>
      <c r="C95" s="60">
        <v>100</v>
      </c>
      <c r="D95" s="179">
        <v>320</v>
      </c>
      <c r="E95" s="179">
        <v>16</v>
      </c>
      <c r="F95" s="179">
        <v>100</v>
      </c>
      <c r="G95" s="179">
        <v>6</v>
      </c>
      <c r="H95" s="179" t="s">
        <v>4305</v>
      </c>
      <c r="I95" s="179">
        <v>0.372</v>
      </c>
      <c r="J95" s="179" t="s">
        <v>4306</v>
      </c>
    </row>
    <row r="96" spans="1:10">
      <c r="A96" s="77">
        <v>43980</v>
      </c>
      <c r="B96" s="174" t="s">
        <v>4080</v>
      </c>
      <c r="C96" s="60">
        <v>150</v>
      </c>
      <c r="D96" s="179">
        <v>532</v>
      </c>
      <c r="E96" s="179">
        <v>27</v>
      </c>
      <c r="F96" s="179">
        <v>150</v>
      </c>
      <c r="G96" s="179">
        <v>5</v>
      </c>
      <c r="H96" s="179" t="s">
        <v>4307</v>
      </c>
      <c r="I96" s="179">
        <v>0.90700000000000003</v>
      </c>
      <c r="J96" s="179" t="s">
        <v>4308</v>
      </c>
    </row>
    <row r="97" spans="1:10">
      <c r="A97" s="77">
        <v>43980</v>
      </c>
      <c r="B97" s="174" t="s">
        <v>4302</v>
      </c>
      <c r="C97" s="60">
        <v>25</v>
      </c>
      <c r="D97" s="179">
        <v>113</v>
      </c>
      <c r="E97" s="179">
        <v>18</v>
      </c>
      <c r="F97" s="179">
        <v>25</v>
      </c>
      <c r="G97" s="179">
        <v>2</v>
      </c>
      <c r="H97" s="179" t="s">
        <v>4309</v>
      </c>
      <c r="I97" s="179">
        <v>0.17499999999999999</v>
      </c>
      <c r="J97" s="183" t="s">
        <v>4310</v>
      </c>
    </row>
    <row r="98" spans="1:10">
      <c r="A98" s="77">
        <v>43984</v>
      </c>
      <c r="B98" s="185" t="s">
        <v>4096</v>
      </c>
      <c r="C98" s="60">
        <v>125</v>
      </c>
      <c r="D98" s="179">
        <v>251</v>
      </c>
      <c r="E98" s="179">
        <v>12</v>
      </c>
      <c r="F98" s="179">
        <v>125</v>
      </c>
      <c r="G98" s="179">
        <v>5</v>
      </c>
      <c r="H98" s="179" t="s">
        <v>4311</v>
      </c>
      <c r="I98" s="179">
        <v>0.38100000000000001</v>
      </c>
      <c r="J98" s="179" t="s">
        <v>4315</v>
      </c>
    </row>
    <row r="99" spans="1:10">
      <c r="A99" s="77">
        <v>43984</v>
      </c>
      <c r="B99" s="185" t="s">
        <v>4088</v>
      </c>
      <c r="C99" s="60">
        <v>150</v>
      </c>
      <c r="D99" s="179">
        <v>455</v>
      </c>
      <c r="E99" s="179">
        <v>24</v>
      </c>
      <c r="F99" s="179">
        <v>150</v>
      </c>
      <c r="G99" s="179">
        <v>2</v>
      </c>
      <c r="H99" s="179" t="s">
        <v>4312</v>
      </c>
      <c r="I99" s="179">
        <v>0.55100000000000005</v>
      </c>
      <c r="J99" s="179" t="s">
        <v>4316</v>
      </c>
    </row>
    <row r="100" spans="1:10">
      <c r="A100" s="77">
        <v>43984</v>
      </c>
      <c r="B100" s="185" t="s">
        <v>4080</v>
      </c>
      <c r="C100" s="60">
        <v>150</v>
      </c>
      <c r="D100" s="179">
        <v>488</v>
      </c>
      <c r="E100" s="179">
        <v>51</v>
      </c>
      <c r="F100" s="179">
        <v>150</v>
      </c>
      <c r="G100" s="179">
        <v>11</v>
      </c>
      <c r="H100" s="179" t="s">
        <v>4313</v>
      </c>
      <c r="I100" s="179">
        <v>0.95299999999999996</v>
      </c>
      <c r="J100" s="179" t="s">
        <v>4317</v>
      </c>
    </row>
    <row r="101" spans="1:10">
      <c r="A101" s="77">
        <v>43984</v>
      </c>
      <c r="B101" s="185" t="s">
        <v>4259</v>
      </c>
      <c r="C101" s="60">
        <v>25</v>
      </c>
      <c r="D101" s="179">
        <v>82</v>
      </c>
      <c r="E101" s="179">
        <v>21</v>
      </c>
      <c r="F101" s="179">
        <v>25</v>
      </c>
      <c r="G101" s="179">
        <v>3</v>
      </c>
      <c r="H101" s="179" t="s">
        <v>4314</v>
      </c>
      <c r="I101" s="179">
        <v>5.2999999999999999E-2</v>
      </c>
      <c r="J101" s="183" t="s">
        <v>4318</v>
      </c>
    </row>
    <row r="102" spans="1:10">
      <c r="A102" s="77">
        <v>43985</v>
      </c>
      <c r="B102" s="185" t="s">
        <v>4087</v>
      </c>
      <c r="C102" s="60">
        <v>125</v>
      </c>
      <c r="D102" s="179">
        <v>435</v>
      </c>
      <c r="E102" s="179">
        <v>18</v>
      </c>
      <c r="F102" s="179">
        <v>125</v>
      </c>
      <c r="G102" s="179">
        <v>7</v>
      </c>
      <c r="H102" s="179" t="s">
        <v>4319</v>
      </c>
      <c r="I102" s="179">
        <v>0.26200000000000001</v>
      </c>
      <c r="J102" s="179" t="s">
        <v>4322</v>
      </c>
    </row>
    <row r="103" spans="1:10">
      <c r="A103" s="77">
        <v>43985</v>
      </c>
      <c r="B103" s="185" t="s">
        <v>4081</v>
      </c>
      <c r="C103" s="60">
        <v>150</v>
      </c>
      <c r="D103" s="179">
        <v>577</v>
      </c>
      <c r="E103" s="179">
        <v>66</v>
      </c>
      <c r="F103" s="179">
        <v>150</v>
      </c>
      <c r="G103" s="179">
        <v>19</v>
      </c>
      <c r="H103" s="179" t="s">
        <v>4320</v>
      </c>
      <c r="I103" s="179">
        <v>1.151</v>
      </c>
      <c r="J103" s="179" t="s">
        <v>4323</v>
      </c>
    </row>
    <row r="104" spans="1:10">
      <c r="A104" s="77">
        <v>43985</v>
      </c>
      <c r="B104" s="185" t="s">
        <v>4250</v>
      </c>
      <c r="C104" s="60">
        <v>25</v>
      </c>
      <c r="D104" s="179">
        <v>122</v>
      </c>
      <c r="E104" s="179">
        <v>13</v>
      </c>
      <c r="F104" s="179">
        <v>25</v>
      </c>
      <c r="G104" s="179">
        <v>4</v>
      </c>
      <c r="H104" s="179" t="s">
        <v>4321</v>
      </c>
      <c r="I104" s="182">
        <v>0.1</v>
      </c>
      <c r="J104" s="179" t="s">
        <v>4324</v>
      </c>
    </row>
    <row r="105" spans="1:10">
      <c r="A105" s="77">
        <v>43987</v>
      </c>
      <c r="B105" s="185" t="s">
        <v>4089</v>
      </c>
      <c r="C105" s="60">
        <v>150</v>
      </c>
      <c r="D105" s="179">
        <v>447</v>
      </c>
      <c r="E105" s="179">
        <v>33</v>
      </c>
      <c r="F105" s="179">
        <v>150</v>
      </c>
      <c r="G105" s="179">
        <v>14</v>
      </c>
      <c r="H105" s="179" t="s">
        <v>4333</v>
      </c>
      <c r="I105" s="179">
        <v>0.83399999999999996</v>
      </c>
      <c r="J105" s="179" t="s">
        <v>4336</v>
      </c>
    </row>
    <row r="106" spans="1:10">
      <c r="A106" s="77">
        <v>43987</v>
      </c>
      <c r="B106" s="174" t="s">
        <v>4097</v>
      </c>
      <c r="C106" s="60">
        <v>150</v>
      </c>
      <c r="D106" s="179">
        <v>494</v>
      </c>
      <c r="E106" s="179">
        <v>31</v>
      </c>
      <c r="F106" s="179">
        <v>150</v>
      </c>
      <c r="G106" s="179">
        <v>7</v>
      </c>
      <c r="H106" s="179" t="s">
        <v>4334</v>
      </c>
      <c r="I106" s="179">
        <v>0.97799999999999998</v>
      </c>
      <c r="J106" s="179" t="s">
        <v>4337</v>
      </c>
    </row>
    <row r="107" spans="1:10">
      <c r="A107" s="77">
        <v>43987</v>
      </c>
      <c r="B107" s="185" t="s">
        <v>4272</v>
      </c>
      <c r="C107" s="60">
        <v>25</v>
      </c>
      <c r="D107" s="179">
        <v>159</v>
      </c>
      <c r="E107" s="179">
        <v>21</v>
      </c>
      <c r="F107" s="179">
        <v>25</v>
      </c>
      <c r="G107" s="179">
        <v>2</v>
      </c>
      <c r="H107" s="179" t="s">
        <v>4335</v>
      </c>
      <c r="I107" s="179">
        <v>8.5999999999999993E-2</v>
      </c>
      <c r="J107" s="183" t="s">
        <v>4338</v>
      </c>
    </row>
    <row r="108" spans="1:10">
      <c r="A108" s="77">
        <v>43990</v>
      </c>
      <c r="B108" s="185" t="s">
        <v>4087</v>
      </c>
      <c r="C108" s="60">
        <v>100</v>
      </c>
      <c r="D108" s="179">
        <v>325</v>
      </c>
      <c r="E108" s="179">
        <v>13</v>
      </c>
      <c r="F108" s="179">
        <v>100</v>
      </c>
      <c r="G108" s="179">
        <v>6</v>
      </c>
      <c r="H108" s="182" t="s">
        <v>4339</v>
      </c>
      <c r="I108" s="182">
        <v>0.318</v>
      </c>
      <c r="J108" s="182" t="s">
        <v>4343</v>
      </c>
    </row>
    <row r="109" spans="1:10">
      <c r="A109" s="77">
        <v>43990</v>
      </c>
      <c r="B109" s="185" t="s">
        <v>4089</v>
      </c>
      <c r="C109" s="60">
        <v>160</v>
      </c>
      <c r="D109" s="179">
        <v>255</v>
      </c>
      <c r="E109" s="179">
        <v>20</v>
      </c>
      <c r="F109" s="179">
        <v>160</v>
      </c>
      <c r="G109" s="179">
        <v>15</v>
      </c>
      <c r="H109" s="182" t="s">
        <v>4340</v>
      </c>
      <c r="I109" s="182">
        <v>0.87</v>
      </c>
      <c r="J109" s="182" t="s">
        <v>4344</v>
      </c>
    </row>
    <row r="110" spans="1:10">
      <c r="A110" s="77">
        <v>43990</v>
      </c>
      <c r="B110" s="185" t="s">
        <v>4081</v>
      </c>
      <c r="C110" s="60">
        <v>160</v>
      </c>
      <c r="D110" s="179">
        <v>170</v>
      </c>
      <c r="E110" s="179">
        <v>14</v>
      </c>
      <c r="F110" s="179">
        <v>160</v>
      </c>
      <c r="G110" s="179">
        <v>14</v>
      </c>
      <c r="H110" s="182" t="s">
        <v>4341</v>
      </c>
      <c r="I110" s="182">
        <v>1.2929999999999999</v>
      </c>
      <c r="J110" s="182">
        <v>1.27</v>
      </c>
    </row>
    <row r="111" spans="1:10">
      <c r="A111" s="77">
        <v>43990</v>
      </c>
      <c r="B111" s="185" t="s">
        <v>4259</v>
      </c>
      <c r="C111" s="60">
        <v>25</v>
      </c>
      <c r="D111" s="179">
        <v>74</v>
      </c>
      <c r="E111" s="179">
        <v>15</v>
      </c>
      <c r="F111" s="179">
        <v>25</v>
      </c>
      <c r="G111" s="179">
        <v>5</v>
      </c>
      <c r="H111" s="182" t="s">
        <v>4342</v>
      </c>
      <c r="I111" s="182">
        <v>0.24299999999999999</v>
      </c>
      <c r="J111" s="182" t="s">
        <v>4345</v>
      </c>
    </row>
    <row r="112" spans="1:10">
      <c r="A112" s="77">
        <v>43992</v>
      </c>
      <c r="B112" s="185" t="s">
        <v>4088</v>
      </c>
      <c r="C112" s="60">
        <v>150</v>
      </c>
      <c r="D112" s="179">
        <v>473</v>
      </c>
      <c r="E112" s="179">
        <v>26</v>
      </c>
      <c r="F112" s="179">
        <v>150</v>
      </c>
      <c r="G112" s="179">
        <v>11</v>
      </c>
      <c r="H112" s="179" t="s">
        <v>4346</v>
      </c>
      <c r="I112" s="179">
        <v>0.63700000000000001</v>
      </c>
      <c r="J112" s="179" t="s">
        <v>4349</v>
      </c>
    </row>
    <row r="113" spans="1:10">
      <c r="A113" s="77">
        <v>43992</v>
      </c>
      <c r="B113" s="185" t="s">
        <v>4080</v>
      </c>
      <c r="C113" s="60">
        <v>120</v>
      </c>
      <c r="D113" s="179">
        <v>330</v>
      </c>
      <c r="E113" s="179">
        <v>26</v>
      </c>
      <c r="F113" s="179">
        <v>120</v>
      </c>
      <c r="G113" s="179">
        <v>10</v>
      </c>
      <c r="H113" s="179" t="s">
        <v>4347</v>
      </c>
      <c r="I113" s="179">
        <v>1.018</v>
      </c>
      <c r="J113" s="179" t="s">
        <v>4350</v>
      </c>
    </row>
    <row r="114" spans="1:10">
      <c r="A114" s="77">
        <v>43992</v>
      </c>
      <c r="B114" s="185" t="s">
        <v>4302</v>
      </c>
      <c r="C114" s="60">
        <v>25</v>
      </c>
      <c r="D114" s="179">
        <v>91</v>
      </c>
      <c r="E114" s="179">
        <v>22</v>
      </c>
      <c r="F114" s="179">
        <v>25</v>
      </c>
      <c r="G114" s="179">
        <v>5</v>
      </c>
      <c r="H114" s="179" t="s">
        <v>4348</v>
      </c>
      <c r="I114" s="179">
        <v>0.33600000000000002</v>
      </c>
      <c r="J114" s="179" t="s">
        <v>4351</v>
      </c>
    </row>
    <row r="115" spans="1:10">
      <c r="A115" s="77">
        <v>43994</v>
      </c>
      <c r="B115" s="185" t="s">
        <v>4096</v>
      </c>
      <c r="C115" s="60">
        <v>160</v>
      </c>
      <c r="D115" s="179">
        <v>720</v>
      </c>
      <c r="E115" s="179">
        <v>29</v>
      </c>
      <c r="F115" s="179">
        <v>160</v>
      </c>
      <c r="G115" s="179">
        <v>10</v>
      </c>
      <c r="H115" s="179" t="s">
        <v>4358</v>
      </c>
      <c r="I115" s="179">
        <v>0.433</v>
      </c>
      <c r="J115" s="179" t="s">
        <v>4360</v>
      </c>
    </row>
    <row r="116" spans="1:10">
      <c r="A116" s="77">
        <v>43994</v>
      </c>
      <c r="B116" s="174" t="s">
        <v>4097</v>
      </c>
      <c r="C116" s="60">
        <v>150</v>
      </c>
      <c r="D116" s="179">
        <v>372</v>
      </c>
      <c r="E116" s="179">
        <v>29</v>
      </c>
      <c r="F116" s="179">
        <v>150</v>
      </c>
      <c r="G116" s="179">
        <v>12</v>
      </c>
      <c r="H116" s="179" t="s">
        <v>4359</v>
      </c>
      <c r="I116" s="179">
        <v>0.80400000000000005</v>
      </c>
      <c r="J116" s="179" t="s">
        <v>4361</v>
      </c>
    </row>
    <row r="117" spans="1:10">
      <c r="A117" s="77">
        <v>43994</v>
      </c>
      <c r="B117" s="185" t="s">
        <v>4272</v>
      </c>
      <c r="C117" s="60">
        <v>25</v>
      </c>
      <c r="D117" s="179">
        <v>121</v>
      </c>
      <c r="E117" s="179">
        <v>14</v>
      </c>
      <c r="F117" s="179">
        <v>25</v>
      </c>
      <c r="G117" s="179">
        <v>1</v>
      </c>
      <c r="H117" s="179">
        <v>6.3E-2</v>
      </c>
      <c r="I117" s="179">
        <v>6.3E-2</v>
      </c>
      <c r="J117" s="183" t="s">
        <v>4362</v>
      </c>
    </row>
    <row r="118" spans="1:10">
      <c r="A118" s="77">
        <v>43997</v>
      </c>
      <c r="B118" s="185" t="s">
        <v>4096</v>
      </c>
      <c r="C118" s="60">
        <v>160</v>
      </c>
      <c r="D118" s="179">
        <v>330</v>
      </c>
      <c r="E118" s="179">
        <v>17</v>
      </c>
      <c r="F118" s="179">
        <v>160</v>
      </c>
      <c r="G118" s="179">
        <v>9</v>
      </c>
      <c r="H118" s="179" t="s">
        <v>4363</v>
      </c>
      <c r="I118" s="179">
        <v>0.45800000000000002</v>
      </c>
      <c r="J118" s="179" t="s">
        <v>4367</v>
      </c>
    </row>
    <row r="119" spans="1:10">
      <c r="A119" s="77">
        <v>43997</v>
      </c>
      <c r="B119" s="185" t="s">
        <v>4088</v>
      </c>
      <c r="C119" s="60">
        <v>160</v>
      </c>
      <c r="D119" s="179">
        <v>235</v>
      </c>
      <c r="E119" s="179">
        <v>18</v>
      </c>
      <c r="F119" s="179">
        <v>160</v>
      </c>
      <c r="G119" s="179">
        <v>12</v>
      </c>
      <c r="H119" s="179" t="s">
        <v>4364</v>
      </c>
      <c r="I119" s="179">
        <v>0.55500000000000005</v>
      </c>
      <c r="J119" s="179" t="s">
        <v>4368</v>
      </c>
    </row>
    <row r="120" spans="1:10">
      <c r="A120" s="77">
        <v>43997</v>
      </c>
      <c r="B120" s="174" t="s">
        <v>4080</v>
      </c>
      <c r="C120" s="60">
        <v>120</v>
      </c>
      <c r="D120" s="179">
        <v>323</v>
      </c>
      <c r="E120" s="179">
        <v>20</v>
      </c>
      <c r="F120" s="179">
        <v>120</v>
      </c>
      <c r="G120" s="179">
        <v>3</v>
      </c>
      <c r="H120" s="179" t="s">
        <v>4365</v>
      </c>
      <c r="I120" s="179">
        <v>0.876</v>
      </c>
      <c r="J120" s="179" t="s">
        <v>4369</v>
      </c>
    </row>
    <row r="121" spans="1:10">
      <c r="A121" s="77">
        <v>43997</v>
      </c>
      <c r="B121" s="185" t="s">
        <v>4250</v>
      </c>
      <c r="C121" s="60">
        <v>25</v>
      </c>
      <c r="D121" s="179">
        <v>91</v>
      </c>
      <c r="E121" s="179">
        <v>25</v>
      </c>
      <c r="F121" s="179">
        <v>25</v>
      </c>
      <c r="G121" s="179">
        <v>4</v>
      </c>
      <c r="H121" s="179" t="s">
        <v>4366</v>
      </c>
      <c r="I121" s="179">
        <v>0.14899999999999999</v>
      </c>
      <c r="J121" s="179" t="s">
        <v>4370</v>
      </c>
    </row>
    <row r="122" spans="1:10">
      <c r="A122" s="77">
        <v>43999</v>
      </c>
      <c r="B122" s="185" t="s">
        <v>4087</v>
      </c>
      <c r="C122" s="60">
        <v>160</v>
      </c>
      <c r="D122" s="179">
        <v>305</v>
      </c>
      <c r="E122" s="179">
        <v>13</v>
      </c>
      <c r="F122" s="179">
        <v>160</v>
      </c>
      <c r="G122" s="179">
        <v>5</v>
      </c>
      <c r="H122" s="179" t="s">
        <v>4371</v>
      </c>
      <c r="I122" s="179">
        <v>0.32400000000000001</v>
      </c>
      <c r="J122" s="179" t="s">
        <v>4374</v>
      </c>
    </row>
    <row r="123" spans="1:10">
      <c r="A123" s="77">
        <v>43999</v>
      </c>
      <c r="B123" s="185" t="s">
        <v>4081</v>
      </c>
      <c r="C123" s="60">
        <v>120</v>
      </c>
      <c r="D123" s="179">
        <v>489</v>
      </c>
      <c r="E123" s="179">
        <v>44</v>
      </c>
      <c r="F123" s="179">
        <v>120</v>
      </c>
      <c r="G123" s="179">
        <v>18</v>
      </c>
      <c r="H123" s="179" t="s">
        <v>4372</v>
      </c>
      <c r="I123" s="179">
        <v>1.1020000000000001</v>
      </c>
      <c r="J123" s="179" t="s">
        <v>4375</v>
      </c>
    </row>
    <row r="124" spans="1:10">
      <c r="A124" s="77">
        <v>43999</v>
      </c>
      <c r="B124" s="185" t="s">
        <v>4272</v>
      </c>
      <c r="C124" s="60">
        <v>25</v>
      </c>
      <c r="D124" s="179">
        <v>101</v>
      </c>
      <c r="E124" s="179">
        <v>22</v>
      </c>
      <c r="F124" s="179">
        <v>25</v>
      </c>
      <c r="G124" s="179">
        <v>3</v>
      </c>
      <c r="H124" s="179" t="s">
        <v>4373</v>
      </c>
      <c r="I124" s="179">
        <v>2.7E-2</v>
      </c>
      <c r="J124" s="183" t="s">
        <v>4376</v>
      </c>
    </row>
    <row r="125" spans="1:10">
      <c r="A125" s="77">
        <v>44001</v>
      </c>
      <c r="B125" s="185" t="s">
        <v>4089</v>
      </c>
      <c r="C125" s="60">
        <v>160</v>
      </c>
      <c r="D125" s="179">
        <v>220</v>
      </c>
      <c r="E125" s="179">
        <v>17</v>
      </c>
      <c r="F125" s="179">
        <v>160</v>
      </c>
      <c r="G125" s="179">
        <v>13</v>
      </c>
      <c r="H125" s="179" t="s">
        <v>4383</v>
      </c>
      <c r="I125" s="179">
        <v>0.73399999999999999</v>
      </c>
      <c r="J125" s="179" t="s">
        <v>4386</v>
      </c>
    </row>
    <row r="126" spans="1:10">
      <c r="A126" s="77">
        <v>44001</v>
      </c>
      <c r="B126" s="174" t="s">
        <v>4097</v>
      </c>
      <c r="C126" s="60">
        <v>120</v>
      </c>
      <c r="D126" s="179">
        <v>150</v>
      </c>
      <c r="E126" s="179">
        <v>10</v>
      </c>
      <c r="F126" s="179">
        <v>120</v>
      </c>
      <c r="G126" s="179">
        <v>8</v>
      </c>
      <c r="H126" s="179" t="s">
        <v>4384</v>
      </c>
      <c r="I126" s="186">
        <v>0.87</v>
      </c>
      <c r="J126" s="179" t="s">
        <v>4387</v>
      </c>
    </row>
    <row r="127" spans="1:10">
      <c r="A127" s="77">
        <v>44001</v>
      </c>
      <c r="B127" s="185" t="s">
        <v>4302</v>
      </c>
      <c r="C127" s="60">
        <v>25</v>
      </c>
      <c r="D127" s="179">
        <v>87</v>
      </c>
      <c r="E127" s="179">
        <v>28</v>
      </c>
      <c r="F127" s="179">
        <v>25</v>
      </c>
      <c r="G127" s="179">
        <v>7</v>
      </c>
      <c r="H127" s="179" t="s">
        <v>4385</v>
      </c>
      <c r="I127" s="179">
        <v>0.28699999999999998</v>
      </c>
      <c r="J127" s="179" t="s">
        <v>4388</v>
      </c>
    </row>
    <row r="128" spans="1:10">
      <c r="A128" s="77">
        <v>44004</v>
      </c>
      <c r="B128" s="185" t="s">
        <v>4087</v>
      </c>
      <c r="C128" s="60">
        <v>150</v>
      </c>
      <c r="D128" s="179">
        <v>615</v>
      </c>
      <c r="E128" s="179">
        <v>18</v>
      </c>
      <c r="F128" s="179">
        <v>150</v>
      </c>
      <c r="G128" s="179">
        <v>4</v>
      </c>
      <c r="H128" s="179" t="s">
        <v>4389</v>
      </c>
      <c r="I128" s="179">
        <v>0.317</v>
      </c>
      <c r="J128" s="179" t="s">
        <v>4393</v>
      </c>
    </row>
    <row r="129" spans="1:10">
      <c r="A129" s="77">
        <v>44004</v>
      </c>
      <c r="B129" s="185" t="s">
        <v>4089</v>
      </c>
      <c r="C129" s="60">
        <v>140</v>
      </c>
      <c r="D129" s="179">
        <v>378</v>
      </c>
      <c r="E129" s="179">
        <v>24</v>
      </c>
      <c r="F129" s="179">
        <v>140</v>
      </c>
      <c r="G129" s="179">
        <v>6</v>
      </c>
      <c r="H129" s="179" t="s">
        <v>4390</v>
      </c>
      <c r="I129" s="179">
        <v>0.72499999999999998</v>
      </c>
      <c r="J129" s="179" t="s">
        <v>4256</v>
      </c>
    </row>
    <row r="130" spans="1:10">
      <c r="A130" s="77">
        <v>44004</v>
      </c>
      <c r="B130" s="185" t="s">
        <v>4081</v>
      </c>
      <c r="C130" s="60">
        <v>100</v>
      </c>
      <c r="D130" s="179">
        <v>333</v>
      </c>
      <c r="E130" s="179">
        <v>41</v>
      </c>
      <c r="F130" s="179">
        <v>100</v>
      </c>
      <c r="G130" s="179">
        <v>7</v>
      </c>
      <c r="H130" s="179" t="s">
        <v>4391</v>
      </c>
      <c r="I130" s="179">
        <v>1.157</v>
      </c>
      <c r="J130" s="179" t="s">
        <v>4394</v>
      </c>
    </row>
    <row r="131" spans="1:10">
      <c r="A131" s="77">
        <v>44004</v>
      </c>
      <c r="B131" s="185" t="s">
        <v>4250</v>
      </c>
      <c r="C131" s="60">
        <v>20</v>
      </c>
      <c r="D131" s="179">
        <v>78</v>
      </c>
      <c r="E131" s="179">
        <v>23</v>
      </c>
      <c r="F131" s="179">
        <v>20</v>
      </c>
      <c r="G131" s="179">
        <v>5</v>
      </c>
      <c r="H131" s="179" t="s">
        <v>4392</v>
      </c>
      <c r="I131" s="179">
        <v>9.2999999999999999E-2</v>
      </c>
      <c r="J131" s="179" t="s">
        <v>4395</v>
      </c>
    </row>
    <row r="132" spans="1:10">
      <c r="A132" s="77">
        <v>44006</v>
      </c>
      <c r="B132" s="185" t="s">
        <v>4096</v>
      </c>
      <c r="C132" s="60">
        <v>150</v>
      </c>
      <c r="D132" s="179">
        <v>335</v>
      </c>
      <c r="E132" s="179">
        <v>12</v>
      </c>
      <c r="F132" s="179">
        <v>150</v>
      </c>
      <c r="G132" s="179">
        <v>2</v>
      </c>
      <c r="H132" s="179" t="s">
        <v>4396</v>
      </c>
      <c r="I132" s="179">
        <v>0.45100000000000001</v>
      </c>
      <c r="J132" s="179" t="s">
        <v>4398</v>
      </c>
    </row>
    <row r="133" spans="1:10">
      <c r="A133" s="77">
        <v>44006</v>
      </c>
      <c r="B133" s="185" t="s">
        <v>4080</v>
      </c>
      <c r="C133" s="60">
        <v>100</v>
      </c>
      <c r="D133" s="179">
        <v>270</v>
      </c>
      <c r="E133" s="179">
        <v>31</v>
      </c>
      <c r="F133" s="179">
        <v>100</v>
      </c>
      <c r="G133" s="179">
        <v>15</v>
      </c>
      <c r="H133" s="179" t="s">
        <v>4397</v>
      </c>
      <c r="I133" s="179">
        <v>1.0860000000000001</v>
      </c>
      <c r="J133" s="179" t="s">
        <v>4399</v>
      </c>
    </row>
    <row r="134" spans="1:10">
      <c r="A134" s="77">
        <v>44006</v>
      </c>
      <c r="B134" s="185" t="s">
        <v>4272</v>
      </c>
      <c r="C134" s="60">
        <v>20</v>
      </c>
      <c r="D134" s="179">
        <v>115</v>
      </c>
      <c r="E134" s="179">
        <v>23</v>
      </c>
      <c r="F134" s="179">
        <v>20</v>
      </c>
      <c r="G134" s="179">
        <v>1</v>
      </c>
      <c r="H134" s="179">
        <v>3.7999999999999999E-2</v>
      </c>
      <c r="I134" s="179">
        <v>3.7999999999999999E-2</v>
      </c>
      <c r="J134" s="183" t="s">
        <v>4400</v>
      </c>
    </row>
    <row r="135" spans="1:10">
      <c r="A135" s="77">
        <v>44008</v>
      </c>
      <c r="B135" s="185" t="s">
        <v>4088</v>
      </c>
      <c r="C135" s="60">
        <v>140</v>
      </c>
      <c r="D135" s="179">
        <v>264</v>
      </c>
      <c r="E135" s="179">
        <v>21</v>
      </c>
      <c r="F135" s="179">
        <v>140</v>
      </c>
      <c r="G135" s="179">
        <v>8</v>
      </c>
      <c r="H135" s="179" t="s">
        <v>4405</v>
      </c>
      <c r="I135" s="179">
        <v>0.64400000000000002</v>
      </c>
      <c r="J135" s="179" t="s">
        <v>4408</v>
      </c>
    </row>
    <row r="136" spans="1:10">
      <c r="A136" s="77">
        <v>44008</v>
      </c>
      <c r="B136" s="174" t="s">
        <v>4097</v>
      </c>
      <c r="C136" s="60">
        <v>100</v>
      </c>
      <c r="D136" s="179">
        <v>151</v>
      </c>
      <c r="E136" s="179">
        <v>23</v>
      </c>
      <c r="F136" s="179">
        <v>100</v>
      </c>
      <c r="G136" s="179">
        <v>19</v>
      </c>
      <c r="H136" s="179" t="s">
        <v>4406</v>
      </c>
      <c r="I136" s="179">
        <v>0.94199999999999995</v>
      </c>
      <c r="J136" s="179" t="s">
        <v>4409</v>
      </c>
    </row>
    <row r="137" spans="1:10">
      <c r="A137" s="77">
        <v>44008</v>
      </c>
      <c r="B137" s="185" t="s">
        <v>4259</v>
      </c>
      <c r="C137" s="60">
        <v>20</v>
      </c>
      <c r="D137" s="179">
        <v>85</v>
      </c>
      <c r="E137" s="179">
        <v>26</v>
      </c>
      <c r="F137" s="179">
        <v>20</v>
      </c>
      <c r="G137" s="179">
        <v>6</v>
      </c>
      <c r="H137" s="179" t="s">
        <v>4407</v>
      </c>
      <c r="I137" s="179">
        <v>0.28199999999999997</v>
      </c>
      <c r="J137" s="179" t="s">
        <v>4410</v>
      </c>
    </row>
    <row r="138" spans="1:10">
      <c r="A138" s="77">
        <v>44011</v>
      </c>
      <c r="B138" s="185" t="s">
        <v>4096</v>
      </c>
      <c r="C138" s="60">
        <v>150</v>
      </c>
      <c r="D138" s="179">
        <v>146</v>
      </c>
      <c r="E138" s="179">
        <v>19</v>
      </c>
      <c r="F138" s="179">
        <v>146</v>
      </c>
      <c r="G138" s="179">
        <v>19</v>
      </c>
      <c r="H138" s="179" t="s">
        <v>4411</v>
      </c>
      <c r="I138" s="179">
        <v>0.40300000000000002</v>
      </c>
      <c r="J138" s="182" t="s">
        <v>224</v>
      </c>
    </row>
    <row r="139" spans="1:10">
      <c r="A139" s="77">
        <v>44011</v>
      </c>
      <c r="B139" s="174" t="s">
        <v>4097</v>
      </c>
      <c r="C139" s="60">
        <v>120</v>
      </c>
      <c r="D139" s="179">
        <v>291</v>
      </c>
      <c r="E139" s="179">
        <v>32</v>
      </c>
      <c r="F139" s="179">
        <v>120</v>
      </c>
      <c r="G139" s="179">
        <v>17</v>
      </c>
      <c r="H139" s="179" t="s">
        <v>4412</v>
      </c>
      <c r="I139" s="179">
        <v>0.89500000000000002</v>
      </c>
      <c r="J139" s="179" t="s">
        <v>4414</v>
      </c>
    </row>
    <row r="140" spans="1:10">
      <c r="A140" s="77">
        <v>44011</v>
      </c>
      <c r="B140" s="185" t="s">
        <v>4302</v>
      </c>
      <c r="C140" s="60">
        <v>20</v>
      </c>
      <c r="D140" s="179">
        <v>94</v>
      </c>
      <c r="E140" s="179">
        <v>29</v>
      </c>
      <c r="F140" s="179">
        <v>20</v>
      </c>
      <c r="G140" s="179">
        <v>6</v>
      </c>
      <c r="H140" s="179" t="s">
        <v>4413</v>
      </c>
      <c r="I140" s="179">
        <v>0.39400000000000002</v>
      </c>
      <c r="J140" s="179" t="s">
        <v>4415</v>
      </c>
    </row>
    <row r="141" spans="1:10">
      <c r="A141" s="77">
        <v>44013</v>
      </c>
      <c r="B141" s="185" t="s">
        <v>4087</v>
      </c>
      <c r="C141" s="60">
        <v>150</v>
      </c>
      <c r="D141" s="179">
        <v>475</v>
      </c>
      <c r="E141" s="179">
        <v>13</v>
      </c>
      <c r="F141" s="179">
        <v>150</v>
      </c>
      <c r="G141" s="179">
        <v>7</v>
      </c>
      <c r="H141" s="179" t="s">
        <v>4416</v>
      </c>
      <c r="I141" s="179">
        <v>0.311</v>
      </c>
      <c r="J141" s="179" t="s">
        <v>4420</v>
      </c>
    </row>
    <row r="142" spans="1:10">
      <c r="A142" s="77">
        <v>44013</v>
      </c>
      <c r="B142" s="185" t="s">
        <v>4089</v>
      </c>
      <c r="C142" s="60">
        <v>140</v>
      </c>
      <c r="D142" s="179">
        <v>340</v>
      </c>
      <c r="E142" s="179">
        <v>32</v>
      </c>
      <c r="F142" s="179">
        <v>140</v>
      </c>
      <c r="G142" s="179">
        <v>11</v>
      </c>
      <c r="H142" s="179" t="s">
        <v>4417</v>
      </c>
      <c r="I142" s="182">
        <v>0.81</v>
      </c>
      <c r="J142" s="179" t="s">
        <v>4421</v>
      </c>
    </row>
    <row r="143" spans="1:10">
      <c r="A143" s="77">
        <v>44013</v>
      </c>
      <c r="B143" s="185" t="s">
        <v>4080</v>
      </c>
      <c r="C143" s="60">
        <v>80</v>
      </c>
      <c r="D143" s="179">
        <v>345</v>
      </c>
      <c r="E143" s="179">
        <v>39</v>
      </c>
      <c r="F143" s="179">
        <v>80</v>
      </c>
      <c r="G143" s="179">
        <v>7</v>
      </c>
      <c r="H143" s="179" t="s">
        <v>4418</v>
      </c>
      <c r="I143" s="179">
        <v>1.038</v>
      </c>
      <c r="J143" s="179" t="s">
        <v>4422</v>
      </c>
    </row>
    <row r="144" spans="1:10">
      <c r="A144" s="77">
        <v>44013</v>
      </c>
      <c r="B144" s="185" t="s">
        <v>4250</v>
      </c>
      <c r="C144" s="60">
        <v>20</v>
      </c>
      <c r="D144" s="179">
        <v>60</v>
      </c>
      <c r="E144" s="179">
        <v>25</v>
      </c>
      <c r="F144" s="179">
        <v>20</v>
      </c>
      <c r="G144" s="179">
        <v>5</v>
      </c>
      <c r="H144" s="179" t="s">
        <v>4419</v>
      </c>
      <c r="I144" s="179">
        <v>0.128</v>
      </c>
      <c r="J144" s="179" t="s">
        <v>4423</v>
      </c>
    </row>
    <row r="145" spans="1:10">
      <c r="A145" s="77">
        <v>44015</v>
      </c>
      <c r="B145" s="185" t="s">
        <v>4088</v>
      </c>
      <c r="C145" s="60">
        <v>140</v>
      </c>
      <c r="D145" s="179">
        <v>417</v>
      </c>
      <c r="E145" s="179">
        <v>35</v>
      </c>
      <c r="F145" s="179">
        <v>140</v>
      </c>
      <c r="G145" s="179">
        <v>15</v>
      </c>
      <c r="H145" s="179" t="s">
        <v>4428</v>
      </c>
      <c r="I145" s="182">
        <v>0.64</v>
      </c>
      <c r="J145" s="179" t="s">
        <v>4431</v>
      </c>
    </row>
    <row r="146" spans="1:10">
      <c r="A146" s="77">
        <v>44015</v>
      </c>
      <c r="B146" s="185" t="s">
        <v>4081</v>
      </c>
      <c r="C146" s="60">
        <v>100</v>
      </c>
      <c r="D146" s="179">
        <v>534</v>
      </c>
      <c r="E146" s="179">
        <v>50</v>
      </c>
      <c r="F146" s="179">
        <v>100</v>
      </c>
      <c r="G146" s="179">
        <v>8</v>
      </c>
      <c r="H146" s="179" t="s">
        <v>4429</v>
      </c>
      <c r="I146" s="179">
        <v>1.248</v>
      </c>
      <c r="J146" s="179" t="s">
        <v>4432</v>
      </c>
    </row>
    <row r="147" spans="1:10">
      <c r="A147" s="77">
        <v>44015</v>
      </c>
      <c r="B147" s="185" t="s">
        <v>4272</v>
      </c>
      <c r="C147" s="60">
        <v>20</v>
      </c>
      <c r="D147" s="179">
        <v>79</v>
      </c>
      <c r="E147" s="179">
        <v>15</v>
      </c>
      <c r="F147" s="179">
        <v>20</v>
      </c>
      <c r="G147" s="179">
        <v>3</v>
      </c>
      <c r="H147" s="179" t="s">
        <v>4430</v>
      </c>
      <c r="I147" s="179">
        <v>2.4E-2</v>
      </c>
      <c r="J147" s="183" t="s">
        <v>4433</v>
      </c>
    </row>
    <row r="148" spans="1:10">
      <c r="A148" s="77">
        <v>44018</v>
      </c>
      <c r="B148" s="185" t="s">
        <v>4087</v>
      </c>
      <c r="C148" s="60">
        <v>150</v>
      </c>
      <c r="D148" s="179">
        <v>465</v>
      </c>
      <c r="E148" s="179">
        <v>17</v>
      </c>
      <c r="F148" s="179">
        <v>150</v>
      </c>
      <c r="G148" s="179">
        <v>9</v>
      </c>
      <c r="H148" s="179" t="s">
        <v>4434</v>
      </c>
      <c r="I148" s="179">
        <v>0.32600000000000001</v>
      </c>
      <c r="J148" s="179" t="s">
        <v>4438</v>
      </c>
    </row>
    <row r="149" spans="1:10">
      <c r="A149" s="77">
        <v>44018</v>
      </c>
      <c r="B149" s="185" t="s">
        <v>4089</v>
      </c>
      <c r="C149" s="60">
        <v>140</v>
      </c>
      <c r="D149" s="179">
        <v>380</v>
      </c>
      <c r="E149" s="179">
        <v>32</v>
      </c>
      <c r="F149" s="179">
        <v>140</v>
      </c>
      <c r="G149" s="179">
        <v>10</v>
      </c>
      <c r="H149" s="179" t="s">
        <v>4435</v>
      </c>
      <c r="I149" s="179">
        <v>0.83199999999999996</v>
      </c>
      <c r="J149" s="179" t="s">
        <v>4439</v>
      </c>
    </row>
    <row r="150" spans="1:10">
      <c r="A150" s="77">
        <v>44018</v>
      </c>
      <c r="B150" s="185" t="s">
        <v>4080</v>
      </c>
      <c r="C150" s="60">
        <v>70</v>
      </c>
      <c r="D150" s="179">
        <v>321</v>
      </c>
      <c r="E150" s="179">
        <v>29</v>
      </c>
      <c r="F150" s="179">
        <v>70</v>
      </c>
      <c r="G150" s="179">
        <v>5</v>
      </c>
      <c r="H150" s="179" t="s">
        <v>4436</v>
      </c>
      <c r="I150" s="179">
        <v>1.0720000000000001</v>
      </c>
      <c r="J150" s="179" t="s">
        <v>4440</v>
      </c>
    </row>
    <row r="151" spans="1:10">
      <c r="A151" s="77">
        <v>44018</v>
      </c>
      <c r="B151" s="185" t="s">
        <v>4259</v>
      </c>
      <c r="C151" s="60">
        <v>20</v>
      </c>
      <c r="D151" s="179">
        <v>10</v>
      </c>
      <c r="E151" s="179">
        <v>5</v>
      </c>
      <c r="F151" s="179">
        <v>10</v>
      </c>
      <c r="G151" s="179">
        <v>5</v>
      </c>
      <c r="H151" s="179" t="s">
        <v>4437</v>
      </c>
      <c r="I151" s="179">
        <v>0.27500000000000002</v>
      </c>
      <c r="J151" s="179" t="s">
        <v>224</v>
      </c>
    </row>
    <row r="152" spans="1:10">
      <c r="A152" s="77">
        <v>44020</v>
      </c>
      <c r="B152" s="185" t="s">
        <v>4096</v>
      </c>
      <c r="C152" s="60">
        <v>150</v>
      </c>
      <c r="D152" s="179">
        <v>443</v>
      </c>
      <c r="E152" s="179">
        <v>30</v>
      </c>
      <c r="F152" s="179">
        <v>150</v>
      </c>
      <c r="G152" s="179">
        <v>10</v>
      </c>
      <c r="H152" s="179" t="s">
        <v>4441</v>
      </c>
      <c r="I152" s="179">
        <v>0.45100000000000001</v>
      </c>
      <c r="J152" s="179" t="s">
        <v>4444</v>
      </c>
    </row>
    <row r="153" spans="1:10">
      <c r="A153" s="77">
        <v>44020</v>
      </c>
      <c r="B153" s="174" t="s">
        <v>4097</v>
      </c>
      <c r="C153" s="60">
        <v>150</v>
      </c>
      <c r="D153" s="179">
        <v>492</v>
      </c>
      <c r="E153" s="179">
        <v>46</v>
      </c>
      <c r="F153" s="179">
        <v>150</v>
      </c>
      <c r="G153" s="179">
        <v>13</v>
      </c>
      <c r="H153" s="179" t="s">
        <v>4442</v>
      </c>
      <c r="I153" s="179">
        <v>0.95299999999999996</v>
      </c>
      <c r="J153" s="179" t="s">
        <v>4445</v>
      </c>
    </row>
    <row r="154" spans="1:10">
      <c r="A154" s="77">
        <v>44020</v>
      </c>
      <c r="B154" s="185" t="s">
        <v>4302</v>
      </c>
      <c r="C154" s="60">
        <v>20</v>
      </c>
      <c r="D154" s="179">
        <v>37</v>
      </c>
      <c r="E154" s="179">
        <v>21</v>
      </c>
      <c r="F154" s="179">
        <v>20</v>
      </c>
      <c r="G154" s="179">
        <v>16</v>
      </c>
      <c r="H154" s="179" t="s">
        <v>4443</v>
      </c>
      <c r="I154" s="179">
        <v>0.38800000000000001</v>
      </c>
      <c r="J154" s="179" t="s">
        <v>4446</v>
      </c>
    </row>
    <row r="155" spans="1:10">
      <c r="A155" s="77">
        <v>44022</v>
      </c>
      <c r="B155" s="185" t="s">
        <v>4088</v>
      </c>
      <c r="C155" s="60">
        <v>140</v>
      </c>
      <c r="D155" s="179">
        <v>245</v>
      </c>
      <c r="E155" s="179">
        <v>28</v>
      </c>
      <c r="F155" s="179">
        <v>140</v>
      </c>
      <c r="G155" s="179">
        <v>17</v>
      </c>
      <c r="H155" s="179" t="s">
        <v>4451</v>
      </c>
      <c r="I155" s="182">
        <v>0.64</v>
      </c>
      <c r="J155" s="179" t="s">
        <v>4454</v>
      </c>
    </row>
    <row r="156" spans="1:10">
      <c r="A156" s="77">
        <v>44022</v>
      </c>
      <c r="B156" s="185" t="s">
        <v>4081</v>
      </c>
      <c r="C156" s="60">
        <v>80</v>
      </c>
      <c r="D156" s="179">
        <v>254</v>
      </c>
      <c r="E156" s="179">
        <v>36</v>
      </c>
      <c r="F156" s="179">
        <v>80</v>
      </c>
      <c r="G156" s="179">
        <v>13</v>
      </c>
      <c r="H156" s="179" t="s">
        <v>4452</v>
      </c>
      <c r="I156" s="182">
        <v>1.331</v>
      </c>
      <c r="J156" s="179" t="s">
        <v>4455</v>
      </c>
    </row>
    <row r="157" spans="1:10">
      <c r="A157" s="77">
        <v>44022</v>
      </c>
      <c r="B157" s="185" t="s">
        <v>4272</v>
      </c>
      <c r="C157" s="60">
        <v>20</v>
      </c>
      <c r="D157" s="179">
        <v>93</v>
      </c>
      <c r="E157" s="179">
        <v>17</v>
      </c>
      <c r="F157" s="179">
        <v>20</v>
      </c>
      <c r="G157" s="179">
        <v>3</v>
      </c>
      <c r="H157" s="179" t="s">
        <v>4453</v>
      </c>
      <c r="I157" s="182">
        <v>2.3E-2</v>
      </c>
      <c r="J157" s="183" t="s">
        <v>4456</v>
      </c>
    </row>
    <row r="158" spans="1:10">
      <c r="A158" s="77">
        <v>44025</v>
      </c>
      <c r="B158" s="185" t="s">
        <v>4096</v>
      </c>
      <c r="C158" s="60">
        <v>160</v>
      </c>
      <c r="D158" s="179">
        <v>357</v>
      </c>
      <c r="E158" s="179">
        <v>29</v>
      </c>
      <c r="F158" s="179">
        <v>160</v>
      </c>
      <c r="G158" s="179">
        <v>13</v>
      </c>
      <c r="H158" s="179" t="s">
        <v>4457</v>
      </c>
      <c r="I158" s="179">
        <v>0.44600000000000001</v>
      </c>
      <c r="J158" s="179" t="s">
        <v>4460</v>
      </c>
    </row>
    <row r="159" spans="1:10">
      <c r="A159" s="77">
        <v>44025</v>
      </c>
      <c r="B159" s="185" t="s">
        <v>4097</v>
      </c>
      <c r="C159" s="60">
        <v>140</v>
      </c>
      <c r="D159" s="179">
        <v>301</v>
      </c>
      <c r="E159" s="179">
        <v>28</v>
      </c>
      <c r="F159" s="179">
        <v>140</v>
      </c>
      <c r="G159" s="179">
        <v>9</v>
      </c>
      <c r="H159" s="179" t="s">
        <v>4458</v>
      </c>
      <c r="I159" s="179">
        <v>0.98199999999999998</v>
      </c>
      <c r="J159" s="179" t="s">
        <v>4461</v>
      </c>
    </row>
    <row r="160" spans="1:10">
      <c r="A160" s="77">
        <v>44025</v>
      </c>
      <c r="B160" s="185" t="s">
        <v>4302</v>
      </c>
      <c r="C160" s="60">
        <v>20</v>
      </c>
      <c r="D160" s="179">
        <v>60</v>
      </c>
      <c r="E160" s="179">
        <v>22</v>
      </c>
      <c r="F160" s="179">
        <v>20</v>
      </c>
      <c r="G160" s="179">
        <v>8</v>
      </c>
      <c r="H160" s="179" t="s">
        <v>4459</v>
      </c>
      <c r="I160" s="179">
        <v>0.38500000000000001</v>
      </c>
      <c r="J160" s="179" t="s">
        <v>4462</v>
      </c>
    </row>
    <row r="161" spans="1:10">
      <c r="A161" s="77">
        <v>44027</v>
      </c>
      <c r="B161" s="185" t="s">
        <v>4087</v>
      </c>
      <c r="C161" s="60">
        <v>160</v>
      </c>
      <c r="D161" s="179">
        <v>499</v>
      </c>
      <c r="E161" s="179">
        <v>20</v>
      </c>
      <c r="F161" s="179">
        <v>160</v>
      </c>
      <c r="G161" s="179">
        <v>9</v>
      </c>
      <c r="H161" s="179" t="s">
        <v>4463</v>
      </c>
      <c r="I161" s="182">
        <v>0.32</v>
      </c>
      <c r="J161" s="179" t="s">
        <v>4467</v>
      </c>
    </row>
    <row r="162" spans="1:10">
      <c r="A162" s="77">
        <v>44027</v>
      </c>
      <c r="B162" s="185" t="s">
        <v>4089</v>
      </c>
      <c r="C162" s="60">
        <v>140</v>
      </c>
      <c r="D162" s="179">
        <v>315</v>
      </c>
      <c r="E162" s="179">
        <v>29</v>
      </c>
      <c r="F162" s="179">
        <v>140</v>
      </c>
      <c r="G162" s="179">
        <v>12</v>
      </c>
      <c r="H162" s="179" t="s">
        <v>4464</v>
      </c>
      <c r="I162" s="182">
        <v>0.79100000000000004</v>
      </c>
      <c r="J162" s="179" t="s">
        <v>4468</v>
      </c>
    </row>
    <row r="163" spans="1:10">
      <c r="A163" s="77">
        <v>44027</v>
      </c>
      <c r="B163" s="185" t="s">
        <v>4080</v>
      </c>
      <c r="C163" s="60">
        <v>70</v>
      </c>
      <c r="D163" s="179">
        <v>175</v>
      </c>
      <c r="E163" s="179">
        <v>19</v>
      </c>
      <c r="F163" s="179">
        <v>70</v>
      </c>
      <c r="G163" s="179">
        <v>8</v>
      </c>
      <c r="H163" s="179" t="s">
        <v>4465</v>
      </c>
      <c r="I163" s="182">
        <v>1.0640000000000001</v>
      </c>
      <c r="J163" s="179" t="s">
        <v>4469</v>
      </c>
    </row>
    <row r="164" spans="1:10">
      <c r="A164" s="77">
        <v>44027</v>
      </c>
      <c r="B164" s="185" t="s">
        <v>4272</v>
      </c>
      <c r="C164" s="60">
        <v>20</v>
      </c>
      <c r="D164" s="179">
        <v>83</v>
      </c>
      <c r="E164" s="179">
        <v>23</v>
      </c>
      <c r="F164" s="179">
        <v>20</v>
      </c>
      <c r="G164" s="179">
        <v>5</v>
      </c>
      <c r="H164" s="183" t="s">
        <v>4466</v>
      </c>
      <c r="I164" s="182">
        <v>-1E-3</v>
      </c>
      <c r="J164" s="183" t="s">
        <v>4470</v>
      </c>
    </row>
    <row r="165" spans="1:10">
      <c r="A165" s="77">
        <v>44029</v>
      </c>
      <c r="B165" s="185" t="s">
        <v>4088</v>
      </c>
      <c r="C165" s="60">
        <v>130</v>
      </c>
      <c r="D165" s="179">
        <v>458</v>
      </c>
      <c r="E165" s="179">
        <v>32</v>
      </c>
      <c r="F165" s="179">
        <v>130</v>
      </c>
      <c r="G165" s="179">
        <v>5</v>
      </c>
      <c r="H165" s="179" t="s">
        <v>4474</v>
      </c>
      <c r="I165" s="182">
        <v>0.57899999999999996</v>
      </c>
      <c r="J165" s="179" t="s">
        <v>4477</v>
      </c>
    </row>
    <row r="166" spans="1:10">
      <c r="A166" s="77">
        <v>44029</v>
      </c>
      <c r="B166" s="185" t="s">
        <v>4081</v>
      </c>
      <c r="C166" s="60">
        <v>80</v>
      </c>
      <c r="D166" s="179">
        <v>208</v>
      </c>
      <c r="E166" s="179">
        <v>24</v>
      </c>
      <c r="F166" s="179">
        <v>80</v>
      </c>
      <c r="G166" s="179">
        <v>7</v>
      </c>
      <c r="H166" s="179" t="s">
        <v>4475</v>
      </c>
      <c r="I166" s="182">
        <v>1.25</v>
      </c>
      <c r="J166" s="179" t="s">
        <v>4478</v>
      </c>
    </row>
    <row r="167" spans="1:10">
      <c r="A167" s="77">
        <v>44029</v>
      </c>
      <c r="B167" s="185" t="s">
        <v>4259</v>
      </c>
      <c r="C167" s="60">
        <v>20</v>
      </c>
      <c r="D167" s="179">
        <v>54</v>
      </c>
      <c r="E167" s="179">
        <v>21</v>
      </c>
      <c r="F167" s="179">
        <v>20</v>
      </c>
      <c r="G167" s="179">
        <v>2</v>
      </c>
      <c r="H167" s="179" t="s">
        <v>4476</v>
      </c>
      <c r="I167" s="182">
        <v>0.22</v>
      </c>
      <c r="J167" s="179" t="s">
        <v>4479</v>
      </c>
    </row>
    <row r="168" spans="1:10">
      <c r="A168" s="77">
        <v>44032</v>
      </c>
      <c r="B168" s="185" t="s">
        <v>4087</v>
      </c>
      <c r="C168" s="60">
        <v>160</v>
      </c>
      <c r="D168" s="179">
        <v>695</v>
      </c>
      <c r="E168" s="179">
        <v>25</v>
      </c>
      <c r="F168" s="179">
        <v>160</v>
      </c>
      <c r="G168" s="179">
        <v>7</v>
      </c>
      <c r="H168" s="179" t="s">
        <v>4480</v>
      </c>
      <c r="I168" s="179">
        <v>0.313</v>
      </c>
      <c r="J168" s="179" t="s">
        <v>4484</v>
      </c>
    </row>
    <row r="169" spans="1:10">
      <c r="A169" s="77">
        <v>44032</v>
      </c>
      <c r="B169" s="185" t="s">
        <v>4089</v>
      </c>
      <c r="C169" s="60">
        <v>140</v>
      </c>
      <c r="D169" s="179">
        <v>275</v>
      </c>
      <c r="E169" s="179">
        <v>29</v>
      </c>
      <c r="F169" s="179">
        <v>140</v>
      </c>
      <c r="G169" s="179">
        <v>14</v>
      </c>
      <c r="H169" s="179" t="s">
        <v>4481</v>
      </c>
      <c r="I169" s="179">
        <v>0.72499999999999998</v>
      </c>
      <c r="J169" s="179" t="s">
        <v>4485</v>
      </c>
    </row>
    <row r="170" spans="1:10">
      <c r="A170" s="77">
        <v>44032</v>
      </c>
      <c r="B170" s="185" t="s">
        <v>4080</v>
      </c>
      <c r="C170" s="60">
        <v>70</v>
      </c>
      <c r="D170" s="179">
        <v>250</v>
      </c>
      <c r="E170" s="179">
        <v>27</v>
      </c>
      <c r="F170" s="179">
        <v>70</v>
      </c>
      <c r="G170" s="179">
        <v>8</v>
      </c>
      <c r="H170" s="179" t="s">
        <v>4482</v>
      </c>
      <c r="I170" s="179">
        <v>0.99099999999999999</v>
      </c>
      <c r="J170" s="179" t="s">
        <v>4486</v>
      </c>
    </row>
    <row r="171" spans="1:10">
      <c r="A171" s="77">
        <v>44032</v>
      </c>
      <c r="B171" s="185" t="s">
        <v>4302</v>
      </c>
      <c r="C171" s="60">
        <v>20</v>
      </c>
      <c r="D171" s="179">
        <v>28</v>
      </c>
      <c r="E171" s="179">
        <v>19</v>
      </c>
      <c r="F171" s="179">
        <v>20</v>
      </c>
      <c r="G171" s="179">
        <v>15</v>
      </c>
      <c r="H171" s="179" t="s">
        <v>4483</v>
      </c>
      <c r="I171" s="179">
        <v>0.34399999999999997</v>
      </c>
      <c r="J171" s="179" t="s">
        <v>4487</v>
      </c>
    </row>
    <row r="172" spans="1:10">
      <c r="A172" s="77">
        <v>44034</v>
      </c>
      <c r="B172" s="185" t="s">
        <v>4096</v>
      </c>
      <c r="C172" s="60">
        <v>160</v>
      </c>
      <c r="D172" s="179">
        <v>658</v>
      </c>
      <c r="E172" s="179">
        <v>32</v>
      </c>
      <c r="F172" s="179">
        <v>160</v>
      </c>
      <c r="G172" s="179">
        <v>9</v>
      </c>
      <c r="H172" s="179" t="s">
        <v>4488</v>
      </c>
      <c r="I172" s="179">
        <v>0.372</v>
      </c>
      <c r="J172" s="179" t="s">
        <v>4491</v>
      </c>
    </row>
    <row r="173" spans="1:10">
      <c r="A173" s="77">
        <v>44034</v>
      </c>
      <c r="B173" s="185" t="s">
        <v>4097</v>
      </c>
      <c r="C173" s="60">
        <v>140</v>
      </c>
      <c r="D173" s="179">
        <v>462</v>
      </c>
      <c r="E173" s="179">
        <v>37</v>
      </c>
      <c r="F173" s="179">
        <v>140</v>
      </c>
      <c r="G173" s="179">
        <v>9</v>
      </c>
      <c r="H173" s="179" t="s">
        <v>4489</v>
      </c>
      <c r="I173" s="179">
        <v>0.82699999999999996</v>
      </c>
      <c r="J173" s="179" t="s">
        <v>4492</v>
      </c>
    </row>
    <row r="174" spans="1:10">
      <c r="A174" s="77">
        <v>44034</v>
      </c>
      <c r="B174" s="185" t="s">
        <v>4250</v>
      </c>
      <c r="C174" s="60">
        <v>20</v>
      </c>
      <c r="D174" s="179">
        <v>47</v>
      </c>
      <c r="E174" s="179">
        <v>24</v>
      </c>
      <c r="F174" s="179">
        <v>20</v>
      </c>
      <c r="G174" s="179">
        <v>9</v>
      </c>
      <c r="H174" s="179" t="s">
        <v>4490</v>
      </c>
      <c r="I174" s="179">
        <v>6.3E-2</v>
      </c>
      <c r="J174" s="179" t="s">
        <v>4493</v>
      </c>
    </row>
    <row r="175" spans="1:10">
      <c r="A175" s="77">
        <v>44036</v>
      </c>
      <c r="B175" s="185" t="s">
        <v>4088</v>
      </c>
      <c r="C175" s="60">
        <v>130</v>
      </c>
      <c r="D175" s="179">
        <v>398</v>
      </c>
      <c r="E175" s="179">
        <v>30</v>
      </c>
      <c r="F175" s="179">
        <v>130</v>
      </c>
      <c r="G175" s="179">
        <v>7</v>
      </c>
      <c r="H175" s="179" t="s">
        <v>4497</v>
      </c>
      <c r="I175" s="179">
        <v>0.52200000000000002</v>
      </c>
      <c r="J175" s="179" t="s">
        <v>4500</v>
      </c>
    </row>
    <row r="176" spans="1:10">
      <c r="A176" s="77">
        <v>44036</v>
      </c>
      <c r="B176" s="185" t="s">
        <v>4081</v>
      </c>
      <c r="C176" s="60">
        <v>80</v>
      </c>
      <c r="D176" s="179">
        <v>356</v>
      </c>
      <c r="E176" s="179">
        <v>31</v>
      </c>
      <c r="F176" s="179">
        <v>80</v>
      </c>
      <c r="G176" s="179">
        <v>5</v>
      </c>
      <c r="H176" s="179" t="s">
        <v>4498</v>
      </c>
      <c r="I176" s="182">
        <v>1.19</v>
      </c>
      <c r="J176" s="179" t="s">
        <v>4501</v>
      </c>
    </row>
    <row r="177" spans="1:10">
      <c r="A177" s="77">
        <v>44036</v>
      </c>
      <c r="B177" s="185" t="s">
        <v>4272</v>
      </c>
      <c r="C177" s="60">
        <v>20</v>
      </c>
      <c r="D177" s="179">
        <v>79</v>
      </c>
      <c r="E177" s="179">
        <v>22</v>
      </c>
      <c r="F177" s="179">
        <v>20</v>
      </c>
      <c r="G177" s="179">
        <v>10</v>
      </c>
      <c r="H177" s="183" t="s">
        <v>4499</v>
      </c>
      <c r="I177" s="182">
        <v>-0.06</v>
      </c>
      <c r="J177" s="183" t="s">
        <v>4502</v>
      </c>
    </row>
    <row r="178" spans="1:10">
      <c r="A178" s="77">
        <v>44039</v>
      </c>
      <c r="B178" s="185" t="s">
        <v>4096</v>
      </c>
      <c r="C178" s="60">
        <v>170</v>
      </c>
      <c r="D178" s="179">
        <v>450</v>
      </c>
      <c r="E178" s="179">
        <v>22</v>
      </c>
      <c r="F178" s="179">
        <v>170</v>
      </c>
      <c r="G178" s="179">
        <v>12</v>
      </c>
      <c r="H178" s="179" t="s">
        <v>4503</v>
      </c>
      <c r="I178" s="179">
        <v>0.36899999999999999</v>
      </c>
      <c r="J178" s="179" t="s">
        <v>4506</v>
      </c>
    </row>
    <row r="179" spans="1:10">
      <c r="A179" s="77">
        <v>44039</v>
      </c>
      <c r="B179" s="185" t="s">
        <v>4097</v>
      </c>
      <c r="C179" s="60">
        <v>120</v>
      </c>
      <c r="D179" s="179">
        <v>190</v>
      </c>
      <c r="E179" s="179">
        <v>20</v>
      </c>
      <c r="F179" s="179">
        <v>120</v>
      </c>
      <c r="G179" s="179">
        <v>15</v>
      </c>
      <c r="H179" s="179" t="s">
        <v>4504</v>
      </c>
      <c r="I179" s="179">
        <v>0.82499999999999996</v>
      </c>
      <c r="J179" s="179" t="s">
        <v>4507</v>
      </c>
    </row>
    <row r="180" spans="1:10">
      <c r="A180" s="77">
        <v>44039</v>
      </c>
      <c r="B180" s="185" t="s">
        <v>4302</v>
      </c>
      <c r="C180" s="60">
        <v>20</v>
      </c>
      <c r="D180" s="179">
        <v>41</v>
      </c>
      <c r="E180" s="179">
        <v>21</v>
      </c>
      <c r="F180" s="179">
        <v>20</v>
      </c>
      <c r="G180" s="179">
        <v>8</v>
      </c>
      <c r="H180" s="179" t="s">
        <v>4505</v>
      </c>
      <c r="I180" s="182">
        <v>0.32</v>
      </c>
      <c r="J180" s="179" t="s">
        <v>4508</v>
      </c>
    </row>
    <row r="181" spans="1:10">
      <c r="A181" s="77">
        <v>44041</v>
      </c>
      <c r="B181" s="185" t="s">
        <v>4087</v>
      </c>
      <c r="C181" s="60">
        <v>170</v>
      </c>
      <c r="D181" s="179">
        <v>494</v>
      </c>
      <c r="E181" s="179">
        <v>19</v>
      </c>
      <c r="F181" s="179">
        <v>170</v>
      </c>
      <c r="G181" s="179">
        <v>12</v>
      </c>
      <c r="H181" s="179" t="s">
        <v>4509</v>
      </c>
      <c r="I181" s="179">
        <v>0.32200000000000001</v>
      </c>
      <c r="J181" s="179" t="s">
        <v>4513</v>
      </c>
    </row>
    <row r="182" spans="1:10">
      <c r="A182" s="77">
        <v>44041</v>
      </c>
      <c r="B182" s="185" t="s">
        <v>4089</v>
      </c>
      <c r="C182" s="60">
        <v>140</v>
      </c>
      <c r="D182" s="179">
        <v>319</v>
      </c>
      <c r="E182" s="179">
        <v>27</v>
      </c>
      <c r="F182" s="179">
        <v>140</v>
      </c>
      <c r="G182" s="179">
        <v>14</v>
      </c>
      <c r="H182" s="179" t="s">
        <v>4510</v>
      </c>
      <c r="I182" s="179">
        <v>0.68300000000000005</v>
      </c>
      <c r="J182" s="179" t="s">
        <v>4514</v>
      </c>
    </row>
    <row r="183" spans="1:10">
      <c r="A183" s="77">
        <v>44041</v>
      </c>
      <c r="B183" s="185" t="s">
        <v>4080</v>
      </c>
      <c r="C183" s="60">
        <v>70</v>
      </c>
      <c r="D183" s="179">
        <v>255</v>
      </c>
      <c r="E183" s="179">
        <v>23</v>
      </c>
      <c r="F183" s="179">
        <v>70</v>
      </c>
      <c r="G183" s="179">
        <v>9</v>
      </c>
      <c r="H183" s="179" t="s">
        <v>4511</v>
      </c>
      <c r="I183" s="179">
        <v>0.92300000000000004</v>
      </c>
      <c r="J183" s="179" t="s">
        <v>4515</v>
      </c>
    </row>
    <row r="184" spans="1:10">
      <c r="A184" s="77">
        <v>44041</v>
      </c>
      <c r="B184" s="185" t="s">
        <v>4250</v>
      </c>
      <c r="C184" s="60">
        <v>20</v>
      </c>
      <c r="D184" s="179">
        <v>33</v>
      </c>
      <c r="E184" s="179">
        <v>14</v>
      </c>
      <c r="F184" s="179">
        <v>20</v>
      </c>
      <c r="G184" s="179">
        <v>5</v>
      </c>
      <c r="H184" s="179" t="s">
        <v>4512</v>
      </c>
      <c r="I184" s="179">
        <v>1.6E-2</v>
      </c>
      <c r="J184" s="183" t="s">
        <v>4516</v>
      </c>
    </row>
    <row r="185" spans="1:10">
      <c r="A185" s="77">
        <v>44043</v>
      </c>
      <c r="B185" s="185" t="s">
        <v>4088</v>
      </c>
      <c r="C185" s="60">
        <v>130</v>
      </c>
      <c r="D185" s="179">
        <v>237</v>
      </c>
      <c r="E185" s="179">
        <v>22</v>
      </c>
      <c r="F185" s="179">
        <v>130</v>
      </c>
      <c r="G185" s="179">
        <v>14</v>
      </c>
      <c r="H185" s="179" t="s">
        <v>4520</v>
      </c>
      <c r="I185" s="179">
        <v>0.47699999999999998</v>
      </c>
      <c r="J185" s="179" t="s">
        <v>4523</v>
      </c>
    </row>
    <row r="186" spans="1:10">
      <c r="A186" s="77">
        <v>44043</v>
      </c>
      <c r="B186" s="185" t="s">
        <v>4081</v>
      </c>
      <c r="C186" s="60">
        <v>80</v>
      </c>
      <c r="D186" s="179">
        <v>171</v>
      </c>
      <c r="E186" s="179">
        <v>27</v>
      </c>
      <c r="F186" s="179">
        <v>80</v>
      </c>
      <c r="G186" s="179">
        <v>14</v>
      </c>
      <c r="H186" s="179" t="s">
        <v>4521</v>
      </c>
      <c r="I186" s="179">
        <v>1.1160000000000001</v>
      </c>
      <c r="J186" s="179" t="s">
        <v>4524</v>
      </c>
    </row>
    <row r="187" spans="1:10">
      <c r="A187" s="77">
        <v>44043</v>
      </c>
      <c r="B187" s="185" t="s">
        <v>4259</v>
      </c>
      <c r="C187" s="60">
        <v>20</v>
      </c>
      <c r="D187" s="179">
        <v>24</v>
      </c>
      <c r="E187" s="179">
        <v>14</v>
      </c>
      <c r="F187" s="179">
        <v>20</v>
      </c>
      <c r="G187" s="179">
        <v>11</v>
      </c>
      <c r="H187" s="179" t="s">
        <v>4522</v>
      </c>
      <c r="I187" s="179">
        <v>1.4999999999999999E-2</v>
      </c>
      <c r="J187" s="183" t="s">
        <v>4525</v>
      </c>
    </row>
    <row r="188" spans="1:10">
      <c r="A188" s="77">
        <v>44046</v>
      </c>
      <c r="B188" s="185" t="s">
        <v>4087</v>
      </c>
      <c r="C188" s="60">
        <v>160</v>
      </c>
      <c r="D188" s="179">
        <v>320</v>
      </c>
      <c r="E188" s="179">
        <v>14</v>
      </c>
      <c r="F188" s="179">
        <v>160</v>
      </c>
      <c r="G188" s="179">
        <v>11</v>
      </c>
      <c r="H188" s="179" t="s">
        <v>4526</v>
      </c>
      <c r="I188" s="179">
        <v>0.28899999999999998</v>
      </c>
      <c r="J188" s="179" t="s">
        <v>4530</v>
      </c>
    </row>
    <row r="189" spans="1:10">
      <c r="A189" s="77">
        <v>44046</v>
      </c>
      <c r="B189" s="185" t="s">
        <v>4089</v>
      </c>
      <c r="C189" s="60">
        <v>120</v>
      </c>
      <c r="D189" s="179">
        <v>287</v>
      </c>
      <c r="E189" s="179">
        <v>23</v>
      </c>
      <c r="F189" s="179">
        <v>120</v>
      </c>
      <c r="G189" s="179">
        <v>13</v>
      </c>
      <c r="H189" s="179" t="s">
        <v>4527</v>
      </c>
      <c r="I189" s="179">
        <v>0.59899999999999998</v>
      </c>
      <c r="J189" s="179" t="s">
        <v>4531</v>
      </c>
    </row>
    <row r="190" spans="1:10">
      <c r="A190" s="77">
        <v>44046</v>
      </c>
      <c r="B190" s="185" t="s">
        <v>4080</v>
      </c>
      <c r="C190" s="60">
        <v>70</v>
      </c>
      <c r="D190" s="179">
        <v>190</v>
      </c>
      <c r="E190" s="179">
        <v>15</v>
      </c>
      <c r="F190" s="179">
        <v>70</v>
      </c>
      <c r="G190" s="179">
        <v>6</v>
      </c>
      <c r="H190" s="179" t="s">
        <v>4528</v>
      </c>
      <c r="I190" s="182">
        <v>0.82</v>
      </c>
      <c r="J190" s="179" t="s">
        <v>4532</v>
      </c>
    </row>
    <row r="191" spans="1:10">
      <c r="A191" s="77">
        <v>44046</v>
      </c>
      <c r="B191" s="185" t="s">
        <v>4272</v>
      </c>
      <c r="C191" s="60">
        <v>20</v>
      </c>
      <c r="D191" s="179">
        <v>68</v>
      </c>
      <c r="E191" s="179">
        <v>18</v>
      </c>
      <c r="F191" s="179">
        <v>20</v>
      </c>
      <c r="G191" s="179">
        <v>4</v>
      </c>
      <c r="H191" s="183" t="s">
        <v>4529</v>
      </c>
      <c r="I191" s="179">
        <v>-0.121</v>
      </c>
      <c r="J191" s="183" t="s">
        <v>4533</v>
      </c>
    </row>
    <row r="192" spans="1:10">
      <c r="A192" s="77">
        <v>44048</v>
      </c>
      <c r="B192" s="185" t="s">
        <v>4534</v>
      </c>
      <c r="C192" s="60">
        <v>60</v>
      </c>
      <c r="D192" s="179">
        <v>369</v>
      </c>
      <c r="E192" s="179">
        <v>18</v>
      </c>
      <c r="F192" s="179">
        <v>60</v>
      </c>
      <c r="G192" s="179">
        <v>1</v>
      </c>
      <c r="H192" s="179">
        <v>0.33600000000000002</v>
      </c>
      <c r="I192" s="179">
        <v>0.33600000000000002</v>
      </c>
      <c r="J192" s="179" t="s">
        <v>4537</v>
      </c>
    </row>
    <row r="193" spans="1:10">
      <c r="A193" s="77">
        <v>44048</v>
      </c>
      <c r="B193" s="185" t="s">
        <v>4097</v>
      </c>
      <c r="C193" s="60">
        <v>120</v>
      </c>
      <c r="D193" s="179">
        <v>365</v>
      </c>
      <c r="E193" s="179">
        <v>39</v>
      </c>
      <c r="F193" s="179">
        <v>120</v>
      </c>
      <c r="G193" s="179">
        <v>13</v>
      </c>
      <c r="H193" s="179" t="s">
        <v>4288</v>
      </c>
      <c r="I193" s="179">
        <v>0.72399999999999998</v>
      </c>
      <c r="J193" s="179" t="s">
        <v>4538</v>
      </c>
    </row>
    <row r="194" spans="1:10">
      <c r="A194" s="77">
        <v>44048</v>
      </c>
      <c r="B194" s="185" t="s">
        <v>4081</v>
      </c>
      <c r="C194" s="60">
        <v>80</v>
      </c>
      <c r="D194" s="179">
        <v>290</v>
      </c>
      <c r="E194" s="179">
        <v>21</v>
      </c>
      <c r="F194" s="179">
        <v>80</v>
      </c>
      <c r="G194" s="179">
        <v>8</v>
      </c>
      <c r="H194" s="179" t="s">
        <v>4535</v>
      </c>
      <c r="I194" s="179">
        <v>1.048</v>
      </c>
      <c r="J194" s="179" t="s">
        <v>4539</v>
      </c>
    </row>
    <row r="195" spans="1:10">
      <c r="A195" s="77">
        <v>44048</v>
      </c>
      <c r="B195" s="185" t="s">
        <v>4302</v>
      </c>
      <c r="C195" s="60">
        <v>20</v>
      </c>
      <c r="D195" s="179">
        <v>51</v>
      </c>
      <c r="E195" s="179">
        <v>20</v>
      </c>
      <c r="F195" s="179">
        <v>20</v>
      </c>
      <c r="G195" s="179">
        <v>8</v>
      </c>
      <c r="H195" s="179" t="s">
        <v>4536</v>
      </c>
      <c r="I195" s="179">
        <v>0.219</v>
      </c>
      <c r="J195" s="179" t="s">
        <v>4540</v>
      </c>
    </row>
    <row r="196" spans="1:10">
      <c r="A196" s="77">
        <v>44050</v>
      </c>
      <c r="B196" s="185" t="s">
        <v>4096</v>
      </c>
      <c r="C196" s="60">
        <v>160</v>
      </c>
      <c r="D196" s="179">
        <v>315</v>
      </c>
      <c r="E196" s="179">
        <v>21</v>
      </c>
      <c r="F196" s="179">
        <v>160</v>
      </c>
      <c r="G196" s="179">
        <v>7</v>
      </c>
      <c r="H196" s="179" t="s">
        <v>4545</v>
      </c>
      <c r="I196" s="179">
        <v>0.35599999999999998</v>
      </c>
      <c r="J196" s="179" t="s">
        <v>4546</v>
      </c>
    </row>
    <row r="197" spans="1:10">
      <c r="A197" s="77">
        <v>44050</v>
      </c>
      <c r="B197" s="185" t="s">
        <v>4088</v>
      </c>
      <c r="C197" s="60">
        <v>110</v>
      </c>
      <c r="D197" s="179">
        <v>360</v>
      </c>
      <c r="E197" s="179">
        <v>30</v>
      </c>
      <c r="F197" s="179">
        <v>110</v>
      </c>
      <c r="G197" s="179">
        <v>11</v>
      </c>
      <c r="H197" s="179" t="s">
        <v>4547</v>
      </c>
      <c r="I197" s="179">
        <v>0.48899999999999999</v>
      </c>
      <c r="J197" s="179" t="s">
        <v>4548</v>
      </c>
    </row>
    <row r="198" spans="1:10">
      <c r="A198" s="77">
        <v>44050</v>
      </c>
      <c r="B198" s="185" t="s">
        <v>4259</v>
      </c>
      <c r="C198" s="60">
        <v>20</v>
      </c>
      <c r="D198" s="179">
        <v>23</v>
      </c>
      <c r="E198" s="179">
        <v>15</v>
      </c>
      <c r="F198" s="179">
        <v>20</v>
      </c>
      <c r="G198" s="179">
        <v>15</v>
      </c>
      <c r="H198" s="179">
        <f>-0.12--0.029</f>
        <v>-9.0999999999999998E-2</v>
      </c>
      <c r="I198" s="179">
        <v>-7.4999999999999997E-2</v>
      </c>
      <c r="J198" s="182">
        <v>-0.12</v>
      </c>
    </row>
    <row r="199" spans="1:10">
      <c r="A199" s="77">
        <v>44053</v>
      </c>
      <c r="B199" s="185" t="s">
        <v>4096</v>
      </c>
      <c r="C199" s="60">
        <v>160</v>
      </c>
      <c r="D199" s="179">
        <v>353</v>
      </c>
      <c r="E199" s="179">
        <v>29</v>
      </c>
      <c r="F199" s="179">
        <v>160</v>
      </c>
      <c r="G199" s="179">
        <v>14</v>
      </c>
      <c r="H199" s="179" t="s">
        <v>4549</v>
      </c>
      <c r="I199" s="184">
        <v>0.34</v>
      </c>
      <c r="J199" s="182" t="s">
        <v>4550</v>
      </c>
    </row>
    <row r="200" spans="1:10">
      <c r="A200" s="77">
        <v>44053</v>
      </c>
      <c r="B200" s="185" t="s">
        <v>4097</v>
      </c>
      <c r="C200" s="60">
        <v>110</v>
      </c>
      <c r="D200" s="179">
        <v>256</v>
      </c>
      <c r="E200" s="179">
        <v>31</v>
      </c>
      <c r="F200" s="179">
        <v>110</v>
      </c>
      <c r="G200" s="179">
        <v>7</v>
      </c>
      <c r="H200" s="179" t="s">
        <v>4551</v>
      </c>
      <c r="I200" s="179">
        <v>0.76800000000000002</v>
      </c>
      <c r="J200" s="182" t="s">
        <v>4552</v>
      </c>
    </row>
    <row r="201" spans="1:10">
      <c r="A201" s="77">
        <v>44053</v>
      </c>
      <c r="B201" s="185" t="s">
        <v>4081</v>
      </c>
      <c r="C201" s="60">
        <v>80</v>
      </c>
      <c r="D201" s="179">
        <v>241</v>
      </c>
      <c r="E201" s="179">
        <v>48</v>
      </c>
      <c r="F201" s="179">
        <v>80</v>
      </c>
      <c r="G201" s="179">
        <v>21</v>
      </c>
      <c r="H201" s="179" t="s">
        <v>4553</v>
      </c>
      <c r="I201" s="179">
        <v>1.1060000000000001</v>
      </c>
      <c r="J201" s="182" t="s">
        <v>4554</v>
      </c>
    </row>
    <row r="202" spans="1:10">
      <c r="A202" s="77">
        <v>44053</v>
      </c>
      <c r="B202" s="185" t="s">
        <v>4302</v>
      </c>
      <c r="C202" s="60">
        <v>20</v>
      </c>
      <c r="D202" s="179">
        <v>39</v>
      </c>
      <c r="E202" s="179">
        <v>17</v>
      </c>
      <c r="F202" s="179">
        <v>20</v>
      </c>
      <c r="G202" s="179">
        <v>9</v>
      </c>
      <c r="H202" s="179" t="s">
        <v>4555</v>
      </c>
      <c r="I202" s="184">
        <v>0.19</v>
      </c>
      <c r="J202" s="182" t="s">
        <v>4556</v>
      </c>
    </row>
    <row r="203" spans="1:10">
      <c r="A203" s="77">
        <v>44055</v>
      </c>
      <c r="B203" s="185" t="s">
        <v>4087</v>
      </c>
      <c r="C203" s="60">
        <v>180</v>
      </c>
      <c r="D203" s="179">
        <v>71</v>
      </c>
      <c r="E203" s="179">
        <v>3</v>
      </c>
      <c r="F203" s="179">
        <v>21</v>
      </c>
      <c r="G203" s="179">
        <v>2</v>
      </c>
      <c r="H203" s="179" t="s">
        <v>4557</v>
      </c>
      <c r="I203" s="184">
        <v>0.25600000000000001</v>
      </c>
      <c r="J203" s="182">
        <v>0.2</v>
      </c>
    </row>
    <row r="204" spans="1:10">
      <c r="A204" s="77">
        <v>44055</v>
      </c>
      <c r="B204" s="185" t="s">
        <v>4089</v>
      </c>
      <c r="C204" s="60">
        <v>120</v>
      </c>
      <c r="D204" s="179">
        <v>308</v>
      </c>
      <c r="E204" s="179">
        <v>26</v>
      </c>
      <c r="F204" s="179">
        <v>120</v>
      </c>
      <c r="G204" s="179">
        <v>10</v>
      </c>
      <c r="H204" s="179" t="s">
        <v>4558</v>
      </c>
      <c r="I204" s="184">
        <v>0.64100000000000001</v>
      </c>
      <c r="J204" s="182" t="s">
        <v>4559</v>
      </c>
    </row>
    <row r="205" spans="1:10">
      <c r="A205" s="77">
        <v>44055</v>
      </c>
      <c r="B205" s="185" t="s">
        <v>4080</v>
      </c>
      <c r="C205" s="60">
        <v>60</v>
      </c>
      <c r="D205" s="179">
        <v>290</v>
      </c>
      <c r="E205" s="179">
        <v>30</v>
      </c>
      <c r="F205" s="179">
        <v>60</v>
      </c>
      <c r="G205" s="179">
        <v>3</v>
      </c>
      <c r="H205" s="179" t="s">
        <v>4560</v>
      </c>
      <c r="I205" s="184">
        <v>0.89900000000000002</v>
      </c>
      <c r="J205" s="182" t="s">
        <v>4561</v>
      </c>
    </row>
    <row r="206" spans="1:10">
      <c r="A206" s="77">
        <v>44055</v>
      </c>
      <c r="B206" s="185" t="s">
        <v>4259</v>
      </c>
      <c r="C206" s="60">
        <v>20</v>
      </c>
      <c r="D206" s="179">
        <v>23</v>
      </c>
      <c r="E206" s="179">
        <v>18</v>
      </c>
      <c r="F206" s="179">
        <v>10</v>
      </c>
      <c r="G206" s="179">
        <v>7</v>
      </c>
      <c r="H206" s="179" t="s">
        <v>4562</v>
      </c>
      <c r="I206" s="184">
        <v>-0.20599999999999999</v>
      </c>
      <c r="J206" s="182">
        <f>-0.304--0.224</f>
        <v>-7.9999999999999988E-2</v>
      </c>
    </row>
    <row r="207" spans="1:10">
      <c r="A207" s="77">
        <v>44057</v>
      </c>
      <c r="B207" s="185" t="s">
        <v>4534</v>
      </c>
      <c r="C207" s="60">
        <v>70</v>
      </c>
      <c r="D207" s="179">
        <v>265</v>
      </c>
      <c r="E207" s="179">
        <v>13</v>
      </c>
      <c r="F207" s="179">
        <v>70</v>
      </c>
      <c r="G207" s="179">
        <v>3</v>
      </c>
      <c r="H207" s="179" t="s">
        <v>4566</v>
      </c>
      <c r="I207" s="183">
        <v>0.20799999999999999</v>
      </c>
      <c r="J207" s="182" t="s">
        <v>4567</v>
      </c>
    </row>
    <row r="208" spans="1:10">
      <c r="A208" s="77">
        <v>44057</v>
      </c>
      <c r="B208" s="185" t="s">
        <v>4088</v>
      </c>
      <c r="C208" s="60">
        <v>100</v>
      </c>
      <c r="D208" s="179">
        <v>465</v>
      </c>
      <c r="E208" s="179">
        <v>44</v>
      </c>
      <c r="F208" s="179">
        <v>100</v>
      </c>
      <c r="G208" s="179">
        <v>8</v>
      </c>
      <c r="H208" s="179" t="s">
        <v>4568</v>
      </c>
      <c r="I208" s="184">
        <v>0.39</v>
      </c>
      <c r="J208" s="182" t="s">
        <v>4238</v>
      </c>
    </row>
    <row r="209" spans="1:10">
      <c r="A209" s="77">
        <v>44057</v>
      </c>
      <c r="B209" s="185" t="s">
        <v>4250</v>
      </c>
      <c r="C209" s="60">
        <v>20</v>
      </c>
      <c r="D209" s="179">
        <v>16</v>
      </c>
      <c r="E209" s="179">
        <v>10</v>
      </c>
      <c r="F209" s="179">
        <v>15</v>
      </c>
      <c r="G209" s="179">
        <v>9</v>
      </c>
      <c r="H209" s="179" t="s">
        <v>4569</v>
      </c>
      <c r="I209" s="183">
        <v>-0.45500000000000002</v>
      </c>
      <c r="J209" s="179">
        <v>-0.499</v>
      </c>
    </row>
    <row r="210" spans="1:10">
      <c r="A210" s="77">
        <v>44060</v>
      </c>
      <c r="B210" s="185" t="s">
        <v>4087</v>
      </c>
      <c r="C210" s="60">
        <v>220</v>
      </c>
      <c r="D210" s="179">
        <v>415</v>
      </c>
      <c r="E210" s="179">
        <v>12</v>
      </c>
      <c r="F210" s="179">
        <v>220</v>
      </c>
      <c r="G210" s="179">
        <v>8</v>
      </c>
      <c r="H210" s="179" t="s">
        <v>4570</v>
      </c>
      <c r="I210" s="183">
        <v>0.161</v>
      </c>
      <c r="J210" s="179" t="s">
        <v>4574</v>
      </c>
    </row>
    <row r="211" spans="1:10">
      <c r="A211" s="77">
        <v>44060</v>
      </c>
      <c r="B211" s="185" t="s">
        <v>4089</v>
      </c>
      <c r="C211" s="60">
        <v>110</v>
      </c>
      <c r="D211" s="179">
        <v>336</v>
      </c>
      <c r="E211" s="179">
        <v>27</v>
      </c>
      <c r="F211" s="179">
        <v>110</v>
      </c>
      <c r="G211" s="179">
        <v>4</v>
      </c>
      <c r="H211" s="179" t="s">
        <v>4571</v>
      </c>
      <c r="I211" s="183">
        <v>0.55500000000000005</v>
      </c>
      <c r="J211" s="179" t="s">
        <v>4575</v>
      </c>
    </row>
    <row r="212" spans="1:10">
      <c r="A212" s="77">
        <v>44060</v>
      </c>
      <c r="B212" s="185" t="s">
        <v>4080</v>
      </c>
      <c r="C212" s="60">
        <v>60</v>
      </c>
      <c r="D212" s="179">
        <v>269</v>
      </c>
      <c r="E212" s="179">
        <v>28</v>
      </c>
      <c r="F212" s="179">
        <v>60</v>
      </c>
      <c r="G212" s="179">
        <v>9</v>
      </c>
      <c r="H212" s="179" t="s">
        <v>4572</v>
      </c>
      <c r="I212" s="183">
        <v>0.80200000000000005</v>
      </c>
      <c r="J212" s="179" t="s">
        <v>4576</v>
      </c>
    </row>
    <row r="213" spans="1:10">
      <c r="A213" s="77">
        <v>44060</v>
      </c>
      <c r="B213" s="185" t="s">
        <v>4259</v>
      </c>
      <c r="C213" s="60">
        <v>20</v>
      </c>
      <c r="D213" s="179">
        <v>12</v>
      </c>
      <c r="E213" s="179">
        <v>9</v>
      </c>
      <c r="F213" s="179">
        <v>8</v>
      </c>
      <c r="G213" s="179">
        <v>7</v>
      </c>
      <c r="H213" s="179" t="s">
        <v>4573</v>
      </c>
      <c r="I213" s="183">
        <v>-0.44900000000000001</v>
      </c>
      <c r="J213" s="179" t="s">
        <v>4577</v>
      </c>
    </row>
    <row r="214" spans="1:10">
      <c r="A214" s="77">
        <v>44062</v>
      </c>
      <c r="B214" s="185" t="s">
        <v>4096</v>
      </c>
      <c r="C214" s="60">
        <v>220</v>
      </c>
      <c r="D214" s="179">
        <v>485</v>
      </c>
      <c r="E214" s="179">
        <v>20</v>
      </c>
      <c r="F214" s="179">
        <v>220</v>
      </c>
      <c r="G214" s="179">
        <v>7</v>
      </c>
      <c r="H214" s="179" t="s">
        <v>4578</v>
      </c>
      <c r="I214" s="183">
        <v>0.185</v>
      </c>
      <c r="J214" s="179" t="s">
        <v>4579</v>
      </c>
    </row>
    <row r="215" spans="1:10">
      <c r="A215" s="77">
        <v>44062</v>
      </c>
      <c r="B215" s="185" t="s">
        <v>4097</v>
      </c>
      <c r="C215" s="60">
        <v>110</v>
      </c>
      <c r="D215" s="179">
        <v>271</v>
      </c>
      <c r="E215" s="179">
        <v>23</v>
      </c>
      <c r="F215" s="179">
        <v>110</v>
      </c>
      <c r="G215" s="179">
        <v>11</v>
      </c>
      <c r="H215" s="179" t="s">
        <v>4580</v>
      </c>
      <c r="I215" s="183">
        <v>0.66100000000000003</v>
      </c>
      <c r="J215" s="179" t="s">
        <v>4581</v>
      </c>
    </row>
    <row r="216" spans="1:10">
      <c r="A216" s="77">
        <v>44062</v>
      </c>
      <c r="B216" s="185" t="s">
        <v>4081</v>
      </c>
      <c r="C216" s="60">
        <v>90</v>
      </c>
      <c r="D216" s="179">
        <v>334</v>
      </c>
      <c r="E216" s="179">
        <v>33</v>
      </c>
      <c r="F216" s="179">
        <v>90</v>
      </c>
      <c r="G216" s="179">
        <v>4</v>
      </c>
      <c r="H216" s="179" t="s">
        <v>4582</v>
      </c>
      <c r="I216" s="183">
        <v>1.042</v>
      </c>
      <c r="J216" s="179" t="s">
        <v>4583</v>
      </c>
    </row>
    <row r="217" spans="1:10">
      <c r="A217" s="77">
        <v>44062</v>
      </c>
      <c r="B217" s="185" t="s">
        <v>4302</v>
      </c>
      <c r="C217" s="60">
        <v>20</v>
      </c>
      <c r="D217" s="179">
        <v>50</v>
      </c>
      <c r="E217" s="179">
        <v>14</v>
      </c>
      <c r="F217" s="179">
        <v>20</v>
      </c>
      <c r="G217" s="179">
        <v>1</v>
      </c>
      <c r="H217" s="179">
        <v>-0.17</v>
      </c>
      <c r="I217" s="183">
        <v>-0.17</v>
      </c>
      <c r="J217" s="179" t="s">
        <v>4584</v>
      </c>
    </row>
    <row r="218" spans="1:10">
      <c r="A218" s="77">
        <v>44064</v>
      </c>
      <c r="B218" s="185" t="s">
        <v>4534</v>
      </c>
      <c r="C218" s="60">
        <v>100</v>
      </c>
      <c r="D218" s="179">
        <v>705</v>
      </c>
      <c r="E218" s="179">
        <v>33</v>
      </c>
      <c r="F218" s="179">
        <v>100</v>
      </c>
      <c r="G218" s="179">
        <v>4</v>
      </c>
      <c r="H218" s="179" t="s">
        <v>4588</v>
      </c>
      <c r="I218" s="183">
        <v>0.11700000000000001</v>
      </c>
      <c r="J218" s="179" t="s">
        <v>4589</v>
      </c>
    </row>
    <row r="219" spans="1:10">
      <c r="A219" s="77">
        <v>44064</v>
      </c>
      <c r="B219" s="185" t="s">
        <v>4088</v>
      </c>
      <c r="C219" s="60">
        <v>80</v>
      </c>
      <c r="D219" s="179">
        <v>266</v>
      </c>
      <c r="E219" s="179">
        <v>24</v>
      </c>
      <c r="F219" s="179">
        <v>80</v>
      </c>
      <c r="G219" s="179">
        <v>5</v>
      </c>
      <c r="H219" s="179" t="s">
        <v>4593</v>
      </c>
      <c r="I219" s="183">
        <v>0.311</v>
      </c>
      <c r="J219" s="179" t="s">
        <v>4590</v>
      </c>
    </row>
    <row r="220" spans="1:10">
      <c r="A220" s="77">
        <v>44064</v>
      </c>
      <c r="B220" s="185" t="s">
        <v>4272</v>
      </c>
      <c r="C220" s="60">
        <v>30</v>
      </c>
      <c r="D220" s="179">
        <v>90</v>
      </c>
      <c r="E220" s="179">
        <v>22</v>
      </c>
      <c r="F220" s="179">
        <v>30</v>
      </c>
      <c r="G220" s="179">
        <v>1</v>
      </c>
      <c r="H220" s="179">
        <v>-0.56699999999999995</v>
      </c>
      <c r="I220" s="183">
        <v>-0.56699999999999995</v>
      </c>
      <c r="J220" s="179" t="s">
        <v>4591</v>
      </c>
    </row>
    <row r="221" spans="1:10">
      <c r="A221" s="77">
        <v>44064</v>
      </c>
      <c r="B221" s="185" t="s">
        <v>4250</v>
      </c>
      <c r="C221" s="60">
        <v>30</v>
      </c>
      <c r="D221" s="179">
        <v>136</v>
      </c>
      <c r="E221" s="179">
        <v>32</v>
      </c>
      <c r="F221" s="179">
        <v>30</v>
      </c>
      <c r="G221" s="179">
        <v>2</v>
      </c>
      <c r="H221" s="179">
        <v>-0.51</v>
      </c>
      <c r="I221" s="183">
        <v>-0.51</v>
      </c>
      <c r="J221" s="179" t="s">
        <v>4592</v>
      </c>
    </row>
    <row r="222" spans="1:10">
      <c r="A222" s="77">
        <v>44067</v>
      </c>
      <c r="B222" s="185" t="s">
        <v>4096</v>
      </c>
      <c r="C222" s="60">
        <v>220</v>
      </c>
      <c r="D222" s="179">
        <v>360</v>
      </c>
      <c r="E222" s="179">
        <v>21</v>
      </c>
      <c r="F222" s="179">
        <v>220</v>
      </c>
      <c r="G222" s="179">
        <v>11</v>
      </c>
      <c r="H222" s="182" t="s">
        <v>4594</v>
      </c>
      <c r="I222" s="184">
        <v>0.153</v>
      </c>
      <c r="J222" s="184" t="s">
        <v>4595</v>
      </c>
    </row>
    <row r="223" spans="1:10">
      <c r="A223" s="77">
        <v>44067</v>
      </c>
      <c r="B223" s="185" t="s">
        <v>4097</v>
      </c>
      <c r="C223" s="60">
        <v>150</v>
      </c>
      <c r="D223" s="179">
        <v>136</v>
      </c>
      <c r="E223" s="179">
        <v>16</v>
      </c>
      <c r="F223" s="179">
        <v>116</v>
      </c>
      <c r="G223" s="179">
        <v>14</v>
      </c>
      <c r="H223" s="182" t="s">
        <v>4596</v>
      </c>
      <c r="I223" s="182">
        <v>0.57699999999999996</v>
      </c>
      <c r="J223" s="179" t="s">
        <v>4597</v>
      </c>
    </row>
    <row r="224" spans="1:10">
      <c r="A224" s="77">
        <v>44067</v>
      </c>
      <c r="B224" s="185" t="s">
        <v>4081</v>
      </c>
      <c r="C224" s="60">
        <v>100</v>
      </c>
      <c r="D224" s="179">
        <v>262</v>
      </c>
      <c r="E224" s="179">
        <v>29</v>
      </c>
      <c r="F224" s="179">
        <v>100</v>
      </c>
      <c r="G224" s="179">
        <v>15</v>
      </c>
      <c r="H224" s="183" t="s">
        <v>4598</v>
      </c>
      <c r="I224" s="179">
        <v>0.996</v>
      </c>
      <c r="J224" s="184" t="s">
        <v>4599</v>
      </c>
    </row>
    <row r="225" spans="1:10">
      <c r="A225" s="77">
        <v>44067</v>
      </c>
      <c r="B225" s="185" t="s">
        <v>4302</v>
      </c>
      <c r="C225" s="60">
        <v>30</v>
      </c>
      <c r="D225" s="179">
        <v>66</v>
      </c>
      <c r="E225" s="179">
        <v>22</v>
      </c>
      <c r="F225" s="179">
        <v>30</v>
      </c>
      <c r="G225" s="179">
        <v>8</v>
      </c>
      <c r="H225" s="184" t="s">
        <v>4600</v>
      </c>
      <c r="I225" s="184">
        <v>-0.19400000000000001</v>
      </c>
      <c r="J225" s="184" t="s">
        <v>4601</v>
      </c>
    </row>
    <row r="226" spans="1:10">
      <c r="A226" s="77">
        <v>44069</v>
      </c>
      <c r="B226" s="185" t="s">
        <v>4079</v>
      </c>
      <c r="C226" s="60">
        <v>100</v>
      </c>
      <c r="D226" s="179">
        <v>123</v>
      </c>
      <c r="E226" s="179">
        <v>6</v>
      </c>
      <c r="F226" s="179">
        <v>100</v>
      </c>
      <c r="G226" s="179">
        <v>3</v>
      </c>
      <c r="H226" s="182" t="s">
        <v>4602</v>
      </c>
      <c r="I226" s="184">
        <v>0.183</v>
      </c>
      <c r="J226" s="184" t="s">
        <v>4603</v>
      </c>
    </row>
    <row r="227" spans="1:10">
      <c r="A227" s="77">
        <v>44069</v>
      </c>
      <c r="B227" s="185" t="s">
        <v>4087</v>
      </c>
      <c r="C227" s="60">
        <v>220</v>
      </c>
      <c r="D227" s="179">
        <v>710</v>
      </c>
      <c r="E227" s="179">
        <v>28</v>
      </c>
      <c r="F227" s="179">
        <v>220</v>
      </c>
      <c r="G227" s="179">
        <v>9</v>
      </c>
      <c r="H227" s="182" t="s">
        <v>4604</v>
      </c>
      <c r="I227" s="184">
        <v>7.9000000000000001E-2</v>
      </c>
      <c r="J227" s="184" t="s">
        <v>4605</v>
      </c>
    </row>
    <row r="228" spans="1:10">
      <c r="A228" s="77">
        <v>44069</v>
      </c>
      <c r="B228" s="185" t="s">
        <v>4089</v>
      </c>
      <c r="C228" s="60">
        <v>150</v>
      </c>
      <c r="D228" s="179">
        <v>555</v>
      </c>
      <c r="E228" s="179">
        <v>38</v>
      </c>
      <c r="F228" s="179">
        <v>150</v>
      </c>
      <c r="G228" s="179">
        <v>12</v>
      </c>
      <c r="H228" s="182" t="s">
        <v>4606</v>
      </c>
      <c r="I228" s="184">
        <v>0.44500000000000001</v>
      </c>
      <c r="J228" s="184" t="s">
        <v>4607</v>
      </c>
    </row>
    <row r="229" spans="1:10">
      <c r="A229" s="77">
        <v>44069</v>
      </c>
      <c r="B229" s="185" t="s">
        <v>4080</v>
      </c>
      <c r="C229" s="60">
        <v>60</v>
      </c>
      <c r="D229" s="179">
        <v>223</v>
      </c>
      <c r="E229" s="179">
        <v>27</v>
      </c>
      <c r="F229" s="179">
        <v>60</v>
      </c>
      <c r="G229" s="179">
        <v>8</v>
      </c>
      <c r="H229" s="182" t="s">
        <v>4608</v>
      </c>
      <c r="I229" s="184">
        <v>0.69599999999999995</v>
      </c>
      <c r="J229" s="184" t="s">
        <v>4609</v>
      </c>
    </row>
    <row r="230" spans="1:10">
      <c r="A230" s="77">
        <v>44071</v>
      </c>
      <c r="B230" s="171" t="s">
        <v>4534</v>
      </c>
      <c r="C230" s="179">
        <v>100</v>
      </c>
      <c r="D230" s="179">
        <v>480</v>
      </c>
      <c r="E230" s="179">
        <v>19</v>
      </c>
      <c r="F230" s="179">
        <v>100</v>
      </c>
      <c r="G230" s="179">
        <v>4</v>
      </c>
      <c r="H230" s="182" t="s">
        <v>4613</v>
      </c>
      <c r="I230" s="184">
        <v>0.14599999999999999</v>
      </c>
      <c r="J230" s="184" t="s">
        <v>4614</v>
      </c>
    </row>
    <row r="231" spans="1:10">
      <c r="A231" s="77">
        <v>44071</v>
      </c>
      <c r="B231" s="171" t="s">
        <v>4088</v>
      </c>
      <c r="C231" s="179">
        <v>150</v>
      </c>
      <c r="D231" s="179">
        <v>230</v>
      </c>
      <c r="E231" s="179">
        <v>26</v>
      </c>
      <c r="F231" s="179">
        <v>150</v>
      </c>
      <c r="G231" s="179">
        <v>19</v>
      </c>
      <c r="H231" s="182" t="s">
        <v>4615</v>
      </c>
      <c r="I231" s="184">
        <v>0.29699999999999999</v>
      </c>
      <c r="J231" s="184" t="s">
        <v>4616</v>
      </c>
    </row>
    <row r="232" spans="1:10">
      <c r="A232" s="77">
        <v>44071</v>
      </c>
      <c r="B232" s="171" t="s">
        <v>4250</v>
      </c>
      <c r="C232" s="179">
        <v>30</v>
      </c>
      <c r="D232" s="179">
        <v>165</v>
      </c>
      <c r="E232" s="179">
        <v>15</v>
      </c>
      <c r="F232" s="179">
        <v>30</v>
      </c>
      <c r="G232" s="179">
        <v>1</v>
      </c>
      <c r="H232" s="182">
        <v>-0.45900000000000002</v>
      </c>
      <c r="I232" s="184">
        <v>-0.45900000000000002</v>
      </c>
      <c r="J232" s="184" t="s">
        <v>4617</v>
      </c>
    </row>
    <row r="233" spans="1:10">
      <c r="A233" s="77">
        <v>44071</v>
      </c>
      <c r="B233" s="171" t="s">
        <v>4272</v>
      </c>
      <c r="C233" s="179">
        <v>40</v>
      </c>
      <c r="D233" s="179">
        <v>105</v>
      </c>
      <c r="E233" s="179">
        <v>27</v>
      </c>
      <c r="F233" s="179">
        <v>40</v>
      </c>
      <c r="G233" s="179">
        <v>13</v>
      </c>
      <c r="H233" s="184" t="s">
        <v>4618</v>
      </c>
      <c r="I233" s="184">
        <v>-0.53600000000000003</v>
      </c>
      <c r="J233" s="184" t="s">
        <v>4619</v>
      </c>
    </row>
    <row r="234" spans="1:10">
      <c r="A234" s="77">
        <v>44074</v>
      </c>
      <c r="B234" s="171" t="s">
        <v>4087</v>
      </c>
      <c r="C234" s="179">
        <v>220</v>
      </c>
      <c r="D234" s="179">
        <v>475</v>
      </c>
      <c r="E234" s="179">
        <v>18</v>
      </c>
      <c r="F234" s="179">
        <v>220</v>
      </c>
      <c r="G234" s="179">
        <v>4</v>
      </c>
      <c r="H234" s="182" t="s">
        <v>4620</v>
      </c>
      <c r="I234" s="184">
        <v>0.1</v>
      </c>
      <c r="J234" s="184" t="s">
        <v>4621</v>
      </c>
    </row>
    <row r="235" spans="1:10">
      <c r="A235" s="77">
        <v>44074</v>
      </c>
      <c r="B235" s="171" t="s">
        <v>4089</v>
      </c>
      <c r="C235" s="179">
        <v>150</v>
      </c>
      <c r="D235" s="179">
        <v>365</v>
      </c>
      <c r="E235" s="179">
        <v>27</v>
      </c>
      <c r="F235" s="179">
        <v>150</v>
      </c>
      <c r="G235" s="179">
        <v>2</v>
      </c>
      <c r="H235" s="182">
        <v>0.48299999999999998</v>
      </c>
      <c r="I235" s="184">
        <v>0.48299999999999998</v>
      </c>
      <c r="J235" s="184" t="s">
        <v>4622</v>
      </c>
    </row>
    <row r="236" spans="1:10">
      <c r="A236" s="77">
        <v>44074</v>
      </c>
      <c r="B236" s="171" t="s">
        <v>4080</v>
      </c>
      <c r="C236" s="179">
        <v>60</v>
      </c>
      <c r="D236" s="179">
        <v>230</v>
      </c>
      <c r="E236" s="179">
        <v>23</v>
      </c>
      <c r="F236" s="179">
        <v>60</v>
      </c>
      <c r="G236" s="179">
        <v>4</v>
      </c>
      <c r="H236" s="182" t="s">
        <v>4623</v>
      </c>
      <c r="I236" s="184">
        <v>0.754</v>
      </c>
      <c r="J236" s="184" t="s">
        <v>4624</v>
      </c>
    </row>
    <row r="237" spans="1:10">
      <c r="A237" s="77">
        <v>44074</v>
      </c>
      <c r="B237" s="171" t="s">
        <v>4272</v>
      </c>
      <c r="C237" s="179">
        <v>40</v>
      </c>
      <c r="D237" s="179">
        <v>86</v>
      </c>
      <c r="E237" s="179">
        <v>23</v>
      </c>
      <c r="F237" s="179">
        <v>40</v>
      </c>
      <c r="G237" s="179">
        <v>11</v>
      </c>
      <c r="H237" s="184" t="s">
        <v>4625</v>
      </c>
      <c r="I237" s="184">
        <v>-0.55800000000000005</v>
      </c>
      <c r="J237" s="184" t="s">
        <v>4626</v>
      </c>
    </row>
    <row r="238" spans="1:10">
      <c r="A238" s="77">
        <v>44076</v>
      </c>
      <c r="B238" s="171" t="s">
        <v>4534</v>
      </c>
      <c r="C238" s="179">
        <v>170</v>
      </c>
      <c r="D238" s="179">
        <v>360</v>
      </c>
      <c r="E238" s="179">
        <v>14</v>
      </c>
      <c r="F238" s="179">
        <v>170</v>
      </c>
      <c r="G238" s="179">
        <v>7</v>
      </c>
      <c r="H238" s="182" t="s">
        <v>4627</v>
      </c>
      <c r="I238" s="184">
        <v>0.105</v>
      </c>
      <c r="J238" s="184" t="s">
        <v>4628</v>
      </c>
    </row>
    <row r="239" spans="1:10">
      <c r="A239" s="77">
        <v>44076</v>
      </c>
      <c r="B239" s="171" t="s">
        <v>4097</v>
      </c>
      <c r="C239" s="179">
        <v>130</v>
      </c>
      <c r="D239" s="179">
        <v>280</v>
      </c>
      <c r="E239" s="179">
        <v>25</v>
      </c>
      <c r="F239" s="179">
        <v>130</v>
      </c>
      <c r="G239" s="179">
        <v>4</v>
      </c>
      <c r="H239" s="182" t="s">
        <v>4629</v>
      </c>
      <c r="I239" s="184">
        <v>0.59799999999999998</v>
      </c>
      <c r="J239" s="184" t="s">
        <v>4630</v>
      </c>
    </row>
    <row r="240" spans="1:10">
      <c r="A240" s="77">
        <v>44076</v>
      </c>
      <c r="B240" s="171" t="s">
        <v>4081</v>
      </c>
      <c r="C240" s="179">
        <v>100</v>
      </c>
      <c r="D240" s="179">
        <v>386</v>
      </c>
      <c r="E240" s="179">
        <v>32</v>
      </c>
      <c r="F240" s="179">
        <v>100</v>
      </c>
      <c r="G240" s="179">
        <v>9</v>
      </c>
      <c r="H240" s="182" t="s">
        <v>4631</v>
      </c>
      <c r="I240" s="184">
        <v>1.0229999999999999</v>
      </c>
      <c r="J240" s="184" t="s">
        <v>4632</v>
      </c>
    </row>
    <row r="241" spans="1:10">
      <c r="A241" s="77">
        <v>44076</v>
      </c>
      <c r="B241" s="171" t="s">
        <v>4302</v>
      </c>
      <c r="C241" s="179">
        <v>30</v>
      </c>
      <c r="D241" s="179">
        <v>83</v>
      </c>
      <c r="E241" s="179">
        <v>21</v>
      </c>
      <c r="F241" s="179">
        <v>30</v>
      </c>
      <c r="G241" s="179">
        <v>6</v>
      </c>
      <c r="H241" s="184" t="s">
        <v>4633</v>
      </c>
      <c r="I241" s="184">
        <v>-0.182</v>
      </c>
      <c r="J241" s="184" t="s">
        <v>4634</v>
      </c>
    </row>
    <row r="242" spans="1:10">
      <c r="A242" s="77">
        <v>44078</v>
      </c>
      <c r="B242" s="171" t="s">
        <v>4079</v>
      </c>
      <c r="C242" s="179">
        <v>100</v>
      </c>
      <c r="D242" s="179">
        <v>225</v>
      </c>
      <c r="E242" s="179">
        <v>5</v>
      </c>
      <c r="F242" s="179">
        <v>100</v>
      </c>
      <c r="G242" s="179">
        <v>1</v>
      </c>
      <c r="H242" s="182">
        <v>0.19</v>
      </c>
      <c r="I242" s="184">
        <v>0.19</v>
      </c>
      <c r="J242" s="184" t="s">
        <v>4641</v>
      </c>
    </row>
    <row r="243" spans="1:10">
      <c r="A243" s="77">
        <v>44078</v>
      </c>
      <c r="B243" s="171" t="s">
        <v>4096</v>
      </c>
      <c r="C243" s="179">
        <v>150</v>
      </c>
      <c r="D243" s="179">
        <v>260</v>
      </c>
      <c r="E243" s="179">
        <v>18</v>
      </c>
      <c r="F243" s="179">
        <v>150</v>
      </c>
      <c r="G243" s="179">
        <v>15</v>
      </c>
      <c r="H243" s="182" t="s">
        <v>4642</v>
      </c>
      <c r="I243" s="184">
        <v>7.9000000000000001E-2</v>
      </c>
      <c r="J243" s="184" t="s">
        <v>4643</v>
      </c>
    </row>
    <row r="244" spans="1:10">
      <c r="A244" s="77">
        <v>44078</v>
      </c>
      <c r="B244" s="171" t="s">
        <v>4088</v>
      </c>
      <c r="C244" s="179">
        <v>170</v>
      </c>
      <c r="D244" s="179">
        <v>445</v>
      </c>
      <c r="E244" s="179">
        <v>31</v>
      </c>
      <c r="F244" s="179">
        <v>170</v>
      </c>
      <c r="G244" s="179">
        <v>9</v>
      </c>
      <c r="H244" s="182" t="s">
        <v>4644</v>
      </c>
      <c r="I244" s="184">
        <v>0.27200000000000002</v>
      </c>
      <c r="J244" s="184" t="s">
        <v>4645</v>
      </c>
    </row>
    <row r="245" spans="1:10">
      <c r="A245" s="77">
        <v>44078</v>
      </c>
      <c r="B245" s="171" t="s">
        <v>4250</v>
      </c>
      <c r="C245" s="179">
        <v>30</v>
      </c>
      <c r="D245" s="179">
        <v>158</v>
      </c>
      <c r="E245" s="179">
        <v>20</v>
      </c>
      <c r="F245" s="179">
        <v>30</v>
      </c>
      <c r="G245" s="179">
        <v>1</v>
      </c>
      <c r="H245" s="184">
        <v>-0.48</v>
      </c>
      <c r="I245" s="184">
        <v>-0.48</v>
      </c>
      <c r="J245" s="184" t="s">
        <v>4646</v>
      </c>
    </row>
    <row r="246" spans="1:10">
      <c r="A246" s="77">
        <v>44081</v>
      </c>
      <c r="B246" s="171" t="s">
        <v>4534</v>
      </c>
      <c r="C246" s="179">
        <v>170</v>
      </c>
      <c r="D246" s="179">
        <v>320</v>
      </c>
      <c r="E246" s="179">
        <v>21</v>
      </c>
      <c r="F246" s="179">
        <v>170</v>
      </c>
      <c r="G246" s="179">
        <v>9</v>
      </c>
      <c r="H246" s="182" t="s">
        <v>4647</v>
      </c>
      <c r="I246" s="184">
        <v>9.4E-2</v>
      </c>
      <c r="J246" s="184" t="s">
        <v>4648</v>
      </c>
    </row>
    <row r="247" spans="1:10">
      <c r="A247" s="77">
        <v>44081</v>
      </c>
      <c r="B247" s="171" t="s">
        <v>4097</v>
      </c>
      <c r="C247" s="179">
        <v>130</v>
      </c>
      <c r="D247" s="179">
        <v>248</v>
      </c>
      <c r="E247" s="179">
        <v>20</v>
      </c>
      <c r="F247" s="179">
        <v>130</v>
      </c>
      <c r="G247" s="179">
        <v>6</v>
      </c>
      <c r="H247" s="182" t="s">
        <v>4649</v>
      </c>
      <c r="I247" s="184">
        <v>0.61599999999999999</v>
      </c>
      <c r="J247" s="184" t="s">
        <v>4650</v>
      </c>
    </row>
    <row r="248" spans="1:10">
      <c r="A248" s="77">
        <v>44081</v>
      </c>
      <c r="B248" s="171" t="s">
        <v>4081</v>
      </c>
      <c r="C248" s="179">
        <v>100</v>
      </c>
      <c r="D248" s="179">
        <v>387</v>
      </c>
      <c r="E248" s="179">
        <v>37</v>
      </c>
      <c r="F248" s="179">
        <v>100</v>
      </c>
      <c r="G248" s="179">
        <v>10</v>
      </c>
      <c r="H248" s="182" t="s">
        <v>4651</v>
      </c>
      <c r="I248" s="184">
        <v>1.0660000000000001</v>
      </c>
      <c r="J248" s="184" t="s">
        <v>4652</v>
      </c>
    </row>
    <row r="249" spans="1:10">
      <c r="A249" s="77">
        <v>44081</v>
      </c>
      <c r="B249" s="171" t="s">
        <v>4302</v>
      </c>
      <c r="C249" s="179">
        <v>30</v>
      </c>
      <c r="D249" s="179">
        <v>71</v>
      </c>
      <c r="E249" s="179">
        <v>17</v>
      </c>
      <c r="F249" s="179">
        <v>30</v>
      </c>
      <c r="G249" s="179">
        <v>9</v>
      </c>
      <c r="H249" s="184" t="s">
        <v>4653</v>
      </c>
      <c r="I249" s="184">
        <v>-0.186</v>
      </c>
      <c r="J249" s="184" t="s">
        <v>4654</v>
      </c>
    </row>
    <row r="250" spans="1:10">
      <c r="A250" s="77">
        <v>44083</v>
      </c>
      <c r="B250" s="171" t="s">
        <v>4087</v>
      </c>
      <c r="C250" s="179">
        <v>220</v>
      </c>
      <c r="D250" s="179">
        <v>270</v>
      </c>
      <c r="E250" s="179">
        <v>14</v>
      </c>
      <c r="F250" s="179">
        <v>220</v>
      </c>
      <c r="G250" s="179">
        <v>11</v>
      </c>
      <c r="H250" s="184" t="s">
        <v>4655</v>
      </c>
      <c r="I250" s="184">
        <v>-8.0000000000000002E-3</v>
      </c>
      <c r="J250" s="184" t="s">
        <v>4656</v>
      </c>
    </row>
    <row r="251" spans="1:10">
      <c r="A251" s="77">
        <v>44083</v>
      </c>
      <c r="B251" s="171" t="s">
        <v>4089</v>
      </c>
      <c r="C251" s="179">
        <v>160</v>
      </c>
      <c r="D251" s="179">
        <v>339</v>
      </c>
      <c r="E251" s="179">
        <v>23</v>
      </c>
      <c r="F251" s="179">
        <v>160</v>
      </c>
      <c r="G251" s="179">
        <v>1</v>
      </c>
      <c r="H251" s="182">
        <v>0.42699999999999999</v>
      </c>
      <c r="I251" s="184">
        <v>0.42699999999999999</v>
      </c>
      <c r="J251" s="184" t="s">
        <v>4657</v>
      </c>
    </row>
    <row r="252" spans="1:10">
      <c r="A252" s="77">
        <v>44083</v>
      </c>
      <c r="B252" s="171" t="s">
        <v>4080</v>
      </c>
      <c r="C252" s="179">
        <v>70</v>
      </c>
      <c r="D252" s="179">
        <v>335</v>
      </c>
      <c r="E252" s="179">
        <v>31</v>
      </c>
      <c r="F252" s="179">
        <v>70</v>
      </c>
      <c r="G252" s="179">
        <v>8</v>
      </c>
      <c r="H252" s="182" t="s">
        <v>4661</v>
      </c>
      <c r="I252" s="184">
        <v>0.746</v>
      </c>
      <c r="J252" s="184" t="s">
        <v>4658</v>
      </c>
    </row>
    <row r="253" spans="1:10">
      <c r="A253" s="77">
        <v>44083</v>
      </c>
      <c r="B253" s="171" t="s">
        <v>4250</v>
      </c>
      <c r="C253" s="179">
        <v>30</v>
      </c>
      <c r="D253" s="179">
        <v>114</v>
      </c>
      <c r="E253" s="179">
        <v>21</v>
      </c>
      <c r="F253" s="179">
        <v>30</v>
      </c>
      <c r="G253" s="179">
        <v>2</v>
      </c>
      <c r="H253" s="184" t="s">
        <v>4659</v>
      </c>
      <c r="I253" s="184">
        <v>-0.48799999999999999</v>
      </c>
      <c r="J253" s="184" t="s">
        <v>4660</v>
      </c>
    </row>
    <row r="254" spans="1:10">
      <c r="A254" s="77">
        <v>44085</v>
      </c>
      <c r="B254" s="171" t="s">
        <v>4096</v>
      </c>
      <c r="C254" s="179">
        <v>150</v>
      </c>
      <c r="D254" s="179">
        <v>155</v>
      </c>
      <c r="E254" s="179">
        <v>15</v>
      </c>
      <c r="F254" s="179">
        <v>150</v>
      </c>
      <c r="G254" s="179">
        <v>15</v>
      </c>
      <c r="H254" s="184" t="s">
        <v>4668</v>
      </c>
      <c r="I254" s="184">
        <v>3.6999999999999998E-2</v>
      </c>
      <c r="J254" s="184">
        <v>1E-3</v>
      </c>
    </row>
    <row r="255" spans="1:10">
      <c r="A255" s="77">
        <v>44085</v>
      </c>
      <c r="B255" s="171" t="s">
        <v>4088</v>
      </c>
      <c r="C255" s="179">
        <v>190</v>
      </c>
      <c r="D255" s="179">
        <v>262</v>
      </c>
      <c r="E255" s="179">
        <v>21</v>
      </c>
      <c r="F255" s="179">
        <v>190</v>
      </c>
      <c r="G255" s="179">
        <v>11</v>
      </c>
      <c r="H255" s="182" t="s">
        <v>4669</v>
      </c>
      <c r="I255" s="184">
        <v>0.23499999999999999</v>
      </c>
      <c r="J255" s="184" t="s">
        <v>4670</v>
      </c>
    </row>
    <row r="256" spans="1:10">
      <c r="A256" s="77">
        <v>44085</v>
      </c>
      <c r="B256" s="171" t="s">
        <v>4667</v>
      </c>
      <c r="C256" s="179">
        <v>60</v>
      </c>
      <c r="D256" s="179">
        <v>278</v>
      </c>
      <c r="E256" s="179">
        <v>39</v>
      </c>
      <c r="F256" s="179">
        <v>60</v>
      </c>
      <c r="G256" s="179">
        <v>11</v>
      </c>
      <c r="H256" s="182" t="s">
        <v>4671</v>
      </c>
      <c r="I256" s="184">
        <v>1.35</v>
      </c>
      <c r="J256" s="184" t="s">
        <v>4672</v>
      </c>
    </row>
    <row r="257" spans="1:10">
      <c r="A257" s="77">
        <v>44085</v>
      </c>
      <c r="B257" s="171" t="s">
        <v>4272</v>
      </c>
      <c r="C257" s="179">
        <v>40</v>
      </c>
      <c r="D257" s="179">
        <v>129</v>
      </c>
      <c r="E257" s="179">
        <v>17</v>
      </c>
      <c r="F257" s="179">
        <v>40</v>
      </c>
      <c r="G257" s="179">
        <v>5</v>
      </c>
      <c r="H257" s="184" t="s">
        <v>4673</v>
      </c>
      <c r="I257" s="184">
        <v>-0.55200000000000005</v>
      </c>
      <c r="J257" s="184" t="s">
        <v>4674</v>
      </c>
    </row>
    <row r="258" spans="1:10">
      <c r="A258" s="77">
        <v>44088</v>
      </c>
      <c r="B258" s="171" t="s">
        <v>4087</v>
      </c>
      <c r="C258" s="179">
        <v>220</v>
      </c>
      <c r="D258" s="179">
        <v>580</v>
      </c>
      <c r="E258" s="179">
        <v>24</v>
      </c>
      <c r="F258" s="179">
        <v>220</v>
      </c>
      <c r="G258" s="179">
        <v>13</v>
      </c>
      <c r="H258" s="184" t="s">
        <v>4675</v>
      </c>
      <c r="I258" s="184">
        <v>-2.3E-2</v>
      </c>
      <c r="J258" s="184" t="s">
        <v>4676</v>
      </c>
    </row>
    <row r="259" spans="1:10">
      <c r="A259" s="77">
        <v>44088</v>
      </c>
      <c r="B259" s="171" t="s">
        <v>4089</v>
      </c>
      <c r="C259" s="179">
        <v>160</v>
      </c>
      <c r="D259" s="179">
        <v>375</v>
      </c>
      <c r="E259" s="179">
        <v>29</v>
      </c>
      <c r="F259" s="179">
        <v>160</v>
      </c>
      <c r="G259" s="179">
        <v>20</v>
      </c>
      <c r="H259" s="182" t="s">
        <v>4677</v>
      </c>
      <c r="I259" s="184">
        <v>0.42599999999999999</v>
      </c>
      <c r="J259" s="184" t="s">
        <v>4678</v>
      </c>
    </row>
    <row r="260" spans="1:10">
      <c r="A260" s="77">
        <v>44088</v>
      </c>
      <c r="B260" s="171" t="s">
        <v>4080</v>
      </c>
      <c r="C260" s="179">
        <v>70</v>
      </c>
      <c r="D260" s="179">
        <v>331</v>
      </c>
      <c r="E260" s="179">
        <v>33</v>
      </c>
      <c r="F260" s="179">
        <v>70</v>
      </c>
      <c r="G260" s="179">
        <v>7</v>
      </c>
      <c r="H260" s="182" t="s">
        <v>4679</v>
      </c>
      <c r="I260" s="184">
        <v>0.80500000000000005</v>
      </c>
      <c r="J260" s="184" t="s">
        <v>4680</v>
      </c>
    </row>
    <row r="261" spans="1:10">
      <c r="A261" s="77">
        <v>44088</v>
      </c>
      <c r="B261" s="171" t="s">
        <v>4250</v>
      </c>
      <c r="C261" s="179">
        <v>30</v>
      </c>
      <c r="D261" s="179">
        <v>71</v>
      </c>
      <c r="E261" s="179">
        <v>11</v>
      </c>
      <c r="F261" s="179">
        <v>30</v>
      </c>
      <c r="G261" s="179">
        <v>3</v>
      </c>
      <c r="H261" s="184" t="s">
        <v>4681</v>
      </c>
      <c r="I261" s="184">
        <v>-0.45500000000000002</v>
      </c>
      <c r="J261" s="184" t="s">
        <v>4682</v>
      </c>
    </row>
    <row r="262" spans="1:10">
      <c r="A262" s="77">
        <v>44090</v>
      </c>
      <c r="B262" s="171" t="s">
        <v>4534</v>
      </c>
      <c r="C262" s="179">
        <v>170</v>
      </c>
      <c r="D262" s="179">
        <v>380</v>
      </c>
      <c r="E262" s="179">
        <v>20</v>
      </c>
      <c r="F262" s="179">
        <v>170</v>
      </c>
      <c r="G262" s="179">
        <v>5</v>
      </c>
      <c r="H262" s="184" t="s">
        <v>4683</v>
      </c>
      <c r="I262" s="184">
        <v>1.6E-2</v>
      </c>
      <c r="J262" s="184" t="s">
        <v>4684</v>
      </c>
    </row>
    <row r="263" spans="1:10">
      <c r="A263" s="77">
        <v>44090</v>
      </c>
      <c r="B263" s="171" t="s">
        <v>4097</v>
      </c>
      <c r="C263" s="179">
        <v>130</v>
      </c>
      <c r="D263" s="179">
        <v>459</v>
      </c>
      <c r="E263" s="179">
        <v>33</v>
      </c>
      <c r="F263" s="179">
        <v>130</v>
      </c>
      <c r="G263" s="179">
        <v>3</v>
      </c>
      <c r="H263" s="184" t="s">
        <v>4685</v>
      </c>
      <c r="I263" s="184">
        <v>0.60699999999999998</v>
      </c>
      <c r="J263" s="184" t="s">
        <v>4686</v>
      </c>
    </row>
    <row r="264" spans="1:10">
      <c r="A264" s="77">
        <v>44090</v>
      </c>
      <c r="B264" s="171" t="s">
        <v>4081</v>
      </c>
      <c r="C264" s="179">
        <v>130</v>
      </c>
      <c r="D264" s="179">
        <v>429</v>
      </c>
      <c r="E264" s="179">
        <v>39</v>
      </c>
      <c r="F264" s="179">
        <v>130</v>
      </c>
      <c r="G264" s="179">
        <v>5</v>
      </c>
      <c r="H264" s="184" t="s">
        <v>4687</v>
      </c>
      <c r="I264" s="184">
        <v>1.1000000000000001</v>
      </c>
      <c r="J264" s="184" t="s">
        <v>4688</v>
      </c>
    </row>
    <row r="265" spans="1:10">
      <c r="A265" s="77">
        <v>44090</v>
      </c>
      <c r="B265" s="171" t="s">
        <v>4302</v>
      </c>
      <c r="C265" s="179">
        <v>30</v>
      </c>
      <c r="D265" s="179">
        <v>65</v>
      </c>
      <c r="E265" s="179">
        <v>13</v>
      </c>
      <c r="F265" s="179">
        <v>30</v>
      </c>
      <c r="G265" s="179">
        <v>2</v>
      </c>
      <c r="H265" s="184" t="s">
        <v>4689</v>
      </c>
      <c r="I265" s="184">
        <v>-0.11</v>
      </c>
      <c r="J265" s="184" t="s">
        <v>4690</v>
      </c>
    </row>
    <row r="266" spans="1:10">
      <c r="A266" s="77">
        <v>44092</v>
      </c>
      <c r="B266" s="171" t="s">
        <v>4096</v>
      </c>
      <c r="C266" s="179">
        <v>100</v>
      </c>
      <c r="D266" s="179">
        <v>285</v>
      </c>
      <c r="E266" s="179">
        <v>19</v>
      </c>
      <c r="F266" s="179">
        <v>100</v>
      </c>
      <c r="G266" s="179">
        <v>6</v>
      </c>
      <c r="H266" s="184" t="s">
        <v>4698</v>
      </c>
      <c r="I266" s="184">
        <v>-3.7999999999999999E-2</v>
      </c>
      <c r="J266" s="184" t="s">
        <v>4699</v>
      </c>
    </row>
    <row r="267" spans="1:10">
      <c r="A267" s="77">
        <v>44092</v>
      </c>
      <c r="B267" s="171" t="s">
        <v>4088</v>
      </c>
      <c r="C267" s="179">
        <v>190</v>
      </c>
      <c r="D267" s="179">
        <v>620</v>
      </c>
      <c r="E267" s="179">
        <v>25</v>
      </c>
      <c r="F267" s="179">
        <v>190</v>
      </c>
      <c r="G267" s="179">
        <v>4</v>
      </c>
      <c r="H267" s="184" t="s">
        <v>4700</v>
      </c>
      <c r="I267" s="184">
        <v>0.156</v>
      </c>
      <c r="J267" s="184" t="s">
        <v>4701</v>
      </c>
    </row>
    <row r="268" spans="1:10">
      <c r="A268" s="77">
        <v>44092</v>
      </c>
      <c r="B268" s="171" t="s">
        <v>4667</v>
      </c>
      <c r="C268" s="179">
        <v>80</v>
      </c>
      <c r="D268" s="179">
        <v>284</v>
      </c>
      <c r="E268" s="179">
        <v>35</v>
      </c>
      <c r="F268" s="179">
        <v>80</v>
      </c>
      <c r="G268" s="179">
        <v>6</v>
      </c>
      <c r="H268" s="184" t="s">
        <v>4702</v>
      </c>
      <c r="I268" s="184">
        <v>1.2989999999999999</v>
      </c>
      <c r="J268" s="184" t="s">
        <v>4703</v>
      </c>
    </row>
    <row r="269" spans="1:10">
      <c r="A269" s="77">
        <v>44092</v>
      </c>
      <c r="B269" s="171" t="s">
        <v>4272</v>
      </c>
      <c r="C269" s="179">
        <v>40</v>
      </c>
      <c r="D269" s="179">
        <v>119</v>
      </c>
      <c r="E269" s="179">
        <v>13</v>
      </c>
      <c r="F269" s="179">
        <v>40</v>
      </c>
      <c r="G269" s="179">
        <v>1</v>
      </c>
      <c r="H269" s="184">
        <v>-0.57799999999999996</v>
      </c>
      <c r="I269" s="184">
        <v>-0.57799999999999996</v>
      </c>
      <c r="J269" s="184" t="s">
        <v>4704</v>
      </c>
    </row>
    <row r="270" spans="1:10">
      <c r="A270" s="77">
        <v>44095</v>
      </c>
      <c r="B270" s="171" t="s">
        <v>4534</v>
      </c>
      <c r="C270" s="179">
        <v>170</v>
      </c>
      <c r="D270" s="33">
        <v>510</v>
      </c>
      <c r="E270" s="33">
        <v>31</v>
      </c>
      <c r="F270" s="33">
        <v>170</v>
      </c>
      <c r="G270" s="33">
        <v>17</v>
      </c>
      <c r="H270" s="36" t="s">
        <v>4705</v>
      </c>
      <c r="I270" s="33">
        <v>-1.4999999999999999E-2</v>
      </c>
      <c r="J270" s="36" t="s">
        <v>4706</v>
      </c>
    </row>
    <row r="271" spans="1:10">
      <c r="A271" s="77">
        <v>44095</v>
      </c>
      <c r="B271" s="171" t="s">
        <v>4097</v>
      </c>
      <c r="C271" s="179">
        <v>130</v>
      </c>
      <c r="D271" s="33">
        <v>335</v>
      </c>
      <c r="E271" s="33">
        <v>28</v>
      </c>
      <c r="F271" s="33">
        <v>130</v>
      </c>
      <c r="G271" s="33">
        <v>6</v>
      </c>
      <c r="H271" s="33" t="s">
        <v>4707</v>
      </c>
      <c r="I271" s="33">
        <v>0.52900000000000003</v>
      </c>
      <c r="J271" s="33" t="s">
        <v>4708</v>
      </c>
    </row>
    <row r="272" spans="1:10">
      <c r="A272" s="77">
        <v>44095</v>
      </c>
      <c r="B272" s="171" t="s">
        <v>4081</v>
      </c>
      <c r="C272" s="179">
        <v>140</v>
      </c>
      <c r="D272" s="33">
        <v>245</v>
      </c>
      <c r="E272" s="33">
        <v>25</v>
      </c>
      <c r="F272" s="33">
        <v>140</v>
      </c>
      <c r="G272" s="33">
        <v>15</v>
      </c>
      <c r="H272" s="33" t="s">
        <v>4709</v>
      </c>
      <c r="I272" s="33">
        <v>1.006</v>
      </c>
      <c r="J272" s="33" t="s">
        <v>4710</v>
      </c>
    </row>
    <row r="273" spans="1:10">
      <c r="A273" s="77">
        <v>44095</v>
      </c>
      <c r="B273" s="171" t="s">
        <v>4302</v>
      </c>
      <c r="C273" s="179">
        <v>30</v>
      </c>
      <c r="D273" s="33">
        <v>62</v>
      </c>
      <c r="E273" s="33">
        <v>15</v>
      </c>
      <c r="F273" s="33">
        <v>30</v>
      </c>
      <c r="G273" s="33">
        <v>5</v>
      </c>
      <c r="H273" s="36" t="s">
        <v>4711</v>
      </c>
      <c r="I273" s="33">
        <v>-9.4E-2</v>
      </c>
      <c r="J273" s="36" t="s">
        <v>4712</v>
      </c>
    </row>
    <row r="274" spans="1:10">
      <c r="A274" s="77">
        <v>44096</v>
      </c>
      <c r="B274" s="171" t="s">
        <v>4087</v>
      </c>
      <c r="C274" s="179">
        <v>200</v>
      </c>
      <c r="D274" s="33">
        <v>487</v>
      </c>
      <c r="E274" s="33">
        <v>29</v>
      </c>
      <c r="F274" s="33">
        <v>200</v>
      </c>
      <c r="G274" s="33">
        <v>16</v>
      </c>
      <c r="H274" s="36" t="s">
        <v>4713</v>
      </c>
      <c r="I274" s="33">
        <v>-7.6999999999999999E-2</v>
      </c>
      <c r="J274" s="36" t="s">
        <v>4717</v>
      </c>
    </row>
    <row r="275" spans="1:10">
      <c r="A275" s="77">
        <v>44096</v>
      </c>
      <c r="B275" s="171" t="s">
        <v>4089</v>
      </c>
      <c r="C275" s="179">
        <v>170</v>
      </c>
      <c r="D275" s="33">
        <v>435</v>
      </c>
      <c r="E275" s="33">
        <v>28</v>
      </c>
      <c r="F275" s="33">
        <v>170</v>
      </c>
      <c r="G275" s="33">
        <v>16</v>
      </c>
      <c r="H275" s="36" t="s">
        <v>4714</v>
      </c>
      <c r="I275" s="33">
        <v>0.33700000000000002</v>
      </c>
      <c r="J275" s="36" t="s">
        <v>4718</v>
      </c>
    </row>
    <row r="276" spans="1:10">
      <c r="A276" s="77">
        <v>44096</v>
      </c>
      <c r="B276" s="171" t="s">
        <v>4080</v>
      </c>
      <c r="C276" s="179">
        <v>80</v>
      </c>
      <c r="D276" s="33">
        <v>259</v>
      </c>
      <c r="E276" s="33">
        <v>17</v>
      </c>
      <c r="F276" s="33">
        <v>80</v>
      </c>
      <c r="G276" s="33">
        <v>2</v>
      </c>
      <c r="H276" s="36" t="s">
        <v>4715</v>
      </c>
      <c r="I276" s="202">
        <v>0.69</v>
      </c>
      <c r="J276" s="36" t="s">
        <v>4719</v>
      </c>
    </row>
    <row r="277" spans="1:10">
      <c r="A277" s="77">
        <v>44096</v>
      </c>
      <c r="B277" s="171" t="s">
        <v>4250</v>
      </c>
      <c r="C277" s="179">
        <v>30</v>
      </c>
      <c r="D277" s="33">
        <v>88</v>
      </c>
      <c r="E277" s="33">
        <v>21</v>
      </c>
      <c r="F277" s="33">
        <v>30</v>
      </c>
      <c r="G277" s="33">
        <v>5</v>
      </c>
      <c r="H277" s="36" t="s">
        <v>4716</v>
      </c>
      <c r="I277" s="33">
        <v>-0.48799999999999999</v>
      </c>
      <c r="J277" s="36" t="s">
        <v>4720</v>
      </c>
    </row>
    <row r="278" spans="1:10">
      <c r="A278" s="77">
        <v>44099</v>
      </c>
      <c r="B278" s="171" t="s">
        <v>4096</v>
      </c>
      <c r="C278" s="179">
        <v>60</v>
      </c>
      <c r="D278" s="33">
        <v>185</v>
      </c>
      <c r="E278" s="33">
        <v>18</v>
      </c>
      <c r="F278" s="33">
        <v>60</v>
      </c>
      <c r="G278" s="33">
        <v>8</v>
      </c>
      <c r="H278" s="202" t="s">
        <v>4723</v>
      </c>
      <c r="I278" s="203">
        <v>-6.4000000000000001E-2</v>
      </c>
      <c r="J278" s="202" t="s">
        <v>4724</v>
      </c>
    </row>
    <row r="279" spans="1:10">
      <c r="A279" s="77">
        <v>44099</v>
      </c>
      <c r="B279" s="171" t="s">
        <v>4088</v>
      </c>
      <c r="C279" s="179">
        <v>210</v>
      </c>
      <c r="D279" s="33">
        <v>588</v>
      </c>
      <c r="E279" s="33">
        <v>30</v>
      </c>
      <c r="F279" s="33">
        <v>210</v>
      </c>
      <c r="G279" s="33">
        <v>20</v>
      </c>
      <c r="H279" s="202" t="s">
        <v>4725</v>
      </c>
      <c r="I279" s="203">
        <v>9.8000000000000004E-2</v>
      </c>
      <c r="J279" s="202" t="s">
        <v>4726</v>
      </c>
    </row>
    <row r="280" spans="1:10">
      <c r="A280" s="77">
        <v>44099</v>
      </c>
      <c r="B280" s="171" t="s">
        <v>4667</v>
      </c>
      <c r="C280" s="179">
        <v>90</v>
      </c>
      <c r="D280" s="33">
        <v>243</v>
      </c>
      <c r="E280" s="33">
        <v>28</v>
      </c>
      <c r="F280" s="33">
        <v>90</v>
      </c>
      <c r="G280" s="33">
        <v>11</v>
      </c>
      <c r="H280" s="202" t="s">
        <v>4727</v>
      </c>
      <c r="I280" s="203">
        <v>1.1379999999999999</v>
      </c>
      <c r="J280" s="202" t="s">
        <v>4728</v>
      </c>
    </row>
    <row r="281" spans="1:10">
      <c r="A281" s="77">
        <v>44099</v>
      </c>
      <c r="B281" s="171" t="s">
        <v>4272</v>
      </c>
      <c r="C281" s="179">
        <v>40</v>
      </c>
      <c r="D281" s="33">
        <v>78</v>
      </c>
      <c r="E281" s="33">
        <v>18</v>
      </c>
      <c r="F281" s="33">
        <v>40</v>
      </c>
      <c r="G281" s="33">
        <v>10</v>
      </c>
      <c r="H281" s="202" t="s">
        <v>4729</v>
      </c>
      <c r="I281" s="203">
        <v>-0.61099999999999999</v>
      </c>
      <c r="J281" s="202" t="s">
        <v>4730</v>
      </c>
    </row>
    <row r="282" spans="1:10">
      <c r="A282" s="77">
        <v>44102</v>
      </c>
      <c r="B282" s="171" t="s">
        <v>4087</v>
      </c>
      <c r="C282" s="179">
        <v>160</v>
      </c>
      <c r="D282" s="33">
        <v>495</v>
      </c>
      <c r="E282" s="33">
        <v>14</v>
      </c>
      <c r="F282" s="33">
        <v>160</v>
      </c>
      <c r="G282" s="33">
        <v>2</v>
      </c>
      <c r="H282" s="202" t="s">
        <v>4731</v>
      </c>
      <c r="I282" s="203">
        <v>-6.9000000000000006E-2</v>
      </c>
      <c r="J282" s="202" t="s">
        <v>4743</v>
      </c>
    </row>
    <row r="283" spans="1:10">
      <c r="A283" s="77">
        <v>44102</v>
      </c>
      <c r="B283" s="171" t="s">
        <v>4089</v>
      </c>
      <c r="C283" s="179">
        <v>180</v>
      </c>
      <c r="D283" s="33">
        <v>442</v>
      </c>
      <c r="E283" s="33">
        <v>34</v>
      </c>
      <c r="F283" s="33">
        <v>180</v>
      </c>
      <c r="G283" s="33">
        <v>2</v>
      </c>
      <c r="H283" s="202">
        <v>0.30099999999999999</v>
      </c>
      <c r="I283" s="203">
        <v>0.30099999999999999</v>
      </c>
      <c r="J283" s="202" t="s">
        <v>4732</v>
      </c>
    </row>
    <row r="284" spans="1:10">
      <c r="A284" s="77">
        <v>44102</v>
      </c>
      <c r="B284" s="171" t="s">
        <v>4080</v>
      </c>
      <c r="C284" s="179">
        <v>80</v>
      </c>
      <c r="D284" s="33">
        <v>143</v>
      </c>
      <c r="E284" s="33">
        <v>22</v>
      </c>
      <c r="F284" s="33">
        <v>80</v>
      </c>
      <c r="G284" s="33">
        <v>1</v>
      </c>
      <c r="H284" s="202">
        <v>0.62</v>
      </c>
      <c r="I284" s="203">
        <v>0.62</v>
      </c>
      <c r="J284" s="202" t="s">
        <v>4733</v>
      </c>
    </row>
    <row r="285" spans="1:10">
      <c r="A285" s="77">
        <v>44102</v>
      </c>
      <c r="B285" s="171" t="s">
        <v>4250</v>
      </c>
      <c r="C285" s="179">
        <v>30</v>
      </c>
      <c r="D285" s="33">
        <v>58</v>
      </c>
      <c r="E285" s="33">
        <v>18</v>
      </c>
      <c r="F285" s="33">
        <v>30</v>
      </c>
      <c r="G285" s="33">
        <v>7</v>
      </c>
      <c r="H285" s="202" t="s">
        <v>4742</v>
      </c>
      <c r="I285" s="203">
        <v>-0.51200000000000001</v>
      </c>
      <c r="J285" s="202" t="s">
        <v>4734</v>
      </c>
    </row>
    <row r="286" spans="1:10">
      <c r="A286" s="77">
        <v>44104</v>
      </c>
      <c r="B286" s="171" t="s">
        <v>4534</v>
      </c>
      <c r="C286" s="179">
        <v>170</v>
      </c>
      <c r="D286" s="33">
        <v>704</v>
      </c>
      <c r="E286" s="33">
        <v>28</v>
      </c>
      <c r="F286" s="33">
        <v>170</v>
      </c>
      <c r="G286" s="33">
        <v>6</v>
      </c>
      <c r="H286" s="202" t="s">
        <v>4735</v>
      </c>
      <c r="I286" s="203">
        <v>-3.0000000000000001E-3</v>
      </c>
      <c r="J286" s="202" t="s">
        <v>4736</v>
      </c>
    </row>
    <row r="287" spans="1:10">
      <c r="A287" s="77">
        <v>44104</v>
      </c>
      <c r="B287" s="171" t="s">
        <v>4097</v>
      </c>
      <c r="C287" s="179">
        <v>110</v>
      </c>
      <c r="D287" s="33">
        <v>496</v>
      </c>
      <c r="E287" s="33">
        <v>35</v>
      </c>
      <c r="F287" s="33">
        <v>110</v>
      </c>
      <c r="G287" s="33">
        <v>9</v>
      </c>
      <c r="H287" s="202" t="s">
        <v>4737</v>
      </c>
      <c r="I287" s="203">
        <v>0.48499999999999999</v>
      </c>
      <c r="J287" s="202" t="s">
        <v>4738</v>
      </c>
    </row>
    <row r="288" spans="1:10">
      <c r="A288" s="77">
        <v>44104</v>
      </c>
      <c r="B288" s="171" t="s">
        <v>4667</v>
      </c>
      <c r="C288" s="179">
        <v>90</v>
      </c>
      <c r="D288" s="33">
        <v>200</v>
      </c>
      <c r="E288" s="33">
        <v>26</v>
      </c>
      <c r="F288" s="33">
        <v>90</v>
      </c>
      <c r="G288" s="33">
        <v>12</v>
      </c>
      <c r="H288" s="202" t="s">
        <v>4739</v>
      </c>
      <c r="I288" s="203">
        <v>1.141</v>
      </c>
      <c r="J288" s="202" t="s">
        <v>4740</v>
      </c>
    </row>
    <row r="289" spans="1:11">
      <c r="A289" s="77">
        <v>44104</v>
      </c>
      <c r="B289" s="171" t="s">
        <v>4259</v>
      </c>
      <c r="C289" s="179">
        <v>30</v>
      </c>
      <c r="D289" s="33">
        <v>29</v>
      </c>
      <c r="E289" s="33">
        <v>11</v>
      </c>
      <c r="F289" s="33">
        <v>29</v>
      </c>
      <c r="G289" s="33">
        <v>11</v>
      </c>
      <c r="H289" s="202" t="s">
        <v>4741</v>
      </c>
      <c r="I289" s="203">
        <v>-0.44400000000000001</v>
      </c>
      <c r="J289" s="202" t="s">
        <v>224</v>
      </c>
      <c r="K289" s="77"/>
    </row>
    <row r="290" spans="1:11">
      <c r="A290" s="77">
        <v>44106</v>
      </c>
      <c r="B290" s="171" t="s">
        <v>4088</v>
      </c>
      <c r="C290" s="179">
        <v>170</v>
      </c>
      <c r="D290" s="33">
        <v>526</v>
      </c>
      <c r="E290" s="33">
        <v>28</v>
      </c>
      <c r="F290" s="33">
        <v>170</v>
      </c>
      <c r="G290" s="33">
        <v>11</v>
      </c>
      <c r="H290" s="202" t="s">
        <v>4635</v>
      </c>
      <c r="I290" s="203">
        <v>0.19500000000000001</v>
      </c>
      <c r="J290" s="202" t="s">
        <v>4750</v>
      </c>
      <c r="K290" s="77"/>
    </row>
    <row r="291" spans="1:11">
      <c r="A291" s="77">
        <v>44106</v>
      </c>
      <c r="B291" s="171" t="s">
        <v>4081</v>
      </c>
      <c r="C291" s="179">
        <v>100</v>
      </c>
      <c r="D291" s="33">
        <v>196</v>
      </c>
      <c r="E291" s="33">
        <v>38</v>
      </c>
      <c r="F291" s="33">
        <v>100</v>
      </c>
      <c r="G291" s="33">
        <v>14</v>
      </c>
      <c r="H291" s="202" t="s">
        <v>4751</v>
      </c>
      <c r="I291" s="203">
        <v>0.88800000000000001</v>
      </c>
      <c r="J291" s="202" t="s">
        <v>4752</v>
      </c>
      <c r="K291" s="77"/>
    </row>
    <row r="292" spans="1:11">
      <c r="A292" s="77">
        <v>44106</v>
      </c>
      <c r="B292" s="171" t="s">
        <v>4272</v>
      </c>
      <c r="C292" s="179">
        <v>40</v>
      </c>
      <c r="D292" s="33">
        <v>99</v>
      </c>
      <c r="E292" s="33">
        <v>14</v>
      </c>
      <c r="F292" s="33">
        <v>25</v>
      </c>
      <c r="G292" s="33">
        <v>5</v>
      </c>
      <c r="H292" s="202" t="s">
        <v>4753</v>
      </c>
      <c r="I292" s="203">
        <v>-0.63500000000000001</v>
      </c>
      <c r="J292" s="202" t="s">
        <v>4754</v>
      </c>
      <c r="K292" s="77"/>
    </row>
    <row r="293" spans="1:11">
      <c r="A293" s="77">
        <v>44109</v>
      </c>
      <c r="B293" s="171" t="s">
        <v>4534</v>
      </c>
      <c r="C293" s="179">
        <v>170</v>
      </c>
      <c r="D293" s="33">
        <v>515</v>
      </c>
      <c r="E293" s="33">
        <v>21</v>
      </c>
      <c r="F293" s="33">
        <v>170</v>
      </c>
      <c r="G293" s="33">
        <v>9</v>
      </c>
      <c r="H293" s="202" t="s">
        <v>4755</v>
      </c>
      <c r="I293" s="203">
        <v>2.4E-2</v>
      </c>
      <c r="J293" s="202">
        <f>-0.035-0.019</f>
        <v>-5.4000000000000006E-2</v>
      </c>
      <c r="K293" s="77"/>
    </row>
    <row r="294" spans="1:11">
      <c r="A294" s="77">
        <v>44109</v>
      </c>
      <c r="B294" s="171" t="s">
        <v>4097</v>
      </c>
      <c r="C294" s="179">
        <v>90</v>
      </c>
      <c r="D294" s="33">
        <v>400</v>
      </c>
      <c r="E294" s="33">
        <v>24</v>
      </c>
      <c r="F294" s="33">
        <v>90</v>
      </c>
      <c r="G294" s="33">
        <v>5</v>
      </c>
      <c r="H294" s="202" t="s">
        <v>4756</v>
      </c>
      <c r="I294" s="203">
        <v>0.50800000000000001</v>
      </c>
      <c r="J294" s="202" t="s">
        <v>4757</v>
      </c>
    </row>
    <row r="295" spans="1:11">
      <c r="A295" s="77">
        <v>44109</v>
      </c>
      <c r="B295" s="171" t="s">
        <v>4667</v>
      </c>
      <c r="C295" s="179">
        <v>90</v>
      </c>
      <c r="D295" s="33">
        <v>262</v>
      </c>
      <c r="E295" s="33">
        <v>20</v>
      </c>
      <c r="F295" s="33">
        <v>90</v>
      </c>
      <c r="G295" s="33">
        <v>6</v>
      </c>
      <c r="H295" s="202" t="s">
        <v>4758</v>
      </c>
      <c r="I295" s="203">
        <v>1.133</v>
      </c>
      <c r="J295" s="202" t="s">
        <v>4759</v>
      </c>
    </row>
    <row r="296" spans="1:11">
      <c r="A296" s="77">
        <v>44109</v>
      </c>
      <c r="B296" s="171" t="s">
        <v>4302</v>
      </c>
      <c r="C296" s="179">
        <v>30</v>
      </c>
      <c r="D296" s="33">
        <v>30</v>
      </c>
      <c r="E296" s="33">
        <v>1</v>
      </c>
      <c r="F296" s="33">
        <v>30</v>
      </c>
      <c r="G296" s="33">
        <v>1</v>
      </c>
      <c r="H296" s="202">
        <v>-0.126</v>
      </c>
      <c r="I296" s="203">
        <v>-0.126</v>
      </c>
      <c r="J296" s="202" t="s">
        <v>224</v>
      </c>
    </row>
    <row r="297" spans="1:11">
      <c r="A297" s="77">
        <v>44111</v>
      </c>
      <c r="B297" s="171" t="s">
        <v>4087</v>
      </c>
      <c r="C297" s="179">
        <v>150</v>
      </c>
      <c r="D297" s="33">
        <v>575</v>
      </c>
      <c r="E297" s="33">
        <v>18</v>
      </c>
      <c r="F297" s="33">
        <v>150</v>
      </c>
      <c r="G297" s="33">
        <v>4</v>
      </c>
      <c r="H297" s="202" t="s">
        <v>4760</v>
      </c>
      <c r="I297" s="203">
        <v>-1.2E-2</v>
      </c>
      <c r="J297" s="202" t="s">
        <v>4761</v>
      </c>
      <c r="K297" s="77"/>
    </row>
    <row r="298" spans="1:11">
      <c r="A298" s="77">
        <v>44111</v>
      </c>
      <c r="B298" s="171" t="s">
        <v>4089</v>
      </c>
      <c r="C298" s="179">
        <v>160</v>
      </c>
      <c r="D298" s="33">
        <v>439</v>
      </c>
      <c r="E298" s="33">
        <v>29</v>
      </c>
      <c r="F298" s="33">
        <v>160</v>
      </c>
      <c r="G298" s="33">
        <v>10</v>
      </c>
      <c r="H298" s="202" t="s">
        <v>4762</v>
      </c>
      <c r="I298" s="203">
        <v>0.376</v>
      </c>
      <c r="J298" s="202" t="s">
        <v>4763</v>
      </c>
    </row>
    <row r="299" spans="1:11">
      <c r="A299" s="77">
        <v>44111</v>
      </c>
      <c r="B299" s="171" t="s">
        <v>4080</v>
      </c>
      <c r="C299" s="179">
        <v>70</v>
      </c>
      <c r="D299" s="33">
        <v>275</v>
      </c>
      <c r="E299" s="33">
        <v>30</v>
      </c>
      <c r="F299" s="33">
        <v>70</v>
      </c>
      <c r="G299" s="33">
        <v>10</v>
      </c>
      <c r="H299" s="202" t="s">
        <v>4764</v>
      </c>
      <c r="I299" s="203">
        <v>0.66</v>
      </c>
      <c r="J299" s="202" t="s">
        <v>4765</v>
      </c>
    </row>
    <row r="300" spans="1:11">
      <c r="A300" s="77">
        <v>44111</v>
      </c>
      <c r="B300" s="171" t="s">
        <v>4250</v>
      </c>
      <c r="C300" s="179">
        <v>30</v>
      </c>
      <c r="D300" s="33">
        <v>91</v>
      </c>
      <c r="E300" s="33">
        <v>15</v>
      </c>
      <c r="F300" s="33">
        <v>30</v>
      </c>
      <c r="G300" s="33">
        <v>4</v>
      </c>
      <c r="H300" s="202" t="s">
        <v>4766</v>
      </c>
      <c r="I300" s="203">
        <v>-0.54400000000000004</v>
      </c>
      <c r="J300" s="202" t="s">
        <v>4767</v>
      </c>
    </row>
    <row r="301" spans="1:11">
      <c r="A301" s="77">
        <v>44113</v>
      </c>
      <c r="B301" s="171" t="s">
        <v>4088</v>
      </c>
      <c r="C301" s="179">
        <v>160</v>
      </c>
      <c r="D301" s="33">
        <v>524</v>
      </c>
      <c r="E301" s="33">
        <v>27</v>
      </c>
      <c r="F301" s="33">
        <v>160</v>
      </c>
      <c r="G301" s="33">
        <v>4</v>
      </c>
      <c r="H301" s="202" t="s">
        <v>4772</v>
      </c>
      <c r="I301" s="203">
        <v>0.21</v>
      </c>
      <c r="J301" s="202" t="s">
        <v>4773</v>
      </c>
    </row>
    <row r="302" spans="1:11">
      <c r="A302" s="77">
        <v>44113</v>
      </c>
      <c r="B302" s="171" t="s">
        <v>4081</v>
      </c>
      <c r="C302" s="179">
        <v>70</v>
      </c>
      <c r="D302" s="33">
        <v>259</v>
      </c>
      <c r="E302" s="33">
        <v>35</v>
      </c>
      <c r="F302" s="33">
        <v>70</v>
      </c>
      <c r="G302" s="33">
        <v>4</v>
      </c>
      <c r="H302" s="202" t="s">
        <v>4774</v>
      </c>
      <c r="I302" s="203">
        <v>0.95199999999999996</v>
      </c>
      <c r="J302" s="202" t="s">
        <v>4775</v>
      </c>
    </row>
    <row r="303" spans="1:11">
      <c r="A303" s="77">
        <v>44113</v>
      </c>
      <c r="B303" s="171" t="s">
        <v>4272</v>
      </c>
      <c r="C303" s="179">
        <v>30</v>
      </c>
      <c r="D303" s="33">
        <v>66</v>
      </c>
      <c r="E303" s="33">
        <v>15</v>
      </c>
      <c r="F303" s="33">
        <v>30</v>
      </c>
      <c r="G303" s="33">
        <v>7</v>
      </c>
      <c r="H303" s="202" t="s">
        <v>4776</v>
      </c>
      <c r="I303" s="203">
        <v>-0.66700000000000004</v>
      </c>
      <c r="J303" s="202" t="s">
        <v>4777</v>
      </c>
    </row>
    <row r="304" spans="1:11">
      <c r="A304" s="77">
        <v>44116</v>
      </c>
      <c r="B304" s="171" t="s">
        <v>4087</v>
      </c>
      <c r="C304" s="179">
        <v>130</v>
      </c>
      <c r="D304" s="33">
        <v>385</v>
      </c>
      <c r="E304" s="33">
        <v>12</v>
      </c>
      <c r="F304" s="33">
        <v>130</v>
      </c>
      <c r="G304" s="33">
        <v>7</v>
      </c>
      <c r="H304" s="202" t="s">
        <v>4778</v>
      </c>
      <c r="I304" s="203">
        <v>-0.01</v>
      </c>
      <c r="J304" s="202" t="s">
        <v>4779</v>
      </c>
    </row>
    <row r="305" spans="1:10">
      <c r="A305" s="77">
        <v>44116</v>
      </c>
      <c r="B305" s="171" t="s">
        <v>4089</v>
      </c>
      <c r="C305" s="179">
        <v>160</v>
      </c>
      <c r="D305" s="33">
        <v>528</v>
      </c>
      <c r="E305" s="33">
        <v>23</v>
      </c>
      <c r="F305" s="33">
        <v>160</v>
      </c>
      <c r="G305" s="33">
        <v>10</v>
      </c>
      <c r="H305" s="202" t="s">
        <v>4780</v>
      </c>
      <c r="I305" s="203">
        <v>0.41</v>
      </c>
      <c r="J305" s="202" t="s">
        <v>4781</v>
      </c>
    </row>
    <row r="306" spans="1:10">
      <c r="A306" s="77">
        <v>44116</v>
      </c>
      <c r="B306" s="171" t="s">
        <v>4080</v>
      </c>
      <c r="C306" s="179">
        <v>70</v>
      </c>
      <c r="D306" s="33">
        <v>227</v>
      </c>
      <c r="E306" s="33">
        <v>18</v>
      </c>
      <c r="F306" s="33">
        <v>70</v>
      </c>
      <c r="G306" s="33">
        <v>8</v>
      </c>
      <c r="H306" s="202" t="s">
        <v>4782</v>
      </c>
      <c r="I306" s="203">
        <v>0.72799999999999998</v>
      </c>
      <c r="J306" s="202" t="s">
        <v>4783</v>
      </c>
    </row>
    <row r="307" spans="1:10">
      <c r="A307" s="77">
        <v>44116</v>
      </c>
      <c r="B307" s="171" t="s">
        <v>4250</v>
      </c>
      <c r="C307" s="179">
        <v>20</v>
      </c>
      <c r="D307" s="33">
        <v>40</v>
      </c>
      <c r="E307" s="33">
        <v>13</v>
      </c>
      <c r="F307" s="33">
        <v>20</v>
      </c>
      <c r="G307" s="33">
        <v>5</v>
      </c>
      <c r="H307" s="202" t="s">
        <v>4784</v>
      </c>
      <c r="I307" s="203">
        <v>-0.54700000000000004</v>
      </c>
      <c r="J307" s="202" t="s">
        <v>4785</v>
      </c>
    </row>
    <row r="308" spans="1:10">
      <c r="A308" s="77">
        <v>44118</v>
      </c>
      <c r="B308" s="171" t="s">
        <v>4534</v>
      </c>
      <c r="C308" s="179">
        <v>170</v>
      </c>
      <c r="D308" s="33">
        <v>602</v>
      </c>
      <c r="E308" s="33">
        <v>32</v>
      </c>
      <c r="F308" s="33">
        <v>170</v>
      </c>
      <c r="G308" s="33">
        <v>10</v>
      </c>
      <c r="H308" s="202" t="s">
        <v>4786</v>
      </c>
      <c r="I308" s="203">
        <v>4.2999999999999997E-2</v>
      </c>
      <c r="J308" s="202" t="s">
        <v>4787</v>
      </c>
    </row>
    <row r="309" spans="1:10">
      <c r="A309" s="77">
        <v>44118</v>
      </c>
      <c r="B309" s="171" t="s">
        <v>4097</v>
      </c>
      <c r="C309" s="179">
        <v>90</v>
      </c>
      <c r="D309" s="33">
        <v>230</v>
      </c>
      <c r="E309" s="33">
        <v>22</v>
      </c>
      <c r="F309" s="33">
        <v>90</v>
      </c>
      <c r="G309" s="33">
        <v>5</v>
      </c>
      <c r="H309" s="202" t="s">
        <v>4788</v>
      </c>
      <c r="I309" s="203">
        <v>0.56399999999999995</v>
      </c>
      <c r="J309" s="202" t="s">
        <v>4789</v>
      </c>
    </row>
    <row r="310" spans="1:10">
      <c r="A310" s="77">
        <v>44118</v>
      </c>
      <c r="B310" s="171" t="s">
        <v>4667</v>
      </c>
      <c r="C310" s="179">
        <v>90</v>
      </c>
      <c r="D310" s="33">
        <v>179</v>
      </c>
      <c r="E310" s="33">
        <v>24</v>
      </c>
      <c r="F310" s="33">
        <v>90</v>
      </c>
      <c r="G310" s="33">
        <v>12</v>
      </c>
      <c r="H310" s="202" t="s">
        <v>4790</v>
      </c>
      <c r="I310" s="203">
        <v>1.212</v>
      </c>
      <c r="J310" s="202" t="s">
        <v>4791</v>
      </c>
    </row>
    <row r="311" spans="1:10">
      <c r="A311" s="77">
        <v>44120</v>
      </c>
      <c r="B311" s="171" t="s">
        <v>4088</v>
      </c>
      <c r="C311" s="179">
        <v>160</v>
      </c>
      <c r="D311" s="33">
        <v>266</v>
      </c>
      <c r="E311" s="33">
        <v>19</v>
      </c>
      <c r="F311" s="33">
        <v>160</v>
      </c>
      <c r="G311" s="33">
        <v>12</v>
      </c>
      <c r="H311" s="202" t="s">
        <v>4795</v>
      </c>
      <c r="I311" s="203">
        <v>0.20499999999999999</v>
      </c>
      <c r="J311" s="202" t="s">
        <v>4796</v>
      </c>
    </row>
    <row r="312" spans="1:10">
      <c r="A312" s="77">
        <v>44120</v>
      </c>
      <c r="B312" s="171" t="s">
        <v>4081</v>
      </c>
      <c r="C312" s="179">
        <v>50</v>
      </c>
      <c r="D312" s="33">
        <v>92</v>
      </c>
      <c r="E312" s="33">
        <v>9</v>
      </c>
      <c r="F312" s="33">
        <v>50</v>
      </c>
      <c r="G312" s="33">
        <v>3</v>
      </c>
      <c r="H312" s="202" t="s">
        <v>4797</v>
      </c>
      <c r="I312" s="203">
        <v>0.93</v>
      </c>
      <c r="J312" s="202" t="s">
        <v>4798</v>
      </c>
    </row>
    <row r="313" spans="1:10">
      <c r="A313" s="77">
        <v>44120</v>
      </c>
      <c r="B313" s="171" t="s">
        <v>4272</v>
      </c>
      <c r="C313" s="179">
        <v>20</v>
      </c>
      <c r="D313" s="33">
        <v>78</v>
      </c>
      <c r="E313" s="33">
        <v>13</v>
      </c>
      <c r="F313" s="33">
        <v>20</v>
      </c>
      <c r="G313" s="33">
        <v>5</v>
      </c>
      <c r="H313" s="202" t="s">
        <v>4799</v>
      </c>
      <c r="I313" s="203">
        <v>-0.71299999999999997</v>
      </c>
      <c r="J313" s="202" t="s">
        <v>4800</v>
      </c>
    </row>
    <row r="314" spans="1:10">
      <c r="A314" s="77">
        <v>44123</v>
      </c>
      <c r="B314" s="171" t="s">
        <v>4534</v>
      </c>
      <c r="C314" s="179">
        <v>160</v>
      </c>
      <c r="D314" s="33">
        <v>410</v>
      </c>
      <c r="E314" s="33">
        <v>22</v>
      </c>
      <c r="F314" s="33">
        <v>160</v>
      </c>
      <c r="G314" s="33">
        <v>10</v>
      </c>
      <c r="H314" s="202" t="s">
        <v>4801</v>
      </c>
      <c r="I314" s="203">
        <v>0.02</v>
      </c>
      <c r="J314" s="202" t="s">
        <v>4802</v>
      </c>
    </row>
    <row r="315" spans="1:10">
      <c r="A315" s="77">
        <v>44123</v>
      </c>
      <c r="B315" s="171" t="s">
        <v>4097</v>
      </c>
      <c r="C315" s="179">
        <v>70</v>
      </c>
      <c r="D315" s="33">
        <v>324</v>
      </c>
      <c r="E315" s="33">
        <v>31</v>
      </c>
      <c r="F315" s="33">
        <v>70</v>
      </c>
      <c r="G315" s="33">
        <v>8</v>
      </c>
      <c r="H315" s="202" t="s">
        <v>4803</v>
      </c>
      <c r="I315" s="203">
        <v>0.53700000000000003</v>
      </c>
      <c r="J315" s="202" t="s">
        <v>4804</v>
      </c>
    </row>
    <row r="316" spans="1:10">
      <c r="A316" s="77">
        <v>44123</v>
      </c>
      <c r="B316" s="171" t="s">
        <v>4667</v>
      </c>
      <c r="C316" s="179">
        <v>80</v>
      </c>
      <c r="D316" s="33">
        <v>178</v>
      </c>
      <c r="E316" s="33">
        <v>28</v>
      </c>
      <c r="F316" s="33">
        <v>80</v>
      </c>
      <c r="G316" s="33">
        <v>18</v>
      </c>
      <c r="H316" s="202" t="s">
        <v>4805</v>
      </c>
      <c r="I316" s="203">
        <v>1.1719999999999999</v>
      </c>
      <c r="J316" s="202" t="s">
        <v>4806</v>
      </c>
    </row>
    <row r="317" spans="1:10">
      <c r="A317" s="77">
        <v>44123</v>
      </c>
      <c r="B317" s="171" t="s">
        <v>4259</v>
      </c>
      <c r="C317" s="179">
        <v>20</v>
      </c>
      <c r="D317" s="33">
        <v>22</v>
      </c>
      <c r="E317" s="33">
        <v>7</v>
      </c>
      <c r="F317" s="33">
        <v>20</v>
      </c>
      <c r="G317" s="33">
        <v>6</v>
      </c>
      <c r="H317" s="202" t="s">
        <v>4807</v>
      </c>
      <c r="I317" s="203">
        <v>-0.47499999999999998</v>
      </c>
      <c r="J317" s="202">
        <v>-0.50700000000000001</v>
      </c>
    </row>
    <row r="318" spans="1:10">
      <c r="A318" s="77">
        <v>44125</v>
      </c>
      <c r="B318" s="171" t="s">
        <v>4087</v>
      </c>
      <c r="C318" s="179">
        <v>120</v>
      </c>
      <c r="D318" s="33">
        <v>520</v>
      </c>
      <c r="E318" s="33">
        <v>26</v>
      </c>
      <c r="F318" s="33">
        <v>120</v>
      </c>
      <c r="G318" s="33">
        <v>9</v>
      </c>
      <c r="H318" s="202" t="s">
        <v>4808</v>
      </c>
      <c r="I318" s="203">
        <v>-1E-3</v>
      </c>
      <c r="J318" s="202" t="s">
        <v>4809</v>
      </c>
    </row>
    <row r="319" spans="1:10">
      <c r="A319" s="77">
        <v>44125</v>
      </c>
      <c r="B319" s="171" t="s">
        <v>4089</v>
      </c>
      <c r="C319" s="179">
        <v>150</v>
      </c>
      <c r="D319" s="33">
        <v>541</v>
      </c>
      <c r="E319" s="33">
        <v>31</v>
      </c>
      <c r="F319" s="33">
        <v>150</v>
      </c>
      <c r="G319" s="33">
        <v>12</v>
      </c>
      <c r="H319" s="202" t="s">
        <v>4810</v>
      </c>
      <c r="I319" s="203">
        <v>0.41299999999999998</v>
      </c>
      <c r="J319" s="202" t="s">
        <v>4811</v>
      </c>
    </row>
    <row r="320" spans="1:10">
      <c r="A320" s="77">
        <v>44125</v>
      </c>
      <c r="B320" s="171" t="s">
        <v>4080</v>
      </c>
      <c r="C320" s="179">
        <v>60</v>
      </c>
      <c r="D320" s="33">
        <v>263</v>
      </c>
      <c r="E320" s="33">
        <v>25</v>
      </c>
      <c r="F320" s="33">
        <v>60</v>
      </c>
      <c r="G320" s="33">
        <v>7</v>
      </c>
      <c r="H320" s="202" t="s">
        <v>4812</v>
      </c>
      <c r="I320" s="203">
        <v>0.71499999999999997</v>
      </c>
      <c r="J320" s="202" t="s">
        <v>4813</v>
      </c>
    </row>
    <row r="321" spans="1:10">
      <c r="A321" s="77">
        <v>44127</v>
      </c>
      <c r="B321" s="171" t="s">
        <v>4088</v>
      </c>
      <c r="C321" s="179">
        <v>160</v>
      </c>
      <c r="D321" s="33">
        <v>352</v>
      </c>
      <c r="E321" s="33">
        <v>21</v>
      </c>
      <c r="F321" s="33">
        <v>160</v>
      </c>
      <c r="G321" s="33">
        <v>5</v>
      </c>
      <c r="H321" s="202" t="s">
        <v>4816</v>
      </c>
      <c r="I321" s="203">
        <v>0.22800000000000001</v>
      </c>
      <c r="J321" s="202" t="s">
        <v>4817</v>
      </c>
    </row>
    <row r="322" spans="1:10">
      <c r="A322" s="77">
        <v>44127</v>
      </c>
      <c r="B322" s="171" t="s">
        <v>4081</v>
      </c>
      <c r="C322" s="179">
        <v>40</v>
      </c>
      <c r="D322" s="33">
        <v>159</v>
      </c>
      <c r="E322" s="33">
        <v>18</v>
      </c>
      <c r="F322" s="33">
        <v>40</v>
      </c>
      <c r="G322" s="33">
        <v>3</v>
      </c>
      <c r="H322" s="202" t="s">
        <v>4818</v>
      </c>
      <c r="I322" s="203">
        <v>1.022</v>
      </c>
      <c r="J322" s="202" t="s">
        <v>4819</v>
      </c>
    </row>
    <row r="323" spans="1:10">
      <c r="A323" s="77">
        <v>44127</v>
      </c>
      <c r="B323" s="171" t="s">
        <v>4272</v>
      </c>
      <c r="C323" s="179">
        <v>20</v>
      </c>
      <c r="D323" s="33">
        <v>50</v>
      </c>
      <c r="E323" s="33">
        <v>5</v>
      </c>
      <c r="F323" s="33">
        <v>20</v>
      </c>
      <c r="G323" s="33">
        <v>2</v>
      </c>
      <c r="H323" s="202" t="s">
        <v>4820</v>
      </c>
      <c r="I323" s="203">
        <v>-0.69199999999999995</v>
      </c>
      <c r="J323" s="202" t="s">
        <v>4821</v>
      </c>
    </row>
    <row r="324" spans="1:10">
      <c r="A324" s="77">
        <v>44131</v>
      </c>
      <c r="B324" s="171" t="s">
        <v>4087</v>
      </c>
      <c r="C324" s="179">
        <v>120</v>
      </c>
      <c r="D324" s="33">
        <v>210</v>
      </c>
      <c r="E324" s="33">
        <v>13</v>
      </c>
      <c r="F324" s="33">
        <v>120</v>
      </c>
      <c r="G324" s="33">
        <v>3</v>
      </c>
      <c r="H324" s="202" t="s">
        <v>4822</v>
      </c>
      <c r="I324" s="203">
        <v>-2.3E-2</v>
      </c>
      <c r="J324" s="202" t="s">
        <v>4823</v>
      </c>
    </row>
    <row r="325" spans="1:10">
      <c r="A325" s="77">
        <v>44131</v>
      </c>
      <c r="B325" s="171" t="s">
        <v>4089</v>
      </c>
      <c r="C325" s="179">
        <v>150</v>
      </c>
      <c r="D325" s="33">
        <v>380</v>
      </c>
      <c r="E325" s="33">
        <v>25</v>
      </c>
      <c r="F325" s="33">
        <v>150</v>
      </c>
      <c r="G325" s="33">
        <v>7</v>
      </c>
      <c r="H325" s="202" t="s">
        <v>4824</v>
      </c>
      <c r="I325" s="203">
        <v>0.41699999999999998</v>
      </c>
      <c r="J325" s="202" t="s">
        <v>4825</v>
      </c>
    </row>
    <row r="326" spans="1:10">
      <c r="A326" s="77">
        <v>44131</v>
      </c>
      <c r="B326" s="171" t="s">
        <v>4080</v>
      </c>
      <c r="C326" s="179">
        <v>60</v>
      </c>
      <c r="D326" s="33">
        <v>83</v>
      </c>
      <c r="E326" s="33">
        <v>16</v>
      </c>
      <c r="F326" s="33">
        <v>60</v>
      </c>
      <c r="G326" s="33">
        <v>14</v>
      </c>
      <c r="H326" s="202" t="s">
        <v>4826</v>
      </c>
      <c r="I326" s="203">
        <v>0.70199999999999996</v>
      </c>
      <c r="J326" s="202" t="s">
        <v>4827</v>
      </c>
    </row>
    <row r="327" spans="1:10">
      <c r="A327" s="77">
        <v>44132</v>
      </c>
      <c r="B327" s="171" t="s">
        <v>4534</v>
      </c>
      <c r="C327" s="179">
        <v>160</v>
      </c>
      <c r="D327" s="33">
        <v>335</v>
      </c>
      <c r="E327" s="33">
        <v>15</v>
      </c>
      <c r="F327" s="33">
        <v>160</v>
      </c>
      <c r="G327" s="33">
        <v>2</v>
      </c>
      <c r="H327" s="202" t="s">
        <v>4828</v>
      </c>
      <c r="I327" s="203">
        <v>7.0000000000000001E-3</v>
      </c>
      <c r="J327" s="202" t="s">
        <v>4829</v>
      </c>
    </row>
    <row r="328" spans="1:10">
      <c r="A328" s="77">
        <v>44132</v>
      </c>
      <c r="B328" s="171" t="s">
        <v>4097</v>
      </c>
      <c r="C328" s="179">
        <v>70</v>
      </c>
      <c r="D328" s="33">
        <v>135</v>
      </c>
      <c r="E328" s="33">
        <v>13</v>
      </c>
      <c r="F328" s="33">
        <v>70</v>
      </c>
      <c r="G328" s="33">
        <v>4</v>
      </c>
      <c r="H328" s="202" t="s">
        <v>4830</v>
      </c>
      <c r="I328" s="203">
        <v>0.51600000000000001</v>
      </c>
      <c r="J328" s="202" t="s">
        <v>4831</v>
      </c>
    </row>
    <row r="329" spans="1:10">
      <c r="A329" s="77">
        <v>44132</v>
      </c>
      <c r="B329" s="171" t="s">
        <v>4667</v>
      </c>
      <c r="C329" s="179">
        <v>80</v>
      </c>
      <c r="D329" s="33">
        <v>185</v>
      </c>
      <c r="E329" s="33">
        <v>16</v>
      </c>
      <c r="F329" s="33">
        <v>80</v>
      </c>
      <c r="G329" s="33">
        <v>4</v>
      </c>
      <c r="H329" s="202" t="s">
        <v>4832</v>
      </c>
      <c r="I329" s="203">
        <v>1.218</v>
      </c>
      <c r="J329" s="202" t="s">
        <v>4833</v>
      </c>
    </row>
    <row r="330" spans="1:10">
      <c r="A330" s="77">
        <v>44132</v>
      </c>
      <c r="B330" s="171" t="s">
        <v>4250</v>
      </c>
      <c r="C330" s="179">
        <v>20</v>
      </c>
      <c r="D330" s="33">
        <v>33</v>
      </c>
      <c r="E330" s="33">
        <v>9</v>
      </c>
      <c r="F330" s="33">
        <v>20</v>
      </c>
      <c r="G330" s="33">
        <v>7</v>
      </c>
      <c r="H330" s="202" t="s">
        <v>4834</v>
      </c>
      <c r="I330" s="203">
        <v>-0.60299999999999998</v>
      </c>
      <c r="J330" s="202" t="s">
        <v>4835</v>
      </c>
    </row>
    <row r="331" spans="1:10">
      <c r="A331" s="77">
        <v>44134</v>
      </c>
      <c r="B331" s="171" t="s">
        <v>4088</v>
      </c>
      <c r="C331" s="179">
        <v>160</v>
      </c>
      <c r="D331" s="33">
        <v>525</v>
      </c>
      <c r="E331" s="33">
        <v>23</v>
      </c>
      <c r="F331" s="33">
        <v>160</v>
      </c>
      <c r="G331" s="33">
        <v>6</v>
      </c>
      <c r="H331" s="202" t="s">
        <v>4838</v>
      </c>
      <c r="I331" s="203">
        <v>0.18099999999999999</v>
      </c>
      <c r="J331" s="202" t="s">
        <v>4839</v>
      </c>
    </row>
    <row r="332" spans="1:10">
      <c r="A332" s="77">
        <v>44134</v>
      </c>
      <c r="B332" s="171" t="s">
        <v>4081</v>
      </c>
      <c r="C332" s="179">
        <v>40</v>
      </c>
      <c r="D332" s="33">
        <v>170</v>
      </c>
      <c r="E332" s="33">
        <v>20</v>
      </c>
      <c r="F332" s="33">
        <v>40</v>
      </c>
      <c r="G332" s="33">
        <v>4</v>
      </c>
      <c r="H332" s="202" t="s">
        <v>4840</v>
      </c>
      <c r="I332" s="203">
        <v>0.98599999999999999</v>
      </c>
      <c r="J332" s="202" t="s">
        <v>4841</v>
      </c>
    </row>
    <row r="333" spans="1:10">
      <c r="A333" s="77">
        <v>44134</v>
      </c>
      <c r="B333" s="171" t="s">
        <v>4302</v>
      </c>
      <c r="C333" s="179">
        <v>20</v>
      </c>
      <c r="D333" s="33">
        <v>36</v>
      </c>
      <c r="E333" s="33">
        <v>12</v>
      </c>
      <c r="F333" s="33">
        <v>20</v>
      </c>
      <c r="G333" s="33">
        <v>4</v>
      </c>
      <c r="H333" s="202" t="s">
        <v>4842</v>
      </c>
      <c r="I333" s="203">
        <v>-0.182</v>
      </c>
      <c r="J333" s="202" t="s">
        <v>4843</v>
      </c>
    </row>
    <row r="334" spans="1:10">
      <c r="A334" s="77">
        <v>44137</v>
      </c>
      <c r="B334" s="171" t="s">
        <v>4534</v>
      </c>
      <c r="C334" s="179">
        <v>160</v>
      </c>
      <c r="D334" s="33">
        <v>400</v>
      </c>
      <c r="E334" s="33">
        <v>22</v>
      </c>
      <c r="F334" s="33">
        <v>160</v>
      </c>
      <c r="G334" s="33">
        <v>12</v>
      </c>
      <c r="H334" s="202" t="s">
        <v>4844</v>
      </c>
      <c r="I334" s="203">
        <v>1.9E-2</v>
      </c>
      <c r="J334" s="202" t="s">
        <v>4845</v>
      </c>
    </row>
    <row r="335" spans="1:10">
      <c r="A335" s="77">
        <v>44137</v>
      </c>
      <c r="B335" s="171" t="s">
        <v>4097</v>
      </c>
      <c r="C335" s="179">
        <v>70</v>
      </c>
      <c r="D335" s="33">
        <v>365</v>
      </c>
      <c r="E335" s="33">
        <v>31</v>
      </c>
      <c r="F335" s="33">
        <v>70</v>
      </c>
      <c r="G335" s="33">
        <v>7</v>
      </c>
      <c r="H335" s="202" t="s">
        <v>4846</v>
      </c>
      <c r="I335" s="203">
        <v>0.54900000000000004</v>
      </c>
      <c r="J335" s="202" t="s">
        <v>4847</v>
      </c>
    </row>
    <row r="336" spans="1:10">
      <c r="A336" s="77">
        <v>44137</v>
      </c>
      <c r="B336" s="171" t="s">
        <v>4667</v>
      </c>
      <c r="C336" s="179">
        <v>80</v>
      </c>
      <c r="D336" s="33">
        <v>200</v>
      </c>
      <c r="E336" s="33">
        <v>33</v>
      </c>
      <c r="F336" s="33">
        <v>80</v>
      </c>
      <c r="G336" s="33">
        <v>17</v>
      </c>
      <c r="H336" s="202" t="s">
        <v>4848</v>
      </c>
      <c r="I336" s="203">
        <v>1.25</v>
      </c>
      <c r="J336" s="202" t="s">
        <v>4849</v>
      </c>
    </row>
    <row r="337" spans="1:10">
      <c r="A337" s="77">
        <v>44137</v>
      </c>
      <c r="B337" s="171" t="s">
        <v>4259</v>
      </c>
      <c r="C337" s="179">
        <v>15</v>
      </c>
      <c r="D337" s="33">
        <v>47</v>
      </c>
      <c r="E337" s="33">
        <v>12</v>
      </c>
      <c r="F337" s="33">
        <v>15</v>
      </c>
      <c r="G337" s="33">
        <v>3</v>
      </c>
      <c r="H337" s="202" t="s">
        <v>4850</v>
      </c>
      <c r="I337" s="203">
        <v>-0.438</v>
      </c>
      <c r="J337" s="202" t="s">
        <v>4851</v>
      </c>
    </row>
    <row r="338" spans="1:10">
      <c r="A338" s="77">
        <v>44139</v>
      </c>
      <c r="B338" s="171" t="s">
        <v>4087</v>
      </c>
      <c r="C338" s="179">
        <v>120</v>
      </c>
      <c r="D338" s="33">
        <v>262</v>
      </c>
      <c r="E338" s="33">
        <v>9</v>
      </c>
      <c r="F338" s="33">
        <v>120</v>
      </c>
      <c r="G338" s="33">
        <v>1</v>
      </c>
      <c r="H338" s="202">
        <v>0.01</v>
      </c>
      <c r="I338" s="203">
        <v>0.01</v>
      </c>
      <c r="J338" s="202" t="s">
        <v>4856</v>
      </c>
    </row>
    <row r="339" spans="1:10">
      <c r="A339" s="77">
        <v>44139</v>
      </c>
      <c r="B339" s="171" t="s">
        <v>4089</v>
      </c>
      <c r="C339" s="179">
        <v>150</v>
      </c>
      <c r="D339" s="33">
        <v>439</v>
      </c>
      <c r="E339" s="33">
        <v>24</v>
      </c>
      <c r="F339" s="33">
        <v>150</v>
      </c>
      <c r="G339" s="33">
        <v>12</v>
      </c>
      <c r="H339" s="202" t="s">
        <v>4852</v>
      </c>
      <c r="I339" s="203">
        <v>0.42399999999999999</v>
      </c>
      <c r="J339" s="202" t="s">
        <v>4853</v>
      </c>
    </row>
    <row r="340" spans="1:10">
      <c r="A340" s="77">
        <v>44139</v>
      </c>
      <c r="B340" s="171" t="s">
        <v>4080</v>
      </c>
      <c r="C340" s="179">
        <v>60</v>
      </c>
      <c r="D340" s="33">
        <v>215</v>
      </c>
      <c r="E340" s="33">
        <v>20</v>
      </c>
      <c r="F340" s="33">
        <v>60</v>
      </c>
      <c r="G340" s="33">
        <v>8</v>
      </c>
      <c r="H340" s="202" t="s">
        <v>4854</v>
      </c>
      <c r="I340" s="203">
        <v>0.71699999999999997</v>
      </c>
      <c r="J340" s="202" t="s">
        <v>4855</v>
      </c>
    </row>
    <row r="341" spans="1:10">
      <c r="A341" s="77">
        <v>44141</v>
      </c>
      <c r="B341" s="171" t="s">
        <v>4088</v>
      </c>
      <c r="C341" s="179">
        <v>160</v>
      </c>
      <c r="D341" s="33">
        <v>504</v>
      </c>
      <c r="E341" s="33">
        <v>35</v>
      </c>
      <c r="F341" s="33">
        <v>160</v>
      </c>
      <c r="G341" s="33">
        <v>10</v>
      </c>
      <c r="H341" s="202" t="s">
        <v>4860</v>
      </c>
      <c r="I341" s="203">
        <v>0.20100000000000001</v>
      </c>
      <c r="J341" s="202" t="s">
        <v>4861</v>
      </c>
    </row>
    <row r="342" spans="1:10">
      <c r="A342" s="77">
        <v>44141</v>
      </c>
      <c r="B342" s="171" t="s">
        <v>4081</v>
      </c>
      <c r="C342" s="179">
        <v>40</v>
      </c>
      <c r="D342" s="33">
        <v>111</v>
      </c>
      <c r="E342" s="33">
        <v>17</v>
      </c>
      <c r="F342" s="33">
        <v>40</v>
      </c>
      <c r="G342" s="33">
        <v>2</v>
      </c>
      <c r="H342" s="202" t="s">
        <v>4862</v>
      </c>
      <c r="I342" s="203">
        <v>0.97899999999999998</v>
      </c>
      <c r="J342" s="202" t="s">
        <v>4863</v>
      </c>
    </row>
    <row r="343" spans="1:10">
      <c r="A343" s="77">
        <v>44141</v>
      </c>
      <c r="B343" s="171" t="s">
        <v>4272</v>
      </c>
      <c r="C343" s="179">
        <v>15</v>
      </c>
      <c r="D343" s="33">
        <v>76</v>
      </c>
      <c r="E343" s="33">
        <v>14</v>
      </c>
      <c r="F343" s="33">
        <v>15</v>
      </c>
      <c r="G343" s="33">
        <v>6</v>
      </c>
      <c r="H343" s="202" t="s">
        <v>4864</v>
      </c>
      <c r="I343" s="203">
        <v>-0.625</v>
      </c>
      <c r="J343" s="202" t="s">
        <v>4865</v>
      </c>
    </row>
    <row r="344" spans="1:10">
      <c r="A344" s="77">
        <v>44144</v>
      </c>
      <c r="B344" s="171" t="s">
        <v>4087</v>
      </c>
      <c r="C344" s="179">
        <v>130</v>
      </c>
      <c r="D344" s="33">
        <v>292</v>
      </c>
      <c r="E344" s="33">
        <v>11</v>
      </c>
      <c r="F344" s="33">
        <v>130</v>
      </c>
      <c r="G344" s="33">
        <v>1</v>
      </c>
      <c r="H344" s="202">
        <v>4.3999999999999997E-2</v>
      </c>
      <c r="I344" s="203">
        <v>4.3999999999999997E-2</v>
      </c>
      <c r="J344" s="202" t="s">
        <v>4866</v>
      </c>
    </row>
    <row r="345" spans="1:10">
      <c r="A345" s="77">
        <v>44144</v>
      </c>
      <c r="B345" s="171" t="s">
        <v>4089</v>
      </c>
      <c r="C345" s="179">
        <v>150</v>
      </c>
      <c r="D345" s="33">
        <v>454</v>
      </c>
      <c r="E345" s="33">
        <v>30</v>
      </c>
      <c r="F345" s="33">
        <v>150</v>
      </c>
      <c r="G345" s="33">
        <v>5</v>
      </c>
      <c r="H345" s="202" t="s">
        <v>4867</v>
      </c>
      <c r="I345" s="203">
        <v>0.44400000000000001</v>
      </c>
      <c r="J345" s="202" t="s">
        <v>4868</v>
      </c>
    </row>
    <row r="346" spans="1:10">
      <c r="A346" s="77">
        <v>44144</v>
      </c>
      <c r="B346" s="171" t="s">
        <v>4080</v>
      </c>
      <c r="C346" s="179">
        <v>60</v>
      </c>
      <c r="D346" s="33">
        <v>235</v>
      </c>
      <c r="E346" s="33">
        <v>23</v>
      </c>
      <c r="F346" s="33">
        <v>60</v>
      </c>
      <c r="G346" s="33">
        <v>6</v>
      </c>
      <c r="H346" s="202" t="s">
        <v>4869</v>
      </c>
      <c r="I346" s="203">
        <v>0.746</v>
      </c>
      <c r="J346" s="202" t="s">
        <v>4870</v>
      </c>
    </row>
    <row r="347" spans="1:10">
      <c r="A347" s="77">
        <v>44145</v>
      </c>
      <c r="B347" s="171" t="s">
        <v>4534</v>
      </c>
      <c r="C347" s="179">
        <v>160</v>
      </c>
      <c r="D347" s="33">
        <v>285</v>
      </c>
      <c r="E347" s="33">
        <v>16</v>
      </c>
      <c r="F347" s="33">
        <v>160</v>
      </c>
      <c r="G347" s="33">
        <v>2</v>
      </c>
      <c r="H347" s="202" t="s">
        <v>4871</v>
      </c>
      <c r="I347" s="203">
        <v>0.15</v>
      </c>
      <c r="J347" s="202" t="s">
        <v>4872</v>
      </c>
    </row>
    <row r="348" spans="1:10">
      <c r="A348" s="77">
        <v>44145</v>
      </c>
      <c r="B348" s="171" t="s">
        <v>4097</v>
      </c>
      <c r="C348" s="179">
        <v>80</v>
      </c>
      <c r="D348" s="33">
        <v>325</v>
      </c>
      <c r="E348" s="33">
        <v>26</v>
      </c>
      <c r="F348" s="33">
        <v>80</v>
      </c>
      <c r="G348" s="33">
        <v>2</v>
      </c>
      <c r="H348" s="202">
        <v>0.70799999999999996</v>
      </c>
      <c r="I348" s="203">
        <v>0.70799999999999996</v>
      </c>
      <c r="J348" s="202" t="s">
        <v>4873</v>
      </c>
    </row>
    <row r="349" spans="1:10">
      <c r="A349" s="77">
        <v>44145</v>
      </c>
      <c r="B349" s="171" t="s">
        <v>4667</v>
      </c>
      <c r="C349" s="179">
        <v>80</v>
      </c>
      <c r="D349" s="33">
        <v>231</v>
      </c>
      <c r="E349" s="33">
        <v>28</v>
      </c>
      <c r="F349" s="33">
        <v>80</v>
      </c>
      <c r="G349" s="33">
        <v>2</v>
      </c>
      <c r="H349" s="202" t="s">
        <v>4874</v>
      </c>
      <c r="I349" s="203">
        <v>1.401</v>
      </c>
      <c r="J349" s="202" t="s">
        <v>4876</v>
      </c>
    </row>
    <row r="350" spans="1:10">
      <c r="A350" s="77">
        <v>44145</v>
      </c>
      <c r="B350" s="171" t="s">
        <v>4250</v>
      </c>
      <c r="C350" s="179">
        <v>15</v>
      </c>
      <c r="D350" s="33">
        <v>57</v>
      </c>
      <c r="E350" s="33">
        <v>24</v>
      </c>
      <c r="F350" s="33">
        <v>15</v>
      </c>
      <c r="G350" s="33">
        <v>5</v>
      </c>
      <c r="H350" s="202" t="s">
        <v>4875</v>
      </c>
      <c r="I350" s="203">
        <v>-0.441</v>
      </c>
      <c r="J350" s="202" t="s">
        <v>4877</v>
      </c>
    </row>
    <row r="351" spans="1:10">
      <c r="A351" s="77">
        <v>44148</v>
      </c>
      <c r="B351" s="171" t="s">
        <v>4088</v>
      </c>
      <c r="C351" s="179">
        <v>130</v>
      </c>
      <c r="D351" s="33">
        <v>167</v>
      </c>
      <c r="E351" s="33">
        <v>14</v>
      </c>
      <c r="F351" s="33">
        <v>130</v>
      </c>
      <c r="G351" s="33">
        <v>11</v>
      </c>
      <c r="H351" s="202" t="s">
        <v>4881</v>
      </c>
      <c r="I351" s="203">
        <v>0.42599999999999999</v>
      </c>
      <c r="J351" s="202" t="s">
        <v>4882</v>
      </c>
    </row>
    <row r="352" spans="1:10">
      <c r="A352" s="77">
        <v>44148</v>
      </c>
      <c r="B352" s="171" t="s">
        <v>4081</v>
      </c>
      <c r="C352" s="179">
        <v>50</v>
      </c>
      <c r="D352" s="33">
        <v>80</v>
      </c>
      <c r="E352" s="33">
        <v>10</v>
      </c>
      <c r="F352" s="33">
        <v>50</v>
      </c>
      <c r="G352" s="33">
        <v>8</v>
      </c>
      <c r="H352" s="202" t="s">
        <v>4883</v>
      </c>
      <c r="I352" s="203">
        <v>1.2190000000000001</v>
      </c>
      <c r="J352" s="202" t="s">
        <v>4884</v>
      </c>
    </row>
    <row r="353" spans="1:20">
      <c r="A353" s="77">
        <v>44148</v>
      </c>
      <c r="B353" s="171" t="s">
        <v>4302</v>
      </c>
      <c r="C353" s="179">
        <v>15</v>
      </c>
      <c r="D353" s="33">
        <v>48</v>
      </c>
      <c r="E353" s="33">
        <v>14</v>
      </c>
      <c r="F353" s="33">
        <v>15</v>
      </c>
      <c r="G353" s="33">
        <v>8</v>
      </c>
      <c r="H353" s="202" t="s">
        <v>4885</v>
      </c>
      <c r="I353" s="203">
        <v>1.9E-2</v>
      </c>
      <c r="J353" s="202" t="s">
        <v>4886</v>
      </c>
    </row>
    <row r="354" spans="1:20">
      <c r="A354" s="77">
        <v>44151</v>
      </c>
      <c r="B354" s="171" t="s">
        <v>4534</v>
      </c>
      <c r="C354" s="179">
        <v>160</v>
      </c>
      <c r="D354" s="33">
        <v>346</v>
      </c>
      <c r="E354" s="33">
        <v>19</v>
      </c>
      <c r="F354" s="33">
        <v>160</v>
      </c>
      <c r="G354" s="33">
        <v>7</v>
      </c>
      <c r="H354" s="202" t="s">
        <v>4887</v>
      </c>
      <c r="I354" s="203">
        <v>0.23599999999999999</v>
      </c>
      <c r="J354" s="202" t="s">
        <v>4888</v>
      </c>
    </row>
    <row r="355" spans="1:20">
      <c r="A355" s="77">
        <v>44151</v>
      </c>
      <c r="B355" s="171" t="s">
        <v>4097</v>
      </c>
      <c r="C355" s="179">
        <v>70</v>
      </c>
      <c r="D355" s="33">
        <v>263</v>
      </c>
      <c r="E355" s="33">
        <v>27</v>
      </c>
      <c r="F355" s="33">
        <v>70</v>
      </c>
      <c r="G355" s="33">
        <v>1</v>
      </c>
      <c r="H355" s="202">
        <v>0.83599999999999997</v>
      </c>
      <c r="I355" s="203">
        <v>0.83599999999999997</v>
      </c>
      <c r="J355" s="202" t="s">
        <v>4889</v>
      </c>
    </row>
    <row r="356" spans="1:20">
      <c r="A356" s="77">
        <v>44151</v>
      </c>
      <c r="B356" s="171" t="s">
        <v>4667</v>
      </c>
      <c r="C356" s="179">
        <v>80</v>
      </c>
      <c r="D356" s="33">
        <v>302</v>
      </c>
      <c r="E356" s="33">
        <v>48</v>
      </c>
      <c r="F356" s="33">
        <v>80</v>
      </c>
      <c r="G356" s="33">
        <v>1</v>
      </c>
      <c r="H356" s="202">
        <v>1.5509999999999999</v>
      </c>
      <c r="I356" s="203">
        <v>1.5509999999999999</v>
      </c>
      <c r="J356" s="202" t="s">
        <v>4890</v>
      </c>
    </row>
    <row r="357" spans="1:20">
      <c r="A357" s="77">
        <v>44151</v>
      </c>
      <c r="B357" s="171" t="s">
        <v>4259</v>
      </c>
      <c r="C357" s="179">
        <v>15</v>
      </c>
      <c r="D357" s="33">
        <v>51</v>
      </c>
      <c r="E357" s="33">
        <v>14</v>
      </c>
      <c r="F357" s="33">
        <v>15</v>
      </c>
      <c r="G357" s="33">
        <v>3</v>
      </c>
      <c r="H357" s="202" t="s">
        <v>4891</v>
      </c>
      <c r="I357" s="203">
        <v>-0.22600000000000001</v>
      </c>
      <c r="J357" s="202" t="s">
        <v>4892</v>
      </c>
    </row>
    <row r="358" spans="1:20">
      <c r="A358" s="77">
        <v>44153</v>
      </c>
      <c r="B358" s="171" t="s">
        <v>4087</v>
      </c>
      <c r="C358" s="179">
        <v>130</v>
      </c>
      <c r="D358" s="33">
        <v>390</v>
      </c>
      <c r="E358" s="33">
        <v>20</v>
      </c>
      <c r="F358" s="33">
        <v>130</v>
      </c>
      <c r="G358" s="33">
        <v>6</v>
      </c>
      <c r="H358" s="202" t="s">
        <v>4893</v>
      </c>
      <c r="I358" s="203">
        <v>0.19400000000000001</v>
      </c>
      <c r="J358" s="202" t="s">
        <v>4894</v>
      </c>
    </row>
    <row r="359" spans="1:20">
      <c r="A359" s="77">
        <v>44153</v>
      </c>
      <c r="B359" s="171" t="s">
        <v>4089</v>
      </c>
      <c r="C359" s="179">
        <v>140</v>
      </c>
      <c r="D359" s="33">
        <v>165</v>
      </c>
      <c r="E359" s="33">
        <v>16</v>
      </c>
      <c r="F359" s="33">
        <v>140</v>
      </c>
      <c r="G359" s="33">
        <v>15</v>
      </c>
      <c r="H359" s="202" t="s">
        <v>4895</v>
      </c>
      <c r="I359" s="203">
        <v>0.67800000000000005</v>
      </c>
      <c r="J359" s="202" t="s">
        <v>4896</v>
      </c>
    </row>
    <row r="360" spans="1:20">
      <c r="A360" s="77">
        <v>44153</v>
      </c>
      <c r="B360" s="171" t="s">
        <v>4080</v>
      </c>
      <c r="C360" s="179">
        <v>60</v>
      </c>
      <c r="D360" s="33">
        <v>159</v>
      </c>
      <c r="E360" s="33">
        <v>14</v>
      </c>
      <c r="F360" s="33">
        <v>60</v>
      </c>
      <c r="G360" s="33">
        <v>5</v>
      </c>
      <c r="H360" s="202" t="s">
        <v>4897</v>
      </c>
      <c r="I360" s="203">
        <v>1.036</v>
      </c>
      <c r="J360" s="202" t="s">
        <v>4898</v>
      </c>
      <c r="N360" s="33"/>
      <c r="O360" s="33"/>
      <c r="P360" s="33"/>
      <c r="Q360" s="33"/>
      <c r="R360" s="202"/>
      <c r="S360" s="203"/>
      <c r="T360" s="202"/>
    </row>
    <row r="361" spans="1:20">
      <c r="A361" s="77">
        <v>44155</v>
      </c>
      <c r="B361" s="171" t="s">
        <v>4088</v>
      </c>
      <c r="C361" s="179">
        <v>110</v>
      </c>
      <c r="D361" s="179">
        <v>216</v>
      </c>
      <c r="E361" s="179">
        <v>20</v>
      </c>
      <c r="F361" s="179">
        <v>110</v>
      </c>
      <c r="G361" s="179">
        <v>10</v>
      </c>
      <c r="H361" s="179" t="s">
        <v>4902</v>
      </c>
      <c r="I361" s="179">
        <v>0.41399999999999998</v>
      </c>
      <c r="J361" s="179" t="s">
        <v>4905</v>
      </c>
      <c r="N361" s="179"/>
      <c r="O361" s="179"/>
      <c r="P361" s="179"/>
      <c r="Q361" s="179"/>
      <c r="R361" s="179"/>
      <c r="S361" s="179"/>
      <c r="T361" s="179"/>
    </row>
    <row r="362" spans="1:20">
      <c r="A362" s="77">
        <v>44155</v>
      </c>
      <c r="B362" s="171" t="s">
        <v>4081</v>
      </c>
      <c r="C362" s="179">
        <v>50</v>
      </c>
      <c r="D362" s="179">
        <v>85</v>
      </c>
      <c r="E362" s="179">
        <v>19</v>
      </c>
      <c r="F362" s="179">
        <v>50</v>
      </c>
      <c r="G362" s="179">
        <v>11</v>
      </c>
      <c r="H362" s="179" t="s">
        <v>4903</v>
      </c>
      <c r="I362" s="179">
        <v>1.242</v>
      </c>
      <c r="J362" s="179" t="s">
        <v>4906</v>
      </c>
      <c r="N362" s="179"/>
      <c r="O362" s="179"/>
      <c r="P362" s="179"/>
      <c r="Q362" s="179"/>
      <c r="R362" s="179"/>
      <c r="S362" s="179"/>
      <c r="T362" s="179"/>
    </row>
    <row r="363" spans="1:20">
      <c r="A363" s="77">
        <v>44155</v>
      </c>
      <c r="B363" s="171" t="s">
        <v>4272</v>
      </c>
      <c r="C363" s="179">
        <v>15</v>
      </c>
      <c r="D363" s="179">
        <v>42</v>
      </c>
      <c r="E363" s="179">
        <v>10</v>
      </c>
      <c r="F363" s="179">
        <v>15</v>
      </c>
      <c r="G363" s="179">
        <v>2</v>
      </c>
      <c r="H363" s="183" t="s">
        <v>4904</v>
      </c>
      <c r="I363" s="179">
        <v>-0.436</v>
      </c>
      <c r="J363" s="183" t="s">
        <v>4907</v>
      </c>
      <c r="N363" s="179"/>
      <c r="O363" s="179"/>
      <c r="P363" s="179"/>
      <c r="Q363" s="179"/>
      <c r="R363" s="183"/>
      <c r="S363" s="179"/>
      <c r="T363" s="183"/>
    </row>
    <row r="364" spans="1:20">
      <c r="A364" s="77">
        <v>44158</v>
      </c>
      <c r="B364" s="171" t="s">
        <v>4087</v>
      </c>
      <c r="C364" s="179">
        <v>170</v>
      </c>
      <c r="D364" s="33">
        <v>410</v>
      </c>
      <c r="E364" s="33">
        <v>17</v>
      </c>
      <c r="F364" s="33">
        <v>170</v>
      </c>
      <c r="G364" s="33">
        <v>2</v>
      </c>
      <c r="H364" s="202" t="s">
        <v>4908</v>
      </c>
      <c r="I364" s="203">
        <v>0.16800000000000001</v>
      </c>
      <c r="J364" s="202" t="s">
        <v>4909</v>
      </c>
    </row>
    <row r="365" spans="1:20">
      <c r="A365" s="77">
        <v>44158</v>
      </c>
      <c r="B365" s="171" t="s">
        <v>4089</v>
      </c>
      <c r="C365" s="179">
        <v>100</v>
      </c>
      <c r="D365" s="33">
        <v>270</v>
      </c>
      <c r="E365" s="33">
        <v>21</v>
      </c>
      <c r="F365" s="33">
        <v>100</v>
      </c>
      <c r="G365" s="33">
        <v>4</v>
      </c>
      <c r="H365" s="202" t="s">
        <v>4910</v>
      </c>
      <c r="I365" s="203">
        <v>0.627</v>
      </c>
      <c r="J365" s="202" t="s">
        <v>4911</v>
      </c>
    </row>
    <row r="366" spans="1:20">
      <c r="A366" s="77">
        <v>44158</v>
      </c>
      <c r="B366" s="171" t="s">
        <v>4080</v>
      </c>
      <c r="C366" s="179">
        <v>50</v>
      </c>
      <c r="D366" s="33">
        <v>90</v>
      </c>
      <c r="E366" s="33">
        <v>15</v>
      </c>
      <c r="F366" s="33">
        <v>50</v>
      </c>
      <c r="G366" s="33">
        <v>10</v>
      </c>
      <c r="H366" s="202" t="s">
        <v>4912</v>
      </c>
      <c r="I366" s="203">
        <v>0.93700000000000006</v>
      </c>
      <c r="J366" s="202" t="s">
        <v>4913</v>
      </c>
    </row>
    <row r="367" spans="1:20">
      <c r="A367" s="77">
        <v>44160</v>
      </c>
      <c r="B367" s="171" t="s">
        <v>4534</v>
      </c>
      <c r="C367" s="179">
        <v>160</v>
      </c>
      <c r="D367" s="33">
        <v>360</v>
      </c>
      <c r="E367" s="33">
        <v>14</v>
      </c>
      <c r="F367" s="33">
        <v>160</v>
      </c>
      <c r="G367" s="33">
        <v>1</v>
      </c>
      <c r="H367" s="202">
        <v>0.32600000000000001</v>
      </c>
      <c r="I367" s="203">
        <v>0.32600000000000001</v>
      </c>
      <c r="J367" s="202" t="s">
        <v>4914</v>
      </c>
    </row>
    <row r="368" spans="1:20">
      <c r="A368" s="77">
        <v>44160</v>
      </c>
      <c r="B368" s="171" t="s">
        <v>4097</v>
      </c>
      <c r="C368" s="179">
        <v>70</v>
      </c>
      <c r="D368" s="33">
        <v>180</v>
      </c>
      <c r="E368" s="179">
        <v>16</v>
      </c>
      <c r="F368" s="179">
        <v>70</v>
      </c>
      <c r="G368" s="179">
        <v>1</v>
      </c>
      <c r="H368" s="179">
        <v>0.92400000000000004</v>
      </c>
      <c r="I368" s="179">
        <v>0.92400000000000004</v>
      </c>
      <c r="J368" s="179" t="s">
        <v>4915</v>
      </c>
    </row>
    <row r="369" spans="1:10">
      <c r="A369" s="77">
        <v>44160</v>
      </c>
      <c r="B369" s="171" t="s">
        <v>4667</v>
      </c>
      <c r="C369" s="179">
        <v>80</v>
      </c>
      <c r="D369" s="179">
        <v>219</v>
      </c>
      <c r="E369" s="179">
        <v>24</v>
      </c>
      <c r="F369" s="179">
        <v>80</v>
      </c>
      <c r="G369" s="179">
        <v>1</v>
      </c>
      <c r="H369" s="179">
        <v>1.649</v>
      </c>
      <c r="I369" s="179">
        <v>1.649</v>
      </c>
      <c r="J369" s="179" t="s">
        <v>4916</v>
      </c>
    </row>
    <row r="370" spans="1:10">
      <c r="A370" s="77">
        <v>44160</v>
      </c>
      <c r="B370" s="171" t="s">
        <v>4250</v>
      </c>
      <c r="C370" s="179">
        <v>15</v>
      </c>
      <c r="D370" s="179">
        <v>51</v>
      </c>
      <c r="E370" s="179">
        <v>7</v>
      </c>
      <c r="F370" s="179">
        <v>15</v>
      </c>
      <c r="G370" s="179">
        <v>3</v>
      </c>
      <c r="H370" s="183" t="s">
        <v>4917</v>
      </c>
      <c r="I370" s="179">
        <v>-0.25700000000000001</v>
      </c>
      <c r="J370" s="183" t="s">
        <v>4918</v>
      </c>
    </row>
    <row r="371" spans="1:10">
      <c r="A371" s="77">
        <v>44162</v>
      </c>
      <c r="B371" s="171" t="s">
        <v>4088</v>
      </c>
      <c r="C371" s="179">
        <v>90</v>
      </c>
      <c r="D371" s="183">
        <v>145</v>
      </c>
      <c r="E371" s="179">
        <v>22</v>
      </c>
      <c r="F371" s="179">
        <v>90</v>
      </c>
      <c r="G371" s="179">
        <v>17</v>
      </c>
      <c r="H371" s="183" t="s">
        <v>4922</v>
      </c>
      <c r="I371" s="183">
        <v>0.48199999999999998</v>
      </c>
      <c r="J371" s="183" t="s">
        <v>4923</v>
      </c>
    </row>
    <row r="372" spans="1:10">
      <c r="A372" s="77">
        <v>44162</v>
      </c>
      <c r="B372" s="171" t="s">
        <v>4081</v>
      </c>
      <c r="C372" s="179">
        <v>50</v>
      </c>
      <c r="D372" s="183">
        <v>135</v>
      </c>
      <c r="E372" s="179">
        <v>21</v>
      </c>
      <c r="F372" s="179">
        <v>50</v>
      </c>
      <c r="G372" s="179">
        <v>11</v>
      </c>
      <c r="H372" s="179" t="s">
        <v>4924</v>
      </c>
      <c r="I372" s="182">
        <v>1.32</v>
      </c>
      <c r="J372" s="179" t="s">
        <v>4925</v>
      </c>
    </row>
    <row r="373" spans="1:10">
      <c r="A373" s="77">
        <v>44162</v>
      </c>
      <c r="B373" s="171" t="s">
        <v>4302</v>
      </c>
      <c r="C373" s="179">
        <v>15</v>
      </c>
      <c r="D373" s="183">
        <v>99</v>
      </c>
      <c r="E373" s="179">
        <v>22</v>
      </c>
      <c r="F373" s="179">
        <v>15</v>
      </c>
      <c r="G373" s="179">
        <v>9</v>
      </c>
      <c r="H373" s="179" t="s">
        <v>4926</v>
      </c>
      <c r="I373" s="179">
        <v>0.20699999999999999</v>
      </c>
      <c r="J373" s="179" t="s">
        <v>4927</v>
      </c>
    </row>
    <row r="374" spans="1:10">
      <c r="A374" s="77">
        <v>44165</v>
      </c>
      <c r="B374" s="171" t="s">
        <v>4534</v>
      </c>
      <c r="C374" s="179">
        <v>150</v>
      </c>
      <c r="D374" s="179">
        <v>313</v>
      </c>
      <c r="E374" s="179">
        <v>20</v>
      </c>
      <c r="F374" s="179">
        <v>150</v>
      </c>
      <c r="G374" s="179">
        <v>11</v>
      </c>
      <c r="H374" s="179" t="s">
        <v>4928</v>
      </c>
      <c r="I374" s="179">
        <v>0.27500000000000002</v>
      </c>
      <c r="J374" s="179" t="s">
        <v>4929</v>
      </c>
    </row>
    <row r="375" spans="1:10">
      <c r="A375" s="77">
        <v>44165</v>
      </c>
      <c r="B375" s="171" t="s">
        <v>4097</v>
      </c>
      <c r="C375" s="179">
        <v>70</v>
      </c>
      <c r="D375" s="179">
        <v>219</v>
      </c>
      <c r="E375" s="179">
        <v>26</v>
      </c>
      <c r="F375" s="179">
        <v>70</v>
      </c>
      <c r="G375" s="179">
        <v>11</v>
      </c>
      <c r="H375" s="183" t="s">
        <v>4930</v>
      </c>
      <c r="I375" s="179">
        <v>0.86399999999999999</v>
      </c>
      <c r="J375" s="183" t="s">
        <v>4931</v>
      </c>
    </row>
    <row r="376" spans="1:10">
      <c r="A376" s="77">
        <v>44165</v>
      </c>
      <c r="B376" s="171" t="s">
        <v>4667</v>
      </c>
      <c r="C376" s="179">
        <v>90</v>
      </c>
      <c r="D376" s="183">
        <v>251</v>
      </c>
      <c r="E376" s="179">
        <v>36</v>
      </c>
      <c r="F376" s="179">
        <v>90</v>
      </c>
      <c r="G376" s="179">
        <v>17</v>
      </c>
      <c r="H376" s="183" t="s">
        <v>4932</v>
      </c>
      <c r="I376" s="182">
        <v>1.59</v>
      </c>
      <c r="J376" s="183" t="s">
        <v>4933</v>
      </c>
    </row>
    <row r="377" spans="1:10">
      <c r="A377" s="77">
        <v>44165</v>
      </c>
      <c r="B377" s="171" t="s">
        <v>4259</v>
      </c>
      <c r="C377" s="179">
        <v>15</v>
      </c>
      <c r="D377" s="179">
        <v>48</v>
      </c>
      <c r="E377" s="179">
        <v>15</v>
      </c>
      <c r="F377" s="179">
        <v>15</v>
      </c>
      <c r="G377" s="179">
        <v>3</v>
      </c>
      <c r="H377" s="179" t="s">
        <v>4934</v>
      </c>
      <c r="I377" s="179">
        <v>-4.2000000000000003E-2</v>
      </c>
      <c r="J377" s="179" t="s">
        <v>4935</v>
      </c>
    </row>
    <row r="378" spans="1:10">
      <c r="A378" s="77">
        <v>44167</v>
      </c>
      <c r="B378" s="171" t="s">
        <v>4087</v>
      </c>
      <c r="C378" s="179">
        <v>190</v>
      </c>
      <c r="D378" s="179">
        <v>380</v>
      </c>
      <c r="E378" s="179">
        <v>13</v>
      </c>
      <c r="F378" s="179">
        <v>190</v>
      </c>
      <c r="G378" s="179">
        <v>12</v>
      </c>
      <c r="H378" s="179" t="s">
        <v>4936</v>
      </c>
      <c r="I378" s="179">
        <v>0.22500000000000001</v>
      </c>
      <c r="J378" s="179">
        <v>0.21199999999999999</v>
      </c>
    </row>
    <row r="379" spans="1:10">
      <c r="A379" s="77">
        <v>44167</v>
      </c>
      <c r="B379" s="171" t="s">
        <v>4089</v>
      </c>
      <c r="C379" s="179">
        <v>70</v>
      </c>
      <c r="D379" s="179">
        <v>245</v>
      </c>
      <c r="E379" s="179">
        <v>19</v>
      </c>
      <c r="F379" s="179">
        <v>70</v>
      </c>
      <c r="G379" s="179">
        <v>8</v>
      </c>
      <c r="H379" s="183" t="s">
        <v>4937</v>
      </c>
      <c r="I379" s="179">
        <v>0.72599999999999998</v>
      </c>
      <c r="J379" s="183" t="s">
        <v>4938</v>
      </c>
    </row>
    <row r="380" spans="1:10">
      <c r="A380" s="77">
        <v>44167</v>
      </c>
      <c r="B380" s="171" t="s">
        <v>4080</v>
      </c>
      <c r="C380" s="179">
        <v>50</v>
      </c>
      <c r="D380" s="179">
        <v>156</v>
      </c>
      <c r="E380" s="179">
        <v>16</v>
      </c>
      <c r="F380" s="179">
        <v>50</v>
      </c>
      <c r="G380" s="179">
        <v>6</v>
      </c>
      <c r="H380" s="179" t="s">
        <v>4939</v>
      </c>
      <c r="I380" s="179" t="s">
        <v>4940</v>
      </c>
      <c r="J380" s="179" t="s">
        <v>4941</v>
      </c>
    </row>
    <row r="381" spans="1:10">
      <c r="A381" s="77">
        <v>44169</v>
      </c>
      <c r="B381" s="171" t="s">
        <v>4088</v>
      </c>
      <c r="C381" s="179">
        <v>70</v>
      </c>
      <c r="D381" s="179">
        <v>151</v>
      </c>
      <c r="E381" s="179">
        <v>12</v>
      </c>
      <c r="F381" s="179">
        <v>70</v>
      </c>
      <c r="G381" s="179">
        <v>7</v>
      </c>
      <c r="H381" s="183" t="s">
        <v>4944</v>
      </c>
      <c r="I381" s="179">
        <v>0.48499999999999999</v>
      </c>
      <c r="J381" s="183" t="s">
        <v>4945</v>
      </c>
    </row>
    <row r="382" spans="1:10">
      <c r="A382" s="77">
        <v>44169</v>
      </c>
      <c r="B382" s="171" t="s">
        <v>4081</v>
      </c>
      <c r="C382" s="179">
        <v>80</v>
      </c>
      <c r="D382" s="183">
        <v>210</v>
      </c>
      <c r="E382" s="179">
        <v>26</v>
      </c>
      <c r="F382" s="179">
        <v>80</v>
      </c>
      <c r="G382" s="179">
        <v>9</v>
      </c>
      <c r="H382" s="183" t="s">
        <v>4946</v>
      </c>
      <c r="I382" s="179">
        <v>1.3680000000000001</v>
      </c>
      <c r="J382" s="183" t="s">
        <v>4947</v>
      </c>
    </row>
    <row r="383" spans="1:10">
      <c r="A383" s="77">
        <v>44169</v>
      </c>
      <c r="B383" s="171" t="s">
        <v>4272</v>
      </c>
      <c r="C383" s="179">
        <v>15</v>
      </c>
      <c r="D383" s="179">
        <v>39</v>
      </c>
      <c r="E383" s="179">
        <v>10</v>
      </c>
      <c r="F383" s="179">
        <v>15</v>
      </c>
      <c r="G383" s="179">
        <v>1</v>
      </c>
      <c r="H383" s="183" t="s">
        <v>4948</v>
      </c>
      <c r="I383" s="179" t="s">
        <v>4948</v>
      </c>
      <c r="J383" s="183" t="s">
        <v>4949</v>
      </c>
    </row>
    <row r="384" spans="1:10">
      <c r="A384" s="77">
        <v>44172</v>
      </c>
      <c r="B384" s="171" t="s">
        <v>4087</v>
      </c>
      <c r="C384" s="179">
        <v>200</v>
      </c>
      <c r="D384" s="179">
        <v>390</v>
      </c>
      <c r="E384" s="179">
        <v>14</v>
      </c>
      <c r="F384" s="179">
        <v>200</v>
      </c>
      <c r="G384" s="179">
        <v>1</v>
      </c>
      <c r="H384" s="179">
        <v>0.251</v>
      </c>
      <c r="I384" s="179">
        <v>0.251</v>
      </c>
      <c r="J384" s="179" t="s">
        <v>4950</v>
      </c>
    </row>
    <row r="385" spans="1:10">
      <c r="A385" s="77">
        <v>44172</v>
      </c>
      <c r="B385" s="171" t="s">
        <v>4089</v>
      </c>
      <c r="C385" s="179">
        <v>70</v>
      </c>
      <c r="D385" s="179">
        <v>205</v>
      </c>
      <c r="E385" s="179">
        <v>16</v>
      </c>
      <c r="F385" s="179">
        <v>70</v>
      </c>
      <c r="G385" s="179">
        <v>1</v>
      </c>
      <c r="H385" s="183">
        <v>0.79100000000000004</v>
      </c>
      <c r="I385" s="179">
        <v>0.79100000000000004</v>
      </c>
      <c r="J385" s="183" t="s">
        <v>4951</v>
      </c>
    </row>
    <row r="386" spans="1:10">
      <c r="A386" s="77">
        <v>44172</v>
      </c>
      <c r="B386" s="171" t="s">
        <v>4080</v>
      </c>
      <c r="C386" s="179">
        <v>40</v>
      </c>
      <c r="D386" s="179">
        <v>185</v>
      </c>
      <c r="E386" s="179">
        <v>12</v>
      </c>
      <c r="F386" s="179">
        <v>40</v>
      </c>
      <c r="G386" s="179">
        <v>2</v>
      </c>
      <c r="H386" s="183">
        <v>1.1259999999999999</v>
      </c>
      <c r="I386" s="179">
        <v>1.1259999999999999</v>
      </c>
      <c r="J386" s="183" t="s">
        <v>4952</v>
      </c>
    </row>
    <row r="387" spans="1:10">
      <c r="A387" s="77">
        <v>44174</v>
      </c>
      <c r="B387" s="171" t="s">
        <v>4534</v>
      </c>
      <c r="C387" s="179">
        <v>150</v>
      </c>
      <c r="D387" s="179">
        <v>380</v>
      </c>
      <c r="E387" s="179">
        <v>11</v>
      </c>
      <c r="F387" s="179">
        <v>150</v>
      </c>
      <c r="G387" s="179">
        <v>4</v>
      </c>
      <c r="H387" s="183" t="s">
        <v>4953</v>
      </c>
      <c r="I387" s="179">
        <v>0.28199999999999997</v>
      </c>
      <c r="J387" s="183" t="s">
        <v>4954</v>
      </c>
    </row>
    <row r="388" spans="1:10">
      <c r="A388" s="77">
        <v>44174</v>
      </c>
      <c r="B388" s="171" t="s">
        <v>4097</v>
      </c>
      <c r="C388" s="179">
        <v>70</v>
      </c>
      <c r="D388" s="179">
        <v>154</v>
      </c>
      <c r="E388" s="179">
        <v>16</v>
      </c>
      <c r="F388" s="179">
        <v>70</v>
      </c>
      <c r="G388" s="179">
        <v>6</v>
      </c>
      <c r="H388" s="179" t="s">
        <v>4955</v>
      </c>
      <c r="I388" s="179">
        <v>0.89200000000000002</v>
      </c>
      <c r="J388" s="179" t="s">
        <v>4956</v>
      </c>
    </row>
    <row r="389" spans="1:10">
      <c r="A389" s="77">
        <v>44174</v>
      </c>
      <c r="B389" s="171" t="s">
        <v>4667</v>
      </c>
      <c r="C389" s="179">
        <v>90</v>
      </c>
      <c r="D389" s="179">
        <v>213</v>
      </c>
      <c r="E389" s="179">
        <v>30</v>
      </c>
      <c r="F389" s="179">
        <v>90</v>
      </c>
      <c r="G389" s="179">
        <v>15</v>
      </c>
      <c r="H389" s="183" t="s">
        <v>4957</v>
      </c>
      <c r="I389" s="179">
        <v>1.667</v>
      </c>
      <c r="J389" s="183" t="s">
        <v>4958</v>
      </c>
    </row>
    <row r="390" spans="1:10">
      <c r="A390" s="77">
        <v>44174</v>
      </c>
      <c r="B390" s="171" t="s">
        <v>4259</v>
      </c>
      <c r="C390" s="179">
        <v>15</v>
      </c>
      <c r="D390" s="179">
        <v>43</v>
      </c>
      <c r="E390" s="179">
        <v>11</v>
      </c>
      <c r="F390" s="179">
        <v>15</v>
      </c>
      <c r="G390" s="179">
        <v>3</v>
      </c>
      <c r="H390" s="183" t="s">
        <v>4959</v>
      </c>
      <c r="I390" s="179">
        <v>-2.9000000000000001E-2</v>
      </c>
      <c r="J390" s="183" t="s">
        <v>4960</v>
      </c>
    </row>
    <row r="391" spans="1:10">
      <c r="A391" s="77">
        <v>44176</v>
      </c>
      <c r="B391" s="171" t="s">
        <v>4088</v>
      </c>
      <c r="C391" s="179">
        <v>70</v>
      </c>
      <c r="D391" s="179">
        <v>165</v>
      </c>
      <c r="E391" s="179">
        <v>15</v>
      </c>
      <c r="F391" s="179">
        <v>70</v>
      </c>
      <c r="G391" s="179">
        <v>8</v>
      </c>
      <c r="H391" s="179" t="s">
        <v>4965</v>
      </c>
      <c r="I391" s="179">
        <v>0.47099999999999997</v>
      </c>
      <c r="J391" s="179" t="s">
        <v>4966</v>
      </c>
    </row>
    <row r="392" spans="1:10">
      <c r="A392" s="77">
        <v>44176</v>
      </c>
      <c r="B392" s="171" t="s">
        <v>4081</v>
      </c>
      <c r="C392" s="179">
        <v>80</v>
      </c>
      <c r="D392" s="179">
        <v>168</v>
      </c>
      <c r="E392" s="179">
        <v>20</v>
      </c>
      <c r="F392" s="179">
        <v>80</v>
      </c>
      <c r="G392" s="179">
        <v>11</v>
      </c>
      <c r="H392" s="179" t="s">
        <v>4967</v>
      </c>
      <c r="I392" s="179">
        <v>1.349</v>
      </c>
      <c r="J392" s="179" t="s">
        <v>4968</v>
      </c>
    </row>
    <row r="393" spans="1:10">
      <c r="A393" s="77">
        <v>44176</v>
      </c>
      <c r="B393" s="171" t="s">
        <v>4302</v>
      </c>
      <c r="C393" s="179">
        <v>15</v>
      </c>
      <c r="D393" s="179">
        <v>31</v>
      </c>
      <c r="E393" s="179">
        <v>12</v>
      </c>
      <c r="F393" s="179">
        <v>15</v>
      </c>
      <c r="G393" s="179">
        <v>10</v>
      </c>
      <c r="H393" s="179" t="s">
        <v>4969</v>
      </c>
      <c r="I393" s="179">
        <v>0.156</v>
      </c>
      <c r="J393" s="179" t="s">
        <v>4970</v>
      </c>
    </row>
    <row r="394" spans="1:10">
      <c r="A394" s="77">
        <v>44179</v>
      </c>
      <c r="B394" s="171" t="s">
        <v>4534</v>
      </c>
      <c r="C394" s="179">
        <v>150</v>
      </c>
      <c r="D394" s="179">
        <v>322</v>
      </c>
      <c r="E394" s="179">
        <v>15</v>
      </c>
      <c r="F394" s="179">
        <v>150</v>
      </c>
      <c r="G394" s="179">
        <v>8</v>
      </c>
      <c r="H394" s="183" t="s">
        <v>4971</v>
      </c>
      <c r="I394" s="179">
        <v>0.25800000000000001</v>
      </c>
      <c r="J394" s="183" t="s">
        <v>4972</v>
      </c>
    </row>
    <row r="395" spans="1:10">
      <c r="A395" s="77">
        <v>44179</v>
      </c>
      <c r="B395" s="171" t="s">
        <v>4097</v>
      </c>
      <c r="C395" s="179">
        <v>70</v>
      </c>
      <c r="D395" s="179">
        <v>185</v>
      </c>
      <c r="E395" s="179">
        <v>20</v>
      </c>
      <c r="F395" s="179">
        <v>70</v>
      </c>
      <c r="G395" s="179">
        <v>6</v>
      </c>
      <c r="H395" s="183" t="s">
        <v>4973</v>
      </c>
      <c r="I395" s="179">
        <v>0.85099999999999998</v>
      </c>
      <c r="J395" s="183" t="s">
        <v>4974</v>
      </c>
    </row>
    <row r="396" spans="1:10">
      <c r="A396" s="77">
        <v>44179</v>
      </c>
      <c r="B396" s="171" t="s">
        <v>4667</v>
      </c>
      <c r="C396" s="179">
        <v>90</v>
      </c>
      <c r="D396" s="179">
        <v>162</v>
      </c>
      <c r="E396" s="179">
        <v>28</v>
      </c>
      <c r="F396" s="179">
        <v>90</v>
      </c>
      <c r="G396" s="179">
        <v>16</v>
      </c>
      <c r="H396" s="183" t="s">
        <v>4975</v>
      </c>
      <c r="I396" s="179">
        <v>1.6060000000000001</v>
      </c>
      <c r="J396" s="183" t="s">
        <v>4976</v>
      </c>
    </row>
    <row r="397" spans="1:10">
      <c r="A397" s="77">
        <v>44179</v>
      </c>
      <c r="B397" s="171" t="s">
        <v>4259</v>
      </c>
      <c r="C397" s="179">
        <v>15</v>
      </c>
      <c r="D397" s="179">
        <v>21</v>
      </c>
      <c r="E397" s="179">
        <v>10</v>
      </c>
      <c r="F397" s="179">
        <v>15</v>
      </c>
      <c r="G397" s="179">
        <v>6</v>
      </c>
      <c r="H397" s="183" t="s">
        <v>4977</v>
      </c>
      <c r="I397" s="179">
        <v>-0.108</v>
      </c>
      <c r="J397" s="183" t="s">
        <v>4978</v>
      </c>
    </row>
    <row r="398" spans="1:10">
      <c r="A398" s="77">
        <v>44181</v>
      </c>
      <c r="B398" s="171" t="s">
        <v>4087</v>
      </c>
      <c r="C398" s="179">
        <v>200</v>
      </c>
      <c r="D398" s="179">
        <v>300</v>
      </c>
      <c r="E398" s="179">
        <v>16</v>
      </c>
      <c r="F398" s="179">
        <v>200</v>
      </c>
      <c r="G398" s="179">
        <v>11</v>
      </c>
      <c r="H398" s="179" t="s">
        <v>4979</v>
      </c>
      <c r="I398" s="179">
        <v>0.217</v>
      </c>
      <c r="J398" s="179" t="s">
        <v>4980</v>
      </c>
    </row>
    <row r="399" spans="1:10">
      <c r="A399" s="77">
        <v>44181</v>
      </c>
      <c r="B399" s="171" t="s">
        <v>4089</v>
      </c>
      <c r="C399" s="179">
        <v>70</v>
      </c>
      <c r="D399" s="179">
        <v>195</v>
      </c>
      <c r="E399" s="179">
        <v>14</v>
      </c>
      <c r="F399" s="179">
        <v>70</v>
      </c>
      <c r="G399" s="179">
        <v>8</v>
      </c>
      <c r="H399" s="179" t="s">
        <v>4981</v>
      </c>
      <c r="I399" s="179">
        <v>0.71199999999999997</v>
      </c>
      <c r="J399" s="179" t="s">
        <v>4982</v>
      </c>
    </row>
    <row r="400" spans="1:10">
      <c r="A400" s="77">
        <v>44181</v>
      </c>
      <c r="B400" s="171" t="s">
        <v>4080</v>
      </c>
      <c r="C400" s="179">
        <v>40</v>
      </c>
      <c r="D400" s="179">
        <v>135</v>
      </c>
      <c r="E400" s="179">
        <v>18</v>
      </c>
      <c r="F400" s="179">
        <v>40</v>
      </c>
      <c r="G400" s="179">
        <v>8</v>
      </c>
      <c r="H400" s="179" t="s">
        <v>4983</v>
      </c>
      <c r="I400" s="182">
        <v>1.05</v>
      </c>
      <c r="J400" s="179" t="s">
        <v>4984</v>
      </c>
    </row>
    <row r="401" spans="1:15">
      <c r="A401" s="77">
        <v>44183</v>
      </c>
      <c r="B401" s="171" t="s">
        <v>4088</v>
      </c>
      <c r="C401" s="179">
        <v>70</v>
      </c>
      <c r="D401" s="183">
        <v>270</v>
      </c>
      <c r="E401" s="179">
        <v>24</v>
      </c>
      <c r="F401" s="179">
        <v>70</v>
      </c>
      <c r="G401" s="179">
        <v>7</v>
      </c>
      <c r="H401" s="183" t="s">
        <v>4989</v>
      </c>
      <c r="I401" s="184">
        <v>0.55300000000000005</v>
      </c>
      <c r="J401" s="183" t="s">
        <v>4990</v>
      </c>
    </row>
    <row r="402" spans="1:15">
      <c r="A402" s="77">
        <v>44183</v>
      </c>
      <c r="B402" s="171" t="s">
        <v>4081</v>
      </c>
      <c r="C402" s="179">
        <v>80</v>
      </c>
      <c r="D402" s="183">
        <v>221</v>
      </c>
      <c r="E402" s="179">
        <v>22</v>
      </c>
      <c r="F402" s="179">
        <v>80</v>
      </c>
      <c r="G402" s="179">
        <v>1</v>
      </c>
      <c r="H402" s="183">
        <v>1.466</v>
      </c>
      <c r="I402" s="184">
        <v>1.466</v>
      </c>
      <c r="J402" s="183" t="s">
        <v>4991</v>
      </c>
    </row>
    <row r="403" spans="1:15">
      <c r="A403" s="77">
        <v>44183</v>
      </c>
      <c r="B403" s="171" t="s">
        <v>4250</v>
      </c>
      <c r="C403" s="179">
        <v>15</v>
      </c>
      <c r="D403" s="183">
        <v>24</v>
      </c>
      <c r="E403" s="179">
        <v>11</v>
      </c>
      <c r="F403" s="179">
        <v>15</v>
      </c>
      <c r="G403" s="179">
        <v>7</v>
      </c>
      <c r="H403" s="183" t="s">
        <v>4992</v>
      </c>
      <c r="I403" s="184">
        <v>-0.40200000000000002</v>
      </c>
      <c r="J403" s="183" t="s">
        <v>4993</v>
      </c>
    </row>
    <row r="404" spans="1:15">
      <c r="A404" s="77">
        <v>44214</v>
      </c>
      <c r="B404" s="171" t="s">
        <v>4096</v>
      </c>
      <c r="C404" s="179">
        <v>60</v>
      </c>
      <c r="D404" s="179">
        <v>187</v>
      </c>
      <c r="E404" s="179">
        <v>18</v>
      </c>
      <c r="F404" s="179">
        <v>60</v>
      </c>
      <c r="G404" s="179">
        <v>1</v>
      </c>
      <c r="H404" s="179">
        <v>0.35299999999999998</v>
      </c>
      <c r="I404" s="179">
        <v>0.35299999999999998</v>
      </c>
      <c r="J404" s="179" t="s">
        <v>4994</v>
      </c>
    </row>
    <row r="405" spans="1:15">
      <c r="A405" s="77">
        <v>44214</v>
      </c>
      <c r="B405" s="171" t="s">
        <v>4089</v>
      </c>
      <c r="C405" s="179">
        <v>70</v>
      </c>
      <c r="D405" s="179">
        <v>111</v>
      </c>
      <c r="E405" s="179">
        <v>19</v>
      </c>
      <c r="F405" s="179">
        <v>70</v>
      </c>
      <c r="G405" s="179">
        <v>16</v>
      </c>
      <c r="H405" s="179" t="s">
        <v>4995</v>
      </c>
      <c r="I405" s="179">
        <v>0.78700000000000003</v>
      </c>
      <c r="J405" s="179" t="s">
        <v>4996</v>
      </c>
    </row>
    <row r="406" spans="1:15">
      <c r="A406" s="77">
        <v>44214</v>
      </c>
      <c r="B406" s="171" t="s">
        <v>4081</v>
      </c>
      <c r="C406" s="179">
        <v>50</v>
      </c>
      <c r="D406" s="179">
        <v>94</v>
      </c>
      <c r="E406" s="179">
        <v>19</v>
      </c>
      <c r="F406" s="179">
        <v>50</v>
      </c>
      <c r="G406" s="179">
        <v>10</v>
      </c>
      <c r="H406" s="179" t="s">
        <v>4997</v>
      </c>
      <c r="I406" s="179">
        <v>1.476</v>
      </c>
      <c r="J406" s="179" t="s">
        <v>4998</v>
      </c>
      <c r="O406" s="179"/>
    </row>
    <row r="407" spans="1:15">
      <c r="A407" s="77">
        <v>44214</v>
      </c>
      <c r="B407" s="171" t="s">
        <v>4302</v>
      </c>
      <c r="C407" s="179">
        <v>15</v>
      </c>
      <c r="D407" s="183">
        <v>54</v>
      </c>
      <c r="E407" s="179">
        <v>15</v>
      </c>
      <c r="F407" s="179">
        <v>15</v>
      </c>
      <c r="G407" s="179">
        <v>2</v>
      </c>
      <c r="H407" s="183" t="s">
        <v>4999</v>
      </c>
      <c r="I407" s="184" t="s">
        <v>5001</v>
      </c>
      <c r="J407" s="183" t="s">
        <v>5000</v>
      </c>
      <c r="O407" s="179"/>
    </row>
    <row r="408" spans="1:15">
      <c r="A408" s="77">
        <v>44216</v>
      </c>
      <c r="B408" s="171" t="s">
        <v>4534</v>
      </c>
      <c r="C408" s="179">
        <v>110</v>
      </c>
      <c r="D408" s="179">
        <v>280</v>
      </c>
      <c r="E408" s="179">
        <v>16</v>
      </c>
      <c r="F408" s="179">
        <v>110</v>
      </c>
      <c r="G408" s="179">
        <v>2</v>
      </c>
      <c r="H408" s="179">
        <v>0.30099999999999999</v>
      </c>
      <c r="I408" s="179">
        <v>0.30099999999999999</v>
      </c>
      <c r="J408" s="179" t="s">
        <v>5002</v>
      </c>
      <c r="O408" s="179"/>
    </row>
    <row r="409" spans="1:15">
      <c r="A409" s="77">
        <v>44216</v>
      </c>
      <c r="B409" s="171" t="s">
        <v>4088</v>
      </c>
      <c r="C409" s="179">
        <v>60</v>
      </c>
      <c r="D409" s="183">
        <v>156</v>
      </c>
      <c r="E409" s="179">
        <v>15</v>
      </c>
      <c r="F409" s="179">
        <v>60</v>
      </c>
      <c r="G409" s="179">
        <v>2</v>
      </c>
      <c r="H409" s="183">
        <v>0.54600000000000004</v>
      </c>
      <c r="I409" s="184">
        <v>0.54600000000000004</v>
      </c>
      <c r="J409" s="183" t="s">
        <v>5003</v>
      </c>
      <c r="O409" s="179"/>
    </row>
    <row r="410" spans="1:15">
      <c r="A410" s="77">
        <v>44216</v>
      </c>
      <c r="B410" s="171" t="s">
        <v>4667</v>
      </c>
      <c r="C410" s="179">
        <v>70</v>
      </c>
      <c r="D410" s="179">
        <v>240</v>
      </c>
      <c r="E410" s="179">
        <v>27</v>
      </c>
      <c r="F410" s="179">
        <v>70</v>
      </c>
      <c r="G410" s="179">
        <v>5</v>
      </c>
      <c r="H410" s="179" t="s">
        <v>5004</v>
      </c>
      <c r="I410" s="179">
        <v>1.8220000000000001</v>
      </c>
      <c r="J410" s="179" t="s">
        <v>5005</v>
      </c>
      <c r="O410" s="179"/>
    </row>
    <row r="411" spans="1:15">
      <c r="A411" s="77">
        <v>44218</v>
      </c>
      <c r="B411" s="171" t="s">
        <v>4087</v>
      </c>
      <c r="C411" s="179">
        <v>100</v>
      </c>
      <c r="D411" s="183">
        <v>237</v>
      </c>
      <c r="E411" s="179">
        <v>10</v>
      </c>
      <c r="F411" s="179">
        <v>100</v>
      </c>
      <c r="G411" s="179">
        <v>4</v>
      </c>
      <c r="H411" s="183" t="s">
        <v>5010</v>
      </c>
      <c r="I411" s="184">
        <v>0.221</v>
      </c>
      <c r="J411" s="183" t="s">
        <v>5011</v>
      </c>
      <c r="O411" s="179"/>
    </row>
    <row r="412" spans="1:15">
      <c r="A412" s="77">
        <v>44218</v>
      </c>
      <c r="B412" s="171" t="s">
        <v>5009</v>
      </c>
      <c r="C412" s="179">
        <v>50</v>
      </c>
      <c r="D412" s="183">
        <v>248</v>
      </c>
      <c r="E412" s="179">
        <v>25</v>
      </c>
      <c r="F412" s="179">
        <v>50</v>
      </c>
      <c r="G412" s="179">
        <v>5</v>
      </c>
      <c r="H412" s="183" t="s">
        <v>5012</v>
      </c>
      <c r="I412" s="184">
        <v>0.78600000000000003</v>
      </c>
      <c r="J412" s="183" t="s">
        <v>5013</v>
      </c>
      <c r="O412" s="179"/>
    </row>
    <row r="413" spans="1:15">
      <c r="A413" s="77">
        <v>44218</v>
      </c>
      <c r="B413" s="171" t="s">
        <v>4097</v>
      </c>
      <c r="C413" s="179">
        <v>50</v>
      </c>
      <c r="D413" s="183">
        <v>265</v>
      </c>
      <c r="E413" s="179">
        <v>22</v>
      </c>
      <c r="F413" s="179">
        <v>50</v>
      </c>
      <c r="G413" s="179">
        <v>2</v>
      </c>
      <c r="H413" s="183" t="s">
        <v>5014</v>
      </c>
      <c r="I413" s="184">
        <v>1.1020000000000001</v>
      </c>
      <c r="J413" s="183" t="s">
        <v>5015</v>
      </c>
      <c r="O413" s="179"/>
    </row>
    <row r="414" spans="1:15">
      <c r="A414" s="77">
        <v>44218</v>
      </c>
      <c r="B414" s="171" t="s">
        <v>4259</v>
      </c>
      <c r="C414" s="179">
        <v>15</v>
      </c>
      <c r="D414" s="183">
        <v>85</v>
      </c>
      <c r="E414" s="179">
        <v>13</v>
      </c>
      <c r="F414" s="179">
        <v>15</v>
      </c>
      <c r="G414" s="179">
        <v>3</v>
      </c>
      <c r="H414" s="183" t="s">
        <v>5016</v>
      </c>
      <c r="I414" s="184">
        <v>-0.104</v>
      </c>
      <c r="J414" s="183" t="s">
        <v>5017</v>
      </c>
      <c r="O414" s="179"/>
    </row>
    <row r="415" spans="1:15">
      <c r="A415" s="77">
        <v>44221</v>
      </c>
      <c r="B415" s="171" t="s">
        <v>4534</v>
      </c>
      <c r="C415" s="179">
        <v>120</v>
      </c>
      <c r="D415" s="183">
        <v>545</v>
      </c>
      <c r="E415" s="179">
        <v>28</v>
      </c>
      <c r="F415" s="179">
        <v>120</v>
      </c>
      <c r="G415" s="179">
        <v>1</v>
      </c>
      <c r="H415" s="183">
        <v>0.307</v>
      </c>
      <c r="I415" s="184">
        <v>0.307</v>
      </c>
      <c r="J415" s="183" t="s">
        <v>5018</v>
      </c>
      <c r="O415" s="179"/>
    </row>
    <row r="416" spans="1:15">
      <c r="A416" s="77">
        <v>44221</v>
      </c>
      <c r="B416" s="171" t="s">
        <v>4088</v>
      </c>
      <c r="C416" s="179">
        <v>60</v>
      </c>
      <c r="D416" s="183">
        <v>286</v>
      </c>
      <c r="E416" s="179">
        <v>24</v>
      </c>
      <c r="F416" s="179">
        <v>60</v>
      </c>
      <c r="G416" s="179">
        <v>4</v>
      </c>
      <c r="H416" s="183" t="s">
        <v>5019</v>
      </c>
      <c r="I416" s="184">
        <v>0.58499999999999996</v>
      </c>
      <c r="J416" s="183" t="s">
        <v>4531</v>
      </c>
      <c r="O416" s="179"/>
    </row>
    <row r="417" spans="1:15">
      <c r="A417" s="77">
        <v>44221</v>
      </c>
      <c r="B417" s="171" t="s">
        <v>4667</v>
      </c>
      <c r="C417" s="179">
        <v>80</v>
      </c>
      <c r="D417" s="183">
        <v>283</v>
      </c>
      <c r="E417" s="179">
        <v>28</v>
      </c>
      <c r="F417" s="179">
        <v>80</v>
      </c>
      <c r="G417" s="179">
        <v>4</v>
      </c>
      <c r="H417" s="183" t="s">
        <v>5020</v>
      </c>
      <c r="I417" s="184">
        <v>1.883</v>
      </c>
      <c r="J417" s="183" t="s">
        <v>5021</v>
      </c>
      <c r="O417" s="179"/>
    </row>
    <row r="418" spans="1:15">
      <c r="A418" s="77">
        <v>44223</v>
      </c>
      <c r="B418" s="171" t="s">
        <v>4096</v>
      </c>
      <c r="C418" s="179">
        <v>60</v>
      </c>
      <c r="D418" s="183">
        <v>405</v>
      </c>
      <c r="E418" s="179">
        <v>27</v>
      </c>
      <c r="F418" s="179">
        <v>60</v>
      </c>
      <c r="G418" s="179">
        <v>1</v>
      </c>
      <c r="H418" s="183">
        <v>0.36299999999999999</v>
      </c>
      <c r="I418" s="184">
        <v>0.36299999999999999</v>
      </c>
      <c r="J418" s="183" t="s">
        <v>5022</v>
      </c>
      <c r="O418" s="179"/>
    </row>
    <row r="419" spans="1:15">
      <c r="A419" s="77">
        <v>44223</v>
      </c>
      <c r="B419" s="171" t="s">
        <v>4089</v>
      </c>
      <c r="C419" s="179">
        <v>70</v>
      </c>
      <c r="D419" s="183">
        <v>314</v>
      </c>
      <c r="E419" s="179">
        <v>23</v>
      </c>
      <c r="F419" s="179">
        <v>70</v>
      </c>
      <c r="G419" s="179">
        <v>1</v>
      </c>
      <c r="H419" s="183">
        <v>0.84299999999999997</v>
      </c>
      <c r="I419" s="184">
        <v>0.84299999999999997</v>
      </c>
      <c r="J419" s="183" t="s">
        <v>5023</v>
      </c>
      <c r="O419" s="179"/>
    </row>
    <row r="420" spans="1:15">
      <c r="A420" s="77">
        <v>44223</v>
      </c>
      <c r="B420" s="171" t="s">
        <v>4081</v>
      </c>
      <c r="C420" s="179">
        <v>50</v>
      </c>
      <c r="D420" s="183">
        <v>233</v>
      </c>
      <c r="E420" s="179">
        <v>24</v>
      </c>
      <c r="F420" s="179">
        <v>50</v>
      </c>
      <c r="G420" s="179">
        <v>4</v>
      </c>
      <c r="H420" s="183" t="s">
        <v>5024</v>
      </c>
      <c r="I420" s="184">
        <v>1.5649999999999999</v>
      </c>
      <c r="J420" s="183" t="s">
        <v>5025</v>
      </c>
      <c r="O420" s="179"/>
    </row>
    <row r="421" spans="1:15">
      <c r="A421" s="77">
        <v>44223</v>
      </c>
      <c r="B421" s="171" t="s">
        <v>4302</v>
      </c>
      <c r="C421" s="179">
        <v>15</v>
      </c>
      <c r="D421" s="183">
        <v>73</v>
      </c>
      <c r="E421" s="179">
        <v>17</v>
      </c>
      <c r="F421" s="179">
        <v>15</v>
      </c>
      <c r="G421" s="179">
        <v>3</v>
      </c>
      <c r="H421" s="183" t="s">
        <v>5026</v>
      </c>
      <c r="I421" s="184">
        <v>0.17</v>
      </c>
      <c r="J421" s="183" t="s">
        <v>5027</v>
      </c>
    </row>
    <row r="422" spans="1:15">
      <c r="A422" s="77">
        <v>44225</v>
      </c>
      <c r="B422" s="171" t="s">
        <v>4087</v>
      </c>
      <c r="C422" s="179">
        <v>80</v>
      </c>
      <c r="D422" s="183">
        <v>272</v>
      </c>
      <c r="E422" s="179">
        <v>18</v>
      </c>
      <c r="F422" s="179">
        <v>80</v>
      </c>
      <c r="G422" s="179">
        <v>5</v>
      </c>
      <c r="H422" s="183" t="s">
        <v>5032</v>
      </c>
      <c r="I422" s="184">
        <v>0.187</v>
      </c>
      <c r="J422" s="183" t="s">
        <v>5033</v>
      </c>
    </row>
    <row r="423" spans="1:15">
      <c r="A423" s="77">
        <v>44225</v>
      </c>
      <c r="B423" s="171" t="s">
        <v>5009</v>
      </c>
      <c r="C423" s="179">
        <v>50</v>
      </c>
      <c r="D423" s="183">
        <v>220</v>
      </c>
      <c r="E423" s="179">
        <v>17</v>
      </c>
      <c r="F423" s="179">
        <v>50</v>
      </c>
      <c r="G423" s="179">
        <v>2</v>
      </c>
      <c r="H423" s="183">
        <v>0.78300000000000003</v>
      </c>
      <c r="I423" s="184">
        <v>0.78300000000000003</v>
      </c>
      <c r="J423" s="183" t="s">
        <v>5034</v>
      </c>
    </row>
    <row r="424" spans="1:15">
      <c r="A424" s="77">
        <v>44225</v>
      </c>
      <c r="B424" s="171" t="s">
        <v>4097</v>
      </c>
      <c r="C424" s="179">
        <v>50</v>
      </c>
      <c r="D424" s="183">
        <v>335</v>
      </c>
      <c r="E424" s="179">
        <v>20</v>
      </c>
      <c r="F424" s="179">
        <v>50</v>
      </c>
      <c r="G424" s="179">
        <v>2</v>
      </c>
      <c r="H424" s="183" t="s">
        <v>5035</v>
      </c>
      <c r="I424" s="184">
        <v>1.1120000000000001</v>
      </c>
      <c r="J424" s="183" t="s">
        <v>5036</v>
      </c>
    </row>
    <row r="425" spans="1:15">
      <c r="A425" s="77">
        <v>44225</v>
      </c>
      <c r="B425" s="171" t="s">
        <v>4250</v>
      </c>
      <c r="C425" s="179">
        <v>15</v>
      </c>
      <c r="D425" s="183">
        <v>54</v>
      </c>
      <c r="E425" s="179">
        <v>13</v>
      </c>
      <c r="F425" s="179">
        <v>15</v>
      </c>
      <c r="G425" s="179">
        <v>1</v>
      </c>
      <c r="H425" s="183" t="s">
        <v>5037</v>
      </c>
      <c r="I425" s="184" t="s">
        <v>5037</v>
      </c>
      <c r="J425" s="183" t="s">
        <v>5038</v>
      </c>
      <c r="M425" s="179"/>
    </row>
    <row r="426" spans="1:15">
      <c r="A426" s="77">
        <v>44228</v>
      </c>
      <c r="B426" s="171" t="s">
        <v>4096</v>
      </c>
      <c r="C426" s="179">
        <v>60</v>
      </c>
      <c r="D426" s="183">
        <v>394</v>
      </c>
      <c r="E426" s="179">
        <v>24</v>
      </c>
      <c r="F426" s="179">
        <v>60</v>
      </c>
      <c r="G426" s="179">
        <v>2</v>
      </c>
      <c r="H426" s="183" t="s">
        <v>5061</v>
      </c>
      <c r="I426" s="184">
        <v>0.44800000000000001</v>
      </c>
      <c r="J426" s="183" t="s">
        <v>5060</v>
      </c>
      <c r="M426" s="179"/>
    </row>
    <row r="427" spans="1:15">
      <c r="A427" s="77">
        <v>44228</v>
      </c>
      <c r="B427" s="171" t="s">
        <v>4089</v>
      </c>
      <c r="C427" s="179">
        <v>50</v>
      </c>
      <c r="D427" s="183">
        <v>210</v>
      </c>
      <c r="E427" s="179">
        <v>14</v>
      </c>
      <c r="F427" s="179">
        <v>50</v>
      </c>
      <c r="G427" s="179">
        <v>1</v>
      </c>
      <c r="H427" s="183">
        <v>0.94799999999999995</v>
      </c>
      <c r="I427" s="184">
        <v>0.94799999999999995</v>
      </c>
      <c r="J427" s="183" t="s">
        <v>5059</v>
      </c>
      <c r="M427" s="179"/>
    </row>
    <row r="428" spans="1:15">
      <c r="A428" s="77">
        <v>44228</v>
      </c>
      <c r="B428" s="171" t="s">
        <v>4081</v>
      </c>
      <c r="C428" s="179">
        <v>50</v>
      </c>
      <c r="D428" s="183">
        <v>275</v>
      </c>
      <c r="E428" s="179">
        <v>20</v>
      </c>
      <c r="F428" s="179">
        <v>50</v>
      </c>
      <c r="G428" s="179">
        <v>3</v>
      </c>
      <c r="H428" s="183" t="s">
        <v>5057</v>
      </c>
      <c r="I428" s="184">
        <v>1.706</v>
      </c>
      <c r="J428" s="183" t="s">
        <v>5058</v>
      </c>
      <c r="M428" s="179"/>
    </row>
    <row r="429" spans="1:15">
      <c r="A429" s="77">
        <v>44228</v>
      </c>
      <c r="B429" s="171" t="s">
        <v>4302</v>
      </c>
      <c r="C429" s="179">
        <v>10</v>
      </c>
      <c r="D429" s="183">
        <v>53</v>
      </c>
      <c r="E429" s="179">
        <v>16</v>
      </c>
      <c r="F429" s="179">
        <v>10</v>
      </c>
      <c r="G429" s="179">
        <v>2</v>
      </c>
      <c r="H429" s="183" t="s">
        <v>5056</v>
      </c>
      <c r="I429" s="184">
        <v>0.249</v>
      </c>
      <c r="J429" s="183" t="s">
        <v>5055</v>
      </c>
      <c r="M429" s="179"/>
    </row>
    <row r="430" spans="1:15">
      <c r="A430" s="77">
        <v>44230</v>
      </c>
      <c r="B430" s="171" t="s">
        <v>4534</v>
      </c>
      <c r="C430" s="179">
        <v>110</v>
      </c>
      <c r="D430" s="183">
        <v>361</v>
      </c>
      <c r="E430" s="179">
        <v>15</v>
      </c>
      <c r="F430" s="179">
        <v>110</v>
      </c>
      <c r="G430" s="179">
        <v>5</v>
      </c>
      <c r="H430" s="183" t="s">
        <v>5039</v>
      </c>
      <c r="I430" s="184">
        <v>0.44400000000000001</v>
      </c>
      <c r="J430" s="183" t="s">
        <v>5040</v>
      </c>
      <c r="M430" s="179"/>
    </row>
    <row r="431" spans="1:15">
      <c r="A431" s="77">
        <v>44230</v>
      </c>
      <c r="B431" s="171" t="s">
        <v>4088</v>
      </c>
      <c r="C431" s="179">
        <v>50</v>
      </c>
      <c r="D431" s="183">
        <v>230</v>
      </c>
      <c r="E431" s="179">
        <v>14</v>
      </c>
      <c r="F431" s="179">
        <v>50</v>
      </c>
      <c r="G431" s="179">
        <v>5</v>
      </c>
      <c r="H431" s="183" t="s">
        <v>5041</v>
      </c>
      <c r="I431" s="184">
        <v>0.79300000000000004</v>
      </c>
      <c r="J431" s="183" t="s">
        <v>5042</v>
      </c>
      <c r="M431" s="179"/>
    </row>
    <row r="432" spans="1:15">
      <c r="A432" s="77">
        <v>44230</v>
      </c>
      <c r="B432" s="171" t="s">
        <v>4667</v>
      </c>
      <c r="C432" s="179">
        <v>80</v>
      </c>
      <c r="D432" s="183">
        <v>325</v>
      </c>
      <c r="E432" s="179">
        <v>27</v>
      </c>
      <c r="F432" s="179">
        <v>80</v>
      </c>
      <c r="G432" s="179">
        <v>3</v>
      </c>
      <c r="H432" s="183" t="s">
        <v>5043</v>
      </c>
      <c r="I432" s="184">
        <v>2.1850000000000001</v>
      </c>
      <c r="J432" s="183" t="s">
        <v>5044</v>
      </c>
      <c r="M432" s="179"/>
    </row>
    <row r="433" spans="1:13">
      <c r="A433" s="77">
        <v>44232</v>
      </c>
      <c r="B433" s="171" t="s">
        <v>4087</v>
      </c>
      <c r="C433" s="179">
        <v>50</v>
      </c>
      <c r="D433" s="183">
        <v>195</v>
      </c>
      <c r="E433" s="179">
        <v>7</v>
      </c>
      <c r="F433" s="179">
        <v>50</v>
      </c>
      <c r="G433" s="179">
        <v>1</v>
      </c>
      <c r="H433" s="183">
        <v>0.27200000000000002</v>
      </c>
      <c r="I433" s="184">
        <v>0.27200000000000002</v>
      </c>
      <c r="J433" s="183" t="s">
        <v>5052</v>
      </c>
      <c r="M433" s="179"/>
    </row>
    <row r="434" spans="1:13">
      <c r="A434" s="77">
        <v>44232</v>
      </c>
      <c r="B434" s="171" t="s">
        <v>5009</v>
      </c>
      <c r="C434" s="179">
        <v>50</v>
      </c>
      <c r="D434" s="183">
        <v>280</v>
      </c>
      <c r="E434" s="179">
        <v>18</v>
      </c>
      <c r="F434" s="179">
        <v>50</v>
      </c>
      <c r="G434" s="179">
        <v>5</v>
      </c>
      <c r="H434" s="183" t="s">
        <v>5051</v>
      </c>
      <c r="I434" s="184">
        <v>1.0469999999999999</v>
      </c>
      <c r="J434" s="183" t="s">
        <v>5053</v>
      </c>
      <c r="M434" s="179"/>
    </row>
    <row r="435" spans="1:13">
      <c r="A435" s="77">
        <v>44232</v>
      </c>
      <c r="B435" s="171" t="s">
        <v>4097</v>
      </c>
      <c r="C435" s="179">
        <v>50</v>
      </c>
      <c r="D435" s="183">
        <v>95</v>
      </c>
      <c r="E435" s="179">
        <v>9</v>
      </c>
      <c r="F435" s="179">
        <v>50</v>
      </c>
      <c r="G435" s="179">
        <v>7</v>
      </c>
      <c r="H435" s="183" t="s">
        <v>5050</v>
      </c>
      <c r="I435" s="184">
        <v>1.373</v>
      </c>
      <c r="J435" s="183" t="s">
        <v>5054</v>
      </c>
      <c r="M435" s="179"/>
    </row>
    <row r="436" spans="1:13">
      <c r="A436" s="77">
        <v>44232</v>
      </c>
      <c r="B436" s="171" t="s">
        <v>4250</v>
      </c>
      <c r="C436" s="179">
        <v>10</v>
      </c>
      <c r="D436" s="183">
        <v>79</v>
      </c>
      <c r="E436" s="179">
        <v>13</v>
      </c>
      <c r="F436" s="179">
        <v>10</v>
      </c>
      <c r="G436" s="179">
        <v>1</v>
      </c>
      <c r="H436" s="184">
        <v>-0.31</v>
      </c>
      <c r="I436" s="184">
        <v>-0.31</v>
      </c>
      <c r="J436" s="183" t="s">
        <v>5049</v>
      </c>
      <c r="M436" s="179"/>
    </row>
    <row r="437" spans="1:13">
      <c r="A437" s="77">
        <v>44236</v>
      </c>
      <c r="B437" s="171" t="s">
        <v>4534</v>
      </c>
      <c r="C437" s="179">
        <v>110</v>
      </c>
      <c r="D437" s="183">
        <v>375</v>
      </c>
      <c r="E437" s="179">
        <v>14</v>
      </c>
      <c r="F437" s="179">
        <v>110</v>
      </c>
      <c r="G437" s="179">
        <v>1</v>
      </c>
      <c r="H437" s="183">
        <v>0.48199999999999998</v>
      </c>
      <c r="I437" s="184">
        <v>0.48199999999999998</v>
      </c>
      <c r="J437" s="183" t="s">
        <v>5062</v>
      </c>
      <c r="M437" s="179"/>
    </row>
    <row r="438" spans="1:13">
      <c r="A438" s="77">
        <v>44236</v>
      </c>
      <c r="B438" s="171" t="s">
        <v>4088</v>
      </c>
      <c r="C438" s="179">
        <v>50</v>
      </c>
      <c r="D438" s="183">
        <v>285</v>
      </c>
      <c r="E438" s="179">
        <v>15</v>
      </c>
      <c r="F438" s="179">
        <v>50</v>
      </c>
      <c r="G438" s="179">
        <v>3</v>
      </c>
      <c r="H438" s="183" t="s">
        <v>5063</v>
      </c>
      <c r="I438" s="184">
        <v>0.89700000000000002</v>
      </c>
      <c r="J438" s="183" t="s">
        <v>5064</v>
      </c>
      <c r="M438" s="179"/>
    </row>
    <row r="439" spans="1:13">
      <c r="A439" s="77">
        <v>44236</v>
      </c>
      <c r="B439" s="171" t="s">
        <v>4667</v>
      </c>
      <c r="C439" s="179">
        <v>80</v>
      </c>
      <c r="D439" s="183">
        <v>184</v>
      </c>
      <c r="E439" s="179">
        <v>24</v>
      </c>
      <c r="F439" s="179">
        <v>80</v>
      </c>
      <c r="G439" s="179">
        <v>14</v>
      </c>
      <c r="H439" s="183" t="s">
        <v>5065</v>
      </c>
      <c r="I439" s="184">
        <v>2.2839999999999998</v>
      </c>
      <c r="J439" s="183" t="s">
        <v>5066</v>
      </c>
      <c r="M439" s="179"/>
    </row>
    <row r="440" spans="1:13">
      <c r="A440" s="77">
        <v>44237</v>
      </c>
      <c r="B440" s="171" t="s">
        <v>4096</v>
      </c>
      <c r="C440" s="179">
        <v>60</v>
      </c>
      <c r="D440" s="183">
        <v>270</v>
      </c>
      <c r="E440" s="179">
        <v>14</v>
      </c>
      <c r="F440" s="179">
        <v>60</v>
      </c>
      <c r="G440" s="179">
        <v>4</v>
      </c>
      <c r="H440" s="183" t="s">
        <v>5067</v>
      </c>
      <c r="I440" s="184">
        <v>0.59699999999999998</v>
      </c>
      <c r="J440" s="183" t="s">
        <v>5068</v>
      </c>
      <c r="M440" s="179"/>
    </row>
    <row r="441" spans="1:13">
      <c r="A441" s="77">
        <v>44237</v>
      </c>
      <c r="B441" s="171" t="s">
        <v>4089</v>
      </c>
      <c r="C441" s="179">
        <v>50</v>
      </c>
      <c r="D441" s="183">
        <v>160</v>
      </c>
      <c r="E441" s="179">
        <v>12</v>
      </c>
      <c r="F441" s="179">
        <v>50</v>
      </c>
      <c r="G441" s="179">
        <v>1</v>
      </c>
      <c r="H441" s="184" t="s">
        <v>5074</v>
      </c>
      <c r="I441" s="184">
        <v>1.18</v>
      </c>
      <c r="J441" s="183" t="s">
        <v>5069</v>
      </c>
      <c r="M441" s="179"/>
    </row>
    <row r="442" spans="1:13">
      <c r="A442" s="77">
        <v>44237</v>
      </c>
      <c r="B442" s="171" t="s">
        <v>4081</v>
      </c>
      <c r="C442" s="179">
        <v>50</v>
      </c>
      <c r="D442" s="183">
        <v>85</v>
      </c>
      <c r="E442" s="179">
        <v>17</v>
      </c>
      <c r="F442" s="179">
        <v>50</v>
      </c>
      <c r="G442" s="179">
        <v>8</v>
      </c>
      <c r="H442" s="183" t="s">
        <v>5070</v>
      </c>
      <c r="I442" s="184">
        <v>1.9379999999999999</v>
      </c>
      <c r="J442" s="183" t="s">
        <v>5071</v>
      </c>
      <c r="M442" s="179"/>
    </row>
    <row r="443" spans="1:13">
      <c r="A443" s="77">
        <v>44237</v>
      </c>
      <c r="B443" s="171" t="s">
        <v>4302</v>
      </c>
      <c r="C443" s="179">
        <v>10</v>
      </c>
      <c r="D443" s="183">
        <v>50</v>
      </c>
      <c r="E443" s="179">
        <v>11</v>
      </c>
      <c r="F443" s="179">
        <v>10</v>
      </c>
      <c r="G443" s="179">
        <v>2</v>
      </c>
      <c r="H443" s="183" t="s">
        <v>5072</v>
      </c>
      <c r="I443" s="184">
        <v>0.52700000000000002</v>
      </c>
      <c r="J443" s="183" t="s">
        <v>5073</v>
      </c>
      <c r="M443" s="179"/>
    </row>
    <row r="444" spans="1:13">
      <c r="A444" s="77">
        <v>44239</v>
      </c>
      <c r="B444" s="171" t="s">
        <v>4087</v>
      </c>
      <c r="C444" s="179">
        <v>50</v>
      </c>
      <c r="D444" s="183">
        <v>231</v>
      </c>
      <c r="E444" s="179">
        <v>10</v>
      </c>
      <c r="F444" s="179">
        <v>50</v>
      </c>
      <c r="G444" s="179">
        <v>3</v>
      </c>
      <c r="H444" s="183" t="s">
        <v>4887</v>
      </c>
      <c r="I444" s="184">
        <v>0.23599999999999999</v>
      </c>
      <c r="J444" s="183" t="s">
        <v>5080</v>
      </c>
      <c r="M444" s="179"/>
    </row>
    <row r="445" spans="1:13">
      <c r="A445" s="77">
        <v>44239</v>
      </c>
      <c r="B445" s="171" t="s">
        <v>5009</v>
      </c>
      <c r="C445" s="179">
        <v>50</v>
      </c>
      <c r="D445" s="183">
        <v>260</v>
      </c>
      <c r="E445" s="179">
        <v>20</v>
      </c>
      <c r="F445" s="179">
        <v>50</v>
      </c>
      <c r="G445" s="179">
        <v>5</v>
      </c>
      <c r="H445" s="183" t="s">
        <v>5078</v>
      </c>
      <c r="I445" s="184">
        <v>1.008</v>
      </c>
      <c r="J445" s="183" t="s">
        <v>5081</v>
      </c>
      <c r="M445" s="179"/>
    </row>
    <row r="446" spans="1:13">
      <c r="A446" s="77">
        <v>44239</v>
      </c>
      <c r="B446" s="171" t="s">
        <v>4097</v>
      </c>
      <c r="C446" s="179">
        <v>50</v>
      </c>
      <c r="D446" s="183">
        <v>180</v>
      </c>
      <c r="E446" s="179">
        <v>19</v>
      </c>
      <c r="F446" s="179">
        <v>50</v>
      </c>
      <c r="G446" s="179">
        <v>6</v>
      </c>
      <c r="H446" s="183" t="s">
        <v>5079</v>
      </c>
      <c r="I446" s="184">
        <v>1.33</v>
      </c>
      <c r="J446" s="183" t="s">
        <v>5082</v>
      </c>
      <c r="M446" s="179"/>
    </row>
    <row r="447" spans="1:13">
      <c r="A447" s="77">
        <v>44239</v>
      </c>
      <c r="B447" s="171" t="s">
        <v>4272</v>
      </c>
      <c r="C447" s="179">
        <v>10</v>
      </c>
      <c r="D447" s="183">
        <v>22</v>
      </c>
      <c r="E447" s="179">
        <v>5</v>
      </c>
      <c r="F447" s="179">
        <v>10</v>
      </c>
      <c r="G447" s="179">
        <v>2</v>
      </c>
      <c r="H447" s="183">
        <v>-0.80700000000000005</v>
      </c>
      <c r="I447" s="184">
        <v>-0.80700000000000005</v>
      </c>
      <c r="J447" s="183" t="s">
        <v>5083</v>
      </c>
      <c r="M447" s="179"/>
    </row>
    <row r="448" spans="1:13">
      <c r="A448" s="77">
        <v>44242</v>
      </c>
      <c r="B448" s="171" t="s">
        <v>4096</v>
      </c>
      <c r="C448" s="179">
        <v>80</v>
      </c>
      <c r="D448" s="183">
        <v>420</v>
      </c>
      <c r="E448" s="179">
        <v>26</v>
      </c>
      <c r="F448" s="179">
        <v>80</v>
      </c>
      <c r="G448" s="179">
        <v>6</v>
      </c>
      <c r="H448" s="183" t="s">
        <v>5084</v>
      </c>
      <c r="I448" s="184">
        <v>0.56000000000000005</v>
      </c>
      <c r="J448" s="183" t="s">
        <v>5085</v>
      </c>
      <c r="M448" s="179"/>
    </row>
    <row r="449" spans="1:13">
      <c r="A449" s="77">
        <v>44242</v>
      </c>
      <c r="B449" s="171" t="s">
        <v>4089</v>
      </c>
      <c r="C449" s="179">
        <v>50</v>
      </c>
      <c r="D449" s="183">
        <v>253</v>
      </c>
      <c r="E449" s="179">
        <v>23</v>
      </c>
      <c r="F449" s="179">
        <v>50</v>
      </c>
      <c r="G449" s="179">
        <v>4</v>
      </c>
      <c r="H449" s="183" t="s">
        <v>5086</v>
      </c>
      <c r="I449" s="184">
        <v>1.1419999999999999</v>
      </c>
      <c r="J449" s="183" t="s">
        <v>5087</v>
      </c>
      <c r="M449" s="179"/>
    </row>
    <row r="450" spans="1:13">
      <c r="A450" s="77">
        <v>44242</v>
      </c>
      <c r="B450" s="171" t="s">
        <v>4081</v>
      </c>
      <c r="C450" s="179">
        <v>50</v>
      </c>
      <c r="D450" s="183">
        <v>133</v>
      </c>
      <c r="E450" s="179">
        <v>23</v>
      </c>
      <c r="F450" s="179">
        <v>50</v>
      </c>
      <c r="G450" s="179">
        <v>7</v>
      </c>
      <c r="H450" s="183" t="s">
        <v>5088</v>
      </c>
      <c r="I450" s="184">
        <v>1.887</v>
      </c>
      <c r="J450" s="183" t="s">
        <v>5089</v>
      </c>
      <c r="M450" s="179"/>
    </row>
    <row r="451" spans="1:13">
      <c r="A451" s="77">
        <v>44242</v>
      </c>
      <c r="B451" s="171" t="s">
        <v>4302</v>
      </c>
      <c r="C451" s="179">
        <v>10</v>
      </c>
      <c r="D451" s="183">
        <v>36</v>
      </c>
      <c r="E451" s="179">
        <v>9</v>
      </c>
      <c r="F451" s="179">
        <v>10</v>
      </c>
      <c r="G451" s="179">
        <v>2</v>
      </c>
      <c r="H451" s="183" t="s">
        <v>5090</v>
      </c>
      <c r="I451" s="184">
        <v>0.57999999999999996</v>
      </c>
      <c r="J451" s="183" t="s">
        <v>5091</v>
      </c>
      <c r="M451" s="179"/>
    </row>
    <row r="452" spans="1:13">
      <c r="A452" s="77">
        <v>44244</v>
      </c>
      <c r="B452" s="171" t="s">
        <v>4534</v>
      </c>
      <c r="C452" s="179">
        <v>110</v>
      </c>
      <c r="D452" s="183">
        <v>300</v>
      </c>
      <c r="E452" s="179">
        <v>13</v>
      </c>
      <c r="F452" s="179">
        <v>110</v>
      </c>
      <c r="G452" s="179">
        <v>5</v>
      </c>
      <c r="H452" s="183" t="s">
        <v>5093</v>
      </c>
      <c r="I452" s="184" t="s">
        <v>5094</v>
      </c>
      <c r="J452" s="183" t="s">
        <v>5095</v>
      </c>
      <c r="M452" s="179"/>
    </row>
    <row r="453" spans="1:13">
      <c r="A453" s="77">
        <v>44244</v>
      </c>
      <c r="B453" s="171" t="s">
        <v>4088</v>
      </c>
      <c r="C453" s="179">
        <v>50</v>
      </c>
      <c r="D453" s="183">
        <v>335</v>
      </c>
      <c r="E453" s="179">
        <v>22</v>
      </c>
      <c r="F453" s="179">
        <v>50</v>
      </c>
      <c r="G453" s="179">
        <v>2</v>
      </c>
      <c r="H453" s="183" t="s">
        <v>5096</v>
      </c>
      <c r="I453" s="184" t="s">
        <v>5096</v>
      </c>
      <c r="J453" s="183" t="s">
        <v>5097</v>
      </c>
      <c r="M453" s="179"/>
    </row>
    <row r="454" spans="1:13">
      <c r="A454" s="77">
        <v>44244</v>
      </c>
      <c r="B454" s="171" t="s">
        <v>4667</v>
      </c>
      <c r="C454" s="179">
        <v>60</v>
      </c>
      <c r="D454" s="183">
        <v>191</v>
      </c>
      <c r="E454" s="179">
        <v>21</v>
      </c>
      <c r="F454" s="179">
        <v>60</v>
      </c>
      <c r="G454" s="179">
        <v>2</v>
      </c>
      <c r="H454" s="183" t="s">
        <v>5098</v>
      </c>
      <c r="I454" s="184" t="s">
        <v>5099</v>
      </c>
      <c r="J454" s="183" t="s">
        <v>5100</v>
      </c>
      <c r="M454" s="179"/>
    </row>
    <row r="455" spans="1:13">
      <c r="A455" s="77">
        <v>44246</v>
      </c>
      <c r="B455" s="171" t="s">
        <v>4087</v>
      </c>
      <c r="C455" s="179">
        <v>50</v>
      </c>
      <c r="D455" s="183">
        <v>300</v>
      </c>
      <c r="E455" s="179">
        <v>15</v>
      </c>
      <c r="F455" s="179">
        <v>50</v>
      </c>
      <c r="G455" s="179">
        <v>3</v>
      </c>
      <c r="H455" s="183" t="s">
        <v>5110</v>
      </c>
      <c r="I455" s="184" t="s">
        <v>5111</v>
      </c>
      <c r="J455" s="183" t="s">
        <v>5112</v>
      </c>
      <c r="M455" s="179"/>
    </row>
    <row r="456" spans="1:13">
      <c r="A456" s="77">
        <v>44246</v>
      </c>
      <c r="B456" s="171" t="s">
        <v>5009</v>
      </c>
      <c r="C456" s="179">
        <v>50</v>
      </c>
      <c r="D456" s="183">
        <v>225</v>
      </c>
      <c r="E456" s="179">
        <v>20</v>
      </c>
      <c r="F456" s="179">
        <v>50</v>
      </c>
      <c r="G456" s="179">
        <v>4</v>
      </c>
      <c r="H456" s="183" t="s">
        <v>5113</v>
      </c>
      <c r="I456" s="184" t="s">
        <v>5114</v>
      </c>
      <c r="J456" s="183" t="s">
        <v>5115</v>
      </c>
      <c r="M456" s="179"/>
    </row>
    <row r="457" spans="1:13">
      <c r="A457" s="77">
        <v>44246</v>
      </c>
      <c r="B457" s="171" t="s">
        <v>4097</v>
      </c>
      <c r="C457" s="179">
        <v>50</v>
      </c>
      <c r="D457" s="183">
        <v>186</v>
      </c>
      <c r="E457" s="179">
        <v>18</v>
      </c>
      <c r="F457" s="179">
        <v>50</v>
      </c>
      <c r="G457" s="179">
        <v>3</v>
      </c>
      <c r="H457" s="183" t="s">
        <v>5116</v>
      </c>
      <c r="I457" s="184" t="s">
        <v>5117</v>
      </c>
      <c r="J457" s="183" t="s">
        <v>5118</v>
      </c>
      <c r="M457" s="179"/>
    </row>
    <row r="458" spans="1:13">
      <c r="A458" s="77">
        <v>44246</v>
      </c>
      <c r="B458" s="171" t="s">
        <v>4259</v>
      </c>
      <c r="C458" s="179">
        <v>10</v>
      </c>
      <c r="D458" s="183">
        <v>25</v>
      </c>
      <c r="E458" s="179">
        <v>9</v>
      </c>
      <c r="F458" s="179">
        <v>10</v>
      </c>
      <c r="G458" s="179">
        <v>3</v>
      </c>
      <c r="H458" s="183" t="s">
        <v>5119</v>
      </c>
      <c r="I458" s="184">
        <v>0.249</v>
      </c>
      <c r="J458" s="183" t="s">
        <v>5120</v>
      </c>
      <c r="M458" s="179"/>
    </row>
    <row r="459" spans="1:13">
      <c r="A459" s="77">
        <v>44249</v>
      </c>
      <c r="B459" s="171" t="s">
        <v>4534</v>
      </c>
      <c r="C459" s="179">
        <v>110</v>
      </c>
      <c r="D459" s="183">
        <v>155</v>
      </c>
      <c r="E459" s="179">
        <v>11</v>
      </c>
      <c r="F459" s="179">
        <v>110</v>
      </c>
      <c r="G459" s="179">
        <v>9</v>
      </c>
      <c r="H459" s="183" t="s">
        <v>5122</v>
      </c>
      <c r="I459" s="184" t="s">
        <v>5123</v>
      </c>
      <c r="J459" s="183" t="s">
        <v>5124</v>
      </c>
      <c r="M459" s="179"/>
    </row>
    <row r="460" spans="1:13">
      <c r="A460" s="77">
        <v>44249</v>
      </c>
      <c r="B460" s="171" t="s">
        <v>4088</v>
      </c>
      <c r="C460" s="179">
        <v>50</v>
      </c>
      <c r="D460" s="183">
        <v>204</v>
      </c>
      <c r="E460" s="179">
        <v>16</v>
      </c>
      <c r="F460" s="179">
        <v>50</v>
      </c>
      <c r="G460" s="179">
        <v>4</v>
      </c>
      <c r="H460" s="183" t="s">
        <v>5125</v>
      </c>
      <c r="I460" s="184" t="s">
        <v>5126</v>
      </c>
      <c r="J460" s="183" t="s">
        <v>5127</v>
      </c>
      <c r="M460" s="179"/>
    </row>
    <row r="461" spans="1:13">
      <c r="A461" s="77">
        <v>44249</v>
      </c>
      <c r="B461" s="171" t="s">
        <v>4667</v>
      </c>
      <c r="C461" s="179">
        <v>60</v>
      </c>
      <c r="D461" s="183">
        <v>188</v>
      </c>
      <c r="E461" s="179">
        <v>22</v>
      </c>
      <c r="F461" s="179">
        <v>60</v>
      </c>
      <c r="G461" s="179">
        <v>4</v>
      </c>
      <c r="H461" s="183" t="s">
        <v>5128</v>
      </c>
      <c r="I461" s="184" t="s">
        <v>5129</v>
      </c>
      <c r="J461" s="183" t="s">
        <v>5130</v>
      </c>
      <c r="M461" s="179"/>
    </row>
    <row r="462" spans="1:13">
      <c r="A462" s="77">
        <v>44251</v>
      </c>
      <c r="B462" s="171" t="s">
        <v>4096</v>
      </c>
      <c r="C462" s="179">
        <v>80</v>
      </c>
      <c r="D462" s="179">
        <v>340</v>
      </c>
      <c r="E462" s="183">
        <v>24</v>
      </c>
      <c r="F462" s="179">
        <v>80</v>
      </c>
      <c r="G462" s="179">
        <v>8</v>
      </c>
      <c r="H462" s="179" t="s">
        <v>5131</v>
      </c>
      <c r="I462" s="183" t="s">
        <v>5132</v>
      </c>
      <c r="J462" s="184" t="s">
        <v>5133</v>
      </c>
      <c r="M462" s="183"/>
    </row>
    <row r="463" spans="1:13">
      <c r="A463" s="77">
        <v>44251</v>
      </c>
      <c r="B463" s="171" t="s">
        <v>4089</v>
      </c>
      <c r="C463" s="179">
        <v>50</v>
      </c>
      <c r="D463" s="179">
        <v>188</v>
      </c>
      <c r="E463" s="183">
        <v>21</v>
      </c>
      <c r="F463" s="179">
        <v>50</v>
      </c>
      <c r="G463" s="179">
        <v>7</v>
      </c>
      <c r="H463" s="179" t="s">
        <v>5134</v>
      </c>
      <c r="I463" s="183" t="s">
        <v>5135</v>
      </c>
      <c r="J463" s="184" t="s">
        <v>5136</v>
      </c>
      <c r="M463" s="183"/>
    </row>
    <row r="464" spans="1:13">
      <c r="A464" s="77">
        <v>44251</v>
      </c>
      <c r="B464" s="171" t="s">
        <v>4081</v>
      </c>
      <c r="C464" s="179">
        <v>50</v>
      </c>
      <c r="D464" s="179">
        <v>140</v>
      </c>
      <c r="E464" s="183">
        <v>18</v>
      </c>
      <c r="F464" s="179">
        <v>50</v>
      </c>
      <c r="G464" s="179">
        <v>5</v>
      </c>
      <c r="H464" s="179" t="s">
        <v>5137</v>
      </c>
      <c r="I464" s="183" t="s">
        <v>5138</v>
      </c>
      <c r="J464" s="184" t="s">
        <v>5139</v>
      </c>
      <c r="M464" s="183"/>
    </row>
    <row r="465" spans="1:13">
      <c r="A465" s="77">
        <v>44251</v>
      </c>
      <c r="B465" s="171" t="s">
        <v>4302</v>
      </c>
      <c r="C465" s="179">
        <v>10</v>
      </c>
      <c r="D465" s="179">
        <v>22</v>
      </c>
      <c r="E465" s="183">
        <v>12</v>
      </c>
      <c r="F465" s="179">
        <v>10</v>
      </c>
      <c r="G465" s="179">
        <v>6</v>
      </c>
      <c r="H465" s="179" t="s">
        <v>5140</v>
      </c>
      <c r="I465" s="183" t="s">
        <v>5141</v>
      </c>
      <c r="J465" s="184" t="s">
        <v>5142</v>
      </c>
      <c r="M465" s="183"/>
    </row>
    <row r="466" spans="1:13">
      <c r="A466" s="77">
        <v>44253</v>
      </c>
      <c r="B466" s="171" t="s">
        <v>4087</v>
      </c>
      <c r="C466" s="179">
        <v>50</v>
      </c>
      <c r="D466" s="179">
        <v>130</v>
      </c>
      <c r="E466" s="183">
        <v>7</v>
      </c>
      <c r="F466" s="179">
        <v>50</v>
      </c>
      <c r="G466" s="179">
        <v>3</v>
      </c>
      <c r="H466" s="179" t="s">
        <v>5149</v>
      </c>
      <c r="I466" s="183" t="s">
        <v>5150</v>
      </c>
      <c r="J466" s="184" t="s">
        <v>5151</v>
      </c>
      <c r="M466" s="183"/>
    </row>
    <row r="467" spans="1:13">
      <c r="A467" s="77">
        <v>44253</v>
      </c>
      <c r="B467" s="171" t="s">
        <v>5009</v>
      </c>
      <c r="C467" s="179">
        <v>50</v>
      </c>
      <c r="D467" s="179">
        <v>169</v>
      </c>
      <c r="E467" s="183">
        <v>13</v>
      </c>
      <c r="F467" s="179">
        <v>50</v>
      </c>
      <c r="G467" s="179">
        <v>4</v>
      </c>
      <c r="H467" s="179" t="s">
        <v>5152</v>
      </c>
      <c r="I467" s="183" t="s">
        <v>5153</v>
      </c>
      <c r="J467" s="184" t="s">
        <v>5154</v>
      </c>
      <c r="M467" s="183"/>
    </row>
    <row r="468" spans="1:13">
      <c r="A468" s="77">
        <v>44253</v>
      </c>
      <c r="B468" s="171" t="s">
        <v>4097</v>
      </c>
      <c r="C468" s="179">
        <v>50</v>
      </c>
      <c r="D468" s="179">
        <v>125</v>
      </c>
      <c r="E468" s="183">
        <v>11</v>
      </c>
      <c r="F468" s="179">
        <v>50</v>
      </c>
      <c r="G468" s="179">
        <v>6</v>
      </c>
      <c r="H468" s="179" t="s">
        <v>5155</v>
      </c>
      <c r="I468" s="183" t="s">
        <v>5156</v>
      </c>
      <c r="J468" s="184" t="s">
        <v>5157</v>
      </c>
      <c r="M468" s="183"/>
    </row>
    <row r="469" spans="1:13">
      <c r="A469" s="77">
        <v>44253</v>
      </c>
      <c r="B469" s="171" t="s">
        <v>4259</v>
      </c>
      <c r="C469" s="179">
        <v>10</v>
      </c>
      <c r="D469" s="179">
        <v>35</v>
      </c>
      <c r="E469" s="183">
        <v>6</v>
      </c>
      <c r="F469" s="179">
        <v>10</v>
      </c>
      <c r="G469" s="179">
        <v>1</v>
      </c>
      <c r="H469" s="179" t="s">
        <v>5158</v>
      </c>
      <c r="I469" s="183" t="s">
        <v>5158</v>
      </c>
      <c r="J469" s="184" t="s">
        <v>5159</v>
      </c>
      <c r="M469" s="183"/>
    </row>
    <row r="470" spans="1:13">
      <c r="A470" s="77">
        <v>44256</v>
      </c>
      <c r="B470" s="171" t="s">
        <v>4096</v>
      </c>
      <c r="C470" s="179">
        <v>80</v>
      </c>
      <c r="D470" s="179">
        <v>270</v>
      </c>
      <c r="E470" s="183">
        <v>16</v>
      </c>
      <c r="F470" s="179">
        <v>80</v>
      </c>
      <c r="G470" s="179">
        <v>4</v>
      </c>
      <c r="H470" s="179" t="s">
        <v>5160</v>
      </c>
      <c r="I470" s="183" t="s">
        <v>5161</v>
      </c>
      <c r="J470" s="184" t="s">
        <v>5162</v>
      </c>
      <c r="M470" s="183"/>
    </row>
    <row r="471" spans="1:13">
      <c r="A471" s="77">
        <v>44256</v>
      </c>
      <c r="B471" s="171" t="s">
        <v>4089</v>
      </c>
      <c r="C471" s="179">
        <v>50</v>
      </c>
      <c r="D471" s="179">
        <v>105</v>
      </c>
      <c r="E471" s="183">
        <v>12</v>
      </c>
      <c r="F471" s="179">
        <v>50</v>
      </c>
      <c r="G471" s="179">
        <v>5</v>
      </c>
      <c r="H471" s="179" t="s">
        <v>5163</v>
      </c>
      <c r="I471" s="183" t="s">
        <v>5164</v>
      </c>
      <c r="J471" s="184" t="s">
        <v>5165</v>
      </c>
      <c r="M471" s="183"/>
    </row>
    <row r="472" spans="1:13">
      <c r="A472" s="77">
        <v>44256</v>
      </c>
      <c r="B472" s="171" t="s">
        <v>4081</v>
      </c>
      <c r="C472" s="179">
        <v>50</v>
      </c>
      <c r="D472" s="179">
        <v>70</v>
      </c>
      <c r="E472" s="183">
        <v>12</v>
      </c>
      <c r="F472" s="179">
        <v>50</v>
      </c>
      <c r="G472" s="179">
        <v>9</v>
      </c>
      <c r="H472" s="179" t="s">
        <v>5166</v>
      </c>
      <c r="I472" s="183" t="s">
        <v>5167</v>
      </c>
      <c r="J472" s="184" t="s">
        <v>5168</v>
      </c>
      <c r="M472" s="183"/>
    </row>
    <row r="473" spans="1:13">
      <c r="A473" s="77">
        <v>44256</v>
      </c>
      <c r="B473" s="171" t="s">
        <v>4302</v>
      </c>
      <c r="C473" s="179">
        <v>10</v>
      </c>
      <c r="D473" s="179">
        <v>21</v>
      </c>
      <c r="E473" s="183">
        <v>11</v>
      </c>
      <c r="F473" s="179">
        <v>10</v>
      </c>
      <c r="G473" s="179">
        <v>5</v>
      </c>
      <c r="H473" s="179" t="s">
        <v>5169</v>
      </c>
      <c r="I473" s="183" t="s">
        <v>5170</v>
      </c>
      <c r="J473" s="184" t="s">
        <v>5171</v>
      </c>
      <c r="M473" s="183"/>
    </row>
    <row r="474" spans="1:13">
      <c r="A474" s="77">
        <v>44258</v>
      </c>
      <c r="B474" s="171" t="s">
        <v>4534</v>
      </c>
      <c r="C474" s="179">
        <v>110</v>
      </c>
      <c r="D474" s="179">
        <v>335</v>
      </c>
      <c r="E474" s="183">
        <v>19</v>
      </c>
      <c r="F474" s="179">
        <v>110</v>
      </c>
      <c r="G474" s="179">
        <v>3</v>
      </c>
      <c r="H474" s="179" t="s">
        <v>5172</v>
      </c>
      <c r="I474" s="183" t="s">
        <v>5173</v>
      </c>
      <c r="J474" s="184" t="s">
        <v>5174</v>
      </c>
      <c r="M474" s="183"/>
    </row>
    <row r="475" spans="1:13">
      <c r="A475" s="77">
        <v>44258</v>
      </c>
      <c r="B475" s="171" t="s">
        <v>4088</v>
      </c>
      <c r="C475" s="179">
        <v>50</v>
      </c>
      <c r="D475" s="179">
        <v>208</v>
      </c>
      <c r="E475" s="183">
        <v>19</v>
      </c>
      <c r="F475" s="179">
        <v>50</v>
      </c>
      <c r="G475" s="179">
        <v>6</v>
      </c>
      <c r="H475" s="179" t="s">
        <v>5175</v>
      </c>
      <c r="I475" s="183" t="s">
        <v>5176</v>
      </c>
      <c r="J475" s="184" t="s">
        <v>5177</v>
      </c>
      <c r="M475" s="183"/>
    </row>
    <row r="476" spans="1:13">
      <c r="A476" s="77">
        <v>44258</v>
      </c>
      <c r="B476" s="171" t="s">
        <v>4667</v>
      </c>
      <c r="C476" s="179">
        <v>60</v>
      </c>
      <c r="D476" s="179">
        <v>110</v>
      </c>
      <c r="E476" s="183">
        <v>23</v>
      </c>
      <c r="F476" s="179">
        <v>60</v>
      </c>
      <c r="G476" s="179">
        <v>12</v>
      </c>
      <c r="H476" s="179" t="s">
        <v>5178</v>
      </c>
      <c r="I476" s="183" t="s">
        <v>5179</v>
      </c>
      <c r="J476" s="184" t="s">
        <v>5180</v>
      </c>
      <c r="M476" s="183"/>
    </row>
    <row r="477" spans="1:13">
      <c r="A477" s="77">
        <v>44260</v>
      </c>
      <c r="B477" s="171" t="s">
        <v>4087</v>
      </c>
      <c r="C477" s="179">
        <v>50</v>
      </c>
      <c r="D477" s="179">
        <v>267</v>
      </c>
      <c r="E477" s="183">
        <v>18</v>
      </c>
      <c r="F477" s="179">
        <v>50</v>
      </c>
      <c r="G477" s="179">
        <v>5</v>
      </c>
      <c r="H477" s="179" t="s">
        <v>5181</v>
      </c>
      <c r="I477" s="183" t="s">
        <v>5182</v>
      </c>
      <c r="J477" s="184" t="s">
        <v>5183</v>
      </c>
      <c r="M477" s="183"/>
    </row>
    <row r="478" spans="1:13">
      <c r="A478" s="77">
        <v>44260</v>
      </c>
      <c r="B478" s="171" t="s">
        <v>5009</v>
      </c>
      <c r="C478" s="179">
        <v>50</v>
      </c>
      <c r="D478" s="179">
        <v>211</v>
      </c>
      <c r="E478" s="183">
        <v>21</v>
      </c>
      <c r="F478" s="179">
        <v>50</v>
      </c>
      <c r="G478" s="179">
        <v>6</v>
      </c>
      <c r="H478" s="179" t="s">
        <v>5184</v>
      </c>
      <c r="I478" s="183" t="s">
        <v>5185</v>
      </c>
      <c r="J478" s="184" t="s">
        <v>5186</v>
      </c>
      <c r="M478" s="183"/>
    </row>
    <row r="479" spans="1:13">
      <c r="A479" s="77">
        <v>44260</v>
      </c>
      <c r="B479" s="171" t="s">
        <v>4097</v>
      </c>
      <c r="C479" s="179">
        <v>50</v>
      </c>
      <c r="D479" s="179">
        <v>231</v>
      </c>
      <c r="E479" s="183">
        <v>20</v>
      </c>
      <c r="F479" s="179">
        <v>50</v>
      </c>
      <c r="G479" s="179">
        <v>7</v>
      </c>
      <c r="H479" s="179" t="s">
        <v>5187</v>
      </c>
      <c r="I479" s="183" t="s">
        <v>5188</v>
      </c>
      <c r="J479" s="184" t="s">
        <v>5189</v>
      </c>
      <c r="M479" s="183"/>
    </row>
    <row r="480" spans="1:13">
      <c r="A480" s="77">
        <v>44260</v>
      </c>
      <c r="B480" s="171" t="s">
        <v>4259</v>
      </c>
      <c r="C480" s="179">
        <v>10</v>
      </c>
      <c r="D480" s="179">
        <v>40</v>
      </c>
      <c r="E480" s="183">
        <v>10</v>
      </c>
      <c r="F480" s="179">
        <v>10</v>
      </c>
      <c r="G480" s="179">
        <v>2</v>
      </c>
      <c r="H480" s="179" t="s">
        <v>5190</v>
      </c>
      <c r="I480" s="183" t="s">
        <v>5191</v>
      </c>
      <c r="J480" s="184" t="s">
        <v>5192</v>
      </c>
      <c r="M480" s="183"/>
    </row>
    <row r="481" spans="1:15">
      <c r="A481" s="77">
        <v>44263</v>
      </c>
      <c r="B481" s="171" t="s">
        <v>4534</v>
      </c>
      <c r="C481" s="179">
        <v>120</v>
      </c>
      <c r="D481" s="179">
        <v>295</v>
      </c>
      <c r="E481" s="183">
        <v>24</v>
      </c>
      <c r="F481" s="179">
        <v>120</v>
      </c>
      <c r="G481" s="179">
        <v>15</v>
      </c>
      <c r="H481" s="179" t="s">
        <v>5193</v>
      </c>
      <c r="I481" s="183" t="s">
        <v>5194</v>
      </c>
      <c r="J481" s="184" t="s">
        <v>5195</v>
      </c>
      <c r="M481" s="183"/>
    </row>
    <row r="482" spans="1:15">
      <c r="A482" s="77">
        <v>44263</v>
      </c>
      <c r="B482" s="171" t="s">
        <v>4088</v>
      </c>
      <c r="C482" s="179">
        <v>50</v>
      </c>
      <c r="D482" s="179">
        <v>156</v>
      </c>
      <c r="E482" s="183">
        <v>19</v>
      </c>
      <c r="F482" s="179">
        <v>50</v>
      </c>
      <c r="G482" s="179">
        <v>3</v>
      </c>
      <c r="H482" s="179" t="s">
        <v>5196</v>
      </c>
      <c r="I482" s="183" t="s">
        <v>5197</v>
      </c>
      <c r="J482" s="184" t="s">
        <v>5198</v>
      </c>
      <c r="M482" s="183"/>
    </row>
    <row r="483" spans="1:15">
      <c r="A483" s="77">
        <v>44263</v>
      </c>
      <c r="B483" s="171" t="s">
        <v>4667</v>
      </c>
      <c r="C483" s="179">
        <v>40</v>
      </c>
      <c r="D483" s="179">
        <v>121</v>
      </c>
      <c r="E483" s="183">
        <v>22</v>
      </c>
      <c r="F483" s="179">
        <v>40</v>
      </c>
      <c r="G483" s="179">
        <v>6</v>
      </c>
      <c r="H483" s="179" t="s">
        <v>5199</v>
      </c>
      <c r="I483" s="183" t="s">
        <v>5200</v>
      </c>
      <c r="J483" s="184" t="s">
        <v>5201</v>
      </c>
      <c r="M483" s="183"/>
    </row>
    <row r="484" spans="1:15">
      <c r="A484" s="77">
        <v>44265</v>
      </c>
      <c r="B484" s="171" t="s">
        <v>4096</v>
      </c>
      <c r="C484" s="179">
        <v>100</v>
      </c>
      <c r="D484" s="179">
        <v>315</v>
      </c>
      <c r="E484" s="183">
        <v>15</v>
      </c>
      <c r="F484" s="179">
        <v>100</v>
      </c>
      <c r="G484" s="179">
        <v>4</v>
      </c>
      <c r="H484" s="179" t="s">
        <v>5202</v>
      </c>
      <c r="I484" s="183" t="s">
        <v>5203</v>
      </c>
      <c r="J484" s="184" t="s">
        <v>5204</v>
      </c>
      <c r="L484" s="179"/>
      <c r="M484" s="183"/>
      <c r="O484" s="179"/>
    </row>
    <row r="485" spans="1:15">
      <c r="A485" s="77">
        <v>44265</v>
      </c>
      <c r="B485" s="171" t="s">
        <v>4089</v>
      </c>
      <c r="C485" s="179">
        <v>50</v>
      </c>
      <c r="D485" s="179">
        <v>111</v>
      </c>
      <c r="E485" s="183">
        <v>11</v>
      </c>
      <c r="F485" s="179">
        <v>50</v>
      </c>
      <c r="G485" s="179">
        <v>2</v>
      </c>
      <c r="H485" s="179" t="s">
        <v>5205</v>
      </c>
      <c r="I485" s="183" t="s">
        <v>5206</v>
      </c>
      <c r="J485" s="184" t="s">
        <v>5207</v>
      </c>
      <c r="L485" s="179"/>
      <c r="M485" s="183"/>
      <c r="O485" s="179"/>
    </row>
    <row r="486" spans="1:15">
      <c r="A486" s="77">
        <v>44265</v>
      </c>
      <c r="B486" s="171" t="s">
        <v>4081</v>
      </c>
      <c r="C486" s="179">
        <v>40</v>
      </c>
      <c r="D486" s="179">
        <v>45</v>
      </c>
      <c r="E486" s="183">
        <v>8</v>
      </c>
      <c r="F486" s="179">
        <v>40</v>
      </c>
      <c r="G486" s="179">
        <v>7</v>
      </c>
      <c r="H486" s="179" t="s">
        <v>5208</v>
      </c>
      <c r="I486" s="183" t="s">
        <v>5209</v>
      </c>
      <c r="J486" s="184" t="s">
        <v>5210</v>
      </c>
      <c r="L486" s="179"/>
      <c r="M486" s="183"/>
      <c r="O486" s="179"/>
    </row>
    <row r="487" spans="1:15">
      <c r="A487" s="77">
        <v>44265</v>
      </c>
      <c r="B487" s="171" t="s">
        <v>4302</v>
      </c>
      <c r="C487" s="179">
        <v>10</v>
      </c>
      <c r="D487" s="179">
        <v>25</v>
      </c>
      <c r="E487" s="183">
        <v>11</v>
      </c>
      <c r="F487" s="179">
        <v>10</v>
      </c>
      <c r="G487" s="179">
        <v>6</v>
      </c>
      <c r="H487" s="179" t="s">
        <v>5211</v>
      </c>
      <c r="I487" s="183" t="s">
        <v>5212</v>
      </c>
      <c r="J487" s="184" t="s">
        <v>5213</v>
      </c>
      <c r="L487" s="179"/>
      <c r="M487" s="183"/>
      <c r="O487" s="179"/>
    </row>
    <row r="488" spans="1:15">
      <c r="A488" s="77">
        <v>44267</v>
      </c>
      <c r="B488" s="171" t="s">
        <v>4087</v>
      </c>
      <c r="C488" s="179">
        <v>120</v>
      </c>
      <c r="D488" s="179">
        <v>470</v>
      </c>
      <c r="E488" s="183">
        <v>16</v>
      </c>
      <c r="F488" s="179">
        <v>120</v>
      </c>
      <c r="G488" s="179">
        <v>7</v>
      </c>
      <c r="H488" s="179" t="s">
        <v>5214</v>
      </c>
      <c r="I488" s="183" t="s">
        <v>5217</v>
      </c>
      <c r="J488" s="184" t="s">
        <v>5219</v>
      </c>
      <c r="L488" s="179"/>
      <c r="M488" s="183"/>
      <c r="O488" s="179"/>
    </row>
    <row r="489" spans="1:15">
      <c r="A489" s="77">
        <v>44267</v>
      </c>
      <c r="B489" s="171" t="s">
        <v>5009</v>
      </c>
      <c r="C489" s="179">
        <v>50</v>
      </c>
      <c r="D489" s="179">
        <v>315</v>
      </c>
      <c r="E489" s="183">
        <v>15</v>
      </c>
      <c r="F489" s="179">
        <v>50</v>
      </c>
      <c r="G489" s="179">
        <v>1</v>
      </c>
      <c r="H489" s="179" t="s">
        <v>5215</v>
      </c>
      <c r="I489" s="183" t="s">
        <v>5215</v>
      </c>
      <c r="J489" s="184" t="s">
        <v>5220</v>
      </c>
      <c r="L489" s="179"/>
      <c r="M489" s="183"/>
      <c r="O489" s="179"/>
    </row>
    <row r="490" spans="1:15">
      <c r="A490" s="77">
        <v>44267</v>
      </c>
      <c r="B490" s="171" t="s">
        <v>4097</v>
      </c>
      <c r="C490" s="179">
        <v>50</v>
      </c>
      <c r="D490" s="179">
        <v>178</v>
      </c>
      <c r="E490" s="183">
        <v>18</v>
      </c>
      <c r="F490" s="179">
        <v>50</v>
      </c>
      <c r="G490" s="179">
        <v>3</v>
      </c>
      <c r="H490" s="179" t="s">
        <v>5216</v>
      </c>
      <c r="I490" s="183" t="s">
        <v>5218</v>
      </c>
      <c r="J490" s="184" t="s">
        <v>5221</v>
      </c>
      <c r="L490" s="179"/>
      <c r="M490" s="183"/>
      <c r="O490" s="179"/>
    </row>
    <row r="491" spans="1:15">
      <c r="A491" s="77">
        <v>44270</v>
      </c>
      <c r="B491" s="171" t="s">
        <v>4096</v>
      </c>
      <c r="C491" s="179">
        <v>100</v>
      </c>
      <c r="D491" s="179">
        <v>260</v>
      </c>
      <c r="E491" s="183">
        <v>12</v>
      </c>
      <c r="F491" s="179">
        <v>100</v>
      </c>
      <c r="G491" s="179">
        <v>7</v>
      </c>
      <c r="H491" s="179" t="s">
        <v>5222</v>
      </c>
      <c r="I491" s="183" t="s">
        <v>5223</v>
      </c>
      <c r="J491" s="184" t="s">
        <v>5224</v>
      </c>
      <c r="L491" s="179"/>
      <c r="M491" s="183"/>
      <c r="O491" s="179"/>
    </row>
    <row r="492" spans="1:15">
      <c r="A492" s="77">
        <v>44270</v>
      </c>
      <c r="B492" s="171" t="s">
        <v>4089</v>
      </c>
      <c r="C492" s="179">
        <v>50</v>
      </c>
      <c r="D492" s="179">
        <v>200</v>
      </c>
      <c r="E492" s="183">
        <v>14</v>
      </c>
      <c r="F492" s="179">
        <v>50</v>
      </c>
      <c r="G492" s="179">
        <v>4</v>
      </c>
      <c r="H492" s="179" t="s">
        <v>5225</v>
      </c>
      <c r="I492" s="183" t="s">
        <v>5226</v>
      </c>
      <c r="J492" s="184" t="s">
        <v>5227</v>
      </c>
      <c r="L492" s="179"/>
      <c r="M492" s="183"/>
      <c r="O492" s="179"/>
    </row>
    <row r="493" spans="1:15">
      <c r="A493" s="77">
        <v>44270</v>
      </c>
      <c r="B493" s="171" t="s">
        <v>4081</v>
      </c>
      <c r="C493" s="179">
        <v>40</v>
      </c>
      <c r="D493" s="179">
        <v>150</v>
      </c>
      <c r="E493" s="183">
        <v>17</v>
      </c>
      <c r="F493" s="179">
        <v>40</v>
      </c>
      <c r="G493" s="179">
        <v>7</v>
      </c>
      <c r="H493" s="179" t="s">
        <v>5228</v>
      </c>
      <c r="I493" s="183" t="s">
        <v>5229</v>
      </c>
      <c r="J493" s="184" t="s">
        <v>5230</v>
      </c>
      <c r="L493" s="179"/>
      <c r="M493" s="183"/>
      <c r="O493" s="179"/>
    </row>
    <row r="494" spans="1:15">
      <c r="A494" s="77">
        <v>44270</v>
      </c>
      <c r="B494" s="171" t="s">
        <v>4259</v>
      </c>
      <c r="C494" s="179">
        <v>10</v>
      </c>
      <c r="D494" s="179">
        <v>40</v>
      </c>
      <c r="E494" s="183">
        <v>9</v>
      </c>
      <c r="F494" s="179">
        <v>10</v>
      </c>
      <c r="G494" s="179">
        <v>2</v>
      </c>
      <c r="H494" s="179" t="s">
        <v>5231</v>
      </c>
      <c r="I494" s="183" t="s">
        <v>5232</v>
      </c>
      <c r="J494" s="184" t="s">
        <v>5233</v>
      </c>
      <c r="L494" s="179"/>
      <c r="M494" s="183"/>
      <c r="O494" s="179"/>
    </row>
    <row r="495" spans="1:15">
      <c r="A495" s="77">
        <v>44272</v>
      </c>
      <c r="B495" s="171" t="s">
        <v>4534</v>
      </c>
      <c r="C495" s="179">
        <v>120</v>
      </c>
      <c r="D495" s="179">
        <v>390</v>
      </c>
      <c r="E495" s="183">
        <v>23</v>
      </c>
      <c r="F495" s="179">
        <v>120</v>
      </c>
      <c r="G495" s="179">
        <v>8</v>
      </c>
      <c r="H495" s="179" t="s">
        <v>5234</v>
      </c>
      <c r="I495" s="183" t="s">
        <v>5235</v>
      </c>
      <c r="J495" s="184" t="s">
        <v>5236</v>
      </c>
      <c r="L495" s="179"/>
      <c r="M495" s="183"/>
    </row>
    <row r="496" spans="1:15">
      <c r="A496" s="77">
        <v>44272</v>
      </c>
      <c r="B496" s="171" t="s">
        <v>4088</v>
      </c>
      <c r="C496" s="179">
        <v>50</v>
      </c>
      <c r="D496" s="179">
        <v>150</v>
      </c>
      <c r="E496" s="183">
        <v>15</v>
      </c>
      <c r="F496" s="179">
        <v>50</v>
      </c>
      <c r="G496" s="179">
        <v>6</v>
      </c>
      <c r="H496" s="179" t="s">
        <v>5237</v>
      </c>
      <c r="I496" s="183" t="s">
        <v>5238</v>
      </c>
      <c r="J496" s="184" t="s">
        <v>5239</v>
      </c>
      <c r="L496" s="179"/>
      <c r="M496" s="183"/>
    </row>
    <row r="497" spans="1:13">
      <c r="A497" s="77">
        <v>44272</v>
      </c>
      <c r="B497" s="171" t="s">
        <v>4667</v>
      </c>
      <c r="C497" s="179">
        <v>40</v>
      </c>
      <c r="D497" s="179">
        <v>115</v>
      </c>
      <c r="E497" s="183">
        <v>11</v>
      </c>
      <c r="F497" s="179">
        <v>40</v>
      </c>
      <c r="G497" s="179">
        <v>5</v>
      </c>
      <c r="H497" s="179" t="s">
        <v>5240</v>
      </c>
      <c r="I497" s="183" t="s">
        <v>5241</v>
      </c>
      <c r="J497" s="184" t="s">
        <v>5242</v>
      </c>
      <c r="L497" s="179"/>
      <c r="M497" s="183"/>
    </row>
    <row r="498" spans="1:13">
      <c r="A498" s="77">
        <v>44274</v>
      </c>
      <c r="B498" s="171" t="s">
        <v>4087</v>
      </c>
      <c r="C498" s="179">
        <v>120</v>
      </c>
      <c r="D498" s="179">
        <v>310</v>
      </c>
      <c r="E498" s="183">
        <v>11</v>
      </c>
      <c r="F498" s="179">
        <v>120</v>
      </c>
      <c r="G498" s="179">
        <v>4</v>
      </c>
      <c r="H498" s="179" t="s">
        <v>5243</v>
      </c>
      <c r="I498" s="183">
        <v>0.32800000000000001</v>
      </c>
      <c r="J498" s="184" t="s">
        <v>5244</v>
      </c>
      <c r="L498" s="179"/>
      <c r="M498" s="183"/>
    </row>
    <row r="499" spans="1:13">
      <c r="A499" s="77">
        <v>44274</v>
      </c>
      <c r="B499" s="171" t="s">
        <v>5009</v>
      </c>
      <c r="C499" s="179">
        <v>50</v>
      </c>
      <c r="D499" s="179">
        <v>239</v>
      </c>
      <c r="E499" s="183">
        <v>20</v>
      </c>
      <c r="F499" s="179">
        <v>50</v>
      </c>
      <c r="G499" s="179">
        <v>6</v>
      </c>
      <c r="H499" s="179" t="s">
        <v>5245</v>
      </c>
      <c r="I499" s="183">
        <v>1.4370000000000001</v>
      </c>
      <c r="J499" s="184" t="s">
        <v>5246</v>
      </c>
      <c r="L499" s="179"/>
      <c r="M499" s="183"/>
    </row>
    <row r="500" spans="1:13">
      <c r="A500" s="77">
        <v>44274</v>
      </c>
      <c r="B500" s="171" t="s">
        <v>4097</v>
      </c>
      <c r="C500" s="179">
        <v>50</v>
      </c>
      <c r="D500" s="179">
        <v>216</v>
      </c>
      <c r="E500" s="183">
        <v>22</v>
      </c>
      <c r="F500" s="179">
        <v>50</v>
      </c>
      <c r="G500" s="179">
        <v>7</v>
      </c>
      <c r="H500" s="179" t="s">
        <v>5247</v>
      </c>
      <c r="I500" s="183">
        <v>1.833</v>
      </c>
      <c r="J500" s="184" t="s">
        <v>5248</v>
      </c>
      <c r="L500" s="179"/>
      <c r="M500" s="183"/>
    </row>
    <row r="501" spans="1:13">
      <c r="A501" s="77">
        <v>44277</v>
      </c>
      <c r="B501" s="171" t="s">
        <v>4534</v>
      </c>
      <c r="C501" s="179">
        <v>120</v>
      </c>
      <c r="D501" s="179">
        <v>255</v>
      </c>
      <c r="E501" s="183">
        <v>13</v>
      </c>
      <c r="F501" s="179">
        <v>120</v>
      </c>
      <c r="G501" s="179">
        <v>9</v>
      </c>
      <c r="H501" s="179" t="s">
        <v>5249</v>
      </c>
      <c r="I501" s="183" t="s">
        <v>5250</v>
      </c>
      <c r="J501" s="184" t="s">
        <v>5251</v>
      </c>
      <c r="L501" s="179"/>
      <c r="M501" s="183"/>
    </row>
    <row r="502" spans="1:13">
      <c r="A502" s="77">
        <v>44277</v>
      </c>
      <c r="B502" s="171" t="s">
        <v>4088</v>
      </c>
      <c r="C502" s="179">
        <v>50</v>
      </c>
      <c r="D502" s="179">
        <v>85</v>
      </c>
      <c r="E502" s="183">
        <v>7</v>
      </c>
      <c r="F502" s="179">
        <v>50</v>
      </c>
      <c r="G502" s="179">
        <v>6</v>
      </c>
      <c r="H502" s="179" t="s">
        <v>5252</v>
      </c>
      <c r="I502" s="183" t="s">
        <v>5253</v>
      </c>
      <c r="J502" s="184" t="s">
        <v>5254</v>
      </c>
      <c r="L502" s="179"/>
      <c r="M502" s="183"/>
    </row>
    <row r="503" spans="1:13">
      <c r="A503" s="77">
        <v>44277</v>
      </c>
      <c r="B503" s="171" t="s">
        <v>4667</v>
      </c>
      <c r="C503" s="179">
        <v>40</v>
      </c>
      <c r="D503" s="179">
        <v>74</v>
      </c>
      <c r="E503" s="183">
        <v>9</v>
      </c>
      <c r="F503" s="179">
        <v>40</v>
      </c>
      <c r="G503" s="179">
        <v>6</v>
      </c>
      <c r="H503" s="179" t="s">
        <v>5255</v>
      </c>
      <c r="I503" s="183" t="s">
        <v>5256</v>
      </c>
      <c r="J503" s="184" t="s">
        <v>5257</v>
      </c>
      <c r="L503" s="179"/>
      <c r="M503" s="183"/>
    </row>
    <row r="504" spans="1:13">
      <c r="A504" s="77">
        <v>44279</v>
      </c>
      <c r="B504" s="171" t="s">
        <v>4096</v>
      </c>
      <c r="C504" s="179">
        <v>120</v>
      </c>
      <c r="D504" s="179">
        <v>92</v>
      </c>
      <c r="E504" s="183">
        <v>8</v>
      </c>
      <c r="F504" s="179">
        <v>52</v>
      </c>
      <c r="G504" s="179">
        <v>6</v>
      </c>
      <c r="H504" s="179" t="s">
        <v>5258</v>
      </c>
      <c r="I504" s="183" t="s">
        <v>5259</v>
      </c>
      <c r="J504" s="184" t="s">
        <v>5260</v>
      </c>
      <c r="L504" s="179"/>
      <c r="M504" s="179"/>
    </row>
    <row r="505" spans="1:13">
      <c r="A505" s="77">
        <v>44279</v>
      </c>
      <c r="B505" s="171" t="s">
        <v>4089</v>
      </c>
      <c r="C505" s="179">
        <v>50</v>
      </c>
      <c r="D505" s="179">
        <v>140</v>
      </c>
      <c r="E505" s="183">
        <v>9</v>
      </c>
      <c r="F505" s="179">
        <v>50</v>
      </c>
      <c r="G505" s="179">
        <v>2</v>
      </c>
      <c r="H505" s="179" t="s">
        <v>5261</v>
      </c>
      <c r="I505" s="183" t="s">
        <v>5262</v>
      </c>
      <c r="J505" s="184" t="s">
        <v>5263</v>
      </c>
      <c r="L505" s="179"/>
      <c r="M505" s="179"/>
    </row>
    <row r="506" spans="1:13">
      <c r="A506" s="77">
        <v>44279</v>
      </c>
      <c r="B506" s="171" t="s">
        <v>4081</v>
      </c>
      <c r="C506" s="179">
        <v>40</v>
      </c>
      <c r="D506" s="179">
        <v>86</v>
      </c>
      <c r="E506" s="183">
        <v>10</v>
      </c>
      <c r="F506" s="179">
        <v>40</v>
      </c>
      <c r="G506" s="179">
        <v>7</v>
      </c>
      <c r="H506" s="179" t="s">
        <v>5264</v>
      </c>
      <c r="I506" s="183" t="s">
        <v>5265</v>
      </c>
      <c r="J506" s="184" t="s">
        <v>5266</v>
      </c>
      <c r="L506" s="179"/>
      <c r="M506" s="179"/>
    </row>
    <row r="507" spans="1:13">
      <c r="A507" s="77">
        <v>44279</v>
      </c>
      <c r="B507" s="171" t="s">
        <v>4250</v>
      </c>
      <c r="C507" s="179">
        <v>10</v>
      </c>
      <c r="D507" s="179">
        <v>40</v>
      </c>
      <c r="E507" s="183">
        <v>6</v>
      </c>
      <c r="F507" s="179">
        <v>10</v>
      </c>
      <c r="G507" s="179">
        <v>1</v>
      </c>
      <c r="H507" s="179" t="s">
        <v>5267</v>
      </c>
      <c r="I507" s="183" t="s">
        <v>5267</v>
      </c>
      <c r="J507" s="184" t="s">
        <v>5268</v>
      </c>
      <c r="L507" s="179"/>
      <c r="M507" s="179"/>
    </row>
    <row r="508" spans="1:13">
      <c r="A508" s="77">
        <v>44281</v>
      </c>
      <c r="B508" s="171" t="s">
        <v>4087</v>
      </c>
      <c r="C508" s="179">
        <v>60</v>
      </c>
      <c r="D508" s="179">
        <v>225</v>
      </c>
      <c r="E508" s="183">
        <v>11</v>
      </c>
      <c r="F508" s="179">
        <v>60</v>
      </c>
      <c r="G508" s="179">
        <v>4</v>
      </c>
      <c r="H508" s="179" t="s">
        <v>5269</v>
      </c>
      <c r="I508" s="183" t="s">
        <v>5272</v>
      </c>
      <c r="J508" s="184" t="s">
        <v>5274</v>
      </c>
      <c r="L508" s="179"/>
      <c r="M508" s="179"/>
    </row>
    <row r="509" spans="1:13">
      <c r="A509" s="77">
        <v>44281</v>
      </c>
      <c r="B509" s="171" t="s">
        <v>5009</v>
      </c>
      <c r="C509" s="179">
        <v>40</v>
      </c>
      <c r="D509" s="179">
        <v>240</v>
      </c>
      <c r="E509" s="183">
        <v>16</v>
      </c>
      <c r="F509" s="179">
        <v>40</v>
      </c>
      <c r="G509" s="179">
        <v>3</v>
      </c>
      <c r="H509" s="179" t="s">
        <v>5270</v>
      </c>
      <c r="I509" s="183" t="s">
        <v>5262</v>
      </c>
      <c r="J509" s="184" t="s">
        <v>5275</v>
      </c>
      <c r="L509" s="179"/>
      <c r="M509" s="179"/>
    </row>
    <row r="510" spans="1:13">
      <c r="A510" s="77">
        <v>44281</v>
      </c>
      <c r="B510" s="171" t="s">
        <v>4097</v>
      </c>
      <c r="C510" s="179">
        <v>40</v>
      </c>
      <c r="D510" s="179">
        <v>250</v>
      </c>
      <c r="E510" s="183">
        <v>21</v>
      </c>
      <c r="F510" s="179">
        <v>40</v>
      </c>
      <c r="G510" s="179">
        <v>4</v>
      </c>
      <c r="H510" s="179" t="s">
        <v>5271</v>
      </c>
      <c r="I510" s="183" t="s">
        <v>5273</v>
      </c>
      <c r="J510" s="184" t="s">
        <v>5276</v>
      </c>
      <c r="L510" s="179"/>
      <c r="M510" s="179"/>
    </row>
    <row r="511" spans="1:13">
      <c r="A511" s="77">
        <v>44284</v>
      </c>
      <c r="B511" s="171" t="s">
        <v>4096</v>
      </c>
      <c r="C511" s="179">
        <v>80</v>
      </c>
      <c r="D511" s="179">
        <v>220</v>
      </c>
      <c r="E511" s="183">
        <v>12</v>
      </c>
      <c r="F511" s="179">
        <v>80</v>
      </c>
      <c r="G511" s="179">
        <v>8</v>
      </c>
      <c r="H511" s="179" t="s">
        <v>5277</v>
      </c>
      <c r="I511" s="183" t="s">
        <v>5280</v>
      </c>
      <c r="J511" s="184" t="s">
        <v>5283</v>
      </c>
      <c r="L511" s="179"/>
      <c r="M511" s="179"/>
    </row>
    <row r="512" spans="1:13">
      <c r="A512" s="77">
        <v>44284</v>
      </c>
      <c r="B512" s="171" t="s">
        <v>4097</v>
      </c>
      <c r="C512" s="179">
        <v>40</v>
      </c>
      <c r="D512" s="179">
        <v>210</v>
      </c>
      <c r="E512" s="183">
        <v>18</v>
      </c>
      <c r="F512" s="179">
        <v>40</v>
      </c>
      <c r="G512" s="179">
        <v>5</v>
      </c>
      <c r="H512" s="179" t="s">
        <v>5278</v>
      </c>
      <c r="I512" s="183" t="s">
        <v>5281</v>
      </c>
      <c r="J512" s="184" t="s">
        <v>5284</v>
      </c>
      <c r="L512" s="179"/>
      <c r="M512" s="179"/>
    </row>
    <row r="513" spans="1:13">
      <c r="A513" s="77">
        <v>44284</v>
      </c>
      <c r="B513" s="171" t="s">
        <v>4302</v>
      </c>
      <c r="C513" s="179">
        <v>10</v>
      </c>
      <c r="D513" s="179">
        <v>50</v>
      </c>
      <c r="E513" s="183">
        <v>22</v>
      </c>
      <c r="F513" s="179">
        <v>10</v>
      </c>
      <c r="G513" s="179">
        <v>4</v>
      </c>
      <c r="H513" s="179" t="s">
        <v>5279</v>
      </c>
      <c r="I513" s="183" t="s">
        <v>5282</v>
      </c>
      <c r="J513" s="184" t="s">
        <v>5285</v>
      </c>
      <c r="L513" s="179"/>
      <c r="M513" s="179"/>
    </row>
    <row r="514" spans="1:13">
      <c r="A514" s="77">
        <v>44286</v>
      </c>
      <c r="B514" s="171" t="s">
        <v>4534</v>
      </c>
      <c r="C514" s="179">
        <v>80</v>
      </c>
      <c r="D514" s="179">
        <v>180</v>
      </c>
      <c r="E514" s="183">
        <v>8</v>
      </c>
      <c r="F514" s="179">
        <v>80</v>
      </c>
      <c r="G514" s="179">
        <v>5</v>
      </c>
      <c r="H514" s="179" t="s">
        <v>5286</v>
      </c>
      <c r="I514" s="183" t="s">
        <v>5287</v>
      </c>
      <c r="J514" s="184" t="s">
        <v>4606</v>
      </c>
      <c r="L514" s="179"/>
      <c r="M514" s="179"/>
    </row>
    <row r="515" spans="1:13">
      <c r="A515" s="77">
        <v>44286</v>
      </c>
      <c r="B515" s="171" t="s">
        <v>5009</v>
      </c>
      <c r="C515" s="179">
        <v>50</v>
      </c>
      <c r="D515" s="179">
        <v>180</v>
      </c>
      <c r="E515" s="183">
        <v>14</v>
      </c>
      <c r="F515" s="179">
        <v>50</v>
      </c>
      <c r="G515" s="179">
        <v>3</v>
      </c>
      <c r="H515" s="179" t="s">
        <v>5288</v>
      </c>
      <c r="I515" s="183" t="s">
        <v>5289</v>
      </c>
      <c r="J515" s="184" t="s">
        <v>5290</v>
      </c>
      <c r="L515" s="179"/>
      <c r="M515" s="179"/>
    </row>
    <row r="516" spans="1:13">
      <c r="A516" s="77">
        <v>44286</v>
      </c>
      <c r="B516" s="171" t="s">
        <v>4081</v>
      </c>
      <c r="C516" s="179">
        <v>30</v>
      </c>
      <c r="D516" s="179">
        <v>104</v>
      </c>
      <c r="E516" s="183">
        <v>18</v>
      </c>
      <c r="F516" s="179">
        <v>30</v>
      </c>
      <c r="G516" s="179">
        <v>8</v>
      </c>
      <c r="H516" s="179" t="s">
        <v>5291</v>
      </c>
      <c r="I516" s="183" t="s">
        <v>5292</v>
      </c>
      <c r="J516" s="184" t="s">
        <v>5293</v>
      </c>
      <c r="L516" s="179"/>
      <c r="M516" s="179"/>
    </row>
    <row r="517" spans="1:13">
      <c r="A517" s="77">
        <v>44287</v>
      </c>
      <c r="B517" s="171" t="s">
        <v>4087</v>
      </c>
      <c r="C517" s="179">
        <v>50</v>
      </c>
      <c r="D517" s="179">
        <v>199</v>
      </c>
      <c r="E517" s="183">
        <v>10</v>
      </c>
      <c r="F517" s="179">
        <v>50</v>
      </c>
      <c r="G517" s="179">
        <v>3</v>
      </c>
      <c r="H517" s="179" t="s">
        <v>5295</v>
      </c>
      <c r="I517" s="183" t="s">
        <v>5296</v>
      </c>
      <c r="J517" s="184" t="s">
        <v>5297</v>
      </c>
      <c r="L517" s="179"/>
      <c r="M517" s="179"/>
    </row>
    <row r="518" spans="1:13">
      <c r="A518" s="77">
        <v>44287</v>
      </c>
      <c r="B518" s="171" t="s">
        <v>5294</v>
      </c>
      <c r="C518" s="179">
        <v>60</v>
      </c>
      <c r="D518" s="179">
        <v>330</v>
      </c>
      <c r="E518" s="183">
        <v>14</v>
      </c>
      <c r="F518" s="179">
        <v>60</v>
      </c>
      <c r="G518" s="179">
        <v>1</v>
      </c>
      <c r="H518" s="179" t="s">
        <v>5298</v>
      </c>
      <c r="I518" s="183" t="s">
        <v>5298</v>
      </c>
      <c r="J518" s="184" t="s">
        <v>5299</v>
      </c>
      <c r="L518" s="179"/>
      <c r="M518" s="179"/>
    </row>
    <row r="519" spans="1:13">
      <c r="A519" s="77">
        <v>44287</v>
      </c>
      <c r="B519" s="171" t="s">
        <v>4667</v>
      </c>
      <c r="C519" s="179">
        <v>30</v>
      </c>
      <c r="D519" s="179">
        <v>120</v>
      </c>
      <c r="E519" s="183">
        <v>15</v>
      </c>
      <c r="F519" s="179">
        <v>30</v>
      </c>
      <c r="G519" s="179">
        <v>3</v>
      </c>
      <c r="H519" s="179" t="s">
        <v>5300</v>
      </c>
      <c r="I519" s="183" t="s">
        <v>5301</v>
      </c>
      <c r="J519" s="184" t="s">
        <v>5302</v>
      </c>
      <c r="L519" s="179"/>
      <c r="M519" s="179"/>
    </row>
    <row r="520" spans="1:13">
      <c r="A520" s="77">
        <v>44292</v>
      </c>
      <c r="B520" s="171" t="s">
        <v>4534</v>
      </c>
      <c r="C520" s="179">
        <v>80</v>
      </c>
      <c r="D520" s="179">
        <v>230</v>
      </c>
      <c r="E520" s="183">
        <v>9</v>
      </c>
      <c r="F520" s="179">
        <v>80</v>
      </c>
      <c r="G520" s="179">
        <v>2</v>
      </c>
      <c r="H520" s="179" t="s">
        <v>5303</v>
      </c>
      <c r="I520" s="183" t="s">
        <v>5304</v>
      </c>
      <c r="J520" s="184" t="s">
        <v>5062</v>
      </c>
      <c r="L520" s="179"/>
      <c r="M520" s="179"/>
    </row>
    <row r="521" spans="1:13">
      <c r="A521" s="77">
        <v>44292</v>
      </c>
      <c r="B521" s="171" t="s">
        <v>5009</v>
      </c>
      <c r="C521" s="179">
        <v>50</v>
      </c>
      <c r="D521" s="179">
        <v>220</v>
      </c>
      <c r="E521" s="183">
        <v>18</v>
      </c>
      <c r="F521" s="179">
        <v>50</v>
      </c>
      <c r="G521" s="179">
        <v>6</v>
      </c>
      <c r="H521" s="179" t="s">
        <v>5305</v>
      </c>
      <c r="I521" s="183" t="s">
        <v>5306</v>
      </c>
      <c r="J521" s="184" t="s">
        <v>5307</v>
      </c>
      <c r="L521" s="179"/>
      <c r="M521" s="179"/>
    </row>
    <row r="522" spans="1:13">
      <c r="A522" s="77">
        <v>44292</v>
      </c>
      <c r="B522" s="171" t="s">
        <v>4081</v>
      </c>
      <c r="C522" s="179">
        <v>30</v>
      </c>
      <c r="D522" s="179">
        <v>85</v>
      </c>
      <c r="E522" s="183">
        <v>12</v>
      </c>
      <c r="F522" s="179">
        <v>30</v>
      </c>
      <c r="G522" s="179">
        <v>6</v>
      </c>
      <c r="H522" s="179" t="s">
        <v>5308</v>
      </c>
      <c r="I522" s="183" t="s">
        <v>5309</v>
      </c>
      <c r="J522" s="184" t="s">
        <v>5310</v>
      </c>
      <c r="L522" s="179"/>
      <c r="M522" s="179"/>
    </row>
    <row r="523" spans="1:13">
      <c r="A523" s="77">
        <v>44293</v>
      </c>
      <c r="B523" s="171" t="s">
        <v>4096</v>
      </c>
      <c r="C523" s="179">
        <v>80</v>
      </c>
      <c r="D523" s="179">
        <v>243</v>
      </c>
      <c r="E523" s="183">
        <v>9</v>
      </c>
      <c r="F523" s="179">
        <v>80</v>
      </c>
      <c r="G523" s="179">
        <v>3</v>
      </c>
      <c r="H523" s="179" t="s">
        <v>5311</v>
      </c>
      <c r="I523" s="183" t="s">
        <v>5312</v>
      </c>
      <c r="J523" s="184" t="s">
        <v>5313</v>
      </c>
      <c r="L523" s="179"/>
      <c r="M523" s="179"/>
    </row>
    <row r="524" spans="1:13">
      <c r="A524" s="77">
        <v>44293</v>
      </c>
      <c r="B524" s="171" t="s">
        <v>4097</v>
      </c>
      <c r="C524" s="179">
        <v>40</v>
      </c>
      <c r="D524" s="179">
        <v>182</v>
      </c>
      <c r="E524" s="183">
        <v>18</v>
      </c>
      <c r="F524" s="179">
        <v>40</v>
      </c>
      <c r="G524" s="179">
        <v>1</v>
      </c>
      <c r="H524" s="179" t="s">
        <v>5314</v>
      </c>
      <c r="I524" s="183" t="s">
        <v>5314</v>
      </c>
      <c r="J524" s="184" t="s">
        <v>5315</v>
      </c>
      <c r="L524" s="179"/>
      <c r="M524" s="179"/>
    </row>
    <row r="525" spans="1:13">
      <c r="A525" s="77">
        <v>44295</v>
      </c>
      <c r="B525" s="171" t="s">
        <v>4087</v>
      </c>
      <c r="C525" s="179">
        <v>50</v>
      </c>
      <c r="D525" s="179">
        <v>145</v>
      </c>
      <c r="E525" s="183">
        <v>9</v>
      </c>
      <c r="F525" s="179">
        <v>50</v>
      </c>
      <c r="G525" s="179">
        <v>4</v>
      </c>
      <c r="H525" s="179" t="s">
        <v>5316</v>
      </c>
      <c r="I525" s="183" t="s">
        <v>5317</v>
      </c>
      <c r="J525" s="184" t="s">
        <v>5318</v>
      </c>
      <c r="L525" s="179"/>
      <c r="M525" s="179"/>
    </row>
    <row r="526" spans="1:13">
      <c r="A526" s="77">
        <v>44295</v>
      </c>
      <c r="B526" s="171" t="s">
        <v>5294</v>
      </c>
      <c r="C526" s="179">
        <v>60</v>
      </c>
      <c r="D526" s="179">
        <v>210</v>
      </c>
      <c r="E526" s="183">
        <v>17</v>
      </c>
      <c r="F526" s="179">
        <v>60</v>
      </c>
      <c r="G526" s="179">
        <v>7</v>
      </c>
      <c r="H526" s="179" t="s">
        <v>5319</v>
      </c>
      <c r="I526" s="183" t="s">
        <v>5320</v>
      </c>
      <c r="J526" s="184" t="s">
        <v>5321</v>
      </c>
      <c r="L526" s="179"/>
      <c r="M526" s="179"/>
    </row>
    <row r="527" spans="1:13">
      <c r="A527" s="77">
        <v>44295</v>
      </c>
      <c r="B527" s="171" t="s">
        <v>4667</v>
      </c>
      <c r="C527" s="179">
        <v>30</v>
      </c>
      <c r="D527" s="179">
        <v>89</v>
      </c>
      <c r="E527" s="183">
        <v>10</v>
      </c>
      <c r="F527" s="179">
        <v>30</v>
      </c>
      <c r="G527" s="179">
        <v>4</v>
      </c>
      <c r="H527" s="179" t="s">
        <v>5322</v>
      </c>
      <c r="I527" s="183" t="s">
        <v>5323</v>
      </c>
      <c r="J527" s="184" t="s">
        <v>5324</v>
      </c>
      <c r="L527" s="179"/>
      <c r="M527" s="179"/>
    </row>
    <row r="528" spans="1:13">
      <c r="A528" s="77">
        <v>44298</v>
      </c>
      <c r="B528" s="171" t="s">
        <v>4096</v>
      </c>
      <c r="C528" s="179">
        <v>80</v>
      </c>
      <c r="D528" s="179">
        <v>175</v>
      </c>
      <c r="E528" s="183">
        <v>11</v>
      </c>
      <c r="F528" s="179">
        <v>80</v>
      </c>
      <c r="G528" s="179">
        <v>4</v>
      </c>
      <c r="H528" s="179" t="s">
        <v>5325</v>
      </c>
      <c r="I528" s="183" t="s">
        <v>5326</v>
      </c>
      <c r="J528" s="184" t="s">
        <v>5327</v>
      </c>
      <c r="L528" s="179"/>
      <c r="M528" s="179"/>
    </row>
    <row r="529" spans="1:13">
      <c r="A529" s="77">
        <v>44298</v>
      </c>
      <c r="B529" s="171" t="s">
        <v>4097</v>
      </c>
      <c r="C529" s="179">
        <v>40</v>
      </c>
      <c r="D529" s="179">
        <v>128</v>
      </c>
      <c r="E529" s="183">
        <v>14</v>
      </c>
      <c r="F529" s="179">
        <v>40</v>
      </c>
      <c r="G529" s="179">
        <v>3</v>
      </c>
      <c r="H529" s="179" t="s">
        <v>5328</v>
      </c>
      <c r="I529" s="183" t="s">
        <v>5329</v>
      </c>
      <c r="J529" s="184" t="s">
        <v>5330</v>
      </c>
      <c r="L529" s="179"/>
      <c r="M529" s="179"/>
    </row>
    <row r="530" spans="1:13">
      <c r="A530" s="77">
        <v>44298</v>
      </c>
      <c r="B530" s="171" t="s">
        <v>5009</v>
      </c>
      <c r="C530" s="179">
        <v>50</v>
      </c>
      <c r="D530" s="179">
        <v>171</v>
      </c>
      <c r="E530" s="183">
        <v>14</v>
      </c>
      <c r="F530" s="179">
        <v>50</v>
      </c>
      <c r="G530" s="179">
        <v>5</v>
      </c>
      <c r="H530" s="179" t="s">
        <v>5331</v>
      </c>
      <c r="I530" s="183" t="s">
        <v>5332</v>
      </c>
      <c r="J530" s="184" t="s">
        <v>5333</v>
      </c>
      <c r="L530" s="179"/>
      <c r="M530" s="179"/>
    </row>
    <row r="531" spans="1:13">
      <c r="A531" s="77">
        <v>44299</v>
      </c>
      <c r="B531" s="171" t="s">
        <v>4534</v>
      </c>
      <c r="C531" s="179">
        <v>80</v>
      </c>
      <c r="D531" s="179">
        <v>315</v>
      </c>
      <c r="E531" s="183">
        <v>16</v>
      </c>
      <c r="F531" s="179">
        <v>80</v>
      </c>
      <c r="G531" s="179">
        <v>3</v>
      </c>
      <c r="H531" s="179" t="s">
        <v>5334</v>
      </c>
      <c r="I531" s="183" t="s">
        <v>5335</v>
      </c>
      <c r="J531" s="184" t="s">
        <v>5336</v>
      </c>
      <c r="L531" s="179"/>
      <c r="M531" s="179"/>
    </row>
    <row r="532" spans="1:13">
      <c r="A532" s="77">
        <v>44299</v>
      </c>
      <c r="B532" s="171" t="s">
        <v>4081</v>
      </c>
      <c r="C532" s="179">
        <v>30</v>
      </c>
      <c r="D532" s="179">
        <v>90</v>
      </c>
      <c r="E532" s="183">
        <v>13</v>
      </c>
      <c r="F532" s="179">
        <v>30</v>
      </c>
      <c r="G532" s="179">
        <v>6</v>
      </c>
      <c r="H532" s="179" t="s">
        <v>5337</v>
      </c>
      <c r="I532" s="183" t="s">
        <v>5338</v>
      </c>
      <c r="J532" s="184" t="s">
        <v>5339</v>
      </c>
      <c r="L532" s="179"/>
      <c r="M532" s="179"/>
    </row>
    <row r="533" spans="1:13">
      <c r="A533" s="77">
        <v>44302</v>
      </c>
      <c r="B533" s="171" t="s">
        <v>4087</v>
      </c>
      <c r="C533" s="179">
        <v>50</v>
      </c>
      <c r="D533" s="179">
        <v>280</v>
      </c>
      <c r="E533" s="183">
        <v>12</v>
      </c>
      <c r="F533" s="179">
        <v>50</v>
      </c>
      <c r="G533" s="179">
        <v>2</v>
      </c>
      <c r="H533" s="179" t="s">
        <v>5340</v>
      </c>
      <c r="I533" s="183" t="s">
        <v>5341</v>
      </c>
      <c r="J533" s="184" t="s">
        <v>5342</v>
      </c>
      <c r="L533" s="179"/>
      <c r="M533" s="179"/>
    </row>
    <row r="534" spans="1:13">
      <c r="A534" s="77">
        <v>44302</v>
      </c>
      <c r="B534" s="171" t="s">
        <v>5294</v>
      </c>
      <c r="C534" s="179">
        <v>60</v>
      </c>
      <c r="D534" s="179">
        <v>395</v>
      </c>
      <c r="E534" s="183">
        <v>22</v>
      </c>
      <c r="F534" s="179">
        <v>60</v>
      </c>
      <c r="G534" s="179">
        <v>5</v>
      </c>
      <c r="H534" s="179" t="s">
        <v>5343</v>
      </c>
      <c r="I534" s="183" t="s">
        <v>5344</v>
      </c>
      <c r="J534" s="184" t="s">
        <v>5345</v>
      </c>
      <c r="L534" s="179"/>
      <c r="M534" s="179"/>
    </row>
    <row r="535" spans="1:13">
      <c r="A535" s="77">
        <v>44302</v>
      </c>
      <c r="B535" s="171" t="s">
        <v>4667</v>
      </c>
      <c r="C535" s="179">
        <v>30</v>
      </c>
      <c r="D535" s="179">
        <v>94</v>
      </c>
      <c r="E535" s="183">
        <v>12</v>
      </c>
      <c r="F535" s="179">
        <v>30</v>
      </c>
      <c r="G535" s="179">
        <v>5</v>
      </c>
      <c r="H535" s="179" t="s">
        <v>5346</v>
      </c>
      <c r="I535" s="183" t="s">
        <v>5347</v>
      </c>
      <c r="J535" s="184" t="s">
        <v>5348</v>
      </c>
      <c r="L535" s="179"/>
      <c r="M535" s="179"/>
    </row>
    <row r="536" spans="1:13">
      <c r="A536" s="77">
        <v>44305</v>
      </c>
      <c r="B536" s="171" t="s">
        <v>4534</v>
      </c>
      <c r="C536" s="179">
        <v>70</v>
      </c>
      <c r="D536" s="179">
        <v>220</v>
      </c>
      <c r="E536" s="183">
        <v>11</v>
      </c>
      <c r="F536" s="179">
        <v>70</v>
      </c>
      <c r="G536" s="179">
        <v>5</v>
      </c>
      <c r="H536" s="179" t="s">
        <v>5349</v>
      </c>
      <c r="I536" s="183" t="s">
        <v>5350</v>
      </c>
      <c r="J536" s="184" t="s">
        <v>5351</v>
      </c>
      <c r="L536" s="179"/>
      <c r="M536" s="179"/>
    </row>
    <row r="537" spans="1:13">
      <c r="A537" s="77">
        <v>44305</v>
      </c>
      <c r="B537" s="171" t="s">
        <v>4081</v>
      </c>
      <c r="C537" s="179">
        <v>40</v>
      </c>
      <c r="D537" s="179">
        <v>68</v>
      </c>
      <c r="E537" s="183">
        <v>9</v>
      </c>
      <c r="F537" s="179">
        <v>40</v>
      </c>
      <c r="G537" s="179">
        <v>7</v>
      </c>
      <c r="H537" s="179" t="s">
        <v>5352</v>
      </c>
      <c r="I537" s="183" t="s">
        <v>5353</v>
      </c>
      <c r="J537" s="184" t="s">
        <v>5354</v>
      </c>
      <c r="L537" s="179"/>
      <c r="M537" s="179"/>
    </row>
    <row r="538" spans="1:13">
      <c r="A538" s="77">
        <v>44307</v>
      </c>
      <c r="B538" s="171" t="s">
        <v>4096</v>
      </c>
      <c r="C538" s="179">
        <v>80</v>
      </c>
      <c r="D538" s="179">
        <v>230</v>
      </c>
      <c r="E538" s="183">
        <v>14</v>
      </c>
      <c r="F538" s="179">
        <v>80</v>
      </c>
      <c r="G538" s="179">
        <v>7</v>
      </c>
      <c r="H538" s="179" t="s">
        <v>5355</v>
      </c>
      <c r="I538" s="183" t="s">
        <v>5356</v>
      </c>
      <c r="J538" s="184" t="s">
        <v>5357</v>
      </c>
      <c r="L538" s="179"/>
      <c r="M538" s="179"/>
    </row>
    <row r="539" spans="1:13">
      <c r="A539" s="77">
        <v>44307</v>
      </c>
      <c r="B539" s="171" t="s">
        <v>4089</v>
      </c>
      <c r="C539" s="179">
        <v>40</v>
      </c>
      <c r="D539" s="179">
        <v>115</v>
      </c>
      <c r="E539" s="183">
        <v>9</v>
      </c>
      <c r="F539" s="179">
        <v>40</v>
      </c>
      <c r="G539" s="179">
        <v>4</v>
      </c>
      <c r="H539" s="179" t="s">
        <v>5358</v>
      </c>
      <c r="I539" s="183" t="s">
        <v>5359</v>
      </c>
      <c r="J539" s="184" t="s">
        <v>5360</v>
      </c>
      <c r="L539" s="179"/>
      <c r="M539" s="179"/>
    </row>
    <row r="540" spans="1:13">
      <c r="A540" s="77">
        <v>44307</v>
      </c>
      <c r="B540" s="171" t="s">
        <v>4080</v>
      </c>
      <c r="C540" s="179">
        <v>30</v>
      </c>
      <c r="D540" s="179">
        <v>40</v>
      </c>
      <c r="E540" s="183">
        <v>6</v>
      </c>
      <c r="F540" s="179">
        <v>30</v>
      </c>
      <c r="G540" s="179">
        <v>5</v>
      </c>
      <c r="H540" s="179" t="s">
        <v>5361</v>
      </c>
      <c r="I540" s="183" t="s">
        <v>5362</v>
      </c>
      <c r="J540" s="184" t="s">
        <v>5363</v>
      </c>
      <c r="L540" s="179"/>
      <c r="M540" s="179"/>
    </row>
    <row r="541" spans="1:13">
      <c r="A541" s="77">
        <v>44309</v>
      </c>
      <c r="B541" s="171" t="s">
        <v>4087</v>
      </c>
      <c r="C541" s="179">
        <v>50</v>
      </c>
      <c r="D541" s="179">
        <v>170</v>
      </c>
      <c r="E541" s="183">
        <v>9</v>
      </c>
      <c r="F541" s="179">
        <v>50</v>
      </c>
      <c r="G541" s="179">
        <v>3</v>
      </c>
      <c r="H541" s="179" t="s">
        <v>5364</v>
      </c>
      <c r="I541" s="183" t="s">
        <v>5365</v>
      </c>
      <c r="J541" s="184" t="s">
        <v>5366</v>
      </c>
      <c r="L541" s="179"/>
      <c r="M541" s="179"/>
    </row>
    <row r="542" spans="1:13">
      <c r="A542" s="77">
        <v>44309</v>
      </c>
      <c r="B542" s="171" t="s">
        <v>5294</v>
      </c>
      <c r="C542" s="179">
        <v>60</v>
      </c>
      <c r="D542" s="179">
        <v>334</v>
      </c>
      <c r="E542" s="183">
        <v>18</v>
      </c>
      <c r="F542" s="179">
        <v>60</v>
      </c>
      <c r="G542" s="179">
        <v>7</v>
      </c>
      <c r="H542" s="179" t="s">
        <v>5367</v>
      </c>
      <c r="I542" s="183" t="s">
        <v>5368</v>
      </c>
      <c r="J542" s="184" t="s">
        <v>5369</v>
      </c>
      <c r="L542" s="179"/>
      <c r="M542" s="179"/>
    </row>
    <row r="543" spans="1:13">
      <c r="A543" s="77">
        <v>44309</v>
      </c>
      <c r="B543" s="171" t="s">
        <v>4667</v>
      </c>
      <c r="C543" s="179">
        <v>30</v>
      </c>
      <c r="D543" s="179">
        <v>118</v>
      </c>
      <c r="E543" s="183">
        <v>22</v>
      </c>
      <c r="F543" s="179">
        <v>30</v>
      </c>
      <c r="G543" s="179">
        <v>7</v>
      </c>
      <c r="H543" s="179" t="s">
        <v>5370</v>
      </c>
      <c r="I543" s="183" t="s">
        <v>5371</v>
      </c>
      <c r="J543" s="184" t="s">
        <v>5372</v>
      </c>
      <c r="L543" s="179"/>
      <c r="M543" s="179"/>
    </row>
    <row r="544" spans="1:13">
      <c r="A544" s="77">
        <v>44313</v>
      </c>
      <c r="B544" s="171" t="s">
        <v>4096</v>
      </c>
      <c r="C544" s="179">
        <v>80</v>
      </c>
      <c r="D544" s="179">
        <v>272</v>
      </c>
      <c r="E544" s="183">
        <v>15</v>
      </c>
      <c r="F544" s="179">
        <v>80</v>
      </c>
      <c r="G544" s="179">
        <v>7</v>
      </c>
      <c r="H544" s="179" t="s">
        <v>5373</v>
      </c>
      <c r="I544" s="183" t="s">
        <v>5374</v>
      </c>
      <c r="J544" s="184" t="s">
        <v>5379</v>
      </c>
      <c r="L544" s="179"/>
      <c r="M544" s="179"/>
    </row>
    <row r="545" spans="1:13">
      <c r="A545" s="77">
        <v>44313</v>
      </c>
      <c r="B545" s="171" t="s">
        <v>5294</v>
      </c>
      <c r="C545" s="179">
        <v>60</v>
      </c>
      <c r="D545" s="179">
        <v>380</v>
      </c>
      <c r="E545" s="183">
        <v>27</v>
      </c>
      <c r="F545" s="179">
        <v>60</v>
      </c>
      <c r="G545" s="179">
        <v>4</v>
      </c>
      <c r="H545" s="179" t="s">
        <v>5375</v>
      </c>
      <c r="I545" s="183" t="s">
        <v>5376</v>
      </c>
      <c r="J545" s="184" t="s">
        <v>5380</v>
      </c>
      <c r="L545" s="179"/>
      <c r="M545" s="179"/>
    </row>
    <row r="546" spans="1:13">
      <c r="A546" s="77">
        <v>44313</v>
      </c>
      <c r="B546" s="171" t="s">
        <v>4080</v>
      </c>
      <c r="C546" s="179">
        <v>20</v>
      </c>
      <c r="D546" s="179">
        <v>114</v>
      </c>
      <c r="E546" s="183">
        <v>19</v>
      </c>
      <c r="F546" s="179">
        <v>20</v>
      </c>
      <c r="G546" s="179">
        <v>5</v>
      </c>
      <c r="H546" s="179" t="s">
        <v>5377</v>
      </c>
      <c r="I546" s="183" t="s">
        <v>5378</v>
      </c>
      <c r="J546" s="184" t="s">
        <v>5381</v>
      </c>
      <c r="L546" s="179"/>
      <c r="M546" s="179"/>
    </row>
    <row r="547" spans="1:13">
      <c r="A547" s="77">
        <v>44314</v>
      </c>
      <c r="B547" s="171" t="s">
        <v>4534</v>
      </c>
      <c r="C547" s="179">
        <v>70</v>
      </c>
      <c r="D547" s="179">
        <v>315</v>
      </c>
      <c r="E547" s="183">
        <v>15</v>
      </c>
      <c r="F547" s="179">
        <v>70</v>
      </c>
      <c r="G547" s="179">
        <v>5</v>
      </c>
      <c r="H547" s="179" t="s">
        <v>5382</v>
      </c>
      <c r="I547" s="183" t="s">
        <v>5383</v>
      </c>
      <c r="J547" s="184" t="s">
        <v>5384</v>
      </c>
      <c r="L547" s="179"/>
      <c r="M547" s="179"/>
    </row>
    <row r="548" spans="1:13">
      <c r="A548" s="77">
        <v>44314</v>
      </c>
      <c r="B548" s="171" t="s">
        <v>4667</v>
      </c>
      <c r="C548" s="179">
        <v>20</v>
      </c>
      <c r="D548" s="179">
        <v>108</v>
      </c>
      <c r="E548" s="183">
        <v>18</v>
      </c>
      <c r="F548" s="179">
        <v>20</v>
      </c>
      <c r="G548" s="179">
        <v>6</v>
      </c>
      <c r="H548" s="179" t="s">
        <v>5385</v>
      </c>
      <c r="I548" s="183" t="s">
        <v>5386</v>
      </c>
      <c r="J548" s="184" t="s">
        <v>5387</v>
      </c>
      <c r="L548" s="179"/>
      <c r="M548" s="179"/>
    </row>
    <row r="549" spans="1:13">
      <c r="A549" s="77">
        <v>44316</v>
      </c>
      <c r="B549" s="171" t="s">
        <v>4087</v>
      </c>
      <c r="C549" s="179">
        <v>50</v>
      </c>
      <c r="D549" s="179">
        <v>255</v>
      </c>
      <c r="E549" s="183">
        <v>10</v>
      </c>
      <c r="F549" s="179">
        <v>50</v>
      </c>
      <c r="G549" s="179">
        <v>3</v>
      </c>
      <c r="H549" s="179" t="s">
        <v>5389</v>
      </c>
      <c r="I549" s="183" t="s">
        <v>5390</v>
      </c>
      <c r="J549" s="184" t="s">
        <v>5391</v>
      </c>
      <c r="L549" s="179"/>
      <c r="M549" s="179"/>
    </row>
    <row r="550" spans="1:13">
      <c r="A550" s="77">
        <v>44316</v>
      </c>
      <c r="B550" s="171" t="s">
        <v>4089</v>
      </c>
      <c r="C550" s="179">
        <v>50</v>
      </c>
      <c r="D550" s="179">
        <v>340</v>
      </c>
      <c r="E550" s="183">
        <v>28</v>
      </c>
      <c r="F550" s="179">
        <v>50</v>
      </c>
      <c r="G550" s="179">
        <v>7</v>
      </c>
      <c r="H550" s="179" t="s">
        <v>5392</v>
      </c>
      <c r="I550" s="183" t="s">
        <v>5393</v>
      </c>
      <c r="J550" s="184" t="s">
        <v>5394</v>
      </c>
      <c r="L550" s="179"/>
      <c r="M550" s="179"/>
    </row>
    <row r="551" spans="1:13">
      <c r="A551" s="77">
        <v>44319</v>
      </c>
      <c r="B551" s="171" t="s">
        <v>4534</v>
      </c>
      <c r="C551" s="179">
        <v>70</v>
      </c>
      <c r="D551" s="179">
        <v>240</v>
      </c>
      <c r="E551" s="183">
        <v>11</v>
      </c>
      <c r="F551" s="179">
        <v>70</v>
      </c>
      <c r="G551" s="179">
        <v>1</v>
      </c>
      <c r="H551" s="179" t="s">
        <v>5395</v>
      </c>
      <c r="I551" s="183" t="s">
        <v>5395</v>
      </c>
      <c r="J551" s="184" t="s">
        <v>5396</v>
      </c>
      <c r="L551" s="179"/>
      <c r="M551" s="179"/>
    </row>
    <row r="552" spans="1:13">
      <c r="A552" s="77">
        <v>44319</v>
      </c>
      <c r="B552" s="171" t="s">
        <v>4080</v>
      </c>
      <c r="C552" s="179">
        <v>20</v>
      </c>
      <c r="D552" s="179">
        <v>112</v>
      </c>
      <c r="E552" s="183">
        <v>19</v>
      </c>
      <c r="F552" s="179">
        <v>20</v>
      </c>
      <c r="G552" s="179">
        <v>4</v>
      </c>
      <c r="H552" s="179" t="s">
        <v>5397</v>
      </c>
      <c r="I552" s="183" t="s">
        <v>5398</v>
      </c>
      <c r="J552" s="184" t="s">
        <v>5399</v>
      </c>
      <c r="L552" s="179"/>
      <c r="M552" s="179"/>
    </row>
    <row r="553" spans="1:13">
      <c r="A553" s="77">
        <v>44321</v>
      </c>
      <c r="B553" s="171" t="s">
        <v>5294</v>
      </c>
      <c r="C553" s="179">
        <v>80</v>
      </c>
      <c r="D553" s="179">
        <v>575</v>
      </c>
      <c r="E553" s="183">
        <v>26</v>
      </c>
      <c r="F553" s="179">
        <v>80</v>
      </c>
      <c r="G553" s="179">
        <v>4</v>
      </c>
      <c r="H553" s="179" t="s">
        <v>5400</v>
      </c>
      <c r="I553" s="183" t="s">
        <v>5401</v>
      </c>
      <c r="J553" s="184" t="s">
        <v>5402</v>
      </c>
      <c r="L553" s="179"/>
      <c r="M553" s="179"/>
    </row>
    <row r="554" spans="1:13">
      <c r="A554" s="77">
        <v>44321</v>
      </c>
      <c r="B554" s="171" t="s">
        <v>4667</v>
      </c>
      <c r="C554" s="179">
        <v>20</v>
      </c>
      <c r="D554" s="179">
        <v>90</v>
      </c>
      <c r="E554" s="183">
        <v>10</v>
      </c>
      <c r="F554" s="179">
        <v>20</v>
      </c>
      <c r="G554" s="179">
        <v>1</v>
      </c>
      <c r="H554" s="179" t="s">
        <v>5403</v>
      </c>
      <c r="I554" s="183" t="s">
        <v>5403</v>
      </c>
      <c r="J554" s="184" t="s">
        <v>5404</v>
      </c>
      <c r="L554" s="179"/>
      <c r="M554" s="179"/>
    </row>
    <row r="555" spans="1:13">
      <c r="A555" s="77">
        <v>44323</v>
      </c>
      <c r="B555" s="171" t="s">
        <v>4087</v>
      </c>
      <c r="C555" s="179">
        <v>50</v>
      </c>
      <c r="D555" s="179">
        <v>203</v>
      </c>
      <c r="E555" s="183">
        <v>10</v>
      </c>
      <c r="F555" s="179">
        <v>50</v>
      </c>
      <c r="G555" s="179">
        <v>2</v>
      </c>
      <c r="H555" s="179" t="s">
        <v>5405</v>
      </c>
      <c r="I555" s="183" t="s">
        <v>5406</v>
      </c>
      <c r="J555" s="184" t="s">
        <v>5407</v>
      </c>
      <c r="L555" s="179"/>
      <c r="M555" s="179"/>
    </row>
    <row r="556" spans="1:13">
      <c r="A556" s="77">
        <v>44323</v>
      </c>
      <c r="B556" s="171" t="s">
        <v>4096</v>
      </c>
      <c r="C556" s="179">
        <v>60</v>
      </c>
      <c r="D556" s="179">
        <v>370</v>
      </c>
      <c r="E556" s="183">
        <v>14</v>
      </c>
      <c r="F556" s="179">
        <v>60</v>
      </c>
      <c r="G556" s="179">
        <v>5</v>
      </c>
      <c r="H556" s="179" t="s">
        <v>5408</v>
      </c>
      <c r="I556" s="183" t="s">
        <v>5409</v>
      </c>
      <c r="J556" s="184" t="s">
        <v>5410</v>
      </c>
      <c r="L556" s="179"/>
      <c r="M556" s="179"/>
    </row>
    <row r="557" spans="1:13">
      <c r="A557" s="77">
        <v>44323</v>
      </c>
      <c r="B557" s="171" t="s">
        <v>4089</v>
      </c>
      <c r="C557" s="179">
        <v>50</v>
      </c>
      <c r="D557" s="179">
        <v>282</v>
      </c>
      <c r="E557" s="183">
        <v>22</v>
      </c>
      <c r="F557" s="179">
        <v>50</v>
      </c>
      <c r="G557" s="179">
        <v>1</v>
      </c>
      <c r="H557" s="179" t="s">
        <v>5411</v>
      </c>
      <c r="I557" s="183" t="s">
        <v>5411</v>
      </c>
      <c r="J557" s="184" t="s">
        <v>5412</v>
      </c>
      <c r="L557" s="179"/>
      <c r="M557" s="179"/>
    </row>
    <row r="558" spans="1:13">
      <c r="A558" s="77">
        <v>44326</v>
      </c>
      <c r="B558" s="171" t="s">
        <v>5294</v>
      </c>
      <c r="C558" s="179">
        <v>80</v>
      </c>
      <c r="D558" s="179">
        <v>375</v>
      </c>
      <c r="E558" s="183">
        <v>25</v>
      </c>
      <c r="F558" s="179">
        <v>80</v>
      </c>
      <c r="G558" s="179">
        <v>8</v>
      </c>
      <c r="H558" s="179" t="s">
        <v>5413</v>
      </c>
      <c r="I558" s="183" t="s">
        <v>5414</v>
      </c>
      <c r="J558" s="184" t="s">
        <v>5415</v>
      </c>
      <c r="L558" s="179"/>
      <c r="M558" s="179"/>
    </row>
    <row r="559" spans="1:13">
      <c r="A559" s="77">
        <v>44326</v>
      </c>
      <c r="B559" s="171" t="s">
        <v>4667</v>
      </c>
      <c r="C559" s="179">
        <v>20</v>
      </c>
      <c r="D559" s="179">
        <v>88</v>
      </c>
      <c r="E559" s="183">
        <v>16</v>
      </c>
      <c r="F559" s="179">
        <v>20</v>
      </c>
      <c r="G559" s="179">
        <v>3</v>
      </c>
      <c r="H559" s="179" t="s">
        <v>5416</v>
      </c>
      <c r="I559" s="183" t="s">
        <v>5417</v>
      </c>
      <c r="J559" s="184" t="s">
        <v>5418</v>
      </c>
      <c r="L559" s="179"/>
      <c r="M559" s="179"/>
    </row>
    <row r="560" spans="1:13">
      <c r="A560" s="77">
        <v>44328</v>
      </c>
      <c r="B560" s="171" t="s">
        <v>4534</v>
      </c>
      <c r="C560" s="179">
        <v>70</v>
      </c>
      <c r="D560" s="179">
        <v>260</v>
      </c>
      <c r="E560" s="183">
        <v>12</v>
      </c>
      <c r="F560" s="179">
        <v>70</v>
      </c>
      <c r="G560" s="179">
        <v>1</v>
      </c>
      <c r="H560" s="179" t="s">
        <v>5419</v>
      </c>
      <c r="I560" s="183" t="s">
        <v>5419</v>
      </c>
      <c r="J560" s="184" t="s">
        <v>5420</v>
      </c>
      <c r="L560" s="179"/>
      <c r="M560" s="179"/>
    </row>
    <row r="561" spans="1:13">
      <c r="A561" s="77">
        <v>44328</v>
      </c>
      <c r="B561" s="171" t="s">
        <v>4080</v>
      </c>
      <c r="C561" s="179">
        <v>30</v>
      </c>
      <c r="D561" s="179">
        <v>112</v>
      </c>
      <c r="E561" s="183">
        <v>13</v>
      </c>
      <c r="F561" s="179">
        <v>30</v>
      </c>
      <c r="G561" s="179">
        <v>1</v>
      </c>
      <c r="H561" s="179" t="s">
        <v>5421</v>
      </c>
      <c r="I561" s="183" t="s">
        <v>5421</v>
      </c>
      <c r="J561" s="184" t="s">
        <v>5422</v>
      </c>
      <c r="L561" s="179"/>
      <c r="M561" s="179"/>
    </row>
    <row r="562" spans="1:13">
      <c r="A562" s="77">
        <v>44330</v>
      </c>
      <c r="B562" s="171" t="s">
        <v>4087</v>
      </c>
      <c r="C562" s="179">
        <v>50</v>
      </c>
      <c r="D562" s="179">
        <v>172</v>
      </c>
      <c r="E562" s="183">
        <v>9</v>
      </c>
      <c r="F562" s="179">
        <v>50</v>
      </c>
      <c r="G562" s="179">
        <v>5</v>
      </c>
      <c r="H562" s="179" t="s">
        <v>5423</v>
      </c>
      <c r="I562" s="183" t="s">
        <v>5424</v>
      </c>
      <c r="J562" s="184" t="s">
        <v>5425</v>
      </c>
      <c r="L562" s="179"/>
      <c r="M562" s="179"/>
    </row>
    <row r="563" spans="1:13">
      <c r="A563" s="77">
        <v>44330</v>
      </c>
      <c r="B563" s="171" t="s">
        <v>4096</v>
      </c>
      <c r="C563" s="179">
        <v>60</v>
      </c>
      <c r="D563" s="179">
        <v>205</v>
      </c>
      <c r="E563" s="183">
        <v>10</v>
      </c>
      <c r="F563" s="179">
        <v>60</v>
      </c>
      <c r="G563" s="179">
        <v>5</v>
      </c>
      <c r="H563" s="179" t="s">
        <v>5426</v>
      </c>
      <c r="I563" s="183" t="s">
        <v>5427</v>
      </c>
      <c r="J563" s="184" t="s">
        <v>5428</v>
      </c>
      <c r="L563" s="179"/>
      <c r="M563" s="179"/>
    </row>
    <row r="564" spans="1:13">
      <c r="A564" s="77">
        <v>44330</v>
      </c>
      <c r="B564" s="171" t="s">
        <v>5009</v>
      </c>
      <c r="C564" s="179">
        <v>40</v>
      </c>
      <c r="D564" s="179">
        <v>230</v>
      </c>
      <c r="E564" s="183">
        <v>20</v>
      </c>
      <c r="F564" s="179">
        <v>40</v>
      </c>
      <c r="G564" s="179">
        <v>5</v>
      </c>
      <c r="H564" s="179" t="s">
        <v>5429</v>
      </c>
      <c r="I564" s="183" t="s">
        <v>5430</v>
      </c>
      <c r="J564" s="184" t="s">
        <v>5431</v>
      </c>
      <c r="L564" s="179"/>
      <c r="M564" s="179"/>
    </row>
    <row r="565" spans="1:13">
      <c r="A565" s="77">
        <v>44333</v>
      </c>
      <c r="B565" s="171" t="s">
        <v>4534</v>
      </c>
      <c r="C565" s="179">
        <v>70</v>
      </c>
      <c r="D565" s="179">
        <v>280</v>
      </c>
      <c r="E565" s="183">
        <v>18</v>
      </c>
      <c r="F565" s="179">
        <v>70</v>
      </c>
      <c r="G565" s="179">
        <v>7</v>
      </c>
      <c r="H565" s="179" t="s">
        <v>5432</v>
      </c>
      <c r="I565" s="183" t="s">
        <v>5433</v>
      </c>
      <c r="J565" s="184" t="s">
        <v>5434</v>
      </c>
      <c r="L565" s="179"/>
      <c r="M565" s="179"/>
    </row>
    <row r="566" spans="1:13">
      <c r="A566" s="77">
        <v>44333</v>
      </c>
      <c r="B566" s="171" t="s">
        <v>4080</v>
      </c>
      <c r="C566" s="179">
        <v>30</v>
      </c>
      <c r="D566" s="179">
        <v>162</v>
      </c>
      <c r="E566" s="183">
        <v>21</v>
      </c>
      <c r="F566" s="179">
        <v>30</v>
      </c>
      <c r="G566" s="179">
        <v>5</v>
      </c>
      <c r="H566" s="179" t="s">
        <v>5435</v>
      </c>
      <c r="I566" s="183" t="s">
        <v>5436</v>
      </c>
      <c r="J566" s="184" t="s">
        <v>5437</v>
      </c>
      <c r="L566" s="179"/>
      <c r="M566" s="179"/>
    </row>
    <row r="567" spans="1:13">
      <c r="A567" s="77">
        <v>44335</v>
      </c>
      <c r="B567" s="171" t="s">
        <v>5294</v>
      </c>
      <c r="C567" s="179">
        <v>80</v>
      </c>
      <c r="D567" s="179">
        <v>305</v>
      </c>
      <c r="E567" s="183">
        <v>26</v>
      </c>
      <c r="F567" s="179">
        <v>80</v>
      </c>
      <c r="G567" s="179">
        <v>6</v>
      </c>
      <c r="H567" s="179" t="s">
        <v>5438</v>
      </c>
      <c r="I567" s="183" t="s">
        <v>5439</v>
      </c>
      <c r="J567" s="184" t="s">
        <v>5440</v>
      </c>
      <c r="L567" s="179"/>
      <c r="M567" s="179"/>
    </row>
    <row r="568" spans="1:13">
      <c r="A568" s="77">
        <v>44335</v>
      </c>
      <c r="B568" s="171" t="s">
        <v>4667</v>
      </c>
      <c r="C568" s="179">
        <v>20</v>
      </c>
      <c r="D568" s="179">
        <v>87</v>
      </c>
      <c r="E568" s="183">
        <v>14</v>
      </c>
      <c r="F568" s="179">
        <v>20</v>
      </c>
      <c r="G568" s="179">
        <v>3</v>
      </c>
      <c r="H568" s="179" t="s">
        <v>5441</v>
      </c>
      <c r="I568" s="183" t="s">
        <v>5442</v>
      </c>
      <c r="J568" s="184" t="s">
        <v>5443</v>
      </c>
      <c r="L568" s="179"/>
      <c r="M568" s="179"/>
    </row>
    <row r="569" spans="1:13">
      <c r="A569" s="77">
        <v>44337</v>
      </c>
      <c r="B569" s="171" t="s">
        <v>4087</v>
      </c>
      <c r="C569" s="179">
        <v>50</v>
      </c>
      <c r="D569" s="179">
        <v>100</v>
      </c>
      <c r="E569" s="183">
        <v>2</v>
      </c>
      <c r="F569" s="179">
        <v>50</v>
      </c>
      <c r="G569" s="179">
        <v>1</v>
      </c>
      <c r="H569" s="179" t="s">
        <v>5444</v>
      </c>
      <c r="I569" s="183" t="s">
        <v>5444</v>
      </c>
      <c r="J569" s="184" t="s">
        <v>5445</v>
      </c>
      <c r="L569" s="179"/>
      <c r="M569" s="179"/>
    </row>
    <row r="570" spans="1:13">
      <c r="A570" s="77">
        <v>44337</v>
      </c>
      <c r="B570" s="171" t="s">
        <v>4096</v>
      </c>
      <c r="C570" s="179">
        <v>60</v>
      </c>
      <c r="D570" s="179">
        <v>100</v>
      </c>
      <c r="E570" s="183">
        <v>5</v>
      </c>
      <c r="F570" s="179">
        <v>60</v>
      </c>
      <c r="G570" s="179">
        <v>3</v>
      </c>
      <c r="H570" s="179" t="s">
        <v>5446</v>
      </c>
      <c r="I570" s="183" t="s">
        <v>5447</v>
      </c>
      <c r="J570" s="184" t="s">
        <v>5448</v>
      </c>
      <c r="L570" s="179"/>
      <c r="M570" s="179"/>
    </row>
    <row r="571" spans="1:13">
      <c r="A571" s="77">
        <v>44337</v>
      </c>
      <c r="B571" s="171" t="s">
        <v>5009</v>
      </c>
      <c r="C571" s="179">
        <v>40</v>
      </c>
      <c r="D571" s="179">
        <v>211</v>
      </c>
      <c r="E571" s="183">
        <v>22</v>
      </c>
      <c r="F571" s="179">
        <v>40</v>
      </c>
      <c r="G571" s="179">
        <v>8</v>
      </c>
      <c r="H571" s="179" t="s">
        <v>5449</v>
      </c>
      <c r="I571" s="183" t="s">
        <v>5450</v>
      </c>
      <c r="J571" s="184" t="s">
        <v>5451</v>
      </c>
      <c r="L571" s="179"/>
      <c r="M571" s="179"/>
    </row>
    <row r="572" spans="1:13">
      <c r="A572" s="77">
        <v>44340</v>
      </c>
      <c r="B572" s="171" t="s">
        <v>5294</v>
      </c>
      <c r="C572" s="179">
        <v>80</v>
      </c>
      <c r="D572" s="179">
        <v>175</v>
      </c>
      <c r="E572" s="183">
        <v>18</v>
      </c>
      <c r="F572" s="179">
        <v>80</v>
      </c>
      <c r="G572" s="179">
        <v>10</v>
      </c>
      <c r="H572" s="179" t="s">
        <v>5452</v>
      </c>
      <c r="I572" s="183" t="s">
        <v>5453</v>
      </c>
      <c r="J572" s="184" t="s">
        <v>5454</v>
      </c>
      <c r="K572" s="179"/>
      <c r="L572" s="179"/>
      <c r="M572" s="179"/>
    </row>
    <row r="573" spans="1:13">
      <c r="A573" s="77">
        <v>44340</v>
      </c>
      <c r="B573" s="171" t="s">
        <v>4667</v>
      </c>
      <c r="C573" s="179">
        <v>20</v>
      </c>
      <c r="D573" s="179">
        <v>73</v>
      </c>
      <c r="E573" s="183">
        <v>16</v>
      </c>
      <c r="F573" s="179">
        <v>20</v>
      </c>
      <c r="G573" s="179">
        <v>5</v>
      </c>
      <c r="H573" s="179" t="s">
        <v>5455</v>
      </c>
      <c r="I573" s="183" t="s">
        <v>5456</v>
      </c>
      <c r="J573" s="184" t="s">
        <v>5457</v>
      </c>
      <c r="K573" s="179"/>
      <c r="L573" s="179"/>
      <c r="M573" s="179"/>
    </row>
    <row r="574" spans="1:13">
      <c r="A574" s="77">
        <v>44341</v>
      </c>
      <c r="B574" s="171" t="s">
        <v>4534</v>
      </c>
      <c r="C574" s="179">
        <v>70</v>
      </c>
      <c r="D574" s="179">
        <v>150</v>
      </c>
      <c r="E574" s="183">
        <v>12</v>
      </c>
      <c r="F574" s="179">
        <v>70</v>
      </c>
      <c r="G574" s="179">
        <v>9</v>
      </c>
      <c r="H574" s="179" t="s">
        <v>5458</v>
      </c>
      <c r="I574" s="183" t="s">
        <v>5459</v>
      </c>
      <c r="J574" s="184" t="s">
        <v>5460</v>
      </c>
      <c r="K574" s="179"/>
      <c r="L574" s="179"/>
      <c r="M574" s="179"/>
    </row>
    <row r="575" spans="1:13">
      <c r="A575" s="77">
        <v>44341</v>
      </c>
      <c r="B575" s="171" t="s">
        <v>4080</v>
      </c>
      <c r="C575" s="179">
        <v>30</v>
      </c>
      <c r="D575" s="179">
        <v>92</v>
      </c>
      <c r="E575" s="183">
        <v>19</v>
      </c>
      <c r="F575" s="179">
        <v>30</v>
      </c>
      <c r="G575" s="179">
        <v>10</v>
      </c>
      <c r="H575" s="179" t="s">
        <v>5461</v>
      </c>
      <c r="I575" s="183" t="s">
        <v>5462</v>
      </c>
      <c r="J575" s="184" t="s">
        <v>5463</v>
      </c>
      <c r="K575" s="179"/>
      <c r="L575" s="179"/>
      <c r="M575" s="179"/>
    </row>
    <row r="576" spans="1:13">
      <c r="A576" s="77">
        <v>44344</v>
      </c>
      <c r="B576" s="171" t="s">
        <v>4087</v>
      </c>
      <c r="C576" s="179">
        <v>50</v>
      </c>
      <c r="D576" s="179">
        <v>80</v>
      </c>
      <c r="E576" s="183">
        <v>6</v>
      </c>
      <c r="F576" s="179">
        <v>50</v>
      </c>
      <c r="G576" s="179">
        <v>3</v>
      </c>
      <c r="H576" s="179" t="s">
        <v>5464</v>
      </c>
      <c r="I576" s="183" t="s">
        <v>5467</v>
      </c>
      <c r="J576" s="184" t="s">
        <v>5470</v>
      </c>
      <c r="L576" s="179"/>
      <c r="M576" s="179"/>
    </row>
    <row r="577" spans="1:17">
      <c r="A577" s="77">
        <v>44344</v>
      </c>
      <c r="B577" s="171" t="s">
        <v>4096</v>
      </c>
      <c r="C577" s="179">
        <v>60</v>
      </c>
      <c r="D577" s="179">
        <v>130</v>
      </c>
      <c r="E577" s="183">
        <v>11</v>
      </c>
      <c r="F577" s="179">
        <v>60</v>
      </c>
      <c r="G577" s="179">
        <v>5</v>
      </c>
      <c r="H577" s="179" t="s">
        <v>5465</v>
      </c>
      <c r="I577" s="183" t="s">
        <v>5468</v>
      </c>
      <c r="J577" s="184" t="s">
        <v>5471</v>
      </c>
      <c r="L577" s="179"/>
      <c r="M577" s="179"/>
    </row>
    <row r="578" spans="1:17">
      <c r="A578" s="77">
        <v>44344</v>
      </c>
      <c r="B578" s="171" t="s">
        <v>5009</v>
      </c>
      <c r="C578" s="179">
        <v>40</v>
      </c>
      <c r="D578" s="179">
        <v>150</v>
      </c>
      <c r="E578" s="183">
        <v>17</v>
      </c>
      <c r="F578" s="179">
        <v>40</v>
      </c>
      <c r="G578" s="179">
        <v>6</v>
      </c>
      <c r="H578" s="179" t="s">
        <v>5466</v>
      </c>
      <c r="I578" s="183" t="s">
        <v>5469</v>
      </c>
      <c r="J578" s="184" t="s">
        <v>5472</v>
      </c>
      <c r="L578" s="179"/>
      <c r="M578" s="179"/>
    </row>
    <row r="579" spans="1:17">
      <c r="A579" s="77">
        <v>44347</v>
      </c>
      <c r="B579" s="171" t="s">
        <v>4534</v>
      </c>
      <c r="C579" s="179">
        <v>70</v>
      </c>
      <c r="D579" s="179">
        <v>135</v>
      </c>
      <c r="E579" s="183">
        <v>8</v>
      </c>
      <c r="F579" s="179">
        <v>70</v>
      </c>
      <c r="G579" s="179">
        <v>2</v>
      </c>
      <c r="H579" s="179" t="s">
        <v>5473</v>
      </c>
      <c r="I579" s="183" t="s">
        <v>5473</v>
      </c>
      <c r="J579" s="184" t="s">
        <v>5476</v>
      </c>
      <c r="L579" s="179"/>
      <c r="M579" s="179"/>
    </row>
    <row r="580" spans="1:17">
      <c r="A580" s="77">
        <v>44347</v>
      </c>
      <c r="B580" s="171" t="s">
        <v>4080</v>
      </c>
      <c r="C580" s="179">
        <v>30</v>
      </c>
      <c r="D580" s="179">
        <v>70</v>
      </c>
      <c r="E580" s="183">
        <v>13</v>
      </c>
      <c r="F580" s="179">
        <v>30</v>
      </c>
      <c r="G580" s="179">
        <v>10</v>
      </c>
      <c r="H580" s="179" t="s">
        <v>5474</v>
      </c>
      <c r="I580" s="183" t="s">
        <v>5475</v>
      </c>
      <c r="J580" s="184" t="s">
        <v>5477</v>
      </c>
      <c r="L580" s="179"/>
      <c r="M580" s="179"/>
    </row>
    <row r="581" spans="1:17">
      <c r="A581" s="77">
        <v>44349</v>
      </c>
      <c r="B581" s="171" t="s">
        <v>5294</v>
      </c>
      <c r="C581" s="179">
        <v>80</v>
      </c>
      <c r="D581" s="179">
        <v>145</v>
      </c>
      <c r="E581" s="183">
        <v>16</v>
      </c>
      <c r="F581" s="179">
        <v>80</v>
      </c>
      <c r="G581" s="179">
        <v>9</v>
      </c>
      <c r="H581" s="179" t="s">
        <v>5478</v>
      </c>
      <c r="I581" s="183" t="s">
        <v>5479</v>
      </c>
      <c r="J581" s="184" t="s">
        <v>5480</v>
      </c>
      <c r="K581" s="179"/>
      <c r="L581" s="179"/>
      <c r="M581" s="179"/>
    </row>
    <row r="582" spans="1:17">
      <c r="A582" s="77">
        <v>44349</v>
      </c>
      <c r="B582" s="171" t="s">
        <v>4667</v>
      </c>
      <c r="C582" s="179">
        <v>20</v>
      </c>
      <c r="D582" s="179">
        <v>31</v>
      </c>
      <c r="E582" s="183">
        <v>10</v>
      </c>
      <c r="F582" s="179">
        <v>20</v>
      </c>
      <c r="G582" s="179">
        <v>6</v>
      </c>
      <c r="H582" s="179" t="s">
        <v>5481</v>
      </c>
      <c r="I582" s="183" t="s">
        <v>5482</v>
      </c>
      <c r="J582" s="184" t="s">
        <v>5483</v>
      </c>
      <c r="K582" s="179"/>
      <c r="L582" s="179"/>
      <c r="M582" s="179"/>
    </row>
    <row r="583" spans="1:17">
      <c r="A583" s="77">
        <v>44351</v>
      </c>
      <c r="B583" s="171" t="s">
        <v>4087</v>
      </c>
      <c r="C583" s="179">
        <v>50</v>
      </c>
      <c r="D583" s="179">
        <v>130</v>
      </c>
      <c r="E583" s="183">
        <v>8</v>
      </c>
      <c r="F583" s="179">
        <v>50</v>
      </c>
      <c r="G583" s="179">
        <v>2</v>
      </c>
      <c r="H583" s="179" t="s">
        <v>5484</v>
      </c>
      <c r="I583" s="183" t="s">
        <v>5296</v>
      </c>
      <c r="J583" s="184" t="s">
        <v>5485</v>
      </c>
      <c r="K583" s="179"/>
      <c r="L583" s="179"/>
      <c r="M583" s="179"/>
    </row>
    <row r="584" spans="1:17">
      <c r="A584" s="77">
        <v>44351</v>
      </c>
      <c r="B584" s="171" t="s">
        <v>4096</v>
      </c>
      <c r="C584" s="179">
        <v>60</v>
      </c>
      <c r="D584" s="179">
        <v>175</v>
      </c>
      <c r="E584" s="183">
        <v>9</v>
      </c>
      <c r="F584" s="179">
        <v>60</v>
      </c>
      <c r="G584" s="179">
        <v>3</v>
      </c>
      <c r="H584" s="179" t="s">
        <v>5486</v>
      </c>
      <c r="I584" s="183" t="s">
        <v>5487</v>
      </c>
      <c r="J584" s="184" t="s">
        <v>5488</v>
      </c>
      <c r="K584" s="179"/>
      <c r="L584" s="179"/>
      <c r="M584" s="179"/>
    </row>
    <row r="585" spans="1:17">
      <c r="A585" s="77">
        <v>44351</v>
      </c>
      <c r="B585" s="171" t="s">
        <v>4089</v>
      </c>
      <c r="C585" s="179">
        <v>40</v>
      </c>
      <c r="D585" s="179">
        <v>185</v>
      </c>
      <c r="E585" s="183">
        <v>16</v>
      </c>
      <c r="F585" s="179">
        <v>40</v>
      </c>
      <c r="G585" s="179">
        <v>4</v>
      </c>
      <c r="H585" s="179" t="s">
        <v>5489</v>
      </c>
      <c r="I585" s="183" t="s">
        <v>5490</v>
      </c>
      <c r="J585" s="184" t="s">
        <v>5491</v>
      </c>
      <c r="K585" s="179"/>
      <c r="L585" s="179"/>
      <c r="M585" s="179"/>
    </row>
    <row r="586" spans="1:17">
      <c r="A586" s="77">
        <v>44355</v>
      </c>
      <c r="B586" s="171" t="s">
        <v>5294</v>
      </c>
      <c r="C586" s="179">
        <v>60</v>
      </c>
      <c r="D586" s="179">
        <v>65</v>
      </c>
      <c r="E586" s="183">
        <v>10</v>
      </c>
      <c r="F586" s="179">
        <v>60</v>
      </c>
      <c r="G586" s="179">
        <v>9</v>
      </c>
      <c r="H586" s="179" t="s">
        <v>5492</v>
      </c>
      <c r="I586" s="183" t="s">
        <v>5493</v>
      </c>
      <c r="J586" s="184" t="s">
        <v>5494</v>
      </c>
      <c r="L586" s="179"/>
      <c r="M586" s="179"/>
    </row>
    <row r="587" spans="1:17">
      <c r="A587" s="77">
        <v>44355</v>
      </c>
      <c r="B587" s="171" t="s">
        <v>4081</v>
      </c>
      <c r="C587" s="179">
        <v>20</v>
      </c>
      <c r="D587" s="179">
        <v>63</v>
      </c>
      <c r="E587" s="183">
        <v>13</v>
      </c>
      <c r="F587" s="179">
        <v>20</v>
      </c>
      <c r="G587" s="179">
        <v>6</v>
      </c>
      <c r="H587" s="179" t="s">
        <v>5495</v>
      </c>
      <c r="I587" s="183" t="s">
        <v>5292</v>
      </c>
      <c r="J587" s="184" t="s">
        <v>5496</v>
      </c>
      <c r="L587" s="179"/>
      <c r="M587" s="179"/>
    </row>
    <row r="588" spans="1:17">
      <c r="A588" s="77">
        <v>44356</v>
      </c>
      <c r="B588" s="171" t="s">
        <v>4534</v>
      </c>
      <c r="C588" s="179">
        <v>60</v>
      </c>
      <c r="D588" s="179">
        <v>122</v>
      </c>
      <c r="E588" s="183">
        <v>8</v>
      </c>
      <c r="F588" s="179">
        <v>60</v>
      </c>
      <c r="G588" s="179">
        <v>3</v>
      </c>
      <c r="H588" s="183" t="s">
        <v>5497</v>
      </c>
      <c r="I588" s="179" t="s">
        <v>5498</v>
      </c>
      <c r="J588" s="179" t="s">
        <v>5499</v>
      </c>
      <c r="K588" s="179"/>
      <c r="L588" s="179"/>
      <c r="M588" s="179"/>
    </row>
    <row r="589" spans="1:17">
      <c r="A589" s="77">
        <v>44356</v>
      </c>
      <c r="B589" s="179" t="s">
        <v>5009</v>
      </c>
      <c r="C589" s="179">
        <v>30</v>
      </c>
      <c r="D589" s="179">
        <v>86</v>
      </c>
      <c r="E589" s="183">
        <v>9</v>
      </c>
      <c r="F589" s="179">
        <v>30</v>
      </c>
      <c r="G589" s="179">
        <v>3</v>
      </c>
      <c r="H589" s="183" t="s">
        <v>5500</v>
      </c>
      <c r="I589" s="179" t="s">
        <v>5501</v>
      </c>
      <c r="J589" s="179" t="s">
        <v>5502</v>
      </c>
      <c r="L589" s="179"/>
      <c r="M589" s="179"/>
    </row>
    <row r="590" spans="1:17">
      <c r="A590" s="77">
        <v>44358</v>
      </c>
      <c r="B590" s="171" t="s">
        <v>4087</v>
      </c>
      <c r="C590" s="179">
        <v>30</v>
      </c>
      <c r="D590" s="179">
        <v>75</v>
      </c>
      <c r="E590" s="183">
        <v>4</v>
      </c>
      <c r="F590" s="179">
        <v>30</v>
      </c>
      <c r="G590" s="179">
        <v>2</v>
      </c>
      <c r="H590" s="183" t="s">
        <v>5503</v>
      </c>
      <c r="I590" s="179" t="s">
        <v>5504</v>
      </c>
      <c r="J590" s="179" t="s">
        <v>5505</v>
      </c>
      <c r="L590" s="179"/>
      <c r="M590" s="179"/>
    </row>
    <row r="591" spans="1:17">
      <c r="A591" s="77">
        <v>44358</v>
      </c>
      <c r="B591" s="171" t="s">
        <v>4096</v>
      </c>
      <c r="C591" s="179">
        <v>50</v>
      </c>
      <c r="D591" s="179">
        <v>115</v>
      </c>
      <c r="E591" s="183">
        <v>8</v>
      </c>
      <c r="F591" s="179">
        <v>50</v>
      </c>
      <c r="G591" s="179">
        <v>3</v>
      </c>
      <c r="H591" s="183" t="s">
        <v>5506</v>
      </c>
      <c r="I591" s="179" t="s">
        <v>5194</v>
      </c>
      <c r="J591" s="179" t="s">
        <v>5507</v>
      </c>
      <c r="K591" s="183"/>
      <c r="L591" s="179"/>
      <c r="M591" s="179"/>
    </row>
    <row r="592" spans="1:17">
      <c r="A592" s="77">
        <v>44361</v>
      </c>
      <c r="B592" s="171" t="s">
        <v>4534</v>
      </c>
      <c r="C592" s="179">
        <v>50</v>
      </c>
      <c r="D592" s="179">
        <v>130</v>
      </c>
      <c r="E592" s="183">
        <v>6</v>
      </c>
      <c r="F592" s="179">
        <v>50</v>
      </c>
      <c r="G592" s="179">
        <v>3</v>
      </c>
      <c r="H592" s="183" t="s">
        <v>5508</v>
      </c>
      <c r="I592" s="179" t="s">
        <v>5510</v>
      </c>
      <c r="J592" s="179" t="s">
        <v>5512</v>
      </c>
      <c r="K592" s="179"/>
      <c r="L592" s="179"/>
      <c r="M592" s="179"/>
      <c r="N592" s="179"/>
      <c r="O592" s="183"/>
      <c r="P592" s="179"/>
      <c r="Q592" s="179"/>
    </row>
    <row r="593" spans="1:13">
      <c r="A593" s="77">
        <v>44361</v>
      </c>
      <c r="B593" s="179" t="s">
        <v>5009</v>
      </c>
      <c r="C593" s="179">
        <v>30</v>
      </c>
      <c r="D593" s="179">
        <v>133</v>
      </c>
      <c r="E593" s="183">
        <v>11</v>
      </c>
      <c r="F593" s="179">
        <v>30</v>
      </c>
      <c r="G593" s="179">
        <v>4</v>
      </c>
      <c r="H593" s="183" t="s">
        <v>5509</v>
      </c>
      <c r="I593" s="179" t="s">
        <v>5511</v>
      </c>
      <c r="J593" s="179" t="s">
        <v>5513</v>
      </c>
      <c r="L593" s="179"/>
      <c r="M593" s="179"/>
    </row>
    <row r="594" spans="1:13">
      <c r="A594" s="77">
        <v>44363</v>
      </c>
      <c r="B594" s="171" t="s">
        <v>5294</v>
      </c>
      <c r="C594" s="179">
        <v>40</v>
      </c>
      <c r="D594" s="183">
        <v>119</v>
      </c>
      <c r="E594" s="179">
        <v>13</v>
      </c>
      <c r="F594" s="179">
        <v>40</v>
      </c>
      <c r="G594" s="183">
        <v>6</v>
      </c>
      <c r="H594" s="179" t="s">
        <v>5514</v>
      </c>
      <c r="I594" s="179" t="s">
        <v>5515</v>
      </c>
      <c r="J594" s="179" t="s">
        <v>5516</v>
      </c>
      <c r="L594" s="183"/>
      <c r="M594" s="179"/>
    </row>
    <row r="595" spans="1:13">
      <c r="A595" s="77">
        <v>44363</v>
      </c>
      <c r="B595" s="171" t="s">
        <v>4081</v>
      </c>
      <c r="C595" s="179">
        <v>20</v>
      </c>
      <c r="D595" s="183">
        <v>117</v>
      </c>
      <c r="E595" s="179">
        <v>23</v>
      </c>
      <c r="F595" s="179">
        <v>20</v>
      </c>
      <c r="G595" s="183">
        <v>4</v>
      </c>
      <c r="H595" s="179" t="s">
        <v>5517</v>
      </c>
      <c r="I595" s="179" t="s">
        <v>5518</v>
      </c>
      <c r="J595" s="179" t="s">
        <v>5519</v>
      </c>
      <c r="L595" s="183"/>
      <c r="M595" s="179"/>
    </row>
    <row r="596" spans="1:13">
      <c r="A596" s="77">
        <v>44365</v>
      </c>
      <c r="B596" s="171" t="s">
        <v>4087</v>
      </c>
      <c r="C596" s="179">
        <v>30</v>
      </c>
      <c r="D596" s="183">
        <v>115</v>
      </c>
      <c r="E596" s="179">
        <v>5</v>
      </c>
      <c r="F596" s="179">
        <v>30</v>
      </c>
      <c r="G596" s="183">
        <v>2</v>
      </c>
      <c r="H596" s="179" t="s">
        <v>5520</v>
      </c>
      <c r="I596" s="179" t="s">
        <v>5521</v>
      </c>
      <c r="J596" s="179" t="s">
        <v>5522</v>
      </c>
      <c r="L596" s="183"/>
      <c r="M596" s="179"/>
    </row>
    <row r="597" spans="1:13">
      <c r="A597" s="77">
        <v>44365</v>
      </c>
      <c r="B597" s="171" t="s">
        <v>4096</v>
      </c>
      <c r="C597" s="179">
        <v>50</v>
      </c>
      <c r="D597" s="183">
        <v>212</v>
      </c>
      <c r="E597" s="179">
        <v>19</v>
      </c>
      <c r="F597" s="179">
        <v>50</v>
      </c>
      <c r="G597" s="183">
        <v>3</v>
      </c>
      <c r="H597" s="179" t="s">
        <v>5523</v>
      </c>
      <c r="I597" s="179" t="s">
        <v>5524</v>
      </c>
      <c r="J597" s="179" t="s">
        <v>5525</v>
      </c>
      <c r="L597" s="183"/>
      <c r="M597" s="179"/>
    </row>
    <row r="598" spans="1:13">
      <c r="A598" s="77">
        <v>44368</v>
      </c>
      <c r="B598" s="171" t="s">
        <v>4534</v>
      </c>
      <c r="C598" s="179">
        <v>50</v>
      </c>
      <c r="D598" s="183">
        <v>299</v>
      </c>
      <c r="E598" s="179">
        <v>18</v>
      </c>
      <c r="F598" s="179">
        <v>50</v>
      </c>
      <c r="G598" s="183">
        <v>1</v>
      </c>
      <c r="H598" s="179" t="s">
        <v>5526</v>
      </c>
      <c r="I598" s="179" t="s">
        <v>5526</v>
      </c>
      <c r="J598" s="179" t="s">
        <v>5527</v>
      </c>
      <c r="L598" s="183"/>
      <c r="M598" s="179"/>
    </row>
    <row r="599" spans="1:13">
      <c r="A599" s="77">
        <v>44368</v>
      </c>
      <c r="B599" s="171" t="s">
        <v>4081</v>
      </c>
      <c r="C599" s="179">
        <v>20</v>
      </c>
      <c r="D599" s="183">
        <v>94</v>
      </c>
      <c r="E599" s="179">
        <v>20</v>
      </c>
      <c r="F599" s="179">
        <v>20</v>
      </c>
      <c r="G599" s="183">
        <v>3</v>
      </c>
      <c r="H599" s="179" t="s">
        <v>5528</v>
      </c>
      <c r="I599" s="179" t="s">
        <v>5529</v>
      </c>
      <c r="J599" s="179" t="s">
        <v>5530</v>
      </c>
      <c r="L599" s="183"/>
      <c r="M599" s="179"/>
    </row>
    <row r="600" spans="1:13">
      <c r="A600" s="77">
        <v>44370</v>
      </c>
      <c r="B600" s="171" t="s">
        <v>5294</v>
      </c>
      <c r="C600" s="179">
        <v>40</v>
      </c>
      <c r="D600" s="183">
        <v>130</v>
      </c>
      <c r="E600" s="179">
        <v>9</v>
      </c>
      <c r="F600" s="179">
        <v>40</v>
      </c>
      <c r="G600" s="183">
        <v>5</v>
      </c>
      <c r="H600" s="179" t="s">
        <v>5531</v>
      </c>
      <c r="I600" s="179" t="s">
        <v>5532</v>
      </c>
      <c r="J600" s="179" t="s">
        <v>5533</v>
      </c>
      <c r="L600" s="183"/>
      <c r="M600" s="179"/>
    </row>
    <row r="601" spans="1:13">
      <c r="A601" s="77">
        <v>44370</v>
      </c>
      <c r="B601" s="179" t="s">
        <v>5009</v>
      </c>
      <c r="C601" s="179">
        <v>30</v>
      </c>
      <c r="D601" s="183">
        <v>135</v>
      </c>
      <c r="E601" s="179">
        <v>10</v>
      </c>
      <c r="F601" s="179">
        <v>30</v>
      </c>
      <c r="G601" s="183">
        <v>4</v>
      </c>
      <c r="H601" s="179" t="s">
        <v>5534</v>
      </c>
      <c r="I601" s="179" t="s">
        <v>5430</v>
      </c>
      <c r="J601" s="179" t="s">
        <v>5535</v>
      </c>
      <c r="L601" s="183"/>
      <c r="M601" s="179"/>
    </row>
    <row r="602" spans="1:13">
      <c r="A602" s="77">
        <v>44372</v>
      </c>
      <c r="B602" s="171" t="s">
        <v>4087</v>
      </c>
      <c r="C602" s="179">
        <v>30</v>
      </c>
      <c r="D602" s="183">
        <v>110</v>
      </c>
      <c r="E602" s="179">
        <v>6</v>
      </c>
      <c r="F602" s="179">
        <v>30</v>
      </c>
      <c r="G602" s="183">
        <v>2</v>
      </c>
      <c r="H602" s="179" t="s">
        <v>5536</v>
      </c>
      <c r="I602" s="179" t="s">
        <v>5538</v>
      </c>
      <c r="J602" s="179" t="s">
        <v>5540</v>
      </c>
      <c r="L602" s="183"/>
      <c r="M602" s="179"/>
    </row>
    <row r="603" spans="1:13">
      <c r="A603" s="77">
        <v>44372</v>
      </c>
      <c r="B603" s="171" t="s">
        <v>4096</v>
      </c>
      <c r="C603" s="179">
        <v>30</v>
      </c>
      <c r="D603" s="183">
        <v>202</v>
      </c>
      <c r="E603" s="179">
        <v>17</v>
      </c>
      <c r="F603" s="179">
        <v>30</v>
      </c>
      <c r="G603" s="183">
        <v>3</v>
      </c>
      <c r="H603" s="179" t="s">
        <v>5537</v>
      </c>
      <c r="I603" s="179" t="s">
        <v>5539</v>
      </c>
      <c r="J603" s="179" t="s">
        <v>5541</v>
      </c>
      <c r="L603" s="183"/>
      <c r="M603" s="179"/>
    </row>
    <row r="604" spans="1:13">
      <c r="A604" s="77">
        <v>44375</v>
      </c>
      <c r="B604" s="171" t="s">
        <v>5294</v>
      </c>
      <c r="C604" s="179">
        <v>40</v>
      </c>
      <c r="D604" s="183">
        <v>210</v>
      </c>
      <c r="E604" s="179">
        <v>15</v>
      </c>
      <c r="F604" s="179">
        <v>40</v>
      </c>
      <c r="G604" s="183">
        <v>5</v>
      </c>
      <c r="H604" s="179" t="s">
        <v>5542</v>
      </c>
      <c r="I604" s="179" t="s">
        <v>5543</v>
      </c>
      <c r="J604" s="179" t="s">
        <v>5544</v>
      </c>
      <c r="L604" s="183"/>
      <c r="M604" s="179"/>
    </row>
    <row r="605" spans="1:13">
      <c r="A605" s="77">
        <v>44375</v>
      </c>
      <c r="B605" s="179" t="s">
        <v>5009</v>
      </c>
      <c r="C605" s="179">
        <v>30</v>
      </c>
      <c r="D605" s="183">
        <v>175</v>
      </c>
      <c r="E605" s="179">
        <v>16</v>
      </c>
      <c r="F605" s="179">
        <v>30</v>
      </c>
      <c r="G605" s="183">
        <v>2</v>
      </c>
      <c r="H605" s="179" t="s">
        <v>5545</v>
      </c>
      <c r="I605" s="179" t="s">
        <v>5546</v>
      </c>
      <c r="J605" s="179" t="s">
        <v>5547</v>
      </c>
      <c r="L605" s="183"/>
      <c r="M605" s="179"/>
    </row>
    <row r="606" spans="1:13">
      <c r="A606" s="77">
        <v>44377</v>
      </c>
      <c r="B606" s="171" t="s">
        <v>4534</v>
      </c>
      <c r="C606" s="179">
        <v>50</v>
      </c>
      <c r="D606" s="183">
        <v>155</v>
      </c>
      <c r="E606" s="179">
        <v>8</v>
      </c>
      <c r="F606" s="179">
        <v>50</v>
      </c>
      <c r="G606" s="183">
        <v>1</v>
      </c>
      <c r="H606" s="179" t="s">
        <v>5548</v>
      </c>
      <c r="I606" s="179" t="s">
        <v>5548</v>
      </c>
      <c r="J606" s="179" t="s">
        <v>5549</v>
      </c>
      <c r="L606" s="183"/>
      <c r="M606" s="179"/>
    </row>
    <row r="607" spans="1:13">
      <c r="A607" s="77">
        <v>44377</v>
      </c>
      <c r="B607" s="171" t="s">
        <v>4081</v>
      </c>
      <c r="C607" s="179">
        <v>20</v>
      </c>
      <c r="D607" s="183">
        <v>35</v>
      </c>
      <c r="E607" s="179">
        <v>4</v>
      </c>
      <c r="F607" s="179">
        <v>20</v>
      </c>
      <c r="G607" s="183">
        <v>3</v>
      </c>
      <c r="H607" s="179" t="s">
        <v>5550</v>
      </c>
      <c r="I607" s="179" t="s">
        <v>5551</v>
      </c>
      <c r="J607" s="179" t="s">
        <v>5552</v>
      </c>
      <c r="L607" s="183"/>
      <c r="M607" s="179"/>
    </row>
    <row r="608" spans="1:13">
      <c r="A608" s="77">
        <v>44379</v>
      </c>
      <c r="B608" s="171" t="s">
        <v>4087</v>
      </c>
      <c r="C608" s="179">
        <v>30</v>
      </c>
      <c r="D608" s="183">
        <v>55</v>
      </c>
      <c r="E608" s="179">
        <v>4</v>
      </c>
      <c r="F608" s="179">
        <v>30</v>
      </c>
      <c r="G608" s="183">
        <v>2</v>
      </c>
      <c r="H608" s="179" t="s">
        <v>5553</v>
      </c>
      <c r="I608" s="179" t="s">
        <v>5554</v>
      </c>
      <c r="J608" s="179" t="s">
        <v>5555</v>
      </c>
      <c r="L608" s="183"/>
      <c r="M608" s="179"/>
    </row>
    <row r="609" spans="1:15">
      <c r="A609" s="77">
        <v>44379</v>
      </c>
      <c r="B609" s="171" t="s">
        <v>4096</v>
      </c>
      <c r="C609" s="179">
        <v>30</v>
      </c>
      <c r="D609" s="183">
        <v>85</v>
      </c>
      <c r="E609" s="179">
        <v>8</v>
      </c>
      <c r="F609" s="179">
        <v>30</v>
      </c>
      <c r="G609" s="183">
        <v>3</v>
      </c>
      <c r="H609" s="179" t="s">
        <v>5556</v>
      </c>
      <c r="I609" s="179" t="s">
        <v>5557</v>
      </c>
      <c r="J609" s="179" t="s">
        <v>5558</v>
      </c>
      <c r="L609" s="183"/>
      <c r="M609" s="179"/>
    </row>
    <row r="610" spans="1:15">
      <c r="A610" s="77">
        <v>44382</v>
      </c>
      <c r="B610" s="171" t="s">
        <v>4096</v>
      </c>
      <c r="C610" s="183">
        <v>60</v>
      </c>
      <c r="D610" s="179">
        <v>195</v>
      </c>
      <c r="E610" s="179">
        <v>15</v>
      </c>
      <c r="F610" s="183">
        <v>60</v>
      </c>
      <c r="G610" s="179">
        <v>5</v>
      </c>
      <c r="H610" s="179" t="s">
        <v>5559</v>
      </c>
      <c r="I610" s="179" t="s">
        <v>5515</v>
      </c>
      <c r="J610" s="179" t="s">
        <v>5560</v>
      </c>
      <c r="L610" s="179"/>
      <c r="M610" s="179"/>
    </row>
    <row r="611" spans="1:15">
      <c r="A611" s="77">
        <v>44382</v>
      </c>
      <c r="B611" s="171" t="s">
        <v>4089</v>
      </c>
      <c r="C611" s="179">
        <v>50</v>
      </c>
      <c r="D611" s="179">
        <v>145</v>
      </c>
      <c r="E611" s="179">
        <v>13</v>
      </c>
      <c r="F611" s="183">
        <v>50</v>
      </c>
      <c r="G611" s="179">
        <v>4</v>
      </c>
      <c r="H611" s="179" t="s">
        <v>5561</v>
      </c>
      <c r="I611" s="179" t="s">
        <v>5562</v>
      </c>
      <c r="J611" s="179" t="s">
        <v>5563</v>
      </c>
      <c r="L611" s="179"/>
      <c r="M611" s="179"/>
    </row>
    <row r="612" spans="1:15">
      <c r="A612" s="77">
        <v>44384</v>
      </c>
      <c r="B612" s="171" t="s">
        <v>4534</v>
      </c>
      <c r="C612" s="179">
        <v>60</v>
      </c>
      <c r="D612" s="179">
        <v>165</v>
      </c>
      <c r="E612" s="179">
        <v>12</v>
      </c>
      <c r="F612" s="183">
        <v>60</v>
      </c>
      <c r="G612" s="179">
        <v>3</v>
      </c>
      <c r="H612" s="179" t="s">
        <v>5564</v>
      </c>
      <c r="I612" s="179" t="s">
        <v>5282</v>
      </c>
      <c r="J612" s="179" t="s">
        <v>5565</v>
      </c>
      <c r="K612" s="179"/>
      <c r="L612" s="179"/>
      <c r="M612" s="179"/>
    </row>
    <row r="613" spans="1:15">
      <c r="A613" s="77">
        <v>44384</v>
      </c>
      <c r="B613" s="171" t="s">
        <v>4088</v>
      </c>
      <c r="C613" s="179">
        <v>30</v>
      </c>
      <c r="D613" s="179">
        <v>52</v>
      </c>
      <c r="E613" s="179">
        <v>10</v>
      </c>
      <c r="F613" s="183">
        <v>30</v>
      </c>
      <c r="G613" s="179">
        <v>6</v>
      </c>
      <c r="H613" s="179" t="s">
        <v>5566</v>
      </c>
      <c r="I613" s="179" t="s">
        <v>5567</v>
      </c>
      <c r="J613" s="179" t="s">
        <v>5568</v>
      </c>
      <c r="K613" s="179"/>
      <c r="L613" s="179"/>
      <c r="M613" s="179"/>
    </row>
    <row r="614" spans="1:15">
      <c r="A614" s="77">
        <v>44389</v>
      </c>
      <c r="B614" s="171" t="s">
        <v>4087</v>
      </c>
      <c r="C614" s="179">
        <v>60</v>
      </c>
      <c r="D614" s="179">
        <v>70</v>
      </c>
      <c r="E614" s="179">
        <v>3</v>
      </c>
      <c r="F614" s="183">
        <v>50</v>
      </c>
      <c r="G614" s="179">
        <v>2</v>
      </c>
      <c r="H614" s="179" t="s">
        <v>5569</v>
      </c>
      <c r="I614" s="179" t="s">
        <v>5570</v>
      </c>
      <c r="J614" s="179" t="s">
        <v>5571</v>
      </c>
      <c r="K614" s="179"/>
      <c r="L614" s="179"/>
      <c r="M614" s="179"/>
    </row>
    <row r="615" spans="1:15">
      <c r="A615" s="77">
        <v>44389</v>
      </c>
      <c r="B615" s="171" t="s">
        <v>4097</v>
      </c>
      <c r="C615" s="179">
        <v>40</v>
      </c>
      <c r="D615" s="179">
        <v>100</v>
      </c>
      <c r="E615" s="179">
        <v>13</v>
      </c>
      <c r="F615" s="183">
        <v>40</v>
      </c>
      <c r="G615" s="179">
        <v>7</v>
      </c>
      <c r="H615" s="179" t="s">
        <v>5572</v>
      </c>
      <c r="I615" s="179" t="s">
        <v>5573</v>
      </c>
      <c r="J615" s="179" t="s">
        <v>5574</v>
      </c>
      <c r="K615" s="179"/>
      <c r="L615" s="179"/>
      <c r="M615" s="179"/>
    </row>
    <row r="616" spans="1:15">
      <c r="A616" s="77">
        <v>44391</v>
      </c>
      <c r="B616" s="171" t="s">
        <v>5294</v>
      </c>
      <c r="C616" s="179">
        <v>50</v>
      </c>
      <c r="D616" s="179">
        <v>149</v>
      </c>
      <c r="E616" s="179">
        <v>10</v>
      </c>
      <c r="F616" s="183">
        <v>50</v>
      </c>
      <c r="G616" s="179">
        <v>2</v>
      </c>
      <c r="H616" s="179" t="s">
        <v>5575</v>
      </c>
      <c r="I616" s="179" t="s">
        <v>5576</v>
      </c>
      <c r="J616" s="179" t="s">
        <v>5577</v>
      </c>
      <c r="L616" s="179"/>
      <c r="M616" s="179"/>
    </row>
    <row r="617" spans="1:15">
      <c r="A617" s="77">
        <v>44391</v>
      </c>
      <c r="B617" s="171" t="s">
        <v>5009</v>
      </c>
      <c r="C617" s="179">
        <v>50</v>
      </c>
      <c r="D617" s="179">
        <v>159</v>
      </c>
      <c r="E617" s="179">
        <v>11</v>
      </c>
      <c r="F617" s="183">
        <v>50</v>
      </c>
      <c r="G617" s="179">
        <v>4</v>
      </c>
      <c r="H617" s="179" t="s">
        <v>5578</v>
      </c>
      <c r="I617" s="179" t="s">
        <v>5579</v>
      </c>
      <c r="J617" s="179" t="s">
        <v>5580</v>
      </c>
      <c r="L617" s="179"/>
      <c r="M617" s="179"/>
    </row>
    <row r="618" spans="1:15">
      <c r="A618" s="77">
        <v>44396</v>
      </c>
      <c r="B618" s="171" t="s">
        <v>4096</v>
      </c>
      <c r="C618" s="179">
        <v>60</v>
      </c>
      <c r="D618" s="179">
        <v>95</v>
      </c>
      <c r="E618" s="179">
        <v>8</v>
      </c>
      <c r="F618" s="183">
        <v>60</v>
      </c>
      <c r="G618" s="179">
        <v>7</v>
      </c>
      <c r="H618" s="179" t="s">
        <v>5581</v>
      </c>
      <c r="I618" s="179" t="s">
        <v>5582</v>
      </c>
      <c r="J618" s="179" t="s">
        <v>5583</v>
      </c>
      <c r="L618" s="179"/>
      <c r="M618" s="179"/>
    </row>
    <row r="619" spans="1:15">
      <c r="A619" s="77">
        <v>44396</v>
      </c>
      <c r="B619" s="171" t="s">
        <v>4089</v>
      </c>
      <c r="C619" s="179">
        <v>50</v>
      </c>
      <c r="D619" s="179">
        <v>95</v>
      </c>
      <c r="E619" s="179">
        <v>9</v>
      </c>
      <c r="F619" s="183">
        <v>50</v>
      </c>
      <c r="G619" s="179">
        <v>6</v>
      </c>
      <c r="H619" s="179" t="s">
        <v>5584</v>
      </c>
      <c r="I619" s="179" t="s">
        <v>5585</v>
      </c>
      <c r="J619" s="179" t="s">
        <v>5586</v>
      </c>
      <c r="L619" s="179"/>
      <c r="M619" s="179"/>
    </row>
    <row r="620" spans="1:15">
      <c r="A620" s="77">
        <v>44398</v>
      </c>
      <c r="B620" s="171" t="s">
        <v>4534</v>
      </c>
      <c r="C620" s="179">
        <v>60</v>
      </c>
      <c r="D620" s="179">
        <v>185</v>
      </c>
      <c r="E620" s="179">
        <v>10</v>
      </c>
      <c r="F620" s="183">
        <v>60</v>
      </c>
      <c r="G620" s="179">
        <v>7</v>
      </c>
      <c r="H620" s="179" t="s">
        <v>5587</v>
      </c>
      <c r="I620" s="179" t="s">
        <v>5588</v>
      </c>
      <c r="J620" s="179" t="s">
        <v>5589</v>
      </c>
      <c r="L620" s="179"/>
      <c r="M620" s="179"/>
    </row>
    <row r="621" spans="1:15">
      <c r="A621" s="77">
        <v>44398</v>
      </c>
      <c r="B621" s="171" t="s">
        <v>4088</v>
      </c>
      <c r="C621" s="179">
        <v>30</v>
      </c>
      <c r="D621" s="179">
        <v>143</v>
      </c>
      <c r="E621" s="179">
        <v>15</v>
      </c>
      <c r="F621" s="183">
        <v>30</v>
      </c>
      <c r="G621" s="179">
        <v>7</v>
      </c>
      <c r="H621" s="179" t="s">
        <v>5590</v>
      </c>
      <c r="I621" s="179" t="s">
        <v>5591</v>
      </c>
      <c r="J621" s="179" t="s">
        <v>5592</v>
      </c>
      <c r="L621" s="179"/>
      <c r="M621" s="179"/>
    </row>
    <row r="622" spans="1:15">
      <c r="O622" s="217"/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  <ignoredErrors>
    <ignoredError sqref="I380 H383:I383 I407 H425:I425 H441 I452:I457 H453 I459:I497 H469 J486 H489 I501:I506 H507:I507 I508:I552 H518 H524 J540 H551 H553:J554 H555:J557 H558:J559 H560:J561 H562:J564 H565:J566 H567:J568 H569:J571 H572:J573 H574:J575 H576:J578 H579:J580 H581:J582 H583:J585 H586:J587 H588:J588 H589:I589 H590:J591 H592:J593 H594:J595 H596:J597 H598:J599 H600:J601 H602:J603 H604:I605 H606:J607 H608:I609 H610:J611 H612:I613 H614:J615 H616:J617 H618:J619 H620:J6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N133"/>
  <sheetViews>
    <sheetView zoomScale="90" zoomScaleNormal="90" workbookViewId="0">
      <pane ySplit="4" topLeftCell="A119" activePane="bottomLeft" state="frozen"/>
      <selection activeCell="J112" sqref="J112"/>
      <selection pane="bottomLeft" activeCell="D143" sqref="D143"/>
    </sheetView>
  </sheetViews>
  <sheetFormatPr defaultRowHeight="15.5"/>
  <cols>
    <col min="1" max="1" width="15.08203125" customWidth="1"/>
    <col min="2" max="6" width="12.58203125" customWidth="1"/>
    <col min="7" max="7" width="14" customWidth="1"/>
    <col min="8" max="8" width="11" customWidth="1"/>
    <col min="9" max="9" width="14.58203125" customWidth="1"/>
    <col min="10" max="10" width="12.08203125" customWidth="1"/>
  </cols>
  <sheetData>
    <row r="1" spans="1:10">
      <c r="A1" s="80" t="s">
        <v>4140</v>
      </c>
      <c r="B1" s="1"/>
      <c r="C1" s="1"/>
      <c r="D1" s="1"/>
      <c r="E1" s="1"/>
      <c r="F1" s="1"/>
      <c r="G1" s="81"/>
      <c r="H1" s="5"/>
      <c r="I1" s="5"/>
    </row>
    <row r="2" spans="1:10">
      <c r="A2" s="82"/>
      <c r="B2" s="83"/>
      <c r="C2" s="48"/>
      <c r="D2" s="48"/>
      <c r="E2" s="84"/>
      <c r="F2" s="83"/>
      <c r="G2" s="83"/>
      <c r="H2" s="85"/>
      <c r="I2" s="86"/>
      <c r="J2" s="86"/>
    </row>
    <row r="3" spans="1:10" ht="29.25" customHeight="1">
      <c r="A3" s="87" t="s">
        <v>1689</v>
      </c>
      <c r="B3" s="88" t="s">
        <v>4166</v>
      </c>
      <c r="C3" s="89" t="s">
        <v>1706</v>
      </c>
      <c r="D3" s="89" t="s">
        <v>4075</v>
      </c>
      <c r="E3" s="89" t="s">
        <v>4076</v>
      </c>
      <c r="F3" s="88" t="s">
        <v>4077</v>
      </c>
      <c r="G3" s="88" t="s">
        <v>4078</v>
      </c>
      <c r="H3" s="90" t="s">
        <v>1711</v>
      </c>
      <c r="I3" s="91" t="s">
        <v>1712</v>
      </c>
      <c r="J3" s="91" t="s">
        <v>1713</v>
      </c>
    </row>
    <row r="4" spans="1:10">
      <c r="A4" s="92"/>
      <c r="B4" s="93"/>
      <c r="C4" s="53" t="s">
        <v>1700</v>
      </c>
      <c r="D4" s="53" t="s">
        <v>1700</v>
      </c>
      <c r="E4" s="172"/>
      <c r="F4" s="53" t="s">
        <v>1700</v>
      </c>
      <c r="G4" s="53"/>
      <c r="H4" s="94" t="s">
        <v>1714</v>
      </c>
      <c r="I4" s="26" t="s">
        <v>1715</v>
      </c>
      <c r="J4" s="26" t="s">
        <v>1715</v>
      </c>
    </row>
    <row r="5" spans="1:10">
      <c r="A5" s="77">
        <v>43937</v>
      </c>
      <c r="B5" s="174" t="s">
        <v>4079</v>
      </c>
      <c r="C5" s="60">
        <v>45</v>
      </c>
      <c r="D5" s="60">
        <v>65</v>
      </c>
      <c r="E5" s="60">
        <v>5</v>
      </c>
      <c r="F5" s="108">
        <v>45</v>
      </c>
      <c r="G5" s="60">
        <v>5</v>
      </c>
      <c r="H5" s="176" t="s">
        <v>4139</v>
      </c>
      <c r="I5" s="176">
        <v>0.54700000000000004</v>
      </c>
      <c r="J5" s="176">
        <v>0.54</v>
      </c>
    </row>
    <row r="6" spans="1:10">
      <c r="A6" s="77">
        <v>43937</v>
      </c>
      <c r="B6" s="174" t="s">
        <v>4138</v>
      </c>
      <c r="C6" s="60">
        <v>45</v>
      </c>
      <c r="D6" s="60">
        <v>87</v>
      </c>
      <c r="E6" s="60">
        <v>5</v>
      </c>
      <c r="F6" s="108">
        <v>45</v>
      </c>
      <c r="G6" s="60">
        <v>5</v>
      </c>
      <c r="H6" s="176" t="s">
        <v>4142</v>
      </c>
      <c r="I6" s="176">
        <v>0.65600000000000003</v>
      </c>
      <c r="J6" s="176">
        <v>0.64500000000000002</v>
      </c>
    </row>
    <row r="7" spans="1:10">
      <c r="A7" s="77">
        <v>43937</v>
      </c>
      <c r="B7" s="174" t="s">
        <v>4096</v>
      </c>
      <c r="C7" s="60">
        <v>30</v>
      </c>
      <c r="D7" s="60">
        <v>45</v>
      </c>
      <c r="E7" s="60">
        <v>4</v>
      </c>
      <c r="F7" s="108">
        <v>30</v>
      </c>
      <c r="G7" s="60">
        <v>3</v>
      </c>
      <c r="H7" s="176" t="s">
        <v>4143</v>
      </c>
      <c r="I7" s="176">
        <v>1.0900000000000001</v>
      </c>
      <c r="J7" s="176" t="s">
        <v>4144</v>
      </c>
    </row>
    <row r="8" spans="1:10">
      <c r="A8" s="77">
        <v>43937</v>
      </c>
      <c r="B8" s="174" t="s">
        <v>4088</v>
      </c>
      <c r="C8" s="60">
        <v>30</v>
      </c>
      <c r="D8" s="60">
        <v>20</v>
      </c>
      <c r="E8" s="60">
        <v>4</v>
      </c>
      <c r="F8" s="108">
        <v>20</v>
      </c>
      <c r="G8" s="60">
        <v>4</v>
      </c>
      <c r="H8" s="176" t="s">
        <v>4145</v>
      </c>
      <c r="I8" s="176" t="s">
        <v>4146</v>
      </c>
      <c r="J8" s="176" t="s">
        <v>224</v>
      </c>
    </row>
    <row r="9" spans="1:10">
      <c r="A9" s="77">
        <v>43944</v>
      </c>
      <c r="B9" s="174" t="s">
        <v>4087</v>
      </c>
      <c r="C9" s="60">
        <v>45</v>
      </c>
      <c r="D9" s="60">
        <v>82</v>
      </c>
      <c r="E9" s="60">
        <v>6</v>
      </c>
      <c r="F9" s="108">
        <v>45</v>
      </c>
      <c r="G9" s="60">
        <v>2</v>
      </c>
      <c r="H9" s="176" t="s">
        <v>4167</v>
      </c>
      <c r="I9" s="176">
        <v>0.68</v>
      </c>
      <c r="J9" s="176" t="s">
        <v>4171</v>
      </c>
    </row>
    <row r="10" spans="1:10">
      <c r="A10" s="77">
        <v>43944</v>
      </c>
      <c r="B10" s="174" t="s">
        <v>4165</v>
      </c>
      <c r="C10" s="60">
        <v>45</v>
      </c>
      <c r="D10" s="60">
        <v>59</v>
      </c>
      <c r="E10" s="60">
        <v>7</v>
      </c>
      <c r="F10" s="108">
        <v>45</v>
      </c>
      <c r="G10" s="60">
        <v>5</v>
      </c>
      <c r="H10" s="176" t="s">
        <v>4168</v>
      </c>
      <c r="I10" s="176">
        <v>0.79900000000000004</v>
      </c>
      <c r="J10" s="176" t="s">
        <v>4172</v>
      </c>
    </row>
    <row r="11" spans="1:10">
      <c r="A11" s="77">
        <v>43944</v>
      </c>
      <c r="B11" s="174" t="s">
        <v>4089</v>
      </c>
      <c r="C11" s="60">
        <v>20</v>
      </c>
      <c r="D11" s="60">
        <v>19</v>
      </c>
      <c r="E11" s="60">
        <v>5</v>
      </c>
      <c r="F11" s="108">
        <v>19</v>
      </c>
      <c r="G11" s="60">
        <v>5</v>
      </c>
      <c r="H11" s="176" t="s">
        <v>4169</v>
      </c>
      <c r="I11" s="176">
        <v>1.5149999999999999</v>
      </c>
      <c r="J11" s="176" t="s">
        <v>224</v>
      </c>
    </row>
    <row r="12" spans="1:10">
      <c r="A12" s="77">
        <v>43944</v>
      </c>
      <c r="B12" s="174" t="s">
        <v>4080</v>
      </c>
      <c r="C12" s="60">
        <v>20</v>
      </c>
      <c r="D12" s="60">
        <v>27</v>
      </c>
      <c r="E12" s="60">
        <v>5</v>
      </c>
      <c r="F12" s="108">
        <v>20</v>
      </c>
      <c r="G12" s="60">
        <v>4</v>
      </c>
      <c r="H12" s="176" t="s">
        <v>4170</v>
      </c>
      <c r="I12" s="176">
        <v>1.9419999999999999</v>
      </c>
      <c r="J12" s="176" t="s">
        <v>4173</v>
      </c>
    </row>
    <row r="13" spans="1:10">
      <c r="A13" s="77">
        <v>43951</v>
      </c>
      <c r="B13" s="174" t="s">
        <v>4079</v>
      </c>
      <c r="C13" s="60">
        <v>45</v>
      </c>
      <c r="D13" s="60">
        <v>100</v>
      </c>
      <c r="E13" s="60">
        <v>3</v>
      </c>
      <c r="F13" s="108">
        <v>45</v>
      </c>
      <c r="G13" s="60">
        <v>1</v>
      </c>
      <c r="H13" s="182">
        <v>0.34</v>
      </c>
      <c r="I13" s="182">
        <v>0.34</v>
      </c>
      <c r="J13" s="182" t="s">
        <v>4195</v>
      </c>
    </row>
    <row r="14" spans="1:10">
      <c r="A14" s="77">
        <v>43951</v>
      </c>
      <c r="B14" s="174" t="s">
        <v>4138</v>
      </c>
      <c r="C14" s="60">
        <v>45</v>
      </c>
      <c r="D14" s="60">
        <v>110</v>
      </c>
      <c r="E14" s="60">
        <v>5</v>
      </c>
      <c r="F14" s="108">
        <v>45</v>
      </c>
      <c r="G14" s="60">
        <v>1</v>
      </c>
      <c r="H14" s="182">
        <v>0.41</v>
      </c>
      <c r="I14" s="182">
        <v>0.41</v>
      </c>
      <c r="J14" s="182" t="s">
        <v>4196</v>
      </c>
    </row>
    <row r="15" spans="1:10">
      <c r="A15" s="77">
        <v>43951</v>
      </c>
      <c r="B15" s="174" t="s">
        <v>4096</v>
      </c>
      <c r="C15" s="60">
        <v>25</v>
      </c>
      <c r="D15" s="60">
        <v>42</v>
      </c>
      <c r="E15" s="60">
        <v>4</v>
      </c>
      <c r="F15" s="108">
        <v>25</v>
      </c>
      <c r="G15" s="60">
        <v>1</v>
      </c>
      <c r="H15" s="182">
        <v>0.8</v>
      </c>
      <c r="I15" s="182">
        <v>0.8</v>
      </c>
      <c r="J15" s="182" t="s">
        <v>4197</v>
      </c>
    </row>
    <row r="16" spans="1:10">
      <c r="A16" s="77">
        <v>43951</v>
      </c>
      <c r="B16" s="174" t="s">
        <v>4088</v>
      </c>
      <c r="C16" s="60">
        <v>15</v>
      </c>
      <c r="D16" s="60">
        <v>20</v>
      </c>
      <c r="E16" s="60">
        <v>2</v>
      </c>
      <c r="F16" s="108">
        <v>15</v>
      </c>
      <c r="G16" s="60">
        <v>2</v>
      </c>
      <c r="H16" s="182" t="s">
        <v>4194</v>
      </c>
      <c r="I16" s="182">
        <v>1.0669999999999999</v>
      </c>
      <c r="J16" s="182">
        <v>1.0649999999999999</v>
      </c>
    </row>
    <row r="17" spans="1:10">
      <c r="A17" s="77">
        <v>43958</v>
      </c>
      <c r="B17" s="174" t="s">
        <v>4087</v>
      </c>
      <c r="C17" s="60">
        <v>35</v>
      </c>
      <c r="D17" s="60">
        <v>55</v>
      </c>
      <c r="E17" s="60">
        <v>5</v>
      </c>
      <c r="F17" s="108">
        <v>35</v>
      </c>
      <c r="G17" s="60">
        <v>3</v>
      </c>
      <c r="H17" s="179" t="s">
        <v>4216</v>
      </c>
      <c r="I17" s="179">
        <v>0.437</v>
      </c>
      <c r="J17" s="179" t="s">
        <v>4219</v>
      </c>
    </row>
    <row r="18" spans="1:10">
      <c r="A18" s="77">
        <v>43958</v>
      </c>
      <c r="B18" s="174" t="s">
        <v>4165</v>
      </c>
      <c r="C18" s="60">
        <v>35</v>
      </c>
      <c r="D18" s="60">
        <v>60</v>
      </c>
      <c r="E18" s="60">
        <v>6</v>
      </c>
      <c r="F18" s="108">
        <v>35</v>
      </c>
      <c r="G18" s="60">
        <v>2</v>
      </c>
      <c r="H18" s="179" t="s">
        <v>4217</v>
      </c>
      <c r="I18" s="179">
        <v>0.55700000000000005</v>
      </c>
      <c r="J18" s="179" t="s">
        <v>4220</v>
      </c>
    </row>
    <row r="19" spans="1:10">
      <c r="A19" s="77">
        <v>43958</v>
      </c>
      <c r="B19" s="174" t="s">
        <v>4089</v>
      </c>
      <c r="C19" s="60">
        <v>15</v>
      </c>
      <c r="D19" s="60">
        <v>17</v>
      </c>
      <c r="E19" s="60">
        <v>2</v>
      </c>
      <c r="F19" s="108">
        <v>15</v>
      </c>
      <c r="G19" s="60">
        <v>1</v>
      </c>
      <c r="H19" s="179">
        <v>1.2330000000000001</v>
      </c>
      <c r="I19" s="179">
        <v>1.2330000000000001</v>
      </c>
      <c r="J19" s="182">
        <v>1.19</v>
      </c>
    </row>
    <row r="20" spans="1:10">
      <c r="A20" s="77">
        <v>43958</v>
      </c>
      <c r="B20" s="174" t="s">
        <v>4080</v>
      </c>
      <c r="C20" s="60">
        <v>15</v>
      </c>
      <c r="D20" s="60">
        <v>31</v>
      </c>
      <c r="E20" s="60">
        <v>7</v>
      </c>
      <c r="F20" s="108">
        <v>15</v>
      </c>
      <c r="G20" s="60">
        <v>3</v>
      </c>
      <c r="H20" s="179" t="s">
        <v>4218</v>
      </c>
      <c r="I20" s="179">
        <v>1.6850000000000001</v>
      </c>
      <c r="J20" s="179" t="s">
        <v>4221</v>
      </c>
    </row>
    <row r="21" spans="1:10">
      <c r="A21" s="77">
        <v>43965</v>
      </c>
      <c r="B21" s="174" t="s">
        <v>4079</v>
      </c>
      <c r="C21" s="60">
        <v>25</v>
      </c>
      <c r="D21" s="60">
        <v>25</v>
      </c>
      <c r="E21" s="60">
        <v>3</v>
      </c>
      <c r="F21" s="108">
        <v>25</v>
      </c>
      <c r="G21" s="60">
        <v>3</v>
      </c>
      <c r="H21" s="182" t="s">
        <v>4240</v>
      </c>
      <c r="I21" s="182">
        <v>0.23599999999999999</v>
      </c>
      <c r="J21" s="179" t="s">
        <v>224</v>
      </c>
    </row>
    <row r="22" spans="1:10">
      <c r="A22" s="77">
        <v>43965</v>
      </c>
      <c r="B22" s="174" t="s">
        <v>4138</v>
      </c>
      <c r="C22" s="60">
        <v>25</v>
      </c>
      <c r="D22" s="60">
        <v>49</v>
      </c>
      <c r="E22" s="60">
        <v>5</v>
      </c>
      <c r="F22" s="108">
        <v>25</v>
      </c>
      <c r="G22" s="60">
        <v>1</v>
      </c>
      <c r="H22" s="182">
        <v>0.24</v>
      </c>
      <c r="I22" s="182">
        <v>0.24</v>
      </c>
      <c r="J22" s="182" t="s">
        <v>4242</v>
      </c>
    </row>
    <row r="23" spans="1:10">
      <c r="A23" s="77">
        <v>43965</v>
      </c>
      <c r="B23" s="174" t="s">
        <v>4096</v>
      </c>
      <c r="C23" s="60">
        <v>10</v>
      </c>
      <c r="D23" s="60">
        <v>19</v>
      </c>
      <c r="E23" s="60">
        <v>2</v>
      </c>
      <c r="F23" s="108">
        <v>10</v>
      </c>
      <c r="G23" s="60">
        <v>2</v>
      </c>
      <c r="H23" s="182" t="s">
        <v>4241</v>
      </c>
      <c r="I23" s="182">
        <v>0.50900000000000001</v>
      </c>
      <c r="J23" s="182">
        <v>0.495</v>
      </c>
    </row>
    <row r="24" spans="1:10">
      <c r="A24" s="77">
        <v>43965</v>
      </c>
      <c r="B24" s="174" t="s">
        <v>4088</v>
      </c>
      <c r="C24" s="60">
        <v>10</v>
      </c>
      <c r="D24" s="60">
        <v>30</v>
      </c>
      <c r="E24" s="60">
        <v>5</v>
      </c>
      <c r="F24" s="108">
        <v>10</v>
      </c>
      <c r="G24" s="60">
        <v>1</v>
      </c>
      <c r="H24" s="182">
        <v>0.74</v>
      </c>
      <c r="I24" s="182">
        <v>0.74</v>
      </c>
      <c r="J24" s="182" t="s">
        <v>4243</v>
      </c>
    </row>
    <row r="25" spans="1:10">
      <c r="A25" s="77">
        <v>43972</v>
      </c>
      <c r="B25" s="174" t="s">
        <v>4087</v>
      </c>
      <c r="C25" s="60">
        <v>20</v>
      </c>
      <c r="D25" s="60">
        <v>40</v>
      </c>
      <c r="E25" s="60">
        <v>5</v>
      </c>
      <c r="F25" s="108">
        <v>20</v>
      </c>
      <c r="G25" s="60">
        <v>1</v>
      </c>
      <c r="H25" s="182">
        <v>0.35</v>
      </c>
      <c r="I25" s="182">
        <v>0.35</v>
      </c>
      <c r="J25" s="182" t="s">
        <v>4268</v>
      </c>
    </row>
    <row r="26" spans="1:10">
      <c r="A26" s="77">
        <v>43972</v>
      </c>
      <c r="B26" s="174" t="s">
        <v>4165</v>
      </c>
      <c r="C26" s="60">
        <v>20</v>
      </c>
      <c r="D26" s="60">
        <v>35</v>
      </c>
      <c r="E26" s="60">
        <v>4</v>
      </c>
      <c r="F26" s="108">
        <v>20</v>
      </c>
      <c r="G26" s="60">
        <v>1</v>
      </c>
      <c r="H26" s="182">
        <v>0.42499999999999999</v>
      </c>
      <c r="I26" s="182">
        <v>0.42499999999999999</v>
      </c>
      <c r="J26" s="182" t="s">
        <v>4269</v>
      </c>
    </row>
    <row r="27" spans="1:10">
      <c r="A27" s="77">
        <v>43972</v>
      </c>
      <c r="B27" s="174" t="s">
        <v>4089</v>
      </c>
      <c r="C27" s="60">
        <v>10</v>
      </c>
      <c r="D27" s="60">
        <v>24</v>
      </c>
      <c r="E27" s="60">
        <v>5</v>
      </c>
      <c r="F27" s="108">
        <v>10</v>
      </c>
      <c r="G27" s="60">
        <v>1</v>
      </c>
      <c r="H27" s="182">
        <v>0.98</v>
      </c>
      <c r="I27" s="182">
        <v>0.98</v>
      </c>
      <c r="J27" s="182" t="s">
        <v>4270</v>
      </c>
    </row>
    <row r="28" spans="1:10">
      <c r="A28" s="77">
        <v>43972</v>
      </c>
      <c r="B28" s="174" t="s">
        <v>4080</v>
      </c>
      <c r="C28" s="60">
        <v>10</v>
      </c>
      <c r="D28" s="60">
        <v>27</v>
      </c>
      <c r="E28" s="60">
        <v>7</v>
      </c>
      <c r="F28" s="108">
        <v>10</v>
      </c>
      <c r="G28" s="60">
        <v>1</v>
      </c>
      <c r="H28" s="182">
        <v>1.37</v>
      </c>
      <c r="I28" s="182">
        <v>1.37</v>
      </c>
      <c r="J28" s="182" t="s">
        <v>4271</v>
      </c>
    </row>
    <row r="29" spans="1:10">
      <c r="A29" s="77">
        <v>43979</v>
      </c>
      <c r="B29" s="174" t="s">
        <v>4079</v>
      </c>
      <c r="C29" s="60">
        <v>15</v>
      </c>
      <c r="D29" s="60">
        <v>30</v>
      </c>
      <c r="E29" s="60">
        <v>2</v>
      </c>
      <c r="F29" s="108">
        <v>15</v>
      </c>
      <c r="G29" s="60">
        <v>1</v>
      </c>
      <c r="H29" s="182">
        <v>0.32</v>
      </c>
      <c r="I29" s="182" t="s">
        <v>4293</v>
      </c>
      <c r="J29" s="182" t="s">
        <v>4294</v>
      </c>
    </row>
    <row r="30" spans="1:10">
      <c r="A30" s="77">
        <v>43979</v>
      </c>
      <c r="B30" s="174" t="s">
        <v>4138</v>
      </c>
      <c r="C30" s="60">
        <v>15</v>
      </c>
      <c r="D30" s="60">
        <v>54</v>
      </c>
      <c r="E30" s="60">
        <v>4</v>
      </c>
      <c r="F30" s="108">
        <v>15</v>
      </c>
      <c r="G30" s="60">
        <v>1</v>
      </c>
      <c r="H30" s="182">
        <v>0.35099999999999998</v>
      </c>
      <c r="I30" s="182" t="s">
        <v>4295</v>
      </c>
      <c r="J30" s="182" t="s">
        <v>4296</v>
      </c>
    </row>
    <row r="31" spans="1:10">
      <c r="A31" s="77">
        <v>43979</v>
      </c>
      <c r="B31" s="174" t="s">
        <v>4096</v>
      </c>
      <c r="C31" s="60">
        <v>10</v>
      </c>
      <c r="D31" s="60">
        <v>30</v>
      </c>
      <c r="E31" s="60">
        <v>3</v>
      </c>
      <c r="F31" s="108">
        <v>10</v>
      </c>
      <c r="G31" s="60">
        <v>1</v>
      </c>
      <c r="H31" s="182">
        <v>0.66100000000000003</v>
      </c>
      <c r="I31" s="182" t="s">
        <v>4297</v>
      </c>
      <c r="J31" s="182" t="s">
        <v>4298</v>
      </c>
    </row>
    <row r="32" spans="1:10">
      <c r="A32" s="77">
        <v>43979</v>
      </c>
      <c r="B32" s="174" t="s">
        <v>4088</v>
      </c>
      <c r="C32" s="60">
        <v>10</v>
      </c>
      <c r="D32" s="60">
        <v>20</v>
      </c>
      <c r="E32" s="60">
        <v>3</v>
      </c>
      <c r="F32" s="108">
        <v>10</v>
      </c>
      <c r="G32" s="60">
        <v>3</v>
      </c>
      <c r="H32" s="182" t="s">
        <v>4299</v>
      </c>
      <c r="I32" s="182" t="s">
        <v>4300</v>
      </c>
      <c r="J32" s="182" t="s">
        <v>4301</v>
      </c>
    </row>
    <row r="33" spans="1:10">
      <c r="A33" s="77">
        <v>43986</v>
      </c>
      <c r="B33" s="174" t="s">
        <v>4087</v>
      </c>
      <c r="C33" s="60">
        <v>15</v>
      </c>
      <c r="D33" s="60">
        <v>22</v>
      </c>
      <c r="E33" s="60">
        <v>3</v>
      </c>
      <c r="F33" s="108">
        <v>15</v>
      </c>
      <c r="G33" s="60">
        <v>1</v>
      </c>
      <c r="H33" s="179" t="s">
        <v>4325</v>
      </c>
      <c r="I33" s="179">
        <v>0.496</v>
      </c>
      <c r="J33" s="179" t="s">
        <v>4329</v>
      </c>
    </row>
    <row r="34" spans="1:10">
      <c r="A34" s="77">
        <v>43986</v>
      </c>
      <c r="B34" s="174" t="s">
        <v>4165</v>
      </c>
      <c r="C34" s="60">
        <v>15</v>
      </c>
      <c r="D34" s="60">
        <v>40</v>
      </c>
      <c r="E34" s="60">
        <v>4</v>
      </c>
      <c r="F34" s="108">
        <v>15</v>
      </c>
      <c r="G34" s="60">
        <v>1</v>
      </c>
      <c r="H34" s="179" t="s">
        <v>4326</v>
      </c>
      <c r="I34" s="179">
        <v>0.60599999999999998</v>
      </c>
      <c r="J34" s="179" t="s">
        <v>4330</v>
      </c>
    </row>
    <row r="35" spans="1:10">
      <c r="A35" s="77">
        <v>43986</v>
      </c>
      <c r="B35" s="174" t="s">
        <v>4089</v>
      </c>
      <c r="C35" s="60">
        <v>10</v>
      </c>
      <c r="D35" s="60">
        <v>48</v>
      </c>
      <c r="E35" s="60">
        <v>7</v>
      </c>
      <c r="F35" s="108">
        <v>10</v>
      </c>
      <c r="G35" s="60">
        <v>1</v>
      </c>
      <c r="H35" s="179" t="s">
        <v>4327</v>
      </c>
      <c r="I35" s="179">
        <v>1.2909999999999999</v>
      </c>
      <c r="J35" s="179" t="s">
        <v>4331</v>
      </c>
    </row>
    <row r="36" spans="1:10">
      <c r="A36" s="77">
        <v>43986</v>
      </c>
      <c r="B36" s="174" t="s">
        <v>4080</v>
      </c>
      <c r="C36" s="60">
        <v>10</v>
      </c>
      <c r="D36" s="60">
        <v>51</v>
      </c>
      <c r="E36" s="60">
        <v>11</v>
      </c>
      <c r="F36" s="108">
        <v>10</v>
      </c>
      <c r="G36" s="60">
        <v>1</v>
      </c>
      <c r="H36" s="179" t="s">
        <v>4328</v>
      </c>
      <c r="I36" s="182">
        <v>1.67</v>
      </c>
      <c r="J36" s="179" t="s">
        <v>4332</v>
      </c>
    </row>
    <row r="37" spans="1:10">
      <c r="A37" s="77">
        <v>43993</v>
      </c>
      <c r="B37" s="174" t="s">
        <v>4079</v>
      </c>
      <c r="C37" s="60">
        <v>15</v>
      </c>
      <c r="D37" s="60">
        <v>31</v>
      </c>
      <c r="E37" s="60">
        <v>3</v>
      </c>
      <c r="F37" s="108">
        <v>15</v>
      </c>
      <c r="G37" s="60">
        <v>2</v>
      </c>
      <c r="H37" s="179">
        <v>0.35099999999999998</v>
      </c>
      <c r="I37" s="179">
        <v>0.35099999999999998</v>
      </c>
      <c r="J37" s="179" t="s">
        <v>4354</v>
      </c>
    </row>
    <row r="38" spans="1:10">
      <c r="A38" s="77">
        <v>43993</v>
      </c>
      <c r="B38" s="174" t="s">
        <v>4138</v>
      </c>
      <c r="C38" s="60">
        <v>15</v>
      </c>
      <c r="D38" s="60">
        <v>39</v>
      </c>
      <c r="E38" s="60">
        <v>5</v>
      </c>
      <c r="F38" s="108">
        <v>15</v>
      </c>
      <c r="G38" s="60">
        <v>1</v>
      </c>
      <c r="H38" s="179">
        <v>0.40699999999999997</v>
      </c>
      <c r="I38" s="179">
        <v>0.40699999999999997</v>
      </c>
      <c r="J38" s="179" t="s">
        <v>4355</v>
      </c>
    </row>
    <row r="39" spans="1:10">
      <c r="A39" s="77">
        <v>43993</v>
      </c>
      <c r="B39" s="174" t="s">
        <v>4096</v>
      </c>
      <c r="C39" s="60">
        <v>10</v>
      </c>
      <c r="D39" s="60">
        <v>24</v>
      </c>
      <c r="E39" s="60">
        <v>4</v>
      </c>
      <c r="F39" s="108">
        <v>10</v>
      </c>
      <c r="G39" s="60">
        <v>2</v>
      </c>
      <c r="H39" s="179" t="s">
        <v>4352</v>
      </c>
      <c r="I39" s="179">
        <v>0.74399999999999999</v>
      </c>
      <c r="J39" s="179" t="s">
        <v>4356</v>
      </c>
    </row>
    <row r="40" spans="1:10">
      <c r="A40" s="77">
        <v>43993</v>
      </c>
      <c r="B40" s="174" t="s">
        <v>4088</v>
      </c>
      <c r="C40" s="60">
        <v>10</v>
      </c>
      <c r="D40" s="60">
        <v>34</v>
      </c>
      <c r="E40" s="60">
        <v>6</v>
      </c>
      <c r="F40" s="108">
        <v>10</v>
      </c>
      <c r="G40" s="60">
        <v>2</v>
      </c>
      <c r="H40" s="179" t="s">
        <v>4353</v>
      </c>
      <c r="I40" s="179">
        <v>1.008</v>
      </c>
      <c r="J40" s="179" t="s">
        <v>4357</v>
      </c>
    </row>
    <row r="41" spans="1:10">
      <c r="A41" s="77">
        <v>44000</v>
      </c>
      <c r="B41" s="174" t="s">
        <v>4087</v>
      </c>
      <c r="C41" s="60">
        <v>15</v>
      </c>
      <c r="D41" s="60">
        <v>28</v>
      </c>
      <c r="E41" s="60">
        <v>4</v>
      </c>
      <c r="F41" s="108">
        <v>15</v>
      </c>
      <c r="G41" s="60">
        <v>2</v>
      </c>
      <c r="H41" s="179" t="s">
        <v>4377</v>
      </c>
      <c r="I41" s="179">
        <v>0.502</v>
      </c>
      <c r="J41" s="179" t="s">
        <v>4379</v>
      </c>
    </row>
    <row r="42" spans="1:10">
      <c r="A42" s="77">
        <v>44000</v>
      </c>
      <c r="B42" s="174" t="s">
        <v>4165</v>
      </c>
      <c r="C42" s="60">
        <v>15</v>
      </c>
      <c r="D42" s="60">
        <v>37</v>
      </c>
      <c r="E42" s="60">
        <v>4</v>
      </c>
      <c r="F42" s="108">
        <v>15</v>
      </c>
      <c r="G42" s="60">
        <v>3</v>
      </c>
      <c r="H42" s="179" t="s">
        <v>4378</v>
      </c>
      <c r="I42" s="182">
        <v>0.61</v>
      </c>
      <c r="J42" s="179" t="s">
        <v>4380</v>
      </c>
    </row>
    <row r="43" spans="1:10">
      <c r="A43" s="77">
        <v>44000</v>
      </c>
      <c r="B43" s="174" t="s">
        <v>4089</v>
      </c>
      <c r="C43" s="60">
        <v>10</v>
      </c>
      <c r="D43" s="60">
        <v>24</v>
      </c>
      <c r="E43" s="60">
        <v>5</v>
      </c>
      <c r="F43" s="108">
        <v>10</v>
      </c>
      <c r="G43" s="60">
        <v>1</v>
      </c>
      <c r="H43" s="179">
        <v>1.232</v>
      </c>
      <c r="I43" s="179">
        <v>1.232</v>
      </c>
      <c r="J43" s="179" t="s">
        <v>4381</v>
      </c>
    </row>
    <row r="44" spans="1:10">
      <c r="A44" s="77">
        <v>44000</v>
      </c>
      <c r="B44" s="174" t="s">
        <v>4080</v>
      </c>
      <c r="C44" s="60">
        <v>10</v>
      </c>
      <c r="D44" s="60">
        <v>30</v>
      </c>
      <c r="E44" s="60">
        <v>8</v>
      </c>
      <c r="F44" s="108">
        <v>10</v>
      </c>
      <c r="G44" s="60">
        <v>1</v>
      </c>
      <c r="H44" s="179">
        <v>1.5629999999999999</v>
      </c>
      <c r="I44" s="179">
        <v>1.5629999999999999</v>
      </c>
      <c r="J44" s="179" t="s">
        <v>4382</v>
      </c>
    </row>
    <row r="45" spans="1:10">
      <c r="A45" s="77">
        <v>44007</v>
      </c>
      <c r="B45" s="174" t="s">
        <v>4079</v>
      </c>
      <c r="C45" s="60">
        <v>15</v>
      </c>
      <c r="D45" s="60">
        <v>25</v>
      </c>
      <c r="E45" s="60">
        <v>2</v>
      </c>
      <c r="F45" s="108">
        <v>15</v>
      </c>
      <c r="G45" s="60">
        <v>1</v>
      </c>
      <c r="H45" s="179">
        <v>0.35199999999999998</v>
      </c>
      <c r="I45" s="179">
        <v>0.35199999999999998</v>
      </c>
      <c r="J45" s="179">
        <v>0.33100000000000002</v>
      </c>
    </row>
    <row r="46" spans="1:10">
      <c r="A46" s="77">
        <v>44007</v>
      </c>
      <c r="B46" s="174" t="s">
        <v>4138</v>
      </c>
      <c r="C46" s="60">
        <v>15</v>
      </c>
      <c r="D46" s="60">
        <v>65</v>
      </c>
      <c r="E46" s="60">
        <v>6</v>
      </c>
      <c r="F46" s="108">
        <v>15</v>
      </c>
      <c r="G46" s="60">
        <v>1</v>
      </c>
      <c r="H46" s="179">
        <v>0.39300000000000002</v>
      </c>
      <c r="I46" s="179">
        <v>0.39300000000000002</v>
      </c>
      <c r="J46" s="179" t="s">
        <v>4402</v>
      </c>
    </row>
    <row r="47" spans="1:10">
      <c r="A47" s="77">
        <v>44007</v>
      </c>
      <c r="B47" s="174" t="s">
        <v>4401</v>
      </c>
      <c r="C47" s="60">
        <v>10</v>
      </c>
      <c r="D47" s="60">
        <v>38</v>
      </c>
      <c r="E47" s="60">
        <v>6</v>
      </c>
      <c r="F47" s="108">
        <v>10</v>
      </c>
      <c r="G47" s="60">
        <v>1</v>
      </c>
      <c r="H47" s="179">
        <v>0.88600000000000001</v>
      </c>
      <c r="I47" s="179">
        <v>0.88600000000000001</v>
      </c>
      <c r="J47" s="179" t="s">
        <v>4403</v>
      </c>
    </row>
    <row r="48" spans="1:10">
      <c r="A48" s="77">
        <v>44007</v>
      </c>
      <c r="B48" s="174" t="s">
        <v>4088</v>
      </c>
      <c r="C48" s="60">
        <v>10</v>
      </c>
      <c r="D48" s="60">
        <v>23</v>
      </c>
      <c r="E48" s="60">
        <v>3</v>
      </c>
      <c r="F48" s="108">
        <v>10</v>
      </c>
      <c r="G48" s="60">
        <v>1</v>
      </c>
      <c r="H48" s="179">
        <v>0.99299999999999999</v>
      </c>
      <c r="I48" s="179">
        <v>0.99299999999999999</v>
      </c>
      <c r="J48" s="179" t="s">
        <v>4404</v>
      </c>
    </row>
    <row r="49" spans="1:10">
      <c r="A49" s="77">
        <v>44014</v>
      </c>
      <c r="B49" s="174" t="s">
        <v>4087</v>
      </c>
      <c r="C49" s="60">
        <v>15</v>
      </c>
      <c r="D49" s="60">
        <v>31</v>
      </c>
      <c r="E49" s="60">
        <v>4</v>
      </c>
      <c r="F49" s="108">
        <v>15</v>
      </c>
      <c r="G49" s="60">
        <v>1</v>
      </c>
      <c r="H49" s="179">
        <v>0.495</v>
      </c>
      <c r="I49" s="179">
        <v>0.495</v>
      </c>
      <c r="J49" s="179" t="s">
        <v>4425</v>
      </c>
    </row>
    <row r="50" spans="1:10">
      <c r="A50" s="77">
        <v>44014</v>
      </c>
      <c r="B50" s="174" t="s">
        <v>4165</v>
      </c>
      <c r="C50" s="60">
        <v>15</v>
      </c>
      <c r="D50" s="60">
        <v>45</v>
      </c>
      <c r="E50" s="60">
        <v>3</v>
      </c>
      <c r="F50" s="108">
        <v>15</v>
      </c>
      <c r="G50" s="60">
        <v>1</v>
      </c>
      <c r="H50" s="182">
        <v>0.62</v>
      </c>
      <c r="I50" s="182">
        <v>0.62</v>
      </c>
      <c r="J50" s="179">
        <v>0.61099999999999999</v>
      </c>
    </row>
    <row r="51" spans="1:10">
      <c r="A51" s="77">
        <v>44014</v>
      </c>
      <c r="B51" s="174" t="s">
        <v>4089</v>
      </c>
      <c r="C51" s="60">
        <v>10</v>
      </c>
      <c r="D51" s="60">
        <v>33</v>
      </c>
      <c r="E51" s="60">
        <v>5</v>
      </c>
      <c r="F51" s="108">
        <v>10</v>
      </c>
      <c r="G51" s="60">
        <v>1</v>
      </c>
      <c r="H51" s="179">
        <v>1.298</v>
      </c>
      <c r="I51" s="179">
        <v>1.298</v>
      </c>
      <c r="J51" s="179" t="s">
        <v>4426</v>
      </c>
    </row>
    <row r="52" spans="1:10">
      <c r="A52" s="77">
        <v>44014</v>
      </c>
      <c r="B52" s="174" t="s">
        <v>4080</v>
      </c>
      <c r="C52" s="60">
        <v>10</v>
      </c>
      <c r="D52" s="60">
        <v>33</v>
      </c>
      <c r="E52" s="60">
        <v>5</v>
      </c>
      <c r="F52" s="108">
        <v>10</v>
      </c>
      <c r="G52" s="60">
        <v>2</v>
      </c>
      <c r="H52" s="179" t="s">
        <v>4424</v>
      </c>
      <c r="I52" s="179">
        <v>1.6559999999999999</v>
      </c>
      <c r="J52" s="179" t="s">
        <v>4427</v>
      </c>
    </row>
    <row r="53" spans="1:10">
      <c r="A53" s="77">
        <v>44021</v>
      </c>
      <c r="B53" s="174" t="s">
        <v>4079</v>
      </c>
      <c r="C53" s="60">
        <v>10</v>
      </c>
      <c r="D53" s="60">
        <v>17</v>
      </c>
      <c r="E53" s="60">
        <v>2</v>
      </c>
      <c r="F53" s="108">
        <v>10</v>
      </c>
      <c r="G53" s="60">
        <v>1</v>
      </c>
      <c r="H53" s="179">
        <v>0.36199999999999999</v>
      </c>
      <c r="I53" s="179">
        <v>0.36199999999999999</v>
      </c>
      <c r="J53" s="179">
        <v>0.35099999999999998</v>
      </c>
    </row>
    <row r="54" spans="1:10">
      <c r="A54" s="77">
        <v>44021</v>
      </c>
      <c r="B54" s="174" t="s">
        <v>4096</v>
      </c>
      <c r="C54" s="60">
        <v>10</v>
      </c>
      <c r="D54" s="60">
        <v>7</v>
      </c>
      <c r="E54" s="60">
        <v>3</v>
      </c>
      <c r="F54" s="108">
        <v>7</v>
      </c>
      <c r="G54" s="60">
        <v>3</v>
      </c>
      <c r="H54" s="179" t="s">
        <v>4447</v>
      </c>
      <c r="I54" s="179">
        <v>0.753</v>
      </c>
      <c r="J54" s="179" t="s">
        <v>224</v>
      </c>
    </row>
    <row r="55" spans="1:10">
      <c r="A55" s="77">
        <v>44021</v>
      </c>
      <c r="B55" s="174" t="s">
        <v>4088</v>
      </c>
      <c r="C55" s="60">
        <v>10</v>
      </c>
      <c r="D55" s="60">
        <v>20</v>
      </c>
      <c r="E55" s="60">
        <v>3</v>
      </c>
      <c r="F55" s="108">
        <v>10</v>
      </c>
      <c r="G55" s="60">
        <v>2</v>
      </c>
      <c r="H55" s="179" t="s">
        <v>4448</v>
      </c>
      <c r="I55" s="179">
        <v>1.034</v>
      </c>
      <c r="J55" s="179" t="s">
        <v>4450</v>
      </c>
    </row>
    <row r="56" spans="1:10">
      <c r="A56" s="77">
        <v>44021</v>
      </c>
      <c r="B56" s="174" t="s">
        <v>4080</v>
      </c>
      <c r="C56" s="60">
        <v>10</v>
      </c>
      <c r="D56" s="60">
        <v>20</v>
      </c>
      <c r="E56" s="60">
        <v>3</v>
      </c>
      <c r="F56" s="108">
        <v>10</v>
      </c>
      <c r="G56" s="60">
        <v>2</v>
      </c>
      <c r="H56" s="179" t="s">
        <v>4449</v>
      </c>
      <c r="I56" s="179">
        <v>1.6439999999999999</v>
      </c>
      <c r="J56" s="182">
        <v>1.57</v>
      </c>
    </row>
    <row r="57" spans="1:10">
      <c r="A57" s="77">
        <v>44028</v>
      </c>
      <c r="B57" s="174" t="s">
        <v>4138</v>
      </c>
      <c r="C57" s="60">
        <v>10</v>
      </c>
      <c r="D57" s="60">
        <v>50</v>
      </c>
      <c r="E57" s="60">
        <v>5</v>
      </c>
      <c r="F57" s="108">
        <v>10</v>
      </c>
      <c r="G57" s="60">
        <v>1</v>
      </c>
      <c r="H57" s="179">
        <v>0.40699999999999997</v>
      </c>
      <c r="I57" s="179">
        <v>0.40699999999999997</v>
      </c>
      <c r="J57" s="179" t="s">
        <v>4471</v>
      </c>
    </row>
    <row r="58" spans="1:10">
      <c r="A58" s="77">
        <v>44028</v>
      </c>
      <c r="B58" s="174" t="s">
        <v>4401</v>
      </c>
      <c r="C58" s="60">
        <v>10</v>
      </c>
      <c r="D58" s="60">
        <v>50</v>
      </c>
      <c r="E58" s="60">
        <v>6</v>
      </c>
      <c r="F58" s="108">
        <v>10</v>
      </c>
      <c r="G58" s="60">
        <v>1</v>
      </c>
      <c r="H58" s="179">
        <v>0.88800000000000001</v>
      </c>
      <c r="I58" s="179">
        <v>0.88800000000000001</v>
      </c>
      <c r="J58" s="179" t="s">
        <v>4472</v>
      </c>
    </row>
    <row r="59" spans="1:10">
      <c r="A59" s="77">
        <v>44028</v>
      </c>
      <c r="B59" s="174" t="s">
        <v>4089</v>
      </c>
      <c r="C59" s="60">
        <v>10</v>
      </c>
      <c r="D59" s="60">
        <v>22</v>
      </c>
      <c r="E59" s="60">
        <v>4</v>
      </c>
      <c r="F59" s="108">
        <v>10</v>
      </c>
      <c r="G59" s="60">
        <v>1</v>
      </c>
      <c r="H59" s="179">
        <v>1.264</v>
      </c>
      <c r="I59" s="179">
        <v>1.264</v>
      </c>
      <c r="J59" s="179" t="s">
        <v>4473</v>
      </c>
    </row>
    <row r="60" spans="1:10">
      <c r="A60" s="77">
        <v>44035</v>
      </c>
      <c r="B60" s="174" t="s">
        <v>4079</v>
      </c>
      <c r="C60" s="60">
        <v>10</v>
      </c>
      <c r="D60" s="60">
        <v>24</v>
      </c>
      <c r="E60" s="60">
        <v>3</v>
      </c>
      <c r="F60" s="108">
        <v>10</v>
      </c>
      <c r="G60" s="60">
        <v>1</v>
      </c>
      <c r="H60" s="179">
        <v>0.36199999999999999</v>
      </c>
      <c r="I60" s="179">
        <v>0.36199999999999999</v>
      </c>
      <c r="J60" s="179" t="s">
        <v>4494</v>
      </c>
    </row>
    <row r="61" spans="1:10">
      <c r="A61" s="77">
        <v>44035</v>
      </c>
      <c r="B61" s="174" t="s">
        <v>4096</v>
      </c>
      <c r="C61" s="60">
        <v>10</v>
      </c>
      <c r="D61" s="60">
        <v>35</v>
      </c>
      <c r="E61" s="60">
        <v>4</v>
      </c>
      <c r="F61" s="108">
        <v>10</v>
      </c>
      <c r="G61" s="60">
        <v>1</v>
      </c>
      <c r="H61" s="182">
        <v>0.72</v>
      </c>
      <c r="I61" s="182">
        <v>0.72</v>
      </c>
      <c r="J61" s="179" t="s">
        <v>4495</v>
      </c>
    </row>
    <row r="62" spans="1:10">
      <c r="A62" s="77">
        <v>44035</v>
      </c>
      <c r="B62" s="174" t="s">
        <v>4088</v>
      </c>
      <c r="C62" s="60">
        <v>10</v>
      </c>
      <c r="D62" s="60">
        <v>26</v>
      </c>
      <c r="E62" s="60">
        <v>5</v>
      </c>
      <c r="F62" s="108">
        <v>10</v>
      </c>
      <c r="G62" s="60">
        <v>1</v>
      </c>
      <c r="H62" s="179">
        <v>0.98199999999999998</v>
      </c>
      <c r="I62" s="179">
        <v>0.98199999999999998</v>
      </c>
      <c r="J62" s="179" t="s">
        <v>4496</v>
      </c>
    </row>
    <row r="63" spans="1:10">
      <c r="A63" s="77">
        <v>44042</v>
      </c>
      <c r="B63" s="174" t="s">
        <v>4087</v>
      </c>
      <c r="C63" s="60">
        <v>10</v>
      </c>
      <c r="D63" s="60">
        <v>20</v>
      </c>
      <c r="E63" s="60">
        <v>3</v>
      </c>
      <c r="F63" s="108">
        <v>10</v>
      </c>
      <c r="G63" s="60">
        <v>1</v>
      </c>
      <c r="H63" s="179">
        <v>0.48499999999999999</v>
      </c>
      <c r="I63" s="179">
        <v>0.48499999999999999</v>
      </c>
      <c r="J63" s="179" t="s">
        <v>4517</v>
      </c>
    </row>
    <row r="64" spans="1:10">
      <c r="A64" s="77">
        <v>44042</v>
      </c>
      <c r="B64" s="174" t="s">
        <v>4165</v>
      </c>
      <c r="C64" s="60">
        <v>10</v>
      </c>
      <c r="D64" s="60">
        <v>24</v>
      </c>
      <c r="E64" s="60">
        <v>5</v>
      </c>
      <c r="F64" s="108">
        <v>10</v>
      </c>
      <c r="G64" s="60">
        <v>1</v>
      </c>
      <c r="H64" s="182">
        <v>0.57999999999999996</v>
      </c>
      <c r="I64" s="182">
        <v>0.57999999999999996</v>
      </c>
      <c r="J64" s="179" t="s">
        <v>4518</v>
      </c>
    </row>
    <row r="65" spans="1:10">
      <c r="A65" s="77">
        <v>44042</v>
      </c>
      <c r="B65" s="174" t="s">
        <v>4080</v>
      </c>
      <c r="C65" s="60">
        <v>10</v>
      </c>
      <c r="D65" s="60">
        <v>27</v>
      </c>
      <c r="E65" s="60">
        <v>6</v>
      </c>
      <c r="F65" s="108">
        <v>10</v>
      </c>
      <c r="G65" s="60">
        <v>1</v>
      </c>
      <c r="H65" s="179">
        <v>1.601</v>
      </c>
      <c r="I65" s="179">
        <v>1.601</v>
      </c>
      <c r="J65" s="179" t="s">
        <v>4519</v>
      </c>
    </row>
    <row r="66" spans="1:10">
      <c r="A66" s="77">
        <v>44049</v>
      </c>
      <c r="B66" s="185" t="s">
        <v>4138</v>
      </c>
      <c r="C66" s="60">
        <v>10</v>
      </c>
      <c r="D66" s="179">
        <v>40</v>
      </c>
      <c r="E66" s="179">
        <v>5</v>
      </c>
      <c r="F66" s="204">
        <v>10</v>
      </c>
      <c r="G66" s="179">
        <v>1</v>
      </c>
      <c r="H66" s="179">
        <v>0.40500000000000003</v>
      </c>
      <c r="I66" s="179">
        <v>0.40500000000000003</v>
      </c>
      <c r="J66" s="179" t="s">
        <v>4542</v>
      </c>
    </row>
    <row r="67" spans="1:10">
      <c r="A67" s="77">
        <v>44049</v>
      </c>
      <c r="B67" s="185" t="s">
        <v>4401</v>
      </c>
      <c r="C67" s="60">
        <v>10</v>
      </c>
      <c r="D67" s="179">
        <v>40</v>
      </c>
      <c r="E67" s="179">
        <v>5</v>
      </c>
      <c r="F67" s="204">
        <v>10</v>
      </c>
      <c r="G67" s="179">
        <v>1</v>
      </c>
      <c r="H67" s="179">
        <v>0.82199999999999995</v>
      </c>
      <c r="I67" s="179">
        <v>0.82199999999999995</v>
      </c>
      <c r="J67" s="179" t="s">
        <v>4543</v>
      </c>
    </row>
    <row r="68" spans="1:10">
      <c r="A68" s="77">
        <v>44049</v>
      </c>
      <c r="B68" s="185" t="s">
        <v>4089</v>
      </c>
      <c r="C68" s="60">
        <v>10</v>
      </c>
      <c r="D68" s="179">
        <v>18</v>
      </c>
      <c r="E68" s="179">
        <v>4</v>
      </c>
      <c r="F68" s="204">
        <v>10</v>
      </c>
      <c r="G68" s="179">
        <v>2</v>
      </c>
      <c r="H68" s="179" t="s">
        <v>4541</v>
      </c>
      <c r="I68" s="179">
        <v>1.1830000000000001</v>
      </c>
      <c r="J68" s="179" t="s">
        <v>4544</v>
      </c>
    </row>
    <row r="69" spans="1:10">
      <c r="A69" s="77">
        <v>44056</v>
      </c>
      <c r="B69" s="174" t="s">
        <v>4079</v>
      </c>
      <c r="C69" s="60">
        <v>10</v>
      </c>
      <c r="D69" s="179">
        <v>29</v>
      </c>
      <c r="E69" s="179">
        <v>3</v>
      </c>
      <c r="F69" s="204">
        <v>10</v>
      </c>
      <c r="G69" s="179">
        <v>1</v>
      </c>
      <c r="H69" s="179">
        <v>0.35099999999999998</v>
      </c>
      <c r="I69" s="179">
        <v>0.35099999999999998</v>
      </c>
      <c r="J69" s="179" t="s">
        <v>4348</v>
      </c>
    </row>
    <row r="70" spans="1:10">
      <c r="A70" s="77">
        <v>44056</v>
      </c>
      <c r="B70" s="174" t="s">
        <v>4096</v>
      </c>
      <c r="C70" s="60">
        <v>10</v>
      </c>
      <c r="D70" s="179">
        <v>24</v>
      </c>
      <c r="E70" s="179">
        <v>6</v>
      </c>
      <c r="F70" s="204">
        <v>10</v>
      </c>
      <c r="G70" s="179">
        <v>2</v>
      </c>
      <c r="H70" s="179" t="s">
        <v>4563</v>
      </c>
      <c r="I70" s="179">
        <v>0.55800000000000005</v>
      </c>
      <c r="J70" s="179" t="s">
        <v>4564</v>
      </c>
    </row>
    <row r="71" spans="1:10">
      <c r="A71" s="77">
        <v>44056</v>
      </c>
      <c r="B71" s="174" t="s">
        <v>4088</v>
      </c>
      <c r="C71" s="60">
        <v>10</v>
      </c>
      <c r="D71" s="179">
        <v>11</v>
      </c>
      <c r="E71" s="179">
        <v>3</v>
      </c>
      <c r="F71" s="204">
        <v>10</v>
      </c>
      <c r="G71" s="179">
        <v>3</v>
      </c>
      <c r="H71" s="179" t="s">
        <v>4565</v>
      </c>
      <c r="I71" s="179">
        <v>0.78800000000000003</v>
      </c>
      <c r="J71" s="179">
        <v>0.78300000000000003</v>
      </c>
    </row>
    <row r="72" spans="1:10">
      <c r="A72" s="77">
        <v>44063</v>
      </c>
      <c r="B72" s="174" t="s">
        <v>4087</v>
      </c>
      <c r="C72" s="60">
        <v>15</v>
      </c>
      <c r="D72" s="179">
        <v>20</v>
      </c>
      <c r="E72" s="179">
        <v>2</v>
      </c>
      <c r="F72" s="204">
        <v>15</v>
      </c>
      <c r="G72" s="179">
        <v>1</v>
      </c>
      <c r="H72" s="179">
        <v>0.28000000000000003</v>
      </c>
      <c r="I72" s="179">
        <v>0.28000000000000003</v>
      </c>
      <c r="J72" s="179">
        <v>0.25</v>
      </c>
    </row>
    <row r="73" spans="1:10">
      <c r="A73" s="77">
        <v>44063</v>
      </c>
      <c r="B73" s="174" t="s">
        <v>4165</v>
      </c>
      <c r="C73" s="60">
        <v>15</v>
      </c>
      <c r="D73" s="179">
        <v>30</v>
      </c>
      <c r="E73" s="179">
        <v>4</v>
      </c>
      <c r="F73" s="204">
        <v>15</v>
      </c>
      <c r="G73" s="179">
        <v>1</v>
      </c>
      <c r="H73" s="179">
        <v>0.35</v>
      </c>
      <c r="I73" s="179">
        <v>0.35</v>
      </c>
      <c r="J73" s="179" t="s">
        <v>4585</v>
      </c>
    </row>
    <row r="74" spans="1:10">
      <c r="A74" s="77">
        <v>44063</v>
      </c>
      <c r="B74" s="174" t="s">
        <v>4080</v>
      </c>
      <c r="C74" s="60">
        <v>10</v>
      </c>
      <c r="D74" s="179">
        <v>26</v>
      </c>
      <c r="E74" s="179">
        <v>6</v>
      </c>
      <c r="F74" s="204">
        <v>10</v>
      </c>
      <c r="G74" s="179">
        <v>3</v>
      </c>
      <c r="H74" s="179" t="s">
        <v>4586</v>
      </c>
      <c r="I74" s="179">
        <v>1.256</v>
      </c>
      <c r="J74" s="179" t="s">
        <v>4587</v>
      </c>
    </row>
    <row r="75" spans="1:10">
      <c r="A75" s="77">
        <v>44070</v>
      </c>
      <c r="B75" s="174" t="s">
        <v>4079</v>
      </c>
      <c r="C75" s="60">
        <v>15</v>
      </c>
      <c r="D75" s="179">
        <v>30</v>
      </c>
      <c r="E75" s="179">
        <v>1</v>
      </c>
      <c r="F75" s="204">
        <v>15</v>
      </c>
      <c r="G75" s="179">
        <v>1</v>
      </c>
      <c r="H75" s="182">
        <v>0.31</v>
      </c>
      <c r="I75" s="184">
        <v>0.31</v>
      </c>
      <c r="J75" s="184">
        <v>0.31</v>
      </c>
    </row>
    <row r="76" spans="1:10">
      <c r="A76" s="77">
        <v>44070</v>
      </c>
      <c r="B76" s="174" t="s">
        <v>4138</v>
      </c>
      <c r="C76" s="60">
        <v>15</v>
      </c>
      <c r="D76" s="179">
        <v>40</v>
      </c>
      <c r="E76" s="179">
        <v>3</v>
      </c>
      <c r="F76" s="204">
        <v>15</v>
      </c>
      <c r="G76" s="179">
        <v>1</v>
      </c>
      <c r="H76" s="182">
        <v>0.27600000000000002</v>
      </c>
      <c r="I76" s="184">
        <v>0.27600000000000002</v>
      </c>
      <c r="J76" s="184" t="s">
        <v>4610</v>
      </c>
    </row>
    <row r="77" spans="1:10">
      <c r="A77" s="77">
        <v>44070</v>
      </c>
      <c r="B77" s="174" t="s">
        <v>4088</v>
      </c>
      <c r="C77" s="60">
        <v>10</v>
      </c>
      <c r="D77" s="179">
        <v>10</v>
      </c>
      <c r="E77" s="179">
        <v>1</v>
      </c>
      <c r="F77" s="204">
        <v>10</v>
      </c>
      <c r="G77" s="179">
        <v>1</v>
      </c>
      <c r="H77" s="182">
        <v>0.60599999999999998</v>
      </c>
      <c r="I77" s="184">
        <v>0.60599999999999998</v>
      </c>
      <c r="J77" s="184" t="s">
        <v>224</v>
      </c>
    </row>
    <row r="78" spans="1:10">
      <c r="A78" s="77">
        <v>44070</v>
      </c>
      <c r="B78" s="174" t="s">
        <v>4089</v>
      </c>
      <c r="C78" s="60">
        <v>10</v>
      </c>
      <c r="D78" s="179">
        <v>18</v>
      </c>
      <c r="E78" s="179">
        <v>5</v>
      </c>
      <c r="F78" s="204">
        <v>10</v>
      </c>
      <c r="G78" s="179">
        <v>2</v>
      </c>
      <c r="H78" s="182" t="s">
        <v>4611</v>
      </c>
      <c r="I78" s="184">
        <v>0.90100000000000002</v>
      </c>
      <c r="J78" s="184" t="s">
        <v>4612</v>
      </c>
    </row>
    <row r="79" spans="1:10">
      <c r="A79" s="77">
        <v>44077</v>
      </c>
      <c r="B79" s="174" t="s">
        <v>4087</v>
      </c>
      <c r="C79" s="60">
        <v>15</v>
      </c>
      <c r="D79" s="179">
        <v>22</v>
      </c>
      <c r="E79" s="179">
        <v>3</v>
      </c>
      <c r="F79" s="204">
        <v>15</v>
      </c>
      <c r="G79" s="179">
        <v>1</v>
      </c>
      <c r="H79" s="182">
        <v>0.218</v>
      </c>
      <c r="I79" s="184">
        <v>0.218</v>
      </c>
      <c r="J79" s="184" t="s">
        <v>4635</v>
      </c>
    </row>
    <row r="80" spans="1:10">
      <c r="A80" s="77">
        <v>44077</v>
      </c>
      <c r="B80" s="174" t="s">
        <v>4165</v>
      </c>
      <c r="C80" s="60">
        <v>15</v>
      </c>
      <c r="D80" s="179">
        <v>27</v>
      </c>
      <c r="E80" s="179">
        <v>4</v>
      </c>
      <c r="F80" s="204">
        <v>15</v>
      </c>
      <c r="G80" s="179">
        <v>1</v>
      </c>
      <c r="H80" s="182">
        <v>0.28999999999999998</v>
      </c>
      <c r="I80" s="184">
        <v>0.28999999999999998</v>
      </c>
      <c r="J80" s="184" t="s">
        <v>4636</v>
      </c>
    </row>
    <row r="81" spans="1:10">
      <c r="A81" s="77">
        <v>44077</v>
      </c>
      <c r="B81" s="174" t="s">
        <v>4089</v>
      </c>
      <c r="C81" s="60">
        <v>10</v>
      </c>
      <c r="D81" s="179">
        <v>19</v>
      </c>
      <c r="E81" s="179">
        <v>4</v>
      </c>
      <c r="F81" s="204">
        <v>10</v>
      </c>
      <c r="G81" s="179">
        <v>2</v>
      </c>
      <c r="H81" s="182" t="s">
        <v>4637</v>
      </c>
      <c r="I81" s="184">
        <v>0.89600000000000002</v>
      </c>
      <c r="J81" s="184" t="s">
        <v>4638</v>
      </c>
    </row>
    <row r="82" spans="1:10">
      <c r="A82" s="77">
        <v>44077</v>
      </c>
      <c r="B82" s="174" t="s">
        <v>4080</v>
      </c>
      <c r="C82" s="60">
        <v>10</v>
      </c>
      <c r="D82" s="179">
        <v>26</v>
      </c>
      <c r="E82" s="179">
        <v>7</v>
      </c>
      <c r="F82" s="204">
        <v>10</v>
      </c>
      <c r="G82" s="179">
        <v>2</v>
      </c>
      <c r="H82" s="184" t="s">
        <v>4639</v>
      </c>
      <c r="I82" s="184">
        <v>1.214</v>
      </c>
      <c r="J82" s="184" t="s">
        <v>4640</v>
      </c>
    </row>
    <row r="83" spans="1:10">
      <c r="A83" s="77">
        <v>44084</v>
      </c>
      <c r="B83" s="174" t="s">
        <v>4138</v>
      </c>
      <c r="C83" s="60">
        <v>15</v>
      </c>
      <c r="D83" s="179">
        <v>27</v>
      </c>
      <c r="E83" s="179">
        <v>3</v>
      </c>
      <c r="F83" s="204">
        <v>15</v>
      </c>
      <c r="G83" s="179">
        <v>3</v>
      </c>
      <c r="H83" s="184" t="s">
        <v>4662</v>
      </c>
      <c r="I83" s="184">
        <v>0.17599999999999999</v>
      </c>
      <c r="J83" s="184">
        <v>0.16</v>
      </c>
    </row>
    <row r="84" spans="1:10">
      <c r="A84" s="77">
        <v>44084</v>
      </c>
      <c r="B84" s="174" t="s">
        <v>4096</v>
      </c>
      <c r="C84" s="60">
        <v>15</v>
      </c>
      <c r="D84" s="179">
        <v>34</v>
      </c>
      <c r="E84" s="179">
        <v>6</v>
      </c>
      <c r="F84" s="204">
        <v>15</v>
      </c>
      <c r="G84" s="179">
        <v>4</v>
      </c>
      <c r="H84" s="182" t="s">
        <v>4663</v>
      </c>
      <c r="I84" s="184">
        <v>0.30399999999999999</v>
      </c>
      <c r="J84" s="184" t="s">
        <v>4664</v>
      </c>
    </row>
    <row r="85" spans="1:10">
      <c r="A85" s="77">
        <v>44084</v>
      </c>
      <c r="B85" s="174" t="s">
        <v>4088</v>
      </c>
      <c r="C85" s="60">
        <v>10</v>
      </c>
      <c r="D85" s="179">
        <v>10</v>
      </c>
      <c r="E85" s="179">
        <v>2</v>
      </c>
      <c r="F85" s="204">
        <v>10</v>
      </c>
      <c r="G85" s="179">
        <v>2</v>
      </c>
      <c r="H85" s="182" t="s">
        <v>4665</v>
      </c>
      <c r="I85" s="184">
        <v>0.52400000000000002</v>
      </c>
      <c r="J85" s="184" t="s">
        <v>224</v>
      </c>
    </row>
    <row r="86" spans="1:10">
      <c r="A86" s="77">
        <v>44084</v>
      </c>
      <c r="B86" s="174" t="s">
        <v>4089</v>
      </c>
      <c r="C86" s="60">
        <v>10</v>
      </c>
      <c r="D86" s="179">
        <v>19</v>
      </c>
      <c r="E86" s="179">
        <v>5</v>
      </c>
      <c r="F86" s="204">
        <v>10</v>
      </c>
      <c r="G86" s="179">
        <v>5</v>
      </c>
      <c r="H86" s="184" t="s">
        <v>4666</v>
      </c>
      <c r="I86" s="184">
        <v>0.81899999999999995</v>
      </c>
      <c r="J86" s="184">
        <v>0.81100000000000005</v>
      </c>
    </row>
    <row r="87" spans="1:10">
      <c r="A87" s="77">
        <v>44091</v>
      </c>
      <c r="B87" s="171" t="s">
        <v>4087</v>
      </c>
      <c r="C87" s="179">
        <v>15</v>
      </c>
      <c r="D87" s="179">
        <v>32</v>
      </c>
      <c r="E87" s="179">
        <v>4</v>
      </c>
      <c r="F87" s="204">
        <v>15</v>
      </c>
      <c r="G87" s="179">
        <v>2</v>
      </c>
      <c r="H87" s="184" t="s">
        <v>4691</v>
      </c>
      <c r="I87" s="184">
        <v>0.188</v>
      </c>
      <c r="J87" s="184" t="s">
        <v>4692</v>
      </c>
    </row>
    <row r="88" spans="1:10">
      <c r="A88" s="77">
        <v>44091</v>
      </c>
      <c r="B88" s="171" t="s">
        <v>4165</v>
      </c>
      <c r="C88" s="179">
        <v>15</v>
      </c>
      <c r="D88" s="179">
        <v>32</v>
      </c>
      <c r="E88" s="179">
        <v>3</v>
      </c>
      <c r="F88" s="204">
        <v>15</v>
      </c>
      <c r="G88" s="179">
        <v>1</v>
      </c>
      <c r="H88" s="184">
        <v>0.24399999999999999</v>
      </c>
      <c r="I88" s="184">
        <v>0.24399999999999999</v>
      </c>
      <c r="J88" s="184" t="s">
        <v>4693</v>
      </c>
    </row>
    <row r="89" spans="1:10">
      <c r="A89" s="77">
        <v>44091</v>
      </c>
      <c r="B89" s="171" t="s">
        <v>4089</v>
      </c>
      <c r="C89" s="179">
        <v>10</v>
      </c>
      <c r="D89" s="179">
        <v>24</v>
      </c>
      <c r="E89" s="179">
        <v>6</v>
      </c>
      <c r="F89" s="204">
        <v>10</v>
      </c>
      <c r="G89" s="179">
        <v>2</v>
      </c>
      <c r="H89" s="184" t="s">
        <v>4694</v>
      </c>
      <c r="I89" s="184">
        <v>0.84199999999999997</v>
      </c>
      <c r="J89" s="184" t="s">
        <v>4695</v>
      </c>
    </row>
    <row r="90" spans="1:10">
      <c r="A90" s="77">
        <v>44091</v>
      </c>
      <c r="B90" s="171" t="s">
        <v>4080</v>
      </c>
      <c r="C90" s="179">
        <v>10</v>
      </c>
      <c r="D90" s="179">
        <v>50</v>
      </c>
      <c r="E90" s="179">
        <v>12</v>
      </c>
      <c r="F90" s="204">
        <v>10</v>
      </c>
      <c r="G90" s="179">
        <v>4</v>
      </c>
      <c r="H90" s="184" t="s">
        <v>4696</v>
      </c>
      <c r="I90" s="184">
        <v>1.1910000000000001</v>
      </c>
      <c r="J90" s="184" t="s">
        <v>4697</v>
      </c>
    </row>
    <row r="91" spans="1:10">
      <c r="A91" s="77">
        <v>44098</v>
      </c>
      <c r="B91" s="171" t="s">
        <v>4096</v>
      </c>
      <c r="C91" s="179">
        <v>15</v>
      </c>
      <c r="D91" s="33">
        <v>20</v>
      </c>
      <c r="E91" s="33">
        <v>2</v>
      </c>
      <c r="F91" s="108">
        <v>15</v>
      </c>
      <c r="G91" s="33">
        <v>1</v>
      </c>
      <c r="H91" s="202">
        <v>0.30199999999999999</v>
      </c>
      <c r="I91" s="203">
        <v>0.30199999999999999</v>
      </c>
      <c r="J91" s="202">
        <v>0.25</v>
      </c>
    </row>
    <row r="92" spans="1:10">
      <c r="A92" s="77">
        <v>44098</v>
      </c>
      <c r="B92" s="171" t="s">
        <v>4401</v>
      </c>
      <c r="C92" s="179">
        <v>15</v>
      </c>
      <c r="D92" s="33">
        <v>31</v>
      </c>
      <c r="E92" s="33">
        <v>6</v>
      </c>
      <c r="F92" s="108">
        <v>15</v>
      </c>
      <c r="G92" s="33">
        <v>1</v>
      </c>
      <c r="H92" s="202">
        <v>0.41199999999999998</v>
      </c>
      <c r="I92" s="203">
        <v>0.41199999999999998</v>
      </c>
      <c r="J92" s="202" t="s">
        <v>4721</v>
      </c>
    </row>
    <row r="93" spans="1:10">
      <c r="A93" s="77">
        <v>44098</v>
      </c>
      <c r="B93" s="171" t="s">
        <v>4088</v>
      </c>
      <c r="C93" s="179">
        <v>10</v>
      </c>
      <c r="D93" s="33">
        <v>10</v>
      </c>
      <c r="E93" s="33">
        <v>1</v>
      </c>
      <c r="F93" s="108">
        <v>10</v>
      </c>
      <c r="G93" s="33">
        <v>1</v>
      </c>
      <c r="H93" s="202">
        <v>0.48199999999999998</v>
      </c>
      <c r="I93" s="203">
        <v>0.48199999999999998</v>
      </c>
      <c r="J93" s="202" t="s">
        <v>224</v>
      </c>
    </row>
    <row r="94" spans="1:10">
      <c r="A94" s="77">
        <v>44098</v>
      </c>
      <c r="B94" s="171" t="s">
        <v>4089</v>
      </c>
      <c r="C94" s="179">
        <v>10</v>
      </c>
      <c r="D94" s="33">
        <v>18</v>
      </c>
      <c r="E94" s="33">
        <v>3</v>
      </c>
      <c r="F94" s="108">
        <v>10</v>
      </c>
      <c r="G94" s="33">
        <v>1</v>
      </c>
      <c r="H94" s="202">
        <v>0.78200000000000003</v>
      </c>
      <c r="I94" s="203">
        <v>0.78200000000000003</v>
      </c>
      <c r="J94" s="202" t="s">
        <v>4722</v>
      </c>
    </row>
    <row r="95" spans="1:10">
      <c r="A95" s="77">
        <v>44105</v>
      </c>
      <c r="B95" s="171" t="s">
        <v>4138</v>
      </c>
      <c r="C95" s="179">
        <v>10</v>
      </c>
      <c r="D95" s="33">
        <v>36</v>
      </c>
      <c r="E95" s="33">
        <v>4</v>
      </c>
      <c r="F95" s="108">
        <v>10</v>
      </c>
      <c r="G95" s="33">
        <v>1</v>
      </c>
      <c r="H95" s="202">
        <v>0.216</v>
      </c>
      <c r="I95" s="203">
        <v>0.216</v>
      </c>
      <c r="J95" s="202" t="s">
        <v>4744</v>
      </c>
    </row>
    <row r="96" spans="1:10">
      <c r="A96" s="77">
        <v>44105</v>
      </c>
      <c r="B96" s="171" t="s">
        <v>4401</v>
      </c>
      <c r="C96" s="179">
        <v>10</v>
      </c>
      <c r="D96" s="33">
        <v>27</v>
      </c>
      <c r="E96" s="33">
        <v>6</v>
      </c>
      <c r="F96" s="108">
        <v>10</v>
      </c>
      <c r="G96" s="33">
        <v>2</v>
      </c>
      <c r="H96" s="202" t="s">
        <v>4745</v>
      </c>
      <c r="I96" s="203">
        <v>0.41799999999999998</v>
      </c>
      <c r="J96" s="202" t="s">
        <v>4746</v>
      </c>
    </row>
    <row r="97" spans="1:10">
      <c r="A97" s="77">
        <v>44105</v>
      </c>
      <c r="B97" s="171" t="s">
        <v>4088</v>
      </c>
      <c r="C97" s="179">
        <v>10</v>
      </c>
      <c r="D97" s="33">
        <v>10</v>
      </c>
      <c r="E97" s="33">
        <v>2</v>
      </c>
      <c r="F97" s="108">
        <v>10</v>
      </c>
      <c r="G97" s="33">
        <v>2</v>
      </c>
      <c r="H97" s="202" t="s">
        <v>4747</v>
      </c>
      <c r="I97" s="203">
        <v>0.46700000000000003</v>
      </c>
      <c r="J97" s="202" t="s">
        <v>224</v>
      </c>
    </row>
    <row r="98" spans="1:10">
      <c r="A98" s="77">
        <v>44105</v>
      </c>
      <c r="B98" s="171" t="s">
        <v>4080</v>
      </c>
      <c r="C98" s="179">
        <v>10</v>
      </c>
      <c r="D98" s="33">
        <v>27</v>
      </c>
      <c r="E98" s="33">
        <v>9</v>
      </c>
      <c r="F98" s="108">
        <v>10</v>
      </c>
      <c r="G98" s="33">
        <v>4</v>
      </c>
      <c r="H98" s="202" t="s">
        <v>4748</v>
      </c>
      <c r="I98" s="203">
        <v>1.1319999999999999</v>
      </c>
      <c r="J98" s="202" t="s">
        <v>4749</v>
      </c>
    </row>
    <row r="99" spans="1:10">
      <c r="A99" s="77">
        <v>44112</v>
      </c>
      <c r="B99" s="171" t="s">
        <v>4079</v>
      </c>
      <c r="C99" s="179">
        <v>10</v>
      </c>
      <c r="D99" s="33">
        <v>6</v>
      </c>
      <c r="E99" s="33">
        <v>2</v>
      </c>
      <c r="F99" s="108">
        <v>6</v>
      </c>
      <c r="G99" s="33">
        <v>2</v>
      </c>
      <c r="H99" s="202" t="s">
        <v>4768</v>
      </c>
      <c r="I99" s="203">
        <v>0.27300000000000002</v>
      </c>
      <c r="J99" s="202" t="s">
        <v>224</v>
      </c>
    </row>
    <row r="100" spans="1:10">
      <c r="A100" s="77">
        <v>44112</v>
      </c>
      <c r="B100" s="171" t="s">
        <v>4087</v>
      </c>
      <c r="C100" s="179">
        <v>10</v>
      </c>
      <c r="D100" s="33">
        <v>22</v>
      </c>
      <c r="E100" s="33">
        <v>4</v>
      </c>
      <c r="F100" s="108">
        <v>10</v>
      </c>
      <c r="G100" s="33">
        <v>2</v>
      </c>
      <c r="H100" s="202" t="s">
        <v>4769</v>
      </c>
      <c r="I100" s="203">
        <v>0.19800000000000001</v>
      </c>
      <c r="J100" s="202" t="s">
        <v>4770</v>
      </c>
    </row>
    <row r="101" spans="1:10">
      <c r="A101" s="77">
        <v>44112</v>
      </c>
      <c r="B101" s="171" t="s">
        <v>4401</v>
      </c>
      <c r="C101" s="179">
        <v>10</v>
      </c>
      <c r="D101" s="33">
        <v>26</v>
      </c>
      <c r="E101" s="33">
        <v>4</v>
      </c>
      <c r="F101" s="108">
        <v>10</v>
      </c>
      <c r="G101" s="33">
        <v>1</v>
      </c>
      <c r="H101" s="202">
        <v>0.441</v>
      </c>
      <c r="I101" s="203">
        <v>0.441</v>
      </c>
      <c r="J101" s="202" t="s">
        <v>4771</v>
      </c>
    </row>
    <row r="102" spans="1:10">
      <c r="A102" s="77">
        <v>44119</v>
      </c>
      <c r="B102" s="171" t="s">
        <v>4138</v>
      </c>
      <c r="C102" s="179">
        <v>10</v>
      </c>
      <c r="D102" s="33">
        <v>31</v>
      </c>
      <c r="E102" s="33">
        <v>4</v>
      </c>
      <c r="F102" s="108">
        <v>10</v>
      </c>
      <c r="G102" s="33">
        <v>1</v>
      </c>
      <c r="H102" s="202">
        <v>0.222</v>
      </c>
      <c r="I102" s="203">
        <v>0.222</v>
      </c>
      <c r="J102" s="202" t="s">
        <v>4792</v>
      </c>
    </row>
    <row r="103" spans="1:10">
      <c r="A103" s="77">
        <v>44119</v>
      </c>
      <c r="B103" s="171" t="s">
        <v>4080</v>
      </c>
      <c r="C103" s="179">
        <v>10</v>
      </c>
      <c r="D103" s="33">
        <v>32</v>
      </c>
      <c r="E103" s="33">
        <v>9</v>
      </c>
      <c r="F103" s="108">
        <v>10</v>
      </c>
      <c r="G103" s="33">
        <v>3</v>
      </c>
      <c r="H103" s="202" t="s">
        <v>4793</v>
      </c>
      <c r="I103" s="203">
        <v>1.1459999999999999</v>
      </c>
      <c r="J103" s="202" t="s">
        <v>4794</v>
      </c>
    </row>
    <row r="104" spans="1:10">
      <c r="A104" s="77">
        <v>44126</v>
      </c>
      <c r="B104" s="171" t="s">
        <v>4096</v>
      </c>
      <c r="C104" s="179">
        <v>10</v>
      </c>
      <c r="D104" s="33">
        <v>22</v>
      </c>
      <c r="E104" s="33">
        <v>4</v>
      </c>
      <c r="F104" s="108">
        <v>10</v>
      </c>
      <c r="G104" s="33">
        <v>1</v>
      </c>
      <c r="H104" s="202">
        <v>0.29599999999999999</v>
      </c>
      <c r="I104" s="203">
        <v>0.29599999999999999</v>
      </c>
      <c r="J104" s="202" t="s">
        <v>4814</v>
      </c>
    </row>
    <row r="105" spans="1:10">
      <c r="A105" s="77">
        <v>44126</v>
      </c>
      <c r="B105" s="171" t="s">
        <v>4401</v>
      </c>
      <c r="C105" s="179">
        <v>10</v>
      </c>
      <c r="D105" s="33">
        <v>31</v>
      </c>
      <c r="E105" s="33">
        <v>5</v>
      </c>
      <c r="F105" s="108">
        <v>10</v>
      </c>
      <c r="G105" s="33">
        <v>1</v>
      </c>
      <c r="H105" s="202">
        <v>0.40799999999999997</v>
      </c>
      <c r="I105" s="203">
        <v>0.40799999999999997</v>
      </c>
      <c r="J105" s="202" t="s">
        <v>4815</v>
      </c>
    </row>
    <row r="106" spans="1:10">
      <c r="A106" s="77">
        <v>44133</v>
      </c>
      <c r="B106" s="171" t="s">
        <v>4087</v>
      </c>
      <c r="C106" s="179">
        <v>10</v>
      </c>
      <c r="D106" s="33">
        <v>26</v>
      </c>
      <c r="E106" s="33">
        <v>6</v>
      </c>
      <c r="F106" s="108">
        <v>10</v>
      </c>
      <c r="G106" s="33">
        <v>2</v>
      </c>
      <c r="H106" s="202" t="s">
        <v>4836</v>
      </c>
      <c r="I106" s="203">
        <v>0.158</v>
      </c>
      <c r="J106" s="202" t="s">
        <v>4837</v>
      </c>
    </row>
    <row r="107" spans="1:10">
      <c r="A107" s="77">
        <v>44133</v>
      </c>
      <c r="B107" s="171" t="s">
        <v>4088</v>
      </c>
      <c r="C107" s="179">
        <v>10</v>
      </c>
      <c r="D107" s="33">
        <v>10</v>
      </c>
      <c r="E107" s="33">
        <v>1</v>
      </c>
      <c r="F107" s="108">
        <v>10</v>
      </c>
      <c r="G107" s="33">
        <v>1</v>
      </c>
      <c r="H107" s="202">
        <v>0.40200000000000002</v>
      </c>
      <c r="I107" s="203">
        <v>0.40200000000000002</v>
      </c>
      <c r="J107" s="202" t="s">
        <v>224</v>
      </c>
    </row>
    <row r="108" spans="1:10">
      <c r="A108" s="77">
        <v>44140</v>
      </c>
      <c r="B108" s="171" t="s">
        <v>4165</v>
      </c>
      <c r="C108" s="179">
        <v>10</v>
      </c>
      <c r="D108" s="33">
        <v>40</v>
      </c>
      <c r="E108" s="33">
        <v>6</v>
      </c>
      <c r="F108" s="108">
        <v>10</v>
      </c>
      <c r="G108" s="33">
        <v>1</v>
      </c>
      <c r="H108" s="202">
        <v>0.222</v>
      </c>
      <c r="I108" s="203">
        <v>0.222</v>
      </c>
      <c r="J108" s="202" t="s">
        <v>4857</v>
      </c>
    </row>
    <row r="109" spans="1:10">
      <c r="A109" s="77">
        <v>44140</v>
      </c>
      <c r="B109" s="171" t="s">
        <v>4089</v>
      </c>
      <c r="C109" s="179">
        <v>10</v>
      </c>
      <c r="D109" s="33">
        <v>14</v>
      </c>
      <c r="E109" s="33">
        <v>4</v>
      </c>
      <c r="F109" s="108">
        <v>10</v>
      </c>
      <c r="G109" s="33">
        <v>3</v>
      </c>
      <c r="H109" s="202" t="s">
        <v>4858</v>
      </c>
      <c r="I109" s="203">
        <v>0.74399999999999999</v>
      </c>
      <c r="J109" s="202" t="s">
        <v>4859</v>
      </c>
    </row>
    <row r="110" spans="1:10">
      <c r="A110" s="77">
        <v>44147</v>
      </c>
      <c r="B110" s="171" t="s">
        <v>4096</v>
      </c>
      <c r="C110" s="179">
        <v>10</v>
      </c>
      <c r="D110" s="33">
        <v>32</v>
      </c>
      <c r="E110" s="33">
        <v>6</v>
      </c>
      <c r="F110" s="108">
        <v>10</v>
      </c>
      <c r="G110" s="33">
        <v>1</v>
      </c>
      <c r="H110" s="202">
        <v>0.53200000000000003</v>
      </c>
      <c r="I110" s="203">
        <v>0.53200000000000003</v>
      </c>
      <c r="J110" s="202" t="s">
        <v>4879</v>
      </c>
    </row>
    <row r="111" spans="1:10">
      <c r="A111" s="77">
        <v>44147</v>
      </c>
      <c r="B111" s="171" t="s">
        <v>4081</v>
      </c>
      <c r="C111" s="179">
        <v>10</v>
      </c>
      <c r="D111" s="33">
        <v>26</v>
      </c>
      <c r="E111" s="33">
        <v>6</v>
      </c>
      <c r="F111" s="205">
        <v>10</v>
      </c>
      <c r="G111" s="33">
        <v>3</v>
      </c>
      <c r="H111" s="202" t="s">
        <v>4878</v>
      </c>
      <c r="I111" s="203">
        <v>1.8169999999999999</v>
      </c>
      <c r="J111" s="202" t="s">
        <v>4880</v>
      </c>
    </row>
    <row r="112" spans="1:10">
      <c r="A112" s="77">
        <v>44154</v>
      </c>
      <c r="B112" s="171" t="s">
        <v>4138</v>
      </c>
      <c r="C112" s="179">
        <v>10</v>
      </c>
      <c r="D112" s="179">
        <v>35</v>
      </c>
      <c r="E112" s="179">
        <v>5</v>
      </c>
      <c r="F112" s="204">
        <v>10</v>
      </c>
      <c r="G112" s="179">
        <v>1</v>
      </c>
      <c r="H112" s="179">
        <v>0.35299999999999998</v>
      </c>
      <c r="I112" s="179">
        <v>0.35299999999999998</v>
      </c>
      <c r="J112" s="179" t="s">
        <v>4899</v>
      </c>
    </row>
    <row r="113" spans="1:14">
      <c r="A113" s="77">
        <v>44154</v>
      </c>
      <c r="B113" s="171" t="s">
        <v>4080</v>
      </c>
      <c r="C113" s="179">
        <v>10</v>
      </c>
      <c r="D113" s="179">
        <v>30</v>
      </c>
      <c r="E113" s="179">
        <v>10</v>
      </c>
      <c r="F113" s="204">
        <v>10</v>
      </c>
      <c r="G113" s="179">
        <v>3</v>
      </c>
      <c r="H113" s="179" t="s">
        <v>4900</v>
      </c>
      <c r="I113" s="179">
        <v>1.3939999999999999</v>
      </c>
      <c r="J113" s="179" t="s">
        <v>4901</v>
      </c>
    </row>
    <row r="114" spans="1:14">
      <c r="A114" s="77">
        <v>44161</v>
      </c>
      <c r="B114" s="171" t="s">
        <v>4087</v>
      </c>
      <c r="C114" s="179">
        <v>10</v>
      </c>
      <c r="D114" s="33">
        <v>28</v>
      </c>
      <c r="E114" s="33">
        <v>6</v>
      </c>
      <c r="F114" s="108">
        <v>10</v>
      </c>
      <c r="G114" s="33">
        <v>1</v>
      </c>
      <c r="H114" s="202">
        <v>0.39</v>
      </c>
      <c r="I114" s="202">
        <v>0.39</v>
      </c>
      <c r="J114" s="202" t="s">
        <v>4919</v>
      </c>
    </row>
    <row r="115" spans="1:14">
      <c r="A115" s="77">
        <v>44161</v>
      </c>
      <c r="B115" s="171" t="s">
        <v>4401</v>
      </c>
      <c r="C115" s="179">
        <v>10</v>
      </c>
      <c r="D115" s="179">
        <v>30</v>
      </c>
      <c r="E115" s="179">
        <v>5</v>
      </c>
      <c r="F115" s="204">
        <v>10</v>
      </c>
      <c r="G115" s="179">
        <v>2</v>
      </c>
      <c r="H115" s="179" t="s">
        <v>4920</v>
      </c>
      <c r="I115" s="179">
        <v>0.70399999999999996</v>
      </c>
      <c r="J115" s="179" t="s">
        <v>4921</v>
      </c>
    </row>
    <row r="116" spans="1:14">
      <c r="A116" s="77">
        <v>44168</v>
      </c>
      <c r="B116" s="171" t="s">
        <v>4079</v>
      </c>
      <c r="C116" s="179">
        <v>10</v>
      </c>
      <c r="D116" s="33">
        <v>15</v>
      </c>
      <c r="E116" s="33">
        <v>2</v>
      </c>
      <c r="F116" s="108">
        <v>5</v>
      </c>
      <c r="G116" s="33">
        <v>1</v>
      </c>
      <c r="H116" s="202">
        <v>0.30499999999999999</v>
      </c>
      <c r="I116" s="203">
        <v>0.30499999999999999</v>
      </c>
      <c r="J116" s="202">
        <v>0.20100000000000001</v>
      </c>
    </row>
    <row r="117" spans="1:14">
      <c r="A117" s="77">
        <v>44168</v>
      </c>
      <c r="B117" s="171" t="s">
        <v>4080</v>
      </c>
      <c r="C117" s="179">
        <v>10</v>
      </c>
      <c r="D117" s="33">
        <v>18</v>
      </c>
      <c r="E117" s="33">
        <v>3</v>
      </c>
      <c r="F117" s="108">
        <v>10</v>
      </c>
      <c r="G117" s="33">
        <v>2</v>
      </c>
      <c r="H117" s="202" t="s">
        <v>4942</v>
      </c>
      <c r="I117" s="203">
        <v>1.504</v>
      </c>
      <c r="J117" s="202" t="s">
        <v>4943</v>
      </c>
    </row>
    <row r="118" spans="1:14">
      <c r="A118" s="77">
        <v>44175</v>
      </c>
      <c r="B118" s="171" t="s">
        <v>4087</v>
      </c>
      <c r="C118" s="179">
        <v>10</v>
      </c>
      <c r="D118" s="33">
        <v>32</v>
      </c>
      <c r="E118" s="33">
        <v>5</v>
      </c>
      <c r="F118" s="108">
        <v>10</v>
      </c>
      <c r="G118" s="33">
        <v>2</v>
      </c>
      <c r="H118" s="202" t="s">
        <v>4961</v>
      </c>
      <c r="I118" s="203">
        <v>0.38500000000000001</v>
      </c>
      <c r="J118" s="202" t="s">
        <v>4962</v>
      </c>
    </row>
    <row r="119" spans="1:14">
      <c r="A119" s="77">
        <v>44175</v>
      </c>
      <c r="B119" s="171" t="s">
        <v>4401</v>
      </c>
      <c r="C119" s="179">
        <v>10</v>
      </c>
      <c r="D119" s="179">
        <v>40</v>
      </c>
      <c r="E119" s="179">
        <v>6</v>
      </c>
      <c r="F119" s="204">
        <v>10</v>
      </c>
      <c r="G119" s="179">
        <v>2</v>
      </c>
      <c r="H119" s="179" t="s">
        <v>4963</v>
      </c>
      <c r="I119" s="179">
        <v>0.67800000000000005</v>
      </c>
      <c r="J119" s="179" t="s">
        <v>4964</v>
      </c>
    </row>
    <row r="120" spans="1:14">
      <c r="A120" s="77">
        <v>44182</v>
      </c>
      <c r="B120" s="171" t="s">
        <v>4096</v>
      </c>
      <c r="C120" s="179">
        <v>10</v>
      </c>
      <c r="D120" s="33">
        <v>35</v>
      </c>
      <c r="E120" s="33">
        <v>6</v>
      </c>
      <c r="F120" s="108">
        <v>10</v>
      </c>
      <c r="G120" s="33">
        <v>2</v>
      </c>
      <c r="H120" s="202" t="s">
        <v>4986</v>
      </c>
      <c r="I120" s="202">
        <v>0.56999999999999995</v>
      </c>
      <c r="J120" s="202" t="s">
        <v>4987</v>
      </c>
    </row>
    <row r="121" spans="1:14">
      <c r="A121" s="77">
        <v>44182</v>
      </c>
      <c r="B121" s="171" t="s">
        <v>4081</v>
      </c>
      <c r="C121" s="179">
        <v>10</v>
      </c>
      <c r="D121" s="33">
        <v>15</v>
      </c>
      <c r="E121" s="33">
        <v>4</v>
      </c>
      <c r="F121" s="205">
        <v>10</v>
      </c>
      <c r="G121" s="33">
        <v>1</v>
      </c>
      <c r="H121" s="202">
        <v>1.9650000000000001</v>
      </c>
      <c r="I121" s="202">
        <v>1.9650000000000001</v>
      </c>
      <c r="J121" s="202" t="s">
        <v>4988</v>
      </c>
    </row>
    <row r="122" spans="1:14">
      <c r="A122" s="77">
        <v>44217</v>
      </c>
      <c r="B122" s="171" t="s">
        <v>4165</v>
      </c>
      <c r="C122" s="179">
        <v>10</v>
      </c>
      <c r="D122" s="179">
        <v>13</v>
      </c>
      <c r="E122" s="33">
        <v>2</v>
      </c>
      <c r="F122" s="108">
        <v>10</v>
      </c>
      <c r="G122" s="33">
        <v>2</v>
      </c>
      <c r="H122" s="33" t="s">
        <v>5006</v>
      </c>
      <c r="I122" s="202">
        <v>0.498</v>
      </c>
      <c r="J122" s="203">
        <v>0.495</v>
      </c>
    </row>
    <row r="123" spans="1:14">
      <c r="A123" s="77">
        <v>44217</v>
      </c>
      <c r="B123" s="171" t="s">
        <v>4089</v>
      </c>
      <c r="C123" s="179">
        <v>10</v>
      </c>
      <c r="D123" s="179">
        <v>24</v>
      </c>
      <c r="E123" s="33">
        <v>6</v>
      </c>
      <c r="F123" s="108">
        <v>10</v>
      </c>
      <c r="G123" s="33">
        <v>3</v>
      </c>
      <c r="H123" s="33" t="s">
        <v>5007</v>
      </c>
      <c r="I123" s="202">
        <v>1.2090000000000001</v>
      </c>
      <c r="J123" s="203" t="s">
        <v>5008</v>
      </c>
    </row>
    <row r="124" spans="1:14">
      <c r="A124" s="77">
        <v>44224</v>
      </c>
      <c r="B124" s="171" t="s">
        <v>4401</v>
      </c>
      <c r="C124" s="179">
        <v>10</v>
      </c>
      <c r="D124" s="33">
        <v>34</v>
      </c>
      <c r="E124" s="33">
        <v>6</v>
      </c>
      <c r="F124" s="108">
        <v>10</v>
      </c>
      <c r="G124" s="33">
        <v>1</v>
      </c>
      <c r="H124" s="202" t="s">
        <v>5028</v>
      </c>
      <c r="I124" s="202">
        <v>0.81799999999999995</v>
      </c>
      <c r="J124" s="202" t="s">
        <v>5029</v>
      </c>
    </row>
    <row r="125" spans="1:14">
      <c r="A125" s="77">
        <v>44224</v>
      </c>
      <c r="B125" s="171" t="s">
        <v>4081</v>
      </c>
      <c r="C125" s="179">
        <v>10</v>
      </c>
      <c r="D125" s="33">
        <v>28</v>
      </c>
      <c r="E125" s="33">
        <v>9</v>
      </c>
      <c r="F125" s="205">
        <v>10</v>
      </c>
      <c r="G125" s="33">
        <v>5</v>
      </c>
      <c r="H125" s="202" t="s">
        <v>5030</v>
      </c>
      <c r="I125" s="202">
        <v>2.0710000000000002</v>
      </c>
      <c r="J125" s="202" t="s">
        <v>5031</v>
      </c>
    </row>
    <row r="126" spans="1:14">
      <c r="A126" s="77">
        <v>44231</v>
      </c>
      <c r="B126" s="171" t="s">
        <v>4096</v>
      </c>
      <c r="C126" s="179">
        <v>10</v>
      </c>
      <c r="D126" s="179">
        <v>35</v>
      </c>
      <c r="E126" s="33">
        <v>5</v>
      </c>
      <c r="F126" s="108">
        <v>10</v>
      </c>
      <c r="G126" s="33">
        <v>2</v>
      </c>
      <c r="H126" s="33" t="s">
        <v>5045</v>
      </c>
      <c r="I126" s="202">
        <v>0.80500000000000005</v>
      </c>
      <c r="J126" s="203" t="s">
        <v>5046</v>
      </c>
    </row>
    <row r="127" spans="1:14">
      <c r="A127" s="77">
        <v>44231</v>
      </c>
      <c r="B127" s="171" t="s">
        <v>4080</v>
      </c>
      <c r="C127" s="179">
        <v>10</v>
      </c>
      <c r="D127" s="179">
        <v>26</v>
      </c>
      <c r="E127" s="33">
        <v>6</v>
      </c>
      <c r="F127" s="108">
        <v>10</v>
      </c>
      <c r="G127" s="33">
        <v>2</v>
      </c>
      <c r="H127" s="33" t="s">
        <v>5047</v>
      </c>
      <c r="I127" s="202">
        <v>1.9410000000000001</v>
      </c>
      <c r="J127" s="203" t="s">
        <v>5048</v>
      </c>
    </row>
    <row r="128" spans="1:14">
      <c r="A128" s="77">
        <v>44238</v>
      </c>
      <c r="B128" s="171" t="s">
        <v>4138</v>
      </c>
      <c r="C128" s="179">
        <v>10</v>
      </c>
      <c r="D128" s="33">
        <v>30</v>
      </c>
      <c r="E128" s="33">
        <v>5</v>
      </c>
      <c r="F128" s="108">
        <v>10</v>
      </c>
      <c r="G128" s="33">
        <v>2</v>
      </c>
      <c r="H128" s="202" t="s">
        <v>5075</v>
      </c>
      <c r="I128" s="202">
        <v>0.33</v>
      </c>
      <c r="J128" s="202" t="s">
        <v>5076</v>
      </c>
      <c r="N128" s="33"/>
    </row>
    <row r="129" spans="1:14">
      <c r="A129" s="77">
        <v>44238</v>
      </c>
      <c r="B129" s="171" t="s">
        <v>4089</v>
      </c>
      <c r="C129" s="179">
        <v>10</v>
      </c>
      <c r="D129" s="33">
        <v>35</v>
      </c>
      <c r="E129" s="33">
        <v>5</v>
      </c>
      <c r="F129" s="108">
        <v>10</v>
      </c>
      <c r="G129" s="33">
        <v>1</v>
      </c>
      <c r="H129" s="202">
        <v>1.4810000000000001</v>
      </c>
      <c r="I129" s="202">
        <v>1.4810000000000001</v>
      </c>
      <c r="J129" s="202" t="s">
        <v>5077</v>
      </c>
      <c r="N129" s="33"/>
    </row>
    <row r="130" spans="1:14">
      <c r="A130" s="77">
        <v>44245</v>
      </c>
      <c r="B130" s="171" t="s">
        <v>4087</v>
      </c>
      <c r="C130" s="179">
        <v>10</v>
      </c>
      <c r="D130" s="179" t="s">
        <v>5101</v>
      </c>
      <c r="E130" s="33" t="s">
        <v>5092</v>
      </c>
      <c r="F130" s="108">
        <v>10</v>
      </c>
      <c r="G130" s="33">
        <v>2</v>
      </c>
      <c r="H130" s="33" t="s">
        <v>5102</v>
      </c>
      <c r="I130" s="202" t="s">
        <v>5102</v>
      </c>
      <c r="J130" s="203" t="s">
        <v>5103</v>
      </c>
      <c r="N130" s="33"/>
    </row>
    <row r="131" spans="1:14">
      <c r="A131" s="77">
        <v>44245</v>
      </c>
      <c r="B131" s="171" t="s">
        <v>4081</v>
      </c>
      <c r="C131" s="179">
        <v>10</v>
      </c>
      <c r="D131" s="179" t="s">
        <v>5104</v>
      </c>
      <c r="E131" s="33" t="s">
        <v>5105</v>
      </c>
      <c r="F131" s="205">
        <v>3</v>
      </c>
      <c r="G131" s="33">
        <v>3</v>
      </c>
      <c r="H131" s="33" t="s">
        <v>5107</v>
      </c>
      <c r="I131" s="202" t="s">
        <v>5108</v>
      </c>
      <c r="J131" s="203" t="s">
        <v>5109</v>
      </c>
      <c r="N131" s="33"/>
    </row>
    <row r="132" spans="1:14">
      <c r="A132" s="77">
        <v>44252</v>
      </c>
      <c r="B132" s="171" t="s">
        <v>4401</v>
      </c>
      <c r="C132" s="179">
        <v>10</v>
      </c>
      <c r="D132" s="33" t="s">
        <v>5143</v>
      </c>
      <c r="E132" s="33" t="s">
        <v>5106</v>
      </c>
      <c r="F132" s="108">
        <v>10</v>
      </c>
      <c r="G132" s="33">
        <v>2</v>
      </c>
      <c r="H132" s="202" t="s">
        <v>5144</v>
      </c>
      <c r="I132" s="202" t="s">
        <v>5144</v>
      </c>
      <c r="J132" s="202" t="s">
        <v>5145</v>
      </c>
      <c r="N132" s="33"/>
    </row>
    <row r="133" spans="1:14">
      <c r="A133" s="77">
        <v>44252</v>
      </c>
      <c r="B133" s="171" t="s">
        <v>4080</v>
      </c>
      <c r="C133" s="179">
        <v>10</v>
      </c>
      <c r="D133" s="33" t="s">
        <v>5146</v>
      </c>
      <c r="E133" s="33" t="s">
        <v>5121</v>
      </c>
      <c r="F133" s="108">
        <v>10</v>
      </c>
      <c r="G133" s="33">
        <v>4</v>
      </c>
      <c r="H133" s="202" t="s">
        <v>5147</v>
      </c>
      <c r="I133" s="202">
        <v>2.4750000000000001</v>
      </c>
      <c r="J133" s="202" t="s">
        <v>5148</v>
      </c>
      <c r="N133" s="33"/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  <ignoredErrors>
    <ignoredError sqref="H124 D130:E130 D131:E131 I131:J131 D132:D133 E132:E133 H132:I132 H130:I13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pageSetUpPr fitToPage="1"/>
  </sheetPr>
  <dimension ref="A1:K642"/>
  <sheetViews>
    <sheetView zoomScale="90" zoomScaleNormal="90" workbookViewId="0">
      <pane ySplit="4" topLeftCell="A633" activePane="bottomLeft" state="frozen"/>
      <selection activeCell="J112" sqref="J112"/>
      <selection pane="bottomLeft" activeCell="D647" sqref="D647"/>
    </sheetView>
  </sheetViews>
  <sheetFormatPr defaultRowHeight="15.5"/>
  <cols>
    <col min="1" max="1" width="12.5" customWidth="1"/>
    <col min="2" max="2" width="13.08203125" style="8" customWidth="1"/>
    <col min="3" max="3" width="13.08203125" customWidth="1"/>
    <col min="4" max="4" width="20.58203125" style="8" customWidth="1"/>
    <col min="5" max="5" width="11.58203125" style="8" customWidth="1"/>
    <col min="11" max="11" width="10.08203125" customWidth="1"/>
  </cols>
  <sheetData>
    <row r="1" spans="1:11">
      <c r="A1" s="46" t="s">
        <v>1688</v>
      </c>
      <c r="B1" s="201"/>
      <c r="C1" s="18"/>
      <c r="D1" s="18"/>
      <c r="E1" s="54"/>
      <c r="F1" s="47"/>
      <c r="G1" s="47"/>
      <c r="H1" s="47"/>
      <c r="I1" s="25"/>
      <c r="J1" s="25"/>
    </row>
    <row r="2" spans="1:11">
      <c r="B2" s="12"/>
      <c r="C2" s="12"/>
      <c r="D2" s="12"/>
      <c r="E2" s="48"/>
      <c r="F2" s="48"/>
      <c r="G2" s="49"/>
      <c r="H2" s="48"/>
      <c r="I2" s="44"/>
      <c r="J2" s="44"/>
    </row>
    <row r="3" spans="1:11" ht="47">
      <c r="A3" s="71" t="s">
        <v>1689</v>
      </c>
      <c r="B3" s="71" t="s">
        <v>1690</v>
      </c>
      <c r="C3" s="71" t="s">
        <v>1691</v>
      </c>
      <c r="D3" s="71" t="s">
        <v>1692</v>
      </c>
      <c r="E3" s="72" t="s">
        <v>1693</v>
      </c>
      <c r="F3" s="73" t="s">
        <v>1694</v>
      </c>
      <c r="G3" s="73" t="s">
        <v>1695</v>
      </c>
      <c r="H3" s="73" t="s">
        <v>1696</v>
      </c>
      <c r="I3" s="74" t="s">
        <v>1697</v>
      </c>
      <c r="J3" s="74" t="s">
        <v>1698</v>
      </c>
      <c r="K3" s="74" t="s">
        <v>1699</v>
      </c>
    </row>
    <row r="4" spans="1:11">
      <c r="A4" s="75"/>
      <c r="B4" s="75"/>
      <c r="C4" s="75"/>
      <c r="D4" s="75"/>
      <c r="E4" s="76"/>
      <c r="F4" s="53" t="s">
        <v>1700</v>
      </c>
      <c r="G4" s="53" t="s">
        <v>1700</v>
      </c>
      <c r="H4" s="53" t="s">
        <v>1700</v>
      </c>
      <c r="I4" s="26" t="s">
        <v>1701</v>
      </c>
      <c r="J4" s="26" t="s">
        <v>1701</v>
      </c>
      <c r="K4" s="26" t="s">
        <v>1701</v>
      </c>
    </row>
    <row r="5" spans="1:11" ht="26.5">
      <c r="A5" s="77">
        <v>39764</v>
      </c>
      <c r="B5" s="77">
        <v>39765</v>
      </c>
      <c r="C5" s="33" t="s">
        <v>1702</v>
      </c>
      <c r="D5" s="78" t="s">
        <v>2861</v>
      </c>
      <c r="E5" s="77">
        <v>39848</v>
      </c>
      <c r="F5" s="33">
        <v>500</v>
      </c>
      <c r="G5" s="33">
        <v>50</v>
      </c>
      <c r="H5" s="33">
        <v>50</v>
      </c>
      <c r="I5" s="29" t="s">
        <v>1719</v>
      </c>
      <c r="J5" s="29">
        <v>6.29</v>
      </c>
      <c r="K5" s="79" t="s">
        <v>1703</v>
      </c>
    </row>
    <row r="6" spans="1:11">
      <c r="B6" s="33"/>
      <c r="C6" s="33"/>
      <c r="D6" s="33"/>
      <c r="E6" s="77">
        <v>39937</v>
      </c>
      <c r="F6" s="33"/>
      <c r="G6" s="33">
        <v>200</v>
      </c>
      <c r="H6" s="33">
        <v>150</v>
      </c>
      <c r="I6" s="29" t="s">
        <v>1718</v>
      </c>
      <c r="J6" s="29">
        <v>5.93</v>
      </c>
      <c r="K6" s="29">
        <v>5.92</v>
      </c>
    </row>
    <row r="7" spans="1:11">
      <c r="B7" s="33"/>
      <c r="C7" s="33"/>
      <c r="D7" s="33"/>
      <c r="E7" s="77">
        <v>40129</v>
      </c>
      <c r="F7" s="33"/>
      <c r="G7" s="33">
        <v>300</v>
      </c>
      <c r="H7" s="33">
        <v>300</v>
      </c>
      <c r="I7" s="29" t="s">
        <v>1717</v>
      </c>
      <c r="J7" s="29">
        <v>5.65</v>
      </c>
      <c r="K7" s="79" t="s">
        <v>1703</v>
      </c>
    </row>
    <row r="8" spans="1:11" ht="26.5">
      <c r="A8" s="77">
        <v>39771</v>
      </c>
      <c r="B8" s="77">
        <v>39772</v>
      </c>
      <c r="C8" s="33" t="s">
        <v>1702</v>
      </c>
      <c r="D8" s="78" t="s">
        <v>2861</v>
      </c>
      <c r="E8" s="77">
        <v>39848</v>
      </c>
      <c r="F8" s="33">
        <v>1500</v>
      </c>
      <c r="G8" s="33">
        <v>0</v>
      </c>
      <c r="H8" s="33">
        <v>0</v>
      </c>
      <c r="I8" s="29" t="s">
        <v>224</v>
      </c>
      <c r="J8" s="29" t="s">
        <v>224</v>
      </c>
      <c r="K8" s="79" t="s">
        <v>224</v>
      </c>
    </row>
    <row r="9" spans="1:11">
      <c r="B9" s="33"/>
      <c r="C9" s="33"/>
      <c r="D9" s="33"/>
      <c r="E9" s="77">
        <v>39937</v>
      </c>
      <c r="F9" s="33"/>
      <c r="G9" s="33">
        <v>930</v>
      </c>
      <c r="H9" s="33">
        <v>580</v>
      </c>
      <c r="I9" s="29" t="s">
        <v>1720</v>
      </c>
      <c r="J9" s="29">
        <v>5.73</v>
      </c>
      <c r="K9" s="29" t="s">
        <v>1722</v>
      </c>
    </row>
    <row r="10" spans="1:11">
      <c r="B10" s="33"/>
      <c r="C10" s="33"/>
      <c r="D10" s="33"/>
      <c r="E10" s="77">
        <v>40129</v>
      </c>
      <c r="F10" s="33"/>
      <c r="G10" s="33">
        <v>1450</v>
      </c>
      <c r="H10" s="33">
        <v>920</v>
      </c>
      <c r="I10" s="29" t="s">
        <v>1721</v>
      </c>
      <c r="J10" s="29">
        <v>5.48</v>
      </c>
      <c r="K10" s="79" t="s">
        <v>1723</v>
      </c>
    </row>
    <row r="11" spans="1:11" ht="26.5">
      <c r="A11" s="77">
        <v>39778</v>
      </c>
      <c r="B11" s="77">
        <v>39779</v>
      </c>
      <c r="C11" s="33" t="s">
        <v>1702</v>
      </c>
      <c r="D11" s="78" t="s">
        <v>2861</v>
      </c>
      <c r="E11" s="77">
        <v>39848</v>
      </c>
      <c r="F11" s="33">
        <v>1500</v>
      </c>
      <c r="G11" s="33">
        <v>50</v>
      </c>
      <c r="H11" s="33">
        <v>50</v>
      </c>
      <c r="I11" s="29">
        <v>5.78</v>
      </c>
      <c r="J11" s="29">
        <v>5.78</v>
      </c>
      <c r="K11" s="79" t="s">
        <v>224</v>
      </c>
    </row>
    <row r="12" spans="1:11">
      <c r="B12" s="33"/>
      <c r="C12" s="33"/>
      <c r="D12" s="33"/>
      <c r="E12" s="77">
        <v>39937</v>
      </c>
      <c r="F12" s="33"/>
      <c r="G12" s="33">
        <v>0</v>
      </c>
      <c r="H12" s="33">
        <v>0</v>
      </c>
      <c r="I12" s="29" t="s">
        <v>224</v>
      </c>
      <c r="J12" s="29" t="s">
        <v>224</v>
      </c>
      <c r="K12" s="29" t="s">
        <v>224</v>
      </c>
    </row>
    <row r="13" spans="1:11">
      <c r="B13" s="33"/>
      <c r="C13" s="33"/>
      <c r="D13" s="33"/>
      <c r="E13" s="77">
        <v>40143</v>
      </c>
      <c r="F13" s="33"/>
      <c r="G13" s="33">
        <v>1400</v>
      </c>
      <c r="H13" s="33">
        <v>1400</v>
      </c>
      <c r="I13" s="29" t="s">
        <v>1888</v>
      </c>
      <c r="J13" s="29">
        <v>5.13</v>
      </c>
      <c r="K13" s="79" t="s">
        <v>224</v>
      </c>
    </row>
    <row r="14" spans="1:11" ht="26.5">
      <c r="A14" s="77">
        <v>39785</v>
      </c>
      <c r="B14" s="77">
        <v>39786</v>
      </c>
      <c r="C14" s="33" t="s">
        <v>1702</v>
      </c>
      <c r="D14" s="78" t="s">
        <v>2861</v>
      </c>
      <c r="E14" s="77">
        <v>39848</v>
      </c>
      <c r="F14" s="33">
        <v>500</v>
      </c>
      <c r="G14" s="33">
        <v>100</v>
      </c>
      <c r="H14" s="33">
        <v>100</v>
      </c>
      <c r="I14" s="29">
        <v>5.38</v>
      </c>
      <c r="J14" s="29">
        <v>5.38</v>
      </c>
      <c r="K14" s="79" t="s">
        <v>224</v>
      </c>
    </row>
    <row r="15" spans="1:11">
      <c r="B15" s="33"/>
      <c r="C15" s="33"/>
      <c r="D15" s="33"/>
      <c r="E15" s="77">
        <v>39937</v>
      </c>
      <c r="F15" s="33"/>
      <c r="G15" s="33">
        <v>350</v>
      </c>
      <c r="H15" s="33">
        <v>200</v>
      </c>
      <c r="I15" s="29" t="s">
        <v>2414</v>
      </c>
      <c r="J15" s="29">
        <v>5.15</v>
      </c>
      <c r="K15" s="29">
        <v>5.14</v>
      </c>
    </row>
    <row r="16" spans="1:11">
      <c r="B16" s="33"/>
      <c r="C16" s="33"/>
      <c r="D16" s="33"/>
      <c r="E16" s="77">
        <v>40150</v>
      </c>
      <c r="F16" s="33"/>
      <c r="G16" s="33">
        <v>650</v>
      </c>
      <c r="H16" s="33">
        <v>200</v>
      </c>
      <c r="I16" s="29" t="s">
        <v>2759</v>
      </c>
      <c r="J16" s="29">
        <v>4.8</v>
      </c>
      <c r="K16" s="29">
        <v>4.75</v>
      </c>
    </row>
    <row r="17" spans="1:11" ht="26.5">
      <c r="A17" s="77">
        <v>39792</v>
      </c>
      <c r="B17" s="77">
        <v>39793</v>
      </c>
      <c r="C17" s="33" t="s">
        <v>1702</v>
      </c>
      <c r="D17" s="78" t="s">
        <v>2861</v>
      </c>
      <c r="E17" s="77">
        <v>39877</v>
      </c>
      <c r="F17" s="33">
        <v>500</v>
      </c>
      <c r="G17" s="33">
        <v>0</v>
      </c>
      <c r="H17" s="33">
        <v>0</v>
      </c>
      <c r="I17" s="29" t="s">
        <v>224</v>
      </c>
      <c r="J17" s="29" t="s">
        <v>224</v>
      </c>
      <c r="K17" s="79" t="s">
        <v>224</v>
      </c>
    </row>
    <row r="18" spans="1:11">
      <c r="B18" s="33"/>
      <c r="C18" s="33"/>
      <c r="D18" s="33"/>
      <c r="E18" s="77">
        <v>39975</v>
      </c>
      <c r="F18" s="33"/>
      <c r="G18" s="33">
        <v>0</v>
      </c>
      <c r="H18" s="33">
        <v>0</v>
      </c>
      <c r="I18" s="29" t="s">
        <v>224</v>
      </c>
      <c r="J18" s="29" t="s">
        <v>224</v>
      </c>
      <c r="K18" s="29" t="s">
        <v>224</v>
      </c>
    </row>
    <row r="19" spans="1:11">
      <c r="B19" s="33"/>
      <c r="C19" s="33"/>
      <c r="D19" s="33"/>
      <c r="E19" s="77">
        <v>40150</v>
      </c>
      <c r="F19" s="33"/>
      <c r="G19" s="33">
        <v>400</v>
      </c>
      <c r="H19" s="33">
        <v>400</v>
      </c>
      <c r="I19" s="29" t="s">
        <v>2794</v>
      </c>
      <c r="J19" s="29">
        <v>4.7</v>
      </c>
      <c r="K19" s="29" t="s">
        <v>224</v>
      </c>
    </row>
    <row r="20" spans="1:11" ht="26.5">
      <c r="A20" s="77">
        <v>39799</v>
      </c>
      <c r="B20" s="77">
        <v>39800</v>
      </c>
      <c r="C20" s="33" t="s">
        <v>1702</v>
      </c>
      <c r="D20" s="78" t="s">
        <v>2861</v>
      </c>
      <c r="E20" s="77">
        <v>39877</v>
      </c>
      <c r="F20" s="33">
        <v>250</v>
      </c>
      <c r="G20" s="33">
        <v>0</v>
      </c>
      <c r="H20" s="33">
        <v>0</v>
      </c>
      <c r="I20" s="29" t="s">
        <v>224</v>
      </c>
      <c r="J20" s="29" t="s">
        <v>224</v>
      </c>
      <c r="K20" s="79" t="s">
        <v>224</v>
      </c>
    </row>
    <row r="21" spans="1:11">
      <c r="B21" s="33"/>
      <c r="C21" s="33"/>
      <c r="D21" s="33"/>
      <c r="E21" s="77">
        <v>39975</v>
      </c>
      <c r="F21" s="33"/>
      <c r="G21" s="33">
        <v>0</v>
      </c>
      <c r="H21" s="33">
        <v>0</v>
      </c>
      <c r="I21" s="29" t="s">
        <v>224</v>
      </c>
      <c r="J21" s="29" t="s">
        <v>224</v>
      </c>
      <c r="K21" s="29" t="s">
        <v>224</v>
      </c>
    </row>
    <row r="22" spans="1:11">
      <c r="B22" s="33"/>
      <c r="C22" s="33"/>
      <c r="D22" s="33"/>
      <c r="E22" s="77">
        <v>40150</v>
      </c>
      <c r="F22" s="33"/>
      <c r="G22" s="33">
        <v>100</v>
      </c>
      <c r="H22" s="33">
        <v>100</v>
      </c>
      <c r="I22" s="29">
        <v>4.5999999999999996</v>
      </c>
      <c r="J22" s="29">
        <v>4.5999999999999996</v>
      </c>
      <c r="K22" s="29" t="s">
        <v>224</v>
      </c>
    </row>
    <row r="23" spans="1:11" ht="26.5">
      <c r="A23" s="77">
        <v>39820</v>
      </c>
      <c r="B23" s="77">
        <v>39821</v>
      </c>
      <c r="C23" s="33" t="s">
        <v>1702</v>
      </c>
      <c r="D23" s="78" t="s">
        <v>2861</v>
      </c>
      <c r="E23" s="77">
        <v>39912</v>
      </c>
      <c r="F23" s="33">
        <v>1250</v>
      </c>
      <c r="G23" s="33">
        <v>50</v>
      </c>
      <c r="H23" s="33">
        <v>50</v>
      </c>
      <c r="I23" s="29">
        <v>4.9000000000000004</v>
      </c>
      <c r="J23" s="29">
        <v>4.9000000000000004</v>
      </c>
      <c r="K23" s="79" t="s">
        <v>224</v>
      </c>
    </row>
    <row r="24" spans="1:11">
      <c r="B24" s="33"/>
      <c r="C24" s="33"/>
      <c r="D24" s="33"/>
      <c r="E24" s="77">
        <v>39975</v>
      </c>
      <c r="F24" s="33"/>
      <c r="G24" s="33">
        <v>250</v>
      </c>
      <c r="H24" s="33">
        <v>250</v>
      </c>
      <c r="I24" s="29">
        <v>4.68</v>
      </c>
      <c r="J24" s="29">
        <v>4.68</v>
      </c>
      <c r="K24" s="29" t="s">
        <v>224</v>
      </c>
    </row>
    <row r="25" spans="1:11">
      <c r="B25" s="33"/>
      <c r="C25" s="33"/>
      <c r="D25" s="33"/>
      <c r="E25" s="77">
        <v>40164</v>
      </c>
      <c r="F25" s="33"/>
      <c r="G25" s="33">
        <v>1000</v>
      </c>
      <c r="H25" s="33">
        <v>950</v>
      </c>
      <c r="I25" s="29" t="s">
        <v>2322</v>
      </c>
      <c r="J25" s="29">
        <v>4.4000000000000004</v>
      </c>
      <c r="K25" s="29">
        <v>4.38</v>
      </c>
    </row>
    <row r="26" spans="1:11" ht="71.25" customHeight="1">
      <c r="A26" s="77">
        <v>39827</v>
      </c>
      <c r="B26" s="77">
        <v>39828</v>
      </c>
      <c r="C26" s="33" t="s">
        <v>1702</v>
      </c>
      <c r="D26" s="78" t="s">
        <v>707</v>
      </c>
      <c r="E26" s="77">
        <v>39912</v>
      </c>
      <c r="F26" s="33">
        <v>500</v>
      </c>
      <c r="G26" s="33">
        <v>0</v>
      </c>
      <c r="H26" s="33">
        <v>0</v>
      </c>
      <c r="I26" s="29" t="s">
        <v>224</v>
      </c>
      <c r="J26" s="29" t="s">
        <v>224</v>
      </c>
      <c r="K26" s="79" t="s">
        <v>224</v>
      </c>
    </row>
    <row r="27" spans="1:11">
      <c r="B27" s="33"/>
      <c r="C27" s="33"/>
      <c r="D27" s="33"/>
      <c r="E27" s="77">
        <v>39975</v>
      </c>
      <c r="F27" s="33"/>
      <c r="G27" s="33">
        <v>0</v>
      </c>
      <c r="H27" s="33">
        <v>0</v>
      </c>
      <c r="I27" s="29" t="s">
        <v>224</v>
      </c>
      <c r="J27" s="29" t="s">
        <v>224</v>
      </c>
      <c r="K27" s="29" t="s">
        <v>224</v>
      </c>
    </row>
    <row r="28" spans="1:11">
      <c r="B28" s="33"/>
      <c r="C28" s="33"/>
      <c r="D28" s="33"/>
      <c r="E28" s="77">
        <v>40192</v>
      </c>
      <c r="F28" s="33"/>
      <c r="G28" s="33">
        <v>400</v>
      </c>
      <c r="H28" s="33">
        <v>400</v>
      </c>
      <c r="I28" s="29" t="s">
        <v>2864</v>
      </c>
      <c r="J28" s="29">
        <v>3.98</v>
      </c>
      <c r="K28" s="29" t="s">
        <v>224</v>
      </c>
    </row>
    <row r="29" spans="1:11">
      <c r="A29" s="77"/>
      <c r="B29" s="77"/>
      <c r="C29" s="33"/>
      <c r="D29" s="78"/>
      <c r="E29" s="77"/>
      <c r="F29" s="33"/>
      <c r="G29" s="33"/>
      <c r="H29" s="33"/>
      <c r="I29" s="29"/>
      <c r="J29" s="29"/>
      <c r="K29" s="79"/>
    </row>
    <row r="30" spans="1:11" ht="39.5">
      <c r="A30" s="77">
        <v>39834</v>
      </c>
      <c r="B30" s="77">
        <v>39835</v>
      </c>
      <c r="C30" s="33" t="s">
        <v>1702</v>
      </c>
      <c r="D30" s="78" t="s">
        <v>707</v>
      </c>
      <c r="E30" s="77">
        <v>39912</v>
      </c>
      <c r="F30" s="33">
        <v>500</v>
      </c>
      <c r="G30" s="33">
        <v>0</v>
      </c>
      <c r="H30" s="33">
        <v>0</v>
      </c>
      <c r="I30" s="29" t="s">
        <v>224</v>
      </c>
      <c r="J30" s="29" t="s">
        <v>224</v>
      </c>
      <c r="K30" s="79" t="s">
        <v>224</v>
      </c>
    </row>
    <row r="31" spans="1:11">
      <c r="B31" s="33"/>
      <c r="C31" s="33"/>
      <c r="D31" s="33"/>
      <c r="E31" s="77">
        <v>40017</v>
      </c>
      <c r="F31" s="33"/>
      <c r="G31" s="33">
        <v>0</v>
      </c>
      <c r="H31" s="33">
        <v>0</v>
      </c>
      <c r="I31" s="29" t="s">
        <v>224</v>
      </c>
      <c r="J31" s="29" t="s">
        <v>224</v>
      </c>
      <c r="K31" s="29" t="s">
        <v>224</v>
      </c>
    </row>
    <row r="32" spans="1:11">
      <c r="B32" s="33"/>
      <c r="C32" s="33"/>
      <c r="D32" s="33"/>
      <c r="E32" s="77">
        <v>40192</v>
      </c>
      <c r="F32" s="33"/>
      <c r="G32" s="33">
        <v>400</v>
      </c>
      <c r="H32" s="33">
        <v>400</v>
      </c>
      <c r="I32" s="29" t="s">
        <v>2868</v>
      </c>
      <c r="J32" s="29">
        <v>3.63</v>
      </c>
      <c r="K32" s="29" t="s">
        <v>224</v>
      </c>
    </row>
    <row r="33" spans="1:11">
      <c r="B33" s="33"/>
      <c r="C33" s="33"/>
      <c r="D33" s="33"/>
      <c r="E33" s="77"/>
      <c r="F33" s="33"/>
      <c r="G33" s="33"/>
      <c r="H33" s="33"/>
      <c r="I33" s="29"/>
      <c r="J33" s="29"/>
      <c r="K33" s="29"/>
    </row>
    <row r="34" spans="1:11" ht="39.5">
      <c r="A34" s="77">
        <v>39841</v>
      </c>
      <c r="B34" s="77">
        <v>39842</v>
      </c>
      <c r="C34" s="33" t="s">
        <v>1702</v>
      </c>
      <c r="D34" s="78" t="s">
        <v>707</v>
      </c>
      <c r="E34" s="77">
        <v>39912</v>
      </c>
      <c r="F34" s="33">
        <v>250</v>
      </c>
      <c r="G34" s="33">
        <v>0</v>
      </c>
      <c r="H34" s="33">
        <v>0</v>
      </c>
      <c r="I34" s="29" t="s">
        <v>224</v>
      </c>
      <c r="J34" s="29" t="s">
        <v>224</v>
      </c>
      <c r="K34" s="79" t="s">
        <v>224</v>
      </c>
    </row>
    <row r="35" spans="1:11">
      <c r="B35" s="33"/>
      <c r="C35" s="33"/>
      <c r="D35" s="33"/>
      <c r="E35" s="77">
        <v>40017</v>
      </c>
      <c r="F35" s="33"/>
      <c r="G35" s="33">
        <v>0</v>
      </c>
      <c r="H35" s="33">
        <v>0</v>
      </c>
      <c r="I35" s="29" t="s">
        <v>224</v>
      </c>
      <c r="J35" s="29" t="s">
        <v>224</v>
      </c>
      <c r="K35" s="29" t="s">
        <v>224</v>
      </c>
    </row>
    <row r="36" spans="1:11">
      <c r="B36" s="33"/>
      <c r="C36" s="33"/>
      <c r="D36" s="33"/>
      <c r="E36" s="77">
        <v>40192</v>
      </c>
      <c r="F36" s="33"/>
      <c r="G36" s="33">
        <v>200</v>
      </c>
      <c r="H36" s="33">
        <v>200</v>
      </c>
      <c r="I36" s="29">
        <v>3.47</v>
      </c>
      <c r="J36" s="29">
        <v>3.47</v>
      </c>
      <c r="K36" s="29" t="s">
        <v>224</v>
      </c>
    </row>
    <row r="37" spans="1:11" ht="39.5">
      <c r="A37" s="77">
        <v>39848</v>
      </c>
      <c r="B37" s="77">
        <v>39849</v>
      </c>
      <c r="C37" s="33" t="s">
        <v>1702</v>
      </c>
      <c r="D37" s="78" t="s">
        <v>707</v>
      </c>
      <c r="E37" s="77">
        <v>39937</v>
      </c>
      <c r="F37" s="33">
        <v>250</v>
      </c>
      <c r="G37" s="33">
        <v>250</v>
      </c>
      <c r="H37" s="33">
        <v>200</v>
      </c>
      <c r="I37" s="29">
        <v>3.48</v>
      </c>
      <c r="J37" s="29">
        <v>3.48</v>
      </c>
      <c r="K37" s="29">
        <v>3.48</v>
      </c>
    </row>
    <row r="38" spans="1:11">
      <c r="B38" s="33"/>
      <c r="C38" s="33"/>
      <c r="D38" s="33"/>
      <c r="E38" s="77">
        <v>40017</v>
      </c>
      <c r="F38" s="33"/>
      <c r="G38" s="33">
        <v>0</v>
      </c>
      <c r="H38" s="33">
        <v>0</v>
      </c>
      <c r="I38" s="29" t="s">
        <v>224</v>
      </c>
      <c r="J38" s="29" t="s">
        <v>224</v>
      </c>
      <c r="K38" s="29" t="s">
        <v>224</v>
      </c>
    </row>
    <row r="39" spans="1:11">
      <c r="B39" s="33"/>
      <c r="C39" s="33"/>
      <c r="D39" s="33"/>
      <c r="E39" s="77">
        <v>40213</v>
      </c>
      <c r="F39" s="33"/>
      <c r="G39" s="33">
        <v>50</v>
      </c>
      <c r="H39" s="33">
        <v>50</v>
      </c>
      <c r="I39" s="29">
        <v>3.08</v>
      </c>
      <c r="J39" s="29">
        <v>3.08</v>
      </c>
      <c r="K39" s="29" t="s">
        <v>224</v>
      </c>
    </row>
    <row r="40" spans="1:11" ht="39.5">
      <c r="A40" s="77">
        <v>39855</v>
      </c>
      <c r="B40" s="77">
        <v>39856</v>
      </c>
      <c r="C40" s="33" t="s">
        <v>1702</v>
      </c>
      <c r="D40" s="78" t="s">
        <v>707</v>
      </c>
      <c r="E40" s="77">
        <v>39937</v>
      </c>
      <c r="F40" s="33">
        <v>250</v>
      </c>
      <c r="G40" s="33">
        <v>0</v>
      </c>
      <c r="H40" s="33">
        <v>0</v>
      </c>
      <c r="I40" s="29" t="s">
        <v>224</v>
      </c>
      <c r="J40" s="29" t="s">
        <v>224</v>
      </c>
      <c r="K40" s="29" t="s">
        <v>224</v>
      </c>
    </row>
    <row r="41" spans="1:11">
      <c r="B41" s="33"/>
      <c r="C41" s="33"/>
      <c r="D41" s="33"/>
      <c r="E41" s="77">
        <v>40017</v>
      </c>
      <c r="F41" s="33"/>
      <c r="G41" s="33">
        <v>0</v>
      </c>
      <c r="H41" s="33">
        <v>0</v>
      </c>
      <c r="I41" s="29" t="s">
        <v>224</v>
      </c>
      <c r="J41" s="29" t="s">
        <v>224</v>
      </c>
      <c r="K41" s="29" t="s">
        <v>224</v>
      </c>
    </row>
    <row r="42" spans="1:11">
      <c r="B42" s="33"/>
      <c r="C42" s="33"/>
      <c r="D42" s="33"/>
      <c r="E42" s="77">
        <v>40213</v>
      </c>
      <c r="F42" s="33"/>
      <c r="G42" s="33">
        <v>0</v>
      </c>
      <c r="H42" s="33">
        <v>0</v>
      </c>
      <c r="I42" s="29" t="s">
        <v>224</v>
      </c>
      <c r="J42" s="29" t="s">
        <v>224</v>
      </c>
      <c r="K42" s="29" t="s">
        <v>224</v>
      </c>
    </row>
    <row r="43" spans="1:11" ht="39.5">
      <c r="A43" s="77">
        <v>39862</v>
      </c>
      <c r="B43" s="77">
        <v>39863</v>
      </c>
      <c r="C43" s="33" t="s">
        <v>1702</v>
      </c>
      <c r="D43" s="78" t="s">
        <v>707</v>
      </c>
      <c r="E43" s="77">
        <v>39937</v>
      </c>
      <c r="F43" s="33">
        <v>250</v>
      </c>
      <c r="G43" s="33">
        <v>0</v>
      </c>
      <c r="H43" s="33">
        <v>0</v>
      </c>
      <c r="I43" s="29" t="s">
        <v>224</v>
      </c>
      <c r="J43" s="29" t="s">
        <v>224</v>
      </c>
      <c r="K43" s="29" t="s">
        <v>224</v>
      </c>
    </row>
    <row r="44" spans="1:11">
      <c r="B44" s="33"/>
      <c r="C44" s="33"/>
      <c r="D44" s="33"/>
      <c r="E44" s="77">
        <v>40017</v>
      </c>
      <c r="F44" s="33"/>
      <c r="G44" s="33">
        <v>0</v>
      </c>
      <c r="H44" s="33">
        <v>0</v>
      </c>
      <c r="I44" s="29" t="s">
        <v>224</v>
      </c>
      <c r="J44" s="29" t="s">
        <v>224</v>
      </c>
      <c r="K44" s="29" t="s">
        <v>224</v>
      </c>
    </row>
    <row r="45" spans="1:11">
      <c r="B45" s="33"/>
      <c r="C45" s="33"/>
      <c r="D45" s="33"/>
      <c r="E45" s="77">
        <v>40213</v>
      </c>
      <c r="F45" s="33"/>
      <c r="G45" s="33">
        <v>0</v>
      </c>
      <c r="H45" s="33">
        <v>0</v>
      </c>
      <c r="I45" s="29" t="s">
        <v>224</v>
      </c>
      <c r="J45" s="29" t="s">
        <v>224</v>
      </c>
      <c r="K45" s="29" t="s">
        <v>224</v>
      </c>
    </row>
    <row r="46" spans="1:11" ht="39.5">
      <c r="A46" s="77">
        <v>39869</v>
      </c>
      <c r="B46" s="77">
        <v>39870</v>
      </c>
      <c r="C46" s="33" t="s">
        <v>1702</v>
      </c>
      <c r="D46" s="78" t="s">
        <v>707</v>
      </c>
      <c r="E46" s="77">
        <v>39961</v>
      </c>
      <c r="F46" s="33">
        <v>250</v>
      </c>
      <c r="G46" s="33">
        <v>0</v>
      </c>
      <c r="H46" s="33">
        <v>0</v>
      </c>
      <c r="I46" s="29" t="s">
        <v>224</v>
      </c>
      <c r="J46" s="29" t="s">
        <v>224</v>
      </c>
      <c r="K46" s="29" t="s">
        <v>224</v>
      </c>
    </row>
    <row r="47" spans="1:11">
      <c r="B47" s="33"/>
      <c r="C47" s="33"/>
      <c r="D47" s="33"/>
      <c r="E47" s="77">
        <v>40066</v>
      </c>
      <c r="F47" s="33"/>
      <c r="G47" s="33">
        <v>0</v>
      </c>
      <c r="H47" s="33">
        <v>0</v>
      </c>
      <c r="I47" s="29" t="s">
        <v>224</v>
      </c>
      <c r="J47" s="29" t="s">
        <v>224</v>
      </c>
      <c r="K47" s="29" t="s">
        <v>224</v>
      </c>
    </row>
    <row r="48" spans="1:11">
      <c r="B48" s="33"/>
      <c r="C48" s="33"/>
      <c r="D48" s="33"/>
      <c r="E48" s="77">
        <v>40213</v>
      </c>
      <c r="F48" s="33"/>
      <c r="G48" s="33">
        <v>0</v>
      </c>
      <c r="H48" s="33">
        <v>0</v>
      </c>
      <c r="I48" s="29" t="s">
        <v>224</v>
      </c>
      <c r="J48" s="29" t="s">
        <v>224</v>
      </c>
      <c r="K48" s="29" t="s">
        <v>224</v>
      </c>
    </row>
    <row r="49" spans="1:11" ht="39.5">
      <c r="A49" s="77">
        <v>39876</v>
      </c>
      <c r="B49" s="77">
        <v>39877</v>
      </c>
      <c r="C49" s="33" t="s">
        <v>1702</v>
      </c>
      <c r="D49" s="78" t="s">
        <v>707</v>
      </c>
      <c r="E49" s="77">
        <v>39961</v>
      </c>
      <c r="F49" s="33">
        <v>250</v>
      </c>
      <c r="G49" s="33">
        <v>0</v>
      </c>
      <c r="H49" s="33">
        <v>0</v>
      </c>
      <c r="I49" s="29" t="s">
        <v>224</v>
      </c>
      <c r="J49" s="29" t="s">
        <v>224</v>
      </c>
      <c r="K49" s="29" t="s">
        <v>224</v>
      </c>
    </row>
    <row r="50" spans="1:11">
      <c r="B50" s="33"/>
      <c r="C50" s="33"/>
      <c r="D50" s="33"/>
      <c r="E50" s="77">
        <v>40066</v>
      </c>
      <c r="F50" s="33"/>
      <c r="G50" s="33">
        <v>0</v>
      </c>
      <c r="H50" s="33">
        <v>0</v>
      </c>
      <c r="I50" s="29" t="s">
        <v>224</v>
      </c>
      <c r="J50" s="29" t="s">
        <v>224</v>
      </c>
      <c r="K50" s="29" t="s">
        <v>224</v>
      </c>
    </row>
    <row r="51" spans="1:11">
      <c r="B51" s="33"/>
      <c r="C51" s="33"/>
      <c r="D51" s="33"/>
      <c r="E51" s="77">
        <v>40213</v>
      </c>
      <c r="F51" s="33"/>
      <c r="G51" s="33">
        <v>0</v>
      </c>
      <c r="H51" s="33">
        <v>0</v>
      </c>
      <c r="I51" s="29" t="s">
        <v>224</v>
      </c>
      <c r="J51" s="29" t="s">
        <v>224</v>
      </c>
      <c r="K51" s="29" t="s">
        <v>224</v>
      </c>
    </row>
    <row r="52" spans="1:11" ht="39.5">
      <c r="A52" s="77">
        <v>39883</v>
      </c>
      <c r="B52" s="77">
        <v>39884</v>
      </c>
      <c r="C52" s="33" t="s">
        <v>1702</v>
      </c>
      <c r="D52" s="78" t="s">
        <v>707</v>
      </c>
      <c r="E52" s="77">
        <v>39961</v>
      </c>
      <c r="F52" s="33">
        <v>250</v>
      </c>
      <c r="G52" s="33">
        <v>0</v>
      </c>
      <c r="H52" s="33">
        <v>0</v>
      </c>
      <c r="I52" s="29" t="s">
        <v>224</v>
      </c>
      <c r="J52" s="29" t="s">
        <v>224</v>
      </c>
      <c r="K52" s="29" t="s">
        <v>224</v>
      </c>
    </row>
    <row r="53" spans="1:11">
      <c r="B53" s="33"/>
      <c r="C53" s="33"/>
      <c r="D53" s="33"/>
      <c r="E53" s="77">
        <v>40066</v>
      </c>
      <c r="F53" s="33"/>
      <c r="G53" s="33">
        <v>0</v>
      </c>
      <c r="H53" s="33">
        <v>0</v>
      </c>
      <c r="I53" s="29" t="s">
        <v>224</v>
      </c>
      <c r="J53" s="29" t="s">
        <v>224</v>
      </c>
      <c r="K53" s="29" t="s">
        <v>224</v>
      </c>
    </row>
    <row r="54" spans="1:11">
      <c r="B54" s="33"/>
      <c r="C54" s="33"/>
      <c r="D54" s="33"/>
      <c r="E54" s="77">
        <v>40213</v>
      </c>
      <c r="F54" s="33"/>
      <c r="G54" s="33">
        <v>0</v>
      </c>
      <c r="H54" s="33">
        <v>0</v>
      </c>
      <c r="I54" s="29" t="s">
        <v>224</v>
      </c>
      <c r="J54" s="29" t="s">
        <v>224</v>
      </c>
      <c r="K54" s="29" t="s">
        <v>224</v>
      </c>
    </row>
    <row r="55" spans="1:11" ht="39.5">
      <c r="A55" s="77">
        <v>39890</v>
      </c>
      <c r="B55" s="77">
        <v>39891</v>
      </c>
      <c r="C55" s="33" t="s">
        <v>1702</v>
      </c>
      <c r="D55" s="78" t="s">
        <v>707</v>
      </c>
      <c r="E55" s="77">
        <v>39961</v>
      </c>
      <c r="F55" s="33">
        <v>250</v>
      </c>
      <c r="G55" s="33">
        <v>0</v>
      </c>
      <c r="H55" s="33">
        <v>0</v>
      </c>
      <c r="I55" s="29" t="s">
        <v>224</v>
      </c>
      <c r="J55" s="29" t="s">
        <v>224</v>
      </c>
      <c r="K55" s="29" t="s">
        <v>224</v>
      </c>
    </row>
    <row r="56" spans="1:11">
      <c r="B56" s="33"/>
      <c r="C56" s="33"/>
      <c r="D56" s="33"/>
      <c r="E56" s="77">
        <v>40066</v>
      </c>
      <c r="F56" s="33"/>
      <c r="G56" s="33">
        <v>0</v>
      </c>
      <c r="H56" s="33">
        <v>0</v>
      </c>
      <c r="I56" s="29" t="s">
        <v>224</v>
      </c>
      <c r="J56" s="29" t="s">
        <v>224</v>
      </c>
      <c r="K56" s="29" t="s">
        <v>224</v>
      </c>
    </row>
    <row r="57" spans="1:11">
      <c r="B57" s="33"/>
      <c r="C57" s="33"/>
      <c r="D57" s="33"/>
      <c r="E57" s="77">
        <v>40262</v>
      </c>
      <c r="F57" s="33"/>
      <c r="G57" s="33">
        <v>0</v>
      </c>
      <c r="H57" s="33">
        <v>0</v>
      </c>
      <c r="I57" s="29" t="s">
        <v>224</v>
      </c>
      <c r="J57" s="29" t="s">
        <v>224</v>
      </c>
      <c r="K57" s="29" t="s">
        <v>224</v>
      </c>
    </row>
    <row r="58" spans="1:11" ht="39.5">
      <c r="A58" s="77">
        <v>39897</v>
      </c>
      <c r="B58" s="77">
        <v>39898</v>
      </c>
      <c r="C58" s="33" t="s">
        <v>1702</v>
      </c>
      <c r="D58" s="78" t="s">
        <v>707</v>
      </c>
      <c r="E58" s="77">
        <v>39975</v>
      </c>
      <c r="F58" s="33">
        <v>250</v>
      </c>
      <c r="G58" s="33">
        <v>0</v>
      </c>
      <c r="H58" s="33">
        <v>0</v>
      </c>
      <c r="I58" s="29" t="s">
        <v>224</v>
      </c>
      <c r="J58" s="29" t="s">
        <v>224</v>
      </c>
      <c r="K58" s="29" t="s">
        <v>224</v>
      </c>
    </row>
    <row r="59" spans="1:11">
      <c r="B59" s="33"/>
      <c r="C59" s="33"/>
      <c r="D59" s="33"/>
      <c r="E59" s="77">
        <v>40066</v>
      </c>
      <c r="F59" s="33"/>
      <c r="G59" s="33">
        <v>0</v>
      </c>
      <c r="H59" s="33">
        <v>0</v>
      </c>
      <c r="I59" s="29" t="s">
        <v>224</v>
      </c>
      <c r="J59" s="29" t="s">
        <v>224</v>
      </c>
      <c r="K59" s="29" t="s">
        <v>224</v>
      </c>
    </row>
    <row r="60" spans="1:11">
      <c r="B60" s="33"/>
      <c r="C60" s="33"/>
      <c r="D60" s="33"/>
      <c r="E60" s="77">
        <v>40262</v>
      </c>
      <c r="F60" s="33"/>
      <c r="G60" s="33">
        <v>0</v>
      </c>
      <c r="H60" s="33">
        <v>0</v>
      </c>
      <c r="I60" s="29" t="s">
        <v>224</v>
      </c>
      <c r="J60" s="29" t="s">
        <v>224</v>
      </c>
      <c r="K60" s="29" t="s">
        <v>224</v>
      </c>
    </row>
    <row r="61" spans="1:11" ht="39.5">
      <c r="A61" s="77">
        <v>39904</v>
      </c>
      <c r="B61" s="77">
        <v>39905</v>
      </c>
      <c r="C61" s="33" t="s">
        <v>1702</v>
      </c>
      <c r="D61" s="78" t="s">
        <v>707</v>
      </c>
      <c r="E61" s="77">
        <v>40003</v>
      </c>
      <c r="F61" s="33">
        <v>250</v>
      </c>
      <c r="G61" s="33">
        <v>0</v>
      </c>
      <c r="H61" s="33">
        <v>0</v>
      </c>
      <c r="I61" s="29" t="s">
        <v>224</v>
      </c>
      <c r="J61" s="29" t="s">
        <v>224</v>
      </c>
      <c r="K61" s="29" t="s">
        <v>224</v>
      </c>
    </row>
    <row r="62" spans="1:11">
      <c r="B62" s="33"/>
      <c r="C62" s="33"/>
      <c r="D62" s="33"/>
      <c r="E62" s="77">
        <v>40094</v>
      </c>
      <c r="F62" s="33"/>
      <c r="G62" s="33">
        <v>0</v>
      </c>
      <c r="H62" s="33">
        <v>0</v>
      </c>
      <c r="I62" s="29" t="s">
        <v>224</v>
      </c>
      <c r="J62" s="29" t="s">
        <v>224</v>
      </c>
      <c r="K62" s="29" t="s">
        <v>224</v>
      </c>
    </row>
    <row r="63" spans="1:11">
      <c r="B63" s="33"/>
      <c r="C63" s="33"/>
      <c r="D63" s="33"/>
      <c r="E63" s="77">
        <v>40262</v>
      </c>
      <c r="F63" s="33"/>
      <c r="G63" s="33">
        <v>0</v>
      </c>
      <c r="H63" s="33">
        <v>0</v>
      </c>
      <c r="I63" s="29" t="s">
        <v>224</v>
      </c>
      <c r="J63" s="29" t="s">
        <v>224</v>
      </c>
      <c r="K63" s="29" t="s">
        <v>224</v>
      </c>
    </row>
    <row r="64" spans="1:11" ht="39.5">
      <c r="A64" s="77">
        <v>39911</v>
      </c>
      <c r="B64" s="77">
        <v>39912</v>
      </c>
      <c r="C64" s="33" t="s">
        <v>1702</v>
      </c>
      <c r="D64" s="78" t="s">
        <v>707</v>
      </c>
      <c r="E64" s="77">
        <v>40003</v>
      </c>
      <c r="F64" s="33">
        <v>250</v>
      </c>
      <c r="G64" s="33">
        <v>0</v>
      </c>
      <c r="H64" s="33">
        <v>0</v>
      </c>
      <c r="I64" s="29" t="s">
        <v>224</v>
      </c>
      <c r="J64" s="29" t="s">
        <v>224</v>
      </c>
      <c r="K64" s="29" t="s">
        <v>224</v>
      </c>
    </row>
    <row r="65" spans="1:11">
      <c r="B65" s="33"/>
      <c r="C65" s="33"/>
      <c r="D65" s="33"/>
      <c r="E65" s="77">
        <v>40094</v>
      </c>
      <c r="F65" s="33"/>
      <c r="G65" s="33">
        <v>0</v>
      </c>
      <c r="H65" s="33">
        <v>0</v>
      </c>
      <c r="I65" s="29" t="s">
        <v>224</v>
      </c>
      <c r="J65" s="29" t="s">
        <v>224</v>
      </c>
      <c r="K65" s="29" t="s">
        <v>224</v>
      </c>
    </row>
    <row r="66" spans="1:11">
      <c r="B66" s="33"/>
      <c r="C66" s="33"/>
      <c r="D66" s="33"/>
      <c r="E66" s="77">
        <v>40262</v>
      </c>
      <c r="F66" s="33"/>
      <c r="G66" s="33">
        <v>0</v>
      </c>
      <c r="H66" s="33">
        <v>0</v>
      </c>
      <c r="I66" s="29" t="s">
        <v>224</v>
      </c>
      <c r="J66" s="29" t="s">
        <v>224</v>
      </c>
      <c r="K66" s="29" t="s">
        <v>224</v>
      </c>
    </row>
    <row r="67" spans="1:11" ht="39.5">
      <c r="A67" s="77">
        <v>39918</v>
      </c>
      <c r="B67" s="77">
        <v>39919</v>
      </c>
      <c r="C67" s="33" t="s">
        <v>1702</v>
      </c>
      <c r="D67" s="78" t="s">
        <v>707</v>
      </c>
      <c r="E67" s="77">
        <v>40003</v>
      </c>
      <c r="F67" s="33">
        <v>250</v>
      </c>
      <c r="G67" s="33">
        <v>0</v>
      </c>
      <c r="H67" s="33">
        <v>0</v>
      </c>
      <c r="I67" s="29" t="s">
        <v>224</v>
      </c>
      <c r="J67" s="29" t="s">
        <v>224</v>
      </c>
      <c r="K67" s="29" t="s">
        <v>224</v>
      </c>
    </row>
    <row r="68" spans="1:11">
      <c r="B68" s="33"/>
      <c r="C68" s="33"/>
      <c r="D68" s="33"/>
      <c r="E68" s="77">
        <v>40094</v>
      </c>
      <c r="F68" s="33"/>
      <c r="G68" s="33">
        <v>0</v>
      </c>
      <c r="H68" s="33">
        <v>0</v>
      </c>
      <c r="I68" s="29" t="s">
        <v>224</v>
      </c>
      <c r="J68" s="29" t="s">
        <v>224</v>
      </c>
      <c r="K68" s="29" t="s">
        <v>224</v>
      </c>
    </row>
    <row r="69" spans="1:11">
      <c r="B69" s="33"/>
      <c r="C69" s="33"/>
      <c r="D69" s="33"/>
      <c r="E69" s="77">
        <v>40262</v>
      </c>
      <c r="F69" s="33"/>
      <c r="G69" s="33">
        <v>0</v>
      </c>
      <c r="H69" s="33">
        <v>0</v>
      </c>
      <c r="I69" s="29" t="s">
        <v>224</v>
      </c>
      <c r="J69" s="29" t="s">
        <v>224</v>
      </c>
      <c r="K69" s="29" t="s">
        <v>224</v>
      </c>
    </row>
    <row r="70" spans="1:11" ht="39.5">
      <c r="A70" s="77">
        <v>39925</v>
      </c>
      <c r="B70" s="77">
        <v>39926</v>
      </c>
      <c r="C70" s="33" t="s">
        <v>1702</v>
      </c>
      <c r="D70" s="78" t="s">
        <v>707</v>
      </c>
      <c r="E70" s="77">
        <v>40024</v>
      </c>
      <c r="F70" s="33">
        <v>250</v>
      </c>
      <c r="G70" s="33">
        <v>0</v>
      </c>
      <c r="H70" s="33">
        <v>0</v>
      </c>
      <c r="I70" s="29" t="s">
        <v>224</v>
      </c>
      <c r="J70" s="29" t="s">
        <v>224</v>
      </c>
      <c r="K70" s="29" t="s">
        <v>224</v>
      </c>
    </row>
    <row r="71" spans="1:11">
      <c r="B71" s="33"/>
      <c r="C71" s="33"/>
      <c r="D71" s="33"/>
      <c r="E71" s="77">
        <v>40115</v>
      </c>
      <c r="F71" s="33"/>
      <c r="G71" s="33">
        <v>0</v>
      </c>
      <c r="H71" s="33">
        <v>0</v>
      </c>
      <c r="I71" s="29" t="s">
        <v>224</v>
      </c>
      <c r="J71" s="29" t="s">
        <v>224</v>
      </c>
      <c r="K71" s="29" t="s">
        <v>224</v>
      </c>
    </row>
    <row r="72" spans="1:11">
      <c r="B72" s="33"/>
      <c r="C72" s="33"/>
      <c r="D72" s="33"/>
      <c r="E72" s="77">
        <v>40297</v>
      </c>
      <c r="F72" s="33"/>
      <c r="G72" s="33">
        <v>0</v>
      </c>
      <c r="H72" s="33">
        <v>0</v>
      </c>
      <c r="I72" s="29" t="s">
        <v>224</v>
      </c>
      <c r="J72" s="29" t="s">
        <v>224</v>
      </c>
      <c r="K72" s="29" t="s">
        <v>224</v>
      </c>
    </row>
    <row r="73" spans="1:11" ht="39.5">
      <c r="A73" s="77">
        <v>39932</v>
      </c>
      <c r="B73" s="77">
        <v>39933</v>
      </c>
      <c r="C73" s="33" t="s">
        <v>1702</v>
      </c>
      <c r="D73" s="78" t="s">
        <v>707</v>
      </c>
      <c r="E73" s="77">
        <v>40024</v>
      </c>
      <c r="F73" s="33">
        <v>1250</v>
      </c>
      <c r="G73" s="33">
        <v>250</v>
      </c>
      <c r="H73" s="33">
        <v>250</v>
      </c>
      <c r="I73" s="29">
        <v>3.03</v>
      </c>
      <c r="J73" s="29">
        <v>3.03</v>
      </c>
      <c r="K73" s="29" t="s">
        <v>224</v>
      </c>
    </row>
    <row r="74" spans="1:11">
      <c r="B74" s="33"/>
      <c r="C74" s="33"/>
      <c r="D74" s="33"/>
      <c r="E74" s="77">
        <v>40115</v>
      </c>
      <c r="F74" s="33"/>
      <c r="G74" s="33">
        <v>250</v>
      </c>
      <c r="H74" s="33">
        <v>250</v>
      </c>
      <c r="I74" s="29">
        <v>2.99</v>
      </c>
      <c r="J74" s="29">
        <v>2.99</v>
      </c>
      <c r="K74" s="29" t="s">
        <v>224</v>
      </c>
    </row>
    <row r="75" spans="1:11">
      <c r="B75" s="33"/>
      <c r="C75" s="33"/>
      <c r="D75" s="33"/>
      <c r="E75" s="77">
        <v>40297</v>
      </c>
      <c r="F75" s="33"/>
      <c r="G75" s="33">
        <v>200</v>
      </c>
      <c r="H75" s="33">
        <v>200</v>
      </c>
      <c r="I75" s="29">
        <v>3.1</v>
      </c>
      <c r="J75" s="29">
        <v>3.1</v>
      </c>
      <c r="K75" s="29" t="s">
        <v>224</v>
      </c>
    </row>
    <row r="76" spans="1:11" ht="39.5">
      <c r="A76" s="77">
        <v>39939</v>
      </c>
      <c r="B76" s="77">
        <v>39940</v>
      </c>
      <c r="C76" s="33" t="s">
        <v>1702</v>
      </c>
      <c r="D76" s="78" t="s">
        <v>707</v>
      </c>
      <c r="E76" s="77">
        <v>40024</v>
      </c>
      <c r="F76" s="33">
        <v>650</v>
      </c>
      <c r="G76" s="33">
        <v>0</v>
      </c>
      <c r="H76" s="33">
        <v>0</v>
      </c>
      <c r="I76" s="29" t="s">
        <v>224</v>
      </c>
      <c r="J76" s="29" t="s">
        <v>224</v>
      </c>
      <c r="K76" s="29" t="s">
        <v>224</v>
      </c>
    </row>
    <row r="77" spans="1:11">
      <c r="B77" s="33"/>
      <c r="C77" s="33"/>
      <c r="D77" s="33"/>
      <c r="E77" s="77">
        <v>40115</v>
      </c>
      <c r="F77" s="33"/>
      <c r="G77" s="33">
        <v>0</v>
      </c>
      <c r="H77" s="33">
        <v>0</v>
      </c>
      <c r="I77" s="29" t="s">
        <v>224</v>
      </c>
      <c r="J77" s="29" t="s">
        <v>224</v>
      </c>
      <c r="K77" s="29" t="s">
        <v>224</v>
      </c>
    </row>
    <row r="78" spans="1:11">
      <c r="B78" s="33"/>
      <c r="C78" s="33"/>
      <c r="D78" s="33"/>
      <c r="E78" s="77">
        <v>40297</v>
      </c>
      <c r="F78" s="33"/>
      <c r="G78" s="33">
        <v>600</v>
      </c>
      <c r="H78" s="33">
        <v>600</v>
      </c>
      <c r="I78" s="29" t="s">
        <v>2969</v>
      </c>
      <c r="J78" s="29">
        <v>2.97</v>
      </c>
      <c r="K78" s="29" t="s">
        <v>224</v>
      </c>
    </row>
    <row r="79" spans="1:11" ht="39.5">
      <c r="A79" s="77">
        <v>39946</v>
      </c>
      <c r="B79" s="77">
        <v>39947</v>
      </c>
      <c r="C79" s="33" t="s">
        <v>1702</v>
      </c>
      <c r="D79" s="78" t="s">
        <v>707</v>
      </c>
      <c r="E79" s="77">
        <v>40045</v>
      </c>
      <c r="F79" s="33">
        <v>250</v>
      </c>
      <c r="G79" s="33">
        <v>0</v>
      </c>
      <c r="H79" s="33">
        <v>0</v>
      </c>
      <c r="I79" s="29" t="s">
        <v>224</v>
      </c>
      <c r="J79" s="29" t="s">
        <v>224</v>
      </c>
      <c r="K79" s="29" t="s">
        <v>224</v>
      </c>
    </row>
    <row r="80" spans="1:11">
      <c r="B80" s="33"/>
      <c r="C80" s="33"/>
      <c r="D80" s="33"/>
      <c r="E80" s="77">
        <v>40136</v>
      </c>
      <c r="F80" s="33"/>
      <c r="G80" s="33">
        <v>30</v>
      </c>
      <c r="H80" s="33">
        <v>30</v>
      </c>
      <c r="I80" s="29">
        <v>2.94</v>
      </c>
      <c r="J80" s="29">
        <v>2.94</v>
      </c>
      <c r="K80" s="29" t="s">
        <v>224</v>
      </c>
    </row>
    <row r="81" spans="1:11">
      <c r="B81" s="33"/>
      <c r="C81" s="33"/>
      <c r="D81" s="33"/>
      <c r="E81" s="77">
        <v>40318</v>
      </c>
      <c r="F81" s="33"/>
      <c r="G81" s="33">
        <v>0</v>
      </c>
      <c r="H81" s="33">
        <v>0</v>
      </c>
      <c r="I81" s="29" t="s">
        <v>224</v>
      </c>
      <c r="J81" s="29" t="s">
        <v>224</v>
      </c>
      <c r="K81" s="29" t="s">
        <v>224</v>
      </c>
    </row>
    <row r="82" spans="1:11" ht="39.5">
      <c r="A82" s="77">
        <v>39953</v>
      </c>
      <c r="B82" s="77">
        <v>39954</v>
      </c>
      <c r="C82" s="33" t="s">
        <v>1702</v>
      </c>
      <c r="D82" s="78" t="s">
        <v>707</v>
      </c>
      <c r="E82" s="77">
        <v>40045</v>
      </c>
      <c r="F82" s="33">
        <v>250</v>
      </c>
      <c r="G82" s="33">
        <v>0</v>
      </c>
      <c r="H82" s="33">
        <v>0</v>
      </c>
      <c r="I82" s="29" t="s">
        <v>224</v>
      </c>
      <c r="J82" s="29" t="s">
        <v>224</v>
      </c>
      <c r="K82" s="29" t="s">
        <v>224</v>
      </c>
    </row>
    <row r="83" spans="1:11">
      <c r="B83" s="33"/>
      <c r="C83" s="33"/>
      <c r="D83" s="33"/>
      <c r="E83" s="77">
        <v>40136</v>
      </c>
      <c r="F83" s="33"/>
      <c r="G83" s="33">
        <v>0</v>
      </c>
      <c r="H83" s="33">
        <v>0</v>
      </c>
      <c r="I83" s="29" t="s">
        <v>224</v>
      </c>
      <c r="J83" s="29" t="s">
        <v>224</v>
      </c>
      <c r="K83" s="29" t="s">
        <v>224</v>
      </c>
    </row>
    <row r="84" spans="1:11">
      <c r="B84" s="33"/>
      <c r="C84" s="33"/>
      <c r="D84" s="33"/>
      <c r="E84" s="77">
        <v>40318</v>
      </c>
      <c r="F84" s="33"/>
      <c r="G84" s="33">
        <v>0</v>
      </c>
      <c r="H84" s="33">
        <v>0</v>
      </c>
      <c r="I84" s="29" t="s">
        <v>224</v>
      </c>
      <c r="J84" s="29" t="s">
        <v>224</v>
      </c>
      <c r="K84" s="29" t="s">
        <v>224</v>
      </c>
    </row>
    <row r="85" spans="1:11" ht="39.5">
      <c r="A85" s="77">
        <v>39960</v>
      </c>
      <c r="B85" s="77">
        <v>39961</v>
      </c>
      <c r="C85" s="33" t="s">
        <v>1702</v>
      </c>
      <c r="D85" s="78" t="s">
        <v>707</v>
      </c>
      <c r="E85" s="77">
        <v>40045</v>
      </c>
      <c r="F85" s="33">
        <v>250</v>
      </c>
      <c r="G85" s="33">
        <v>0</v>
      </c>
      <c r="H85" s="33">
        <v>0</v>
      </c>
      <c r="I85" s="29" t="s">
        <v>224</v>
      </c>
      <c r="J85" s="29" t="s">
        <v>224</v>
      </c>
      <c r="K85" s="29" t="s">
        <v>224</v>
      </c>
    </row>
    <row r="86" spans="1:11">
      <c r="B86" s="33"/>
      <c r="C86" s="33"/>
      <c r="D86" s="33"/>
      <c r="E86" s="77">
        <v>40136</v>
      </c>
      <c r="F86" s="33"/>
      <c r="G86" s="33">
        <v>0</v>
      </c>
      <c r="H86" s="33">
        <v>0</v>
      </c>
      <c r="I86" s="29" t="s">
        <v>224</v>
      </c>
      <c r="J86" s="29" t="s">
        <v>224</v>
      </c>
      <c r="K86" s="29" t="s">
        <v>224</v>
      </c>
    </row>
    <row r="87" spans="1:11">
      <c r="B87" s="33"/>
      <c r="C87" s="33"/>
      <c r="D87" s="33"/>
      <c r="E87" s="77">
        <v>40318</v>
      </c>
      <c r="F87" s="33"/>
      <c r="G87" s="33">
        <v>0</v>
      </c>
      <c r="H87" s="33">
        <v>0</v>
      </c>
      <c r="I87" s="29" t="s">
        <v>224</v>
      </c>
      <c r="J87" s="29" t="s">
        <v>224</v>
      </c>
      <c r="K87" s="29" t="s">
        <v>224</v>
      </c>
    </row>
    <row r="88" spans="1:11" ht="39.5">
      <c r="A88" s="77">
        <v>39967</v>
      </c>
      <c r="B88" s="77">
        <v>39968</v>
      </c>
      <c r="C88" s="33" t="s">
        <v>1702</v>
      </c>
      <c r="D88" s="78" t="s">
        <v>707</v>
      </c>
      <c r="E88" s="77">
        <v>40066</v>
      </c>
      <c r="F88" s="33">
        <v>250</v>
      </c>
      <c r="G88" s="33">
        <v>0</v>
      </c>
      <c r="H88" s="33">
        <v>0</v>
      </c>
      <c r="I88" s="29" t="s">
        <v>224</v>
      </c>
      <c r="J88" s="29" t="s">
        <v>224</v>
      </c>
      <c r="K88" s="29" t="s">
        <v>224</v>
      </c>
    </row>
    <row r="89" spans="1:11">
      <c r="B89" s="33"/>
      <c r="C89" s="33"/>
      <c r="D89" s="33"/>
      <c r="E89" s="77">
        <v>40157</v>
      </c>
      <c r="F89" s="33"/>
      <c r="G89" s="33">
        <v>0</v>
      </c>
      <c r="H89" s="33">
        <v>0</v>
      </c>
      <c r="I89" s="29" t="s">
        <v>224</v>
      </c>
      <c r="J89" s="29" t="s">
        <v>224</v>
      </c>
      <c r="K89" s="29" t="s">
        <v>224</v>
      </c>
    </row>
    <row r="90" spans="1:11">
      <c r="B90" s="33"/>
      <c r="C90" s="33"/>
      <c r="D90" s="33"/>
      <c r="E90" s="77">
        <v>40339</v>
      </c>
      <c r="F90" s="33"/>
      <c r="G90" s="33">
        <v>0</v>
      </c>
      <c r="H90" s="33">
        <v>0</v>
      </c>
      <c r="I90" s="29" t="s">
        <v>224</v>
      </c>
      <c r="J90" s="29" t="s">
        <v>224</v>
      </c>
      <c r="K90" s="29" t="s">
        <v>224</v>
      </c>
    </row>
    <row r="91" spans="1:11" ht="39.5">
      <c r="A91" s="77">
        <v>39974</v>
      </c>
      <c r="B91" s="77">
        <v>39975</v>
      </c>
      <c r="C91" s="33" t="s">
        <v>1702</v>
      </c>
      <c r="D91" s="78" t="s">
        <v>707</v>
      </c>
      <c r="E91" s="77">
        <v>40066</v>
      </c>
      <c r="F91" s="33">
        <v>250</v>
      </c>
      <c r="G91" s="33">
        <v>0</v>
      </c>
      <c r="H91" s="33">
        <v>0</v>
      </c>
      <c r="I91" s="29" t="s">
        <v>224</v>
      </c>
      <c r="J91" s="29" t="s">
        <v>224</v>
      </c>
      <c r="K91" s="29" t="s">
        <v>224</v>
      </c>
    </row>
    <row r="92" spans="1:11">
      <c r="B92" s="33"/>
      <c r="C92" s="33"/>
      <c r="D92" s="33"/>
      <c r="E92" s="77">
        <v>40157</v>
      </c>
      <c r="F92" s="33"/>
      <c r="G92" s="33">
        <v>0</v>
      </c>
      <c r="H92" s="33">
        <v>0</v>
      </c>
      <c r="I92" s="29" t="s">
        <v>224</v>
      </c>
      <c r="J92" s="29" t="s">
        <v>224</v>
      </c>
      <c r="K92" s="29" t="s">
        <v>224</v>
      </c>
    </row>
    <row r="93" spans="1:11">
      <c r="B93" s="33"/>
      <c r="C93" s="33"/>
      <c r="D93" s="33"/>
      <c r="E93" s="77">
        <v>40339</v>
      </c>
      <c r="F93" s="33"/>
      <c r="G93" s="33">
        <v>0</v>
      </c>
      <c r="H93" s="33">
        <v>0</v>
      </c>
      <c r="I93" s="29" t="s">
        <v>224</v>
      </c>
      <c r="J93" s="29" t="s">
        <v>224</v>
      </c>
      <c r="K93" s="29" t="s">
        <v>224</v>
      </c>
    </row>
    <row r="94" spans="1:11" ht="39.5">
      <c r="A94" s="77">
        <v>39981</v>
      </c>
      <c r="B94" s="77">
        <v>39982</v>
      </c>
      <c r="C94" s="33" t="s">
        <v>1702</v>
      </c>
      <c r="D94" s="78" t="s">
        <v>707</v>
      </c>
      <c r="E94" s="77">
        <v>40066</v>
      </c>
      <c r="F94" s="33">
        <v>250</v>
      </c>
      <c r="G94" s="33">
        <v>0</v>
      </c>
      <c r="H94" s="33">
        <v>0</v>
      </c>
      <c r="I94" s="29" t="s">
        <v>224</v>
      </c>
      <c r="J94" s="29" t="s">
        <v>224</v>
      </c>
      <c r="K94" s="29" t="s">
        <v>224</v>
      </c>
    </row>
    <row r="95" spans="1:11">
      <c r="B95" s="33"/>
      <c r="C95" s="33"/>
      <c r="D95" s="33"/>
      <c r="E95" s="77">
        <v>40157</v>
      </c>
      <c r="F95" s="33"/>
      <c r="G95" s="33">
        <v>0</v>
      </c>
      <c r="H95" s="33">
        <v>0</v>
      </c>
      <c r="I95" s="29" t="s">
        <v>224</v>
      </c>
      <c r="J95" s="29" t="s">
        <v>224</v>
      </c>
      <c r="K95" s="29" t="s">
        <v>224</v>
      </c>
    </row>
    <row r="96" spans="1:11">
      <c r="B96" s="33"/>
      <c r="C96" s="33"/>
      <c r="D96" s="33"/>
      <c r="E96" s="77">
        <v>40339</v>
      </c>
      <c r="F96" s="33"/>
      <c r="G96" s="33">
        <v>0</v>
      </c>
      <c r="H96" s="33">
        <v>0</v>
      </c>
      <c r="I96" s="29" t="s">
        <v>224</v>
      </c>
      <c r="J96" s="29" t="s">
        <v>224</v>
      </c>
      <c r="K96" s="29" t="s">
        <v>224</v>
      </c>
    </row>
    <row r="97" spans="1:11" ht="39.5">
      <c r="A97" s="77">
        <v>39988</v>
      </c>
      <c r="B97" s="77">
        <v>39989</v>
      </c>
      <c r="C97" s="33" t="s">
        <v>1702</v>
      </c>
      <c r="D97" s="78" t="s">
        <v>707</v>
      </c>
      <c r="E97" s="77">
        <v>40087</v>
      </c>
      <c r="F97" s="33">
        <v>250</v>
      </c>
      <c r="G97" s="33">
        <v>50</v>
      </c>
      <c r="H97" s="33">
        <v>50</v>
      </c>
      <c r="I97" s="29">
        <v>2.88</v>
      </c>
      <c r="J97" s="29">
        <v>2.88</v>
      </c>
      <c r="K97" s="29" t="s">
        <v>224</v>
      </c>
    </row>
    <row r="98" spans="1:11">
      <c r="B98" s="33"/>
      <c r="C98" s="33"/>
      <c r="D98" s="33"/>
      <c r="E98" s="77">
        <v>40185</v>
      </c>
      <c r="F98" s="33"/>
      <c r="G98" s="33">
        <v>0</v>
      </c>
      <c r="H98" s="33">
        <v>0</v>
      </c>
      <c r="I98" s="29" t="s">
        <v>224</v>
      </c>
      <c r="J98" s="29" t="s">
        <v>224</v>
      </c>
      <c r="K98" s="29" t="s">
        <v>224</v>
      </c>
    </row>
    <row r="99" spans="1:11">
      <c r="B99" s="33"/>
      <c r="C99" s="33"/>
      <c r="D99" s="33"/>
      <c r="E99" s="77">
        <v>40360</v>
      </c>
      <c r="F99" s="33"/>
      <c r="G99" s="33">
        <v>0</v>
      </c>
      <c r="H99" s="33">
        <v>0</v>
      </c>
      <c r="I99" s="29" t="s">
        <v>224</v>
      </c>
      <c r="J99" s="29" t="s">
        <v>224</v>
      </c>
      <c r="K99" s="29" t="s">
        <v>224</v>
      </c>
    </row>
    <row r="100" spans="1:11" ht="39.5">
      <c r="A100" s="77">
        <v>39995</v>
      </c>
      <c r="B100" s="77">
        <v>39996</v>
      </c>
      <c r="C100" s="33" t="s">
        <v>1702</v>
      </c>
      <c r="D100" s="78" t="s">
        <v>707</v>
      </c>
      <c r="E100" s="77">
        <v>40087</v>
      </c>
      <c r="F100" s="33">
        <v>250</v>
      </c>
      <c r="G100" s="33">
        <v>0</v>
      </c>
      <c r="H100" s="33">
        <v>0</v>
      </c>
      <c r="I100" s="29" t="s">
        <v>224</v>
      </c>
      <c r="J100" s="29" t="s">
        <v>224</v>
      </c>
      <c r="K100" s="29" t="s">
        <v>224</v>
      </c>
    </row>
    <row r="101" spans="1:11">
      <c r="B101" s="33"/>
      <c r="C101" s="33"/>
      <c r="D101" s="33"/>
      <c r="E101" s="77">
        <v>40185</v>
      </c>
      <c r="F101" s="33"/>
      <c r="G101" s="33">
        <v>0</v>
      </c>
      <c r="H101" s="33">
        <v>0</v>
      </c>
      <c r="I101" s="29" t="s">
        <v>224</v>
      </c>
      <c r="J101" s="29" t="s">
        <v>224</v>
      </c>
      <c r="K101" s="29" t="s">
        <v>224</v>
      </c>
    </row>
    <row r="102" spans="1:11">
      <c r="B102" s="33"/>
      <c r="C102" s="33"/>
      <c r="D102" s="33"/>
      <c r="E102" s="77">
        <v>40360</v>
      </c>
      <c r="F102" s="33"/>
      <c r="G102" s="33">
        <v>0</v>
      </c>
      <c r="H102" s="33">
        <v>0</v>
      </c>
      <c r="I102" s="29" t="s">
        <v>224</v>
      </c>
      <c r="J102" s="29" t="s">
        <v>224</v>
      </c>
      <c r="K102" s="29" t="s">
        <v>224</v>
      </c>
    </row>
    <row r="103" spans="1:11" ht="39.5">
      <c r="A103" s="77">
        <v>40002</v>
      </c>
      <c r="B103" s="77">
        <v>40003</v>
      </c>
      <c r="C103" s="33" t="s">
        <v>1702</v>
      </c>
      <c r="D103" s="78" t="s">
        <v>707</v>
      </c>
      <c r="E103" s="77">
        <v>40087</v>
      </c>
      <c r="F103" s="33">
        <v>250</v>
      </c>
      <c r="G103" s="33">
        <v>0</v>
      </c>
      <c r="H103" s="33">
        <v>0</v>
      </c>
      <c r="I103" s="29" t="s">
        <v>224</v>
      </c>
      <c r="J103" s="29" t="s">
        <v>224</v>
      </c>
      <c r="K103" s="29" t="s">
        <v>224</v>
      </c>
    </row>
    <row r="104" spans="1:11">
      <c r="B104" s="33"/>
      <c r="C104" s="33"/>
      <c r="D104" s="33"/>
      <c r="E104" s="77">
        <v>40185</v>
      </c>
      <c r="F104" s="33"/>
      <c r="G104" s="33">
        <v>0</v>
      </c>
      <c r="H104" s="33">
        <v>0</v>
      </c>
      <c r="I104" s="29" t="s">
        <v>224</v>
      </c>
      <c r="J104" s="29" t="s">
        <v>224</v>
      </c>
      <c r="K104" s="29" t="s">
        <v>224</v>
      </c>
    </row>
    <row r="105" spans="1:11">
      <c r="B105" s="33"/>
      <c r="C105" s="33"/>
      <c r="D105" s="33"/>
      <c r="E105" s="77">
        <v>40360</v>
      </c>
      <c r="F105" s="33"/>
      <c r="G105" s="33">
        <v>0</v>
      </c>
      <c r="H105" s="33">
        <v>0</v>
      </c>
      <c r="I105" s="29" t="s">
        <v>224</v>
      </c>
      <c r="J105" s="29" t="s">
        <v>224</v>
      </c>
      <c r="K105" s="29" t="s">
        <v>224</v>
      </c>
    </row>
    <row r="106" spans="1:11" ht="39.5">
      <c r="A106" s="77">
        <v>40009</v>
      </c>
      <c r="B106" s="77">
        <v>40010</v>
      </c>
      <c r="C106" s="33" t="s">
        <v>1702</v>
      </c>
      <c r="D106" s="78" t="s">
        <v>707</v>
      </c>
      <c r="E106" s="77">
        <v>40108</v>
      </c>
      <c r="F106" s="33">
        <v>250</v>
      </c>
      <c r="G106" s="33">
        <v>0</v>
      </c>
      <c r="H106" s="33">
        <v>0</v>
      </c>
      <c r="I106" s="29" t="s">
        <v>224</v>
      </c>
      <c r="J106" s="29" t="s">
        <v>224</v>
      </c>
      <c r="K106" s="29" t="s">
        <v>224</v>
      </c>
    </row>
    <row r="107" spans="1:11">
      <c r="B107" s="33"/>
      <c r="C107" s="33"/>
      <c r="D107" s="33"/>
      <c r="E107" s="77">
        <v>40185</v>
      </c>
      <c r="F107" s="33"/>
      <c r="G107" s="33">
        <v>0</v>
      </c>
      <c r="H107" s="33">
        <v>0</v>
      </c>
      <c r="I107" s="29" t="s">
        <v>224</v>
      </c>
      <c r="J107" s="29" t="s">
        <v>224</v>
      </c>
      <c r="K107" s="29" t="s">
        <v>224</v>
      </c>
    </row>
    <row r="108" spans="1:11">
      <c r="B108" s="33"/>
      <c r="C108" s="33"/>
      <c r="D108" s="33"/>
      <c r="E108" s="77">
        <v>40381</v>
      </c>
      <c r="F108" s="33"/>
      <c r="G108" s="33">
        <v>0</v>
      </c>
      <c r="H108" s="33">
        <v>0</v>
      </c>
      <c r="I108" s="29" t="s">
        <v>224</v>
      </c>
      <c r="J108" s="29" t="s">
        <v>224</v>
      </c>
      <c r="K108" s="29" t="s">
        <v>224</v>
      </c>
    </row>
    <row r="109" spans="1:11" ht="39.5">
      <c r="A109" s="77">
        <v>40016</v>
      </c>
      <c r="B109" s="77">
        <v>40017</v>
      </c>
      <c r="C109" s="33" t="s">
        <v>1702</v>
      </c>
      <c r="D109" s="78" t="s">
        <v>707</v>
      </c>
      <c r="E109" s="77">
        <v>40108</v>
      </c>
      <c r="F109" s="33">
        <v>250</v>
      </c>
      <c r="G109" s="33">
        <v>0</v>
      </c>
      <c r="H109" s="33">
        <v>0</v>
      </c>
      <c r="I109" s="29" t="s">
        <v>224</v>
      </c>
      <c r="J109" s="29" t="s">
        <v>224</v>
      </c>
      <c r="K109" s="29" t="s">
        <v>224</v>
      </c>
    </row>
    <row r="110" spans="1:11">
      <c r="B110" s="33"/>
      <c r="C110" s="33"/>
      <c r="D110" s="33"/>
      <c r="E110" s="77">
        <v>40206</v>
      </c>
      <c r="F110" s="33"/>
      <c r="G110" s="33">
        <v>50</v>
      </c>
      <c r="H110" s="33">
        <v>50</v>
      </c>
      <c r="I110" s="29">
        <v>2.87</v>
      </c>
      <c r="J110" s="29">
        <v>2.87</v>
      </c>
      <c r="K110" s="29" t="s">
        <v>224</v>
      </c>
    </row>
    <row r="111" spans="1:11">
      <c r="B111" s="33"/>
      <c r="C111" s="33"/>
      <c r="D111" s="33"/>
      <c r="E111" s="77">
        <v>40381</v>
      </c>
      <c r="F111" s="33"/>
      <c r="G111" s="33">
        <v>0</v>
      </c>
      <c r="H111" s="33">
        <v>0</v>
      </c>
      <c r="I111" s="29" t="s">
        <v>224</v>
      </c>
      <c r="J111" s="29" t="s">
        <v>224</v>
      </c>
      <c r="K111" s="29" t="s">
        <v>224</v>
      </c>
    </row>
    <row r="112" spans="1:11" ht="39.5">
      <c r="A112" s="77">
        <v>40023</v>
      </c>
      <c r="B112" s="77">
        <v>40024</v>
      </c>
      <c r="C112" s="33" t="s">
        <v>1702</v>
      </c>
      <c r="D112" s="78" t="s">
        <v>707</v>
      </c>
      <c r="E112" s="77">
        <v>40108</v>
      </c>
      <c r="F112" s="33">
        <v>250</v>
      </c>
      <c r="G112" s="33">
        <v>0</v>
      </c>
      <c r="H112" s="33">
        <v>0</v>
      </c>
      <c r="I112" s="29" t="s">
        <v>224</v>
      </c>
      <c r="J112" s="29" t="s">
        <v>224</v>
      </c>
      <c r="K112" s="29" t="s">
        <v>224</v>
      </c>
    </row>
    <row r="113" spans="1:11">
      <c r="B113" s="33"/>
      <c r="C113" s="33"/>
      <c r="D113" s="33"/>
      <c r="E113" s="77">
        <v>40206</v>
      </c>
      <c r="F113" s="33"/>
      <c r="G113" s="33">
        <v>50</v>
      </c>
      <c r="H113" s="33">
        <v>50</v>
      </c>
      <c r="I113" s="29">
        <v>2.87</v>
      </c>
      <c r="J113" s="29">
        <v>2.87</v>
      </c>
      <c r="K113" s="29" t="s">
        <v>224</v>
      </c>
    </row>
    <row r="114" spans="1:11">
      <c r="B114" s="33"/>
      <c r="C114" s="33"/>
      <c r="D114" s="33"/>
      <c r="E114" s="77">
        <v>40381</v>
      </c>
      <c r="F114" s="33"/>
      <c r="G114" s="33">
        <v>0</v>
      </c>
      <c r="H114" s="33">
        <v>0</v>
      </c>
      <c r="I114" s="29" t="s">
        <v>224</v>
      </c>
      <c r="J114" s="29" t="s">
        <v>224</v>
      </c>
      <c r="K114" s="29" t="s">
        <v>224</v>
      </c>
    </row>
    <row r="115" spans="1:11" ht="39.5">
      <c r="A115" s="77">
        <v>40030</v>
      </c>
      <c r="B115" s="77">
        <v>40031</v>
      </c>
      <c r="C115" s="33" t="s">
        <v>1702</v>
      </c>
      <c r="D115" s="78" t="s">
        <v>707</v>
      </c>
      <c r="E115" s="77">
        <v>40108</v>
      </c>
      <c r="F115" s="33">
        <v>200</v>
      </c>
      <c r="G115" s="33">
        <v>0</v>
      </c>
      <c r="H115" s="33">
        <v>0</v>
      </c>
      <c r="I115" s="29" t="s">
        <v>224</v>
      </c>
      <c r="J115" s="29" t="s">
        <v>224</v>
      </c>
      <c r="K115" s="29" t="s">
        <v>224</v>
      </c>
    </row>
    <row r="116" spans="1:11">
      <c r="B116" s="33"/>
      <c r="C116" s="33"/>
      <c r="D116" s="33"/>
      <c r="E116" s="77">
        <v>40206</v>
      </c>
      <c r="F116" s="33"/>
      <c r="G116" s="33">
        <v>0</v>
      </c>
      <c r="H116" s="33">
        <v>0</v>
      </c>
      <c r="I116" s="29" t="s">
        <v>224</v>
      </c>
      <c r="J116" s="29" t="s">
        <v>224</v>
      </c>
      <c r="K116" s="29" t="s">
        <v>224</v>
      </c>
    </row>
    <row r="117" spans="1:11">
      <c r="B117" s="33"/>
      <c r="C117" s="33"/>
      <c r="D117" s="33"/>
      <c r="E117" s="77">
        <v>40388</v>
      </c>
      <c r="F117" s="33"/>
      <c r="G117" s="33">
        <v>0</v>
      </c>
      <c r="H117" s="33">
        <v>0</v>
      </c>
      <c r="I117" s="29" t="s">
        <v>224</v>
      </c>
      <c r="J117" s="29" t="s">
        <v>224</v>
      </c>
      <c r="K117" s="29" t="s">
        <v>224</v>
      </c>
    </row>
    <row r="118" spans="1:11" ht="39.5">
      <c r="A118" s="77">
        <v>40037</v>
      </c>
      <c r="B118" s="77">
        <v>40038</v>
      </c>
      <c r="C118" s="33" t="s">
        <v>1702</v>
      </c>
      <c r="D118" s="78" t="s">
        <v>707</v>
      </c>
      <c r="E118" s="77">
        <v>40136</v>
      </c>
      <c r="F118" s="33">
        <v>200</v>
      </c>
      <c r="G118" s="33">
        <v>0</v>
      </c>
      <c r="H118" s="33">
        <v>0</v>
      </c>
      <c r="I118" s="29" t="s">
        <v>224</v>
      </c>
      <c r="J118" s="29" t="s">
        <v>224</v>
      </c>
      <c r="K118" s="29" t="s">
        <v>224</v>
      </c>
    </row>
    <row r="119" spans="1:11">
      <c r="B119" s="33"/>
      <c r="C119" s="33"/>
      <c r="D119" s="33"/>
      <c r="E119" s="77">
        <v>40206</v>
      </c>
      <c r="F119" s="33"/>
      <c r="G119" s="33">
        <v>0</v>
      </c>
      <c r="H119" s="33">
        <v>0</v>
      </c>
      <c r="I119" s="29" t="s">
        <v>224</v>
      </c>
      <c r="J119" s="29" t="s">
        <v>224</v>
      </c>
      <c r="K119" s="29" t="s">
        <v>224</v>
      </c>
    </row>
    <row r="120" spans="1:11">
      <c r="B120" s="33"/>
      <c r="C120" s="33"/>
      <c r="D120" s="33"/>
      <c r="E120" s="77">
        <v>40409</v>
      </c>
      <c r="F120" s="33"/>
      <c r="G120" s="33">
        <v>0</v>
      </c>
      <c r="H120" s="33">
        <v>0</v>
      </c>
      <c r="I120" s="29" t="s">
        <v>224</v>
      </c>
      <c r="J120" s="29" t="s">
        <v>224</v>
      </c>
      <c r="K120" s="29" t="s">
        <v>224</v>
      </c>
    </row>
    <row r="121" spans="1:11" ht="39.5">
      <c r="A121" s="77">
        <v>40044</v>
      </c>
      <c r="B121" s="77">
        <v>40045</v>
      </c>
      <c r="C121" s="33" t="s">
        <v>1702</v>
      </c>
      <c r="D121" s="78" t="s">
        <v>707</v>
      </c>
      <c r="E121" s="77">
        <v>40136</v>
      </c>
      <c r="F121" s="33">
        <v>200</v>
      </c>
      <c r="G121" s="33">
        <v>0</v>
      </c>
      <c r="H121" s="33">
        <v>0</v>
      </c>
      <c r="I121" s="29" t="s">
        <v>224</v>
      </c>
      <c r="J121" s="29" t="s">
        <v>224</v>
      </c>
      <c r="K121" s="29" t="s">
        <v>224</v>
      </c>
    </row>
    <row r="122" spans="1:11">
      <c r="B122" s="33"/>
      <c r="C122" s="33"/>
      <c r="D122" s="33"/>
      <c r="E122" s="77">
        <v>40234</v>
      </c>
      <c r="F122" s="33"/>
      <c r="G122" s="33">
        <v>0</v>
      </c>
      <c r="H122" s="33">
        <v>0</v>
      </c>
      <c r="I122" s="29" t="s">
        <v>224</v>
      </c>
      <c r="J122" s="29" t="s">
        <v>224</v>
      </c>
      <c r="K122" s="29" t="s">
        <v>224</v>
      </c>
    </row>
    <row r="123" spans="1:11">
      <c r="B123" s="33"/>
      <c r="C123" s="33"/>
      <c r="D123" s="33"/>
      <c r="E123" s="77">
        <v>40409</v>
      </c>
      <c r="F123" s="33"/>
      <c r="G123" s="33">
        <v>0</v>
      </c>
      <c r="H123" s="33">
        <v>0</v>
      </c>
      <c r="I123" s="29" t="s">
        <v>224</v>
      </c>
      <c r="J123" s="29" t="s">
        <v>224</v>
      </c>
      <c r="K123" s="29" t="s">
        <v>224</v>
      </c>
    </row>
    <row r="124" spans="1:11" ht="39.5">
      <c r="A124" s="77">
        <v>40051</v>
      </c>
      <c r="B124" s="77">
        <v>40052</v>
      </c>
      <c r="C124" s="33" t="s">
        <v>1702</v>
      </c>
      <c r="D124" s="78" t="s">
        <v>707</v>
      </c>
      <c r="E124" s="77">
        <v>40136</v>
      </c>
      <c r="F124" s="33">
        <v>200</v>
      </c>
      <c r="G124" s="33">
        <v>0</v>
      </c>
      <c r="H124" s="33">
        <v>0</v>
      </c>
      <c r="I124" s="29" t="s">
        <v>224</v>
      </c>
      <c r="J124" s="29" t="s">
        <v>224</v>
      </c>
      <c r="K124" s="29" t="s">
        <v>224</v>
      </c>
    </row>
    <row r="125" spans="1:11">
      <c r="B125" s="33"/>
      <c r="C125" s="33"/>
      <c r="D125" s="33"/>
      <c r="E125" s="77">
        <v>40234</v>
      </c>
      <c r="F125" s="33"/>
      <c r="G125" s="33">
        <v>0</v>
      </c>
      <c r="H125" s="33">
        <v>0</v>
      </c>
      <c r="I125" s="29" t="s">
        <v>224</v>
      </c>
      <c r="J125" s="29" t="s">
        <v>224</v>
      </c>
      <c r="K125" s="29" t="s">
        <v>224</v>
      </c>
    </row>
    <row r="126" spans="1:11">
      <c r="B126" s="33"/>
      <c r="C126" s="33"/>
      <c r="D126" s="33"/>
      <c r="E126" s="77">
        <v>40409</v>
      </c>
      <c r="F126" s="33"/>
      <c r="G126" s="33">
        <v>0</v>
      </c>
      <c r="H126" s="33">
        <v>0</v>
      </c>
      <c r="I126" s="29" t="s">
        <v>224</v>
      </c>
      <c r="J126" s="29" t="s">
        <v>224</v>
      </c>
      <c r="K126" s="29" t="s">
        <v>224</v>
      </c>
    </row>
    <row r="127" spans="1:11" ht="39.5">
      <c r="A127" s="77">
        <v>40058</v>
      </c>
      <c r="B127" s="77">
        <v>40059</v>
      </c>
      <c r="C127" s="33" t="s">
        <v>1702</v>
      </c>
      <c r="D127" s="78" t="s">
        <v>707</v>
      </c>
      <c r="E127" s="77">
        <v>40136</v>
      </c>
      <c r="F127" s="33">
        <v>150</v>
      </c>
      <c r="G127" s="33">
        <v>0</v>
      </c>
      <c r="H127" s="33">
        <v>0</v>
      </c>
      <c r="I127" s="29" t="s">
        <v>224</v>
      </c>
      <c r="J127" s="29" t="s">
        <v>224</v>
      </c>
      <c r="K127" s="29" t="s">
        <v>224</v>
      </c>
    </row>
    <row r="128" spans="1:11">
      <c r="B128" s="33"/>
      <c r="C128" s="33"/>
      <c r="D128" s="33"/>
      <c r="E128" s="77">
        <v>40234</v>
      </c>
      <c r="F128" s="33"/>
      <c r="G128" s="33">
        <v>0</v>
      </c>
      <c r="H128" s="33">
        <v>0</v>
      </c>
      <c r="I128" s="29" t="s">
        <v>224</v>
      </c>
      <c r="J128" s="29" t="s">
        <v>224</v>
      </c>
      <c r="K128" s="29" t="s">
        <v>224</v>
      </c>
    </row>
    <row r="129" spans="1:11">
      <c r="B129" s="33"/>
      <c r="C129" s="33"/>
      <c r="D129" s="33"/>
      <c r="E129" s="77">
        <v>40409</v>
      </c>
      <c r="F129" s="33"/>
      <c r="G129" s="33">
        <v>0</v>
      </c>
      <c r="H129" s="33">
        <v>0</v>
      </c>
      <c r="I129" s="29" t="s">
        <v>224</v>
      </c>
      <c r="J129" s="29" t="s">
        <v>224</v>
      </c>
      <c r="K129" s="29" t="s">
        <v>224</v>
      </c>
    </row>
    <row r="130" spans="1:11" ht="39.5">
      <c r="A130" s="77">
        <v>40065</v>
      </c>
      <c r="B130" s="77">
        <v>40066</v>
      </c>
      <c r="C130" s="33" t="s">
        <v>1702</v>
      </c>
      <c r="D130" s="78" t="s">
        <v>707</v>
      </c>
      <c r="E130" s="77">
        <v>40157</v>
      </c>
      <c r="F130" s="33">
        <v>150</v>
      </c>
      <c r="G130" s="33">
        <v>0</v>
      </c>
      <c r="H130" s="33">
        <v>0</v>
      </c>
      <c r="I130" s="29" t="s">
        <v>224</v>
      </c>
      <c r="J130" s="29" t="s">
        <v>224</v>
      </c>
      <c r="K130" s="29" t="s">
        <v>224</v>
      </c>
    </row>
    <row r="131" spans="1:11">
      <c r="B131" s="33"/>
      <c r="C131" s="33"/>
      <c r="D131" s="33"/>
      <c r="E131" s="77">
        <v>40255</v>
      </c>
      <c r="F131" s="33"/>
      <c r="G131" s="33">
        <v>0</v>
      </c>
      <c r="H131" s="33">
        <v>0</v>
      </c>
      <c r="I131" s="29" t="s">
        <v>224</v>
      </c>
      <c r="J131" s="29" t="s">
        <v>224</v>
      </c>
      <c r="K131" s="29" t="s">
        <v>224</v>
      </c>
    </row>
    <row r="132" spans="1:11">
      <c r="B132" s="33"/>
      <c r="C132" s="33"/>
      <c r="D132" s="33"/>
      <c r="E132" s="77">
        <v>40437</v>
      </c>
      <c r="F132" s="33"/>
      <c r="G132" s="33">
        <v>0</v>
      </c>
      <c r="H132" s="33">
        <v>0</v>
      </c>
      <c r="I132" s="29" t="s">
        <v>224</v>
      </c>
      <c r="J132" s="29" t="s">
        <v>224</v>
      </c>
      <c r="K132" s="29" t="s">
        <v>224</v>
      </c>
    </row>
    <row r="133" spans="1:11" ht="39.5">
      <c r="A133" s="77">
        <v>40072</v>
      </c>
      <c r="B133" s="77">
        <v>40073</v>
      </c>
      <c r="C133" s="33" t="s">
        <v>1702</v>
      </c>
      <c r="D133" s="78" t="s">
        <v>707</v>
      </c>
      <c r="E133" s="77">
        <v>40157</v>
      </c>
      <c r="F133" s="33">
        <v>150</v>
      </c>
      <c r="G133" s="33">
        <v>0</v>
      </c>
      <c r="H133" s="33">
        <v>0</v>
      </c>
      <c r="I133" s="29" t="s">
        <v>224</v>
      </c>
      <c r="J133" s="29" t="s">
        <v>224</v>
      </c>
      <c r="K133" s="29" t="s">
        <v>224</v>
      </c>
    </row>
    <row r="134" spans="1:11">
      <c r="B134" s="33"/>
      <c r="C134" s="33"/>
      <c r="D134" s="33"/>
      <c r="E134" s="77">
        <v>40255</v>
      </c>
      <c r="F134" s="33"/>
      <c r="G134" s="33">
        <v>0</v>
      </c>
      <c r="H134" s="33">
        <v>0</v>
      </c>
      <c r="I134" s="29" t="s">
        <v>224</v>
      </c>
      <c r="J134" s="29" t="s">
        <v>224</v>
      </c>
      <c r="K134" s="29" t="s">
        <v>224</v>
      </c>
    </row>
    <row r="135" spans="1:11">
      <c r="B135" s="33"/>
      <c r="C135" s="33"/>
      <c r="D135" s="33"/>
      <c r="E135" s="77">
        <v>40437</v>
      </c>
      <c r="F135" s="33"/>
      <c r="G135" s="33">
        <v>0</v>
      </c>
      <c r="H135" s="33">
        <v>0</v>
      </c>
      <c r="I135" s="29" t="s">
        <v>224</v>
      </c>
      <c r="J135" s="29" t="s">
        <v>224</v>
      </c>
      <c r="K135" s="29" t="s">
        <v>224</v>
      </c>
    </row>
    <row r="136" spans="1:11" ht="39.5">
      <c r="A136" s="77">
        <v>40079</v>
      </c>
      <c r="B136" s="77">
        <v>40080</v>
      </c>
      <c r="C136" s="33" t="s">
        <v>1702</v>
      </c>
      <c r="D136" s="78" t="s">
        <v>707</v>
      </c>
      <c r="E136" s="77">
        <v>40157</v>
      </c>
      <c r="F136" s="33">
        <v>150</v>
      </c>
      <c r="G136" s="33">
        <v>0</v>
      </c>
      <c r="H136" s="33">
        <v>0</v>
      </c>
      <c r="I136" s="29" t="s">
        <v>224</v>
      </c>
      <c r="J136" s="29" t="s">
        <v>224</v>
      </c>
      <c r="K136" s="29" t="s">
        <v>224</v>
      </c>
    </row>
    <row r="137" spans="1:11">
      <c r="B137" s="33"/>
      <c r="C137" s="33"/>
      <c r="D137" s="33"/>
      <c r="E137" s="77">
        <v>40255</v>
      </c>
      <c r="F137" s="33"/>
      <c r="G137" s="33">
        <v>0</v>
      </c>
      <c r="H137" s="33">
        <v>0</v>
      </c>
      <c r="I137" s="29" t="s">
        <v>224</v>
      </c>
      <c r="J137" s="29" t="s">
        <v>224</v>
      </c>
      <c r="K137" s="29" t="s">
        <v>224</v>
      </c>
    </row>
    <row r="138" spans="1:11">
      <c r="B138" s="33"/>
      <c r="C138" s="33"/>
      <c r="D138" s="33"/>
      <c r="E138" s="77">
        <v>40437</v>
      </c>
      <c r="F138" s="33"/>
      <c r="G138" s="33">
        <v>0</v>
      </c>
      <c r="H138" s="33">
        <v>0</v>
      </c>
      <c r="I138" s="29" t="s">
        <v>224</v>
      </c>
      <c r="J138" s="29" t="s">
        <v>224</v>
      </c>
      <c r="K138" s="29" t="s">
        <v>224</v>
      </c>
    </row>
    <row r="139" spans="1:11" ht="39.5">
      <c r="A139" s="77">
        <v>40086</v>
      </c>
      <c r="B139" s="77">
        <v>40087</v>
      </c>
      <c r="C139" s="33" t="s">
        <v>1702</v>
      </c>
      <c r="D139" s="78" t="s">
        <v>707</v>
      </c>
      <c r="E139" s="77">
        <v>40185</v>
      </c>
      <c r="F139" s="33">
        <v>100</v>
      </c>
      <c r="G139" s="33">
        <v>0</v>
      </c>
      <c r="H139" s="33">
        <v>0</v>
      </c>
      <c r="I139" s="29" t="s">
        <v>224</v>
      </c>
      <c r="J139" s="29" t="s">
        <v>224</v>
      </c>
      <c r="K139" s="29" t="s">
        <v>224</v>
      </c>
    </row>
    <row r="140" spans="1:11">
      <c r="B140" s="33"/>
      <c r="C140" s="33"/>
      <c r="D140" s="33"/>
      <c r="E140" s="77">
        <v>40276</v>
      </c>
      <c r="F140" s="33"/>
      <c r="G140" s="33">
        <v>0</v>
      </c>
      <c r="H140" s="33">
        <v>0</v>
      </c>
      <c r="I140" s="29" t="s">
        <v>224</v>
      </c>
      <c r="J140" s="29" t="s">
        <v>224</v>
      </c>
      <c r="K140" s="29" t="s">
        <v>224</v>
      </c>
    </row>
    <row r="141" spans="1:11">
      <c r="B141" s="33"/>
      <c r="C141" s="33"/>
      <c r="D141" s="33"/>
      <c r="E141" s="77">
        <v>40437</v>
      </c>
      <c r="F141" s="33"/>
      <c r="G141" s="33">
        <v>0</v>
      </c>
      <c r="H141" s="33">
        <v>0</v>
      </c>
      <c r="I141" s="29" t="s">
        <v>224</v>
      </c>
      <c r="J141" s="29" t="s">
        <v>224</v>
      </c>
      <c r="K141" s="29" t="s">
        <v>224</v>
      </c>
    </row>
    <row r="142" spans="1:11" ht="39.5">
      <c r="A142" s="77">
        <v>40093</v>
      </c>
      <c r="B142" s="77">
        <v>40094</v>
      </c>
      <c r="C142" s="33" t="s">
        <v>1702</v>
      </c>
      <c r="D142" s="78" t="s">
        <v>707</v>
      </c>
      <c r="E142" s="77">
        <v>40185</v>
      </c>
      <c r="F142" s="33">
        <v>100</v>
      </c>
      <c r="G142" s="33">
        <v>0</v>
      </c>
      <c r="H142" s="33">
        <v>0</v>
      </c>
      <c r="I142" s="29" t="s">
        <v>224</v>
      </c>
      <c r="J142" s="29" t="s">
        <v>224</v>
      </c>
      <c r="K142" s="29" t="s">
        <v>224</v>
      </c>
    </row>
    <row r="143" spans="1:11">
      <c r="B143" s="33"/>
      <c r="C143" s="33"/>
      <c r="D143" s="33"/>
      <c r="E143" s="77">
        <v>40276</v>
      </c>
      <c r="F143" s="33"/>
      <c r="G143" s="33">
        <v>0</v>
      </c>
      <c r="H143" s="33">
        <v>0</v>
      </c>
      <c r="I143" s="29" t="s">
        <v>224</v>
      </c>
      <c r="J143" s="29" t="s">
        <v>224</v>
      </c>
      <c r="K143" s="29" t="s">
        <v>224</v>
      </c>
    </row>
    <row r="144" spans="1:11">
      <c r="B144" s="33"/>
      <c r="C144" s="33"/>
      <c r="D144" s="33"/>
      <c r="E144" s="77">
        <v>40465</v>
      </c>
      <c r="F144" s="33"/>
      <c r="G144" s="33">
        <v>0</v>
      </c>
      <c r="H144" s="33">
        <v>0</v>
      </c>
      <c r="I144" s="29" t="s">
        <v>224</v>
      </c>
      <c r="J144" s="29" t="s">
        <v>224</v>
      </c>
      <c r="K144" s="29" t="s">
        <v>224</v>
      </c>
    </row>
    <row r="145" spans="1:11" ht="39.5">
      <c r="A145" s="77">
        <v>40100</v>
      </c>
      <c r="B145" s="77">
        <v>40101</v>
      </c>
      <c r="C145" s="33" t="s">
        <v>1702</v>
      </c>
      <c r="D145" s="78" t="s">
        <v>707</v>
      </c>
      <c r="E145" s="77">
        <v>40185</v>
      </c>
      <c r="F145" s="33">
        <v>100</v>
      </c>
      <c r="G145" s="33">
        <v>0</v>
      </c>
      <c r="H145" s="33">
        <v>0</v>
      </c>
      <c r="I145" s="29" t="s">
        <v>224</v>
      </c>
      <c r="J145" s="29" t="s">
        <v>224</v>
      </c>
      <c r="K145" s="29" t="s">
        <v>224</v>
      </c>
    </row>
    <row r="146" spans="1:11">
      <c r="B146" s="33"/>
      <c r="C146" s="33"/>
      <c r="D146" s="33"/>
      <c r="E146" s="77">
        <v>40276</v>
      </c>
      <c r="F146" s="33"/>
      <c r="G146" s="33">
        <v>0</v>
      </c>
      <c r="H146" s="33">
        <v>0</v>
      </c>
      <c r="I146" s="29" t="s">
        <v>224</v>
      </c>
      <c r="J146" s="29" t="s">
        <v>224</v>
      </c>
      <c r="K146" s="29" t="s">
        <v>224</v>
      </c>
    </row>
    <row r="147" spans="1:11">
      <c r="B147" s="33"/>
      <c r="C147" s="33"/>
      <c r="D147" s="33"/>
      <c r="E147" s="77">
        <v>40465</v>
      </c>
      <c r="F147" s="33"/>
      <c r="G147" s="33">
        <v>0</v>
      </c>
      <c r="H147" s="33">
        <v>0</v>
      </c>
      <c r="I147" s="29" t="s">
        <v>224</v>
      </c>
      <c r="J147" s="29" t="s">
        <v>224</v>
      </c>
      <c r="K147" s="29" t="s">
        <v>224</v>
      </c>
    </row>
    <row r="148" spans="1:11" ht="39.5">
      <c r="A148" s="77">
        <v>40107</v>
      </c>
      <c r="B148" s="77">
        <v>40108</v>
      </c>
      <c r="C148" s="33" t="s">
        <v>1702</v>
      </c>
      <c r="D148" s="78" t="s">
        <v>707</v>
      </c>
      <c r="E148" s="77">
        <v>40185</v>
      </c>
      <c r="F148" s="33">
        <v>100</v>
      </c>
      <c r="G148" s="33">
        <v>0</v>
      </c>
      <c r="H148" s="33">
        <v>0</v>
      </c>
      <c r="I148" s="29" t="s">
        <v>224</v>
      </c>
      <c r="J148" s="29" t="s">
        <v>224</v>
      </c>
      <c r="K148" s="29" t="s">
        <v>224</v>
      </c>
    </row>
    <row r="149" spans="1:11">
      <c r="B149" s="33"/>
      <c r="C149" s="33"/>
      <c r="D149" s="33"/>
      <c r="E149" s="77">
        <v>40276</v>
      </c>
      <c r="F149" s="33"/>
      <c r="G149" s="33">
        <v>0</v>
      </c>
      <c r="H149" s="33">
        <v>0</v>
      </c>
      <c r="I149" s="29" t="s">
        <v>224</v>
      </c>
      <c r="J149" s="29" t="s">
        <v>224</v>
      </c>
      <c r="K149" s="29" t="s">
        <v>224</v>
      </c>
    </row>
    <row r="150" spans="1:11">
      <c r="B150" s="33"/>
      <c r="C150" s="33"/>
      <c r="D150" s="33"/>
      <c r="E150" s="77">
        <v>40465</v>
      </c>
      <c r="F150" s="33"/>
      <c r="G150" s="33">
        <v>0</v>
      </c>
      <c r="H150" s="33">
        <v>0</v>
      </c>
      <c r="I150" s="29" t="s">
        <v>224</v>
      </c>
      <c r="J150" s="29" t="s">
        <v>224</v>
      </c>
      <c r="K150" s="29" t="s">
        <v>224</v>
      </c>
    </row>
    <row r="151" spans="1:11" ht="39.5">
      <c r="A151" s="77">
        <v>40114</v>
      </c>
      <c r="B151" s="77">
        <v>40115</v>
      </c>
      <c r="C151" s="33" t="s">
        <v>1702</v>
      </c>
      <c r="D151" s="78" t="s">
        <v>707</v>
      </c>
      <c r="E151" s="77">
        <v>40185</v>
      </c>
      <c r="F151" s="33">
        <v>100</v>
      </c>
      <c r="G151" s="33">
        <v>0</v>
      </c>
      <c r="H151" s="33">
        <v>0</v>
      </c>
      <c r="I151" s="29" t="s">
        <v>224</v>
      </c>
      <c r="J151" s="29" t="s">
        <v>224</v>
      </c>
      <c r="K151" s="29" t="s">
        <v>224</v>
      </c>
    </row>
    <row r="152" spans="1:11">
      <c r="B152" s="33"/>
      <c r="C152" s="33"/>
      <c r="D152" s="33"/>
      <c r="E152" s="77">
        <v>40276</v>
      </c>
      <c r="F152" s="33"/>
      <c r="G152" s="33">
        <v>0</v>
      </c>
      <c r="H152" s="33">
        <v>0</v>
      </c>
      <c r="I152" s="29" t="s">
        <v>224</v>
      </c>
      <c r="J152" s="29" t="s">
        <v>224</v>
      </c>
      <c r="K152" s="29" t="s">
        <v>224</v>
      </c>
    </row>
    <row r="153" spans="1:11">
      <c r="B153" s="33"/>
      <c r="C153" s="33"/>
      <c r="D153" s="33"/>
      <c r="E153" s="77">
        <v>40465</v>
      </c>
      <c r="F153" s="33"/>
      <c r="G153" s="33">
        <v>0</v>
      </c>
      <c r="H153" s="33">
        <v>0</v>
      </c>
      <c r="I153" s="29" t="s">
        <v>224</v>
      </c>
      <c r="J153" s="29" t="s">
        <v>224</v>
      </c>
      <c r="K153" s="29" t="s">
        <v>224</v>
      </c>
    </row>
    <row r="154" spans="1:11">
      <c r="A154" s="170"/>
      <c r="B154" s="177"/>
      <c r="C154" s="170"/>
      <c r="D154" s="177"/>
      <c r="E154" s="177"/>
      <c r="F154" s="170"/>
      <c r="G154" s="170"/>
      <c r="H154" s="170"/>
      <c r="I154" s="170"/>
      <c r="J154" s="170"/>
      <c r="K154" s="170"/>
    </row>
    <row r="155" spans="1:11">
      <c r="A155" s="197">
        <v>43910</v>
      </c>
      <c r="B155" s="77">
        <v>43913</v>
      </c>
      <c r="C155" s="33" t="s">
        <v>1702</v>
      </c>
      <c r="D155" s="178" t="s">
        <v>4074</v>
      </c>
      <c r="E155" s="77">
        <v>44004</v>
      </c>
      <c r="F155" s="33">
        <v>2000</v>
      </c>
      <c r="G155" s="33">
        <v>100</v>
      </c>
      <c r="H155" s="33">
        <v>100</v>
      </c>
      <c r="I155" s="33">
        <v>0.26</v>
      </c>
      <c r="J155" s="33">
        <v>0.26</v>
      </c>
      <c r="K155" s="33" t="s">
        <v>224</v>
      </c>
    </row>
    <row r="156" spans="1:11">
      <c r="A156" s="197">
        <v>43910</v>
      </c>
      <c r="B156" s="77">
        <v>43913</v>
      </c>
      <c r="C156" s="33" t="s">
        <v>1702</v>
      </c>
      <c r="D156" s="178" t="s">
        <v>711</v>
      </c>
      <c r="E156" s="77">
        <v>44004</v>
      </c>
      <c r="F156" s="33">
        <v>2000</v>
      </c>
      <c r="G156" s="33" t="s">
        <v>224</v>
      </c>
      <c r="H156" s="33" t="s">
        <v>224</v>
      </c>
      <c r="I156" s="33" t="s">
        <v>224</v>
      </c>
      <c r="J156" s="33" t="s">
        <v>224</v>
      </c>
      <c r="K156" s="33" t="s">
        <v>224</v>
      </c>
    </row>
    <row r="157" spans="1:11">
      <c r="A157" s="197">
        <v>43910</v>
      </c>
      <c r="B157" s="77">
        <v>43913</v>
      </c>
      <c r="C157" s="33" t="s">
        <v>1702</v>
      </c>
      <c r="D157" s="178" t="s">
        <v>4074</v>
      </c>
      <c r="E157" s="77">
        <v>44095</v>
      </c>
      <c r="F157" s="33">
        <v>2000</v>
      </c>
      <c r="G157" s="33">
        <v>100</v>
      </c>
      <c r="H157" s="33">
        <v>100</v>
      </c>
      <c r="I157" s="33">
        <v>0.26</v>
      </c>
      <c r="J157" s="33">
        <v>0.26</v>
      </c>
      <c r="K157" s="33" t="s">
        <v>224</v>
      </c>
    </row>
    <row r="158" spans="1:11">
      <c r="A158" s="197">
        <v>43910</v>
      </c>
      <c r="B158" s="77">
        <v>43913</v>
      </c>
      <c r="C158" s="33" t="s">
        <v>1702</v>
      </c>
      <c r="D158" s="178" t="s">
        <v>711</v>
      </c>
      <c r="E158" s="77">
        <v>44095</v>
      </c>
      <c r="F158" s="33">
        <v>2000</v>
      </c>
      <c r="G158" s="33" t="s">
        <v>224</v>
      </c>
      <c r="H158" s="33" t="s">
        <v>224</v>
      </c>
      <c r="I158" s="33" t="s">
        <v>224</v>
      </c>
      <c r="J158" s="33" t="s">
        <v>224</v>
      </c>
      <c r="K158" s="33" t="s">
        <v>224</v>
      </c>
    </row>
    <row r="159" spans="1:11">
      <c r="A159" s="197">
        <v>43913</v>
      </c>
      <c r="B159" s="77">
        <v>43914</v>
      </c>
      <c r="C159" s="33" t="s">
        <v>1702</v>
      </c>
      <c r="D159" s="178" t="s">
        <v>4074</v>
      </c>
      <c r="E159" s="77">
        <v>44004</v>
      </c>
      <c r="F159" s="33">
        <v>2000</v>
      </c>
      <c r="G159" s="33">
        <v>250</v>
      </c>
      <c r="H159" s="33">
        <v>250</v>
      </c>
      <c r="I159" s="33">
        <v>0.26</v>
      </c>
      <c r="J159" s="33">
        <v>0.26</v>
      </c>
      <c r="K159" s="33" t="s">
        <v>224</v>
      </c>
    </row>
    <row r="160" spans="1:11">
      <c r="A160" s="197">
        <v>43913</v>
      </c>
      <c r="B160" s="77">
        <v>43914</v>
      </c>
      <c r="C160" s="33" t="s">
        <v>1702</v>
      </c>
      <c r="D160" s="178" t="s">
        <v>711</v>
      </c>
      <c r="E160" s="77">
        <v>44004</v>
      </c>
      <c r="F160" s="33">
        <v>2000</v>
      </c>
      <c r="G160" s="33" t="s">
        <v>224</v>
      </c>
      <c r="H160" s="33" t="s">
        <v>224</v>
      </c>
      <c r="I160" s="33" t="s">
        <v>224</v>
      </c>
      <c r="J160" s="33" t="s">
        <v>224</v>
      </c>
      <c r="K160" s="33" t="s">
        <v>224</v>
      </c>
    </row>
    <row r="161" spans="1:11">
      <c r="A161" s="197">
        <v>43913</v>
      </c>
      <c r="B161" s="77">
        <v>43914</v>
      </c>
      <c r="C161" s="33" t="s">
        <v>1702</v>
      </c>
      <c r="D161" s="178" t="s">
        <v>4074</v>
      </c>
      <c r="E161" s="77">
        <v>44095</v>
      </c>
      <c r="F161" s="33">
        <v>2000</v>
      </c>
      <c r="G161" s="33">
        <v>100</v>
      </c>
      <c r="H161" s="33">
        <v>100</v>
      </c>
      <c r="I161" s="33">
        <v>0.26</v>
      </c>
      <c r="J161" s="33">
        <v>0.26</v>
      </c>
      <c r="K161" s="33" t="s">
        <v>224</v>
      </c>
    </row>
    <row r="162" spans="1:11">
      <c r="A162" s="197">
        <v>43913</v>
      </c>
      <c r="B162" s="77">
        <v>43914</v>
      </c>
      <c r="C162" s="33" t="s">
        <v>1702</v>
      </c>
      <c r="D162" s="178" t="s">
        <v>711</v>
      </c>
      <c r="E162" s="77">
        <v>44095</v>
      </c>
      <c r="F162" s="33">
        <v>2000</v>
      </c>
      <c r="G162" s="33">
        <v>300</v>
      </c>
      <c r="H162" s="33">
        <v>300</v>
      </c>
      <c r="I162" s="33">
        <v>0.45</v>
      </c>
      <c r="J162" s="33">
        <v>0.45</v>
      </c>
      <c r="K162" s="33" t="s">
        <v>224</v>
      </c>
    </row>
    <row r="163" spans="1:11">
      <c r="A163" s="197">
        <v>43914</v>
      </c>
      <c r="B163" s="77">
        <v>43915</v>
      </c>
      <c r="C163" s="33" t="s">
        <v>1702</v>
      </c>
      <c r="D163" s="178" t="s">
        <v>4074</v>
      </c>
      <c r="E163" s="77">
        <v>44005</v>
      </c>
      <c r="F163" s="33">
        <v>2000</v>
      </c>
      <c r="G163" s="33" t="s">
        <v>224</v>
      </c>
      <c r="H163" s="33" t="s">
        <v>224</v>
      </c>
      <c r="I163" s="33" t="s">
        <v>224</v>
      </c>
      <c r="J163" s="33" t="s">
        <v>224</v>
      </c>
      <c r="K163" s="33" t="s">
        <v>224</v>
      </c>
    </row>
    <row r="164" spans="1:11">
      <c r="A164" s="197">
        <v>43914</v>
      </c>
      <c r="B164" s="77">
        <v>43915</v>
      </c>
      <c r="C164" s="33" t="s">
        <v>1702</v>
      </c>
      <c r="D164" s="178" t="s">
        <v>711</v>
      </c>
      <c r="E164" s="77">
        <v>44005</v>
      </c>
      <c r="F164" s="33">
        <v>2000</v>
      </c>
      <c r="G164" s="33" t="s">
        <v>224</v>
      </c>
      <c r="H164" s="33" t="s">
        <v>224</v>
      </c>
      <c r="I164" s="33" t="s">
        <v>224</v>
      </c>
      <c r="J164" s="33" t="s">
        <v>224</v>
      </c>
      <c r="K164" s="33" t="s">
        <v>224</v>
      </c>
    </row>
    <row r="165" spans="1:11">
      <c r="A165" s="197">
        <v>43914</v>
      </c>
      <c r="B165" s="77">
        <v>43915</v>
      </c>
      <c r="C165" s="33" t="s">
        <v>1702</v>
      </c>
      <c r="D165" s="178" t="s">
        <v>4074</v>
      </c>
      <c r="E165" s="77">
        <v>44095</v>
      </c>
      <c r="F165" s="33">
        <v>2000</v>
      </c>
      <c r="G165" s="33" t="s">
        <v>224</v>
      </c>
      <c r="H165" s="33" t="s">
        <v>224</v>
      </c>
      <c r="I165" s="33" t="s">
        <v>224</v>
      </c>
      <c r="J165" s="33" t="s">
        <v>224</v>
      </c>
      <c r="K165" s="33" t="s">
        <v>224</v>
      </c>
    </row>
    <row r="166" spans="1:11">
      <c r="A166" s="197">
        <v>43914</v>
      </c>
      <c r="B166" s="77">
        <v>43915</v>
      </c>
      <c r="C166" s="33" t="s">
        <v>1702</v>
      </c>
      <c r="D166" s="178" t="s">
        <v>711</v>
      </c>
      <c r="E166" s="77">
        <v>44095</v>
      </c>
      <c r="F166" s="33">
        <v>2000</v>
      </c>
      <c r="G166" s="33" t="s">
        <v>224</v>
      </c>
      <c r="H166" s="33" t="s">
        <v>224</v>
      </c>
      <c r="I166" s="33" t="s">
        <v>224</v>
      </c>
      <c r="J166" s="33" t="s">
        <v>224</v>
      </c>
      <c r="K166" s="33" t="s">
        <v>224</v>
      </c>
    </row>
    <row r="167" spans="1:11">
      <c r="A167" s="197">
        <v>43915</v>
      </c>
      <c r="B167" s="77">
        <v>43916</v>
      </c>
      <c r="C167" s="33" t="s">
        <v>1702</v>
      </c>
      <c r="D167" s="178" t="s">
        <v>4074</v>
      </c>
      <c r="E167" s="77">
        <v>44005</v>
      </c>
      <c r="F167" s="33">
        <v>2000</v>
      </c>
      <c r="G167" s="33">
        <v>5</v>
      </c>
      <c r="H167" s="33">
        <v>5</v>
      </c>
      <c r="I167" s="33">
        <v>0.26</v>
      </c>
      <c r="J167" s="33">
        <v>0.26</v>
      </c>
      <c r="K167" s="33" t="s">
        <v>224</v>
      </c>
    </row>
    <row r="168" spans="1:11">
      <c r="A168" s="197">
        <v>43915</v>
      </c>
      <c r="B168" s="77">
        <v>43916</v>
      </c>
      <c r="C168" s="33" t="s">
        <v>1702</v>
      </c>
      <c r="D168" s="178" t="s">
        <v>711</v>
      </c>
      <c r="E168" s="77">
        <v>44005</v>
      </c>
      <c r="F168" s="33">
        <v>2000</v>
      </c>
      <c r="G168" s="33" t="s">
        <v>224</v>
      </c>
      <c r="H168" s="33" t="s">
        <v>224</v>
      </c>
      <c r="I168" s="33" t="s">
        <v>224</v>
      </c>
      <c r="J168" s="33" t="s">
        <v>224</v>
      </c>
      <c r="K168" s="33" t="s">
        <v>224</v>
      </c>
    </row>
    <row r="169" spans="1:11">
      <c r="A169" s="197">
        <v>43915</v>
      </c>
      <c r="B169" s="77">
        <v>43916</v>
      </c>
      <c r="C169" s="33" t="s">
        <v>1702</v>
      </c>
      <c r="D169" s="178" t="s">
        <v>4074</v>
      </c>
      <c r="E169" s="77">
        <v>44095</v>
      </c>
      <c r="F169" s="33">
        <v>2000</v>
      </c>
      <c r="G169" s="33" t="s">
        <v>224</v>
      </c>
      <c r="H169" s="33" t="s">
        <v>224</v>
      </c>
      <c r="I169" s="33" t="s">
        <v>224</v>
      </c>
      <c r="J169" s="33" t="s">
        <v>224</v>
      </c>
      <c r="K169" s="33" t="s">
        <v>224</v>
      </c>
    </row>
    <row r="170" spans="1:11">
      <c r="A170" s="197">
        <v>43915</v>
      </c>
      <c r="B170" s="77">
        <v>43916</v>
      </c>
      <c r="C170" s="33" t="s">
        <v>1702</v>
      </c>
      <c r="D170" s="178" t="s">
        <v>711</v>
      </c>
      <c r="E170" s="77">
        <v>44095</v>
      </c>
      <c r="F170" s="33">
        <v>2000</v>
      </c>
      <c r="G170" s="33" t="s">
        <v>224</v>
      </c>
      <c r="H170" s="33" t="s">
        <v>224</v>
      </c>
      <c r="I170" s="33" t="s">
        <v>224</v>
      </c>
      <c r="J170" s="33" t="s">
        <v>224</v>
      </c>
      <c r="K170" s="33" t="s">
        <v>224</v>
      </c>
    </row>
    <row r="171" spans="1:11">
      <c r="A171" s="197">
        <v>43916</v>
      </c>
      <c r="B171" s="77">
        <v>43917</v>
      </c>
      <c r="C171" s="33" t="s">
        <v>1702</v>
      </c>
      <c r="D171" s="178" t="s">
        <v>4074</v>
      </c>
      <c r="E171" s="77">
        <v>44007</v>
      </c>
      <c r="F171" s="33">
        <v>2000</v>
      </c>
      <c r="G171" s="33">
        <v>3</v>
      </c>
      <c r="H171" s="33">
        <v>3</v>
      </c>
      <c r="I171" s="33">
        <v>0.26</v>
      </c>
      <c r="J171" s="33">
        <v>0.26</v>
      </c>
      <c r="K171" s="33" t="s">
        <v>224</v>
      </c>
    </row>
    <row r="172" spans="1:11">
      <c r="A172" s="197">
        <v>43916</v>
      </c>
      <c r="B172" s="77">
        <v>43917</v>
      </c>
      <c r="C172" s="33" t="s">
        <v>1702</v>
      </c>
      <c r="D172" s="178" t="s">
        <v>711</v>
      </c>
      <c r="E172" s="77">
        <v>44007</v>
      </c>
      <c r="F172" s="33">
        <v>2000</v>
      </c>
      <c r="G172" s="33" t="s">
        <v>224</v>
      </c>
      <c r="H172" s="33" t="s">
        <v>224</v>
      </c>
      <c r="I172" s="33" t="s">
        <v>224</v>
      </c>
      <c r="J172" s="33" t="s">
        <v>224</v>
      </c>
      <c r="K172" s="33" t="s">
        <v>224</v>
      </c>
    </row>
    <row r="173" spans="1:11">
      <c r="A173" s="197">
        <v>43916</v>
      </c>
      <c r="B173" s="77">
        <v>43917</v>
      </c>
      <c r="C173" s="33" t="s">
        <v>1702</v>
      </c>
      <c r="D173" s="178" t="s">
        <v>4074</v>
      </c>
      <c r="E173" s="77">
        <v>44097</v>
      </c>
      <c r="F173" s="33">
        <v>2000</v>
      </c>
      <c r="G173" s="33" t="s">
        <v>224</v>
      </c>
      <c r="H173" s="33" t="s">
        <v>224</v>
      </c>
      <c r="I173" s="33" t="s">
        <v>224</v>
      </c>
      <c r="J173" s="33" t="s">
        <v>224</v>
      </c>
      <c r="K173" s="33" t="s">
        <v>224</v>
      </c>
    </row>
    <row r="174" spans="1:11">
      <c r="A174" s="197">
        <v>43916</v>
      </c>
      <c r="B174" s="77">
        <v>43917</v>
      </c>
      <c r="C174" s="33" t="s">
        <v>1702</v>
      </c>
      <c r="D174" s="178" t="s">
        <v>711</v>
      </c>
      <c r="E174" s="77">
        <v>44097</v>
      </c>
      <c r="F174" s="33">
        <v>2000</v>
      </c>
      <c r="G174" s="33" t="s">
        <v>224</v>
      </c>
      <c r="H174" s="33" t="s">
        <v>224</v>
      </c>
      <c r="I174" s="33" t="s">
        <v>224</v>
      </c>
      <c r="J174" s="33" t="s">
        <v>224</v>
      </c>
      <c r="K174" s="33" t="s">
        <v>224</v>
      </c>
    </row>
    <row r="175" spans="1:11">
      <c r="A175" s="197">
        <v>43917</v>
      </c>
      <c r="B175" s="77">
        <v>43920</v>
      </c>
      <c r="C175" s="33" t="s">
        <v>1702</v>
      </c>
      <c r="D175" s="178" t="s">
        <v>4074</v>
      </c>
      <c r="E175" s="77">
        <v>44011</v>
      </c>
      <c r="F175" s="33">
        <v>2000</v>
      </c>
      <c r="G175" s="33">
        <v>3</v>
      </c>
      <c r="H175" s="33">
        <v>3</v>
      </c>
      <c r="I175" s="33">
        <v>0.26</v>
      </c>
      <c r="J175" s="33">
        <v>0.26</v>
      </c>
      <c r="K175" s="33" t="s">
        <v>224</v>
      </c>
    </row>
    <row r="176" spans="1:11">
      <c r="A176" s="197">
        <v>43917</v>
      </c>
      <c r="B176" s="77">
        <v>43920</v>
      </c>
      <c r="C176" s="33" t="s">
        <v>1702</v>
      </c>
      <c r="D176" s="178" t="s">
        <v>711</v>
      </c>
      <c r="E176" s="77">
        <v>44011</v>
      </c>
      <c r="F176" s="33">
        <v>2000</v>
      </c>
      <c r="G176" s="33" t="s">
        <v>224</v>
      </c>
      <c r="H176" s="33" t="s">
        <v>224</v>
      </c>
      <c r="I176" s="33" t="s">
        <v>224</v>
      </c>
      <c r="J176" s="33" t="s">
        <v>224</v>
      </c>
      <c r="K176" s="33" t="s">
        <v>224</v>
      </c>
    </row>
    <row r="177" spans="1:11">
      <c r="A177" s="197">
        <v>43917</v>
      </c>
      <c r="B177" s="77">
        <v>43920</v>
      </c>
      <c r="C177" s="33" t="s">
        <v>1702</v>
      </c>
      <c r="D177" s="178" t="s">
        <v>4074</v>
      </c>
      <c r="E177" s="77">
        <v>44102</v>
      </c>
      <c r="F177" s="33">
        <v>2000</v>
      </c>
      <c r="G177" s="33" t="s">
        <v>224</v>
      </c>
      <c r="H177" s="33" t="s">
        <v>224</v>
      </c>
      <c r="I177" s="33" t="s">
        <v>224</v>
      </c>
      <c r="J177" s="33" t="s">
        <v>224</v>
      </c>
      <c r="K177" s="33" t="s">
        <v>224</v>
      </c>
    </row>
    <row r="178" spans="1:11">
      <c r="A178" s="197">
        <v>43917</v>
      </c>
      <c r="B178" s="77">
        <v>43920</v>
      </c>
      <c r="C178" s="33" t="s">
        <v>1702</v>
      </c>
      <c r="D178" s="178" t="s">
        <v>711</v>
      </c>
      <c r="E178" s="77">
        <v>44102</v>
      </c>
      <c r="F178" s="33">
        <v>2000</v>
      </c>
      <c r="G178" s="33">
        <v>100</v>
      </c>
      <c r="H178" s="33">
        <v>100</v>
      </c>
      <c r="I178" s="33">
        <v>0.45</v>
      </c>
      <c r="J178" s="33">
        <v>0.45</v>
      </c>
      <c r="K178" s="33" t="s">
        <v>224</v>
      </c>
    </row>
    <row r="179" spans="1:11">
      <c r="A179" s="197">
        <v>43920</v>
      </c>
      <c r="B179" s="77">
        <v>43921</v>
      </c>
      <c r="C179" s="33" t="s">
        <v>1702</v>
      </c>
      <c r="D179" s="178" t="s">
        <v>4074</v>
      </c>
      <c r="E179" s="77">
        <v>44011</v>
      </c>
      <c r="F179" s="33">
        <v>2000</v>
      </c>
      <c r="G179" s="33">
        <v>3</v>
      </c>
      <c r="H179" s="33">
        <v>3</v>
      </c>
      <c r="I179" s="33">
        <v>0.26</v>
      </c>
      <c r="J179" s="33">
        <v>0.26</v>
      </c>
      <c r="K179" s="33" t="s">
        <v>224</v>
      </c>
    </row>
    <row r="180" spans="1:11">
      <c r="A180" s="197">
        <v>43920</v>
      </c>
      <c r="B180" s="77">
        <v>43921</v>
      </c>
      <c r="C180" s="33" t="s">
        <v>1702</v>
      </c>
      <c r="D180" s="178" t="s">
        <v>711</v>
      </c>
      <c r="E180" s="77">
        <v>44011</v>
      </c>
      <c r="F180" s="33">
        <v>2000</v>
      </c>
      <c r="G180" s="33" t="s">
        <v>224</v>
      </c>
      <c r="H180" s="33" t="s">
        <v>224</v>
      </c>
      <c r="I180" s="33" t="s">
        <v>224</v>
      </c>
      <c r="J180" s="33" t="s">
        <v>224</v>
      </c>
      <c r="K180" s="33" t="s">
        <v>224</v>
      </c>
    </row>
    <row r="181" spans="1:11">
      <c r="A181" s="197">
        <v>43920</v>
      </c>
      <c r="B181" s="77">
        <v>43921</v>
      </c>
      <c r="C181" s="33" t="s">
        <v>1702</v>
      </c>
      <c r="D181" s="178" t="s">
        <v>4074</v>
      </c>
      <c r="E181" s="77">
        <v>44102</v>
      </c>
      <c r="F181" s="33">
        <v>2000</v>
      </c>
      <c r="G181" s="33" t="s">
        <v>224</v>
      </c>
      <c r="H181" s="33" t="s">
        <v>224</v>
      </c>
      <c r="I181" s="33" t="s">
        <v>224</v>
      </c>
      <c r="J181" s="33" t="s">
        <v>224</v>
      </c>
      <c r="K181" s="33" t="s">
        <v>224</v>
      </c>
    </row>
    <row r="182" spans="1:11">
      <c r="A182" s="197">
        <v>43920</v>
      </c>
      <c r="B182" s="77">
        <v>43921</v>
      </c>
      <c r="C182" s="33" t="s">
        <v>1702</v>
      </c>
      <c r="D182" s="178" t="s">
        <v>711</v>
      </c>
      <c r="E182" s="77">
        <v>44102</v>
      </c>
      <c r="F182" s="33">
        <v>2000</v>
      </c>
      <c r="G182" s="33" t="s">
        <v>224</v>
      </c>
      <c r="H182" s="33" t="s">
        <v>224</v>
      </c>
      <c r="I182" s="33" t="s">
        <v>224</v>
      </c>
      <c r="J182" s="33" t="s">
        <v>224</v>
      </c>
      <c r="K182" s="33" t="s">
        <v>224</v>
      </c>
    </row>
    <row r="183" spans="1:11">
      <c r="A183" s="197">
        <v>43921</v>
      </c>
      <c r="B183" s="77">
        <v>43922</v>
      </c>
      <c r="C183" s="33" t="s">
        <v>1702</v>
      </c>
      <c r="D183" s="178" t="s">
        <v>4074</v>
      </c>
      <c r="E183" s="77">
        <v>44013</v>
      </c>
      <c r="F183" s="33">
        <v>2000</v>
      </c>
      <c r="G183" s="33">
        <v>3</v>
      </c>
      <c r="H183" s="33">
        <v>3</v>
      </c>
      <c r="I183" s="33">
        <v>0.26</v>
      </c>
      <c r="J183" s="33">
        <v>0.26</v>
      </c>
      <c r="K183" s="33" t="s">
        <v>224</v>
      </c>
    </row>
    <row r="184" spans="1:11">
      <c r="A184" s="197">
        <v>43921</v>
      </c>
      <c r="B184" s="77">
        <v>43922</v>
      </c>
      <c r="C184" s="33" t="s">
        <v>1702</v>
      </c>
      <c r="D184" s="178" t="s">
        <v>711</v>
      </c>
      <c r="E184" s="77">
        <v>44013</v>
      </c>
      <c r="F184" s="33">
        <v>2000</v>
      </c>
      <c r="G184" s="33" t="s">
        <v>224</v>
      </c>
      <c r="H184" s="33" t="s">
        <v>224</v>
      </c>
      <c r="I184" s="33" t="s">
        <v>224</v>
      </c>
      <c r="J184" s="33" t="s">
        <v>224</v>
      </c>
      <c r="K184" s="33" t="s">
        <v>224</v>
      </c>
    </row>
    <row r="185" spans="1:11">
      <c r="A185" s="197">
        <v>43921</v>
      </c>
      <c r="B185" s="77">
        <v>43922</v>
      </c>
      <c r="C185" s="33" t="s">
        <v>1702</v>
      </c>
      <c r="D185" s="178" t="s">
        <v>4074</v>
      </c>
      <c r="E185" s="77">
        <v>44105</v>
      </c>
      <c r="F185" s="33">
        <v>2000</v>
      </c>
      <c r="G185" s="33" t="s">
        <v>224</v>
      </c>
      <c r="H185" s="33" t="s">
        <v>224</v>
      </c>
      <c r="I185" s="33" t="s">
        <v>224</v>
      </c>
      <c r="J185" s="33" t="s">
        <v>224</v>
      </c>
      <c r="K185" s="33" t="s">
        <v>224</v>
      </c>
    </row>
    <row r="186" spans="1:11">
      <c r="A186" s="197">
        <v>43921</v>
      </c>
      <c r="B186" s="77">
        <v>43922</v>
      </c>
      <c r="C186" s="33" t="s">
        <v>1702</v>
      </c>
      <c r="D186" s="178" t="s">
        <v>711</v>
      </c>
      <c r="E186" s="77">
        <v>44105</v>
      </c>
      <c r="F186" s="33">
        <v>2000</v>
      </c>
      <c r="G186" s="33">
        <v>100</v>
      </c>
      <c r="H186" s="33">
        <v>100</v>
      </c>
      <c r="I186" s="33">
        <v>0.45</v>
      </c>
      <c r="J186" s="33">
        <v>0.45</v>
      </c>
      <c r="K186" s="33" t="s">
        <v>224</v>
      </c>
    </row>
    <row r="187" spans="1:11">
      <c r="A187" s="197">
        <v>43922</v>
      </c>
      <c r="B187" s="77">
        <v>43923</v>
      </c>
      <c r="C187" s="33" t="s">
        <v>1702</v>
      </c>
      <c r="D187" s="178" t="s">
        <v>4074</v>
      </c>
      <c r="E187" s="77">
        <v>44014</v>
      </c>
      <c r="F187" s="33">
        <v>2000</v>
      </c>
      <c r="G187" s="33">
        <v>8</v>
      </c>
      <c r="H187" s="33">
        <v>8</v>
      </c>
      <c r="I187" s="33">
        <v>0.26</v>
      </c>
      <c r="J187" s="33">
        <v>0.26</v>
      </c>
      <c r="K187" s="33" t="s">
        <v>224</v>
      </c>
    </row>
    <row r="188" spans="1:11">
      <c r="A188" s="197">
        <v>43922</v>
      </c>
      <c r="B188" s="77">
        <v>43923</v>
      </c>
      <c r="C188" s="33" t="s">
        <v>1702</v>
      </c>
      <c r="D188" s="178" t="s">
        <v>711</v>
      </c>
      <c r="E188" s="77">
        <v>44014</v>
      </c>
      <c r="F188" s="33">
        <v>2000</v>
      </c>
      <c r="G188" s="33" t="s">
        <v>224</v>
      </c>
      <c r="H188" s="33" t="s">
        <v>224</v>
      </c>
      <c r="I188" s="33" t="s">
        <v>224</v>
      </c>
      <c r="J188" s="33" t="s">
        <v>224</v>
      </c>
      <c r="K188" s="33" t="s">
        <v>224</v>
      </c>
    </row>
    <row r="189" spans="1:11">
      <c r="A189" s="197">
        <v>43922</v>
      </c>
      <c r="B189" s="77">
        <v>43923</v>
      </c>
      <c r="C189" s="33" t="s">
        <v>1702</v>
      </c>
      <c r="D189" s="178" t="s">
        <v>4074</v>
      </c>
      <c r="E189" s="77">
        <v>44106</v>
      </c>
      <c r="F189" s="33">
        <v>2000</v>
      </c>
      <c r="G189" s="33" t="s">
        <v>224</v>
      </c>
      <c r="H189" s="33" t="s">
        <v>224</v>
      </c>
      <c r="I189" s="33" t="s">
        <v>224</v>
      </c>
      <c r="J189" s="33" t="s">
        <v>224</v>
      </c>
      <c r="K189" s="33" t="s">
        <v>224</v>
      </c>
    </row>
    <row r="190" spans="1:11">
      <c r="A190" s="197">
        <v>43922</v>
      </c>
      <c r="B190" s="77">
        <v>43923</v>
      </c>
      <c r="C190" s="33" t="s">
        <v>1702</v>
      </c>
      <c r="D190" s="178" t="s">
        <v>711</v>
      </c>
      <c r="E190" s="77">
        <v>44106</v>
      </c>
      <c r="F190" s="33">
        <v>2000</v>
      </c>
      <c r="G190" s="33" t="s">
        <v>224</v>
      </c>
      <c r="H190" s="33" t="s">
        <v>224</v>
      </c>
      <c r="I190" s="33" t="s">
        <v>224</v>
      </c>
      <c r="J190" s="33" t="s">
        <v>224</v>
      </c>
      <c r="K190" s="33" t="s">
        <v>224</v>
      </c>
    </row>
    <row r="191" spans="1:11">
      <c r="A191" s="197">
        <v>43923</v>
      </c>
      <c r="B191" s="77">
        <v>43924</v>
      </c>
      <c r="C191" s="33" t="s">
        <v>1702</v>
      </c>
      <c r="D191" s="178" t="s">
        <v>4074</v>
      </c>
      <c r="E191" s="77">
        <v>44015</v>
      </c>
      <c r="F191" s="33">
        <v>2000</v>
      </c>
      <c r="G191" s="33">
        <v>3</v>
      </c>
      <c r="H191" s="33">
        <v>3</v>
      </c>
      <c r="I191" s="33">
        <v>0.26</v>
      </c>
      <c r="J191" s="33">
        <v>0.26</v>
      </c>
      <c r="K191" s="33" t="s">
        <v>224</v>
      </c>
    </row>
    <row r="192" spans="1:11">
      <c r="A192" s="197">
        <v>43923</v>
      </c>
      <c r="B192" s="77">
        <v>43924</v>
      </c>
      <c r="C192" s="33" t="s">
        <v>1702</v>
      </c>
      <c r="D192" s="178" t="s">
        <v>711</v>
      </c>
      <c r="E192" s="77">
        <v>44015</v>
      </c>
      <c r="F192" s="33">
        <v>2000</v>
      </c>
      <c r="G192" s="33" t="s">
        <v>224</v>
      </c>
      <c r="H192" s="33" t="s">
        <v>224</v>
      </c>
      <c r="I192" s="33" t="s">
        <v>224</v>
      </c>
      <c r="J192" s="33" t="s">
        <v>224</v>
      </c>
      <c r="K192" s="33" t="s">
        <v>224</v>
      </c>
    </row>
    <row r="193" spans="1:11">
      <c r="A193" s="197">
        <v>43923</v>
      </c>
      <c r="B193" s="77">
        <v>43924</v>
      </c>
      <c r="C193" s="33" t="s">
        <v>1702</v>
      </c>
      <c r="D193" s="178" t="s">
        <v>4074</v>
      </c>
      <c r="E193" s="77">
        <v>44109</v>
      </c>
      <c r="F193" s="33">
        <v>2000</v>
      </c>
      <c r="G193" s="33" t="s">
        <v>224</v>
      </c>
      <c r="H193" s="33" t="s">
        <v>224</v>
      </c>
      <c r="I193" s="33" t="s">
        <v>224</v>
      </c>
      <c r="J193" s="33" t="s">
        <v>224</v>
      </c>
      <c r="K193" s="33" t="s">
        <v>224</v>
      </c>
    </row>
    <row r="194" spans="1:11">
      <c r="A194" s="197">
        <v>43923</v>
      </c>
      <c r="B194" s="77">
        <v>43924</v>
      </c>
      <c r="C194" s="33" t="s">
        <v>1702</v>
      </c>
      <c r="D194" s="178" t="s">
        <v>711</v>
      </c>
      <c r="E194" s="77">
        <v>44109</v>
      </c>
      <c r="F194" s="33">
        <v>2000</v>
      </c>
      <c r="G194" s="33" t="s">
        <v>224</v>
      </c>
      <c r="H194" s="33" t="s">
        <v>224</v>
      </c>
      <c r="I194" s="33" t="s">
        <v>224</v>
      </c>
      <c r="J194" s="33" t="s">
        <v>224</v>
      </c>
      <c r="K194" s="33" t="s">
        <v>224</v>
      </c>
    </row>
    <row r="195" spans="1:11">
      <c r="A195" s="197">
        <v>43924</v>
      </c>
      <c r="B195" s="77">
        <v>43927</v>
      </c>
      <c r="C195" s="33" t="s">
        <v>1702</v>
      </c>
      <c r="D195" s="178" t="s">
        <v>4074</v>
      </c>
      <c r="E195" s="77">
        <v>44018</v>
      </c>
      <c r="F195" s="33">
        <v>2000</v>
      </c>
      <c r="G195" s="33">
        <v>3</v>
      </c>
      <c r="H195" s="33">
        <v>3</v>
      </c>
      <c r="I195" s="33">
        <v>0.26</v>
      </c>
      <c r="J195" s="33">
        <v>0.26</v>
      </c>
      <c r="K195" s="33" t="s">
        <v>224</v>
      </c>
    </row>
    <row r="196" spans="1:11">
      <c r="A196" s="197">
        <v>43924</v>
      </c>
      <c r="B196" s="77">
        <v>43927</v>
      </c>
      <c r="C196" s="33" t="s">
        <v>1702</v>
      </c>
      <c r="D196" s="178" t="s">
        <v>711</v>
      </c>
      <c r="E196" s="77">
        <v>44018</v>
      </c>
      <c r="F196" s="33">
        <v>2000</v>
      </c>
      <c r="G196" s="33" t="s">
        <v>224</v>
      </c>
      <c r="H196" s="33" t="s">
        <v>224</v>
      </c>
      <c r="I196" s="33" t="s">
        <v>224</v>
      </c>
      <c r="J196" s="33" t="s">
        <v>224</v>
      </c>
      <c r="K196" s="33" t="s">
        <v>224</v>
      </c>
    </row>
    <row r="197" spans="1:11">
      <c r="A197" s="197">
        <v>43924</v>
      </c>
      <c r="B197" s="77">
        <v>43927</v>
      </c>
      <c r="C197" s="33" t="s">
        <v>1702</v>
      </c>
      <c r="D197" s="178" t="s">
        <v>4074</v>
      </c>
      <c r="E197" s="77">
        <v>44110</v>
      </c>
      <c r="F197" s="33">
        <v>2000</v>
      </c>
      <c r="G197" s="33" t="s">
        <v>224</v>
      </c>
      <c r="H197" s="33" t="s">
        <v>224</v>
      </c>
      <c r="I197" s="33" t="s">
        <v>224</v>
      </c>
      <c r="J197" s="33" t="s">
        <v>224</v>
      </c>
      <c r="K197" s="33" t="s">
        <v>224</v>
      </c>
    </row>
    <row r="198" spans="1:11">
      <c r="A198" s="197">
        <v>43924</v>
      </c>
      <c r="B198" s="77">
        <v>43927</v>
      </c>
      <c r="C198" s="33" t="s">
        <v>1702</v>
      </c>
      <c r="D198" s="178" t="s">
        <v>711</v>
      </c>
      <c r="E198" s="77">
        <v>44110</v>
      </c>
      <c r="F198" s="33">
        <v>2000</v>
      </c>
      <c r="G198" s="33" t="s">
        <v>224</v>
      </c>
      <c r="H198" s="33" t="s">
        <v>224</v>
      </c>
      <c r="I198" s="33" t="s">
        <v>224</v>
      </c>
      <c r="J198" s="33" t="s">
        <v>224</v>
      </c>
      <c r="K198" s="33" t="s">
        <v>224</v>
      </c>
    </row>
    <row r="199" spans="1:11">
      <c r="A199" s="197">
        <v>43927</v>
      </c>
      <c r="B199" s="77">
        <v>43928</v>
      </c>
      <c r="C199" s="33" t="s">
        <v>1702</v>
      </c>
      <c r="D199" s="178" t="s">
        <v>4074</v>
      </c>
      <c r="E199" s="77">
        <v>44019</v>
      </c>
      <c r="F199" s="33">
        <v>2000</v>
      </c>
      <c r="G199" s="33" t="s">
        <v>224</v>
      </c>
      <c r="H199" s="33" t="s">
        <v>224</v>
      </c>
      <c r="I199" s="33" t="s">
        <v>224</v>
      </c>
      <c r="J199" s="33" t="s">
        <v>224</v>
      </c>
      <c r="K199" s="33" t="s">
        <v>224</v>
      </c>
    </row>
    <row r="200" spans="1:11">
      <c r="A200" s="197">
        <v>43927</v>
      </c>
      <c r="B200" s="77">
        <v>43928</v>
      </c>
      <c r="C200" s="33" t="s">
        <v>1702</v>
      </c>
      <c r="D200" s="178" t="s">
        <v>711</v>
      </c>
      <c r="E200" s="77">
        <v>44019</v>
      </c>
      <c r="F200" s="33">
        <v>2000</v>
      </c>
      <c r="G200" s="33" t="s">
        <v>224</v>
      </c>
      <c r="H200" s="33" t="s">
        <v>224</v>
      </c>
      <c r="I200" s="33" t="s">
        <v>224</v>
      </c>
      <c r="J200" s="33" t="s">
        <v>224</v>
      </c>
      <c r="K200" s="33" t="s">
        <v>224</v>
      </c>
    </row>
    <row r="201" spans="1:11">
      <c r="A201" s="197">
        <v>43927</v>
      </c>
      <c r="B201" s="77">
        <v>43928</v>
      </c>
      <c r="C201" s="33" t="s">
        <v>1702</v>
      </c>
      <c r="D201" s="178" t="s">
        <v>4074</v>
      </c>
      <c r="E201" s="77">
        <v>44111</v>
      </c>
      <c r="F201" s="33">
        <v>2000</v>
      </c>
      <c r="G201" s="33" t="s">
        <v>224</v>
      </c>
      <c r="H201" s="33" t="s">
        <v>224</v>
      </c>
      <c r="I201" s="33" t="s">
        <v>224</v>
      </c>
      <c r="J201" s="33" t="s">
        <v>224</v>
      </c>
      <c r="K201" s="33" t="s">
        <v>224</v>
      </c>
    </row>
    <row r="202" spans="1:11">
      <c r="A202" s="197">
        <v>43927</v>
      </c>
      <c r="B202" s="77">
        <v>43928</v>
      </c>
      <c r="C202" s="33" t="s">
        <v>1702</v>
      </c>
      <c r="D202" s="178" t="s">
        <v>711</v>
      </c>
      <c r="E202" s="77">
        <v>44111</v>
      </c>
      <c r="F202" s="33">
        <v>2000</v>
      </c>
      <c r="G202" s="33" t="s">
        <v>224</v>
      </c>
      <c r="H202" s="33" t="s">
        <v>224</v>
      </c>
      <c r="I202" s="33" t="s">
        <v>224</v>
      </c>
      <c r="J202" s="33" t="s">
        <v>224</v>
      </c>
      <c r="K202" s="33" t="s">
        <v>224</v>
      </c>
    </row>
    <row r="203" spans="1:11">
      <c r="A203" s="197">
        <v>43928</v>
      </c>
      <c r="B203" s="77">
        <v>43929</v>
      </c>
      <c r="C203" s="33" t="s">
        <v>1702</v>
      </c>
      <c r="D203" s="178" t="s">
        <v>4074</v>
      </c>
      <c r="E203" s="77">
        <v>44020</v>
      </c>
      <c r="F203" s="33">
        <v>2000</v>
      </c>
      <c r="G203" s="33" t="s">
        <v>224</v>
      </c>
      <c r="H203" s="33" t="s">
        <v>224</v>
      </c>
      <c r="I203" s="33" t="s">
        <v>224</v>
      </c>
      <c r="J203" s="33" t="s">
        <v>224</v>
      </c>
      <c r="K203" s="33" t="s">
        <v>224</v>
      </c>
    </row>
    <row r="204" spans="1:11">
      <c r="A204" s="197">
        <v>43928</v>
      </c>
      <c r="B204" s="77">
        <v>43929</v>
      </c>
      <c r="C204" s="33" t="s">
        <v>1702</v>
      </c>
      <c r="D204" s="178" t="s">
        <v>711</v>
      </c>
      <c r="E204" s="77">
        <v>44020</v>
      </c>
      <c r="F204" s="33">
        <v>2000</v>
      </c>
      <c r="G204" s="33" t="s">
        <v>224</v>
      </c>
      <c r="H204" s="33" t="s">
        <v>224</v>
      </c>
      <c r="I204" s="33" t="s">
        <v>224</v>
      </c>
      <c r="J204" s="33" t="s">
        <v>224</v>
      </c>
      <c r="K204" s="33" t="s">
        <v>224</v>
      </c>
    </row>
    <row r="205" spans="1:11">
      <c r="A205" s="197">
        <v>43928</v>
      </c>
      <c r="B205" s="77">
        <v>43929</v>
      </c>
      <c r="C205" s="33" t="s">
        <v>1702</v>
      </c>
      <c r="D205" s="178" t="s">
        <v>4074</v>
      </c>
      <c r="E205" s="77">
        <v>44112</v>
      </c>
      <c r="F205" s="33">
        <v>2000</v>
      </c>
      <c r="G205" s="33" t="s">
        <v>224</v>
      </c>
      <c r="H205" s="33" t="s">
        <v>224</v>
      </c>
      <c r="I205" s="33" t="s">
        <v>224</v>
      </c>
      <c r="J205" s="33" t="s">
        <v>224</v>
      </c>
      <c r="K205" s="33" t="s">
        <v>224</v>
      </c>
    </row>
    <row r="206" spans="1:11">
      <c r="A206" s="197">
        <v>43928</v>
      </c>
      <c r="B206" s="77">
        <v>43929</v>
      </c>
      <c r="C206" s="33" t="s">
        <v>1702</v>
      </c>
      <c r="D206" s="178" t="s">
        <v>711</v>
      </c>
      <c r="E206" s="77">
        <v>44112</v>
      </c>
      <c r="F206" s="33">
        <v>2000</v>
      </c>
      <c r="G206" s="33" t="s">
        <v>224</v>
      </c>
      <c r="H206" s="33" t="s">
        <v>224</v>
      </c>
      <c r="I206" s="33" t="s">
        <v>224</v>
      </c>
      <c r="J206" s="33" t="s">
        <v>224</v>
      </c>
      <c r="K206" s="33" t="s">
        <v>224</v>
      </c>
    </row>
    <row r="207" spans="1:11">
      <c r="A207" s="197">
        <v>43929</v>
      </c>
      <c r="B207" s="77">
        <v>43930</v>
      </c>
      <c r="C207" s="33" t="s">
        <v>1702</v>
      </c>
      <c r="D207" s="178" t="s">
        <v>4074</v>
      </c>
      <c r="E207" s="77">
        <v>44021</v>
      </c>
      <c r="F207" s="33">
        <v>2000</v>
      </c>
      <c r="G207" s="33">
        <v>2</v>
      </c>
      <c r="H207" s="33">
        <v>2</v>
      </c>
      <c r="I207" s="33">
        <v>0.26</v>
      </c>
      <c r="J207" s="33">
        <v>0.26</v>
      </c>
      <c r="K207" s="33" t="s">
        <v>224</v>
      </c>
    </row>
    <row r="208" spans="1:11">
      <c r="A208" s="197">
        <v>43929</v>
      </c>
      <c r="B208" s="77">
        <v>43930</v>
      </c>
      <c r="C208" s="33" t="s">
        <v>1702</v>
      </c>
      <c r="D208" s="178" t="s">
        <v>711</v>
      </c>
      <c r="E208" s="77">
        <v>44021</v>
      </c>
      <c r="F208" s="33">
        <v>2000</v>
      </c>
      <c r="G208" s="33" t="s">
        <v>224</v>
      </c>
      <c r="H208" s="33" t="s">
        <v>224</v>
      </c>
      <c r="I208" s="33" t="s">
        <v>224</v>
      </c>
      <c r="J208" s="33" t="s">
        <v>224</v>
      </c>
      <c r="K208" s="33" t="s">
        <v>224</v>
      </c>
    </row>
    <row r="209" spans="1:11">
      <c r="A209" s="197">
        <v>43929</v>
      </c>
      <c r="B209" s="77">
        <v>43930</v>
      </c>
      <c r="C209" s="33" t="s">
        <v>1702</v>
      </c>
      <c r="D209" s="178" t="s">
        <v>4074</v>
      </c>
      <c r="E209" s="77">
        <v>44113</v>
      </c>
      <c r="F209" s="33">
        <v>2000</v>
      </c>
      <c r="G209" s="33" t="s">
        <v>224</v>
      </c>
      <c r="H209" s="33" t="s">
        <v>224</v>
      </c>
      <c r="I209" s="33" t="s">
        <v>224</v>
      </c>
      <c r="J209" s="33" t="s">
        <v>224</v>
      </c>
      <c r="K209" s="33" t="s">
        <v>224</v>
      </c>
    </row>
    <row r="210" spans="1:11">
      <c r="A210" s="197">
        <v>43929</v>
      </c>
      <c r="B210" s="77">
        <v>43930</v>
      </c>
      <c r="C210" s="33" t="s">
        <v>1702</v>
      </c>
      <c r="D210" s="178" t="s">
        <v>711</v>
      </c>
      <c r="E210" s="77">
        <v>44113</v>
      </c>
      <c r="F210" s="33">
        <v>2000</v>
      </c>
      <c r="G210" s="33" t="s">
        <v>224</v>
      </c>
      <c r="H210" s="33" t="s">
        <v>224</v>
      </c>
      <c r="I210" s="33" t="s">
        <v>224</v>
      </c>
      <c r="J210" s="33" t="s">
        <v>224</v>
      </c>
      <c r="K210" s="33" t="s">
        <v>224</v>
      </c>
    </row>
    <row r="211" spans="1:11">
      <c r="A211" s="197">
        <v>43930</v>
      </c>
      <c r="B211" s="77">
        <v>43935</v>
      </c>
      <c r="C211" s="33" t="s">
        <v>1702</v>
      </c>
      <c r="D211" s="178" t="s">
        <v>4074</v>
      </c>
      <c r="E211" s="77">
        <v>44026</v>
      </c>
      <c r="F211" s="33">
        <v>2000</v>
      </c>
      <c r="G211" s="33" t="s">
        <v>224</v>
      </c>
      <c r="H211" s="33" t="s">
        <v>224</v>
      </c>
      <c r="I211" s="33" t="s">
        <v>224</v>
      </c>
      <c r="J211" s="33" t="s">
        <v>224</v>
      </c>
      <c r="K211" s="33" t="s">
        <v>224</v>
      </c>
    </row>
    <row r="212" spans="1:11">
      <c r="A212" s="197">
        <v>43930</v>
      </c>
      <c r="B212" s="77">
        <v>43935</v>
      </c>
      <c r="C212" s="33" t="s">
        <v>1702</v>
      </c>
      <c r="D212" s="178" t="s">
        <v>711</v>
      </c>
      <c r="E212" s="77">
        <v>44026</v>
      </c>
      <c r="F212" s="33">
        <v>2000</v>
      </c>
      <c r="G212" s="33" t="s">
        <v>224</v>
      </c>
      <c r="H212" s="33" t="s">
        <v>224</v>
      </c>
      <c r="I212" s="33" t="s">
        <v>224</v>
      </c>
      <c r="J212" s="33" t="s">
        <v>224</v>
      </c>
      <c r="K212" s="33" t="s">
        <v>224</v>
      </c>
    </row>
    <row r="213" spans="1:11">
      <c r="A213" s="197">
        <v>43930</v>
      </c>
      <c r="B213" s="77">
        <v>43935</v>
      </c>
      <c r="C213" s="33" t="s">
        <v>1702</v>
      </c>
      <c r="D213" s="178" t="s">
        <v>4074</v>
      </c>
      <c r="E213" s="77">
        <v>44118</v>
      </c>
      <c r="F213" s="33">
        <v>2000</v>
      </c>
      <c r="G213" s="33" t="s">
        <v>224</v>
      </c>
      <c r="H213" s="33" t="s">
        <v>224</v>
      </c>
      <c r="I213" s="33" t="s">
        <v>224</v>
      </c>
      <c r="J213" s="33" t="s">
        <v>224</v>
      </c>
      <c r="K213" s="33" t="s">
        <v>224</v>
      </c>
    </row>
    <row r="214" spans="1:11">
      <c r="A214" s="197">
        <v>43930</v>
      </c>
      <c r="B214" s="77">
        <v>43935</v>
      </c>
      <c r="C214" s="33" t="s">
        <v>1702</v>
      </c>
      <c r="D214" s="178" t="s">
        <v>711</v>
      </c>
      <c r="E214" s="77">
        <v>44118</v>
      </c>
      <c r="F214" s="33">
        <v>2000</v>
      </c>
      <c r="G214" s="33" t="s">
        <v>224</v>
      </c>
      <c r="H214" s="33" t="s">
        <v>224</v>
      </c>
      <c r="I214" s="33" t="s">
        <v>224</v>
      </c>
      <c r="J214" s="33" t="s">
        <v>224</v>
      </c>
      <c r="K214" s="33" t="s">
        <v>224</v>
      </c>
    </row>
    <row r="215" spans="1:11">
      <c r="A215" s="197">
        <v>43935</v>
      </c>
      <c r="B215" s="77">
        <v>43936</v>
      </c>
      <c r="C215" s="33" t="s">
        <v>1702</v>
      </c>
      <c r="D215" s="178" t="s">
        <v>4074</v>
      </c>
      <c r="E215" s="77">
        <v>44027</v>
      </c>
      <c r="F215" s="33">
        <v>2000</v>
      </c>
      <c r="G215" s="33" t="s">
        <v>224</v>
      </c>
      <c r="H215" s="33" t="s">
        <v>224</v>
      </c>
      <c r="I215" s="33" t="s">
        <v>224</v>
      </c>
      <c r="J215" s="33" t="s">
        <v>224</v>
      </c>
      <c r="K215" s="33" t="s">
        <v>224</v>
      </c>
    </row>
    <row r="216" spans="1:11">
      <c r="A216" s="197">
        <v>43935</v>
      </c>
      <c r="B216" s="77">
        <v>43936</v>
      </c>
      <c r="C216" s="33" t="s">
        <v>1702</v>
      </c>
      <c r="D216" s="178" t="s">
        <v>711</v>
      </c>
      <c r="E216" s="77">
        <v>44027</v>
      </c>
      <c r="F216" s="33">
        <v>2000</v>
      </c>
      <c r="G216" s="33" t="s">
        <v>224</v>
      </c>
      <c r="H216" s="33" t="s">
        <v>224</v>
      </c>
      <c r="I216" s="33" t="s">
        <v>224</v>
      </c>
      <c r="J216" s="33" t="s">
        <v>224</v>
      </c>
      <c r="K216" s="33" t="s">
        <v>224</v>
      </c>
    </row>
    <row r="217" spans="1:11">
      <c r="A217" s="197">
        <v>43935</v>
      </c>
      <c r="B217" s="77">
        <v>43936</v>
      </c>
      <c r="C217" s="33" t="s">
        <v>1702</v>
      </c>
      <c r="D217" s="178" t="s">
        <v>4074</v>
      </c>
      <c r="E217" s="77">
        <v>44119</v>
      </c>
      <c r="F217" s="33">
        <v>2000</v>
      </c>
      <c r="G217" s="33" t="s">
        <v>224</v>
      </c>
      <c r="H217" s="33" t="s">
        <v>224</v>
      </c>
      <c r="I217" s="33" t="s">
        <v>224</v>
      </c>
      <c r="J217" s="33" t="s">
        <v>224</v>
      </c>
      <c r="K217" s="33" t="s">
        <v>224</v>
      </c>
    </row>
    <row r="218" spans="1:11">
      <c r="A218" s="197">
        <v>43935</v>
      </c>
      <c r="B218" s="77">
        <v>43936</v>
      </c>
      <c r="C218" s="33" t="s">
        <v>1702</v>
      </c>
      <c r="D218" s="178" t="s">
        <v>711</v>
      </c>
      <c r="E218" s="77">
        <v>44119</v>
      </c>
      <c r="F218" s="33">
        <v>2000</v>
      </c>
      <c r="G218" s="33" t="s">
        <v>224</v>
      </c>
      <c r="H218" s="33" t="s">
        <v>224</v>
      </c>
      <c r="I218" s="33" t="s">
        <v>224</v>
      </c>
      <c r="J218" s="33" t="s">
        <v>224</v>
      </c>
      <c r="K218" s="33" t="s">
        <v>224</v>
      </c>
    </row>
    <row r="219" spans="1:11">
      <c r="A219" s="197">
        <v>43936</v>
      </c>
      <c r="B219" s="77">
        <v>43937</v>
      </c>
      <c r="C219" s="33" t="s">
        <v>1702</v>
      </c>
      <c r="D219" s="178" t="s">
        <v>4074</v>
      </c>
      <c r="E219" s="77">
        <v>44028</v>
      </c>
      <c r="F219" s="33">
        <v>2000</v>
      </c>
      <c r="G219" s="33" t="s">
        <v>224</v>
      </c>
      <c r="H219" s="33" t="s">
        <v>224</v>
      </c>
      <c r="I219" s="33" t="s">
        <v>224</v>
      </c>
      <c r="J219" s="33" t="s">
        <v>224</v>
      </c>
      <c r="K219" s="33" t="s">
        <v>224</v>
      </c>
    </row>
    <row r="220" spans="1:11">
      <c r="A220" s="197">
        <v>43936</v>
      </c>
      <c r="B220" s="77">
        <v>43937</v>
      </c>
      <c r="C220" s="33" t="s">
        <v>1702</v>
      </c>
      <c r="D220" s="178" t="s">
        <v>711</v>
      </c>
      <c r="E220" s="77">
        <v>44028</v>
      </c>
      <c r="F220" s="33">
        <v>2000</v>
      </c>
      <c r="G220" s="33" t="s">
        <v>224</v>
      </c>
      <c r="H220" s="33" t="s">
        <v>224</v>
      </c>
      <c r="I220" s="33" t="s">
        <v>224</v>
      </c>
      <c r="J220" s="33" t="s">
        <v>224</v>
      </c>
      <c r="K220" s="33" t="s">
        <v>224</v>
      </c>
    </row>
    <row r="221" spans="1:11">
      <c r="A221" s="197">
        <v>43936</v>
      </c>
      <c r="B221" s="77">
        <v>43937</v>
      </c>
      <c r="C221" s="33" t="s">
        <v>1702</v>
      </c>
      <c r="D221" s="178" t="s">
        <v>4074</v>
      </c>
      <c r="E221" s="77">
        <v>44120</v>
      </c>
      <c r="F221" s="33">
        <v>2000</v>
      </c>
      <c r="G221" s="33" t="s">
        <v>224</v>
      </c>
      <c r="H221" s="33" t="s">
        <v>224</v>
      </c>
      <c r="I221" s="33" t="s">
        <v>224</v>
      </c>
      <c r="J221" s="33" t="s">
        <v>224</v>
      </c>
      <c r="K221" s="33" t="s">
        <v>224</v>
      </c>
    </row>
    <row r="222" spans="1:11">
      <c r="A222" s="197">
        <v>43936</v>
      </c>
      <c r="B222" s="77">
        <v>43937</v>
      </c>
      <c r="C222" s="33" t="s">
        <v>1702</v>
      </c>
      <c r="D222" s="178" t="s">
        <v>711</v>
      </c>
      <c r="E222" s="77">
        <v>44120</v>
      </c>
      <c r="F222" s="33">
        <v>2000</v>
      </c>
      <c r="G222" s="33" t="s">
        <v>224</v>
      </c>
      <c r="H222" s="33" t="s">
        <v>224</v>
      </c>
      <c r="I222" s="33" t="s">
        <v>224</v>
      </c>
      <c r="J222" s="33" t="s">
        <v>224</v>
      </c>
      <c r="K222" s="33" t="s">
        <v>224</v>
      </c>
    </row>
    <row r="223" spans="1:11">
      <c r="A223" s="197">
        <v>43937</v>
      </c>
      <c r="B223" s="77">
        <v>43938</v>
      </c>
      <c r="C223" s="33" t="s">
        <v>1702</v>
      </c>
      <c r="D223" s="178" t="s">
        <v>4074</v>
      </c>
      <c r="E223" s="77">
        <v>44029</v>
      </c>
      <c r="F223" s="33">
        <v>2000</v>
      </c>
      <c r="G223" s="33" t="s">
        <v>224</v>
      </c>
      <c r="H223" s="33" t="s">
        <v>224</v>
      </c>
      <c r="I223" s="33" t="s">
        <v>224</v>
      </c>
      <c r="J223" s="33" t="s">
        <v>224</v>
      </c>
      <c r="K223" s="33" t="s">
        <v>224</v>
      </c>
    </row>
    <row r="224" spans="1:11">
      <c r="A224" s="197">
        <v>43937</v>
      </c>
      <c r="B224" s="77">
        <v>43938</v>
      </c>
      <c r="C224" s="33" t="s">
        <v>1702</v>
      </c>
      <c r="D224" s="178" t="s">
        <v>711</v>
      </c>
      <c r="E224" s="77">
        <v>44029</v>
      </c>
      <c r="F224" s="33">
        <v>2000</v>
      </c>
      <c r="G224" s="33" t="s">
        <v>224</v>
      </c>
      <c r="H224" s="33" t="s">
        <v>224</v>
      </c>
      <c r="I224" s="33" t="s">
        <v>224</v>
      </c>
      <c r="J224" s="33" t="s">
        <v>224</v>
      </c>
      <c r="K224" s="33" t="s">
        <v>224</v>
      </c>
    </row>
    <row r="225" spans="1:11">
      <c r="A225" s="197">
        <v>43937</v>
      </c>
      <c r="B225" s="77">
        <v>43938</v>
      </c>
      <c r="C225" s="33" t="s">
        <v>1702</v>
      </c>
      <c r="D225" s="178" t="s">
        <v>4074</v>
      </c>
      <c r="E225" s="77">
        <v>44123</v>
      </c>
      <c r="F225" s="33">
        <v>2000</v>
      </c>
      <c r="G225" s="33" t="s">
        <v>224</v>
      </c>
      <c r="H225" s="33" t="s">
        <v>224</v>
      </c>
      <c r="I225" s="33" t="s">
        <v>224</v>
      </c>
      <c r="J225" s="33" t="s">
        <v>224</v>
      </c>
      <c r="K225" s="33" t="s">
        <v>224</v>
      </c>
    </row>
    <row r="226" spans="1:11">
      <c r="A226" s="197">
        <v>43937</v>
      </c>
      <c r="B226" s="77">
        <v>43938</v>
      </c>
      <c r="C226" s="33" t="s">
        <v>1702</v>
      </c>
      <c r="D226" s="178" t="s">
        <v>711</v>
      </c>
      <c r="E226" s="77">
        <v>44123</v>
      </c>
      <c r="F226" s="33">
        <v>2000</v>
      </c>
      <c r="G226" s="33" t="s">
        <v>224</v>
      </c>
      <c r="H226" s="33" t="s">
        <v>224</v>
      </c>
      <c r="I226" s="33" t="s">
        <v>224</v>
      </c>
      <c r="J226" s="33" t="s">
        <v>224</v>
      </c>
      <c r="K226" s="33" t="s">
        <v>224</v>
      </c>
    </row>
    <row r="227" spans="1:11">
      <c r="A227" s="197">
        <v>43938</v>
      </c>
      <c r="B227" s="77">
        <v>43941</v>
      </c>
      <c r="C227" s="33" t="s">
        <v>1702</v>
      </c>
      <c r="D227" s="178" t="s">
        <v>4074</v>
      </c>
      <c r="E227" s="77">
        <v>44032</v>
      </c>
      <c r="F227" s="33">
        <v>2000</v>
      </c>
      <c r="G227" s="33" t="s">
        <v>224</v>
      </c>
      <c r="H227" s="33" t="s">
        <v>224</v>
      </c>
      <c r="I227" s="33" t="s">
        <v>224</v>
      </c>
      <c r="J227" s="33" t="s">
        <v>224</v>
      </c>
      <c r="K227" s="33" t="s">
        <v>224</v>
      </c>
    </row>
    <row r="228" spans="1:11">
      <c r="A228" s="197">
        <v>43938</v>
      </c>
      <c r="B228" s="77">
        <v>43941</v>
      </c>
      <c r="C228" s="33" t="s">
        <v>1702</v>
      </c>
      <c r="D228" s="178" t="s">
        <v>711</v>
      </c>
      <c r="E228" s="77">
        <v>44032</v>
      </c>
      <c r="F228" s="33">
        <v>2000</v>
      </c>
      <c r="G228" s="33" t="s">
        <v>224</v>
      </c>
      <c r="H228" s="33" t="s">
        <v>224</v>
      </c>
      <c r="I228" s="33" t="s">
        <v>224</v>
      </c>
      <c r="J228" s="33" t="s">
        <v>224</v>
      </c>
      <c r="K228" s="33" t="s">
        <v>224</v>
      </c>
    </row>
    <row r="229" spans="1:11">
      <c r="A229" s="197">
        <v>43938</v>
      </c>
      <c r="B229" s="77">
        <v>43941</v>
      </c>
      <c r="C229" s="33" t="s">
        <v>1702</v>
      </c>
      <c r="D229" s="178" t="s">
        <v>4074</v>
      </c>
      <c r="E229" s="77">
        <v>44124</v>
      </c>
      <c r="F229" s="33">
        <v>2000</v>
      </c>
      <c r="G229" s="33" t="s">
        <v>224</v>
      </c>
      <c r="H229" s="33" t="s">
        <v>224</v>
      </c>
      <c r="I229" s="33" t="s">
        <v>224</v>
      </c>
      <c r="J229" s="33" t="s">
        <v>224</v>
      </c>
      <c r="K229" s="33" t="s">
        <v>224</v>
      </c>
    </row>
    <row r="230" spans="1:11">
      <c r="A230" s="197">
        <v>43938</v>
      </c>
      <c r="B230" s="77">
        <v>43941</v>
      </c>
      <c r="C230" s="33" t="s">
        <v>1702</v>
      </c>
      <c r="D230" s="178" t="s">
        <v>711</v>
      </c>
      <c r="E230" s="77">
        <v>44124</v>
      </c>
      <c r="F230" s="33">
        <v>2000</v>
      </c>
      <c r="G230" s="33" t="s">
        <v>224</v>
      </c>
      <c r="H230" s="33" t="s">
        <v>224</v>
      </c>
      <c r="I230" s="33" t="s">
        <v>224</v>
      </c>
      <c r="J230" s="33" t="s">
        <v>224</v>
      </c>
      <c r="K230" s="33" t="s">
        <v>224</v>
      </c>
    </row>
    <row r="231" spans="1:11">
      <c r="A231" s="197">
        <v>43941</v>
      </c>
      <c r="B231" s="77">
        <v>43942</v>
      </c>
      <c r="C231" s="33" t="s">
        <v>1702</v>
      </c>
      <c r="D231" s="178" t="s">
        <v>4074</v>
      </c>
      <c r="E231" s="77">
        <v>44033</v>
      </c>
      <c r="F231" s="33">
        <v>2000</v>
      </c>
      <c r="G231" s="33" t="s">
        <v>224</v>
      </c>
      <c r="H231" s="33" t="s">
        <v>224</v>
      </c>
      <c r="I231" s="33" t="s">
        <v>224</v>
      </c>
      <c r="J231" s="33" t="s">
        <v>224</v>
      </c>
      <c r="K231" s="33" t="s">
        <v>224</v>
      </c>
    </row>
    <row r="232" spans="1:11">
      <c r="A232" s="197">
        <v>43941</v>
      </c>
      <c r="B232" s="77">
        <v>43942</v>
      </c>
      <c r="C232" s="33" t="s">
        <v>1702</v>
      </c>
      <c r="D232" s="178" t="s">
        <v>711</v>
      </c>
      <c r="E232" s="77">
        <v>44033</v>
      </c>
      <c r="F232" s="33">
        <v>2000</v>
      </c>
      <c r="G232" s="33" t="s">
        <v>224</v>
      </c>
      <c r="H232" s="33" t="s">
        <v>224</v>
      </c>
      <c r="I232" s="33" t="s">
        <v>224</v>
      </c>
      <c r="J232" s="33" t="s">
        <v>224</v>
      </c>
      <c r="K232" s="33" t="s">
        <v>224</v>
      </c>
    </row>
    <row r="233" spans="1:11">
      <c r="A233" s="197">
        <v>43941</v>
      </c>
      <c r="B233" s="77">
        <v>43942</v>
      </c>
      <c r="C233" s="33" t="s">
        <v>1702</v>
      </c>
      <c r="D233" s="178" t="s">
        <v>4074</v>
      </c>
      <c r="E233" s="77">
        <v>44125</v>
      </c>
      <c r="F233" s="33">
        <v>2000</v>
      </c>
      <c r="G233" s="33" t="s">
        <v>224</v>
      </c>
      <c r="H233" s="33" t="s">
        <v>224</v>
      </c>
      <c r="I233" s="33" t="s">
        <v>224</v>
      </c>
      <c r="J233" s="33" t="s">
        <v>224</v>
      </c>
      <c r="K233" s="33" t="s">
        <v>224</v>
      </c>
    </row>
    <row r="234" spans="1:11">
      <c r="A234" s="197">
        <v>43941</v>
      </c>
      <c r="B234" s="77">
        <v>43942</v>
      </c>
      <c r="C234" s="33" t="s">
        <v>1702</v>
      </c>
      <c r="D234" s="178" t="s">
        <v>711</v>
      </c>
      <c r="E234" s="77">
        <v>44125</v>
      </c>
      <c r="F234" s="33">
        <v>2000</v>
      </c>
      <c r="G234" s="33" t="s">
        <v>224</v>
      </c>
      <c r="H234" s="33" t="s">
        <v>224</v>
      </c>
      <c r="I234" s="33" t="s">
        <v>224</v>
      </c>
      <c r="J234" s="33" t="s">
        <v>224</v>
      </c>
      <c r="K234" s="33" t="s">
        <v>224</v>
      </c>
    </row>
    <row r="235" spans="1:11">
      <c r="A235" s="197">
        <v>43942</v>
      </c>
      <c r="B235" s="77">
        <v>43943</v>
      </c>
      <c r="C235" s="33" t="s">
        <v>1702</v>
      </c>
      <c r="D235" s="178" t="s">
        <v>4074</v>
      </c>
      <c r="E235" s="77">
        <v>44034</v>
      </c>
      <c r="F235" s="33">
        <v>2000</v>
      </c>
      <c r="G235" s="33" t="s">
        <v>224</v>
      </c>
      <c r="H235" s="33" t="s">
        <v>224</v>
      </c>
      <c r="I235" s="33" t="s">
        <v>224</v>
      </c>
      <c r="J235" s="33" t="s">
        <v>224</v>
      </c>
      <c r="K235" s="33" t="s">
        <v>224</v>
      </c>
    </row>
    <row r="236" spans="1:11">
      <c r="A236" s="197">
        <v>43942</v>
      </c>
      <c r="B236" s="77">
        <v>43943</v>
      </c>
      <c r="C236" s="33" t="s">
        <v>1702</v>
      </c>
      <c r="D236" s="178" t="s">
        <v>711</v>
      </c>
      <c r="E236" s="77">
        <v>44034</v>
      </c>
      <c r="F236" s="33">
        <v>2000</v>
      </c>
      <c r="G236" s="33" t="s">
        <v>224</v>
      </c>
      <c r="H236" s="33" t="s">
        <v>224</v>
      </c>
      <c r="I236" s="33" t="s">
        <v>224</v>
      </c>
      <c r="J236" s="33" t="s">
        <v>224</v>
      </c>
      <c r="K236" s="33" t="s">
        <v>224</v>
      </c>
    </row>
    <row r="237" spans="1:11">
      <c r="A237" s="197">
        <v>43942</v>
      </c>
      <c r="B237" s="77">
        <v>43943</v>
      </c>
      <c r="C237" s="33" t="s">
        <v>1702</v>
      </c>
      <c r="D237" s="178" t="s">
        <v>4074</v>
      </c>
      <c r="E237" s="77">
        <v>44126</v>
      </c>
      <c r="F237" s="33">
        <v>2000</v>
      </c>
      <c r="G237" s="33" t="s">
        <v>224</v>
      </c>
      <c r="H237" s="33" t="s">
        <v>224</v>
      </c>
      <c r="I237" s="33" t="s">
        <v>224</v>
      </c>
      <c r="J237" s="33" t="s">
        <v>224</v>
      </c>
      <c r="K237" s="33" t="s">
        <v>224</v>
      </c>
    </row>
    <row r="238" spans="1:11">
      <c r="A238" s="197">
        <v>43942</v>
      </c>
      <c r="B238" s="77">
        <v>43943</v>
      </c>
      <c r="C238" s="33" t="s">
        <v>1702</v>
      </c>
      <c r="D238" s="178" t="s">
        <v>711</v>
      </c>
      <c r="E238" s="77">
        <v>44126</v>
      </c>
      <c r="F238" s="33">
        <v>2000</v>
      </c>
      <c r="G238" s="33" t="s">
        <v>224</v>
      </c>
      <c r="H238" s="33" t="s">
        <v>224</v>
      </c>
      <c r="I238" s="33" t="s">
        <v>224</v>
      </c>
      <c r="J238" s="33" t="s">
        <v>224</v>
      </c>
      <c r="K238" s="33" t="s">
        <v>224</v>
      </c>
    </row>
    <row r="239" spans="1:11">
      <c r="A239" s="197">
        <v>43943</v>
      </c>
      <c r="B239" s="77">
        <v>43944</v>
      </c>
      <c r="C239" s="33" t="s">
        <v>1702</v>
      </c>
      <c r="D239" s="178" t="s">
        <v>4074</v>
      </c>
      <c r="E239" s="77">
        <v>44035</v>
      </c>
      <c r="F239" s="33">
        <v>2000</v>
      </c>
      <c r="G239" s="33" t="s">
        <v>224</v>
      </c>
      <c r="H239" s="33" t="s">
        <v>224</v>
      </c>
      <c r="I239" s="33" t="s">
        <v>224</v>
      </c>
      <c r="J239" s="33" t="s">
        <v>224</v>
      </c>
      <c r="K239" s="33" t="s">
        <v>224</v>
      </c>
    </row>
    <row r="240" spans="1:11">
      <c r="A240" s="197">
        <v>43943</v>
      </c>
      <c r="B240" s="77">
        <v>43944</v>
      </c>
      <c r="C240" s="33" t="s">
        <v>1702</v>
      </c>
      <c r="D240" s="178" t="s">
        <v>711</v>
      </c>
      <c r="E240" s="77">
        <v>44035</v>
      </c>
      <c r="F240" s="33">
        <v>2000</v>
      </c>
      <c r="G240" s="33" t="s">
        <v>224</v>
      </c>
      <c r="H240" s="33" t="s">
        <v>224</v>
      </c>
      <c r="I240" s="33" t="s">
        <v>224</v>
      </c>
      <c r="J240" s="33" t="s">
        <v>224</v>
      </c>
      <c r="K240" s="33" t="s">
        <v>224</v>
      </c>
    </row>
    <row r="241" spans="1:11">
      <c r="A241" s="197">
        <v>43943</v>
      </c>
      <c r="B241" s="77">
        <v>43944</v>
      </c>
      <c r="C241" s="33" t="s">
        <v>1702</v>
      </c>
      <c r="D241" s="178" t="s">
        <v>4074</v>
      </c>
      <c r="E241" s="77">
        <v>44127</v>
      </c>
      <c r="F241" s="33">
        <v>2000</v>
      </c>
      <c r="G241" s="33" t="s">
        <v>224</v>
      </c>
      <c r="H241" s="33" t="s">
        <v>224</v>
      </c>
      <c r="I241" s="33" t="s">
        <v>224</v>
      </c>
      <c r="J241" s="33" t="s">
        <v>224</v>
      </c>
      <c r="K241" s="33" t="s">
        <v>224</v>
      </c>
    </row>
    <row r="242" spans="1:11">
      <c r="A242" s="197">
        <v>43943</v>
      </c>
      <c r="B242" s="77">
        <v>43944</v>
      </c>
      <c r="C242" s="33" t="s">
        <v>1702</v>
      </c>
      <c r="D242" s="178" t="s">
        <v>711</v>
      </c>
      <c r="E242" s="77">
        <v>44127</v>
      </c>
      <c r="F242" s="33">
        <v>2000</v>
      </c>
      <c r="G242" s="33" t="s">
        <v>224</v>
      </c>
      <c r="H242" s="33" t="s">
        <v>224</v>
      </c>
      <c r="I242" s="33" t="s">
        <v>224</v>
      </c>
      <c r="J242" s="33" t="s">
        <v>224</v>
      </c>
      <c r="K242" s="33" t="s">
        <v>224</v>
      </c>
    </row>
    <row r="243" spans="1:11">
      <c r="A243" s="197">
        <v>43944</v>
      </c>
      <c r="B243" s="77">
        <v>43945</v>
      </c>
      <c r="C243" s="33" t="s">
        <v>1702</v>
      </c>
      <c r="D243" s="178" t="s">
        <v>4074</v>
      </c>
      <c r="E243" s="77">
        <v>44036</v>
      </c>
      <c r="F243" s="33">
        <v>2000</v>
      </c>
      <c r="G243" s="33" t="s">
        <v>224</v>
      </c>
      <c r="H243" s="33" t="s">
        <v>224</v>
      </c>
      <c r="I243" s="33" t="s">
        <v>224</v>
      </c>
      <c r="J243" s="33" t="s">
        <v>224</v>
      </c>
      <c r="K243" s="33" t="s">
        <v>224</v>
      </c>
    </row>
    <row r="244" spans="1:11">
      <c r="A244" s="197">
        <v>43944</v>
      </c>
      <c r="B244" s="77">
        <v>43945</v>
      </c>
      <c r="C244" s="33" t="s">
        <v>1702</v>
      </c>
      <c r="D244" s="178" t="s">
        <v>711</v>
      </c>
      <c r="E244" s="77">
        <v>44036</v>
      </c>
      <c r="F244" s="33">
        <v>2000</v>
      </c>
      <c r="G244" s="33" t="s">
        <v>224</v>
      </c>
      <c r="H244" s="33" t="s">
        <v>224</v>
      </c>
      <c r="I244" s="33" t="s">
        <v>224</v>
      </c>
      <c r="J244" s="33" t="s">
        <v>224</v>
      </c>
      <c r="K244" s="33" t="s">
        <v>224</v>
      </c>
    </row>
    <row r="245" spans="1:11">
      <c r="A245" s="197">
        <v>43944</v>
      </c>
      <c r="B245" s="77">
        <v>43945</v>
      </c>
      <c r="C245" s="33" t="s">
        <v>1702</v>
      </c>
      <c r="D245" s="178" t="s">
        <v>4074</v>
      </c>
      <c r="E245" s="77">
        <v>44131</v>
      </c>
      <c r="F245" s="33">
        <v>2000</v>
      </c>
      <c r="G245" s="33" t="s">
        <v>224</v>
      </c>
      <c r="H245" s="33" t="s">
        <v>224</v>
      </c>
      <c r="I245" s="33" t="s">
        <v>224</v>
      </c>
      <c r="J245" s="33" t="s">
        <v>224</v>
      </c>
      <c r="K245" s="33" t="s">
        <v>224</v>
      </c>
    </row>
    <row r="246" spans="1:11">
      <c r="A246" s="197">
        <v>43944</v>
      </c>
      <c r="B246" s="77">
        <v>43945</v>
      </c>
      <c r="C246" s="33" t="s">
        <v>1702</v>
      </c>
      <c r="D246" s="178" t="s">
        <v>711</v>
      </c>
      <c r="E246" s="77">
        <v>44131</v>
      </c>
      <c r="F246" s="33">
        <v>2000</v>
      </c>
      <c r="G246" s="33" t="s">
        <v>224</v>
      </c>
      <c r="H246" s="33" t="s">
        <v>224</v>
      </c>
      <c r="I246" s="33" t="s">
        <v>224</v>
      </c>
      <c r="J246" s="33" t="s">
        <v>224</v>
      </c>
      <c r="K246" s="33" t="s">
        <v>224</v>
      </c>
    </row>
    <row r="247" spans="1:11">
      <c r="A247" s="197">
        <v>43945</v>
      </c>
      <c r="B247" s="77">
        <v>43949</v>
      </c>
      <c r="C247" s="33" t="s">
        <v>1702</v>
      </c>
      <c r="D247" s="178" t="s">
        <v>4074</v>
      </c>
      <c r="E247" s="77">
        <v>44040</v>
      </c>
      <c r="F247" s="33">
        <v>2000</v>
      </c>
      <c r="G247" s="33" t="s">
        <v>224</v>
      </c>
      <c r="H247" s="33" t="s">
        <v>224</v>
      </c>
      <c r="I247" s="33" t="s">
        <v>224</v>
      </c>
      <c r="J247" s="33" t="s">
        <v>224</v>
      </c>
      <c r="K247" s="33" t="s">
        <v>224</v>
      </c>
    </row>
    <row r="248" spans="1:11">
      <c r="A248" s="197">
        <v>43945</v>
      </c>
      <c r="B248" s="77">
        <v>43949</v>
      </c>
      <c r="C248" s="33" t="s">
        <v>1702</v>
      </c>
      <c r="D248" s="178" t="s">
        <v>711</v>
      </c>
      <c r="E248" s="77">
        <v>44040</v>
      </c>
      <c r="F248" s="33">
        <v>2000</v>
      </c>
      <c r="G248" s="33" t="s">
        <v>224</v>
      </c>
      <c r="H248" s="33" t="s">
        <v>224</v>
      </c>
      <c r="I248" s="33" t="s">
        <v>224</v>
      </c>
      <c r="J248" s="33" t="s">
        <v>224</v>
      </c>
      <c r="K248" s="33" t="s">
        <v>224</v>
      </c>
    </row>
    <row r="249" spans="1:11">
      <c r="A249" s="197">
        <v>43945</v>
      </c>
      <c r="B249" s="77">
        <v>43949</v>
      </c>
      <c r="C249" s="33" t="s">
        <v>1702</v>
      </c>
      <c r="D249" s="178" t="s">
        <v>4074</v>
      </c>
      <c r="E249" s="77">
        <v>44132</v>
      </c>
      <c r="F249" s="33">
        <v>2000</v>
      </c>
      <c r="G249" s="33" t="s">
        <v>224</v>
      </c>
      <c r="H249" s="33" t="s">
        <v>224</v>
      </c>
      <c r="I249" s="33" t="s">
        <v>224</v>
      </c>
      <c r="J249" s="33" t="s">
        <v>224</v>
      </c>
      <c r="K249" s="33" t="s">
        <v>224</v>
      </c>
    </row>
    <row r="250" spans="1:11">
      <c r="A250" s="197">
        <v>43945</v>
      </c>
      <c r="B250" s="77">
        <v>43949</v>
      </c>
      <c r="C250" s="33" t="s">
        <v>1702</v>
      </c>
      <c r="D250" s="178" t="s">
        <v>711</v>
      </c>
      <c r="E250" s="77">
        <v>44132</v>
      </c>
      <c r="F250" s="33">
        <v>2000</v>
      </c>
      <c r="G250" s="33" t="s">
        <v>224</v>
      </c>
      <c r="H250" s="33" t="s">
        <v>224</v>
      </c>
      <c r="I250" s="33" t="s">
        <v>224</v>
      </c>
      <c r="J250" s="33" t="s">
        <v>224</v>
      </c>
      <c r="K250" s="33" t="s">
        <v>224</v>
      </c>
    </row>
    <row r="251" spans="1:11">
      <c r="A251" s="197">
        <v>43949</v>
      </c>
      <c r="B251" s="77">
        <v>43950</v>
      </c>
      <c r="C251" s="33" t="s">
        <v>1702</v>
      </c>
      <c r="D251" s="178" t="s">
        <v>4074</v>
      </c>
      <c r="E251" s="77">
        <v>44041</v>
      </c>
      <c r="F251" s="33">
        <v>2000</v>
      </c>
      <c r="G251" s="33" t="s">
        <v>224</v>
      </c>
      <c r="H251" s="33" t="s">
        <v>224</v>
      </c>
      <c r="I251" s="33" t="s">
        <v>224</v>
      </c>
      <c r="J251" s="33" t="s">
        <v>224</v>
      </c>
      <c r="K251" s="33" t="s">
        <v>224</v>
      </c>
    </row>
    <row r="252" spans="1:11">
      <c r="A252" s="197">
        <v>43949</v>
      </c>
      <c r="B252" s="77">
        <v>43950</v>
      </c>
      <c r="C252" s="33" t="s">
        <v>1702</v>
      </c>
      <c r="D252" s="178" t="s">
        <v>711</v>
      </c>
      <c r="E252" s="77">
        <v>44041</v>
      </c>
      <c r="F252" s="33">
        <v>2000</v>
      </c>
      <c r="G252" s="33" t="s">
        <v>224</v>
      </c>
      <c r="H252" s="33" t="s">
        <v>224</v>
      </c>
      <c r="I252" s="33" t="s">
        <v>224</v>
      </c>
      <c r="J252" s="33" t="s">
        <v>224</v>
      </c>
      <c r="K252" s="33" t="s">
        <v>224</v>
      </c>
    </row>
    <row r="253" spans="1:11">
      <c r="A253" s="197">
        <v>43949</v>
      </c>
      <c r="B253" s="77">
        <v>43950</v>
      </c>
      <c r="C253" s="33" t="s">
        <v>1702</v>
      </c>
      <c r="D253" s="178" t="s">
        <v>4074</v>
      </c>
      <c r="E253" s="77">
        <v>44133</v>
      </c>
      <c r="F253" s="33">
        <v>2000</v>
      </c>
      <c r="G253" s="33" t="s">
        <v>224</v>
      </c>
      <c r="H253" s="33" t="s">
        <v>224</v>
      </c>
      <c r="I253" s="33" t="s">
        <v>224</v>
      </c>
      <c r="J253" s="33" t="s">
        <v>224</v>
      </c>
      <c r="K253" s="33" t="s">
        <v>224</v>
      </c>
    </row>
    <row r="254" spans="1:11">
      <c r="A254" s="197">
        <v>43949</v>
      </c>
      <c r="B254" s="77">
        <v>43950</v>
      </c>
      <c r="C254" s="33" t="s">
        <v>1702</v>
      </c>
      <c r="D254" s="178" t="s">
        <v>711</v>
      </c>
      <c r="E254" s="77">
        <v>44133</v>
      </c>
      <c r="F254" s="33">
        <v>2000</v>
      </c>
      <c r="G254" s="33" t="s">
        <v>224</v>
      </c>
      <c r="H254" s="33" t="s">
        <v>224</v>
      </c>
      <c r="I254" s="33" t="s">
        <v>224</v>
      </c>
      <c r="J254" s="33" t="s">
        <v>224</v>
      </c>
      <c r="K254" s="33" t="s">
        <v>224</v>
      </c>
    </row>
    <row r="255" spans="1:11">
      <c r="A255" s="197">
        <v>43950</v>
      </c>
      <c r="B255" s="77">
        <v>43951</v>
      </c>
      <c r="C255" s="33" t="s">
        <v>1702</v>
      </c>
      <c r="D255" s="178" t="s">
        <v>4074</v>
      </c>
      <c r="E255" s="77">
        <v>44042</v>
      </c>
      <c r="F255" s="33">
        <v>2000</v>
      </c>
      <c r="G255" s="33" t="s">
        <v>224</v>
      </c>
      <c r="H255" s="33" t="s">
        <v>224</v>
      </c>
      <c r="I255" s="33" t="s">
        <v>224</v>
      </c>
      <c r="J255" s="33" t="s">
        <v>224</v>
      </c>
      <c r="K255" s="33" t="s">
        <v>224</v>
      </c>
    </row>
    <row r="256" spans="1:11">
      <c r="A256" s="197">
        <v>43950</v>
      </c>
      <c r="B256" s="77">
        <v>43951</v>
      </c>
      <c r="C256" s="33" t="s">
        <v>1702</v>
      </c>
      <c r="D256" s="178" t="s">
        <v>711</v>
      </c>
      <c r="E256" s="77">
        <v>44042</v>
      </c>
      <c r="F256" s="33">
        <v>2000</v>
      </c>
      <c r="G256" s="33" t="s">
        <v>224</v>
      </c>
      <c r="H256" s="33" t="s">
        <v>224</v>
      </c>
      <c r="I256" s="33" t="s">
        <v>224</v>
      </c>
      <c r="J256" s="33" t="s">
        <v>224</v>
      </c>
      <c r="K256" s="33" t="s">
        <v>224</v>
      </c>
    </row>
    <row r="257" spans="1:11">
      <c r="A257" s="197">
        <v>43950</v>
      </c>
      <c r="B257" s="77">
        <v>43951</v>
      </c>
      <c r="C257" s="33" t="s">
        <v>1702</v>
      </c>
      <c r="D257" s="178" t="s">
        <v>4074</v>
      </c>
      <c r="E257" s="77">
        <v>44134</v>
      </c>
      <c r="F257" s="33">
        <v>2000</v>
      </c>
      <c r="G257" s="33" t="s">
        <v>224</v>
      </c>
      <c r="H257" s="33" t="s">
        <v>224</v>
      </c>
      <c r="I257" s="33" t="s">
        <v>224</v>
      </c>
      <c r="J257" s="33" t="s">
        <v>224</v>
      </c>
      <c r="K257" s="33" t="s">
        <v>224</v>
      </c>
    </row>
    <row r="258" spans="1:11">
      <c r="A258" s="197">
        <v>43950</v>
      </c>
      <c r="B258" s="77">
        <v>43951</v>
      </c>
      <c r="C258" s="33" t="s">
        <v>1702</v>
      </c>
      <c r="D258" s="178" t="s">
        <v>711</v>
      </c>
      <c r="E258" s="77">
        <v>44134</v>
      </c>
      <c r="F258" s="33">
        <v>2000</v>
      </c>
      <c r="G258" s="33" t="s">
        <v>224</v>
      </c>
      <c r="H258" s="33" t="s">
        <v>224</v>
      </c>
      <c r="I258" s="33" t="s">
        <v>224</v>
      </c>
      <c r="J258" s="33" t="s">
        <v>224</v>
      </c>
      <c r="K258" s="33" t="s">
        <v>224</v>
      </c>
    </row>
    <row r="259" spans="1:11">
      <c r="A259" s="197">
        <v>43951</v>
      </c>
      <c r="B259" s="77">
        <v>43952</v>
      </c>
      <c r="C259" s="33" t="s">
        <v>1702</v>
      </c>
      <c r="D259" s="178" t="s">
        <v>4074</v>
      </c>
      <c r="E259" s="77">
        <v>44046</v>
      </c>
      <c r="F259" s="33">
        <v>2000</v>
      </c>
      <c r="G259" s="33" t="s">
        <v>224</v>
      </c>
      <c r="H259" s="33" t="s">
        <v>224</v>
      </c>
      <c r="I259" s="33" t="s">
        <v>224</v>
      </c>
      <c r="J259" s="33" t="s">
        <v>224</v>
      </c>
      <c r="K259" s="33" t="s">
        <v>224</v>
      </c>
    </row>
    <row r="260" spans="1:11">
      <c r="A260" s="197">
        <v>43951</v>
      </c>
      <c r="B260" s="77">
        <v>43952</v>
      </c>
      <c r="C260" s="33" t="s">
        <v>1702</v>
      </c>
      <c r="D260" s="178" t="s">
        <v>711</v>
      </c>
      <c r="E260" s="77">
        <v>44046</v>
      </c>
      <c r="F260" s="33">
        <v>2000</v>
      </c>
      <c r="G260" s="33" t="s">
        <v>224</v>
      </c>
      <c r="H260" s="33" t="s">
        <v>224</v>
      </c>
      <c r="I260" s="33" t="s">
        <v>224</v>
      </c>
      <c r="J260" s="33" t="s">
        <v>224</v>
      </c>
      <c r="K260" s="33" t="s">
        <v>224</v>
      </c>
    </row>
    <row r="261" spans="1:11">
      <c r="A261" s="197">
        <v>43951</v>
      </c>
      <c r="B261" s="77">
        <v>43952</v>
      </c>
      <c r="C261" s="33" t="s">
        <v>1702</v>
      </c>
      <c r="D261" s="178" t="s">
        <v>4074</v>
      </c>
      <c r="E261" s="77">
        <v>44137</v>
      </c>
      <c r="F261" s="33">
        <v>2000</v>
      </c>
      <c r="G261" s="33" t="s">
        <v>224</v>
      </c>
      <c r="H261" s="33" t="s">
        <v>224</v>
      </c>
      <c r="I261" s="33" t="s">
        <v>224</v>
      </c>
      <c r="J261" s="33" t="s">
        <v>224</v>
      </c>
      <c r="K261" s="33" t="s">
        <v>224</v>
      </c>
    </row>
    <row r="262" spans="1:11">
      <c r="A262" s="197">
        <v>43951</v>
      </c>
      <c r="B262" s="77">
        <v>43952</v>
      </c>
      <c r="C262" s="33" t="s">
        <v>1702</v>
      </c>
      <c r="D262" s="178" t="s">
        <v>711</v>
      </c>
      <c r="E262" s="77">
        <v>44137</v>
      </c>
      <c r="F262" s="33">
        <v>2000</v>
      </c>
      <c r="G262" s="33" t="s">
        <v>224</v>
      </c>
      <c r="H262" s="33" t="s">
        <v>224</v>
      </c>
      <c r="I262" s="33" t="s">
        <v>224</v>
      </c>
      <c r="J262" s="33" t="s">
        <v>224</v>
      </c>
      <c r="K262" s="33" t="s">
        <v>224</v>
      </c>
    </row>
    <row r="263" spans="1:11">
      <c r="A263" s="197">
        <v>43952</v>
      </c>
      <c r="B263" s="77">
        <v>43955</v>
      </c>
      <c r="C263" s="33" t="s">
        <v>1702</v>
      </c>
      <c r="D263" s="178" t="s">
        <v>4074</v>
      </c>
      <c r="E263" s="77">
        <v>44047</v>
      </c>
      <c r="F263" s="33">
        <v>2000</v>
      </c>
      <c r="G263" s="33" t="s">
        <v>224</v>
      </c>
      <c r="H263" s="33" t="s">
        <v>224</v>
      </c>
      <c r="I263" s="33" t="s">
        <v>224</v>
      </c>
      <c r="J263" s="33" t="s">
        <v>224</v>
      </c>
      <c r="K263" s="33" t="s">
        <v>224</v>
      </c>
    </row>
    <row r="264" spans="1:11">
      <c r="A264" s="197">
        <v>43952</v>
      </c>
      <c r="B264" s="77">
        <v>43955</v>
      </c>
      <c r="C264" s="33" t="s">
        <v>1702</v>
      </c>
      <c r="D264" s="178" t="s">
        <v>711</v>
      </c>
      <c r="E264" s="77">
        <v>44047</v>
      </c>
      <c r="F264" s="33">
        <v>2000</v>
      </c>
      <c r="G264" s="33" t="s">
        <v>224</v>
      </c>
      <c r="H264" s="33" t="s">
        <v>224</v>
      </c>
      <c r="I264" s="33" t="s">
        <v>224</v>
      </c>
      <c r="J264" s="33" t="s">
        <v>224</v>
      </c>
      <c r="K264" s="33" t="s">
        <v>224</v>
      </c>
    </row>
    <row r="265" spans="1:11">
      <c r="A265" s="197">
        <v>43952</v>
      </c>
      <c r="B265" s="77">
        <v>43955</v>
      </c>
      <c r="C265" s="33" t="s">
        <v>1702</v>
      </c>
      <c r="D265" s="178" t="s">
        <v>4074</v>
      </c>
      <c r="E265" s="77">
        <v>44139</v>
      </c>
      <c r="F265" s="33">
        <v>2000</v>
      </c>
      <c r="G265" s="33" t="s">
        <v>224</v>
      </c>
      <c r="H265" s="33" t="s">
        <v>224</v>
      </c>
      <c r="I265" s="33" t="s">
        <v>224</v>
      </c>
      <c r="J265" s="33" t="s">
        <v>224</v>
      </c>
      <c r="K265" s="33" t="s">
        <v>224</v>
      </c>
    </row>
    <row r="266" spans="1:11">
      <c r="A266" s="197">
        <v>43952</v>
      </c>
      <c r="B266" s="77">
        <v>43955</v>
      </c>
      <c r="C266" s="33" t="s">
        <v>1702</v>
      </c>
      <c r="D266" s="178" t="s">
        <v>711</v>
      </c>
      <c r="E266" s="77">
        <v>44139</v>
      </c>
      <c r="F266" s="33">
        <v>2000</v>
      </c>
      <c r="G266" s="33" t="s">
        <v>224</v>
      </c>
      <c r="H266" s="33" t="s">
        <v>224</v>
      </c>
      <c r="I266" s="33" t="s">
        <v>224</v>
      </c>
      <c r="J266" s="33" t="s">
        <v>224</v>
      </c>
      <c r="K266" s="33" t="s">
        <v>224</v>
      </c>
    </row>
    <row r="267" spans="1:11">
      <c r="A267" s="197">
        <v>43955</v>
      </c>
      <c r="B267" s="77">
        <v>43956</v>
      </c>
      <c r="C267" s="33" t="s">
        <v>1702</v>
      </c>
      <c r="D267" s="178" t="s">
        <v>4074</v>
      </c>
      <c r="E267" s="77">
        <v>44048</v>
      </c>
      <c r="F267" s="33">
        <v>2000</v>
      </c>
      <c r="G267" s="33" t="s">
        <v>224</v>
      </c>
      <c r="H267" s="33" t="s">
        <v>224</v>
      </c>
      <c r="I267" s="33" t="s">
        <v>224</v>
      </c>
      <c r="J267" s="33" t="s">
        <v>224</v>
      </c>
      <c r="K267" s="33" t="s">
        <v>224</v>
      </c>
    </row>
    <row r="268" spans="1:11">
      <c r="A268" s="197">
        <v>43955</v>
      </c>
      <c r="B268" s="77">
        <v>43956</v>
      </c>
      <c r="C268" s="33" t="s">
        <v>1702</v>
      </c>
      <c r="D268" s="178" t="s">
        <v>711</v>
      </c>
      <c r="E268" s="77">
        <v>44048</v>
      </c>
      <c r="F268" s="33">
        <v>2000</v>
      </c>
      <c r="G268" s="33" t="s">
        <v>224</v>
      </c>
      <c r="H268" s="33" t="s">
        <v>224</v>
      </c>
      <c r="I268" s="33" t="s">
        <v>224</v>
      </c>
      <c r="J268" s="33" t="s">
        <v>224</v>
      </c>
      <c r="K268" s="33" t="s">
        <v>224</v>
      </c>
    </row>
    <row r="269" spans="1:11">
      <c r="A269" s="197">
        <v>43955</v>
      </c>
      <c r="B269" s="77">
        <v>43956</v>
      </c>
      <c r="C269" s="33" t="s">
        <v>1702</v>
      </c>
      <c r="D269" s="178" t="s">
        <v>4074</v>
      </c>
      <c r="E269" s="77">
        <v>44140</v>
      </c>
      <c r="F269" s="33">
        <v>2000</v>
      </c>
      <c r="G269" s="33" t="s">
        <v>224</v>
      </c>
      <c r="H269" s="33" t="s">
        <v>224</v>
      </c>
      <c r="I269" s="33" t="s">
        <v>224</v>
      </c>
      <c r="J269" s="33" t="s">
        <v>224</v>
      </c>
      <c r="K269" s="33" t="s">
        <v>224</v>
      </c>
    </row>
    <row r="270" spans="1:11">
      <c r="A270" s="197">
        <v>43955</v>
      </c>
      <c r="B270" s="77">
        <v>43956</v>
      </c>
      <c r="C270" s="33" t="s">
        <v>1702</v>
      </c>
      <c r="D270" s="178" t="s">
        <v>711</v>
      </c>
      <c r="E270" s="77">
        <v>44140</v>
      </c>
      <c r="F270" s="33">
        <v>2000</v>
      </c>
      <c r="G270" s="33" t="s">
        <v>224</v>
      </c>
      <c r="H270" s="33" t="s">
        <v>224</v>
      </c>
      <c r="I270" s="33" t="s">
        <v>224</v>
      </c>
      <c r="J270" s="33" t="s">
        <v>224</v>
      </c>
      <c r="K270" s="33" t="s">
        <v>224</v>
      </c>
    </row>
    <row r="271" spans="1:11">
      <c r="A271" s="197">
        <v>43956</v>
      </c>
      <c r="B271" s="77">
        <v>43957</v>
      </c>
      <c r="C271" s="33" t="s">
        <v>1702</v>
      </c>
      <c r="D271" s="178" t="s">
        <v>4074</v>
      </c>
      <c r="E271" s="77">
        <v>44141</v>
      </c>
      <c r="F271" s="33">
        <v>2000</v>
      </c>
      <c r="G271" s="33" t="s">
        <v>224</v>
      </c>
      <c r="H271" s="33" t="s">
        <v>224</v>
      </c>
      <c r="I271" s="33" t="s">
        <v>224</v>
      </c>
      <c r="J271" s="33" t="s">
        <v>224</v>
      </c>
      <c r="K271" s="33" t="s">
        <v>224</v>
      </c>
    </row>
    <row r="272" spans="1:11">
      <c r="A272" s="197">
        <v>43956</v>
      </c>
      <c r="B272" s="77">
        <v>43957</v>
      </c>
      <c r="C272" s="33" t="s">
        <v>1702</v>
      </c>
      <c r="D272" s="178" t="s">
        <v>711</v>
      </c>
      <c r="E272" s="77">
        <v>44141</v>
      </c>
      <c r="F272" s="33">
        <v>2000</v>
      </c>
      <c r="G272" s="33" t="s">
        <v>224</v>
      </c>
      <c r="H272" s="33" t="s">
        <v>224</v>
      </c>
      <c r="I272" s="33" t="s">
        <v>224</v>
      </c>
      <c r="J272" s="33" t="s">
        <v>224</v>
      </c>
      <c r="K272" s="33" t="s">
        <v>224</v>
      </c>
    </row>
    <row r="273" spans="1:11">
      <c r="A273" s="197">
        <v>43956</v>
      </c>
      <c r="B273" s="77">
        <v>43957</v>
      </c>
      <c r="C273" s="33" t="s">
        <v>1702</v>
      </c>
      <c r="D273" s="178" t="s">
        <v>4074</v>
      </c>
      <c r="E273" s="77">
        <v>44322</v>
      </c>
      <c r="F273" s="33">
        <v>2000</v>
      </c>
      <c r="G273" s="33" t="s">
        <v>224</v>
      </c>
      <c r="H273" s="33" t="s">
        <v>224</v>
      </c>
      <c r="I273" s="33" t="s">
        <v>224</v>
      </c>
      <c r="J273" s="33" t="s">
        <v>224</v>
      </c>
      <c r="K273" s="33" t="s">
        <v>224</v>
      </c>
    </row>
    <row r="274" spans="1:11">
      <c r="A274" s="197">
        <v>43956</v>
      </c>
      <c r="B274" s="77">
        <v>43957</v>
      </c>
      <c r="C274" s="33" t="s">
        <v>1702</v>
      </c>
      <c r="D274" s="178" t="s">
        <v>711</v>
      </c>
      <c r="E274" s="77">
        <v>44322</v>
      </c>
      <c r="F274" s="33">
        <v>2000</v>
      </c>
      <c r="G274" s="33" t="s">
        <v>224</v>
      </c>
      <c r="H274" s="33" t="s">
        <v>224</v>
      </c>
      <c r="I274" s="33" t="s">
        <v>224</v>
      </c>
      <c r="J274" s="33" t="s">
        <v>224</v>
      </c>
      <c r="K274" s="33" t="s">
        <v>224</v>
      </c>
    </row>
    <row r="275" spans="1:11">
      <c r="A275" s="197">
        <v>43957</v>
      </c>
      <c r="B275" s="77">
        <v>43958</v>
      </c>
      <c r="C275" s="33" t="s">
        <v>1702</v>
      </c>
      <c r="D275" s="178" t="s">
        <v>4074</v>
      </c>
      <c r="E275" s="77">
        <v>44050</v>
      </c>
      <c r="F275" s="33">
        <v>2000</v>
      </c>
      <c r="G275" s="33" t="s">
        <v>224</v>
      </c>
      <c r="H275" s="33" t="s">
        <v>224</v>
      </c>
      <c r="I275" s="33" t="s">
        <v>224</v>
      </c>
      <c r="J275" s="33" t="s">
        <v>224</v>
      </c>
      <c r="K275" s="33" t="s">
        <v>224</v>
      </c>
    </row>
    <row r="276" spans="1:11">
      <c r="A276" s="197">
        <v>43957</v>
      </c>
      <c r="B276" s="77">
        <v>43958</v>
      </c>
      <c r="C276" s="33" t="s">
        <v>1702</v>
      </c>
      <c r="D276" s="178" t="s">
        <v>711</v>
      </c>
      <c r="E276" s="77">
        <v>44050</v>
      </c>
      <c r="F276" s="33">
        <v>2000</v>
      </c>
      <c r="G276" s="33" t="s">
        <v>224</v>
      </c>
      <c r="H276" s="33" t="s">
        <v>224</v>
      </c>
      <c r="I276" s="33" t="s">
        <v>224</v>
      </c>
      <c r="J276" s="33" t="s">
        <v>224</v>
      </c>
      <c r="K276" s="33" t="s">
        <v>224</v>
      </c>
    </row>
    <row r="277" spans="1:11">
      <c r="A277" s="197">
        <v>43957</v>
      </c>
      <c r="B277" s="77">
        <v>43958</v>
      </c>
      <c r="C277" s="33" t="s">
        <v>1702</v>
      </c>
      <c r="D277" s="178" t="s">
        <v>4074</v>
      </c>
      <c r="E277" s="77">
        <v>44323</v>
      </c>
      <c r="F277" s="33">
        <v>2000</v>
      </c>
      <c r="G277" s="33">
        <v>160</v>
      </c>
      <c r="H277" s="33">
        <v>160</v>
      </c>
      <c r="I277" s="33">
        <v>0.12</v>
      </c>
      <c r="J277" s="33">
        <v>0.12</v>
      </c>
      <c r="K277" s="33" t="s">
        <v>224</v>
      </c>
    </row>
    <row r="278" spans="1:11">
      <c r="A278" s="197">
        <v>43957</v>
      </c>
      <c r="B278" s="77">
        <v>43958</v>
      </c>
      <c r="C278" s="33" t="s">
        <v>1702</v>
      </c>
      <c r="D278" s="178" t="s">
        <v>711</v>
      </c>
      <c r="E278" s="77">
        <v>44323</v>
      </c>
      <c r="F278" s="33">
        <v>2000</v>
      </c>
      <c r="G278" s="33" t="s">
        <v>224</v>
      </c>
      <c r="H278" s="33" t="s">
        <v>224</v>
      </c>
      <c r="I278" s="33" t="s">
        <v>224</v>
      </c>
      <c r="J278" s="33" t="s">
        <v>224</v>
      </c>
      <c r="K278" s="33" t="s">
        <v>224</v>
      </c>
    </row>
    <row r="279" spans="1:11">
      <c r="A279" s="197">
        <v>43958</v>
      </c>
      <c r="B279" s="77">
        <v>43959</v>
      </c>
      <c r="C279" s="33" t="s">
        <v>1702</v>
      </c>
      <c r="D279" s="178" t="s">
        <v>4074</v>
      </c>
      <c r="E279" s="77">
        <v>44053</v>
      </c>
      <c r="F279" s="33">
        <v>2000</v>
      </c>
      <c r="G279" s="33" t="s">
        <v>224</v>
      </c>
      <c r="H279" s="33" t="s">
        <v>224</v>
      </c>
      <c r="I279" s="33" t="s">
        <v>224</v>
      </c>
      <c r="J279" s="33" t="s">
        <v>224</v>
      </c>
      <c r="K279" s="33" t="s">
        <v>224</v>
      </c>
    </row>
    <row r="280" spans="1:11">
      <c r="A280" s="197">
        <v>43958</v>
      </c>
      <c r="B280" s="77">
        <v>43959</v>
      </c>
      <c r="C280" s="33" t="s">
        <v>1702</v>
      </c>
      <c r="D280" s="178" t="s">
        <v>711</v>
      </c>
      <c r="E280" s="77">
        <v>44053</v>
      </c>
      <c r="F280" s="33">
        <v>2000</v>
      </c>
      <c r="G280" s="33" t="s">
        <v>224</v>
      </c>
      <c r="H280" s="33" t="s">
        <v>224</v>
      </c>
      <c r="I280" s="33" t="s">
        <v>224</v>
      </c>
      <c r="J280" s="33" t="s">
        <v>224</v>
      </c>
      <c r="K280" s="33" t="s">
        <v>224</v>
      </c>
    </row>
    <row r="281" spans="1:11">
      <c r="A281" s="197">
        <v>43958</v>
      </c>
      <c r="B281" s="77">
        <v>43959</v>
      </c>
      <c r="C281" s="33" t="s">
        <v>1702</v>
      </c>
      <c r="D281" s="178" t="s">
        <v>4074</v>
      </c>
      <c r="E281" s="77">
        <v>44144</v>
      </c>
      <c r="F281" s="33">
        <v>2000</v>
      </c>
      <c r="G281" s="33" t="s">
        <v>224</v>
      </c>
      <c r="H281" s="33" t="s">
        <v>224</v>
      </c>
      <c r="I281" s="33" t="s">
        <v>224</v>
      </c>
      <c r="J281" s="33" t="s">
        <v>224</v>
      </c>
      <c r="K281" s="33" t="s">
        <v>224</v>
      </c>
    </row>
    <row r="282" spans="1:11">
      <c r="A282" s="197">
        <v>43958</v>
      </c>
      <c r="B282" s="77">
        <v>43959</v>
      </c>
      <c r="C282" s="33" t="s">
        <v>1702</v>
      </c>
      <c r="D282" s="178" t="s">
        <v>711</v>
      </c>
      <c r="E282" s="77">
        <v>44144</v>
      </c>
      <c r="F282" s="33">
        <v>2000</v>
      </c>
      <c r="G282" s="33" t="s">
        <v>224</v>
      </c>
      <c r="H282" s="33" t="s">
        <v>224</v>
      </c>
      <c r="I282" s="33" t="s">
        <v>224</v>
      </c>
      <c r="J282" s="33" t="s">
        <v>224</v>
      </c>
      <c r="K282" s="33" t="s">
        <v>224</v>
      </c>
    </row>
    <row r="283" spans="1:11">
      <c r="A283" s="197">
        <v>43959</v>
      </c>
      <c r="B283" s="77">
        <v>43962</v>
      </c>
      <c r="C283" s="33" t="s">
        <v>1702</v>
      </c>
      <c r="D283" s="178" t="s">
        <v>4074</v>
      </c>
      <c r="E283" s="77">
        <v>44054</v>
      </c>
      <c r="F283" s="33">
        <v>2000</v>
      </c>
      <c r="G283" s="33" t="s">
        <v>224</v>
      </c>
      <c r="H283" s="33" t="s">
        <v>224</v>
      </c>
      <c r="I283" s="33" t="s">
        <v>224</v>
      </c>
      <c r="J283" s="33" t="s">
        <v>224</v>
      </c>
      <c r="K283" s="33" t="s">
        <v>224</v>
      </c>
    </row>
    <row r="284" spans="1:11">
      <c r="A284" s="197">
        <v>43959</v>
      </c>
      <c r="B284" s="77">
        <v>43962</v>
      </c>
      <c r="C284" s="33" t="s">
        <v>1702</v>
      </c>
      <c r="D284" s="178" t="s">
        <v>711</v>
      </c>
      <c r="E284" s="77">
        <v>44054</v>
      </c>
      <c r="F284" s="33">
        <v>2000</v>
      </c>
      <c r="G284" s="33" t="s">
        <v>224</v>
      </c>
      <c r="H284" s="33" t="s">
        <v>224</v>
      </c>
      <c r="I284" s="33" t="s">
        <v>224</v>
      </c>
      <c r="J284" s="33" t="s">
        <v>224</v>
      </c>
      <c r="K284" s="33" t="s">
        <v>224</v>
      </c>
    </row>
    <row r="285" spans="1:11">
      <c r="A285" s="197">
        <v>43959</v>
      </c>
      <c r="B285" s="77">
        <v>43962</v>
      </c>
      <c r="C285" s="33" t="s">
        <v>1702</v>
      </c>
      <c r="D285" s="178" t="s">
        <v>4074</v>
      </c>
      <c r="E285" s="77">
        <v>44146</v>
      </c>
      <c r="F285" s="33">
        <v>2000</v>
      </c>
      <c r="G285" s="33" t="s">
        <v>224</v>
      </c>
      <c r="H285" s="33" t="s">
        <v>224</v>
      </c>
      <c r="I285" s="33" t="s">
        <v>224</v>
      </c>
      <c r="J285" s="33" t="s">
        <v>224</v>
      </c>
      <c r="K285" s="33" t="s">
        <v>224</v>
      </c>
    </row>
    <row r="286" spans="1:11">
      <c r="A286" s="197">
        <v>43959</v>
      </c>
      <c r="B286" s="77">
        <v>43962</v>
      </c>
      <c r="C286" s="33" t="s">
        <v>1702</v>
      </c>
      <c r="D286" s="178" t="s">
        <v>711</v>
      </c>
      <c r="E286" s="77">
        <v>44146</v>
      </c>
      <c r="F286" s="33">
        <v>2000</v>
      </c>
      <c r="G286" s="33" t="s">
        <v>224</v>
      </c>
      <c r="H286" s="33" t="s">
        <v>224</v>
      </c>
      <c r="I286" s="33" t="s">
        <v>224</v>
      </c>
      <c r="J286" s="33" t="s">
        <v>224</v>
      </c>
      <c r="K286" s="33" t="s">
        <v>224</v>
      </c>
    </row>
    <row r="287" spans="1:11">
      <c r="A287" s="197">
        <v>43962</v>
      </c>
      <c r="B287" s="77">
        <v>43963</v>
      </c>
      <c r="C287" s="33" t="s">
        <v>1702</v>
      </c>
      <c r="D287" s="178" t="s">
        <v>4074</v>
      </c>
      <c r="E287" s="77">
        <v>44055</v>
      </c>
      <c r="F287" s="33">
        <v>2000</v>
      </c>
      <c r="G287" s="33" t="s">
        <v>224</v>
      </c>
      <c r="H287" s="33" t="s">
        <v>224</v>
      </c>
      <c r="I287" s="33" t="s">
        <v>224</v>
      </c>
      <c r="J287" s="33" t="s">
        <v>224</v>
      </c>
      <c r="K287" s="33" t="s">
        <v>224</v>
      </c>
    </row>
    <row r="288" spans="1:11">
      <c r="A288" s="197">
        <v>43962</v>
      </c>
      <c r="B288" s="77">
        <v>43963</v>
      </c>
      <c r="C288" s="33" t="s">
        <v>1702</v>
      </c>
      <c r="D288" s="178" t="s">
        <v>711</v>
      </c>
      <c r="E288" s="77">
        <v>44055</v>
      </c>
      <c r="F288" s="33">
        <v>2000</v>
      </c>
      <c r="G288" s="33" t="s">
        <v>224</v>
      </c>
      <c r="H288" s="33" t="s">
        <v>224</v>
      </c>
      <c r="I288" s="33" t="s">
        <v>224</v>
      </c>
      <c r="J288" s="33" t="s">
        <v>224</v>
      </c>
      <c r="K288" s="33" t="s">
        <v>224</v>
      </c>
    </row>
    <row r="289" spans="1:11">
      <c r="A289" s="197">
        <v>43962</v>
      </c>
      <c r="B289" s="77">
        <v>43963</v>
      </c>
      <c r="C289" s="33" t="s">
        <v>1702</v>
      </c>
      <c r="D289" s="178" t="s">
        <v>4074</v>
      </c>
      <c r="E289" s="77">
        <v>44147</v>
      </c>
      <c r="F289" s="33">
        <v>2000</v>
      </c>
      <c r="G289" s="33" t="s">
        <v>224</v>
      </c>
      <c r="H289" s="33" t="s">
        <v>224</v>
      </c>
      <c r="I289" s="33" t="s">
        <v>224</v>
      </c>
      <c r="J289" s="33" t="s">
        <v>224</v>
      </c>
      <c r="K289" s="33" t="s">
        <v>224</v>
      </c>
    </row>
    <row r="290" spans="1:11">
      <c r="A290" s="197">
        <v>43962</v>
      </c>
      <c r="B290" s="77">
        <v>43963</v>
      </c>
      <c r="C290" s="33" t="s">
        <v>1702</v>
      </c>
      <c r="D290" s="178" t="s">
        <v>711</v>
      </c>
      <c r="E290" s="77">
        <v>44147</v>
      </c>
      <c r="F290" s="33">
        <v>2000</v>
      </c>
      <c r="G290" s="33" t="s">
        <v>224</v>
      </c>
      <c r="H290" s="33" t="s">
        <v>224</v>
      </c>
      <c r="I290" s="33" t="s">
        <v>224</v>
      </c>
      <c r="J290" s="33" t="s">
        <v>224</v>
      </c>
      <c r="K290" s="33" t="s">
        <v>224</v>
      </c>
    </row>
    <row r="291" spans="1:11">
      <c r="A291" s="197">
        <v>43963</v>
      </c>
      <c r="B291" s="77">
        <v>43964</v>
      </c>
      <c r="C291" s="33" t="s">
        <v>1702</v>
      </c>
      <c r="D291" s="178" t="s">
        <v>4074</v>
      </c>
      <c r="E291" s="77">
        <v>44056</v>
      </c>
      <c r="F291" s="33">
        <v>2000</v>
      </c>
      <c r="G291" s="33" t="s">
        <v>224</v>
      </c>
      <c r="H291" s="33" t="s">
        <v>224</v>
      </c>
      <c r="I291" s="33" t="s">
        <v>224</v>
      </c>
      <c r="J291" s="33" t="s">
        <v>224</v>
      </c>
      <c r="K291" s="33" t="s">
        <v>224</v>
      </c>
    </row>
    <row r="292" spans="1:11">
      <c r="A292" s="197">
        <v>43963</v>
      </c>
      <c r="B292" s="77">
        <v>43964</v>
      </c>
      <c r="C292" s="33" t="s">
        <v>1702</v>
      </c>
      <c r="D292" s="178" t="s">
        <v>711</v>
      </c>
      <c r="E292" s="77">
        <v>44056</v>
      </c>
      <c r="F292" s="33">
        <v>2000</v>
      </c>
      <c r="G292" s="33" t="s">
        <v>224</v>
      </c>
      <c r="H292" s="33" t="s">
        <v>224</v>
      </c>
      <c r="I292" s="33" t="s">
        <v>224</v>
      </c>
      <c r="J292" s="33" t="s">
        <v>224</v>
      </c>
      <c r="K292" s="33" t="s">
        <v>224</v>
      </c>
    </row>
    <row r="293" spans="1:11">
      <c r="A293" s="197">
        <v>43963</v>
      </c>
      <c r="B293" s="77">
        <v>43964</v>
      </c>
      <c r="C293" s="33" t="s">
        <v>1702</v>
      </c>
      <c r="D293" s="178" t="s">
        <v>4074</v>
      </c>
      <c r="E293" s="77">
        <v>44148</v>
      </c>
      <c r="F293" s="33">
        <v>2000</v>
      </c>
      <c r="G293" s="33" t="s">
        <v>224</v>
      </c>
      <c r="H293" s="33" t="s">
        <v>224</v>
      </c>
      <c r="I293" s="33" t="s">
        <v>224</v>
      </c>
      <c r="J293" s="33" t="s">
        <v>224</v>
      </c>
      <c r="K293" s="33" t="s">
        <v>224</v>
      </c>
    </row>
    <row r="294" spans="1:11">
      <c r="A294" s="197">
        <v>43963</v>
      </c>
      <c r="B294" s="77">
        <v>43964</v>
      </c>
      <c r="C294" s="33" t="s">
        <v>1702</v>
      </c>
      <c r="D294" s="178" t="s">
        <v>711</v>
      </c>
      <c r="E294" s="77">
        <v>44148</v>
      </c>
      <c r="F294" s="33">
        <v>2000</v>
      </c>
      <c r="G294" s="33" t="s">
        <v>224</v>
      </c>
      <c r="H294" s="33" t="s">
        <v>224</v>
      </c>
      <c r="I294" s="33" t="s">
        <v>224</v>
      </c>
      <c r="J294" s="33" t="s">
        <v>224</v>
      </c>
      <c r="K294" s="33" t="s">
        <v>224</v>
      </c>
    </row>
    <row r="295" spans="1:11">
      <c r="A295" s="197">
        <v>43964</v>
      </c>
      <c r="B295" s="77">
        <v>43965</v>
      </c>
      <c r="C295" s="33" t="s">
        <v>1702</v>
      </c>
      <c r="D295" s="178" t="s">
        <v>4074</v>
      </c>
      <c r="E295" s="77">
        <v>44057</v>
      </c>
      <c r="F295" s="33">
        <v>2000</v>
      </c>
      <c r="G295" s="33" t="s">
        <v>224</v>
      </c>
      <c r="H295" s="33" t="s">
        <v>224</v>
      </c>
      <c r="I295" s="33" t="s">
        <v>224</v>
      </c>
      <c r="J295" s="33" t="s">
        <v>224</v>
      </c>
      <c r="K295" s="33" t="s">
        <v>224</v>
      </c>
    </row>
    <row r="296" spans="1:11">
      <c r="A296" s="197">
        <v>43964</v>
      </c>
      <c r="B296" s="77">
        <v>43965</v>
      </c>
      <c r="C296" s="33" t="s">
        <v>1702</v>
      </c>
      <c r="D296" s="178" t="s">
        <v>711</v>
      </c>
      <c r="E296" s="77">
        <v>44057</v>
      </c>
      <c r="F296" s="33">
        <v>2000</v>
      </c>
      <c r="G296" s="33" t="s">
        <v>224</v>
      </c>
      <c r="H296" s="33" t="s">
        <v>224</v>
      </c>
      <c r="I296" s="33" t="s">
        <v>224</v>
      </c>
      <c r="J296" s="33" t="s">
        <v>224</v>
      </c>
      <c r="K296" s="33" t="s">
        <v>224</v>
      </c>
    </row>
    <row r="297" spans="1:11">
      <c r="A297" s="197">
        <v>43964</v>
      </c>
      <c r="B297" s="77">
        <v>43965</v>
      </c>
      <c r="C297" s="33" t="s">
        <v>1702</v>
      </c>
      <c r="D297" s="178" t="s">
        <v>4074</v>
      </c>
      <c r="E297" s="77">
        <v>44151</v>
      </c>
      <c r="F297" s="33">
        <v>2000</v>
      </c>
      <c r="G297" s="33" t="s">
        <v>224</v>
      </c>
      <c r="H297" s="33" t="s">
        <v>224</v>
      </c>
      <c r="I297" s="33" t="s">
        <v>224</v>
      </c>
      <c r="J297" s="33" t="s">
        <v>224</v>
      </c>
      <c r="K297" s="33" t="s">
        <v>224</v>
      </c>
    </row>
    <row r="298" spans="1:11">
      <c r="A298" s="197">
        <v>43964</v>
      </c>
      <c r="B298" s="77">
        <v>43965</v>
      </c>
      <c r="C298" s="33" t="s">
        <v>1702</v>
      </c>
      <c r="D298" s="178" t="s">
        <v>711</v>
      </c>
      <c r="E298" s="77">
        <v>44151</v>
      </c>
      <c r="F298" s="33">
        <v>2000</v>
      </c>
      <c r="G298" s="33" t="s">
        <v>224</v>
      </c>
      <c r="H298" s="33" t="s">
        <v>224</v>
      </c>
      <c r="I298" s="33" t="s">
        <v>224</v>
      </c>
      <c r="J298" s="33" t="s">
        <v>224</v>
      </c>
      <c r="K298" s="33" t="s">
        <v>224</v>
      </c>
    </row>
    <row r="299" spans="1:11">
      <c r="A299" s="197">
        <v>43965</v>
      </c>
      <c r="B299" s="77">
        <v>43966</v>
      </c>
      <c r="C299" s="33" t="s">
        <v>1702</v>
      </c>
      <c r="D299" s="178" t="s">
        <v>4074</v>
      </c>
      <c r="E299" s="77">
        <v>44060</v>
      </c>
      <c r="F299" s="33">
        <v>2000</v>
      </c>
      <c r="G299" s="33" t="s">
        <v>224</v>
      </c>
      <c r="H299" s="33" t="s">
        <v>224</v>
      </c>
      <c r="I299" s="33" t="s">
        <v>224</v>
      </c>
      <c r="J299" s="33" t="s">
        <v>224</v>
      </c>
      <c r="K299" s="33" t="s">
        <v>224</v>
      </c>
    </row>
    <row r="300" spans="1:11">
      <c r="A300" s="197">
        <v>43965</v>
      </c>
      <c r="B300" s="77">
        <v>43966</v>
      </c>
      <c r="C300" s="33" t="s">
        <v>1702</v>
      </c>
      <c r="D300" s="178" t="s">
        <v>711</v>
      </c>
      <c r="E300" s="77">
        <v>44060</v>
      </c>
      <c r="F300" s="33">
        <v>2000</v>
      </c>
      <c r="G300" s="33" t="s">
        <v>224</v>
      </c>
      <c r="H300" s="33" t="s">
        <v>224</v>
      </c>
      <c r="I300" s="33" t="s">
        <v>224</v>
      </c>
      <c r="J300" s="33" t="s">
        <v>224</v>
      </c>
      <c r="K300" s="33" t="s">
        <v>224</v>
      </c>
    </row>
    <row r="301" spans="1:11">
      <c r="A301" s="197">
        <v>43965</v>
      </c>
      <c r="B301" s="77">
        <v>43966</v>
      </c>
      <c r="C301" s="33" t="s">
        <v>1702</v>
      </c>
      <c r="D301" s="178" t="s">
        <v>4074</v>
      </c>
      <c r="E301" s="77">
        <v>44151</v>
      </c>
      <c r="F301" s="33">
        <v>2000</v>
      </c>
      <c r="G301" s="33" t="s">
        <v>224</v>
      </c>
      <c r="H301" s="33" t="s">
        <v>224</v>
      </c>
      <c r="I301" s="33" t="s">
        <v>224</v>
      </c>
      <c r="J301" s="33" t="s">
        <v>224</v>
      </c>
      <c r="K301" s="33" t="s">
        <v>224</v>
      </c>
    </row>
    <row r="302" spans="1:11">
      <c r="A302" s="197">
        <v>43965</v>
      </c>
      <c r="B302" s="77">
        <v>43966</v>
      </c>
      <c r="C302" s="33" t="s">
        <v>1702</v>
      </c>
      <c r="D302" s="178" t="s">
        <v>711</v>
      </c>
      <c r="E302" s="77">
        <v>44151</v>
      </c>
      <c r="F302" s="33">
        <v>2000</v>
      </c>
      <c r="G302" s="33" t="s">
        <v>224</v>
      </c>
      <c r="H302" s="33" t="s">
        <v>224</v>
      </c>
      <c r="I302" s="33" t="s">
        <v>224</v>
      </c>
      <c r="J302" s="33" t="s">
        <v>224</v>
      </c>
      <c r="K302" s="33" t="s">
        <v>224</v>
      </c>
    </row>
    <row r="303" spans="1:11">
      <c r="A303" s="197">
        <v>43966</v>
      </c>
      <c r="B303" s="77">
        <v>43969</v>
      </c>
      <c r="C303" s="33" t="s">
        <v>1702</v>
      </c>
      <c r="D303" s="178" t="s">
        <v>4074</v>
      </c>
      <c r="E303" s="77">
        <v>44061</v>
      </c>
      <c r="F303" s="33">
        <v>2000</v>
      </c>
      <c r="G303" s="33" t="s">
        <v>224</v>
      </c>
      <c r="H303" s="33" t="s">
        <v>224</v>
      </c>
      <c r="I303" s="33" t="s">
        <v>224</v>
      </c>
      <c r="J303" s="33" t="s">
        <v>224</v>
      </c>
      <c r="K303" s="33" t="s">
        <v>224</v>
      </c>
    </row>
    <row r="304" spans="1:11">
      <c r="A304" s="197">
        <v>43966</v>
      </c>
      <c r="B304" s="77">
        <v>43969</v>
      </c>
      <c r="C304" s="33" t="s">
        <v>1702</v>
      </c>
      <c r="D304" s="178" t="s">
        <v>711</v>
      </c>
      <c r="E304" s="77">
        <v>44061</v>
      </c>
      <c r="F304" s="33">
        <v>2000</v>
      </c>
      <c r="G304" s="33" t="s">
        <v>224</v>
      </c>
      <c r="H304" s="33" t="s">
        <v>224</v>
      </c>
      <c r="I304" s="33" t="s">
        <v>224</v>
      </c>
      <c r="J304" s="33" t="s">
        <v>224</v>
      </c>
      <c r="K304" s="33" t="s">
        <v>224</v>
      </c>
    </row>
    <row r="305" spans="1:11">
      <c r="A305" s="197">
        <v>43966</v>
      </c>
      <c r="B305" s="77">
        <v>43969</v>
      </c>
      <c r="C305" s="33" t="s">
        <v>1702</v>
      </c>
      <c r="D305" s="178" t="s">
        <v>4074</v>
      </c>
      <c r="E305" s="77">
        <v>44153</v>
      </c>
      <c r="F305" s="33">
        <v>2000</v>
      </c>
      <c r="G305" s="33" t="s">
        <v>224</v>
      </c>
      <c r="H305" s="33" t="s">
        <v>224</v>
      </c>
      <c r="I305" s="33" t="s">
        <v>224</v>
      </c>
      <c r="J305" s="33" t="s">
        <v>224</v>
      </c>
      <c r="K305" s="33" t="s">
        <v>224</v>
      </c>
    </row>
    <row r="306" spans="1:11">
      <c r="A306" s="197">
        <v>43966</v>
      </c>
      <c r="B306" s="77">
        <v>43969</v>
      </c>
      <c r="C306" s="33" t="s">
        <v>1702</v>
      </c>
      <c r="D306" s="178" t="s">
        <v>711</v>
      </c>
      <c r="E306" s="77">
        <v>44153</v>
      </c>
      <c r="F306" s="33">
        <v>2000</v>
      </c>
      <c r="G306" s="33" t="s">
        <v>224</v>
      </c>
      <c r="H306" s="33" t="s">
        <v>224</v>
      </c>
      <c r="I306" s="33" t="s">
        <v>224</v>
      </c>
      <c r="J306" s="33" t="s">
        <v>224</v>
      </c>
      <c r="K306" s="33" t="s">
        <v>224</v>
      </c>
    </row>
    <row r="307" spans="1:11">
      <c r="A307" s="197">
        <v>43969</v>
      </c>
      <c r="B307" s="77">
        <v>43970</v>
      </c>
      <c r="C307" s="33" t="s">
        <v>1702</v>
      </c>
      <c r="D307" s="178" t="s">
        <v>4074</v>
      </c>
      <c r="E307" s="77">
        <v>44062</v>
      </c>
      <c r="F307" s="33">
        <v>2000</v>
      </c>
      <c r="G307" s="33" t="s">
        <v>224</v>
      </c>
      <c r="H307" s="33" t="s">
        <v>224</v>
      </c>
      <c r="I307" s="33" t="s">
        <v>224</v>
      </c>
      <c r="J307" s="33" t="s">
        <v>224</v>
      </c>
      <c r="K307" s="33" t="s">
        <v>224</v>
      </c>
    </row>
    <row r="308" spans="1:11">
      <c r="A308" s="197">
        <v>43969</v>
      </c>
      <c r="B308" s="77">
        <v>43970</v>
      </c>
      <c r="C308" s="33" t="s">
        <v>1702</v>
      </c>
      <c r="D308" s="178" t="s">
        <v>711</v>
      </c>
      <c r="E308" s="77">
        <v>44062</v>
      </c>
      <c r="F308" s="33">
        <v>2000</v>
      </c>
      <c r="G308" s="33" t="s">
        <v>224</v>
      </c>
      <c r="H308" s="33" t="s">
        <v>224</v>
      </c>
      <c r="I308" s="33" t="s">
        <v>224</v>
      </c>
      <c r="J308" s="33" t="s">
        <v>224</v>
      </c>
      <c r="K308" s="33" t="s">
        <v>224</v>
      </c>
    </row>
    <row r="309" spans="1:11">
      <c r="A309" s="197">
        <v>43969</v>
      </c>
      <c r="B309" s="77">
        <v>43970</v>
      </c>
      <c r="C309" s="33" t="s">
        <v>1702</v>
      </c>
      <c r="D309" s="178" t="s">
        <v>4074</v>
      </c>
      <c r="E309" s="77">
        <v>44154</v>
      </c>
      <c r="F309" s="33">
        <v>2000</v>
      </c>
      <c r="G309" s="33" t="s">
        <v>224</v>
      </c>
      <c r="H309" s="33" t="s">
        <v>224</v>
      </c>
      <c r="I309" s="33" t="s">
        <v>224</v>
      </c>
      <c r="J309" s="33" t="s">
        <v>224</v>
      </c>
      <c r="K309" s="33" t="s">
        <v>224</v>
      </c>
    </row>
    <row r="310" spans="1:11">
      <c r="A310" s="197">
        <v>43969</v>
      </c>
      <c r="B310" s="77">
        <v>43970</v>
      </c>
      <c r="C310" s="33" t="s">
        <v>1702</v>
      </c>
      <c r="D310" s="178" t="s">
        <v>711</v>
      </c>
      <c r="E310" s="77">
        <v>44154</v>
      </c>
      <c r="F310" s="33">
        <v>2000</v>
      </c>
      <c r="G310" s="33" t="s">
        <v>224</v>
      </c>
      <c r="H310" s="33" t="s">
        <v>224</v>
      </c>
      <c r="I310" s="33" t="s">
        <v>224</v>
      </c>
      <c r="J310" s="33" t="s">
        <v>224</v>
      </c>
      <c r="K310" s="33" t="s">
        <v>224</v>
      </c>
    </row>
    <row r="311" spans="1:11">
      <c r="A311" s="197">
        <v>43970</v>
      </c>
      <c r="B311" s="77">
        <v>43971</v>
      </c>
      <c r="C311" s="33" t="s">
        <v>1702</v>
      </c>
      <c r="D311" s="178" t="s">
        <v>4074</v>
      </c>
      <c r="E311" s="77">
        <v>44063</v>
      </c>
      <c r="F311" s="33">
        <v>2000</v>
      </c>
      <c r="G311" s="33" t="s">
        <v>224</v>
      </c>
      <c r="H311" s="33" t="s">
        <v>224</v>
      </c>
      <c r="I311" s="33" t="s">
        <v>224</v>
      </c>
      <c r="J311" s="33" t="s">
        <v>224</v>
      </c>
      <c r="K311" s="33" t="s">
        <v>224</v>
      </c>
    </row>
    <row r="312" spans="1:11">
      <c r="A312" s="197">
        <v>43970</v>
      </c>
      <c r="B312" s="77">
        <v>43971</v>
      </c>
      <c r="C312" s="33" t="s">
        <v>1702</v>
      </c>
      <c r="D312" s="178" t="s">
        <v>711</v>
      </c>
      <c r="E312" s="77">
        <v>44063</v>
      </c>
      <c r="F312" s="33">
        <v>2000</v>
      </c>
      <c r="G312" s="33" t="s">
        <v>224</v>
      </c>
      <c r="H312" s="33" t="s">
        <v>224</v>
      </c>
      <c r="I312" s="33" t="s">
        <v>224</v>
      </c>
      <c r="J312" s="33" t="s">
        <v>224</v>
      </c>
      <c r="K312" s="33" t="s">
        <v>224</v>
      </c>
    </row>
    <row r="313" spans="1:11">
      <c r="A313" s="197">
        <v>43970</v>
      </c>
      <c r="B313" s="77">
        <v>43971</v>
      </c>
      <c r="C313" s="33" t="s">
        <v>1702</v>
      </c>
      <c r="D313" s="178" t="s">
        <v>4074</v>
      </c>
      <c r="E313" s="77">
        <v>44155</v>
      </c>
      <c r="F313" s="33">
        <v>2000</v>
      </c>
      <c r="G313" s="33" t="s">
        <v>224</v>
      </c>
      <c r="H313" s="33" t="s">
        <v>224</v>
      </c>
      <c r="I313" s="33" t="s">
        <v>224</v>
      </c>
      <c r="J313" s="33" t="s">
        <v>224</v>
      </c>
      <c r="K313" s="33" t="s">
        <v>224</v>
      </c>
    </row>
    <row r="314" spans="1:11">
      <c r="A314" s="197">
        <v>43970</v>
      </c>
      <c r="B314" s="77">
        <v>43971</v>
      </c>
      <c r="C314" s="33" t="s">
        <v>1702</v>
      </c>
      <c r="D314" s="178" t="s">
        <v>711</v>
      </c>
      <c r="E314" s="77">
        <v>44155</v>
      </c>
      <c r="F314" s="33">
        <v>2000</v>
      </c>
      <c r="G314" s="33" t="s">
        <v>224</v>
      </c>
      <c r="H314" s="33" t="s">
        <v>224</v>
      </c>
      <c r="I314" s="33" t="s">
        <v>224</v>
      </c>
      <c r="J314" s="33" t="s">
        <v>224</v>
      </c>
      <c r="K314" s="33" t="s">
        <v>224</v>
      </c>
    </row>
    <row r="315" spans="1:11">
      <c r="A315" s="197">
        <v>43971</v>
      </c>
      <c r="B315" s="77">
        <v>43972</v>
      </c>
      <c r="C315" s="33" t="s">
        <v>1702</v>
      </c>
      <c r="D315" s="178" t="s">
        <v>4074</v>
      </c>
      <c r="E315" s="77">
        <v>44064</v>
      </c>
      <c r="F315" s="33">
        <v>2000</v>
      </c>
      <c r="G315" s="33" t="s">
        <v>224</v>
      </c>
      <c r="H315" s="33" t="s">
        <v>224</v>
      </c>
      <c r="I315" s="33" t="s">
        <v>224</v>
      </c>
      <c r="J315" s="33" t="s">
        <v>224</v>
      </c>
      <c r="K315" s="33" t="s">
        <v>224</v>
      </c>
    </row>
    <row r="316" spans="1:11">
      <c r="A316" s="197">
        <v>43971</v>
      </c>
      <c r="B316" s="77">
        <v>43972</v>
      </c>
      <c r="C316" s="33" t="s">
        <v>1702</v>
      </c>
      <c r="D316" s="178" t="s">
        <v>711</v>
      </c>
      <c r="E316" s="77">
        <v>44064</v>
      </c>
      <c r="F316" s="33">
        <v>2000</v>
      </c>
      <c r="G316" s="33" t="s">
        <v>224</v>
      </c>
      <c r="H316" s="33" t="s">
        <v>224</v>
      </c>
      <c r="I316" s="33" t="s">
        <v>224</v>
      </c>
      <c r="J316" s="33" t="s">
        <v>224</v>
      </c>
      <c r="K316" s="33" t="s">
        <v>224</v>
      </c>
    </row>
    <row r="317" spans="1:11">
      <c r="A317" s="197">
        <v>43971</v>
      </c>
      <c r="B317" s="77">
        <v>43972</v>
      </c>
      <c r="C317" s="33" t="s">
        <v>1702</v>
      </c>
      <c r="D317" s="178" t="s">
        <v>4074</v>
      </c>
      <c r="E317" s="77">
        <v>44158</v>
      </c>
      <c r="F317" s="33">
        <v>2000</v>
      </c>
      <c r="G317" s="33" t="s">
        <v>224</v>
      </c>
      <c r="H317" s="33" t="s">
        <v>224</v>
      </c>
      <c r="I317" s="33" t="s">
        <v>224</v>
      </c>
      <c r="J317" s="33" t="s">
        <v>224</v>
      </c>
      <c r="K317" s="33" t="s">
        <v>224</v>
      </c>
    </row>
    <row r="318" spans="1:11">
      <c r="A318" s="197">
        <v>43971</v>
      </c>
      <c r="B318" s="77">
        <v>43972</v>
      </c>
      <c r="C318" s="33" t="s">
        <v>1702</v>
      </c>
      <c r="D318" s="178" t="s">
        <v>711</v>
      </c>
      <c r="E318" s="77">
        <v>44158</v>
      </c>
      <c r="F318" s="33">
        <v>2000</v>
      </c>
      <c r="G318" s="33" t="s">
        <v>224</v>
      </c>
      <c r="H318" s="33" t="s">
        <v>224</v>
      </c>
      <c r="I318" s="33" t="s">
        <v>224</v>
      </c>
      <c r="J318" s="33" t="s">
        <v>224</v>
      </c>
      <c r="K318" s="33" t="s">
        <v>224</v>
      </c>
    </row>
    <row r="319" spans="1:11">
      <c r="A319" s="197">
        <v>43972</v>
      </c>
      <c r="B319" s="77">
        <v>43973</v>
      </c>
      <c r="C319" s="33" t="s">
        <v>1702</v>
      </c>
      <c r="D319" s="178" t="s">
        <v>4074</v>
      </c>
      <c r="E319" s="77">
        <v>44067</v>
      </c>
      <c r="F319" s="33">
        <v>2000</v>
      </c>
      <c r="G319" s="33" t="s">
        <v>224</v>
      </c>
      <c r="H319" s="33" t="s">
        <v>224</v>
      </c>
      <c r="I319" s="33" t="s">
        <v>224</v>
      </c>
      <c r="J319" s="33" t="s">
        <v>224</v>
      </c>
      <c r="K319" s="33" t="s">
        <v>224</v>
      </c>
    </row>
    <row r="320" spans="1:11">
      <c r="A320" s="197">
        <v>43972</v>
      </c>
      <c r="B320" s="77">
        <v>43973</v>
      </c>
      <c r="C320" s="33" t="s">
        <v>1702</v>
      </c>
      <c r="D320" s="178" t="s">
        <v>711</v>
      </c>
      <c r="E320" s="77">
        <v>44067</v>
      </c>
      <c r="F320" s="33">
        <v>2000</v>
      </c>
      <c r="G320" s="33" t="s">
        <v>224</v>
      </c>
      <c r="H320" s="33" t="s">
        <v>224</v>
      </c>
      <c r="I320" s="33" t="s">
        <v>224</v>
      </c>
      <c r="J320" s="33" t="s">
        <v>224</v>
      </c>
      <c r="K320" s="33" t="s">
        <v>224</v>
      </c>
    </row>
    <row r="321" spans="1:11">
      <c r="A321" s="197">
        <v>43972</v>
      </c>
      <c r="B321" s="77">
        <v>43973</v>
      </c>
      <c r="C321" s="33" t="s">
        <v>1702</v>
      </c>
      <c r="D321" s="178" t="s">
        <v>4074</v>
      </c>
      <c r="E321" s="77">
        <v>44158</v>
      </c>
      <c r="F321" s="33">
        <v>2000</v>
      </c>
      <c r="G321" s="33" t="s">
        <v>224</v>
      </c>
      <c r="H321" s="33" t="s">
        <v>224</v>
      </c>
      <c r="I321" s="33" t="s">
        <v>224</v>
      </c>
      <c r="J321" s="33" t="s">
        <v>224</v>
      </c>
      <c r="K321" s="33" t="s">
        <v>224</v>
      </c>
    </row>
    <row r="322" spans="1:11">
      <c r="A322" s="197">
        <v>43972</v>
      </c>
      <c r="B322" s="77">
        <v>43973</v>
      </c>
      <c r="C322" s="33" t="s">
        <v>1702</v>
      </c>
      <c r="D322" s="178" t="s">
        <v>711</v>
      </c>
      <c r="E322" s="77">
        <v>44158</v>
      </c>
      <c r="F322" s="33">
        <v>2000</v>
      </c>
      <c r="G322" s="33" t="s">
        <v>224</v>
      </c>
      <c r="H322" s="33" t="s">
        <v>224</v>
      </c>
      <c r="I322" s="33" t="s">
        <v>224</v>
      </c>
      <c r="J322" s="33" t="s">
        <v>224</v>
      </c>
      <c r="K322" s="33" t="s">
        <v>224</v>
      </c>
    </row>
    <row r="323" spans="1:11">
      <c r="A323" s="197">
        <v>43973</v>
      </c>
      <c r="B323" s="77">
        <v>43976</v>
      </c>
      <c r="C323" s="33" t="s">
        <v>1702</v>
      </c>
      <c r="D323" s="178" t="s">
        <v>4074</v>
      </c>
      <c r="E323" s="77">
        <v>44067</v>
      </c>
      <c r="F323" s="33">
        <v>2000</v>
      </c>
      <c r="G323" s="33" t="s">
        <v>224</v>
      </c>
      <c r="H323" s="33" t="s">
        <v>224</v>
      </c>
      <c r="I323" s="33" t="s">
        <v>224</v>
      </c>
      <c r="J323" s="33" t="s">
        <v>224</v>
      </c>
      <c r="K323" s="33" t="s">
        <v>224</v>
      </c>
    </row>
    <row r="324" spans="1:11">
      <c r="A324" s="197">
        <v>43973</v>
      </c>
      <c r="B324" s="77">
        <v>43976</v>
      </c>
      <c r="C324" s="33" t="s">
        <v>1702</v>
      </c>
      <c r="D324" s="178" t="s">
        <v>711</v>
      </c>
      <c r="E324" s="77">
        <v>44067</v>
      </c>
      <c r="F324" s="33">
        <v>2000</v>
      </c>
      <c r="G324" s="33" t="s">
        <v>224</v>
      </c>
      <c r="H324" s="33" t="s">
        <v>224</v>
      </c>
      <c r="I324" s="33" t="s">
        <v>224</v>
      </c>
      <c r="J324" s="33" t="s">
        <v>224</v>
      </c>
      <c r="K324" s="33" t="s">
        <v>224</v>
      </c>
    </row>
    <row r="325" spans="1:11">
      <c r="A325" s="197">
        <v>43973</v>
      </c>
      <c r="B325" s="77">
        <v>43976</v>
      </c>
      <c r="C325" s="33" t="s">
        <v>1702</v>
      </c>
      <c r="D325" s="178" t="s">
        <v>4074</v>
      </c>
      <c r="E325" s="77">
        <v>44160</v>
      </c>
      <c r="F325" s="33">
        <v>2000</v>
      </c>
      <c r="G325" s="33" t="s">
        <v>224</v>
      </c>
      <c r="H325" s="33" t="s">
        <v>224</v>
      </c>
      <c r="I325" s="33" t="s">
        <v>224</v>
      </c>
      <c r="J325" s="33" t="s">
        <v>224</v>
      </c>
      <c r="K325" s="33" t="s">
        <v>224</v>
      </c>
    </row>
    <row r="326" spans="1:11">
      <c r="A326" s="197">
        <v>43973</v>
      </c>
      <c r="B326" s="77">
        <v>43976</v>
      </c>
      <c r="C326" s="33" t="s">
        <v>1702</v>
      </c>
      <c r="D326" s="178" t="s">
        <v>711</v>
      </c>
      <c r="E326" s="77">
        <v>44160</v>
      </c>
      <c r="F326" s="33">
        <v>2000</v>
      </c>
      <c r="G326" s="33" t="s">
        <v>224</v>
      </c>
      <c r="H326" s="33" t="s">
        <v>224</v>
      </c>
      <c r="I326" s="33" t="s">
        <v>224</v>
      </c>
      <c r="J326" s="33" t="s">
        <v>224</v>
      </c>
      <c r="K326" s="33" t="s">
        <v>224</v>
      </c>
    </row>
    <row r="327" spans="1:11">
      <c r="A327" s="197">
        <v>43976</v>
      </c>
      <c r="B327" s="77">
        <v>43977</v>
      </c>
      <c r="C327" s="33" t="s">
        <v>1702</v>
      </c>
      <c r="D327" s="178" t="s">
        <v>4074</v>
      </c>
      <c r="E327" s="77">
        <v>44069</v>
      </c>
      <c r="F327" s="33">
        <v>2000</v>
      </c>
      <c r="G327" s="33" t="s">
        <v>224</v>
      </c>
      <c r="H327" s="33" t="s">
        <v>224</v>
      </c>
      <c r="I327" s="33" t="s">
        <v>224</v>
      </c>
      <c r="J327" s="33" t="s">
        <v>224</v>
      </c>
      <c r="K327" s="33" t="s">
        <v>224</v>
      </c>
    </row>
    <row r="328" spans="1:11">
      <c r="A328" s="197">
        <v>43976</v>
      </c>
      <c r="B328" s="77">
        <v>43977</v>
      </c>
      <c r="C328" s="33" t="s">
        <v>1702</v>
      </c>
      <c r="D328" s="178" t="s">
        <v>711</v>
      </c>
      <c r="E328" s="77">
        <v>44069</v>
      </c>
      <c r="F328" s="33">
        <v>2000</v>
      </c>
      <c r="G328" s="33" t="s">
        <v>224</v>
      </c>
      <c r="H328" s="33" t="s">
        <v>224</v>
      </c>
      <c r="I328" s="33" t="s">
        <v>224</v>
      </c>
      <c r="J328" s="33" t="s">
        <v>224</v>
      </c>
      <c r="K328" s="33" t="s">
        <v>224</v>
      </c>
    </row>
    <row r="329" spans="1:11">
      <c r="A329" s="197">
        <v>43976</v>
      </c>
      <c r="B329" s="77">
        <v>43977</v>
      </c>
      <c r="C329" s="33" t="s">
        <v>1702</v>
      </c>
      <c r="D329" s="178" t="s">
        <v>4074</v>
      </c>
      <c r="E329" s="77">
        <v>44161</v>
      </c>
      <c r="F329" s="33">
        <v>2000</v>
      </c>
      <c r="G329" s="33" t="s">
        <v>224</v>
      </c>
      <c r="H329" s="33" t="s">
        <v>224</v>
      </c>
      <c r="I329" s="33" t="s">
        <v>224</v>
      </c>
      <c r="J329" s="33" t="s">
        <v>224</v>
      </c>
      <c r="K329" s="33" t="s">
        <v>224</v>
      </c>
    </row>
    <row r="330" spans="1:11">
      <c r="A330" s="197">
        <v>43976</v>
      </c>
      <c r="B330" s="77">
        <v>43977</v>
      </c>
      <c r="C330" s="33" t="s">
        <v>1702</v>
      </c>
      <c r="D330" s="178" t="s">
        <v>711</v>
      </c>
      <c r="E330" s="77">
        <v>44161</v>
      </c>
      <c r="F330" s="33">
        <v>2000</v>
      </c>
      <c r="G330" s="33" t="s">
        <v>224</v>
      </c>
      <c r="H330" s="33" t="s">
        <v>224</v>
      </c>
      <c r="I330" s="33" t="s">
        <v>224</v>
      </c>
      <c r="J330" s="33" t="s">
        <v>224</v>
      </c>
      <c r="K330" s="33" t="s">
        <v>224</v>
      </c>
    </row>
    <row r="331" spans="1:11">
      <c r="A331" s="197">
        <v>43977</v>
      </c>
      <c r="B331" s="77">
        <v>43978</v>
      </c>
      <c r="C331" s="33" t="s">
        <v>1702</v>
      </c>
      <c r="D331" s="178" t="s">
        <v>4074</v>
      </c>
      <c r="E331" s="77">
        <v>44070</v>
      </c>
      <c r="F331" s="33">
        <v>2000</v>
      </c>
      <c r="G331" s="33" t="s">
        <v>224</v>
      </c>
      <c r="H331" s="33" t="s">
        <v>224</v>
      </c>
      <c r="I331" s="33" t="s">
        <v>224</v>
      </c>
      <c r="J331" s="33" t="s">
        <v>224</v>
      </c>
      <c r="K331" s="33" t="s">
        <v>224</v>
      </c>
    </row>
    <row r="332" spans="1:11">
      <c r="A332" s="197">
        <v>43977</v>
      </c>
      <c r="B332" s="77">
        <v>43978</v>
      </c>
      <c r="C332" s="33" t="s">
        <v>1702</v>
      </c>
      <c r="D332" s="178" t="s">
        <v>711</v>
      </c>
      <c r="E332" s="77">
        <v>44070</v>
      </c>
      <c r="F332" s="33">
        <v>2000</v>
      </c>
      <c r="G332" s="33" t="s">
        <v>224</v>
      </c>
      <c r="H332" s="33" t="s">
        <v>224</v>
      </c>
      <c r="I332" s="33" t="s">
        <v>224</v>
      </c>
      <c r="J332" s="33" t="s">
        <v>224</v>
      </c>
      <c r="K332" s="33" t="s">
        <v>224</v>
      </c>
    </row>
    <row r="333" spans="1:11">
      <c r="A333" s="197">
        <v>43977</v>
      </c>
      <c r="B333" s="77">
        <v>43978</v>
      </c>
      <c r="C333" s="33" t="s">
        <v>1702</v>
      </c>
      <c r="D333" s="178" t="s">
        <v>4074</v>
      </c>
      <c r="E333" s="77">
        <v>44162</v>
      </c>
      <c r="F333" s="33">
        <v>2000</v>
      </c>
      <c r="G333" s="33" t="s">
        <v>224</v>
      </c>
      <c r="H333" s="33" t="s">
        <v>224</v>
      </c>
      <c r="I333" s="33" t="s">
        <v>224</v>
      </c>
      <c r="J333" s="33" t="s">
        <v>224</v>
      </c>
      <c r="K333" s="33" t="s">
        <v>224</v>
      </c>
    </row>
    <row r="334" spans="1:11">
      <c r="A334" s="197">
        <v>43977</v>
      </c>
      <c r="B334" s="77">
        <v>43978</v>
      </c>
      <c r="C334" s="33" t="s">
        <v>1702</v>
      </c>
      <c r="D334" s="178" t="s">
        <v>711</v>
      </c>
      <c r="E334" s="77">
        <v>44162</v>
      </c>
      <c r="F334" s="33">
        <v>2000</v>
      </c>
      <c r="G334" s="33" t="s">
        <v>224</v>
      </c>
      <c r="H334" s="33" t="s">
        <v>224</v>
      </c>
      <c r="I334" s="33" t="s">
        <v>224</v>
      </c>
      <c r="J334" s="33" t="s">
        <v>224</v>
      </c>
      <c r="K334" s="33" t="s">
        <v>224</v>
      </c>
    </row>
    <row r="335" spans="1:11">
      <c r="A335" s="197">
        <v>43978</v>
      </c>
      <c r="B335" s="77">
        <v>43979</v>
      </c>
      <c r="C335" s="33" t="s">
        <v>1702</v>
      </c>
      <c r="D335" s="178" t="s">
        <v>4074</v>
      </c>
      <c r="E335" s="77">
        <v>44071</v>
      </c>
      <c r="F335" s="33">
        <v>2000</v>
      </c>
      <c r="G335" s="33" t="s">
        <v>224</v>
      </c>
      <c r="H335" s="33" t="s">
        <v>224</v>
      </c>
      <c r="I335" s="33" t="s">
        <v>224</v>
      </c>
      <c r="J335" s="33" t="s">
        <v>224</v>
      </c>
      <c r="K335" s="33" t="s">
        <v>224</v>
      </c>
    </row>
    <row r="336" spans="1:11">
      <c r="A336" s="197">
        <v>43978</v>
      </c>
      <c r="B336" s="77">
        <v>43979</v>
      </c>
      <c r="C336" s="33" t="s">
        <v>1702</v>
      </c>
      <c r="D336" s="178" t="s">
        <v>711</v>
      </c>
      <c r="E336" s="77">
        <v>44071</v>
      </c>
      <c r="F336" s="33">
        <v>2000</v>
      </c>
      <c r="G336" s="33" t="s">
        <v>224</v>
      </c>
      <c r="H336" s="33" t="s">
        <v>224</v>
      </c>
      <c r="I336" s="33" t="s">
        <v>224</v>
      </c>
      <c r="J336" s="33" t="s">
        <v>224</v>
      </c>
      <c r="K336" s="33" t="s">
        <v>224</v>
      </c>
    </row>
    <row r="337" spans="1:11">
      <c r="A337" s="197">
        <v>43978</v>
      </c>
      <c r="B337" s="77">
        <v>43979</v>
      </c>
      <c r="C337" s="33" t="s">
        <v>1702</v>
      </c>
      <c r="D337" s="178" t="s">
        <v>4074</v>
      </c>
      <c r="E337" s="77">
        <v>44165</v>
      </c>
      <c r="F337" s="33">
        <v>2000</v>
      </c>
      <c r="G337" s="33" t="s">
        <v>224</v>
      </c>
      <c r="H337" s="33" t="s">
        <v>224</v>
      </c>
      <c r="I337" s="33" t="s">
        <v>224</v>
      </c>
      <c r="J337" s="33" t="s">
        <v>224</v>
      </c>
      <c r="K337" s="33" t="s">
        <v>224</v>
      </c>
    </row>
    <row r="338" spans="1:11">
      <c r="A338" s="197">
        <v>43978</v>
      </c>
      <c r="B338" s="77">
        <v>43979</v>
      </c>
      <c r="C338" s="33" t="s">
        <v>1702</v>
      </c>
      <c r="D338" s="178" t="s">
        <v>711</v>
      </c>
      <c r="E338" s="77">
        <v>44165</v>
      </c>
      <c r="F338" s="33">
        <v>2000</v>
      </c>
      <c r="G338" s="33" t="s">
        <v>224</v>
      </c>
      <c r="H338" s="33" t="s">
        <v>224</v>
      </c>
      <c r="I338" s="33" t="s">
        <v>224</v>
      </c>
      <c r="J338" s="33" t="s">
        <v>224</v>
      </c>
      <c r="K338" s="33" t="s">
        <v>224</v>
      </c>
    </row>
    <row r="339" spans="1:11">
      <c r="A339" s="197">
        <v>43979</v>
      </c>
      <c r="B339" s="77">
        <v>43980</v>
      </c>
      <c r="C339" s="33" t="s">
        <v>1702</v>
      </c>
      <c r="D339" s="178" t="s">
        <v>4074</v>
      </c>
      <c r="E339" s="77">
        <v>44074</v>
      </c>
      <c r="F339" s="33">
        <v>2000</v>
      </c>
      <c r="G339" s="33" t="s">
        <v>224</v>
      </c>
      <c r="H339" s="33" t="s">
        <v>224</v>
      </c>
      <c r="I339" s="33" t="s">
        <v>224</v>
      </c>
      <c r="J339" s="33" t="s">
        <v>224</v>
      </c>
      <c r="K339" s="33" t="s">
        <v>224</v>
      </c>
    </row>
    <row r="340" spans="1:11">
      <c r="A340" s="197">
        <v>43979</v>
      </c>
      <c r="B340" s="77">
        <v>43980</v>
      </c>
      <c r="C340" s="33" t="s">
        <v>1702</v>
      </c>
      <c r="D340" s="178" t="s">
        <v>711</v>
      </c>
      <c r="E340" s="77">
        <v>44074</v>
      </c>
      <c r="F340" s="33">
        <v>2000</v>
      </c>
      <c r="G340" s="33" t="s">
        <v>224</v>
      </c>
      <c r="H340" s="33" t="s">
        <v>224</v>
      </c>
      <c r="I340" s="33" t="s">
        <v>224</v>
      </c>
      <c r="J340" s="33" t="s">
        <v>224</v>
      </c>
      <c r="K340" s="33" t="s">
        <v>224</v>
      </c>
    </row>
    <row r="341" spans="1:11">
      <c r="A341" s="197">
        <v>43979</v>
      </c>
      <c r="B341" s="77">
        <v>43980</v>
      </c>
      <c r="C341" s="33" t="s">
        <v>1702</v>
      </c>
      <c r="D341" s="178" t="s">
        <v>4074</v>
      </c>
      <c r="E341" s="77">
        <v>44165</v>
      </c>
      <c r="F341" s="33">
        <v>2000</v>
      </c>
      <c r="G341" s="33" t="s">
        <v>224</v>
      </c>
      <c r="H341" s="33" t="s">
        <v>224</v>
      </c>
      <c r="I341" s="33" t="s">
        <v>224</v>
      </c>
      <c r="J341" s="33" t="s">
        <v>224</v>
      </c>
      <c r="K341" s="33" t="s">
        <v>224</v>
      </c>
    </row>
    <row r="342" spans="1:11">
      <c r="A342" s="197">
        <v>43979</v>
      </c>
      <c r="B342" s="77">
        <v>43980</v>
      </c>
      <c r="C342" s="33" t="s">
        <v>1702</v>
      </c>
      <c r="D342" s="178" t="s">
        <v>711</v>
      </c>
      <c r="E342" s="77">
        <v>44165</v>
      </c>
      <c r="F342" s="33">
        <v>2000</v>
      </c>
      <c r="G342" s="33" t="s">
        <v>224</v>
      </c>
      <c r="H342" s="33" t="s">
        <v>224</v>
      </c>
      <c r="I342" s="33" t="s">
        <v>224</v>
      </c>
      <c r="J342" s="33" t="s">
        <v>224</v>
      </c>
      <c r="K342" s="33" t="s">
        <v>224</v>
      </c>
    </row>
    <row r="343" spans="1:11">
      <c r="A343" s="197">
        <v>43980</v>
      </c>
      <c r="B343" s="77">
        <v>43984</v>
      </c>
      <c r="C343" s="33" t="s">
        <v>1702</v>
      </c>
      <c r="D343" s="178" t="s">
        <v>4074</v>
      </c>
      <c r="E343" s="77">
        <v>44076</v>
      </c>
      <c r="F343" s="33">
        <v>2000</v>
      </c>
      <c r="G343" s="33" t="s">
        <v>224</v>
      </c>
      <c r="H343" s="33" t="s">
        <v>224</v>
      </c>
      <c r="I343" s="33" t="s">
        <v>224</v>
      </c>
      <c r="J343" s="33" t="s">
        <v>224</v>
      </c>
      <c r="K343" s="33" t="s">
        <v>224</v>
      </c>
    </row>
    <row r="344" spans="1:11">
      <c r="A344" s="197">
        <v>43980</v>
      </c>
      <c r="B344" s="77">
        <v>43984</v>
      </c>
      <c r="C344" s="33" t="s">
        <v>1702</v>
      </c>
      <c r="D344" s="178" t="s">
        <v>711</v>
      </c>
      <c r="E344" s="77">
        <v>44076</v>
      </c>
      <c r="F344" s="33">
        <v>2000</v>
      </c>
      <c r="G344" s="33" t="s">
        <v>224</v>
      </c>
      <c r="H344" s="33" t="s">
        <v>224</v>
      </c>
      <c r="I344" s="33" t="s">
        <v>224</v>
      </c>
      <c r="J344" s="33" t="s">
        <v>224</v>
      </c>
      <c r="K344" s="33" t="s">
        <v>224</v>
      </c>
    </row>
    <row r="345" spans="1:11">
      <c r="A345" s="197">
        <v>43980</v>
      </c>
      <c r="B345" s="77">
        <v>43984</v>
      </c>
      <c r="C345" s="33" t="s">
        <v>1702</v>
      </c>
      <c r="D345" s="178" t="s">
        <v>4074</v>
      </c>
      <c r="E345" s="77">
        <v>44167</v>
      </c>
      <c r="F345" s="33">
        <v>2000</v>
      </c>
      <c r="G345" s="33" t="s">
        <v>224</v>
      </c>
      <c r="H345" s="33" t="s">
        <v>224</v>
      </c>
      <c r="I345" s="33" t="s">
        <v>224</v>
      </c>
      <c r="J345" s="33" t="s">
        <v>224</v>
      </c>
      <c r="K345" s="33" t="s">
        <v>224</v>
      </c>
    </row>
    <row r="346" spans="1:11">
      <c r="A346" s="197">
        <v>43980</v>
      </c>
      <c r="B346" s="77">
        <v>43984</v>
      </c>
      <c r="C346" s="33" t="s">
        <v>1702</v>
      </c>
      <c r="D346" s="178" t="s">
        <v>711</v>
      </c>
      <c r="E346" s="77">
        <v>44167</v>
      </c>
      <c r="F346" s="33">
        <v>2000</v>
      </c>
      <c r="G346" s="33" t="s">
        <v>224</v>
      </c>
      <c r="H346" s="33" t="s">
        <v>224</v>
      </c>
      <c r="I346" s="33" t="s">
        <v>224</v>
      </c>
      <c r="J346" s="33" t="s">
        <v>224</v>
      </c>
      <c r="K346" s="33" t="s">
        <v>224</v>
      </c>
    </row>
    <row r="347" spans="1:11">
      <c r="A347" s="197">
        <v>43984</v>
      </c>
      <c r="B347" s="77">
        <v>43985</v>
      </c>
      <c r="C347" s="33" t="s">
        <v>1702</v>
      </c>
      <c r="D347" s="178" t="s">
        <v>4074</v>
      </c>
      <c r="E347" s="77">
        <v>44077</v>
      </c>
      <c r="F347" s="33">
        <v>2000</v>
      </c>
      <c r="G347" s="33" t="s">
        <v>224</v>
      </c>
      <c r="H347" s="33" t="s">
        <v>224</v>
      </c>
      <c r="I347" s="33" t="s">
        <v>224</v>
      </c>
      <c r="J347" s="33" t="s">
        <v>224</v>
      </c>
      <c r="K347" s="33" t="s">
        <v>224</v>
      </c>
    </row>
    <row r="348" spans="1:11">
      <c r="A348" s="197">
        <v>43984</v>
      </c>
      <c r="B348" s="77">
        <v>43985</v>
      </c>
      <c r="C348" s="33" t="s">
        <v>1702</v>
      </c>
      <c r="D348" s="178" t="s">
        <v>711</v>
      </c>
      <c r="E348" s="77">
        <v>44077</v>
      </c>
      <c r="F348" s="33">
        <v>2000</v>
      </c>
      <c r="G348" s="33" t="s">
        <v>224</v>
      </c>
      <c r="H348" s="33" t="s">
        <v>224</v>
      </c>
      <c r="I348" s="33" t="s">
        <v>224</v>
      </c>
      <c r="J348" s="33" t="s">
        <v>224</v>
      </c>
      <c r="K348" s="33" t="s">
        <v>224</v>
      </c>
    </row>
    <row r="349" spans="1:11">
      <c r="A349" s="197">
        <v>43984</v>
      </c>
      <c r="B349" s="77">
        <v>43985</v>
      </c>
      <c r="C349" s="33" t="s">
        <v>1702</v>
      </c>
      <c r="D349" s="178" t="s">
        <v>4074</v>
      </c>
      <c r="E349" s="77">
        <v>44168</v>
      </c>
      <c r="F349" s="33">
        <v>2000</v>
      </c>
      <c r="G349" s="33" t="s">
        <v>224</v>
      </c>
      <c r="H349" s="33" t="s">
        <v>224</v>
      </c>
      <c r="I349" s="33" t="s">
        <v>224</v>
      </c>
      <c r="J349" s="33" t="s">
        <v>224</v>
      </c>
      <c r="K349" s="33" t="s">
        <v>224</v>
      </c>
    </row>
    <row r="350" spans="1:11">
      <c r="A350" s="197">
        <v>43984</v>
      </c>
      <c r="B350" s="77">
        <v>43985</v>
      </c>
      <c r="C350" s="33" t="s">
        <v>1702</v>
      </c>
      <c r="D350" s="178" t="s">
        <v>711</v>
      </c>
      <c r="E350" s="77">
        <v>44168</v>
      </c>
      <c r="F350" s="33">
        <v>2000</v>
      </c>
      <c r="G350" s="33" t="s">
        <v>224</v>
      </c>
      <c r="H350" s="33" t="s">
        <v>224</v>
      </c>
      <c r="I350" s="33" t="s">
        <v>224</v>
      </c>
      <c r="J350" s="33" t="s">
        <v>224</v>
      </c>
      <c r="K350" s="33" t="s">
        <v>224</v>
      </c>
    </row>
    <row r="351" spans="1:11">
      <c r="A351" s="197">
        <v>43985</v>
      </c>
      <c r="B351" s="77">
        <v>43986</v>
      </c>
      <c r="C351" s="33" t="s">
        <v>1702</v>
      </c>
      <c r="D351" s="178" t="s">
        <v>4074</v>
      </c>
      <c r="E351" s="77">
        <v>44078</v>
      </c>
      <c r="F351" s="33">
        <v>2000</v>
      </c>
      <c r="G351" s="33" t="s">
        <v>224</v>
      </c>
      <c r="H351" s="33" t="s">
        <v>224</v>
      </c>
      <c r="I351" s="33" t="s">
        <v>224</v>
      </c>
      <c r="J351" s="33" t="s">
        <v>224</v>
      </c>
      <c r="K351" s="33" t="s">
        <v>224</v>
      </c>
    </row>
    <row r="352" spans="1:11">
      <c r="A352" s="197">
        <v>43985</v>
      </c>
      <c r="B352" s="77">
        <v>43986</v>
      </c>
      <c r="C352" s="33" t="s">
        <v>1702</v>
      </c>
      <c r="D352" s="178" t="s">
        <v>711</v>
      </c>
      <c r="E352" s="77">
        <v>44078</v>
      </c>
      <c r="F352" s="33">
        <v>2000</v>
      </c>
      <c r="G352" s="33" t="s">
        <v>224</v>
      </c>
      <c r="H352" s="33" t="s">
        <v>224</v>
      </c>
      <c r="I352" s="33" t="s">
        <v>224</v>
      </c>
      <c r="J352" s="33" t="s">
        <v>224</v>
      </c>
      <c r="K352" s="33" t="s">
        <v>224</v>
      </c>
    </row>
    <row r="353" spans="1:11">
      <c r="A353" s="197">
        <v>43985</v>
      </c>
      <c r="B353" s="77">
        <v>43986</v>
      </c>
      <c r="C353" s="33" t="s">
        <v>1702</v>
      </c>
      <c r="D353" s="178" t="s">
        <v>4074</v>
      </c>
      <c r="E353" s="77">
        <v>44169</v>
      </c>
      <c r="F353" s="33">
        <v>2000</v>
      </c>
      <c r="G353" s="33" t="s">
        <v>224</v>
      </c>
      <c r="H353" s="33" t="s">
        <v>224</v>
      </c>
      <c r="I353" s="33" t="s">
        <v>224</v>
      </c>
      <c r="J353" s="33" t="s">
        <v>224</v>
      </c>
      <c r="K353" s="33" t="s">
        <v>224</v>
      </c>
    </row>
    <row r="354" spans="1:11">
      <c r="A354" s="197">
        <v>43985</v>
      </c>
      <c r="B354" s="77">
        <v>43986</v>
      </c>
      <c r="C354" s="33" t="s">
        <v>1702</v>
      </c>
      <c r="D354" s="178" t="s">
        <v>711</v>
      </c>
      <c r="E354" s="77">
        <v>44169</v>
      </c>
      <c r="F354" s="33">
        <v>2000</v>
      </c>
      <c r="G354" s="33" t="s">
        <v>224</v>
      </c>
      <c r="H354" s="33" t="s">
        <v>224</v>
      </c>
      <c r="I354" s="33" t="s">
        <v>224</v>
      </c>
      <c r="J354" s="33" t="s">
        <v>224</v>
      </c>
      <c r="K354" s="33" t="s">
        <v>224</v>
      </c>
    </row>
    <row r="355" spans="1:11">
      <c r="A355" s="197">
        <v>43986</v>
      </c>
      <c r="B355" s="77">
        <v>43987</v>
      </c>
      <c r="C355" s="33" t="s">
        <v>1702</v>
      </c>
      <c r="D355" s="178" t="s">
        <v>4074</v>
      </c>
      <c r="E355" s="77">
        <v>44081</v>
      </c>
      <c r="F355" s="33">
        <v>2000</v>
      </c>
      <c r="G355" s="33" t="s">
        <v>224</v>
      </c>
      <c r="H355" s="33" t="s">
        <v>224</v>
      </c>
      <c r="I355" s="33" t="s">
        <v>224</v>
      </c>
      <c r="J355" s="33" t="s">
        <v>224</v>
      </c>
      <c r="K355" s="33" t="s">
        <v>224</v>
      </c>
    </row>
    <row r="356" spans="1:11">
      <c r="A356" s="197">
        <v>43986</v>
      </c>
      <c r="B356" s="77">
        <v>43987</v>
      </c>
      <c r="C356" s="33" t="s">
        <v>1702</v>
      </c>
      <c r="D356" s="178" t="s">
        <v>711</v>
      </c>
      <c r="E356" s="77">
        <v>44081</v>
      </c>
      <c r="F356" s="33">
        <v>2000</v>
      </c>
      <c r="G356" s="33" t="s">
        <v>224</v>
      </c>
      <c r="H356" s="33" t="s">
        <v>224</v>
      </c>
      <c r="I356" s="33" t="s">
        <v>224</v>
      </c>
      <c r="J356" s="33" t="s">
        <v>224</v>
      </c>
      <c r="K356" s="33" t="s">
        <v>224</v>
      </c>
    </row>
    <row r="357" spans="1:11">
      <c r="A357" s="197">
        <v>43986</v>
      </c>
      <c r="B357" s="77">
        <v>43987</v>
      </c>
      <c r="C357" s="33" t="s">
        <v>1702</v>
      </c>
      <c r="D357" s="178" t="s">
        <v>4074</v>
      </c>
      <c r="E357" s="77">
        <v>44172</v>
      </c>
      <c r="F357" s="33">
        <v>2000</v>
      </c>
      <c r="G357" s="33" t="s">
        <v>224</v>
      </c>
      <c r="H357" s="33" t="s">
        <v>224</v>
      </c>
      <c r="I357" s="33" t="s">
        <v>224</v>
      </c>
      <c r="J357" s="33" t="s">
        <v>224</v>
      </c>
      <c r="K357" s="33" t="s">
        <v>224</v>
      </c>
    </row>
    <row r="358" spans="1:11">
      <c r="A358" s="197">
        <v>43986</v>
      </c>
      <c r="B358" s="77">
        <v>43987</v>
      </c>
      <c r="C358" s="33" t="s">
        <v>1702</v>
      </c>
      <c r="D358" s="178" t="s">
        <v>711</v>
      </c>
      <c r="E358" s="77">
        <v>44172</v>
      </c>
      <c r="F358" s="33">
        <v>2000</v>
      </c>
      <c r="G358" s="33" t="s">
        <v>224</v>
      </c>
      <c r="H358" s="33" t="s">
        <v>224</v>
      </c>
      <c r="I358" s="33" t="s">
        <v>224</v>
      </c>
      <c r="J358" s="33" t="s">
        <v>224</v>
      </c>
      <c r="K358" s="33" t="s">
        <v>224</v>
      </c>
    </row>
    <row r="359" spans="1:11">
      <c r="A359" s="197">
        <v>43987</v>
      </c>
      <c r="B359" s="77">
        <v>43990</v>
      </c>
      <c r="C359" s="33" t="s">
        <v>1702</v>
      </c>
      <c r="D359" s="178" t="s">
        <v>4074</v>
      </c>
      <c r="E359" s="77">
        <v>44082</v>
      </c>
      <c r="F359" s="33">
        <v>2000</v>
      </c>
      <c r="G359" s="33" t="s">
        <v>224</v>
      </c>
      <c r="H359" s="33" t="s">
        <v>224</v>
      </c>
      <c r="I359" s="33" t="s">
        <v>224</v>
      </c>
      <c r="J359" s="33" t="s">
        <v>224</v>
      </c>
      <c r="K359" s="33" t="s">
        <v>224</v>
      </c>
    </row>
    <row r="360" spans="1:11">
      <c r="A360" s="197">
        <v>43987</v>
      </c>
      <c r="B360" s="77">
        <v>43990</v>
      </c>
      <c r="C360" s="33" t="s">
        <v>1702</v>
      </c>
      <c r="D360" s="178" t="s">
        <v>711</v>
      </c>
      <c r="E360" s="77">
        <v>44082</v>
      </c>
      <c r="F360" s="33">
        <v>2000</v>
      </c>
      <c r="G360" s="33" t="s">
        <v>224</v>
      </c>
      <c r="H360" s="33" t="s">
        <v>224</v>
      </c>
      <c r="I360" s="33" t="s">
        <v>224</v>
      </c>
      <c r="J360" s="33" t="s">
        <v>224</v>
      </c>
      <c r="K360" s="33" t="s">
        <v>224</v>
      </c>
    </row>
    <row r="361" spans="1:11">
      <c r="A361" s="197">
        <v>43987</v>
      </c>
      <c r="B361" s="77">
        <v>43990</v>
      </c>
      <c r="C361" s="33" t="s">
        <v>1702</v>
      </c>
      <c r="D361" s="178" t="s">
        <v>4074</v>
      </c>
      <c r="E361" s="77">
        <v>44173</v>
      </c>
      <c r="F361" s="33">
        <v>2000</v>
      </c>
      <c r="G361" s="33" t="s">
        <v>224</v>
      </c>
      <c r="H361" s="33" t="s">
        <v>224</v>
      </c>
      <c r="I361" s="33" t="s">
        <v>224</v>
      </c>
      <c r="J361" s="33" t="s">
        <v>224</v>
      </c>
      <c r="K361" s="33" t="s">
        <v>224</v>
      </c>
    </row>
    <row r="362" spans="1:11">
      <c r="A362" s="197">
        <v>43987</v>
      </c>
      <c r="B362" s="77">
        <v>43990</v>
      </c>
      <c r="C362" s="33" t="s">
        <v>1702</v>
      </c>
      <c r="D362" s="178" t="s">
        <v>711</v>
      </c>
      <c r="E362" s="77">
        <v>44173</v>
      </c>
      <c r="F362" s="33">
        <v>2000</v>
      </c>
      <c r="G362" s="33" t="s">
        <v>224</v>
      </c>
      <c r="H362" s="33" t="s">
        <v>224</v>
      </c>
      <c r="I362" s="33" t="s">
        <v>224</v>
      </c>
      <c r="J362" s="33" t="s">
        <v>224</v>
      </c>
      <c r="K362" s="33" t="s">
        <v>224</v>
      </c>
    </row>
    <row r="363" spans="1:11">
      <c r="A363" s="197">
        <v>43990</v>
      </c>
      <c r="B363" s="77">
        <v>43991</v>
      </c>
      <c r="C363" s="33" t="s">
        <v>1702</v>
      </c>
      <c r="D363" s="178" t="s">
        <v>4074</v>
      </c>
      <c r="E363" s="77">
        <v>44083</v>
      </c>
      <c r="F363" s="33">
        <v>2000</v>
      </c>
      <c r="G363" s="33" t="s">
        <v>224</v>
      </c>
      <c r="H363" s="33" t="s">
        <v>224</v>
      </c>
      <c r="I363" s="33" t="s">
        <v>224</v>
      </c>
      <c r="J363" s="33" t="s">
        <v>224</v>
      </c>
      <c r="K363" s="33" t="s">
        <v>224</v>
      </c>
    </row>
    <row r="364" spans="1:11">
      <c r="A364" s="197">
        <v>43990</v>
      </c>
      <c r="B364" s="77">
        <v>43991</v>
      </c>
      <c r="C364" s="33" t="s">
        <v>1702</v>
      </c>
      <c r="D364" s="178" t="s">
        <v>711</v>
      </c>
      <c r="E364" s="77">
        <v>44083</v>
      </c>
      <c r="F364" s="33">
        <v>2000</v>
      </c>
      <c r="G364" s="33" t="s">
        <v>224</v>
      </c>
      <c r="H364" s="33" t="s">
        <v>224</v>
      </c>
      <c r="I364" s="33" t="s">
        <v>224</v>
      </c>
      <c r="J364" s="33" t="s">
        <v>224</v>
      </c>
      <c r="K364" s="33" t="s">
        <v>224</v>
      </c>
    </row>
    <row r="365" spans="1:11">
      <c r="A365" s="197">
        <v>43990</v>
      </c>
      <c r="B365" s="77">
        <v>43991</v>
      </c>
      <c r="C365" s="33" t="s">
        <v>1702</v>
      </c>
      <c r="D365" s="178" t="s">
        <v>4074</v>
      </c>
      <c r="E365" s="77">
        <v>44174</v>
      </c>
      <c r="F365" s="33">
        <v>2000</v>
      </c>
      <c r="G365" s="33" t="s">
        <v>224</v>
      </c>
      <c r="H365" s="33" t="s">
        <v>224</v>
      </c>
      <c r="I365" s="33" t="s">
        <v>224</v>
      </c>
      <c r="J365" s="33" t="s">
        <v>224</v>
      </c>
      <c r="K365" s="33" t="s">
        <v>224</v>
      </c>
    </row>
    <row r="366" spans="1:11">
      <c r="A366" s="197">
        <v>43990</v>
      </c>
      <c r="B366" s="77">
        <v>43991</v>
      </c>
      <c r="C366" s="33" t="s">
        <v>1702</v>
      </c>
      <c r="D366" s="178" t="s">
        <v>711</v>
      </c>
      <c r="E366" s="77">
        <v>44174</v>
      </c>
      <c r="F366" s="33">
        <v>2000</v>
      </c>
      <c r="G366" s="33" t="s">
        <v>224</v>
      </c>
      <c r="H366" s="33" t="s">
        <v>224</v>
      </c>
      <c r="I366" s="33" t="s">
        <v>224</v>
      </c>
      <c r="J366" s="33" t="s">
        <v>224</v>
      </c>
      <c r="K366" s="33" t="s">
        <v>224</v>
      </c>
    </row>
    <row r="367" spans="1:11">
      <c r="A367" s="197">
        <v>43991</v>
      </c>
      <c r="B367" s="77">
        <v>43992</v>
      </c>
      <c r="C367" s="33" t="s">
        <v>1702</v>
      </c>
      <c r="D367" s="178" t="s">
        <v>4074</v>
      </c>
      <c r="E367" s="77">
        <v>44084</v>
      </c>
      <c r="F367" s="33">
        <v>2000</v>
      </c>
      <c r="G367" s="33" t="s">
        <v>224</v>
      </c>
      <c r="H367" s="33" t="s">
        <v>224</v>
      </c>
      <c r="I367" s="33" t="s">
        <v>224</v>
      </c>
      <c r="J367" s="33" t="s">
        <v>224</v>
      </c>
      <c r="K367" s="33" t="s">
        <v>224</v>
      </c>
    </row>
    <row r="368" spans="1:11">
      <c r="A368" s="197">
        <v>43991</v>
      </c>
      <c r="B368" s="77">
        <v>43992</v>
      </c>
      <c r="C368" s="33" t="s">
        <v>1702</v>
      </c>
      <c r="D368" s="178" t="s">
        <v>711</v>
      </c>
      <c r="E368" s="77">
        <v>44084</v>
      </c>
      <c r="F368" s="33">
        <v>2000</v>
      </c>
      <c r="G368" s="33" t="s">
        <v>224</v>
      </c>
      <c r="H368" s="33" t="s">
        <v>224</v>
      </c>
      <c r="I368" s="33" t="s">
        <v>224</v>
      </c>
      <c r="J368" s="33" t="s">
        <v>224</v>
      </c>
      <c r="K368" s="33" t="s">
        <v>224</v>
      </c>
    </row>
    <row r="369" spans="1:11">
      <c r="A369" s="197">
        <v>43991</v>
      </c>
      <c r="B369" s="77">
        <v>43992</v>
      </c>
      <c r="C369" s="33" t="s">
        <v>1702</v>
      </c>
      <c r="D369" s="178" t="s">
        <v>4074</v>
      </c>
      <c r="E369" s="77">
        <v>44175</v>
      </c>
      <c r="F369" s="33">
        <v>2000</v>
      </c>
      <c r="G369" s="33" t="s">
        <v>224</v>
      </c>
      <c r="H369" s="33" t="s">
        <v>224</v>
      </c>
      <c r="I369" s="33" t="s">
        <v>224</v>
      </c>
      <c r="J369" s="33" t="s">
        <v>224</v>
      </c>
      <c r="K369" s="33" t="s">
        <v>224</v>
      </c>
    </row>
    <row r="370" spans="1:11">
      <c r="A370" s="197">
        <v>43991</v>
      </c>
      <c r="B370" s="77">
        <v>43992</v>
      </c>
      <c r="C370" s="33" t="s">
        <v>1702</v>
      </c>
      <c r="D370" s="178" t="s">
        <v>711</v>
      </c>
      <c r="E370" s="77">
        <v>44175</v>
      </c>
      <c r="F370" s="33">
        <v>2000</v>
      </c>
      <c r="G370" s="33" t="s">
        <v>224</v>
      </c>
      <c r="H370" s="33" t="s">
        <v>224</v>
      </c>
      <c r="I370" s="33" t="s">
        <v>224</v>
      </c>
      <c r="J370" s="33" t="s">
        <v>224</v>
      </c>
      <c r="K370" s="33" t="s">
        <v>224</v>
      </c>
    </row>
    <row r="371" spans="1:11">
      <c r="A371" s="197">
        <v>43992</v>
      </c>
      <c r="B371" s="77">
        <v>43993</v>
      </c>
      <c r="C371" s="33" t="s">
        <v>1702</v>
      </c>
      <c r="D371" s="178" t="s">
        <v>4074</v>
      </c>
      <c r="E371" s="77">
        <v>44085</v>
      </c>
      <c r="F371" s="33">
        <v>2000</v>
      </c>
      <c r="G371" s="33" t="s">
        <v>224</v>
      </c>
      <c r="H371" s="33" t="s">
        <v>224</v>
      </c>
      <c r="I371" s="33" t="s">
        <v>224</v>
      </c>
      <c r="J371" s="33" t="s">
        <v>224</v>
      </c>
      <c r="K371" s="33" t="s">
        <v>224</v>
      </c>
    </row>
    <row r="372" spans="1:11">
      <c r="A372" s="197">
        <v>43992</v>
      </c>
      <c r="B372" s="77">
        <v>43993</v>
      </c>
      <c r="C372" s="33" t="s">
        <v>1702</v>
      </c>
      <c r="D372" s="178" t="s">
        <v>711</v>
      </c>
      <c r="E372" s="77">
        <v>44085</v>
      </c>
      <c r="F372" s="33">
        <v>2000</v>
      </c>
      <c r="G372" s="33" t="s">
        <v>224</v>
      </c>
      <c r="H372" s="33" t="s">
        <v>224</v>
      </c>
      <c r="I372" s="33" t="s">
        <v>224</v>
      </c>
      <c r="J372" s="33" t="s">
        <v>224</v>
      </c>
      <c r="K372" s="33" t="s">
        <v>224</v>
      </c>
    </row>
    <row r="373" spans="1:11">
      <c r="A373" s="197">
        <v>43992</v>
      </c>
      <c r="B373" s="77">
        <v>43993</v>
      </c>
      <c r="C373" s="33" t="s">
        <v>1702</v>
      </c>
      <c r="D373" s="178" t="s">
        <v>4074</v>
      </c>
      <c r="E373" s="77">
        <v>44176</v>
      </c>
      <c r="F373" s="33">
        <v>2000</v>
      </c>
      <c r="G373" s="33" t="s">
        <v>224</v>
      </c>
      <c r="H373" s="33" t="s">
        <v>224</v>
      </c>
      <c r="I373" s="33" t="s">
        <v>224</v>
      </c>
      <c r="J373" s="33" t="s">
        <v>224</v>
      </c>
      <c r="K373" s="33" t="s">
        <v>224</v>
      </c>
    </row>
    <row r="374" spans="1:11">
      <c r="A374" s="197">
        <v>43992</v>
      </c>
      <c r="B374" s="77">
        <v>43993</v>
      </c>
      <c r="C374" s="33" t="s">
        <v>1702</v>
      </c>
      <c r="D374" s="178" t="s">
        <v>711</v>
      </c>
      <c r="E374" s="77">
        <v>44176</v>
      </c>
      <c r="F374" s="33">
        <v>2000</v>
      </c>
      <c r="G374" s="33" t="s">
        <v>224</v>
      </c>
      <c r="H374" s="33" t="s">
        <v>224</v>
      </c>
      <c r="I374" s="33" t="s">
        <v>224</v>
      </c>
      <c r="J374" s="33" t="s">
        <v>224</v>
      </c>
      <c r="K374" s="33" t="s">
        <v>224</v>
      </c>
    </row>
    <row r="375" spans="1:11">
      <c r="A375" s="197">
        <v>43993</v>
      </c>
      <c r="B375" s="77">
        <v>43994</v>
      </c>
      <c r="C375" s="33" t="s">
        <v>1702</v>
      </c>
      <c r="D375" s="178" t="s">
        <v>4074</v>
      </c>
      <c r="E375" s="77">
        <v>44088</v>
      </c>
      <c r="F375" s="33">
        <v>2000</v>
      </c>
      <c r="G375" s="33" t="s">
        <v>224</v>
      </c>
      <c r="H375" s="33" t="s">
        <v>224</v>
      </c>
      <c r="I375" s="33" t="s">
        <v>224</v>
      </c>
      <c r="J375" s="33" t="s">
        <v>224</v>
      </c>
      <c r="K375" s="33" t="s">
        <v>224</v>
      </c>
    </row>
    <row r="376" spans="1:11">
      <c r="A376" s="197">
        <v>43993</v>
      </c>
      <c r="B376" s="77">
        <v>43994</v>
      </c>
      <c r="C376" s="33" t="s">
        <v>1702</v>
      </c>
      <c r="D376" s="178" t="s">
        <v>711</v>
      </c>
      <c r="E376" s="77">
        <v>44088</v>
      </c>
      <c r="F376" s="33">
        <v>2000</v>
      </c>
      <c r="G376" s="33" t="s">
        <v>224</v>
      </c>
      <c r="H376" s="33" t="s">
        <v>224</v>
      </c>
      <c r="I376" s="33" t="s">
        <v>224</v>
      </c>
      <c r="J376" s="33" t="s">
        <v>224</v>
      </c>
      <c r="K376" s="33" t="s">
        <v>224</v>
      </c>
    </row>
    <row r="377" spans="1:11">
      <c r="A377" s="197">
        <v>43993</v>
      </c>
      <c r="B377" s="77">
        <v>43994</v>
      </c>
      <c r="C377" s="33" t="s">
        <v>1702</v>
      </c>
      <c r="D377" s="178" t="s">
        <v>4074</v>
      </c>
      <c r="E377" s="77">
        <v>44179</v>
      </c>
      <c r="F377" s="33">
        <v>2000</v>
      </c>
      <c r="G377" s="33" t="s">
        <v>224</v>
      </c>
      <c r="H377" s="33" t="s">
        <v>224</v>
      </c>
      <c r="I377" s="33" t="s">
        <v>224</v>
      </c>
      <c r="J377" s="33" t="s">
        <v>224</v>
      </c>
      <c r="K377" s="33" t="s">
        <v>224</v>
      </c>
    </row>
    <row r="378" spans="1:11">
      <c r="A378" s="197">
        <v>43993</v>
      </c>
      <c r="B378" s="77">
        <v>43994</v>
      </c>
      <c r="C378" s="33" t="s">
        <v>1702</v>
      </c>
      <c r="D378" s="178" t="s">
        <v>711</v>
      </c>
      <c r="E378" s="77">
        <v>44179</v>
      </c>
      <c r="F378" s="33">
        <v>2000</v>
      </c>
      <c r="G378" s="33" t="s">
        <v>224</v>
      </c>
      <c r="H378" s="33" t="s">
        <v>224</v>
      </c>
      <c r="I378" s="33" t="s">
        <v>224</v>
      </c>
      <c r="J378" s="33" t="s">
        <v>224</v>
      </c>
      <c r="K378" s="33" t="s">
        <v>224</v>
      </c>
    </row>
    <row r="379" spans="1:11">
      <c r="A379" s="197">
        <v>43994</v>
      </c>
      <c r="B379" s="77">
        <v>43997</v>
      </c>
      <c r="C379" s="33" t="s">
        <v>1702</v>
      </c>
      <c r="D379" s="178" t="s">
        <v>4074</v>
      </c>
      <c r="E379" s="77">
        <v>44089</v>
      </c>
      <c r="F379" s="33">
        <v>2000</v>
      </c>
      <c r="G379" s="33" t="s">
        <v>224</v>
      </c>
      <c r="H379" s="33" t="s">
        <v>224</v>
      </c>
      <c r="I379" s="33" t="s">
        <v>224</v>
      </c>
      <c r="J379" s="33" t="s">
        <v>224</v>
      </c>
      <c r="K379" s="33" t="s">
        <v>224</v>
      </c>
    </row>
    <row r="380" spans="1:11">
      <c r="A380" s="197">
        <v>43994</v>
      </c>
      <c r="B380" s="77">
        <v>43997</v>
      </c>
      <c r="C380" s="33" t="s">
        <v>1702</v>
      </c>
      <c r="D380" s="178" t="s">
        <v>711</v>
      </c>
      <c r="E380" s="77">
        <v>44089</v>
      </c>
      <c r="F380" s="33">
        <v>2000</v>
      </c>
      <c r="G380" s="33" t="s">
        <v>224</v>
      </c>
      <c r="H380" s="33" t="s">
        <v>224</v>
      </c>
      <c r="I380" s="33" t="s">
        <v>224</v>
      </c>
      <c r="J380" s="33" t="s">
        <v>224</v>
      </c>
      <c r="K380" s="33" t="s">
        <v>224</v>
      </c>
    </row>
    <row r="381" spans="1:11">
      <c r="A381" s="197">
        <v>43994</v>
      </c>
      <c r="B381" s="77">
        <v>43997</v>
      </c>
      <c r="C381" s="33" t="s">
        <v>1702</v>
      </c>
      <c r="D381" s="178" t="s">
        <v>4074</v>
      </c>
      <c r="E381" s="77">
        <v>44180</v>
      </c>
      <c r="F381" s="33">
        <v>2000</v>
      </c>
      <c r="G381" s="33" t="s">
        <v>224</v>
      </c>
      <c r="H381" s="33" t="s">
        <v>224</v>
      </c>
      <c r="I381" s="33" t="s">
        <v>224</v>
      </c>
      <c r="J381" s="33" t="s">
        <v>224</v>
      </c>
      <c r="K381" s="33" t="s">
        <v>224</v>
      </c>
    </row>
    <row r="382" spans="1:11">
      <c r="A382" s="197">
        <v>43994</v>
      </c>
      <c r="B382" s="77">
        <v>43997</v>
      </c>
      <c r="C382" s="33" t="s">
        <v>1702</v>
      </c>
      <c r="D382" s="178" t="s">
        <v>711</v>
      </c>
      <c r="E382" s="77">
        <v>44180</v>
      </c>
      <c r="F382" s="33">
        <v>2000</v>
      </c>
      <c r="G382" s="33" t="s">
        <v>224</v>
      </c>
      <c r="H382" s="33" t="s">
        <v>224</v>
      </c>
      <c r="I382" s="33" t="s">
        <v>224</v>
      </c>
      <c r="J382" s="33" t="s">
        <v>224</v>
      </c>
      <c r="K382" s="33" t="s">
        <v>224</v>
      </c>
    </row>
    <row r="383" spans="1:11">
      <c r="A383" s="197">
        <v>43997</v>
      </c>
      <c r="B383" s="77">
        <v>43998</v>
      </c>
      <c r="C383" s="33" t="s">
        <v>1702</v>
      </c>
      <c r="D383" s="178" t="s">
        <v>4074</v>
      </c>
      <c r="E383" s="77">
        <v>44090</v>
      </c>
      <c r="F383" s="33">
        <v>2000</v>
      </c>
      <c r="G383" s="33" t="s">
        <v>224</v>
      </c>
      <c r="H383" s="33" t="s">
        <v>224</v>
      </c>
      <c r="I383" s="33" t="s">
        <v>224</v>
      </c>
      <c r="J383" s="33" t="s">
        <v>224</v>
      </c>
      <c r="K383" s="33" t="s">
        <v>224</v>
      </c>
    </row>
    <row r="384" spans="1:11">
      <c r="A384" s="197">
        <v>43997</v>
      </c>
      <c r="B384" s="77">
        <v>43998</v>
      </c>
      <c r="C384" s="33" t="s">
        <v>1702</v>
      </c>
      <c r="D384" s="178" t="s">
        <v>711</v>
      </c>
      <c r="E384" s="77">
        <v>44090</v>
      </c>
      <c r="F384" s="33">
        <v>2000</v>
      </c>
      <c r="G384" s="33" t="s">
        <v>224</v>
      </c>
      <c r="H384" s="33" t="s">
        <v>224</v>
      </c>
      <c r="I384" s="33" t="s">
        <v>224</v>
      </c>
      <c r="J384" s="33" t="s">
        <v>224</v>
      </c>
      <c r="K384" s="33" t="s">
        <v>224</v>
      </c>
    </row>
    <row r="385" spans="1:11">
      <c r="A385" s="197">
        <v>43997</v>
      </c>
      <c r="B385" s="77">
        <v>43998</v>
      </c>
      <c r="C385" s="33" t="s">
        <v>1702</v>
      </c>
      <c r="D385" s="178" t="s">
        <v>4074</v>
      </c>
      <c r="E385" s="77">
        <v>44181</v>
      </c>
      <c r="F385" s="33">
        <v>2000</v>
      </c>
      <c r="G385" s="33" t="s">
        <v>224</v>
      </c>
      <c r="H385" s="33" t="s">
        <v>224</v>
      </c>
      <c r="I385" s="33" t="s">
        <v>224</v>
      </c>
      <c r="J385" s="33" t="s">
        <v>224</v>
      </c>
      <c r="K385" s="33" t="s">
        <v>224</v>
      </c>
    </row>
    <row r="386" spans="1:11">
      <c r="A386" s="197">
        <v>43997</v>
      </c>
      <c r="B386" s="77">
        <v>43998</v>
      </c>
      <c r="C386" s="33" t="s">
        <v>1702</v>
      </c>
      <c r="D386" s="178" t="s">
        <v>711</v>
      </c>
      <c r="E386" s="77">
        <v>44181</v>
      </c>
      <c r="F386" s="33">
        <v>2000</v>
      </c>
      <c r="G386" s="33" t="s">
        <v>224</v>
      </c>
      <c r="H386" s="33" t="s">
        <v>224</v>
      </c>
      <c r="I386" s="33" t="s">
        <v>224</v>
      </c>
      <c r="J386" s="33" t="s">
        <v>224</v>
      </c>
      <c r="K386" s="33" t="s">
        <v>224</v>
      </c>
    </row>
    <row r="387" spans="1:11">
      <c r="A387" s="197">
        <v>43998</v>
      </c>
      <c r="B387" s="77">
        <v>43999</v>
      </c>
      <c r="C387" s="33" t="s">
        <v>1702</v>
      </c>
      <c r="D387" s="178" t="s">
        <v>4074</v>
      </c>
      <c r="E387" s="77">
        <v>44091</v>
      </c>
      <c r="F387" s="33">
        <v>2000</v>
      </c>
      <c r="G387" s="33" t="s">
        <v>224</v>
      </c>
      <c r="H387" s="33" t="s">
        <v>224</v>
      </c>
      <c r="I387" s="33" t="s">
        <v>224</v>
      </c>
      <c r="J387" s="33" t="s">
        <v>224</v>
      </c>
      <c r="K387" s="33" t="s">
        <v>224</v>
      </c>
    </row>
    <row r="388" spans="1:11">
      <c r="A388" s="197">
        <v>43998</v>
      </c>
      <c r="B388" s="77">
        <v>43999</v>
      </c>
      <c r="C388" s="33" t="s">
        <v>1702</v>
      </c>
      <c r="D388" s="178" t="s">
        <v>711</v>
      </c>
      <c r="E388" s="77">
        <v>44091</v>
      </c>
      <c r="F388" s="33">
        <v>2000</v>
      </c>
      <c r="G388" s="33" t="s">
        <v>224</v>
      </c>
      <c r="H388" s="33" t="s">
        <v>224</v>
      </c>
      <c r="I388" s="33" t="s">
        <v>224</v>
      </c>
      <c r="J388" s="33" t="s">
        <v>224</v>
      </c>
      <c r="K388" s="33" t="s">
        <v>224</v>
      </c>
    </row>
    <row r="389" spans="1:11">
      <c r="A389" s="197">
        <v>43998</v>
      </c>
      <c r="B389" s="77">
        <v>43999</v>
      </c>
      <c r="C389" s="33" t="s">
        <v>1702</v>
      </c>
      <c r="D389" s="178" t="s">
        <v>4074</v>
      </c>
      <c r="E389" s="77">
        <v>44182</v>
      </c>
      <c r="F389" s="33">
        <v>2000</v>
      </c>
      <c r="G389" s="33" t="s">
        <v>224</v>
      </c>
      <c r="H389" s="33" t="s">
        <v>224</v>
      </c>
      <c r="I389" s="33" t="s">
        <v>224</v>
      </c>
      <c r="J389" s="33" t="s">
        <v>224</v>
      </c>
      <c r="K389" s="33" t="s">
        <v>224</v>
      </c>
    </row>
    <row r="390" spans="1:11">
      <c r="A390" s="197">
        <v>43998</v>
      </c>
      <c r="B390" s="77">
        <v>43999</v>
      </c>
      <c r="C390" s="33" t="s">
        <v>1702</v>
      </c>
      <c r="D390" s="178" t="s">
        <v>711</v>
      </c>
      <c r="E390" s="77">
        <v>44182</v>
      </c>
      <c r="F390" s="33">
        <v>2000</v>
      </c>
      <c r="G390" s="33" t="s">
        <v>224</v>
      </c>
      <c r="H390" s="33" t="s">
        <v>224</v>
      </c>
      <c r="I390" s="33" t="s">
        <v>224</v>
      </c>
      <c r="J390" s="33" t="s">
        <v>224</v>
      </c>
      <c r="K390" s="33" t="s">
        <v>224</v>
      </c>
    </row>
    <row r="391" spans="1:11">
      <c r="A391" s="197">
        <v>43999</v>
      </c>
      <c r="B391" s="77">
        <v>44000</v>
      </c>
      <c r="C391" s="33" t="s">
        <v>1702</v>
      </c>
      <c r="D391" s="178" t="s">
        <v>4074</v>
      </c>
      <c r="E391" s="77">
        <v>44092</v>
      </c>
      <c r="F391" s="33">
        <v>2000</v>
      </c>
      <c r="G391" s="33" t="s">
        <v>224</v>
      </c>
      <c r="H391" s="33" t="s">
        <v>224</v>
      </c>
      <c r="I391" s="33" t="s">
        <v>224</v>
      </c>
      <c r="J391" s="33" t="s">
        <v>224</v>
      </c>
      <c r="K391" s="33" t="s">
        <v>224</v>
      </c>
    </row>
    <row r="392" spans="1:11">
      <c r="A392" s="197">
        <v>43999</v>
      </c>
      <c r="B392" s="77">
        <v>44000</v>
      </c>
      <c r="C392" s="33" t="s">
        <v>1702</v>
      </c>
      <c r="D392" s="178" t="s">
        <v>711</v>
      </c>
      <c r="E392" s="77">
        <v>44092</v>
      </c>
      <c r="F392" s="33">
        <v>2000</v>
      </c>
      <c r="G392" s="33" t="s">
        <v>224</v>
      </c>
      <c r="H392" s="33" t="s">
        <v>224</v>
      </c>
      <c r="I392" s="33" t="s">
        <v>224</v>
      </c>
      <c r="J392" s="33" t="s">
        <v>224</v>
      </c>
      <c r="K392" s="33" t="s">
        <v>224</v>
      </c>
    </row>
    <row r="393" spans="1:11">
      <c r="A393" s="197">
        <v>43999</v>
      </c>
      <c r="B393" s="77">
        <v>44000</v>
      </c>
      <c r="C393" s="33" t="s">
        <v>1702</v>
      </c>
      <c r="D393" s="178" t="s">
        <v>4074</v>
      </c>
      <c r="E393" s="77">
        <v>44183</v>
      </c>
      <c r="F393" s="33">
        <v>2000</v>
      </c>
      <c r="G393" s="33" t="s">
        <v>224</v>
      </c>
      <c r="H393" s="33" t="s">
        <v>224</v>
      </c>
      <c r="I393" s="33" t="s">
        <v>224</v>
      </c>
      <c r="J393" s="33" t="s">
        <v>224</v>
      </c>
      <c r="K393" s="33" t="s">
        <v>224</v>
      </c>
    </row>
    <row r="394" spans="1:11">
      <c r="A394" s="197">
        <v>43999</v>
      </c>
      <c r="B394" s="77">
        <v>44000</v>
      </c>
      <c r="C394" s="33" t="s">
        <v>1702</v>
      </c>
      <c r="D394" s="178" t="s">
        <v>711</v>
      </c>
      <c r="E394" s="77">
        <v>44183</v>
      </c>
      <c r="F394" s="33">
        <v>2000</v>
      </c>
      <c r="G394" s="33" t="s">
        <v>224</v>
      </c>
      <c r="H394" s="33" t="s">
        <v>224</v>
      </c>
      <c r="I394" s="33" t="s">
        <v>224</v>
      </c>
      <c r="J394" s="33" t="s">
        <v>224</v>
      </c>
      <c r="K394" s="33" t="s">
        <v>224</v>
      </c>
    </row>
    <row r="395" spans="1:11">
      <c r="A395" s="197">
        <v>44000</v>
      </c>
      <c r="B395" s="77">
        <v>44001</v>
      </c>
      <c r="C395" s="33" t="s">
        <v>1702</v>
      </c>
      <c r="D395" s="178" t="s">
        <v>4074</v>
      </c>
      <c r="E395" s="77">
        <v>44095</v>
      </c>
      <c r="F395" s="33">
        <v>2000</v>
      </c>
      <c r="G395" s="33" t="s">
        <v>224</v>
      </c>
      <c r="H395" s="33" t="s">
        <v>224</v>
      </c>
      <c r="I395" s="33" t="s">
        <v>224</v>
      </c>
      <c r="J395" s="33" t="s">
        <v>224</v>
      </c>
      <c r="K395" s="33" t="s">
        <v>224</v>
      </c>
    </row>
    <row r="396" spans="1:11">
      <c r="A396" s="197">
        <v>44000</v>
      </c>
      <c r="B396" s="77">
        <v>44001</v>
      </c>
      <c r="C396" s="33" t="s">
        <v>1702</v>
      </c>
      <c r="D396" s="178" t="s">
        <v>711</v>
      </c>
      <c r="E396" s="77">
        <v>44095</v>
      </c>
      <c r="F396" s="33">
        <v>2000</v>
      </c>
      <c r="G396" s="33" t="s">
        <v>224</v>
      </c>
      <c r="H396" s="33" t="s">
        <v>224</v>
      </c>
      <c r="I396" s="33" t="s">
        <v>224</v>
      </c>
      <c r="J396" s="33" t="s">
        <v>224</v>
      </c>
      <c r="K396" s="33" t="s">
        <v>224</v>
      </c>
    </row>
    <row r="397" spans="1:11">
      <c r="A397" s="197">
        <v>44000</v>
      </c>
      <c r="B397" s="77">
        <v>44001</v>
      </c>
      <c r="C397" s="33" t="s">
        <v>1702</v>
      </c>
      <c r="D397" s="178" t="s">
        <v>4074</v>
      </c>
      <c r="E397" s="77">
        <v>44186</v>
      </c>
      <c r="F397" s="33">
        <v>2000</v>
      </c>
      <c r="G397" s="33" t="s">
        <v>224</v>
      </c>
      <c r="H397" s="33" t="s">
        <v>224</v>
      </c>
      <c r="I397" s="33" t="s">
        <v>224</v>
      </c>
      <c r="J397" s="33" t="s">
        <v>224</v>
      </c>
      <c r="K397" s="33" t="s">
        <v>224</v>
      </c>
    </row>
    <row r="398" spans="1:11">
      <c r="A398" s="197">
        <v>44000</v>
      </c>
      <c r="B398" s="77">
        <v>44001</v>
      </c>
      <c r="C398" s="33" t="s">
        <v>1702</v>
      </c>
      <c r="D398" s="178" t="s">
        <v>711</v>
      </c>
      <c r="E398" s="77">
        <v>44186</v>
      </c>
      <c r="F398" s="33">
        <v>2000</v>
      </c>
      <c r="G398" s="33" t="s">
        <v>224</v>
      </c>
      <c r="H398" s="33" t="s">
        <v>224</v>
      </c>
      <c r="I398" s="33" t="s">
        <v>224</v>
      </c>
      <c r="J398" s="33" t="s">
        <v>224</v>
      </c>
      <c r="K398" s="33" t="s">
        <v>224</v>
      </c>
    </row>
    <row r="399" spans="1:11">
      <c r="A399" s="197">
        <v>44001</v>
      </c>
      <c r="B399" s="77">
        <v>44004</v>
      </c>
      <c r="C399" s="33" t="s">
        <v>1702</v>
      </c>
      <c r="D399" s="178" t="s">
        <v>4074</v>
      </c>
      <c r="E399" s="77">
        <v>44096</v>
      </c>
      <c r="F399" s="33">
        <v>2000</v>
      </c>
      <c r="G399" s="33" t="s">
        <v>224</v>
      </c>
      <c r="H399" s="33" t="s">
        <v>224</v>
      </c>
      <c r="I399" s="33" t="s">
        <v>224</v>
      </c>
      <c r="J399" s="33" t="s">
        <v>224</v>
      </c>
      <c r="K399" s="33" t="s">
        <v>224</v>
      </c>
    </row>
    <row r="400" spans="1:11">
      <c r="A400" s="197">
        <v>44001</v>
      </c>
      <c r="B400" s="77">
        <v>44004</v>
      </c>
      <c r="C400" s="33" t="s">
        <v>1702</v>
      </c>
      <c r="D400" s="178" t="s">
        <v>711</v>
      </c>
      <c r="E400" s="77">
        <v>44096</v>
      </c>
      <c r="F400" s="33">
        <v>2000</v>
      </c>
      <c r="G400" s="33" t="s">
        <v>224</v>
      </c>
      <c r="H400" s="33" t="s">
        <v>224</v>
      </c>
      <c r="I400" s="33" t="s">
        <v>224</v>
      </c>
      <c r="J400" s="33" t="s">
        <v>224</v>
      </c>
      <c r="K400" s="33" t="s">
        <v>224</v>
      </c>
    </row>
    <row r="401" spans="1:11">
      <c r="A401" s="197">
        <v>44001</v>
      </c>
      <c r="B401" s="77">
        <v>44004</v>
      </c>
      <c r="C401" s="33" t="s">
        <v>1702</v>
      </c>
      <c r="D401" s="178" t="s">
        <v>4074</v>
      </c>
      <c r="E401" s="77">
        <v>44187</v>
      </c>
      <c r="F401" s="33">
        <v>2000</v>
      </c>
      <c r="G401" s="33" t="s">
        <v>224</v>
      </c>
      <c r="H401" s="33" t="s">
        <v>224</v>
      </c>
      <c r="I401" s="33" t="s">
        <v>224</v>
      </c>
      <c r="J401" s="33" t="s">
        <v>224</v>
      </c>
      <c r="K401" s="33" t="s">
        <v>224</v>
      </c>
    </row>
    <row r="402" spans="1:11">
      <c r="A402" s="197">
        <v>44001</v>
      </c>
      <c r="B402" s="77">
        <v>44004</v>
      </c>
      <c r="C402" s="33" t="s">
        <v>1702</v>
      </c>
      <c r="D402" s="178" t="s">
        <v>711</v>
      </c>
      <c r="E402" s="77">
        <v>44187</v>
      </c>
      <c r="F402" s="33">
        <v>2000</v>
      </c>
      <c r="G402" s="33" t="s">
        <v>224</v>
      </c>
      <c r="H402" s="33" t="s">
        <v>224</v>
      </c>
      <c r="I402" s="33" t="s">
        <v>224</v>
      </c>
      <c r="J402" s="33" t="s">
        <v>224</v>
      </c>
      <c r="K402" s="33" t="s">
        <v>224</v>
      </c>
    </row>
    <row r="403" spans="1:11">
      <c r="A403" s="197">
        <v>44004</v>
      </c>
      <c r="B403" s="77">
        <v>44005</v>
      </c>
      <c r="C403" s="33" t="s">
        <v>1702</v>
      </c>
      <c r="D403" s="178" t="s">
        <v>4074</v>
      </c>
      <c r="E403" s="77">
        <v>44097</v>
      </c>
      <c r="F403" s="33">
        <v>2000</v>
      </c>
      <c r="G403" s="33" t="s">
        <v>224</v>
      </c>
      <c r="H403" s="33" t="s">
        <v>224</v>
      </c>
      <c r="I403" s="33" t="s">
        <v>224</v>
      </c>
      <c r="J403" s="33" t="s">
        <v>224</v>
      </c>
      <c r="K403" s="33" t="s">
        <v>224</v>
      </c>
    </row>
    <row r="404" spans="1:11">
      <c r="A404" s="197">
        <v>44004</v>
      </c>
      <c r="B404" s="77">
        <v>44005</v>
      </c>
      <c r="C404" s="33" t="s">
        <v>1702</v>
      </c>
      <c r="D404" s="178" t="s">
        <v>711</v>
      </c>
      <c r="E404" s="77">
        <v>44097</v>
      </c>
      <c r="F404" s="33">
        <v>2000</v>
      </c>
      <c r="G404" s="33" t="s">
        <v>224</v>
      </c>
      <c r="H404" s="33" t="s">
        <v>224</v>
      </c>
      <c r="I404" s="33" t="s">
        <v>224</v>
      </c>
      <c r="J404" s="33" t="s">
        <v>224</v>
      </c>
      <c r="K404" s="33" t="s">
        <v>224</v>
      </c>
    </row>
    <row r="405" spans="1:11">
      <c r="A405" s="197">
        <v>44004</v>
      </c>
      <c r="B405" s="77">
        <v>44005</v>
      </c>
      <c r="C405" s="33" t="s">
        <v>1702</v>
      </c>
      <c r="D405" s="178" t="s">
        <v>4074</v>
      </c>
      <c r="E405" s="77">
        <v>44188</v>
      </c>
      <c r="F405" s="33">
        <v>2000</v>
      </c>
      <c r="G405" s="33" t="s">
        <v>224</v>
      </c>
      <c r="H405" s="33" t="s">
        <v>224</v>
      </c>
      <c r="I405" s="33" t="s">
        <v>224</v>
      </c>
      <c r="J405" s="33" t="s">
        <v>224</v>
      </c>
      <c r="K405" s="33" t="s">
        <v>224</v>
      </c>
    </row>
    <row r="406" spans="1:11">
      <c r="A406" s="197">
        <v>44004</v>
      </c>
      <c r="B406" s="77">
        <v>44005</v>
      </c>
      <c r="C406" s="33" t="s">
        <v>1702</v>
      </c>
      <c r="D406" s="178" t="s">
        <v>711</v>
      </c>
      <c r="E406" s="77">
        <v>44188</v>
      </c>
      <c r="F406" s="33">
        <v>2000</v>
      </c>
      <c r="G406" s="33" t="s">
        <v>224</v>
      </c>
      <c r="H406" s="33" t="s">
        <v>224</v>
      </c>
      <c r="I406" s="33" t="s">
        <v>224</v>
      </c>
      <c r="J406" s="33" t="s">
        <v>224</v>
      </c>
      <c r="K406" s="33" t="s">
        <v>224</v>
      </c>
    </row>
    <row r="407" spans="1:11">
      <c r="A407" s="197">
        <v>44005</v>
      </c>
      <c r="B407" s="77">
        <v>44006</v>
      </c>
      <c r="C407" s="33" t="s">
        <v>1702</v>
      </c>
      <c r="D407" s="178" t="s">
        <v>4074</v>
      </c>
      <c r="E407" s="77">
        <v>44098</v>
      </c>
      <c r="F407" s="33">
        <v>2000</v>
      </c>
      <c r="G407" s="33" t="s">
        <v>224</v>
      </c>
      <c r="H407" s="33" t="s">
        <v>224</v>
      </c>
      <c r="I407" s="33" t="s">
        <v>224</v>
      </c>
      <c r="J407" s="33" t="s">
        <v>224</v>
      </c>
      <c r="K407" s="33" t="s">
        <v>224</v>
      </c>
    </row>
    <row r="408" spans="1:11">
      <c r="A408" s="197">
        <v>44005</v>
      </c>
      <c r="B408" s="77">
        <v>44006</v>
      </c>
      <c r="C408" s="33" t="s">
        <v>1702</v>
      </c>
      <c r="D408" s="178" t="s">
        <v>711</v>
      </c>
      <c r="E408" s="77">
        <v>44098</v>
      </c>
      <c r="F408" s="33">
        <v>2000</v>
      </c>
      <c r="G408" s="33" t="s">
        <v>224</v>
      </c>
      <c r="H408" s="33" t="s">
        <v>224</v>
      </c>
      <c r="I408" s="33" t="s">
        <v>224</v>
      </c>
      <c r="J408" s="33" t="s">
        <v>224</v>
      </c>
      <c r="K408" s="33" t="s">
        <v>224</v>
      </c>
    </row>
    <row r="409" spans="1:11">
      <c r="A409" s="197">
        <v>44005</v>
      </c>
      <c r="B409" s="77">
        <v>44006</v>
      </c>
      <c r="C409" s="33" t="s">
        <v>1702</v>
      </c>
      <c r="D409" s="178" t="s">
        <v>4074</v>
      </c>
      <c r="E409" s="77">
        <v>44189</v>
      </c>
      <c r="F409" s="33">
        <v>2000</v>
      </c>
      <c r="G409" s="33" t="s">
        <v>224</v>
      </c>
      <c r="H409" s="33" t="s">
        <v>224</v>
      </c>
      <c r="I409" s="33" t="s">
        <v>224</v>
      </c>
      <c r="J409" s="33" t="s">
        <v>224</v>
      </c>
      <c r="K409" s="33" t="s">
        <v>224</v>
      </c>
    </row>
    <row r="410" spans="1:11">
      <c r="A410" s="197">
        <v>44005</v>
      </c>
      <c r="B410" s="77">
        <v>44006</v>
      </c>
      <c r="C410" s="33" t="s">
        <v>1702</v>
      </c>
      <c r="D410" s="178" t="s">
        <v>711</v>
      </c>
      <c r="E410" s="77">
        <v>44189</v>
      </c>
      <c r="F410" s="33">
        <v>2000</v>
      </c>
      <c r="G410" s="33" t="s">
        <v>224</v>
      </c>
      <c r="H410" s="33" t="s">
        <v>224</v>
      </c>
      <c r="I410" s="33" t="s">
        <v>224</v>
      </c>
      <c r="J410" s="33" t="s">
        <v>224</v>
      </c>
      <c r="K410" s="33" t="s">
        <v>224</v>
      </c>
    </row>
    <row r="411" spans="1:11">
      <c r="A411" s="197">
        <v>44006</v>
      </c>
      <c r="B411" s="77">
        <v>44007</v>
      </c>
      <c r="C411" s="33" t="s">
        <v>1702</v>
      </c>
      <c r="D411" s="178" t="s">
        <v>4074</v>
      </c>
      <c r="E411" s="77">
        <v>44099</v>
      </c>
      <c r="F411" s="33">
        <v>2000</v>
      </c>
      <c r="G411" s="33" t="s">
        <v>224</v>
      </c>
      <c r="H411" s="33" t="s">
        <v>224</v>
      </c>
      <c r="I411" s="33" t="s">
        <v>224</v>
      </c>
      <c r="J411" s="33" t="s">
        <v>224</v>
      </c>
      <c r="K411" s="33" t="s">
        <v>224</v>
      </c>
    </row>
    <row r="412" spans="1:11">
      <c r="A412" s="197">
        <v>44006</v>
      </c>
      <c r="B412" s="77">
        <v>44007</v>
      </c>
      <c r="C412" s="33" t="s">
        <v>1702</v>
      </c>
      <c r="D412" s="178" t="s">
        <v>711</v>
      </c>
      <c r="E412" s="77">
        <v>44099</v>
      </c>
      <c r="F412" s="33">
        <v>2000</v>
      </c>
      <c r="G412" s="33" t="s">
        <v>224</v>
      </c>
      <c r="H412" s="33" t="s">
        <v>224</v>
      </c>
      <c r="I412" s="33" t="s">
        <v>224</v>
      </c>
      <c r="J412" s="33" t="s">
        <v>224</v>
      </c>
      <c r="K412" s="33" t="s">
        <v>224</v>
      </c>
    </row>
    <row r="413" spans="1:11">
      <c r="A413" s="197">
        <v>44006</v>
      </c>
      <c r="B413" s="77">
        <v>44007</v>
      </c>
      <c r="C413" s="33" t="s">
        <v>1702</v>
      </c>
      <c r="D413" s="178" t="s">
        <v>4074</v>
      </c>
      <c r="E413" s="77">
        <v>44194</v>
      </c>
      <c r="F413" s="33">
        <v>2000</v>
      </c>
      <c r="G413" s="33" t="s">
        <v>224</v>
      </c>
      <c r="H413" s="33" t="s">
        <v>224</v>
      </c>
      <c r="I413" s="33" t="s">
        <v>224</v>
      </c>
      <c r="J413" s="33" t="s">
        <v>224</v>
      </c>
      <c r="K413" s="33" t="s">
        <v>224</v>
      </c>
    </row>
    <row r="414" spans="1:11">
      <c r="A414" s="197">
        <v>44006</v>
      </c>
      <c r="B414" s="77">
        <v>44007</v>
      </c>
      <c r="C414" s="33" t="s">
        <v>1702</v>
      </c>
      <c r="D414" s="178" t="s">
        <v>711</v>
      </c>
      <c r="E414" s="77">
        <v>44194</v>
      </c>
      <c r="F414" s="33">
        <v>2000</v>
      </c>
      <c r="G414" s="33" t="s">
        <v>224</v>
      </c>
      <c r="H414" s="33" t="s">
        <v>224</v>
      </c>
      <c r="I414" s="33" t="s">
        <v>224</v>
      </c>
      <c r="J414" s="33" t="s">
        <v>224</v>
      </c>
      <c r="K414" s="33" t="s">
        <v>224</v>
      </c>
    </row>
    <row r="415" spans="1:11">
      <c r="A415" s="197">
        <v>44007</v>
      </c>
      <c r="B415" s="77">
        <v>44008</v>
      </c>
      <c r="C415" s="33" t="s">
        <v>1702</v>
      </c>
      <c r="D415" s="178" t="s">
        <v>4074</v>
      </c>
      <c r="E415" s="77">
        <v>44102</v>
      </c>
      <c r="F415" s="33">
        <v>2000</v>
      </c>
      <c r="G415" s="33" t="s">
        <v>224</v>
      </c>
      <c r="H415" s="33" t="s">
        <v>224</v>
      </c>
      <c r="I415" s="33" t="s">
        <v>224</v>
      </c>
      <c r="J415" s="33" t="s">
        <v>224</v>
      </c>
      <c r="K415" s="33" t="s">
        <v>224</v>
      </c>
    </row>
    <row r="416" spans="1:11">
      <c r="A416" s="197">
        <v>44007</v>
      </c>
      <c r="B416" s="77">
        <v>44008</v>
      </c>
      <c r="C416" s="33" t="s">
        <v>1702</v>
      </c>
      <c r="D416" s="178" t="s">
        <v>711</v>
      </c>
      <c r="E416" s="77">
        <v>44102</v>
      </c>
      <c r="F416" s="33">
        <v>2000</v>
      </c>
      <c r="G416" s="33" t="s">
        <v>224</v>
      </c>
      <c r="H416" s="33" t="s">
        <v>224</v>
      </c>
      <c r="I416" s="33" t="s">
        <v>224</v>
      </c>
      <c r="J416" s="33" t="s">
        <v>224</v>
      </c>
      <c r="K416" s="33" t="s">
        <v>224</v>
      </c>
    </row>
    <row r="417" spans="1:11">
      <c r="A417" s="197">
        <v>44007</v>
      </c>
      <c r="B417" s="77">
        <v>44008</v>
      </c>
      <c r="C417" s="33" t="s">
        <v>1702</v>
      </c>
      <c r="D417" s="178" t="s">
        <v>4074</v>
      </c>
      <c r="E417" s="77">
        <v>44194</v>
      </c>
      <c r="F417" s="33">
        <v>2000</v>
      </c>
      <c r="G417" s="33" t="s">
        <v>224</v>
      </c>
      <c r="H417" s="33" t="s">
        <v>224</v>
      </c>
      <c r="I417" s="33" t="s">
        <v>224</v>
      </c>
      <c r="J417" s="33" t="s">
        <v>224</v>
      </c>
      <c r="K417" s="33" t="s">
        <v>224</v>
      </c>
    </row>
    <row r="418" spans="1:11">
      <c r="A418" s="197">
        <v>44007</v>
      </c>
      <c r="B418" s="77">
        <v>44008</v>
      </c>
      <c r="C418" s="33" t="s">
        <v>1702</v>
      </c>
      <c r="D418" s="178" t="s">
        <v>711</v>
      </c>
      <c r="E418" s="77">
        <v>44194</v>
      </c>
      <c r="F418" s="33">
        <v>2000</v>
      </c>
      <c r="G418" s="33" t="s">
        <v>224</v>
      </c>
      <c r="H418" s="33" t="s">
        <v>224</v>
      </c>
      <c r="I418" s="33" t="s">
        <v>224</v>
      </c>
      <c r="J418" s="33" t="s">
        <v>224</v>
      </c>
      <c r="K418" s="33" t="s">
        <v>224</v>
      </c>
    </row>
    <row r="419" spans="1:11">
      <c r="A419" s="197">
        <v>44008</v>
      </c>
      <c r="B419" s="77">
        <v>44011</v>
      </c>
      <c r="C419" s="33" t="s">
        <v>1702</v>
      </c>
      <c r="D419" s="178" t="s">
        <v>4074</v>
      </c>
      <c r="E419" s="77">
        <v>44103</v>
      </c>
      <c r="F419" s="33">
        <v>2000</v>
      </c>
      <c r="G419" s="33" t="s">
        <v>224</v>
      </c>
      <c r="H419" s="33" t="s">
        <v>224</v>
      </c>
      <c r="I419" s="33" t="s">
        <v>224</v>
      </c>
      <c r="J419" s="33" t="s">
        <v>224</v>
      </c>
      <c r="K419" s="33" t="s">
        <v>224</v>
      </c>
    </row>
    <row r="420" spans="1:11">
      <c r="A420" s="197">
        <v>44008</v>
      </c>
      <c r="B420" s="77">
        <v>44011</v>
      </c>
      <c r="C420" s="33" t="s">
        <v>1702</v>
      </c>
      <c r="D420" s="178" t="s">
        <v>711</v>
      </c>
      <c r="E420" s="77">
        <v>44103</v>
      </c>
      <c r="F420" s="33">
        <v>2000</v>
      </c>
      <c r="G420" s="33" t="s">
        <v>224</v>
      </c>
      <c r="H420" s="33" t="s">
        <v>224</v>
      </c>
      <c r="I420" s="33" t="s">
        <v>224</v>
      </c>
      <c r="J420" s="33" t="s">
        <v>224</v>
      </c>
      <c r="K420" s="33" t="s">
        <v>224</v>
      </c>
    </row>
    <row r="421" spans="1:11">
      <c r="A421" s="197">
        <v>44008</v>
      </c>
      <c r="B421" s="77">
        <v>44011</v>
      </c>
      <c r="C421" s="33" t="s">
        <v>1702</v>
      </c>
      <c r="D421" s="178" t="s">
        <v>4074</v>
      </c>
      <c r="E421" s="77">
        <v>44194</v>
      </c>
      <c r="F421" s="33">
        <v>2000</v>
      </c>
      <c r="G421" s="33" t="s">
        <v>224</v>
      </c>
      <c r="H421" s="33" t="s">
        <v>224</v>
      </c>
      <c r="I421" s="33" t="s">
        <v>224</v>
      </c>
      <c r="J421" s="33" t="s">
        <v>224</v>
      </c>
      <c r="K421" s="33" t="s">
        <v>224</v>
      </c>
    </row>
    <row r="422" spans="1:11">
      <c r="A422" s="197">
        <v>44008</v>
      </c>
      <c r="B422" s="77">
        <v>44011</v>
      </c>
      <c r="C422" s="33" t="s">
        <v>1702</v>
      </c>
      <c r="D422" s="178" t="s">
        <v>711</v>
      </c>
      <c r="E422" s="77">
        <v>44194</v>
      </c>
      <c r="F422" s="33">
        <v>2000</v>
      </c>
      <c r="G422" s="33" t="s">
        <v>224</v>
      </c>
      <c r="H422" s="33" t="s">
        <v>224</v>
      </c>
      <c r="I422" s="33" t="s">
        <v>224</v>
      </c>
      <c r="J422" s="33" t="s">
        <v>224</v>
      </c>
      <c r="K422" s="33" t="s">
        <v>224</v>
      </c>
    </row>
    <row r="423" spans="1:11">
      <c r="A423" s="197">
        <v>44011</v>
      </c>
      <c r="B423" s="77">
        <v>44012</v>
      </c>
      <c r="C423" s="33" t="s">
        <v>1702</v>
      </c>
      <c r="D423" s="178" t="s">
        <v>4074</v>
      </c>
      <c r="E423" s="77">
        <v>44104</v>
      </c>
      <c r="F423" s="33">
        <v>2000</v>
      </c>
      <c r="G423" s="33" t="s">
        <v>224</v>
      </c>
      <c r="H423" s="33" t="s">
        <v>224</v>
      </c>
      <c r="I423" s="33" t="s">
        <v>224</v>
      </c>
      <c r="J423" s="33" t="s">
        <v>224</v>
      </c>
      <c r="K423" s="33" t="s">
        <v>224</v>
      </c>
    </row>
    <row r="424" spans="1:11">
      <c r="A424" s="197">
        <v>44011</v>
      </c>
      <c r="B424" s="77">
        <v>44012</v>
      </c>
      <c r="C424" s="33" t="s">
        <v>1702</v>
      </c>
      <c r="D424" s="178" t="s">
        <v>711</v>
      </c>
      <c r="E424" s="77">
        <v>44104</v>
      </c>
      <c r="F424" s="33">
        <v>2000</v>
      </c>
      <c r="G424" s="33" t="s">
        <v>224</v>
      </c>
      <c r="H424" s="33" t="s">
        <v>224</v>
      </c>
      <c r="I424" s="33" t="s">
        <v>224</v>
      </c>
      <c r="J424" s="33" t="s">
        <v>224</v>
      </c>
      <c r="K424" s="33" t="s">
        <v>224</v>
      </c>
    </row>
    <row r="425" spans="1:11">
      <c r="A425" s="197">
        <v>44011</v>
      </c>
      <c r="B425" s="77">
        <v>44012</v>
      </c>
      <c r="C425" s="33" t="s">
        <v>1702</v>
      </c>
      <c r="D425" s="178" t="s">
        <v>4074</v>
      </c>
      <c r="E425" s="77">
        <v>44195</v>
      </c>
      <c r="F425" s="33">
        <v>2000</v>
      </c>
      <c r="G425" s="33" t="s">
        <v>224</v>
      </c>
      <c r="H425" s="33" t="s">
        <v>224</v>
      </c>
      <c r="I425" s="33" t="s">
        <v>224</v>
      </c>
      <c r="J425" s="33" t="s">
        <v>224</v>
      </c>
      <c r="K425" s="33" t="s">
        <v>224</v>
      </c>
    </row>
    <row r="426" spans="1:11">
      <c r="A426" s="197">
        <v>44011</v>
      </c>
      <c r="B426" s="77">
        <v>44012</v>
      </c>
      <c r="C426" s="33" t="s">
        <v>1702</v>
      </c>
      <c r="D426" s="178" t="s">
        <v>711</v>
      </c>
      <c r="E426" s="77">
        <v>44195</v>
      </c>
      <c r="F426" s="33">
        <v>2000</v>
      </c>
      <c r="G426" s="33" t="s">
        <v>224</v>
      </c>
      <c r="H426" s="33" t="s">
        <v>224</v>
      </c>
      <c r="I426" s="33" t="s">
        <v>224</v>
      </c>
      <c r="J426" s="33" t="s">
        <v>224</v>
      </c>
      <c r="K426" s="33" t="s">
        <v>224</v>
      </c>
    </row>
    <row r="427" spans="1:11">
      <c r="A427" s="197">
        <v>44012</v>
      </c>
      <c r="B427" s="77">
        <v>44013</v>
      </c>
      <c r="C427" s="33" t="s">
        <v>1702</v>
      </c>
      <c r="D427" s="178" t="s">
        <v>4074</v>
      </c>
      <c r="E427" s="77">
        <v>44105</v>
      </c>
      <c r="F427" s="33">
        <v>2000</v>
      </c>
      <c r="G427" s="33" t="s">
        <v>224</v>
      </c>
      <c r="H427" s="33" t="s">
        <v>224</v>
      </c>
      <c r="I427" s="33" t="s">
        <v>224</v>
      </c>
      <c r="J427" s="33" t="s">
        <v>224</v>
      </c>
      <c r="K427" s="33" t="s">
        <v>224</v>
      </c>
    </row>
    <row r="428" spans="1:11">
      <c r="A428" s="197">
        <v>44012</v>
      </c>
      <c r="B428" s="77">
        <v>44013</v>
      </c>
      <c r="C428" s="33" t="s">
        <v>1702</v>
      </c>
      <c r="D428" s="178" t="s">
        <v>711</v>
      </c>
      <c r="E428" s="77">
        <v>44105</v>
      </c>
      <c r="F428" s="33">
        <v>2000</v>
      </c>
      <c r="G428" s="33" t="s">
        <v>224</v>
      </c>
      <c r="H428" s="33" t="s">
        <v>224</v>
      </c>
      <c r="I428" s="33" t="s">
        <v>224</v>
      </c>
      <c r="J428" s="33" t="s">
        <v>224</v>
      </c>
      <c r="K428" s="33" t="s">
        <v>224</v>
      </c>
    </row>
    <row r="429" spans="1:11">
      <c r="A429" s="197">
        <v>44012</v>
      </c>
      <c r="B429" s="77">
        <v>44013</v>
      </c>
      <c r="C429" s="33" t="s">
        <v>1702</v>
      </c>
      <c r="D429" s="178" t="s">
        <v>4074</v>
      </c>
      <c r="E429" s="77">
        <v>44201</v>
      </c>
      <c r="F429" s="33">
        <v>2000</v>
      </c>
      <c r="G429" s="33" t="s">
        <v>224</v>
      </c>
      <c r="H429" s="33" t="s">
        <v>224</v>
      </c>
      <c r="I429" s="33" t="s">
        <v>224</v>
      </c>
      <c r="J429" s="33" t="s">
        <v>224</v>
      </c>
      <c r="K429" s="33" t="s">
        <v>224</v>
      </c>
    </row>
    <row r="430" spans="1:11">
      <c r="A430" s="197">
        <v>44012</v>
      </c>
      <c r="B430" s="77">
        <v>44013</v>
      </c>
      <c r="C430" s="33" t="s">
        <v>1702</v>
      </c>
      <c r="D430" s="178" t="s">
        <v>711</v>
      </c>
      <c r="E430" s="77">
        <v>44201</v>
      </c>
      <c r="F430" s="33">
        <v>2000</v>
      </c>
      <c r="G430" s="33" t="s">
        <v>224</v>
      </c>
      <c r="H430" s="33" t="s">
        <v>224</v>
      </c>
      <c r="I430" s="33" t="s">
        <v>224</v>
      </c>
      <c r="J430" s="33" t="s">
        <v>224</v>
      </c>
      <c r="K430" s="33" t="s">
        <v>224</v>
      </c>
    </row>
    <row r="431" spans="1:11">
      <c r="A431" s="197">
        <v>44013</v>
      </c>
      <c r="B431" s="77">
        <v>44014</v>
      </c>
      <c r="C431" s="33" t="s">
        <v>1702</v>
      </c>
      <c r="D431" s="178" t="s">
        <v>4074</v>
      </c>
      <c r="E431" s="77">
        <v>44106</v>
      </c>
      <c r="F431" s="33">
        <v>2000</v>
      </c>
      <c r="G431" s="33" t="s">
        <v>224</v>
      </c>
      <c r="H431" s="33" t="s">
        <v>224</v>
      </c>
      <c r="I431" s="33" t="s">
        <v>224</v>
      </c>
      <c r="J431" s="33" t="s">
        <v>224</v>
      </c>
      <c r="K431" s="33" t="s">
        <v>224</v>
      </c>
    </row>
    <row r="432" spans="1:11">
      <c r="A432" s="197">
        <v>44013</v>
      </c>
      <c r="B432" s="77">
        <v>44014</v>
      </c>
      <c r="C432" s="33" t="s">
        <v>1702</v>
      </c>
      <c r="D432" s="178" t="s">
        <v>711</v>
      </c>
      <c r="E432" s="77">
        <v>44106</v>
      </c>
      <c r="F432" s="33">
        <v>2000</v>
      </c>
      <c r="G432" s="33" t="s">
        <v>224</v>
      </c>
      <c r="H432" s="33" t="s">
        <v>224</v>
      </c>
      <c r="I432" s="33" t="s">
        <v>224</v>
      </c>
      <c r="J432" s="33" t="s">
        <v>224</v>
      </c>
      <c r="K432" s="33" t="s">
        <v>224</v>
      </c>
    </row>
    <row r="433" spans="1:11">
      <c r="A433" s="197">
        <v>44013</v>
      </c>
      <c r="B433" s="77">
        <v>44014</v>
      </c>
      <c r="C433" s="33" t="s">
        <v>1702</v>
      </c>
      <c r="D433" s="178" t="s">
        <v>4074</v>
      </c>
      <c r="E433" s="77">
        <v>44200</v>
      </c>
      <c r="F433" s="33">
        <v>2000</v>
      </c>
      <c r="G433" s="33" t="s">
        <v>224</v>
      </c>
      <c r="H433" s="33" t="s">
        <v>224</v>
      </c>
      <c r="I433" s="33" t="s">
        <v>224</v>
      </c>
      <c r="J433" s="33" t="s">
        <v>224</v>
      </c>
      <c r="K433" s="33" t="s">
        <v>224</v>
      </c>
    </row>
    <row r="434" spans="1:11">
      <c r="A434" s="197">
        <v>44013</v>
      </c>
      <c r="B434" s="77">
        <v>44014</v>
      </c>
      <c r="C434" s="33" t="s">
        <v>1702</v>
      </c>
      <c r="D434" s="178" t="s">
        <v>711</v>
      </c>
      <c r="E434" s="77">
        <v>44200</v>
      </c>
      <c r="F434" s="33">
        <v>2000</v>
      </c>
      <c r="G434" s="33" t="s">
        <v>224</v>
      </c>
      <c r="H434" s="33" t="s">
        <v>224</v>
      </c>
      <c r="I434" s="33" t="s">
        <v>224</v>
      </c>
      <c r="J434" s="33" t="s">
        <v>224</v>
      </c>
      <c r="K434" s="33" t="s">
        <v>224</v>
      </c>
    </row>
    <row r="435" spans="1:11">
      <c r="A435" s="197">
        <v>44014</v>
      </c>
      <c r="B435" s="77">
        <v>44015</v>
      </c>
      <c r="C435" s="33" t="s">
        <v>1702</v>
      </c>
      <c r="D435" s="178" t="s">
        <v>4074</v>
      </c>
      <c r="E435" s="77">
        <v>44109</v>
      </c>
      <c r="F435" s="33">
        <v>2000</v>
      </c>
      <c r="G435" s="33" t="s">
        <v>224</v>
      </c>
      <c r="H435" s="33" t="s">
        <v>224</v>
      </c>
      <c r="I435" s="33" t="s">
        <v>224</v>
      </c>
      <c r="J435" s="33" t="s">
        <v>224</v>
      </c>
      <c r="K435" s="33" t="s">
        <v>224</v>
      </c>
    </row>
    <row r="436" spans="1:11">
      <c r="A436" s="197">
        <v>44014</v>
      </c>
      <c r="B436" s="77">
        <v>44015</v>
      </c>
      <c r="C436" s="33" t="s">
        <v>1702</v>
      </c>
      <c r="D436" s="178" t="s">
        <v>711</v>
      </c>
      <c r="E436" s="77">
        <v>44109</v>
      </c>
      <c r="F436" s="33">
        <v>2000</v>
      </c>
      <c r="G436" s="33" t="s">
        <v>224</v>
      </c>
      <c r="H436" s="33" t="s">
        <v>224</v>
      </c>
      <c r="I436" s="33" t="s">
        <v>224</v>
      </c>
      <c r="J436" s="33" t="s">
        <v>224</v>
      </c>
      <c r="K436" s="33" t="s">
        <v>224</v>
      </c>
    </row>
    <row r="437" spans="1:11">
      <c r="A437" s="197">
        <v>44014</v>
      </c>
      <c r="B437" s="77">
        <v>44015</v>
      </c>
      <c r="C437" s="33" t="s">
        <v>1702</v>
      </c>
      <c r="D437" s="178" t="s">
        <v>4074</v>
      </c>
      <c r="E437" s="77">
        <v>44200</v>
      </c>
      <c r="F437" s="33">
        <v>2000</v>
      </c>
      <c r="G437" s="33" t="s">
        <v>224</v>
      </c>
      <c r="H437" s="33" t="s">
        <v>224</v>
      </c>
      <c r="I437" s="33" t="s">
        <v>224</v>
      </c>
      <c r="J437" s="33" t="s">
        <v>224</v>
      </c>
      <c r="K437" s="33" t="s">
        <v>224</v>
      </c>
    </row>
    <row r="438" spans="1:11">
      <c r="A438" s="197">
        <v>44014</v>
      </c>
      <c r="B438" s="77">
        <v>44015</v>
      </c>
      <c r="C438" s="33" t="s">
        <v>1702</v>
      </c>
      <c r="D438" s="178" t="s">
        <v>711</v>
      </c>
      <c r="E438" s="77">
        <v>44200</v>
      </c>
      <c r="F438" s="33">
        <v>2000</v>
      </c>
      <c r="G438" s="33" t="s">
        <v>224</v>
      </c>
      <c r="H438" s="33" t="s">
        <v>224</v>
      </c>
      <c r="I438" s="33" t="s">
        <v>224</v>
      </c>
      <c r="J438" s="33" t="s">
        <v>224</v>
      </c>
      <c r="K438" s="33" t="s">
        <v>224</v>
      </c>
    </row>
    <row r="439" spans="1:11">
      <c r="A439" s="197">
        <v>44015</v>
      </c>
      <c r="B439" s="77">
        <v>44018</v>
      </c>
      <c r="C439" s="33" t="s">
        <v>1702</v>
      </c>
      <c r="D439" s="178" t="s">
        <v>4074</v>
      </c>
      <c r="E439" s="77">
        <v>44110</v>
      </c>
      <c r="F439" s="33">
        <v>2000</v>
      </c>
      <c r="G439" s="33" t="s">
        <v>224</v>
      </c>
      <c r="H439" s="33" t="s">
        <v>224</v>
      </c>
      <c r="I439" s="33" t="s">
        <v>224</v>
      </c>
      <c r="J439" s="33" t="s">
        <v>224</v>
      </c>
      <c r="K439" s="33" t="s">
        <v>224</v>
      </c>
    </row>
    <row r="440" spans="1:11">
      <c r="A440" s="197">
        <v>44015</v>
      </c>
      <c r="B440" s="77">
        <v>44018</v>
      </c>
      <c r="C440" s="33" t="s">
        <v>1702</v>
      </c>
      <c r="D440" s="178" t="s">
        <v>711</v>
      </c>
      <c r="E440" s="77">
        <v>44110</v>
      </c>
      <c r="F440" s="33">
        <v>2000</v>
      </c>
      <c r="G440" s="33" t="s">
        <v>224</v>
      </c>
      <c r="H440" s="33" t="s">
        <v>224</v>
      </c>
      <c r="I440" s="33" t="s">
        <v>224</v>
      </c>
      <c r="J440" s="33" t="s">
        <v>224</v>
      </c>
      <c r="K440" s="33" t="s">
        <v>224</v>
      </c>
    </row>
    <row r="441" spans="1:11">
      <c r="A441" s="197">
        <v>44015</v>
      </c>
      <c r="B441" s="77">
        <v>44018</v>
      </c>
      <c r="C441" s="33" t="s">
        <v>1702</v>
      </c>
      <c r="D441" s="178" t="s">
        <v>4074</v>
      </c>
      <c r="E441" s="77">
        <v>44202</v>
      </c>
      <c r="F441" s="33">
        <v>2000</v>
      </c>
      <c r="G441" s="33" t="s">
        <v>224</v>
      </c>
      <c r="H441" s="33" t="s">
        <v>224</v>
      </c>
      <c r="I441" s="33" t="s">
        <v>224</v>
      </c>
      <c r="J441" s="33" t="s">
        <v>224</v>
      </c>
      <c r="K441" s="33" t="s">
        <v>224</v>
      </c>
    </row>
    <row r="442" spans="1:11">
      <c r="A442" s="197">
        <v>44015</v>
      </c>
      <c r="B442" s="77">
        <v>44018</v>
      </c>
      <c r="C442" s="33" t="s">
        <v>1702</v>
      </c>
      <c r="D442" s="178" t="s">
        <v>711</v>
      </c>
      <c r="E442" s="77">
        <v>44202</v>
      </c>
      <c r="F442" s="33">
        <v>2000</v>
      </c>
      <c r="G442" s="33" t="s">
        <v>224</v>
      </c>
      <c r="H442" s="33" t="s">
        <v>224</v>
      </c>
      <c r="I442" s="33" t="s">
        <v>224</v>
      </c>
      <c r="J442" s="33" t="s">
        <v>224</v>
      </c>
      <c r="K442" s="33" t="s">
        <v>224</v>
      </c>
    </row>
    <row r="443" spans="1:11">
      <c r="A443" s="197">
        <v>44018</v>
      </c>
      <c r="B443" s="77">
        <v>44019</v>
      </c>
      <c r="C443" s="33" t="s">
        <v>1702</v>
      </c>
      <c r="D443" s="178" t="s">
        <v>4074</v>
      </c>
      <c r="E443" s="77">
        <v>44111</v>
      </c>
      <c r="F443" s="33">
        <v>2000</v>
      </c>
      <c r="G443" s="33" t="s">
        <v>224</v>
      </c>
      <c r="H443" s="33" t="s">
        <v>224</v>
      </c>
      <c r="I443" s="33" t="s">
        <v>224</v>
      </c>
      <c r="J443" s="33" t="s">
        <v>224</v>
      </c>
      <c r="K443" s="33" t="s">
        <v>224</v>
      </c>
    </row>
    <row r="444" spans="1:11">
      <c r="A444" s="197">
        <v>44018</v>
      </c>
      <c r="B444" s="77">
        <v>44019</v>
      </c>
      <c r="C444" s="33" t="s">
        <v>1702</v>
      </c>
      <c r="D444" s="178" t="s">
        <v>711</v>
      </c>
      <c r="E444" s="77">
        <v>44111</v>
      </c>
      <c r="F444" s="33">
        <v>2000</v>
      </c>
      <c r="G444" s="33" t="s">
        <v>224</v>
      </c>
      <c r="H444" s="33" t="s">
        <v>224</v>
      </c>
      <c r="I444" s="33" t="s">
        <v>224</v>
      </c>
      <c r="J444" s="33" t="s">
        <v>224</v>
      </c>
      <c r="K444" s="33" t="s">
        <v>224</v>
      </c>
    </row>
    <row r="445" spans="1:11">
      <c r="A445" s="197">
        <v>44018</v>
      </c>
      <c r="B445" s="77">
        <v>44019</v>
      </c>
      <c r="C445" s="33" t="s">
        <v>1702</v>
      </c>
      <c r="D445" s="178" t="s">
        <v>4074</v>
      </c>
      <c r="E445" s="77">
        <v>44203</v>
      </c>
      <c r="F445" s="33">
        <v>2000</v>
      </c>
      <c r="G445" s="33" t="s">
        <v>224</v>
      </c>
      <c r="H445" s="33" t="s">
        <v>224</v>
      </c>
      <c r="I445" s="33" t="s">
        <v>224</v>
      </c>
      <c r="J445" s="33" t="s">
        <v>224</v>
      </c>
      <c r="K445" s="33" t="s">
        <v>224</v>
      </c>
    </row>
    <row r="446" spans="1:11">
      <c r="A446" s="197">
        <v>44018</v>
      </c>
      <c r="B446" s="77">
        <v>44019</v>
      </c>
      <c r="C446" s="33" t="s">
        <v>1702</v>
      </c>
      <c r="D446" s="178" t="s">
        <v>711</v>
      </c>
      <c r="E446" s="77">
        <v>44203</v>
      </c>
      <c r="F446" s="33">
        <v>2000</v>
      </c>
      <c r="G446" s="33" t="s">
        <v>224</v>
      </c>
      <c r="H446" s="33" t="s">
        <v>224</v>
      </c>
      <c r="I446" s="33" t="s">
        <v>224</v>
      </c>
      <c r="J446" s="33" t="s">
        <v>224</v>
      </c>
      <c r="K446" s="33" t="s">
        <v>224</v>
      </c>
    </row>
    <row r="447" spans="1:11">
      <c r="A447" s="197">
        <v>44019</v>
      </c>
      <c r="B447" s="77">
        <v>44020</v>
      </c>
      <c r="C447" s="33" t="s">
        <v>1702</v>
      </c>
      <c r="D447" s="178" t="s">
        <v>4074</v>
      </c>
      <c r="E447" s="77">
        <v>44112</v>
      </c>
      <c r="F447" s="33">
        <v>2000</v>
      </c>
      <c r="G447" s="33" t="s">
        <v>224</v>
      </c>
      <c r="H447" s="33" t="s">
        <v>224</v>
      </c>
      <c r="I447" s="33" t="s">
        <v>224</v>
      </c>
      <c r="J447" s="33" t="s">
        <v>224</v>
      </c>
      <c r="K447" s="33" t="s">
        <v>224</v>
      </c>
    </row>
    <row r="448" spans="1:11">
      <c r="A448" s="197">
        <v>44019</v>
      </c>
      <c r="B448" s="77">
        <v>44020</v>
      </c>
      <c r="C448" s="33" t="s">
        <v>1702</v>
      </c>
      <c r="D448" s="178" t="s">
        <v>711</v>
      </c>
      <c r="E448" s="77">
        <v>44112</v>
      </c>
      <c r="F448" s="33">
        <v>2000</v>
      </c>
      <c r="G448" s="33" t="s">
        <v>224</v>
      </c>
      <c r="H448" s="33" t="s">
        <v>224</v>
      </c>
      <c r="I448" s="33" t="s">
        <v>224</v>
      </c>
      <c r="J448" s="33" t="s">
        <v>224</v>
      </c>
      <c r="K448" s="33" t="s">
        <v>224</v>
      </c>
    </row>
    <row r="449" spans="1:11">
      <c r="A449" s="197">
        <v>44019</v>
      </c>
      <c r="B449" s="77">
        <v>44020</v>
      </c>
      <c r="C449" s="33" t="s">
        <v>1702</v>
      </c>
      <c r="D449" s="178" t="s">
        <v>4074</v>
      </c>
      <c r="E449" s="77">
        <v>44204</v>
      </c>
      <c r="F449" s="33">
        <v>2000</v>
      </c>
      <c r="G449" s="33" t="s">
        <v>224</v>
      </c>
      <c r="H449" s="33" t="s">
        <v>224</v>
      </c>
      <c r="I449" s="33" t="s">
        <v>224</v>
      </c>
      <c r="J449" s="33" t="s">
        <v>224</v>
      </c>
      <c r="K449" s="33" t="s">
        <v>224</v>
      </c>
    </row>
    <row r="450" spans="1:11">
      <c r="A450" s="197">
        <v>44019</v>
      </c>
      <c r="B450" s="77">
        <v>44020</v>
      </c>
      <c r="C450" s="33" t="s">
        <v>1702</v>
      </c>
      <c r="D450" s="178" t="s">
        <v>711</v>
      </c>
      <c r="E450" s="77">
        <v>44204</v>
      </c>
      <c r="F450" s="33">
        <v>2000</v>
      </c>
      <c r="G450" s="33" t="s">
        <v>224</v>
      </c>
      <c r="H450" s="33" t="s">
        <v>224</v>
      </c>
      <c r="I450" s="33" t="s">
        <v>224</v>
      </c>
      <c r="J450" s="33" t="s">
        <v>224</v>
      </c>
      <c r="K450" s="33" t="s">
        <v>224</v>
      </c>
    </row>
    <row r="451" spans="1:11">
      <c r="A451" s="197">
        <v>44020</v>
      </c>
      <c r="B451" s="77">
        <v>44021</v>
      </c>
      <c r="C451" s="33" t="s">
        <v>1702</v>
      </c>
      <c r="D451" s="178" t="s">
        <v>4074</v>
      </c>
      <c r="E451" s="77">
        <v>44113</v>
      </c>
      <c r="F451" s="33">
        <v>2000</v>
      </c>
      <c r="G451" s="33" t="s">
        <v>224</v>
      </c>
      <c r="H451" s="33" t="s">
        <v>224</v>
      </c>
      <c r="I451" s="33" t="s">
        <v>224</v>
      </c>
      <c r="J451" s="33" t="s">
        <v>224</v>
      </c>
      <c r="K451" s="33" t="s">
        <v>224</v>
      </c>
    </row>
    <row r="452" spans="1:11">
      <c r="A452" s="197">
        <v>44020</v>
      </c>
      <c r="B452" s="77">
        <v>44021</v>
      </c>
      <c r="C452" s="33" t="s">
        <v>1702</v>
      </c>
      <c r="D452" s="178" t="s">
        <v>711</v>
      </c>
      <c r="E452" s="77">
        <v>44113</v>
      </c>
      <c r="F452" s="33">
        <v>2000</v>
      </c>
      <c r="G452" s="33" t="s">
        <v>224</v>
      </c>
      <c r="H452" s="33" t="s">
        <v>224</v>
      </c>
      <c r="I452" s="33" t="s">
        <v>224</v>
      </c>
      <c r="J452" s="33" t="s">
        <v>224</v>
      </c>
      <c r="K452" s="33" t="s">
        <v>224</v>
      </c>
    </row>
    <row r="453" spans="1:11">
      <c r="A453" s="197">
        <v>44020</v>
      </c>
      <c r="B453" s="77">
        <v>44021</v>
      </c>
      <c r="C453" s="33" t="s">
        <v>1702</v>
      </c>
      <c r="D453" s="178" t="s">
        <v>4074</v>
      </c>
      <c r="E453" s="77">
        <v>44207</v>
      </c>
      <c r="F453" s="33">
        <v>2000</v>
      </c>
      <c r="G453" s="33" t="s">
        <v>224</v>
      </c>
      <c r="H453" s="33" t="s">
        <v>224</v>
      </c>
      <c r="I453" s="33" t="s">
        <v>224</v>
      </c>
      <c r="J453" s="33" t="s">
        <v>224</v>
      </c>
      <c r="K453" s="33" t="s">
        <v>224</v>
      </c>
    </row>
    <row r="454" spans="1:11">
      <c r="A454" s="197">
        <v>44020</v>
      </c>
      <c r="B454" s="77">
        <v>44021</v>
      </c>
      <c r="C454" s="33" t="s">
        <v>1702</v>
      </c>
      <c r="D454" s="178" t="s">
        <v>711</v>
      </c>
      <c r="E454" s="77">
        <v>44207</v>
      </c>
      <c r="F454" s="33">
        <v>2000</v>
      </c>
      <c r="G454" s="33" t="s">
        <v>224</v>
      </c>
      <c r="H454" s="33" t="s">
        <v>224</v>
      </c>
      <c r="I454" s="33" t="s">
        <v>224</v>
      </c>
      <c r="J454" s="33" t="s">
        <v>224</v>
      </c>
      <c r="K454" s="33" t="s">
        <v>224</v>
      </c>
    </row>
    <row r="455" spans="1:11">
      <c r="A455" s="197">
        <v>44021</v>
      </c>
      <c r="B455" s="77">
        <v>44022</v>
      </c>
      <c r="C455" s="33" t="s">
        <v>1702</v>
      </c>
      <c r="D455" s="178" t="s">
        <v>4074</v>
      </c>
      <c r="E455" s="77">
        <v>44116</v>
      </c>
      <c r="F455" s="33">
        <v>2000</v>
      </c>
      <c r="G455" s="33" t="s">
        <v>224</v>
      </c>
      <c r="H455" s="33" t="s">
        <v>224</v>
      </c>
      <c r="I455" s="33" t="s">
        <v>224</v>
      </c>
      <c r="J455" s="33" t="s">
        <v>224</v>
      </c>
      <c r="K455" s="33" t="s">
        <v>224</v>
      </c>
    </row>
    <row r="456" spans="1:11">
      <c r="A456" s="197">
        <v>44021</v>
      </c>
      <c r="B456" s="77">
        <v>44022</v>
      </c>
      <c r="C456" s="33" t="s">
        <v>1702</v>
      </c>
      <c r="D456" s="178" t="s">
        <v>711</v>
      </c>
      <c r="E456" s="77">
        <v>44116</v>
      </c>
      <c r="F456" s="33">
        <v>2000</v>
      </c>
      <c r="G456" s="33" t="s">
        <v>224</v>
      </c>
      <c r="H456" s="33" t="s">
        <v>224</v>
      </c>
      <c r="I456" s="33" t="s">
        <v>224</v>
      </c>
      <c r="J456" s="33" t="s">
        <v>224</v>
      </c>
      <c r="K456" s="33" t="s">
        <v>224</v>
      </c>
    </row>
    <row r="457" spans="1:11">
      <c r="A457" s="197">
        <v>44021</v>
      </c>
      <c r="B457" s="77">
        <v>44022</v>
      </c>
      <c r="C457" s="33" t="s">
        <v>1702</v>
      </c>
      <c r="D457" s="178" t="s">
        <v>4074</v>
      </c>
      <c r="E457" s="77">
        <v>44207</v>
      </c>
      <c r="F457" s="33">
        <v>2000</v>
      </c>
      <c r="G457" s="33" t="s">
        <v>224</v>
      </c>
      <c r="H457" s="33" t="s">
        <v>224</v>
      </c>
      <c r="I457" s="33" t="s">
        <v>224</v>
      </c>
      <c r="J457" s="33" t="s">
        <v>224</v>
      </c>
      <c r="K457" s="33" t="s">
        <v>224</v>
      </c>
    </row>
    <row r="458" spans="1:11">
      <c r="A458" s="197">
        <v>44021</v>
      </c>
      <c r="B458" s="77">
        <v>44022</v>
      </c>
      <c r="C458" s="33" t="s">
        <v>1702</v>
      </c>
      <c r="D458" s="178" t="s">
        <v>711</v>
      </c>
      <c r="E458" s="77">
        <v>44207</v>
      </c>
      <c r="F458" s="33">
        <v>2000</v>
      </c>
      <c r="G458" s="33" t="s">
        <v>224</v>
      </c>
      <c r="H458" s="33" t="s">
        <v>224</v>
      </c>
      <c r="I458" s="33" t="s">
        <v>224</v>
      </c>
      <c r="J458" s="33" t="s">
        <v>224</v>
      </c>
      <c r="K458" s="33" t="s">
        <v>224</v>
      </c>
    </row>
    <row r="459" spans="1:11">
      <c r="A459" s="197">
        <v>44022</v>
      </c>
      <c r="B459" s="77">
        <v>44025</v>
      </c>
      <c r="C459" s="33" t="s">
        <v>1702</v>
      </c>
      <c r="D459" s="178" t="s">
        <v>4074</v>
      </c>
      <c r="E459" s="77">
        <v>44117</v>
      </c>
      <c r="F459" s="33">
        <v>2000</v>
      </c>
      <c r="G459" s="33" t="s">
        <v>224</v>
      </c>
      <c r="H459" s="33" t="s">
        <v>224</v>
      </c>
      <c r="I459" s="33" t="s">
        <v>224</v>
      </c>
      <c r="J459" s="33" t="s">
        <v>224</v>
      </c>
      <c r="K459" s="33" t="s">
        <v>224</v>
      </c>
    </row>
    <row r="460" spans="1:11">
      <c r="A460" s="197">
        <v>44022</v>
      </c>
      <c r="B460" s="77">
        <v>44025</v>
      </c>
      <c r="C460" s="33" t="s">
        <v>1702</v>
      </c>
      <c r="D460" s="178" t="s">
        <v>711</v>
      </c>
      <c r="E460" s="77">
        <v>44117</v>
      </c>
      <c r="F460" s="33">
        <v>2000</v>
      </c>
      <c r="G460" s="33" t="s">
        <v>224</v>
      </c>
      <c r="H460" s="33" t="s">
        <v>224</v>
      </c>
      <c r="I460" s="33" t="s">
        <v>224</v>
      </c>
      <c r="J460" s="33" t="s">
        <v>224</v>
      </c>
      <c r="K460" s="33" t="s">
        <v>224</v>
      </c>
    </row>
    <row r="461" spans="1:11">
      <c r="A461" s="197">
        <v>44022</v>
      </c>
      <c r="B461" s="77">
        <v>44025</v>
      </c>
      <c r="C461" s="33" t="s">
        <v>1702</v>
      </c>
      <c r="D461" s="178" t="s">
        <v>4074</v>
      </c>
      <c r="E461" s="77">
        <v>44209</v>
      </c>
      <c r="F461" s="33">
        <v>2000</v>
      </c>
      <c r="G461" s="33" t="s">
        <v>224</v>
      </c>
      <c r="H461" s="33" t="s">
        <v>224</v>
      </c>
      <c r="I461" s="33" t="s">
        <v>224</v>
      </c>
      <c r="J461" s="33" t="s">
        <v>224</v>
      </c>
      <c r="K461" s="33" t="s">
        <v>224</v>
      </c>
    </row>
    <row r="462" spans="1:11">
      <c r="A462" s="197">
        <v>44022</v>
      </c>
      <c r="B462" s="77">
        <v>44025</v>
      </c>
      <c r="C462" s="33" t="s">
        <v>1702</v>
      </c>
      <c r="D462" s="178" t="s">
        <v>711</v>
      </c>
      <c r="E462" s="77">
        <v>44209</v>
      </c>
      <c r="F462" s="33">
        <v>2000</v>
      </c>
      <c r="G462" s="33" t="s">
        <v>224</v>
      </c>
      <c r="H462" s="33" t="s">
        <v>224</v>
      </c>
      <c r="I462" s="33" t="s">
        <v>224</v>
      </c>
      <c r="J462" s="33" t="s">
        <v>224</v>
      </c>
      <c r="K462" s="33" t="s">
        <v>224</v>
      </c>
    </row>
    <row r="463" spans="1:11">
      <c r="A463" s="197">
        <v>44025</v>
      </c>
      <c r="B463" s="77">
        <v>44026</v>
      </c>
      <c r="C463" s="33" t="s">
        <v>1702</v>
      </c>
      <c r="D463" s="178" t="s">
        <v>4074</v>
      </c>
      <c r="E463" s="77">
        <v>44118</v>
      </c>
      <c r="F463" s="33">
        <v>2000</v>
      </c>
      <c r="G463" s="33" t="s">
        <v>224</v>
      </c>
      <c r="H463" s="33" t="s">
        <v>224</v>
      </c>
      <c r="I463" s="33" t="s">
        <v>224</v>
      </c>
      <c r="J463" s="33" t="s">
        <v>224</v>
      </c>
      <c r="K463" s="33" t="s">
        <v>224</v>
      </c>
    </row>
    <row r="464" spans="1:11">
      <c r="A464" s="197">
        <v>44025</v>
      </c>
      <c r="B464" s="77">
        <v>44026</v>
      </c>
      <c r="C464" s="33" t="s">
        <v>1702</v>
      </c>
      <c r="D464" s="178" t="s">
        <v>711</v>
      </c>
      <c r="E464" s="77">
        <v>44118</v>
      </c>
      <c r="F464" s="33">
        <v>2000</v>
      </c>
      <c r="G464" s="33" t="s">
        <v>224</v>
      </c>
      <c r="H464" s="33" t="s">
        <v>224</v>
      </c>
      <c r="I464" s="33" t="s">
        <v>224</v>
      </c>
      <c r="J464" s="33" t="s">
        <v>224</v>
      </c>
      <c r="K464" s="33" t="s">
        <v>224</v>
      </c>
    </row>
    <row r="465" spans="1:11">
      <c r="A465" s="197">
        <v>44025</v>
      </c>
      <c r="B465" s="77">
        <v>44026</v>
      </c>
      <c r="C465" s="33" t="s">
        <v>1702</v>
      </c>
      <c r="D465" s="178" t="s">
        <v>4074</v>
      </c>
      <c r="E465" s="77">
        <v>44210</v>
      </c>
      <c r="F465" s="33">
        <v>2000</v>
      </c>
      <c r="G465" s="33" t="s">
        <v>224</v>
      </c>
      <c r="H465" s="33" t="s">
        <v>224</v>
      </c>
      <c r="I465" s="33" t="s">
        <v>224</v>
      </c>
      <c r="J465" s="33" t="s">
        <v>224</v>
      </c>
      <c r="K465" s="33" t="s">
        <v>224</v>
      </c>
    </row>
    <row r="466" spans="1:11">
      <c r="A466" s="197">
        <v>44025</v>
      </c>
      <c r="B466" s="77">
        <v>44026</v>
      </c>
      <c r="C466" s="33" t="s">
        <v>1702</v>
      </c>
      <c r="D466" s="178" t="s">
        <v>711</v>
      </c>
      <c r="E466" s="77">
        <v>44210</v>
      </c>
      <c r="F466" s="33">
        <v>2000</v>
      </c>
      <c r="G466" s="33" t="s">
        <v>224</v>
      </c>
      <c r="H466" s="33" t="s">
        <v>224</v>
      </c>
      <c r="I466" s="33" t="s">
        <v>224</v>
      </c>
      <c r="J466" s="33" t="s">
        <v>224</v>
      </c>
      <c r="K466" s="33" t="s">
        <v>224</v>
      </c>
    </row>
    <row r="467" spans="1:11">
      <c r="A467" s="197">
        <v>44026</v>
      </c>
      <c r="B467" s="77">
        <v>44027</v>
      </c>
      <c r="C467" s="33" t="s">
        <v>1702</v>
      </c>
      <c r="D467" s="178" t="s">
        <v>4074</v>
      </c>
      <c r="E467" s="77">
        <v>44119</v>
      </c>
      <c r="F467" s="33">
        <v>2000</v>
      </c>
      <c r="G467" s="33" t="s">
        <v>224</v>
      </c>
      <c r="H467" s="33" t="s">
        <v>224</v>
      </c>
      <c r="I467" s="33" t="s">
        <v>224</v>
      </c>
      <c r="J467" s="33" t="s">
        <v>224</v>
      </c>
      <c r="K467" s="33" t="s">
        <v>224</v>
      </c>
    </row>
    <row r="468" spans="1:11">
      <c r="A468" s="197">
        <v>44026</v>
      </c>
      <c r="B468" s="77">
        <v>44027</v>
      </c>
      <c r="C468" s="33" t="s">
        <v>1702</v>
      </c>
      <c r="D468" s="178" t="s">
        <v>711</v>
      </c>
      <c r="E468" s="77">
        <v>44119</v>
      </c>
      <c r="F468" s="33">
        <v>2000</v>
      </c>
      <c r="G468" s="33" t="s">
        <v>224</v>
      </c>
      <c r="H468" s="33" t="s">
        <v>224</v>
      </c>
      <c r="I468" s="33" t="s">
        <v>224</v>
      </c>
      <c r="J468" s="33" t="s">
        <v>224</v>
      </c>
      <c r="K468" s="33" t="s">
        <v>224</v>
      </c>
    </row>
    <row r="469" spans="1:11">
      <c r="A469" s="197">
        <v>44026</v>
      </c>
      <c r="B469" s="77">
        <v>44027</v>
      </c>
      <c r="C469" s="33" t="s">
        <v>1702</v>
      </c>
      <c r="D469" s="178" t="s">
        <v>4074</v>
      </c>
      <c r="E469" s="77">
        <v>44211</v>
      </c>
      <c r="F469" s="33">
        <v>2000</v>
      </c>
      <c r="G469" s="33" t="s">
        <v>224</v>
      </c>
      <c r="H469" s="33" t="s">
        <v>224</v>
      </c>
      <c r="I469" s="33" t="s">
        <v>224</v>
      </c>
      <c r="J469" s="33" t="s">
        <v>224</v>
      </c>
      <c r="K469" s="33" t="s">
        <v>224</v>
      </c>
    </row>
    <row r="470" spans="1:11">
      <c r="A470" s="197">
        <v>44026</v>
      </c>
      <c r="B470" s="77">
        <v>44027</v>
      </c>
      <c r="C470" s="33" t="s">
        <v>1702</v>
      </c>
      <c r="D470" s="178" t="s">
        <v>711</v>
      </c>
      <c r="E470" s="77">
        <v>44211</v>
      </c>
      <c r="F470" s="33">
        <v>2000</v>
      </c>
      <c r="G470" s="33" t="s">
        <v>224</v>
      </c>
      <c r="H470" s="33" t="s">
        <v>224</v>
      </c>
      <c r="I470" s="33" t="s">
        <v>224</v>
      </c>
      <c r="J470" s="33" t="s">
        <v>224</v>
      </c>
      <c r="K470" s="33" t="s">
        <v>224</v>
      </c>
    </row>
    <row r="471" spans="1:11">
      <c r="A471" s="197">
        <v>44027</v>
      </c>
      <c r="B471" s="77">
        <v>44028</v>
      </c>
      <c r="C471" s="33" t="s">
        <v>1702</v>
      </c>
      <c r="D471" s="178" t="s">
        <v>4074</v>
      </c>
      <c r="E471" s="77">
        <v>44120</v>
      </c>
      <c r="F471" s="33">
        <v>2000</v>
      </c>
      <c r="G471" s="33" t="s">
        <v>224</v>
      </c>
      <c r="H471" s="33" t="s">
        <v>224</v>
      </c>
      <c r="I471" s="33" t="s">
        <v>224</v>
      </c>
      <c r="J471" s="33" t="s">
        <v>224</v>
      </c>
      <c r="K471" s="33" t="s">
        <v>224</v>
      </c>
    </row>
    <row r="472" spans="1:11">
      <c r="A472" s="197">
        <v>44027</v>
      </c>
      <c r="B472" s="77">
        <v>44028</v>
      </c>
      <c r="C472" s="33" t="s">
        <v>1702</v>
      </c>
      <c r="D472" s="178" t="s">
        <v>711</v>
      </c>
      <c r="E472" s="77">
        <v>44120</v>
      </c>
      <c r="F472" s="33">
        <v>2000</v>
      </c>
      <c r="G472" s="33" t="s">
        <v>224</v>
      </c>
      <c r="H472" s="33" t="s">
        <v>224</v>
      </c>
      <c r="I472" s="33" t="s">
        <v>224</v>
      </c>
      <c r="J472" s="33" t="s">
        <v>224</v>
      </c>
      <c r="K472" s="33" t="s">
        <v>224</v>
      </c>
    </row>
    <row r="473" spans="1:11">
      <c r="A473" s="197">
        <v>44027</v>
      </c>
      <c r="B473" s="77">
        <v>44028</v>
      </c>
      <c r="C473" s="33" t="s">
        <v>1702</v>
      </c>
      <c r="D473" s="178" t="s">
        <v>4074</v>
      </c>
      <c r="E473" s="77">
        <v>44214</v>
      </c>
      <c r="F473" s="33">
        <v>2000</v>
      </c>
      <c r="G473" s="33" t="s">
        <v>224</v>
      </c>
      <c r="H473" s="33" t="s">
        <v>224</v>
      </c>
      <c r="I473" s="33" t="s">
        <v>224</v>
      </c>
      <c r="J473" s="33" t="s">
        <v>224</v>
      </c>
      <c r="K473" s="33" t="s">
        <v>224</v>
      </c>
    </row>
    <row r="474" spans="1:11">
      <c r="A474" s="197">
        <v>44027</v>
      </c>
      <c r="B474" s="77">
        <v>44028</v>
      </c>
      <c r="C474" s="33" t="s">
        <v>1702</v>
      </c>
      <c r="D474" s="178" t="s">
        <v>711</v>
      </c>
      <c r="E474" s="77">
        <v>44214</v>
      </c>
      <c r="F474" s="33">
        <v>2000</v>
      </c>
      <c r="G474" s="33" t="s">
        <v>224</v>
      </c>
      <c r="H474" s="33" t="s">
        <v>224</v>
      </c>
      <c r="I474" s="33" t="s">
        <v>224</v>
      </c>
      <c r="J474" s="33" t="s">
        <v>224</v>
      </c>
      <c r="K474" s="33" t="s">
        <v>224</v>
      </c>
    </row>
    <row r="475" spans="1:11">
      <c r="A475" s="197">
        <v>44028</v>
      </c>
      <c r="B475" s="77">
        <v>44029</v>
      </c>
      <c r="C475" s="33" t="s">
        <v>1702</v>
      </c>
      <c r="D475" s="178" t="s">
        <v>4074</v>
      </c>
      <c r="E475" s="77">
        <v>44123</v>
      </c>
      <c r="F475" s="33">
        <v>2000</v>
      </c>
      <c r="G475" s="33" t="s">
        <v>224</v>
      </c>
      <c r="H475" s="33" t="s">
        <v>224</v>
      </c>
      <c r="I475" s="33" t="s">
        <v>224</v>
      </c>
      <c r="J475" s="33" t="s">
        <v>224</v>
      </c>
      <c r="K475" s="33" t="s">
        <v>224</v>
      </c>
    </row>
    <row r="476" spans="1:11">
      <c r="A476" s="197">
        <v>44028</v>
      </c>
      <c r="B476" s="77">
        <v>44029</v>
      </c>
      <c r="C476" s="33" t="s">
        <v>1702</v>
      </c>
      <c r="D476" s="178" t="s">
        <v>711</v>
      </c>
      <c r="E476" s="77">
        <v>44123</v>
      </c>
      <c r="F476" s="33">
        <v>2000</v>
      </c>
      <c r="G476" s="33" t="s">
        <v>224</v>
      </c>
      <c r="H476" s="33" t="s">
        <v>224</v>
      </c>
      <c r="I476" s="33" t="s">
        <v>224</v>
      </c>
      <c r="J476" s="33" t="s">
        <v>224</v>
      </c>
      <c r="K476" s="33" t="s">
        <v>224</v>
      </c>
    </row>
    <row r="477" spans="1:11">
      <c r="A477" s="197">
        <v>44028</v>
      </c>
      <c r="B477" s="77">
        <v>44029</v>
      </c>
      <c r="C477" s="33" t="s">
        <v>1702</v>
      </c>
      <c r="D477" s="178" t="s">
        <v>4074</v>
      </c>
      <c r="E477" s="77">
        <v>44214</v>
      </c>
      <c r="F477" s="33">
        <v>2000</v>
      </c>
      <c r="G477" s="33" t="s">
        <v>224</v>
      </c>
      <c r="H477" s="33" t="s">
        <v>224</v>
      </c>
      <c r="I477" s="33" t="s">
        <v>224</v>
      </c>
      <c r="J477" s="33" t="s">
        <v>224</v>
      </c>
      <c r="K477" s="33" t="s">
        <v>224</v>
      </c>
    </row>
    <row r="478" spans="1:11">
      <c r="A478" s="197">
        <v>44028</v>
      </c>
      <c r="B478" s="77">
        <v>44029</v>
      </c>
      <c r="C478" s="33" t="s">
        <v>1702</v>
      </c>
      <c r="D478" s="178" t="s">
        <v>711</v>
      </c>
      <c r="E478" s="77">
        <v>44214</v>
      </c>
      <c r="F478" s="33">
        <v>2000</v>
      </c>
      <c r="G478" s="33" t="s">
        <v>224</v>
      </c>
      <c r="H478" s="33" t="s">
        <v>224</v>
      </c>
      <c r="I478" s="33" t="s">
        <v>224</v>
      </c>
      <c r="J478" s="33" t="s">
        <v>224</v>
      </c>
      <c r="K478" s="33" t="s">
        <v>224</v>
      </c>
    </row>
    <row r="479" spans="1:11">
      <c r="A479" s="197">
        <v>44029</v>
      </c>
      <c r="B479" s="77">
        <v>44032</v>
      </c>
      <c r="C479" s="33" t="s">
        <v>1702</v>
      </c>
      <c r="D479" s="178" t="s">
        <v>4074</v>
      </c>
      <c r="E479" s="77">
        <v>44124</v>
      </c>
      <c r="F479" s="33">
        <v>2000</v>
      </c>
      <c r="G479" s="33" t="s">
        <v>224</v>
      </c>
      <c r="H479" s="33" t="s">
        <v>224</v>
      </c>
      <c r="I479" s="33" t="s">
        <v>224</v>
      </c>
      <c r="J479" s="33" t="s">
        <v>224</v>
      </c>
      <c r="K479" s="33" t="s">
        <v>224</v>
      </c>
    </row>
    <row r="480" spans="1:11">
      <c r="A480" s="197">
        <v>44029</v>
      </c>
      <c r="B480" s="77">
        <v>44032</v>
      </c>
      <c r="C480" s="33" t="s">
        <v>1702</v>
      </c>
      <c r="D480" s="178" t="s">
        <v>711</v>
      </c>
      <c r="E480" s="77">
        <v>44124</v>
      </c>
      <c r="F480" s="33">
        <v>2000</v>
      </c>
      <c r="G480" s="33" t="s">
        <v>224</v>
      </c>
      <c r="H480" s="33" t="s">
        <v>224</v>
      </c>
      <c r="I480" s="33" t="s">
        <v>224</v>
      </c>
      <c r="J480" s="33" t="s">
        <v>224</v>
      </c>
      <c r="K480" s="33" t="s">
        <v>224</v>
      </c>
    </row>
    <row r="481" spans="1:11">
      <c r="A481" s="197">
        <v>44029</v>
      </c>
      <c r="B481" s="77">
        <v>44032</v>
      </c>
      <c r="C481" s="33" t="s">
        <v>1702</v>
      </c>
      <c r="D481" s="178" t="s">
        <v>4074</v>
      </c>
      <c r="E481" s="77">
        <v>44216</v>
      </c>
      <c r="F481" s="33">
        <v>2000</v>
      </c>
      <c r="G481" s="33" t="s">
        <v>224</v>
      </c>
      <c r="H481" s="33" t="s">
        <v>224</v>
      </c>
      <c r="I481" s="33" t="s">
        <v>224</v>
      </c>
      <c r="J481" s="33" t="s">
        <v>224</v>
      </c>
      <c r="K481" s="33" t="s">
        <v>224</v>
      </c>
    </row>
    <row r="482" spans="1:11">
      <c r="A482" s="197">
        <v>44029</v>
      </c>
      <c r="B482" s="77">
        <v>44032</v>
      </c>
      <c r="C482" s="33" t="s">
        <v>1702</v>
      </c>
      <c r="D482" s="178" t="s">
        <v>711</v>
      </c>
      <c r="E482" s="77">
        <v>44216</v>
      </c>
      <c r="F482" s="33">
        <v>2000</v>
      </c>
      <c r="G482" s="33" t="s">
        <v>224</v>
      </c>
      <c r="H482" s="33" t="s">
        <v>224</v>
      </c>
      <c r="I482" s="33" t="s">
        <v>224</v>
      </c>
      <c r="J482" s="33" t="s">
        <v>224</v>
      </c>
      <c r="K482" s="33" t="s">
        <v>224</v>
      </c>
    </row>
    <row r="483" spans="1:11">
      <c r="A483" s="197">
        <v>44032</v>
      </c>
      <c r="B483" s="77">
        <v>44033</v>
      </c>
      <c r="C483" s="33" t="s">
        <v>1702</v>
      </c>
      <c r="D483" s="178" t="s">
        <v>4074</v>
      </c>
      <c r="E483" s="77">
        <v>44125</v>
      </c>
      <c r="F483" s="33">
        <v>2000</v>
      </c>
      <c r="G483" s="33" t="s">
        <v>224</v>
      </c>
      <c r="H483" s="33" t="s">
        <v>224</v>
      </c>
      <c r="I483" s="33" t="s">
        <v>224</v>
      </c>
      <c r="J483" s="33" t="s">
        <v>224</v>
      </c>
      <c r="K483" s="33" t="s">
        <v>224</v>
      </c>
    </row>
    <row r="484" spans="1:11">
      <c r="A484" s="197">
        <v>44032</v>
      </c>
      <c r="B484" s="77">
        <v>44033</v>
      </c>
      <c r="C484" s="33" t="s">
        <v>1702</v>
      </c>
      <c r="D484" s="178" t="s">
        <v>711</v>
      </c>
      <c r="E484" s="77">
        <v>44125</v>
      </c>
      <c r="F484" s="33">
        <v>2000</v>
      </c>
      <c r="G484" s="33" t="s">
        <v>224</v>
      </c>
      <c r="H484" s="33" t="s">
        <v>224</v>
      </c>
      <c r="I484" s="33" t="s">
        <v>224</v>
      </c>
      <c r="J484" s="33" t="s">
        <v>224</v>
      </c>
      <c r="K484" s="33" t="s">
        <v>224</v>
      </c>
    </row>
    <row r="485" spans="1:11">
      <c r="A485" s="197">
        <v>44032</v>
      </c>
      <c r="B485" s="77">
        <v>44033</v>
      </c>
      <c r="C485" s="33" t="s">
        <v>1702</v>
      </c>
      <c r="D485" s="178" t="s">
        <v>4074</v>
      </c>
      <c r="E485" s="77">
        <v>44217</v>
      </c>
      <c r="F485" s="33">
        <v>2000</v>
      </c>
      <c r="G485" s="33" t="s">
        <v>224</v>
      </c>
      <c r="H485" s="33" t="s">
        <v>224</v>
      </c>
      <c r="I485" s="33" t="s">
        <v>224</v>
      </c>
      <c r="J485" s="33" t="s">
        <v>224</v>
      </c>
      <c r="K485" s="33" t="s">
        <v>224</v>
      </c>
    </row>
    <row r="486" spans="1:11">
      <c r="A486" s="197">
        <v>44032</v>
      </c>
      <c r="B486" s="77">
        <v>44033</v>
      </c>
      <c r="C486" s="33" t="s">
        <v>1702</v>
      </c>
      <c r="D486" s="178" t="s">
        <v>711</v>
      </c>
      <c r="E486" s="77">
        <v>44217</v>
      </c>
      <c r="F486" s="33">
        <v>2000</v>
      </c>
      <c r="G486" s="33" t="s">
        <v>224</v>
      </c>
      <c r="H486" s="33" t="s">
        <v>224</v>
      </c>
      <c r="I486" s="33" t="s">
        <v>224</v>
      </c>
      <c r="J486" s="33" t="s">
        <v>224</v>
      </c>
      <c r="K486" s="33" t="s">
        <v>224</v>
      </c>
    </row>
    <row r="487" spans="1:11">
      <c r="A487" s="197">
        <v>44033</v>
      </c>
      <c r="B487" s="77">
        <v>44034</v>
      </c>
      <c r="C487" s="33" t="s">
        <v>1702</v>
      </c>
      <c r="D487" s="178" t="s">
        <v>4074</v>
      </c>
      <c r="E487" s="77">
        <v>44126</v>
      </c>
      <c r="F487" s="33">
        <v>2000</v>
      </c>
      <c r="G487" s="33" t="s">
        <v>224</v>
      </c>
      <c r="H487" s="33" t="s">
        <v>224</v>
      </c>
      <c r="I487" s="33" t="s">
        <v>224</v>
      </c>
      <c r="J487" s="33" t="s">
        <v>224</v>
      </c>
      <c r="K487" s="33" t="s">
        <v>224</v>
      </c>
    </row>
    <row r="488" spans="1:11">
      <c r="A488" s="197">
        <v>44033</v>
      </c>
      <c r="B488" s="77">
        <v>44034</v>
      </c>
      <c r="C488" s="33" t="s">
        <v>1702</v>
      </c>
      <c r="D488" s="178" t="s">
        <v>711</v>
      </c>
      <c r="E488" s="77">
        <v>44126</v>
      </c>
      <c r="F488" s="33">
        <v>2000</v>
      </c>
      <c r="G488" s="33" t="s">
        <v>224</v>
      </c>
      <c r="H488" s="33" t="s">
        <v>224</v>
      </c>
      <c r="I488" s="33" t="s">
        <v>224</v>
      </c>
      <c r="J488" s="33" t="s">
        <v>224</v>
      </c>
      <c r="K488" s="33" t="s">
        <v>224</v>
      </c>
    </row>
    <row r="489" spans="1:11">
      <c r="A489" s="197">
        <v>44033</v>
      </c>
      <c r="B489" s="77">
        <v>44034</v>
      </c>
      <c r="C489" s="33" t="s">
        <v>1702</v>
      </c>
      <c r="D489" s="178" t="s">
        <v>4074</v>
      </c>
      <c r="E489" s="77">
        <v>44218</v>
      </c>
      <c r="F489" s="33">
        <v>2000</v>
      </c>
      <c r="G489" s="33" t="s">
        <v>224</v>
      </c>
      <c r="H489" s="33" t="s">
        <v>224</v>
      </c>
      <c r="I489" s="33" t="s">
        <v>224</v>
      </c>
      <c r="J489" s="33" t="s">
        <v>224</v>
      </c>
      <c r="K489" s="33" t="s">
        <v>224</v>
      </c>
    </row>
    <row r="490" spans="1:11">
      <c r="A490" s="197">
        <v>44033</v>
      </c>
      <c r="B490" s="77">
        <v>44034</v>
      </c>
      <c r="C490" s="33" t="s">
        <v>1702</v>
      </c>
      <c r="D490" s="178" t="s">
        <v>711</v>
      </c>
      <c r="E490" s="77">
        <v>44218</v>
      </c>
      <c r="F490" s="33">
        <v>2000</v>
      </c>
      <c r="G490" s="33" t="s">
        <v>224</v>
      </c>
      <c r="H490" s="33" t="s">
        <v>224</v>
      </c>
      <c r="I490" s="33" t="s">
        <v>224</v>
      </c>
      <c r="J490" s="33" t="s">
        <v>224</v>
      </c>
      <c r="K490" s="33" t="s">
        <v>224</v>
      </c>
    </row>
    <row r="491" spans="1:11">
      <c r="A491" s="197">
        <v>44034</v>
      </c>
      <c r="B491" s="77">
        <v>44035</v>
      </c>
      <c r="C491" s="33" t="s">
        <v>1702</v>
      </c>
      <c r="D491" s="178" t="s">
        <v>4074</v>
      </c>
      <c r="E491" s="77">
        <v>44127</v>
      </c>
      <c r="F491" s="33">
        <v>2000</v>
      </c>
      <c r="G491" s="33" t="s">
        <v>224</v>
      </c>
      <c r="H491" s="33" t="s">
        <v>224</v>
      </c>
      <c r="I491" s="33" t="s">
        <v>224</v>
      </c>
      <c r="J491" s="33" t="s">
        <v>224</v>
      </c>
      <c r="K491" s="33" t="s">
        <v>224</v>
      </c>
    </row>
    <row r="492" spans="1:11">
      <c r="A492" s="197">
        <v>44034</v>
      </c>
      <c r="B492" s="77">
        <v>44035</v>
      </c>
      <c r="C492" s="33" t="s">
        <v>1702</v>
      </c>
      <c r="D492" s="178" t="s">
        <v>711</v>
      </c>
      <c r="E492" s="77">
        <v>44127</v>
      </c>
      <c r="F492" s="33">
        <v>2000</v>
      </c>
      <c r="G492" s="33" t="s">
        <v>224</v>
      </c>
      <c r="H492" s="33" t="s">
        <v>224</v>
      </c>
      <c r="I492" s="33" t="s">
        <v>224</v>
      </c>
      <c r="J492" s="33" t="s">
        <v>224</v>
      </c>
      <c r="K492" s="33" t="s">
        <v>224</v>
      </c>
    </row>
    <row r="493" spans="1:11">
      <c r="A493" s="197">
        <v>44034</v>
      </c>
      <c r="B493" s="77">
        <v>44035</v>
      </c>
      <c r="C493" s="33" t="s">
        <v>1702</v>
      </c>
      <c r="D493" s="178" t="s">
        <v>4074</v>
      </c>
      <c r="E493" s="77">
        <v>44221</v>
      </c>
      <c r="F493" s="33">
        <v>2000</v>
      </c>
      <c r="G493" s="33" t="s">
        <v>224</v>
      </c>
      <c r="H493" s="33" t="s">
        <v>224</v>
      </c>
      <c r="I493" s="33" t="s">
        <v>224</v>
      </c>
      <c r="J493" s="33" t="s">
        <v>224</v>
      </c>
      <c r="K493" s="33" t="s">
        <v>224</v>
      </c>
    </row>
    <row r="494" spans="1:11">
      <c r="A494" s="197">
        <v>44034</v>
      </c>
      <c r="B494" s="77">
        <v>44035</v>
      </c>
      <c r="C494" s="33" t="s">
        <v>1702</v>
      </c>
      <c r="D494" s="178" t="s">
        <v>711</v>
      </c>
      <c r="E494" s="77">
        <v>44221</v>
      </c>
      <c r="F494" s="33">
        <v>2000</v>
      </c>
      <c r="G494" s="33" t="s">
        <v>224</v>
      </c>
      <c r="H494" s="33" t="s">
        <v>224</v>
      </c>
      <c r="I494" s="33" t="s">
        <v>224</v>
      </c>
      <c r="J494" s="33" t="s">
        <v>224</v>
      </c>
      <c r="K494" s="33" t="s">
        <v>224</v>
      </c>
    </row>
    <row r="495" spans="1:11">
      <c r="A495" s="197">
        <v>44035</v>
      </c>
      <c r="B495" s="77">
        <v>44036</v>
      </c>
      <c r="C495" s="33" t="s">
        <v>1702</v>
      </c>
      <c r="D495" s="178" t="s">
        <v>4074</v>
      </c>
      <c r="E495" s="77">
        <v>44131</v>
      </c>
      <c r="F495" s="33">
        <v>2000</v>
      </c>
      <c r="G495" s="33" t="s">
        <v>224</v>
      </c>
      <c r="H495" s="33" t="s">
        <v>224</v>
      </c>
      <c r="I495" s="33" t="s">
        <v>224</v>
      </c>
      <c r="J495" s="33" t="s">
        <v>224</v>
      </c>
      <c r="K495" s="33" t="s">
        <v>224</v>
      </c>
    </row>
    <row r="496" spans="1:11">
      <c r="A496" s="197">
        <v>44035</v>
      </c>
      <c r="B496" s="77">
        <v>44036</v>
      </c>
      <c r="C496" s="33" t="s">
        <v>1702</v>
      </c>
      <c r="D496" s="178" t="s">
        <v>711</v>
      </c>
      <c r="E496" s="77">
        <v>44131</v>
      </c>
      <c r="F496" s="33">
        <v>2000</v>
      </c>
      <c r="G496" s="33" t="s">
        <v>224</v>
      </c>
      <c r="H496" s="33" t="s">
        <v>224</v>
      </c>
      <c r="I496" s="33" t="s">
        <v>224</v>
      </c>
      <c r="J496" s="33" t="s">
        <v>224</v>
      </c>
      <c r="K496" s="33" t="s">
        <v>224</v>
      </c>
    </row>
    <row r="497" spans="1:11">
      <c r="A497" s="197">
        <v>44035</v>
      </c>
      <c r="B497" s="77">
        <v>44036</v>
      </c>
      <c r="C497" s="33" t="s">
        <v>1702</v>
      </c>
      <c r="D497" s="178" t="s">
        <v>4074</v>
      </c>
      <c r="E497" s="77">
        <v>44221</v>
      </c>
      <c r="F497" s="33">
        <v>2000</v>
      </c>
      <c r="G497" s="33" t="s">
        <v>224</v>
      </c>
      <c r="H497" s="33" t="s">
        <v>224</v>
      </c>
      <c r="I497" s="33" t="s">
        <v>224</v>
      </c>
      <c r="J497" s="33" t="s">
        <v>224</v>
      </c>
      <c r="K497" s="33" t="s">
        <v>224</v>
      </c>
    </row>
    <row r="498" spans="1:11">
      <c r="A498" s="197">
        <v>44035</v>
      </c>
      <c r="B498" s="77">
        <v>44036</v>
      </c>
      <c r="C498" s="33" t="s">
        <v>1702</v>
      </c>
      <c r="D498" s="178" t="s">
        <v>711</v>
      </c>
      <c r="E498" s="77">
        <v>44221</v>
      </c>
      <c r="F498" s="33">
        <v>2000</v>
      </c>
      <c r="G498" s="33" t="s">
        <v>224</v>
      </c>
      <c r="H498" s="33" t="s">
        <v>224</v>
      </c>
      <c r="I498" s="33" t="s">
        <v>224</v>
      </c>
      <c r="J498" s="33" t="s">
        <v>224</v>
      </c>
      <c r="K498" s="33" t="s">
        <v>224</v>
      </c>
    </row>
    <row r="499" spans="1:11">
      <c r="A499" s="197">
        <v>44036</v>
      </c>
      <c r="B499" s="77">
        <v>44039</v>
      </c>
      <c r="C499" s="33" t="s">
        <v>1702</v>
      </c>
      <c r="D499" s="178" t="s">
        <v>4074</v>
      </c>
      <c r="E499" s="77">
        <v>44131</v>
      </c>
      <c r="F499" s="33">
        <v>2000</v>
      </c>
      <c r="G499" s="33" t="s">
        <v>224</v>
      </c>
      <c r="H499" s="33" t="s">
        <v>224</v>
      </c>
      <c r="I499" s="33" t="s">
        <v>224</v>
      </c>
      <c r="J499" s="33" t="s">
        <v>224</v>
      </c>
      <c r="K499" s="33" t="s">
        <v>224</v>
      </c>
    </row>
    <row r="500" spans="1:11">
      <c r="A500" s="197">
        <v>44036</v>
      </c>
      <c r="B500" s="77">
        <v>44039</v>
      </c>
      <c r="C500" s="33" t="s">
        <v>1702</v>
      </c>
      <c r="D500" s="178" t="s">
        <v>711</v>
      </c>
      <c r="E500" s="77">
        <v>44131</v>
      </c>
      <c r="F500" s="33">
        <v>2000</v>
      </c>
      <c r="G500" s="33" t="s">
        <v>224</v>
      </c>
      <c r="H500" s="33" t="s">
        <v>224</v>
      </c>
      <c r="I500" s="33" t="s">
        <v>224</v>
      </c>
      <c r="J500" s="33" t="s">
        <v>224</v>
      </c>
      <c r="K500" s="33" t="s">
        <v>224</v>
      </c>
    </row>
    <row r="501" spans="1:11">
      <c r="A501" s="197">
        <v>44036</v>
      </c>
      <c r="B501" s="77">
        <v>44039</v>
      </c>
      <c r="C501" s="33" t="s">
        <v>1702</v>
      </c>
      <c r="D501" s="178" t="s">
        <v>4074</v>
      </c>
      <c r="E501" s="77">
        <v>44223</v>
      </c>
      <c r="F501" s="33">
        <v>2000</v>
      </c>
      <c r="G501" s="33" t="s">
        <v>224</v>
      </c>
      <c r="H501" s="33" t="s">
        <v>224</v>
      </c>
      <c r="I501" s="33" t="s">
        <v>224</v>
      </c>
      <c r="J501" s="33" t="s">
        <v>224</v>
      </c>
      <c r="K501" s="33" t="s">
        <v>224</v>
      </c>
    </row>
    <row r="502" spans="1:11">
      <c r="A502" s="197">
        <v>44036</v>
      </c>
      <c r="B502" s="77">
        <v>44039</v>
      </c>
      <c r="C502" s="33" t="s">
        <v>1702</v>
      </c>
      <c r="D502" s="178" t="s">
        <v>711</v>
      </c>
      <c r="E502" s="77">
        <v>44223</v>
      </c>
      <c r="F502" s="33">
        <v>2000</v>
      </c>
      <c r="G502" s="33" t="s">
        <v>224</v>
      </c>
      <c r="H502" s="33" t="s">
        <v>224</v>
      </c>
      <c r="I502" s="33" t="s">
        <v>224</v>
      </c>
      <c r="J502" s="33" t="s">
        <v>224</v>
      </c>
      <c r="K502" s="33" t="s">
        <v>224</v>
      </c>
    </row>
    <row r="503" spans="1:11">
      <c r="A503" s="197">
        <v>44039</v>
      </c>
      <c r="B503" s="77">
        <v>44040</v>
      </c>
      <c r="C503" s="33" t="s">
        <v>1702</v>
      </c>
      <c r="D503" s="178" t="s">
        <v>4074</v>
      </c>
      <c r="E503" s="77">
        <v>44132</v>
      </c>
      <c r="F503" s="33">
        <v>2000</v>
      </c>
      <c r="G503" s="33" t="s">
        <v>224</v>
      </c>
      <c r="H503" s="33" t="s">
        <v>224</v>
      </c>
      <c r="I503" s="33" t="s">
        <v>224</v>
      </c>
      <c r="J503" s="33" t="s">
        <v>224</v>
      </c>
      <c r="K503" s="33" t="s">
        <v>224</v>
      </c>
    </row>
    <row r="504" spans="1:11">
      <c r="A504" s="197">
        <v>44039</v>
      </c>
      <c r="B504" s="77">
        <v>44040</v>
      </c>
      <c r="C504" s="33" t="s">
        <v>1702</v>
      </c>
      <c r="D504" s="178" t="s">
        <v>711</v>
      </c>
      <c r="E504" s="77">
        <v>44132</v>
      </c>
      <c r="F504" s="33">
        <v>2000</v>
      </c>
      <c r="G504" s="33" t="s">
        <v>224</v>
      </c>
      <c r="H504" s="33" t="s">
        <v>224</v>
      </c>
      <c r="I504" s="33" t="s">
        <v>224</v>
      </c>
      <c r="J504" s="33" t="s">
        <v>224</v>
      </c>
      <c r="K504" s="33" t="s">
        <v>224</v>
      </c>
    </row>
    <row r="505" spans="1:11">
      <c r="A505" s="197">
        <v>44039</v>
      </c>
      <c r="B505" s="77">
        <v>44040</v>
      </c>
      <c r="C505" s="33" t="s">
        <v>1702</v>
      </c>
      <c r="D505" s="178" t="s">
        <v>4074</v>
      </c>
      <c r="E505" s="77">
        <v>44224</v>
      </c>
      <c r="F505" s="33">
        <v>2000</v>
      </c>
      <c r="G505" s="33" t="s">
        <v>224</v>
      </c>
      <c r="H505" s="33" t="s">
        <v>224</v>
      </c>
      <c r="I505" s="33" t="s">
        <v>224</v>
      </c>
      <c r="J505" s="33" t="s">
        <v>224</v>
      </c>
      <c r="K505" s="33" t="s">
        <v>224</v>
      </c>
    </row>
    <row r="506" spans="1:11">
      <c r="A506" s="197">
        <v>44039</v>
      </c>
      <c r="B506" s="77">
        <v>44040</v>
      </c>
      <c r="C506" s="33" t="s">
        <v>1702</v>
      </c>
      <c r="D506" s="178" t="s">
        <v>711</v>
      </c>
      <c r="E506" s="77">
        <v>44224</v>
      </c>
      <c r="F506" s="33">
        <v>2000</v>
      </c>
      <c r="G506" s="33" t="s">
        <v>224</v>
      </c>
      <c r="H506" s="33" t="s">
        <v>224</v>
      </c>
      <c r="I506" s="33" t="s">
        <v>224</v>
      </c>
      <c r="J506" s="33" t="s">
        <v>224</v>
      </c>
      <c r="K506" s="33" t="s">
        <v>224</v>
      </c>
    </row>
    <row r="507" spans="1:11">
      <c r="A507" s="197">
        <v>44040</v>
      </c>
      <c r="B507" s="77">
        <v>44041</v>
      </c>
      <c r="C507" s="33" t="s">
        <v>1702</v>
      </c>
      <c r="D507" s="178" t="s">
        <v>4074</v>
      </c>
      <c r="E507" s="77">
        <v>44133</v>
      </c>
      <c r="F507" s="33">
        <v>2000</v>
      </c>
      <c r="G507" s="33" t="s">
        <v>224</v>
      </c>
      <c r="H507" s="33" t="s">
        <v>224</v>
      </c>
      <c r="I507" s="33" t="s">
        <v>224</v>
      </c>
      <c r="J507" s="33" t="s">
        <v>224</v>
      </c>
      <c r="K507" s="33" t="s">
        <v>224</v>
      </c>
    </row>
    <row r="508" spans="1:11">
      <c r="A508" s="197">
        <v>44040</v>
      </c>
      <c r="B508" s="77">
        <v>44041</v>
      </c>
      <c r="C508" s="33" t="s">
        <v>1702</v>
      </c>
      <c r="D508" s="178" t="s">
        <v>711</v>
      </c>
      <c r="E508" s="77">
        <v>44133</v>
      </c>
      <c r="F508" s="33">
        <v>2000</v>
      </c>
      <c r="G508" s="33" t="s">
        <v>224</v>
      </c>
      <c r="H508" s="33" t="s">
        <v>224</v>
      </c>
      <c r="I508" s="33" t="s">
        <v>224</v>
      </c>
      <c r="J508" s="33" t="s">
        <v>224</v>
      </c>
      <c r="K508" s="33" t="s">
        <v>224</v>
      </c>
    </row>
    <row r="509" spans="1:11">
      <c r="A509" s="197">
        <v>44040</v>
      </c>
      <c r="B509" s="77">
        <v>44041</v>
      </c>
      <c r="C509" s="33" t="s">
        <v>1702</v>
      </c>
      <c r="D509" s="178" t="s">
        <v>4074</v>
      </c>
      <c r="E509" s="77">
        <v>44225</v>
      </c>
      <c r="F509" s="33">
        <v>2000</v>
      </c>
      <c r="G509" s="33" t="s">
        <v>224</v>
      </c>
      <c r="H509" s="33" t="s">
        <v>224</v>
      </c>
      <c r="I509" s="33" t="s">
        <v>224</v>
      </c>
      <c r="J509" s="33" t="s">
        <v>224</v>
      </c>
      <c r="K509" s="33" t="s">
        <v>224</v>
      </c>
    </row>
    <row r="510" spans="1:11">
      <c r="A510" s="197">
        <v>44040</v>
      </c>
      <c r="B510" s="77">
        <v>44041</v>
      </c>
      <c r="C510" s="33" t="s">
        <v>1702</v>
      </c>
      <c r="D510" s="178" t="s">
        <v>711</v>
      </c>
      <c r="E510" s="77">
        <v>44225</v>
      </c>
      <c r="F510" s="33">
        <v>2000</v>
      </c>
      <c r="G510" s="33" t="s">
        <v>224</v>
      </c>
      <c r="H510" s="33" t="s">
        <v>224</v>
      </c>
      <c r="I510" s="33" t="s">
        <v>224</v>
      </c>
      <c r="J510" s="33" t="s">
        <v>224</v>
      </c>
      <c r="K510" s="33" t="s">
        <v>224</v>
      </c>
    </row>
    <row r="511" spans="1:11">
      <c r="A511" s="197">
        <v>44047</v>
      </c>
      <c r="B511" s="77">
        <v>44048</v>
      </c>
      <c r="C511" s="33" t="s">
        <v>1702</v>
      </c>
      <c r="D511" s="178" t="s">
        <v>4074</v>
      </c>
      <c r="E511" s="77">
        <v>44140</v>
      </c>
      <c r="F511" s="33">
        <v>2000</v>
      </c>
      <c r="G511" s="33" t="s">
        <v>224</v>
      </c>
      <c r="H511" s="33" t="s">
        <v>224</v>
      </c>
      <c r="I511" s="33" t="s">
        <v>224</v>
      </c>
      <c r="J511" s="33" t="s">
        <v>224</v>
      </c>
      <c r="K511" s="33" t="s">
        <v>224</v>
      </c>
    </row>
    <row r="512" spans="1:11">
      <c r="A512" s="197">
        <v>44047</v>
      </c>
      <c r="B512" s="77">
        <v>44048</v>
      </c>
      <c r="C512" s="33" t="s">
        <v>1702</v>
      </c>
      <c r="D512" s="178" t="s">
        <v>711</v>
      </c>
      <c r="E512" s="77">
        <v>44140</v>
      </c>
      <c r="F512" s="33">
        <v>2000</v>
      </c>
      <c r="G512" s="33" t="s">
        <v>224</v>
      </c>
      <c r="H512" s="33" t="s">
        <v>224</v>
      </c>
      <c r="I512" s="33" t="s">
        <v>224</v>
      </c>
      <c r="J512" s="33" t="s">
        <v>224</v>
      </c>
      <c r="K512" s="33" t="s">
        <v>224</v>
      </c>
    </row>
    <row r="513" spans="1:11">
      <c r="A513" s="197">
        <v>44047</v>
      </c>
      <c r="B513" s="77">
        <v>44048</v>
      </c>
      <c r="C513" s="33" t="s">
        <v>1702</v>
      </c>
      <c r="D513" s="178" t="s">
        <v>4074</v>
      </c>
      <c r="E513" s="77">
        <v>44232</v>
      </c>
      <c r="F513" s="33">
        <v>2000</v>
      </c>
      <c r="G513" s="33" t="s">
        <v>224</v>
      </c>
      <c r="H513" s="33" t="s">
        <v>224</v>
      </c>
      <c r="I513" s="33" t="s">
        <v>224</v>
      </c>
      <c r="J513" s="33" t="s">
        <v>224</v>
      </c>
      <c r="K513" s="33" t="s">
        <v>224</v>
      </c>
    </row>
    <row r="514" spans="1:11">
      <c r="A514" s="197">
        <v>44047</v>
      </c>
      <c r="B514" s="77">
        <v>44048</v>
      </c>
      <c r="C514" s="33" t="s">
        <v>1702</v>
      </c>
      <c r="D514" s="178" t="s">
        <v>711</v>
      </c>
      <c r="E514" s="77">
        <v>44232</v>
      </c>
      <c r="F514" s="33">
        <v>2000</v>
      </c>
      <c r="G514" s="33" t="s">
        <v>224</v>
      </c>
      <c r="H514" s="33" t="s">
        <v>224</v>
      </c>
      <c r="I514" s="33" t="s">
        <v>224</v>
      </c>
      <c r="J514" s="33" t="s">
        <v>224</v>
      </c>
      <c r="K514" s="33" t="s">
        <v>224</v>
      </c>
    </row>
    <row r="515" spans="1:11">
      <c r="A515" s="197">
        <v>44054</v>
      </c>
      <c r="B515" s="77">
        <v>44055</v>
      </c>
      <c r="C515" s="33" t="s">
        <v>1702</v>
      </c>
      <c r="D515" s="178" t="s">
        <v>4074</v>
      </c>
      <c r="E515" s="77">
        <v>44147</v>
      </c>
      <c r="F515" s="33">
        <v>2000</v>
      </c>
      <c r="G515" s="33" t="s">
        <v>224</v>
      </c>
      <c r="H515" s="33" t="s">
        <v>224</v>
      </c>
      <c r="I515" s="33" t="s">
        <v>224</v>
      </c>
      <c r="J515" s="33" t="s">
        <v>224</v>
      </c>
      <c r="K515" s="33" t="s">
        <v>224</v>
      </c>
    </row>
    <row r="516" spans="1:11">
      <c r="A516" s="197">
        <v>44054</v>
      </c>
      <c r="B516" s="77">
        <v>44055</v>
      </c>
      <c r="C516" s="33" t="s">
        <v>1702</v>
      </c>
      <c r="D516" s="178" t="s">
        <v>711</v>
      </c>
      <c r="E516" s="77">
        <v>44147</v>
      </c>
      <c r="F516" s="33">
        <v>2000</v>
      </c>
      <c r="G516" s="33" t="s">
        <v>224</v>
      </c>
      <c r="H516" s="33" t="s">
        <v>224</v>
      </c>
      <c r="I516" s="33" t="s">
        <v>224</v>
      </c>
      <c r="J516" s="33" t="s">
        <v>224</v>
      </c>
      <c r="K516" s="33" t="s">
        <v>224</v>
      </c>
    </row>
    <row r="517" spans="1:11">
      <c r="A517" s="197">
        <v>44054</v>
      </c>
      <c r="B517" s="77">
        <v>44055</v>
      </c>
      <c r="C517" s="33" t="s">
        <v>1702</v>
      </c>
      <c r="D517" s="178" t="s">
        <v>4074</v>
      </c>
      <c r="E517" s="77">
        <v>44238</v>
      </c>
      <c r="F517" s="33">
        <v>2000</v>
      </c>
      <c r="G517" s="33" t="s">
        <v>224</v>
      </c>
      <c r="H517" s="33" t="s">
        <v>224</v>
      </c>
      <c r="I517" s="33" t="s">
        <v>224</v>
      </c>
      <c r="J517" s="33" t="s">
        <v>224</v>
      </c>
      <c r="K517" s="33" t="s">
        <v>224</v>
      </c>
    </row>
    <row r="518" spans="1:11">
      <c r="A518" s="197">
        <v>44054</v>
      </c>
      <c r="B518" s="77">
        <v>44055</v>
      </c>
      <c r="C518" s="33" t="s">
        <v>1702</v>
      </c>
      <c r="D518" s="178" t="s">
        <v>711</v>
      </c>
      <c r="E518" s="77">
        <v>44238</v>
      </c>
      <c r="F518" s="33">
        <v>2000</v>
      </c>
      <c r="G518" s="33" t="s">
        <v>224</v>
      </c>
      <c r="H518" s="33" t="s">
        <v>224</v>
      </c>
      <c r="I518" s="33" t="s">
        <v>224</v>
      </c>
      <c r="J518" s="33" t="s">
        <v>224</v>
      </c>
      <c r="K518" s="33" t="s">
        <v>224</v>
      </c>
    </row>
    <row r="519" spans="1:11">
      <c r="A519" s="197">
        <v>44061</v>
      </c>
      <c r="B519" s="77">
        <v>44062</v>
      </c>
      <c r="C519" s="33" t="s">
        <v>1702</v>
      </c>
      <c r="D519" s="178" t="s">
        <v>4074</v>
      </c>
      <c r="E519" s="77">
        <v>44154</v>
      </c>
      <c r="F519" s="33">
        <v>2000</v>
      </c>
      <c r="G519" s="33" t="s">
        <v>224</v>
      </c>
      <c r="H519" s="33" t="s">
        <v>224</v>
      </c>
      <c r="I519" s="33" t="s">
        <v>224</v>
      </c>
      <c r="J519" s="33" t="s">
        <v>224</v>
      </c>
      <c r="K519" s="33" t="s">
        <v>224</v>
      </c>
    </row>
    <row r="520" spans="1:11">
      <c r="A520" s="197">
        <v>44061</v>
      </c>
      <c r="B520" s="77">
        <v>44062</v>
      </c>
      <c r="C520" s="33" t="s">
        <v>1702</v>
      </c>
      <c r="D520" s="178" t="s">
        <v>711</v>
      </c>
      <c r="E520" s="77">
        <v>44154</v>
      </c>
      <c r="F520" s="33">
        <v>2000</v>
      </c>
      <c r="G520" s="33" t="s">
        <v>224</v>
      </c>
      <c r="H520" s="33" t="s">
        <v>224</v>
      </c>
      <c r="I520" s="33" t="s">
        <v>224</v>
      </c>
      <c r="J520" s="33" t="s">
        <v>224</v>
      </c>
      <c r="K520" s="33" t="s">
        <v>224</v>
      </c>
    </row>
    <row r="521" spans="1:11">
      <c r="A521" s="197">
        <v>44061</v>
      </c>
      <c r="B521" s="77">
        <v>44062</v>
      </c>
      <c r="C521" s="33" t="s">
        <v>1702</v>
      </c>
      <c r="D521" s="178" t="s">
        <v>4074</v>
      </c>
      <c r="E521" s="77">
        <v>44246</v>
      </c>
      <c r="F521" s="33">
        <v>2000</v>
      </c>
      <c r="G521" s="33" t="s">
        <v>224</v>
      </c>
      <c r="H521" s="33" t="s">
        <v>224</v>
      </c>
      <c r="I521" s="33" t="s">
        <v>224</v>
      </c>
      <c r="J521" s="33" t="s">
        <v>224</v>
      </c>
      <c r="K521" s="33" t="s">
        <v>224</v>
      </c>
    </row>
    <row r="522" spans="1:11">
      <c r="A522" s="197">
        <v>44061</v>
      </c>
      <c r="B522" s="77">
        <v>44062</v>
      </c>
      <c r="C522" s="33" t="s">
        <v>1702</v>
      </c>
      <c r="D522" s="178" t="s">
        <v>711</v>
      </c>
      <c r="E522" s="77">
        <v>44246</v>
      </c>
      <c r="F522" s="33">
        <v>2000</v>
      </c>
      <c r="G522" s="33" t="s">
        <v>224</v>
      </c>
      <c r="H522" s="33" t="s">
        <v>224</v>
      </c>
      <c r="I522" s="33" t="s">
        <v>224</v>
      </c>
      <c r="J522" s="33" t="s">
        <v>224</v>
      </c>
      <c r="K522" s="33" t="s">
        <v>224</v>
      </c>
    </row>
    <row r="523" spans="1:11">
      <c r="A523" s="197">
        <v>44068</v>
      </c>
      <c r="B523" s="77">
        <v>44069</v>
      </c>
      <c r="C523" s="33" t="s">
        <v>1702</v>
      </c>
      <c r="D523" s="178" t="s">
        <v>4074</v>
      </c>
      <c r="E523" s="77">
        <v>44161</v>
      </c>
      <c r="F523" s="33">
        <v>2000</v>
      </c>
      <c r="G523" s="33" t="s">
        <v>224</v>
      </c>
      <c r="H523" s="33" t="s">
        <v>224</v>
      </c>
      <c r="I523" s="33" t="s">
        <v>224</v>
      </c>
      <c r="J523" s="33" t="s">
        <v>224</v>
      </c>
      <c r="K523" s="33" t="s">
        <v>224</v>
      </c>
    </row>
    <row r="524" spans="1:11">
      <c r="A524" s="197">
        <v>44068</v>
      </c>
      <c r="B524" s="77">
        <v>44069</v>
      </c>
      <c r="C524" s="33" t="s">
        <v>1702</v>
      </c>
      <c r="D524" s="178" t="s">
        <v>711</v>
      </c>
      <c r="E524" s="77">
        <v>44161</v>
      </c>
      <c r="F524" s="33">
        <v>2000</v>
      </c>
      <c r="G524" s="33" t="s">
        <v>224</v>
      </c>
      <c r="H524" s="33" t="s">
        <v>224</v>
      </c>
      <c r="I524" s="33" t="s">
        <v>224</v>
      </c>
      <c r="J524" s="33" t="s">
        <v>224</v>
      </c>
      <c r="K524" s="33" t="s">
        <v>224</v>
      </c>
    </row>
    <row r="525" spans="1:11">
      <c r="A525" s="197">
        <v>44068</v>
      </c>
      <c r="B525" s="77">
        <v>44069</v>
      </c>
      <c r="C525" s="33" t="s">
        <v>1702</v>
      </c>
      <c r="D525" s="178" t="s">
        <v>4074</v>
      </c>
      <c r="E525" s="77">
        <v>44253</v>
      </c>
      <c r="F525" s="33">
        <v>2000</v>
      </c>
      <c r="G525" s="33" t="s">
        <v>224</v>
      </c>
      <c r="H525" s="33" t="s">
        <v>224</v>
      </c>
      <c r="I525" s="33" t="s">
        <v>224</v>
      </c>
      <c r="J525" s="33" t="s">
        <v>224</v>
      </c>
      <c r="K525" s="33" t="s">
        <v>224</v>
      </c>
    </row>
    <row r="526" spans="1:11">
      <c r="A526" s="197">
        <v>44068</v>
      </c>
      <c r="B526" s="77">
        <v>44069</v>
      </c>
      <c r="C526" s="33" t="s">
        <v>1702</v>
      </c>
      <c r="D526" s="178" t="s">
        <v>711</v>
      </c>
      <c r="E526" s="77">
        <v>44253</v>
      </c>
      <c r="F526" s="33">
        <v>2000</v>
      </c>
      <c r="G526" s="33" t="s">
        <v>224</v>
      </c>
      <c r="H526" s="33" t="s">
        <v>224</v>
      </c>
      <c r="I526" s="33" t="s">
        <v>224</v>
      </c>
      <c r="J526" s="33" t="s">
        <v>224</v>
      </c>
      <c r="K526" s="33" t="s">
        <v>224</v>
      </c>
    </row>
    <row r="527" spans="1:11">
      <c r="A527" s="197">
        <v>44075</v>
      </c>
      <c r="B527" s="77">
        <v>44076</v>
      </c>
      <c r="C527" s="33" t="s">
        <v>1702</v>
      </c>
      <c r="D527" s="178" t="s">
        <v>4074</v>
      </c>
      <c r="E527" s="77">
        <v>44167</v>
      </c>
      <c r="F527" s="33">
        <v>2000</v>
      </c>
      <c r="G527" s="33" t="s">
        <v>224</v>
      </c>
      <c r="H527" s="33" t="s">
        <v>224</v>
      </c>
      <c r="I527" s="33" t="s">
        <v>224</v>
      </c>
      <c r="J527" s="33" t="s">
        <v>224</v>
      </c>
      <c r="K527" s="33" t="s">
        <v>224</v>
      </c>
    </row>
    <row r="528" spans="1:11">
      <c r="A528" s="197">
        <v>44075</v>
      </c>
      <c r="B528" s="77">
        <v>44076</v>
      </c>
      <c r="C528" s="33" t="s">
        <v>1702</v>
      </c>
      <c r="D528" s="178" t="s">
        <v>711</v>
      </c>
      <c r="E528" s="77">
        <v>44167</v>
      </c>
      <c r="F528" s="33">
        <v>2000</v>
      </c>
      <c r="G528" s="33" t="s">
        <v>224</v>
      </c>
      <c r="H528" s="33" t="s">
        <v>224</v>
      </c>
      <c r="I528" s="33" t="s">
        <v>224</v>
      </c>
      <c r="J528" s="33" t="s">
        <v>224</v>
      </c>
      <c r="K528" s="33" t="s">
        <v>224</v>
      </c>
    </row>
    <row r="529" spans="1:11">
      <c r="A529" s="197">
        <v>44075</v>
      </c>
      <c r="B529" s="77">
        <v>44076</v>
      </c>
      <c r="C529" s="33" t="s">
        <v>1702</v>
      </c>
      <c r="D529" s="178" t="s">
        <v>4074</v>
      </c>
      <c r="E529" s="77">
        <v>44257</v>
      </c>
      <c r="F529" s="33">
        <v>2000</v>
      </c>
      <c r="G529" s="33" t="s">
        <v>224</v>
      </c>
      <c r="H529" s="33" t="s">
        <v>224</v>
      </c>
      <c r="I529" s="33" t="s">
        <v>224</v>
      </c>
      <c r="J529" s="33" t="s">
        <v>224</v>
      </c>
      <c r="K529" s="33" t="s">
        <v>224</v>
      </c>
    </row>
    <row r="530" spans="1:11">
      <c r="A530" s="197">
        <v>44075</v>
      </c>
      <c r="B530" s="77">
        <v>44076</v>
      </c>
      <c r="C530" s="33" t="s">
        <v>1702</v>
      </c>
      <c r="D530" s="178" t="s">
        <v>711</v>
      </c>
      <c r="E530" s="77">
        <v>44257</v>
      </c>
      <c r="F530" s="33">
        <v>2000</v>
      </c>
      <c r="G530" s="33" t="s">
        <v>224</v>
      </c>
      <c r="H530" s="33" t="s">
        <v>224</v>
      </c>
      <c r="I530" s="33" t="s">
        <v>224</v>
      </c>
      <c r="J530" s="33" t="s">
        <v>224</v>
      </c>
      <c r="K530" s="33" t="s">
        <v>224</v>
      </c>
    </row>
    <row r="531" spans="1:11">
      <c r="A531" s="197">
        <v>44082</v>
      </c>
      <c r="B531" s="77">
        <v>44083</v>
      </c>
      <c r="C531" s="33" t="s">
        <v>1702</v>
      </c>
      <c r="D531" s="178" t="s">
        <v>4074</v>
      </c>
      <c r="E531" s="77">
        <v>44174</v>
      </c>
      <c r="F531" s="33">
        <v>2000</v>
      </c>
      <c r="G531" s="33" t="s">
        <v>224</v>
      </c>
      <c r="H531" s="33" t="s">
        <v>224</v>
      </c>
      <c r="I531" s="33" t="s">
        <v>224</v>
      </c>
      <c r="J531" s="33" t="s">
        <v>224</v>
      </c>
      <c r="K531" s="33" t="s">
        <v>224</v>
      </c>
    </row>
    <row r="532" spans="1:11">
      <c r="A532" s="197">
        <v>44082</v>
      </c>
      <c r="B532" s="77">
        <v>44083</v>
      </c>
      <c r="C532" s="33" t="s">
        <v>1702</v>
      </c>
      <c r="D532" s="178" t="s">
        <v>711</v>
      </c>
      <c r="E532" s="77">
        <v>44174</v>
      </c>
      <c r="F532" s="33">
        <v>2000</v>
      </c>
      <c r="G532" s="33" t="s">
        <v>224</v>
      </c>
      <c r="H532" s="33" t="s">
        <v>224</v>
      </c>
      <c r="I532" s="33" t="s">
        <v>224</v>
      </c>
      <c r="J532" s="33" t="s">
        <v>224</v>
      </c>
      <c r="K532" s="33" t="s">
        <v>224</v>
      </c>
    </row>
    <row r="533" spans="1:11">
      <c r="A533" s="197">
        <v>44082</v>
      </c>
      <c r="B533" s="77">
        <v>44083</v>
      </c>
      <c r="C533" s="33" t="s">
        <v>1702</v>
      </c>
      <c r="D533" s="178" t="s">
        <v>4074</v>
      </c>
      <c r="E533" s="77">
        <v>44264</v>
      </c>
      <c r="F533" s="33">
        <v>2000</v>
      </c>
      <c r="G533" s="33" t="s">
        <v>224</v>
      </c>
      <c r="H533" s="33" t="s">
        <v>224</v>
      </c>
      <c r="I533" s="33" t="s">
        <v>224</v>
      </c>
      <c r="J533" s="33" t="s">
        <v>224</v>
      </c>
      <c r="K533" s="33" t="s">
        <v>224</v>
      </c>
    </row>
    <row r="534" spans="1:11">
      <c r="A534" s="197">
        <v>44082</v>
      </c>
      <c r="B534" s="77">
        <v>44083</v>
      </c>
      <c r="C534" s="33" t="s">
        <v>1702</v>
      </c>
      <c r="D534" s="178" t="s">
        <v>711</v>
      </c>
      <c r="E534" s="77">
        <v>44264</v>
      </c>
      <c r="F534" s="33">
        <v>2000</v>
      </c>
      <c r="G534" s="33" t="s">
        <v>224</v>
      </c>
      <c r="H534" s="33" t="s">
        <v>224</v>
      </c>
      <c r="I534" s="33" t="s">
        <v>224</v>
      </c>
      <c r="J534" s="33" t="s">
        <v>224</v>
      </c>
      <c r="K534" s="33" t="s">
        <v>224</v>
      </c>
    </row>
    <row r="535" spans="1:11">
      <c r="A535" s="197">
        <v>44089</v>
      </c>
      <c r="B535" s="77">
        <v>44090</v>
      </c>
      <c r="C535" s="33" t="s">
        <v>1702</v>
      </c>
      <c r="D535" s="178" t="s">
        <v>4074</v>
      </c>
      <c r="E535" s="77">
        <v>44181</v>
      </c>
      <c r="F535" s="33">
        <v>2000</v>
      </c>
      <c r="G535" s="33" t="s">
        <v>224</v>
      </c>
      <c r="H535" s="33" t="s">
        <v>224</v>
      </c>
      <c r="I535" s="33" t="s">
        <v>224</v>
      </c>
      <c r="J535" s="33" t="s">
        <v>224</v>
      </c>
      <c r="K535" s="33" t="s">
        <v>224</v>
      </c>
    </row>
    <row r="536" spans="1:11">
      <c r="A536" s="197">
        <v>44089</v>
      </c>
      <c r="B536" s="77">
        <v>44090</v>
      </c>
      <c r="C536" s="33" t="s">
        <v>1702</v>
      </c>
      <c r="D536" s="178" t="s">
        <v>711</v>
      </c>
      <c r="E536" s="77">
        <v>44181</v>
      </c>
      <c r="F536" s="33">
        <v>2000</v>
      </c>
      <c r="G536" s="33" t="s">
        <v>224</v>
      </c>
      <c r="H536" s="33" t="s">
        <v>224</v>
      </c>
      <c r="I536" s="33" t="s">
        <v>224</v>
      </c>
      <c r="J536" s="33" t="s">
        <v>224</v>
      </c>
      <c r="K536" s="33" t="s">
        <v>224</v>
      </c>
    </row>
    <row r="537" spans="1:11">
      <c r="A537" s="197">
        <v>44089</v>
      </c>
      <c r="B537" s="77">
        <v>44090</v>
      </c>
      <c r="C537" s="33" t="s">
        <v>1702</v>
      </c>
      <c r="D537" s="178" t="s">
        <v>4074</v>
      </c>
      <c r="E537" s="77">
        <v>44271</v>
      </c>
      <c r="F537" s="33">
        <v>2000</v>
      </c>
      <c r="G537" s="33" t="s">
        <v>224</v>
      </c>
      <c r="H537" s="33" t="s">
        <v>224</v>
      </c>
      <c r="I537" s="33" t="s">
        <v>224</v>
      </c>
      <c r="J537" s="33" t="s">
        <v>224</v>
      </c>
      <c r="K537" s="33" t="s">
        <v>224</v>
      </c>
    </row>
    <row r="538" spans="1:11">
      <c r="A538" s="197">
        <v>44089</v>
      </c>
      <c r="B538" s="77">
        <v>44090</v>
      </c>
      <c r="C538" s="33" t="s">
        <v>1702</v>
      </c>
      <c r="D538" s="178" t="s">
        <v>711</v>
      </c>
      <c r="E538" s="77">
        <v>44271</v>
      </c>
      <c r="F538" s="33">
        <v>2000</v>
      </c>
      <c r="G538" s="33" t="s">
        <v>224</v>
      </c>
      <c r="H538" s="33" t="s">
        <v>224</v>
      </c>
      <c r="I538" s="33" t="s">
        <v>224</v>
      </c>
      <c r="J538" s="33" t="s">
        <v>224</v>
      </c>
      <c r="K538" s="33" t="s">
        <v>224</v>
      </c>
    </row>
    <row r="539" spans="1:11">
      <c r="A539" s="197">
        <v>44096</v>
      </c>
      <c r="B539" s="77">
        <v>44097</v>
      </c>
      <c r="C539" s="33" t="s">
        <v>1702</v>
      </c>
      <c r="D539" s="178" t="s">
        <v>4074</v>
      </c>
      <c r="E539" s="77">
        <v>44188</v>
      </c>
      <c r="F539" s="33">
        <v>2000</v>
      </c>
      <c r="G539" s="33" t="s">
        <v>224</v>
      </c>
      <c r="H539" s="33" t="s">
        <v>224</v>
      </c>
      <c r="I539" s="33" t="s">
        <v>224</v>
      </c>
      <c r="J539" s="33" t="s">
        <v>224</v>
      </c>
      <c r="K539" s="33" t="s">
        <v>224</v>
      </c>
    </row>
    <row r="540" spans="1:11">
      <c r="A540" s="197">
        <v>44096</v>
      </c>
      <c r="B540" s="77">
        <v>44097</v>
      </c>
      <c r="C540" s="33" t="s">
        <v>1702</v>
      </c>
      <c r="D540" s="178" t="s">
        <v>711</v>
      </c>
      <c r="E540" s="77">
        <v>44188</v>
      </c>
      <c r="F540" s="33">
        <v>2000</v>
      </c>
      <c r="G540" s="33" t="s">
        <v>224</v>
      </c>
      <c r="H540" s="33" t="s">
        <v>224</v>
      </c>
      <c r="I540" s="33" t="s">
        <v>224</v>
      </c>
      <c r="J540" s="33" t="s">
        <v>224</v>
      </c>
      <c r="K540" s="33" t="s">
        <v>224</v>
      </c>
    </row>
    <row r="541" spans="1:11">
      <c r="A541" s="197">
        <v>44096</v>
      </c>
      <c r="B541" s="77">
        <v>44097</v>
      </c>
      <c r="C541" s="33" t="s">
        <v>1702</v>
      </c>
      <c r="D541" s="178" t="s">
        <v>4074</v>
      </c>
      <c r="E541" s="77">
        <v>44278</v>
      </c>
      <c r="F541" s="33">
        <v>2000</v>
      </c>
      <c r="G541" s="33" t="s">
        <v>224</v>
      </c>
      <c r="H541" s="33" t="s">
        <v>224</v>
      </c>
      <c r="I541" s="33" t="s">
        <v>224</v>
      </c>
      <c r="J541" s="33" t="s">
        <v>224</v>
      </c>
      <c r="K541" s="33" t="s">
        <v>224</v>
      </c>
    </row>
    <row r="542" spans="1:11">
      <c r="A542" s="197">
        <v>44096</v>
      </c>
      <c r="B542" s="77">
        <v>44097</v>
      </c>
      <c r="C542" s="33" t="s">
        <v>1702</v>
      </c>
      <c r="D542" s="178" t="s">
        <v>711</v>
      </c>
      <c r="E542" s="77">
        <v>44278</v>
      </c>
      <c r="F542" s="33">
        <v>2000</v>
      </c>
      <c r="G542" s="33" t="s">
        <v>224</v>
      </c>
      <c r="H542" s="33" t="s">
        <v>224</v>
      </c>
      <c r="I542" s="33" t="s">
        <v>224</v>
      </c>
      <c r="J542" s="33" t="s">
        <v>224</v>
      </c>
      <c r="K542" s="33" t="s">
        <v>224</v>
      </c>
    </row>
    <row r="543" spans="1:11">
      <c r="A543" s="197">
        <v>44103</v>
      </c>
      <c r="B543" s="77">
        <v>44104</v>
      </c>
      <c r="C543" s="33" t="s">
        <v>1702</v>
      </c>
      <c r="D543" s="178" t="s">
        <v>4074</v>
      </c>
      <c r="E543" s="77">
        <v>44195</v>
      </c>
      <c r="F543" s="33">
        <v>2000</v>
      </c>
      <c r="G543" s="33" t="s">
        <v>224</v>
      </c>
      <c r="H543" s="33" t="s">
        <v>224</v>
      </c>
      <c r="I543" s="33" t="s">
        <v>224</v>
      </c>
      <c r="J543" s="33" t="s">
        <v>224</v>
      </c>
      <c r="K543" s="33" t="s">
        <v>224</v>
      </c>
    </row>
    <row r="544" spans="1:11">
      <c r="A544" s="197">
        <v>44103</v>
      </c>
      <c r="B544" s="77">
        <v>44104</v>
      </c>
      <c r="C544" s="33" t="s">
        <v>1702</v>
      </c>
      <c r="D544" s="178" t="s">
        <v>711</v>
      </c>
      <c r="E544" s="77">
        <v>44195</v>
      </c>
      <c r="F544" s="33">
        <v>2000</v>
      </c>
      <c r="G544" s="33" t="s">
        <v>224</v>
      </c>
      <c r="H544" s="33" t="s">
        <v>224</v>
      </c>
      <c r="I544" s="33" t="s">
        <v>224</v>
      </c>
      <c r="J544" s="33" t="s">
        <v>224</v>
      </c>
      <c r="K544" s="33" t="s">
        <v>224</v>
      </c>
    </row>
    <row r="545" spans="1:11">
      <c r="A545" s="197">
        <v>44103</v>
      </c>
      <c r="B545" s="77">
        <v>44104</v>
      </c>
      <c r="C545" s="33" t="s">
        <v>1702</v>
      </c>
      <c r="D545" s="178" t="s">
        <v>4074</v>
      </c>
      <c r="E545" s="77">
        <v>44285</v>
      </c>
      <c r="F545" s="33">
        <v>2000</v>
      </c>
      <c r="G545" s="33" t="s">
        <v>224</v>
      </c>
      <c r="H545" s="33" t="s">
        <v>224</v>
      </c>
      <c r="I545" s="33" t="s">
        <v>224</v>
      </c>
      <c r="J545" s="33" t="s">
        <v>224</v>
      </c>
      <c r="K545" s="33" t="s">
        <v>224</v>
      </c>
    </row>
    <row r="546" spans="1:11">
      <c r="A546" s="197">
        <v>44103</v>
      </c>
      <c r="B546" s="77">
        <v>44104</v>
      </c>
      <c r="C546" s="33" t="s">
        <v>1702</v>
      </c>
      <c r="D546" s="178" t="s">
        <v>711</v>
      </c>
      <c r="E546" s="77">
        <v>44285</v>
      </c>
      <c r="F546" s="33">
        <v>2000</v>
      </c>
      <c r="G546" s="33" t="s">
        <v>224</v>
      </c>
      <c r="H546" s="33" t="s">
        <v>224</v>
      </c>
      <c r="I546" s="33" t="s">
        <v>224</v>
      </c>
      <c r="J546" s="33" t="s">
        <v>224</v>
      </c>
      <c r="K546" s="33" t="s">
        <v>224</v>
      </c>
    </row>
    <row r="547" spans="1:11">
      <c r="A547" s="197">
        <v>44110</v>
      </c>
      <c r="B547" s="77">
        <v>44111</v>
      </c>
      <c r="C547" s="33" t="s">
        <v>1702</v>
      </c>
      <c r="D547" s="178" t="s">
        <v>4074</v>
      </c>
      <c r="E547" s="77">
        <v>44203</v>
      </c>
      <c r="F547" s="33">
        <v>2000</v>
      </c>
      <c r="G547" s="33" t="s">
        <v>224</v>
      </c>
      <c r="H547" s="33" t="s">
        <v>224</v>
      </c>
      <c r="I547" s="33" t="s">
        <v>224</v>
      </c>
      <c r="J547" s="33" t="s">
        <v>224</v>
      </c>
      <c r="K547" s="33" t="s">
        <v>224</v>
      </c>
    </row>
    <row r="548" spans="1:11">
      <c r="A548" s="197">
        <v>44110</v>
      </c>
      <c r="B548" s="77">
        <v>44111</v>
      </c>
      <c r="C548" s="33" t="s">
        <v>1702</v>
      </c>
      <c r="D548" s="178" t="s">
        <v>711</v>
      </c>
      <c r="E548" s="77">
        <v>44203</v>
      </c>
      <c r="F548" s="33">
        <v>2000</v>
      </c>
      <c r="G548" s="33" t="s">
        <v>224</v>
      </c>
      <c r="H548" s="33" t="s">
        <v>224</v>
      </c>
      <c r="I548" s="33" t="s">
        <v>224</v>
      </c>
      <c r="J548" s="33" t="s">
        <v>224</v>
      </c>
      <c r="K548" s="33" t="s">
        <v>224</v>
      </c>
    </row>
    <row r="549" spans="1:11">
      <c r="A549" s="197">
        <v>44110</v>
      </c>
      <c r="B549" s="77">
        <v>44111</v>
      </c>
      <c r="C549" s="33" t="s">
        <v>1702</v>
      </c>
      <c r="D549" s="178" t="s">
        <v>4074</v>
      </c>
      <c r="E549" s="77">
        <v>44293</v>
      </c>
      <c r="F549" s="33">
        <v>2000</v>
      </c>
      <c r="G549" s="33" t="s">
        <v>224</v>
      </c>
      <c r="H549" s="33" t="s">
        <v>224</v>
      </c>
      <c r="I549" s="33" t="s">
        <v>224</v>
      </c>
      <c r="J549" s="33" t="s">
        <v>224</v>
      </c>
      <c r="K549" s="33" t="s">
        <v>224</v>
      </c>
    </row>
    <row r="550" spans="1:11">
      <c r="A550" s="197">
        <v>44110</v>
      </c>
      <c r="B550" s="77">
        <v>44111</v>
      </c>
      <c r="C550" s="33" t="s">
        <v>1702</v>
      </c>
      <c r="D550" s="178" t="s">
        <v>711</v>
      </c>
      <c r="E550" s="77">
        <v>44293</v>
      </c>
      <c r="F550" s="33">
        <v>2000</v>
      </c>
      <c r="G550" s="33" t="s">
        <v>224</v>
      </c>
      <c r="H550" s="33" t="s">
        <v>224</v>
      </c>
      <c r="I550" s="33" t="s">
        <v>224</v>
      </c>
      <c r="J550" s="33" t="s">
        <v>224</v>
      </c>
      <c r="K550" s="33" t="s">
        <v>224</v>
      </c>
    </row>
    <row r="551" spans="1:11">
      <c r="A551" s="197">
        <v>44117</v>
      </c>
      <c r="B551" s="77">
        <v>44118</v>
      </c>
      <c r="C551" s="33" t="s">
        <v>1702</v>
      </c>
      <c r="D551" s="178" t="s">
        <v>4074</v>
      </c>
      <c r="E551" s="77">
        <v>44209</v>
      </c>
      <c r="F551" s="33">
        <v>2000</v>
      </c>
      <c r="G551" s="33" t="s">
        <v>224</v>
      </c>
      <c r="H551" s="33" t="s">
        <v>224</v>
      </c>
      <c r="I551" s="33" t="s">
        <v>224</v>
      </c>
      <c r="J551" s="33" t="s">
        <v>224</v>
      </c>
      <c r="K551" s="33" t="s">
        <v>224</v>
      </c>
    </row>
    <row r="552" spans="1:11">
      <c r="A552" s="197">
        <v>44117</v>
      </c>
      <c r="B552" s="77">
        <v>44118</v>
      </c>
      <c r="C552" s="33" t="s">
        <v>1702</v>
      </c>
      <c r="D552" s="178" t="s">
        <v>711</v>
      </c>
      <c r="E552" s="77">
        <v>44209</v>
      </c>
      <c r="F552" s="33">
        <v>2000</v>
      </c>
      <c r="G552" s="33" t="s">
        <v>224</v>
      </c>
      <c r="H552" s="33" t="s">
        <v>224</v>
      </c>
      <c r="I552" s="33" t="s">
        <v>224</v>
      </c>
      <c r="J552" s="33" t="s">
        <v>224</v>
      </c>
      <c r="K552" s="33" t="s">
        <v>224</v>
      </c>
    </row>
    <row r="553" spans="1:11">
      <c r="A553" s="197">
        <v>44117</v>
      </c>
      <c r="B553" s="77">
        <v>44118</v>
      </c>
      <c r="C553" s="33" t="s">
        <v>1702</v>
      </c>
      <c r="D553" s="178" t="s">
        <v>4074</v>
      </c>
      <c r="E553" s="77">
        <v>44299</v>
      </c>
      <c r="F553" s="33">
        <v>2000</v>
      </c>
      <c r="G553" s="33" t="s">
        <v>224</v>
      </c>
      <c r="H553" s="33" t="s">
        <v>224</v>
      </c>
      <c r="I553" s="33" t="s">
        <v>224</v>
      </c>
      <c r="J553" s="33" t="s">
        <v>224</v>
      </c>
      <c r="K553" s="33" t="s">
        <v>224</v>
      </c>
    </row>
    <row r="554" spans="1:11">
      <c r="A554" s="197">
        <v>44117</v>
      </c>
      <c r="B554" s="77">
        <v>44118</v>
      </c>
      <c r="C554" s="33" t="s">
        <v>1702</v>
      </c>
      <c r="D554" s="178" t="s">
        <v>711</v>
      </c>
      <c r="E554" s="77">
        <v>44299</v>
      </c>
      <c r="F554" s="33">
        <v>2000</v>
      </c>
      <c r="G554" s="33" t="s">
        <v>224</v>
      </c>
      <c r="H554" s="33" t="s">
        <v>224</v>
      </c>
      <c r="I554" s="33" t="s">
        <v>224</v>
      </c>
      <c r="J554" s="33" t="s">
        <v>224</v>
      </c>
      <c r="K554" s="33" t="s">
        <v>224</v>
      </c>
    </row>
    <row r="555" spans="1:11">
      <c r="A555" s="197">
        <v>44124</v>
      </c>
      <c r="B555" s="77">
        <v>44125</v>
      </c>
      <c r="C555" s="33" t="s">
        <v>1702</v>
      </c>
      <c r="D555" s="178" t="s">
        <v>4074</v>
      </c>
      <c r="E555" s="77">
        <v>44217</v>
      </c>
      <c r="F555" s="33">
        <v>2000</v>
      </c>
      <c r="G555" s="33" t="s">
        <v>224</v>
      </c>
      <c r="H555" s="33" t="s">
        <v>224</v>
      </c>
      <c r="I555" s="33" t="s">
        <v>224</v>
      </c>
      <c r="J555" s="33" t="s">
        <v>224</v>
      </c>
      <c r="K555" s="33" t="s">
        <v>224</v>
      </c>
    </row>
    <row r="556" spans="1:11">
      <c r="A556" s="197">
        <v>44124</v>
      </c>
      <c r="B556" s="77">
        <v>44125</v>
      </c>
      <c r="C556" s="33" t="s">
        <v>1702</v>
      </c>
      <c r="D556" s="178" t="s">
        <v>711</v>
      </c>
      <c r="E556" s="77">
        <v>44217</v>
      </c>
      <c r="F556" s="33">
        <v>2000</v>
      </c>
      <c r="G556" s="33" t="s">
        <v>224</v>
      </c>
      <c r="H556" s="33" t="s">
        <v>224</v>
      </c>
      <c r="I556" s="33" t="s">
        <v>224</v>
      </c>
      <c r="J556" s="33" t="s">
        <v>224</v>
      </c>
      <c r="K556" s="33" t="s">
        <v>224</v>
      </c>
    </row>
    <row r="557" spans="1:11">
      <c r="A557" s="197">
        <v>44124</v>
      </c>
      <c r="B557" s="77">
        <v>44125</v>
      </c>
      <c r="C557" s="33" t="s">
        <v>1702</v>
      </c>
      <c r="D557" s="178" t="s">
        <v>4074</v>
      </c>
      <c r="E557" s="77">
        <v>44307</v>
      </c>
      <c r="F557" s="33">
        <v>2000</v>
      </c>
      <c r="G557" s="33" t="s">
        <v>224</v>
      </c>
      <c r="H557" s="33" t="s">
        <v>224</v>
      </c>
      <c r="I557" s="33" t="s">
        <v>224</v>
      </c>
      <c r="J557" s="33" t="s">
        <v>224</v>
      </c>
      <c r="K557" s="33" t="s">
        <v>224</v>
      </c>
    </row>
    <row r="558" spans="1:11">
      <c r="A558" s="197">
        <v>44124</v>
      </c>
      <c r="B558" s="77">
        <v>44125</v>
      </c>
      <c r="C558" s="33" t="s">
        <v>1702</v>
      </c>
      <c r="D558" s="178" t="s">
        <v>711</v>
      </c>
      <c r="E558" s="77">
        <v>44307</v>
      </c>
      <c r="F558" s="33">
        <v>2000</v>
      </c>
      <c r="G558" s="33" t="s">
        <v>224</v>
      </c>
      <c r="H558" s="33" t="s">
        <v>224</v>
      </c>
      <c r="I558" s="33" t="s">
        <v>224</v>
      </c>
      <c r="J558" s="33" t="s">
        <v>224</v>
      </c>
      <c r="K558" s="33" t="s">
        <v>224</v>
      </c>
    </row>
    <row r="559" spans="1:11">
      <c r="A559" s="197">
        <v>44131</v>
      </c>
      <c r="B559" s="77">
        <v>44132</v>
      </c>
      <c r="C559" s="33" t="s">
        <v>1702</v>
      </c>
      <c r="D559" s="178" t="s">
        <v>4074</v>
      </c>
      <c r="E559" s="77">
        <v>44224</v>
      </c>
      <c r="F559" s="33">
        <v>2000</v>
      </c>
      <c r="G559" s="33" t="s">
        <v>224</v>
      </c>
      <c r="H559" s="33" t="s">
        <v>224</v>
      </c>
      <c r="I559" s="33" t="s">
        <v>224</v>
      </c>
      <c r="J559" s="33" t="s">
        <v>224</v>
      </c>
      <c r="K559" s="33" t="s">
        <v>224</v>
      </c>
    </row>
    <row r="560" spans="1:11">
      <c r="A560" s="197">
        <v>44131</v>
      </c>
      <c r="B560" s="77">
        <v>44132</v>
      </c>
      <c r="C560" s="33" t="s">
        <v>1702</v>
      </c>
      <c r="D560" s="178" t="s">
        <v>711</v>
      </c>
      <c r="E560" s="77">
        <v>44224</v>
      </c>
      <c r="F560" s="33">
        <v>2000</v>
      </c>
      <c r="G560" s="33" t="s">
        <v>224</v>
      </c>
      <c r="H560" s="33" t="s">
        <v>224</v>
      </c>
      <c r="I560" s="33" t="s">
        <v>224</v>
      </c>
      <c r="J560" s="33" t="s">
        <v>224</v>
      </c>
      <c r="K560" s="33" t="s">
        <v>224</v>
      </c>
    </row>
    <row r="561" spans="1:11">
      <c r="A561" s="197">
        <v>44131</v>
      </c>
      <c r="B561" s="77">
        <v>44132</v>
      </c>
      <c r="C561" s="33" t="s">
        <v>1702</v>
      </c>
      <c r="D561" s="178" t="s">
        <v>4074</v>
      </c>
      <c r="E561" s="77">
        <v>44314</v>
      </c>
      <c r="F561" s="33">
        <v>2000</v>
      </c>
      <c r="G561" s="33" t="s">
        <v>224</v>
      </c>
      <c r="H561" s="33" t="s">
        <v>224</v>
      </c>
      <c r="I561" s="33" t="s">
        <v>224</v>
      </c>
      <c r="J561" s="33" t="s">
        <v>224</v>
      </c>
      <c r="K561" s="33" t="s">
        <v>224</v>
      </c>
    </row>
    <row r="562" spans="1:11">
      <c r="A562" s="197">
        <v>44131</v>
      </c>
      <c r="B562" s="77">
        <v>44132</v>
      </c>
      <c r="C562" s="33" t="s">
        <v>1702</v>
      </c>
      <c r="D562" s="178" t="s">
        <v>711</v>
      </c>
      <c r="E562" s="77">
        <v>44314</v>
      </c>
      <c r="F562" s="33">
        <v>2000</v>
      </c>
      <c r="G562" s="33" t="s">
        <v>224</v>
      </c>
      <c r="H562" s="33" t="s">
        <v>224</v>
      </c>
      <c r="I562" s="33" t="s">
        <v>224</v>
      </c>
      <c r="J562" s="33" t="s">
        <v>224</v>
      </c>
      <c r="K562" s="33" t="s">
        <v>224</v>
      </c>
    </row>
    <row r="563" spans="1:11">
      <c r="A563" s="197">
        <v>44138</v>
      </c>
      <c r="B563" s="77">
        <v>44139</v>
      </c>
      <c r="C563" s="33" t="s">
        <v>1702</v>
      </c>
      <c r="D563" s="178" t="s">
        <v>4074</v>
      </c>
      <c r="E563" s="77">
        <v>44231</v>
      </c>
      <c r="F563" s="33">
        <v>2000</v>
      </c>
      <c r="G563" s="33" t="s">
        <v>224</v>
      </c>
      <c r="H563" s="33" t="s">
        <v>224</v>
      </c>
      <c r="I563" s="33" t="s">
        <v>224</v>
      </c>
      <c r="J563" s="33" t="s">
        <v>224</v>
      </c>
      <c r="K563" s="33" t="s">
        <v>224</v>
      </c>
    </row>
    <row r="564" spans="1:11">
      <c r="A564" s="197">
        <v>44138</v>
      </c>
      <c r="B564" s="77">
        <v>44139</v>
      </c>
      <c r="C564" s="33" t="s">
        <v>1702</v>
      </c>
      <c r="D564" s="178" t="s">
        <v>711</v>
      </c>
      <c r="E564" s="77">
        <v>44231</v>
      </c>
      <c r="F564" s="33">
        <v>2000</v>
      </c>
      <c r="G564" s="33" t="s">
        <v>224</v>
      </c>
      <c r="H564" s="33" t="s">
        <v>224</v>
      </c>
      <c r="I564" s="33" t="s">
        <v>224</v>
      </c>
      <c r="J564" s="33" t="s">
        <v>224</v>
      </c>
      <c r="K564" s="33" t="s">
        <v>224</v>
      </c>
    </row>
    <row r="565" spans="1:11">
      <c r="A565" s="197">
        <v>44138</v>
      </c>
      <c r="B565" s="77">
        <v>44139</v>
      </c>
      <c r="C565" s="33" t="s">
        <v>1702</v>
      </c>
      <c r="D565" s="178" t="s">
        <v>4074</v>
      </c>
      <c r="E565" s="77">
        <v>44320</v>
      </c>
      <c r="F565" s="33">
        <v>2000</v>
      </c>
      <c r="G565" s="33" t="s">
        <v>224</v>
      </c>
      <c r="H565" s="33" t="s">
        <v>224</v>
      </c>
      <c r="I565" s="33" t="s">
        <v>224</v>
      </c>
      <c r="J565" s="33" t="s">
        <v>224</v>
      </c>
      <c r="K565" s="33" t="s">
        <v>224</v>
      </c>
    </row>
    <row r="566" spans="1:11">
      <c r="A566" s="197">
        <v>44138</v>
      </c>
      <c r="B566" s="77">
        <v>44139</v>
      </c>
      <c r="C566" s="33" t="s">
        <v>1702</v>
      </c>
      <c r="D566" s="178" t="s">
        <v>711</v>
      </c>
      <c r="E566" s="77">
        <v>44320</v>
      </c>
      <c r="F566" s="33">
        <v>2000</v>
      </c>
      <c r="G566" s="33" t="s">
        <v>224</v>
      </c>
      <c r="H566" s="33" t="s">
        <v>224</v>
      </c>
      <c r="I566" s="33" t="s">
        <v>224</v>
      </c>
      <c r="J566" s="33" t="s">
        <v>224</v>
      </c>
      <c r="K566" s="33" t="s">
        <v>224</v>
      </c>
    </row>
    <row r="567" spans="1:11">
      <c r="A567" s="197">
        <v>44145</v>
      </c>
      <c r="B567" s="77">
        <v>44146</v>
      </c>
      <c r="C567" s="33" t="s">
        <v>1702</v>
      </c>
      <c r="D567" s="178" t="s">
        <v>4074</v>
      </c>
      <c r="E567" s="77">
        <v>44238</v>
      </c>
      <c r="F567" s="33">
        <v>2000</v>
      </c>
      <c r="G567" s="33" t="s">
        <v>224</v>
      </c>
      <c r="H567" s="33" t="s">
        <v>224</v>
      </c>
      <c r="I567" s="33" t="s">
        <v>224</v>
      </c>
      <c r="J567" s="33" t="s">
        <v>224</v>
      </c>
      <c r="K567" s="33" t="s">
        <v>224</v>
      </c>
    </row>
    <row r="568" spans="1:11">
      <c r="A568" s="197">
        <v>44145</v>
      </c>
      <c r="B568" s="77">
        <v>44146</v>
      </c>
      <c r="C568" s="33" t="s">
        <v>1702</v>
      </c>
      <c r="D568" s="178" t="s">
        <v>711</v>
      </c>
      <c r="E568" s="77">
        <v>44238</v>
      </c>
      <c r="F568" s="33">
        <v>2000</v>
      </c>
      <c r="G568" s="33" t="s">
        <v>224</v>
      </c>
      <c r="H568" s="33" t="s">
        <v>224</v>
      </c>
      <c r="I568" s="33" t="s">
        <v>224</v>
      </c>
      <c r="J568" s="33" t="s">
        <v>224</v>
      </c>
      <c r="K568" s="33" t="s">
        <v>224</v>
      </c>
    </row>
    <row r="569" spans="1:11">
      <c r="A569" s="197">
        <v>44145</v>
      </c>
      <c r="B569" s="77">
        <v>44146</v>
      </c>
      <c r="C569" s="33" t="s">
        <v>1702</v>
      </c>
      <c r="D569" s="178" t="s">
        <v>4074</v>
      </c>
      <c r="E569" s="77">
        <v>44327</v>
      </c>
      <c r="F569" s="33">
        <v>2000</v>
      </c>
      <c r="G569" s="33" t="s">
        <v>224</v>
      </c>
      <c r="H569" s="33" t="s">
        <v>224</v>
      </c>
      <c r="I569" s="33" t="s">
        <v>224</v>
      </c>
      <c r="J569" s="33" t="s">
        <v>224</v>
      </c>
      <c r="K569" s="33" t="s">
        <v>224</v>
      </c>
    </row>
    <row r="570" spans="1:11">
      <c r="A570" s="197">
        <v>44145</v>
      </c>
      <c r="B570" s="77">
        <v>44146</v>
      </c>
      <c r="C570" s="33" t="s">
        <v>1702</v>
      </c>
      <c r="D570" s="178" t="s">
        <v>711</v>
      </c>
      <c r="E570" s="77">
        <v>44327</v>
      </c>
      <c r="F570" s="33">
        <v>2000</v>
      </c>
      <c r="G570" s="33" t="s">
        <v>224</v>
      </c>
      <c r="H570" s="33" t="s">
        <v>224</v>
      </c>
      <c r="I570" s="33" t="s">
        <v>224</v>
      </c>
      <c r="J570" s="33" t="s">
        <v>224</v>
      </c>
      <c r="K570" s="33" t="s">
        <v>224</v>
      </c>
    </row>
    <row r="571" spans="1:11">
      <c r="A571" s="197">
        <v>44152</v>
      </c>
      <c r="B571" s="77">
        <v>44153</v>
      </c>
      <c r="C571" s="33" t="s">
        <v>1702</v>
      </c>
      <c r="D571" s="178" t="s">
        <v>4074</v>
      </c>
      <c r="E571" s="77">
        <v>44245</v>
      </c>
      <c r="F571" s="33">
        <v>2000</v>
      </c>
      <c r="G571" s="33" t="s">
        <v>224</v>
      </c>
      <c r="H571" s="33" t="s">
        <v>224</v>
      </c>
      <c r="I571" s="33" t="s">
        <v>224</v>
      </c>
      <c r="J571" s="33" t="s">
        <v>224</v>
      </c>
      <c r="K571" s="33" t="s">
        <v>224</v>
      </c>
    </row>
    <row r="572" spans="1:11">
      <c r="A572" s="197">
        <v>44152</v>
      </c>
      <c r="B572" s="77">
        <v>44153</v>
      </c>
      <c r="C572" s="33" t="s">
        <v>1702</v>
      </c>
      <c r="D572" s="178" t="s">
        <v>711</v>
      </c>
      <c r="E572" s="77">
        <v>44245</v>
      </c>
      <c r="F572" s="33">
        <v>2000</v>
      </c>
      <c r="G572" s="33" t="s">
        <v>224</v>
      </c>
      <c r="H572" s="33" t="s">
        <v>224</v>
      </c>
      <c r="I572" s="33" t="s">
        <v>224</v>
      </c>
      <c r="J572" s="33" t="s">
        <v>224</v>
      </c>
      <c r="K572" s="33" t="s">
        <v>224</v>
      </c>
    </row>
    <row r="573" spans="1:11">
      <c r="A573" s="197">
        <v>44152</v>
      </c>
      <c r="B573" s="77">
        <v>44153</v>
      </c>
      <c r="C573" s="33" t="s">
        <v>1702</v>
      </c>
      <c r="D573" s="178" t="s">
        <v>4074</v>
      </c>
      <c r="E573" s="77">
        <v>44334</v>
      </c>
      <c r="F573" s="33">
        <v>2000</v>
      </c>
      <c r="G573" s="33" t="s">
        <v>224</v>
      </c>
      <c r="H573" s="33" t="s">
        <v>224</v>
      </c>
      <c r="I573" s="33" t="s">
        <v>224</v>
      </c>
      <c r="J573" s="33" t="s">
        <v>224</v>
      </c>
      <c r="K573" s="33" t="s">
        <v>224</v>
      </c>
    </row>
    <row r="574" spans="1:11">
      <c r="A574" s="197">
        <v>44152</v>
      </c>
      <c r="B574" s="77">
        <v>44153</v>
      </c>
      <c r="C574" s="33" t="s">
        <v>1702</v>
      </c>
      <c r="D574" s="178" t="s">
        <v>711</v>
      </c>
      <c r="E574" s="77">
        <v>44334</v>
      </c>
      <c r="F574" s="33">
        <v>2000</v>
      </c>
      <c r="G574" s="33" t="s">
        <v>224</v>
      </c>
      <c r="H574" s="33" t="s">
        <v>224</v>
      </c>
      <c r="I574" s="33" t="s">
        <v>224</v>
      </c>
      <c r="J574" s="33" t="s">
        <v>224</v>
      </c>
      <c r="K574" s="33" t="s">
        <v>224</v>
      </c>
    </row>
    <row r="575" spans="1:11">
      <c r="A575" s="197">
        <v>44159</v>
      </c>
      <c r="B575" s="77">
        <v>44160</v>
      </c>
      <c r="C575" s="33" t="s">
        <v>1702</v>
      </c>
      <c r="D575" s="178" t="s">
        <v>4074</v>
      </c>
      <c r="E575" s="77">
        <v>44252</v>
      </c>
      <c r="F575" s="33">
        <v>2000</v>
      </c>
      <c r="G575" s="33" t="s">
        <v>224</v>
      </c>
      <c r="H575" s="33" t="s">
        <v>224</v>
      </c>
      <c r="I575" s="33" t="s">
        <v>224</v>
      </c>
      <c r="J575" s="33" t="s">
        <v>224</v>
      </c>
      <c r="K575" s="33" t="s">
        <v>224</v>
      </c>
    </row>
    <row r="576" spans="1:11">
      <c r="A576" s="197">
        <v>44159</v>
      </c>
      <c r="B576" s="77">
        <v>44160</v>
      </c>
      <c r="C576" s="33" t="s">
        <v>1702</v>
      </c>
      <c r="D576" s="178" t="s">
        <v>711</v>
      </c>
      <c r="E576" s="77">
        <v>44252</v>
      </c>
      <c r="F576" s="33">
        <v>2000</v>
      </c>
      <c r="G576" s="33" t="s">
        <v>224</v>
      </c>
      <c r="H576" s="33" t="s">
        <v>224</v>
      </c>
      <c r="I576" s="33" t="s">
        <v>224</v>
      </c>
      <c r="J576" s="33" t="s">
        <v>224</v>
      </c>
      <c r="K576" s="33" t="s">
        <v>224</v>
      </c>
    </row>
    <row r="577" spans="1:11">
      <c r="A577" s="197">
        <v>44159</v>
      </c>
      <c r="B577" s="77">
        <v>44160</v>
      </c>
      <c r="C577" s="33" t="s">
        <v>1702</v>
      </c>
      <c r="D577" s="178" t="s">
        <v>4074</v>
      </c>
      <c r="E577" s="77">
        <v>44341</v>
      </c>
      <c r="F577" s="33">
        <v>2000</v>
      </c>
      <c r="G577" s="33" t="s">
        <v>224</v>
      </c>
      <c r="H577" s="33" t="s">
        <v>224</v>
      </c>
      <c r="I577" s="33" t="s">
        <v>224</v>
      </c>
      <c r="J577" s="33" t="s">
        <v>224</v>
      </c>
      <c r="K577" s="33" t="s">
        <v>224</v>
      </c>
    </row>
    <row r="578" spans="1:11">
      <c r="A578" s="197">
        <v>44159</v>
      </c>
      <c r="B578" s="77">
        <v>44160</v>
      </c>
      <c r="C578" s="33" t="s">
        <v>1702</v>
      </c>
      <c r="D578" s="178" t="s">
        <v>711</v>
      </c>
      <c r="E578" s="77">
        <v>44341</v>
      </c>
      <c r="F578" s="33">
        <v>2000</v>
      </c>
      <c r="G578" s="33" t="s">
        <v>224</v>
      </c>
      <c r="H578" s="33" t="s">
        <v>224</v>
      </c>
      <c r="I578" s="33" t="s">
        <v>224</v>
      </c>
      <c r="J578" s="33" t="s">
        <v>224</v>
      </c>
      <c r="K578" s="33" t="s">
        <v>224</v>
      </c>
    </row>
    <row r="579" spans="1:11">
      <c r="A579" s="197">
        <v>44166</v>
      </c>
      <c r="B579" s="77">
        <v>44167</v>
      </c>
      <c r="C579" s="33" t="s">
        <v>1702</v>
      </c>
      <c r="D579" s="178" t="s">
        <v>4074</v>
      </c>
      <c r="E579" s="77">
        <v>44257</v>
      </c>
      <c r="F579" s="33">
        <v>2000</v>
      </c>
      <c r="G579" s="33" t="s">
        <v>224</v>
      </c>
      <c r="H579" s="33" t="s">
        <v>224</v>
      </c>
      <c r="I579" s="33" t="s">
        <v>224</v>
      </c>
      <c r="J579" s="33" t="s">
        <v>224</v>
      </c>
      <c r="K579" s="33" t="s">
        <v>224</v>
      </c>
    </row>
    <row r="580" spans="1:11">
      <c r="A580" s="197">
        <v>44166</v>
      </c>
      <c r="B580" s="77">
        <v>44167</v>
      </c>
      <c r="C580" s="33" t="s">
        <v>1702</v>
      </c>
      <c r="D580" s="178" t="s">
        <v>711</v>
      </c>
      <c r="E580" s="77">
        <v>44257</v>
      </c>
      <c r="F580" s="33">
        <v>2000</v>
      </c>
      <c r="G580" s="33" t="s">
        <v>224</v>
      </c>
      <c r="H580" s="33" t="s">
        <v>224</v>
      </c>
      <c r="I580" s="33" t="s">
        <v>224</v>
      </c>
      <c r="J580" s="33" t="s">
        <v>224</v>
      </c>
      <c r="K580" s="33" t="s">
        <v>224</v>
      </c>
    </row>
    <row r="581" spans="1:11">
      <c r="A581" s="197">
        <v>44166</v>
      </c>
      <c r="B581" s="77">
        <v>44167</v>
      </c>
      <c r="C581" s="33" t="s">
        <v>1702</v>
      </c>
      <c r="D581" s="178" t="s">
        <v>4074</v>
      </c>
      <c r="E581" s="77">
        <v>44349</v>
      </c>
      <c r="F581" s="33">
        <v>2000</v>
      </c>
      <c r="G581" s="33" t="s">
        <v>224</v>
      </c>
      <c r="H581" s="33" t="s">
        <v>224</v>
      </c>
      <c r="I581" s="33" t="s">
        <v>224</v>
      </c>
      <c r="J581" s="33" t="s">
        <v>224</v>
      </c>
      <c r="K581" s="33" t="s">
        <v>224</v>
      </c>
    </row>
    <row r="582" spans="1:11">
      <c r="A582" s="197">
        <v>44166</v>
      </c>
      <c r="B582" s="77">
        <v>44167</v>
      </c>
      <c r="C582" s="33" t="s">
        <v>1702</v>
      </c>
      <c r="D582" s="178" t="s">
        <v>711</v>
      </c>
      <c r="E582" s="77">
        <v>44349</v>
      </c>
      <c r="F582" s="33">
        <v>2000</v>
      </c>
      <c r="G582" s="33" t="s">
        <v>224</v>
      </c>
      <c r="H582" s="33" t="s">
        <v>224</v>
      </c>
      <c r="I582" s="33" t="s">
        <v>224</v>
      </c>
      <c r="J582" s="33" t="s">
        <v>224</v>
      </c>
      <c r="K582" s="33" t="s">
        <v>224</v>
      </c>
    </row>
    <row r="583" spans="1:11">
      <c r="A583" s="197">
        <v>44172</v>
      </c>
      <c r="B583" s="77">
        <v>44174</v>
      </c>
      <c r="C583" s="33" t="s">
        <v>1702</v>
      </c>
      <c r="D583" s="178" t="s">
        <v>4074</v>
      </c>
      <c r="E583" s="77">
        <v>44264</v>
      </c>
      <c r="F583" s="33">
        <v>2000</v>
      </c>
      <c r="G583" s="33">
        <v>50</v>
      </c>
      <c r="H583" s="33">
        <v>50</v>
      </c>
      <c r="I583" s="33">
        <v>0.25</v>
      </c>
      <c r="J583" s="33">
        <v>0.25</v>
      </c>
      <c r="K583" s="33" t="s">
        <v>224</v>
      </c>
    </row>
    <row r="584" spans="1:11">
      <c r="A584" s="197">
        <v>44172</v>
      </c>
      <c r="B584" s="77">
        <v>44174</v>
      </c>
      <c r="C584" s="33" t="s">
        <v>1702</v>
      </c>
      <c r="D584" s="178" t="s">
        <v>711</v>
      </c>
      <c r="E584" s="77">
        <v>44264</v>
      </c>
      <c r="F584" s="33">
        <v>2000</v>
      </c>
      <c r="G584" s="33" t="s">
        <v>224</v>
      </c>
      <c r="H584" s="33" t="s">
        <v>224</v>
      </c>
      <c r="I584" s="33" t="s">
        <v>224</v>
      </c>
      <c r="J584" s="33" t="s">
        <v>224</v>
      </c>
      <c r="K584" s="33" t="s">
        <v>224</v>
      </c>
    </row>
    <row r="585" spans="1:11">
      <c r="A585" s="197">
        <v>44172</v>
      </c>
      <c r="B585" s="77">
        <v>44174</v>
      </c>
      <c r="C585" s="33" t="s">
        <v>1702</v>
      </c>
      <c r="D585" s="178" t="s">
        <v>4074</v>
      </c>
      <c r="E585" s="77">
        <v>44356</v>
      </c>
      <c r="F585" s="33">
        <v>2000</v>
      </c>
      <c r="G585" s="33" t="s">
        <v>224</v>
      </c>
      <c r="H585" s="33" t="s">
        <v>224</v>
      </c>
      <c r="I585" s="33" t="s">
        <v>224</v>
      </c>
      <c r="J585" s="33" t="s">
        <v>224</v>
      </c>
      <c r="K585" s="33" t="s">
        <v>224</v>
      </c>
    </row>
    <row r="586" spans="1:11">
      <c r="A586" s="197">
        <v>44172</v>
      </c>
      <c r="B586" s="77">
        <v>44174</v>
      </c>
      <c r="C586" s="33" t="s">
        <v>1702</v>
      </c>
      <c r="D586" s="178" t="s">
        <v>711</v>
      </c>
      <c r="E586" s="77">
        <v>44356</v>
      </c>
      <c r="F586" s="33">
        <v>2000</v>
      </c>
      <c r="G586" s="33" t="s">
        <v>224</v>
      </c>
      <c r="H586" s="33" t="s">
        <v>224</v>
      </c>
      <c r="I586" s="33" t="s">
        <v>224</v>
      </c>
      <c r="J586" s="33" t="s">
        <v>224</v>
      </c>
      <c r="K586" s="33" t="s">
        <v>224</v>
      </c>
    </row>
    <row r="587" spans="1:11">
      <c r="A587" s="197">
        <v>44180</v>
      </c>
      <c r="B587" s="77">
        <v>44181</v>
      </c>
      <c r="C587" s="33" t="s">
        <v>1702</v>
      </c>
      <c r="D587" s="178" t="s">
        <v>4074</v>
      </c>
      <c r="E587" s="77">
        <v>44271</v>
      </c>
      <c r="F587" s="33">
        <v>2000</v>
      </c>
      <c r="G587" s="33" t="s">
        <v>224</v>
      </c>
      <c r="H587" s="33" t="s">
        <v>224</v>
      </c>
      <c r="I587" s="33" t="s">
        <v>224</v>
      </c>
      <c r="J587" s="33" t="s">
        <v>224</v>
      </c>
      <c r="K587" s="33" t="s">
        <v>224</v>
      </c>
    </row>
    <row r="588" spans="1:11">
      <c r="A588" s="197">
        <v>44180</v>
      </c>
      <c r="B588" s="77">
        <v>44181</v>
      </c>
      <c r="C588" s="33" t="s">
        <v>1702</v>
      </c>
      <c r="D588" s="178" t="s">
        <v>711</v>
      </c>
      <c r="E588" s="77">
        <v>44271</v>
      </c>
      <c r="F588" s="33">
        <v>2000</v>
      </c>
      <c r="G588" s="33" t="s">
        <v>224</v>
      </c>
      <c r="H588" s="33" t="s">
        <v>224</v>
      </c>
      <c r="I588" s="33" t="s">
        <v>224</v>
      </c>
      <c r="J588" s="33" t="s">
        <v>224</v>
      </c>
      <c r="K588" s="33" t="s">
        <v>224</v>
      </c>
    </row>
    <row r="589" spans="1:11">
      <c r="A589" s="197">
        <v>44180</v>
      </c>
      <c r="B589" s="77">
        <v>44181</v>
      </c>
      <c r="C589" s="33" t="s">
        <v>1702</v>
      </c>
      <c r="D589" s="178" t="s">
        <v>4074</v>
      </c>
      <c r="E589" s="77">
        <v>44363</v>
      </c>
      <c r="F589" s="33">
        <v>2000</v>
      </c>
      <c r="G589" s="33" t="s">
        <v>224</v>
      </c>
      <c r="H589" s="33" t="s">
        <v>224</v>
      </c>
      <c r="I589" s="33" t="s">
        <v>224</v>
      </c>
      <c r="J589" s="33" t="s">
        <v>224</v>
      </c>
      <c r="K589" s="33" t="s">
        <v>224</v>
      </c>
    </row>
    <row r="590" spans="1:11">
      <c r="A590" s="197">
        <v>44180</v>
      </c>
      <c r="B590" s="77">
        <v>44181</v>
      </c>
      <c r="C590" s="33" t="s">
        <v>1702</v>
      </c>
      <c r="D590" s="178" t="s">
        <v>711</v>
      </c>
      <c r="E590" s="77">
        <v>44363</v>
      </c>
      <c r="F590" s="33">
        <v>2000</v>
      </c>
      <c r="G590" s="33" t="s">
        <v>224</v>
      </c>
      <c r="H590" s="33" t="s">
        <v>224</v>
      </c>
      <c r="I590" s="33" t="s">
        <v>224</v>
      </c>
      <c r="J590" s="33" t="s">
        <v>224</v>
      </c>
      <c r="K590" s="33" t="s">
        <v>224</v>
      </c>
    </row>
    <row r="591" spans="1:11">
      <c r="A591" s="197">
        <v>44187</v>
      </c>
      <c r="B591" s="77">
        <v>44188</v>
      </c>
      <c r="C591" s="33" t="s">
        <v>1702</v>
      </c>
      <c r="D591" s="178" t="s">
        <v>4074</v>
      </c>
      <c r="E591" s="77">
        <v>44278</v>
      </c>
      <c r="F591" s="33">
        <v>2000</v>
      </c>
      <c r="G591" s="33" t="s">
        <v>224</v>
      </c>
      <c r="H591" s="33" t="s">
        <v>224</v>
      </c>
      <c r="I591" s="33" t="s">
        <v>224</v>
      </c>
      <c r="J591" s="33" t="s">
        <v>224</v>
      </c>
      <c r="K591" s="33" t="s">
        <v>224</v>
      </c>
    </row>
    <row r="592" spans="1:11">
      <c r="A592" s="197">
        <v>44187</v>
      </c>
      <c r="B592" s="77">
        <v>44188</v>
      </c>
      <c r="C592" s="33" t="s">
        <v>1702</v>
      </c>
      <c r="D592" s="178" t="s">
        <v>711</v>
      </c>
      <c r="E592" s="77">
        <v>44278</v>
      </c>
      <c r="F592" s="33">
        <v>2000</v>
      </c>
      <c r="G592" s="33" t="s">
        <v>224</v>
      </c>
      <c r="H592" s="33" t="s">
        <v>224</v>
      </c>
      <c r="I592" s="33" t="s">
        <v>224</v>
      </c>
      <c r="J592" s="33" t="s">
        <v>224</v>
      </c>
      <c r="K592" s="33" t="s">
        <v>224</v>
      </c>
    </row>
    <row r="593" spans="1:11">
      <c r="A593" s="197">
        <v>44187</v>
      </c>
      <c r="B593" s="77">
        <v>44188</v>
      </c>
      <c r="C593" s="33" t="s">
        <v>1702</v>
      </c>
      <c r="D593" s="178" t="s">
        <v>4074</v>
      </c>
      <c r="E593" s="77">
        <v>44370</v>
      </c>
      <c r="F593" s="33">
        <v>2000</v>
      </c>
      <c r="G593" s="33" t="s">
        <v>224</v>
      </c>
      <c r="H593" s="33" t="s">
        <v>224</v>
      </c>
      <c r="I593" s="33" t="s">
        <v>224</v>
      </c>
      <c r="J593" s="33" t="s">
        <v>224</v>
      </c>
      <c r="K593" s="33" t="s">
        <v>224</v>
      </c>
    </row>
    <row r="594" spans="1:11">
      <c r="A594" s="197">
        <v>44187</v>
      </c>
      <c r="B594" s="77">
        <v>44188</v>
      </c>
      <c r="C594" s="33" t="s">
        <v>1702</v>
      </c>
      <c r="D594" s="178" t="s">
        <v>711</v>
      </c>
      <c r="E594" s="77">
        <v>44370</v>
      </c>
      <c r="F594" s="33">
        <v>2000</v>
      </c>
      <c r="G594" s="33" t="s">
        <v>224</v>
      </c>
      <c r="H594" s="33" t="s">
        <v>224</v>
      </c>
      <c r="I594" s="33" t="s">
        <v>224</v>
      </c>
      <c r="J594" s="33" t="s">
        <v>224</v>
      </c>
      <c r="K594" s="33" t="s">
        <v>224</v>
      </c>
    </row>
    <row r="595" spans="1:11">
      <c r="A595" s="197">
        <v>44194</v>
      </c>
      <c r="B595" s="77">
        <v>44195</v>
      </c>
      <c r="C595" s="33" t="s">
        <v>1702</v>
      </c>
      <c r="D595" s="178" t="s">
        <v>4074</v>
      </c>
      <c r="E595" s="77">
        <v>44285</v>
      </c>
      <c r="F595" s="33">
        <v>2000</v>
      </c>
      <c r="G595" s="33" t="s">
        <v>224</v>
      </c>
      <c r="H595" s="33" t="s">
        <v>224</v>
      </c>
      <c r="I595" s="33" t="s">
        <v>224</v>
      </c>
      <c r="J595" s="33" t="s">
        <v>224</v>
      </c>
      <c r="K595" s="33" t="s">
        <v>224</v>
      </c>
    </row>
    <row r="596" spans="1:11">
      <c r="A596" s="197">
        <v>44194</v>
      </c>
      <c r="B596" s="77">
        <v>44195</v>
      </c>
      <c r="C596" s="33" t="s">
        <v>1702</v>
      </c>
      <c r="D596" s="178" t="s">
        <v>711</v>
      </c>
      <c r="E596" s="77">
        <v>44285</v>
      </c>
      <c r="F596" s="33">
        <v>2000</v>
      </c>
      <c r="G596" s="33" t="s">
        <v>224</v>
      </c>
      <c r="H596" s="33" t="s">
        <v>224</v>
      </c>
      <c r="I596" s="33" t="s">
        <v>224</v>
      </c>
      <c r="J596" s="33" t="s">
        <v>224</v>
      </c>
      <c r="K596" s="33" t="s">
        <v>224</v>
      </c>
    </row>
    <row r="597" spans="1:11">
      <c r="A597" s="197">
        <v>44194</v>
      </c>
      <c r="B597" s="77">
        <v>44195</v>
      </c>
      <c r="C597" s="33" t="s">
        <v>1702</v>
      </c>
      <c r="D597" s="178" t="s">
        <v>4074</v>
      </c>
      <c r="E597" s="77">
        <v>44377</v>
      </c>
      <c r="F597" s="33">
        <v>2000</v>
      </c>
      <c r="G597" s="33" t="s">
        <v>224</v>
      </c>
      <c r="H597" s="33" t="s">
        <v>224</v>
      </c>
      <c r="I597" s="33" t="s">
        <v>224</v>
      </c>
      <c r="J597" s="33" t="s">
        <v>224</v>
      </c>
      <c r="K597" s="33" t="s">
        <v>224</v>
      </c>
    </row>
    <row r="598" spans="1:11">
      <c r="A598" s="197">
        <v>44194</v>
      </c>
      <c r="B598" s="77">
        <v>44195</v>
      </c>
      <c r="C598" s="33" t="s">
        <v>1702</v>
      </c>
      <c r="D598" s="178" t="s">
        <v>711</v>
      </c>
      <c r="E598" s="77">
        <v>44377</v>
      </c>
      <c r="F598" s="33">
        <v>2000</v>
      </c>
      <c r="G598" s="33" t="s">
        <v>224</v>
      </c>
      <c r="H598" s="33" t="s">
        <v>224</v>
      </c>
      <c r="I598" s="33" t="s">
        <v>224</v>
      </c>
      <c r="J598" s="33" t="s">
        <v>224</v>
      </c>
      <c r="K598" s="33" t="s">
        <v>224</v>
      </c>
    </row>
    <row r="599" spans="1:11">
      <c r="A599" s="197">
        <v>44201</v>
      </c>
      <c r="B599" s="77">
        <v>44202</v>
      </c>
      <c r="C599" s="33" t="s">
        <v>1702</v>
      </c>
      <c r="D599" s="178" t="s">
        <v>4074</v>
      </c>
      <c r="E599" s="77">
        <v>44292</v>
      </c>
      <c r="F599" s="33">
        <v>2000</v>
      </c>
      <c r="G599" s="33" t="s">
        <v>224</v>
      </c>
      <c r="H599" s="33" t="s">
        <v>224</v>
      </c>
      <c r="I599" s="33" t="s">
        <v>224</v>
      </c>
      <c r="J599" s="33" t="s">
        <v>224</v>
      </c>
      <c r="K599" s="33" t="s">
        <v>224</v>
      </c>
    </row>
    <row r="600" spans="1:11">
      <c r="A600" s="197">
        <v>44201</v>
      </c>
      <c r="B600" s="77">
        <v>44202</v>
      </c>
      <c r="C600" s="33" t="s">
        <v>1702</v>
      </c>
      <c r="D600" s="178" t="s">
        <v>711</v>
      </c>
      <c r="E600" s="77">
        <v>44292</v>
      </c>
      <c r="F600" s="33">
        <v>2000</v>
      </c>
      <c r="G600" s="33" t="s">
        <v>224</v>
      </c>
      <c r="H600" s="33" t="s">
        <v>224</v>
      </c>
      <c r="I600" s="33" t="s">
        <v>224</v>
      </c>
      <c r="J600" s="33" t="s">
        <v>224</v>
      </c>
      <c r="K600" s="33" t="s">
        <v>224</v>
      </c>
    </row>
    <row r="601" spans="1:11">
      <c r="A601" s="197">
        <v>44201</v>
      </c>
      <c r="B601" s="77">
        <v>44202</v>
      </c>
      <c r="C601" s="33" t="s">
        <v>1702</v>
      </c>
      <c r="D601" s="178" t="s">
        <v>4074</v>
      </c>
      <c r="E601" s="77">
        <v>44383</v>
      </c>
      <c r="F601" s="33">
        <v>2000</v>
      </c>
      <c r="G601" s="33" t="s">
        <v>224</v>
      </c>
      <c r="H601" s="33" t="s">
        <v>224</v>
      </c>
      <c r="I601" s="33" t="s">
        <v>224</v>
      </c>
      <c r="J601" s="33" t="s">
        <v>224</v>
      </c>
      <c r="K601" s="33" t="s">
        <v>224</v>
      </c>
    </row>
    <row r="602" spans="1:11">
      <c r="A602" s="197">
        <v>44201</v>
      </c>
      <c r="B602" s="77">
        <v>44202</v>
      </c>
      <c r="C602" s="33" t="s">
        <v>1702</v>
      </c>
      <c r="D602" s="178" t="s">
        <v>711</v>
      </c>
      <c r="E602" s="77">
        <v>44383</v>
      </c>
      <c r="F602" s="33">
        <v>2000</v>
      </c>
      <c r="G602" s="33" t="s">
        <v>224</v>
      </c>
      <c r="H602" s="33" t="s">
        <v>224</v>
      </c>
      <c r="I602" s="33" t="s">
        <v>224</v>
      </c>
      <c r="J602" s="33" t="s">
        <v>224</v>
      </c>
      <c r="K602" s="33" t="s">
        <v>224</v>
      </c>
    </row>
    <row r="603" spans="1:11">
      <c r="A603" s="197">
        <v>44208</v>
      </c>
      <c r="B603" s="77">
        <v>44209</v>
      </c>
      <c r="C603" s="33" t="s">
        <v>1702</v>
      </c>
      <c r="D603" s="178" t="s">
        <v>4074</v>
      </c>
      <c r="E603" s="77">
        <v>44299</v>
      </c>
      <c r="F603" s="33">
        <v>2000</v>
      </c>
      <c r="G603" s="33" t="s">
        <v>224</v>
      </c>
      <c r="H603" s="33" t="s">
        <v>224</v>
      </c>
      <c r="I603" s="33" t="s">
        <v>224</v>
      </c>
      <c r="J603" s="33" t="s">
        <v>224</v>
      </c>
      <c r="K603" s="33" t="s">
        <v>224</v>
      </c>
    </row>
    <row r="604" spans="1:11">
      <c r="A604" s="197">
        <v>44208</v>
      </c>
      <c r="B604" s="77">
        <v>44209</v>
      </c>
      <c r="C604" s="33" t="s">
        <v>1702</v>
      </c>
      <c r="D604" s="178" t="s">
        <v>711</v>
      </c>
      <c r="E604" s="77">
        <v>44299</v>
      </c>
      <c r="F604" s="33">
        <v>2000</v>
      </c>
      <c r="G604" s="33" t="s">
        <v>224</v>
      </c>
      <c r="H604" s="33" t="s">
        <v>224</v>
      </c>
      <c r="I604" s="33" t="s">
        <v>224</v>
      </c>
      <c r="J604" s="33" t="s">
        <v>224</v>
      </c>
      <c r="K604" s="33" t="s">
        <v>224</v>
      </c>
    </row>
    <row r="605" spans="1:11">
      <c r="A605" s="197">
        <v>44208</v>
      </c>
      <c r="B605" s="77">
        <v>44209</v>
      </c>
      <c r="C605" s="33" t="s">
        <v>1702</v>
      </c>
      <c r="D605" s="178" t="s">
        <v>4074</v>
      </c>
      <c r="E605" s="77">
        <v>44390</v>
      </c>
      <c r="F605" s="33">
        <v>2000</v>
      </c>
      <c r="G605" s="33" t="s">
        <v>224</v>
      </c>
      <c r="H605" s="33" t="s">
        <v>224</v>
      </c>
      <c r="I605" s="33" t="s">
        <v>224</v>
      </c>
      <c r="J605" s="33" t="s">
        <v>224</v>
      </c>
      <c r="K605" s="33" t="s">
        <v>224</v>
      </c>
    </row>
    <row r="606" spans="1:11">
      <c r="A606" s="197">
        <v>44208</v>
      </c>
      <c r="B606" s="77">
        <v>44209</v>
      </c>
      <c r="C606" s="33" t="s">
        <v>1702</v>
      </c>
      <c r="D606" s="178" t="s">
        <v>711</v>
      </c>
      <c r="E606" s="77">
        <v>44390</v>
      </c>
      <c r="F606" s="33">
        <v>2000</v>
      </c>
      <c r="G606" s="33" t="s">
        <v>224</v>
      </c>
      <c r="H606" s="33" t="s">
        <v>224</v>
      </c>
      <c r="I606" s="33" t="s">
        <v>224</v>
      </c>
      <c r="J606" s="33" t="s">
        <v>224</v>
      </c>
      <c r="K606" s="33" t="s">
        <v>224</v>
      </c>
    </row>
    <row r="607" spans="1:11">
      <c r="A607" s="197">
        <v>44215</v>
      </c>
      <c r="B607" s="77">
        <v>44216</v>
      </c>
      <c r="C607" s="33" t="s">
        <v>1702</v>
      </c>
      <c r="D607" s="178" t="s">
        <v>4074</v>
      </c>
      <c r="E607" s="77">
        <v>44306</v>
      </c>
      <c r="F607" s="33">
        <v>2000</v>
      </c>
      <c r="G607" s="33" t="s">
        <v>224</v>
      </c>
      <c r="H607" s="33" t="s">
        <v>224</v>
      </c>
      <c r="I607" s="33" t="s">
        <v>224</v>
      </c>
      <c r="J607" s="33" t="s">
        <v>224</v>
      </c>
      <c r="K607" s="33" t="s">
        <v>224</v>
      </c>
    </row>
    <row r="608" spans="1:11">
      <c r="A608" s="197">
        <v>44215</v>
      </c>
      <c r="B608" s="77">
        <v>44216</v>
      </c>
      <c r="C608" s="33" t="s">
        <v>1702</v>
      </c>
      <c r="D608" s="178" t="s">
        <v>711</v>
      </c>
      <c r="E608" s="77">
        <v>44306</v>
      </c>
      <c r="F608" s="33">
        <v>2000</v>
      </c>
      <c r="G608" s="33" t="s">
        <v>224</v>
      </c>
      <c r="H608" s="33" t="s">
        <v>224</v>
      </c>
      <c r="I608" s="33" t="s">
        <v>224</v>
      </c>
      <c r="J608" s="33" t="s">
        <v>224</v>
      </c>
      <c r="K608" s="33" t="s">
        <v>224</v>
      </c>
    </row>
    <row r="609" spans="1:11">
      <c r="A609" s="197">
        <v>44215</v>
      </c>
      <c r="B609" s="77">
        <v>44216</v>
      </c>
      <c r="C609" s="33" t="s">
        <v>1702</v>
      </c>
      <c r="D609" s="178" t="s">
        <v>4074</v>
      </c>
      <c r="E609" s="77">
        <v>44397</v>
      </c>
      <c r="F609" s="33">
        <v>2000</v>
      </c>
      <c r="G609" s="33" t="s">
        <v>224</v>
      </c>
      <c r="H609" s="33" t="s">
        <v>224</v>
      </c>
      <c r="I609" s="33" t="s">
        <v>224</v>
      </c>
      <c r="J609" s="33" t="s">
        <v>224</v>
      </c>
      <c r="K609" s="33" t="s">
        <v>224</v>
      </c>
    </row>
    <row r="610" spans="1:11">
      <c r="A610" s="197">
        <v>44215</v>
      </c>
      <c r="B610" s="77">
        <v>44216</v>
      </c>
      <c r="C610" s="33" t="s">
        <v>1702</v>
      </c>
      <c r="D610" s="178" t="s">
        <v>711</v>
      </c>
      <c r="E610" s="77">
        <v>44397</v>
      </c>
      <c r="F610" s="33">
        <v>2000</v>
      </c>
      <c r="G610" s="33" t="s">
        <v>224</v>
      </c>
      <c r="H610" s="33" t="s">
        <v>224</v>
      </c>
      <c r="I610" s="33" t="s">
        <v>224</v>
      </c>
      <c r="J610" s="33" t="s">
        <v>224</v>
      </c>
      <c r="K610" s="33" t="s">
        <v>224</v>
      </c>
    </row>
    <row r="611" spans="1:11">
      <c r="A611" s="197">
        <v>44222</v>
      </c>
      <c r="B611" s="77">
        <v>44223</v>
      </c>
      <c r="C611" s="33" t="s">
        <v>1702</v>
      </c>
      <c r="D611" s="178" t="s">
        <v>4074</v>
      </c>
      <c r="E611" s="77">
        <v>44313</v>
      </c>
      <c r="F611" s="33">
        <v>2000</v>
      </c>
      <c r="G611" s="33" t="s">
        <v>224</v>
      </c>
      <c r="H611" s="33" t="s">
        <v>224</v>
      </c>
      <c r="I611" s="33" t="s">
        <v>224</v>
      </c>
      <c r="J611" s="33" t="s">
        <v>224</v>
      </c>
      <c r="K611" s="33" t="s">
        <v>224</v>
      </c>
    </row>
    <row r="612" spans="1:11">
      <c r="A612" s="197">
        <v>44222</v>
      </c>
      <c r="B612" s="77">
        <v>44223</v>
      </c>
      <c r="C612" s="33" t="s">
        <v>1702</v>
      </c>
      <c r="D612" s="178" t="s">
        <v>711</v>
      </c>
      <c r="E612" s="77">
        <v>44313</v>
      </c>
      <c r="F612" s="33">
        <v>2000</v>
      </c>
      <c r="G612" s="33" t="s">
        <v>224</v>
      </c>
      <c r="H612" s="33" t="s">
        <v>224</v>
      </c>
      <c r="I612" s="33" t="s">
        <v>224</v>
      </c>
      <c r="J612" s="33" t="s">
        <v>224</v>
      </c>
      <c r="K612" s="33" t="s">
        <v>224</v>
      </c>
    </row>
    <row r="613" spans="1:11">
      <c r="A613" s="197">
        <v>44222</v>
      </c>
      <c r="B613" s="77">
        <v>44223</v>
      </c>
      <c r="C613" s="33" t="s">
        <v>1702</v>
      </c>
      <c r="D613" s="178" t="s">
        <v>4074</v>
      </c>
      <c r="E613" s="77">
        <v>44404</v>
      </c>
      <c r="F613" s="33">
        <v>2000</v>
      </c>
      <c r="G613" s="33" t="s">
        <v>224</v>
      </c>
      <c r="H613" s="33" t="s">
        <v>224</v>
      </c>
      <c r="I613" s="33" t="s">
        <v>224</v>
      </c>
      <c r="J613" s="33" t="s">
        <v>224</v>
      </c>
      <c r="K613" s="33" t="s">
        <v>224</v>
      </c>
    </row>
    <row r="614" spans="1:11">
      <c r="A614" s="197">
        <v>44222</v>
      </c>
      <c r="B614" s="77">
        <v>44223</v>
      </c>
      <c r="C614" s="33" t="s">
        <v>1702</v>
      </c>
      <c r="D614" s="178" t="s">
        <v>711</v>
      </c>
      <c r="E614" s="77">
        <v>44404</v>
      </c>
      <c r="F614" s="33">
        <v>2000</v>
      </c>
      <c r="G614" s="33" t="s">
        <v>224</v>
      </c>
      <c r="H614" s="33" t="s">
        <v>224</v>
      </c>
      <c r="I614" s="33" t="s">
        <v>224</v>
      </c>
      <c r="J614" s="33" t="s">
        <v>224</v>
      </c>
      <c r="K614" s="33" t="s">
        <v>224</v>
      </c>
    </row>
    <row r="615" spans="1:11">
      <c r="A615" s="197">
        <v>44229</v>
      </c>
      <c r="B615" s="77">
        <v>44230</v>
      </c>
      <c r="C615" s="33" t="s">
        <v>1702</v>
      </c>
      <c r="D615" s="178" t="s">
        <v>4074</v>
      </c>
      <c r="E615" s="77">
        <v>44319</v>
      </c>
      <c r="F615" s="33">
        <v>2000</v>
      </c>
      <c r="G615" s="33" t="s">
        <v>224</v>
      </c>
      <c r="H615" s="33" t="s">
        <v>224</v>
      </c>
      <c r="I615" s="33" t="s">
        <v>224</v>
      </c>
      <c r="J615" s="33" t="s">
        <v>224</v>
      </c>
      <c r="K615" s="33" t="s">
        <v>224</v>
      </c>
    </row>
    <row r="616" spans="1:11">
      <c r="A616" s="197">
        <v>44229</v>
      </c>
      <c r="B616" s="77">
        <v>44230</v>
      </c>
      <c r="C616" s="33" t="s">
        <v>1702</v>
      </c>
      <c r="D616" s="178" t="s">
        <v>711</v>
      </c>
      <c r="E616" s="77">
        <v>44319</v>
      </c>
      <c r="F616" s="33">
        <v>2000</v>
      </c>
      <c r="G616" s="33" t="s">
        <v>224</v>
      </c>
      <c r="H616" s="33" t="s">
        <v>224</v>
      </c>
      <c r="I616" s="33" t="s">
        <v>224</v>
      </c>
      <c r="J616" s="33" t="s">
        <v>224</v>
      </c>
      <c r="K616" s="33" t="s">
        <v>224</v>
      </c>
    </row>
    <row r="617" spans="1:11">
      <c r="A617" s="197">
        <v>44229</v>
      </c>
      <c r="B617" s="77">
        <v>44230</v>
      </c>
      <c r="C617" s="33" t="s">
        <v>1702</v>
      </c>
      <c r="D617" s="178" t="s">
        <v>4074</v>
      </c>
      <c r="E617" s="77">
        <v>44411</v>
      </c>
      <c r="F617" s="33">
        <v>2000</v>
      </c>
      <c r="G617" s="33" t="s">
        <v>224</v>
      </c>
      <c r="H617" s="33" t="s">
        <v>224</v>
      </c>
      <c r="I617" s="33" t="s">
        <v>224</v>
      </c>
      <c r="J617" s="33" t="s">
        <v>224</v>
      </c>
      <c r="K617" s="33" t="s">
        <v>224</v>
      </c>
    </row>
    <row r="618" spans="1:11">
      <c r="A618" s="197">
        <v>44229</v>
      </c>
      <c r="B618" s="77">
        <v>44230</v>
      </c>
      <c r="C618" s="33" t="s">
        <v>1702</v>
      </c>
      <c r="D618" s="178" t="s">
        <v>711</v>
      </c>
      <c r="E618" s="77">
        <v>44411</v>
      </c>
      <c r="F618" s="33">
        <v>2000</v>
      </c>
      <c r="G618" s="33" t="s">
        <v>224</v>
      </c>
      <c r="H618" s="33" t="s">
        <v>224</v>
      </c>
      <c r="I618" s="33" t="s">
        <v>224</v>
      </c>
      <c r="J618" s="33" t="s">
        <v>224</v>
      </c>
      <c r="K618" s="33" t="s">
        <v>224</v>
      </c>
    </row>
    <row r="619" spans="1:11">
      <c r="A619" s="197">
        <v>44236</v>
      </c>
      <c r="B619" s="77">
        <v>44237</v>
      </c>
      <c r="C619" s="33" t="s">
        <v>1702</v>
      </c>
      <c r="D619" s="178" t="s">
        <v>4074</v>
      </c>
      <c r="E619" s="77">
        <v>44326</v>
      </c>
      <c r="F619" s="33">
        <v>2000</v>
      </c>
      <c r="G619" s="33" t="s">
        <v>224</v>
      </c>
      <c r="H619" s="33" t="s">
        <v>224</v>
      </c>
      <c r="I619" s="33" t="s">
        <v>224</v>
      </c>
      <c r="J619" s="33" t="s">
        <v>224</v>
      </c>
      <c r="K619" s="33" t="s">
        <v>224</v>
      </c>
    </row>
    <row r="620" spans="1:11">
      <c r="A620" s="197">
        <v>44236</v>
      </c>
      <c r="B620" s="77">
        <v>44237</v>
      </c>
      <c r="C620" s="33" t="s">
        <v>1702</v>
      </c>
      <c r="D620" s="178" t="s">
        <v>711</v>
      </c>
      <c r="E620" s="77">
        <v>44326</v>
      </c>
      <c r="F620" s="33">
        <v>2000</v>
      </c>
      <c r="G620" s="33" t="s">
        <v>224</v>
      </c>
      <c r="H620" s="33" t="s">
        <v>224</v>
      </c>
      <c r="I620" s="33" t="s">
        <v>224</v>
      </c>
      <c r="J620" s="33" t="s">
        <v>224</v>
      </c>
      <c r="K620" s="33" t="s">
        <v>224</v>
      </c>
    </row>
    <row r="621" spans="1:11">
      <c r="A621" s="197">
        <v>44236</v>
      </c>
      <c r="B621" s="77">
        <v>44237</v>
      </c>
      <c r="C621" s="33" t="s">
        <v>1702</v>
      </c>
      <c r="D621" s="178" t="s">
        <v>4074</v>
      </c>
      <c r="E621" s="77">
        <v>44418</v>
      </c>
      <c r="F621" s="33">
        <v>2000</v>
      </c>
      <c r="G621" s="33" t="s">
        <v>224</v>
      </c>
      <c r="H621" s="33" t="s">
        <v>224</v>
      </c>
      <c r="I621" s="33" t="s">
        <v>224</v>
      </c>
      <c r="J621" s="33" t="s">
        <v>224</v>
      </c>
      <c r="K621" s="33" t="s">
        <v>224</v>
      </c>
    </row>
    <row r="622" spans="1:11">
      <c r="A622" s="197">
        <v>44236</v>
      </c>
      <c r="B622" s="77">
        <v>44237</v>
      </c>
      <c r="C622" s="33" t="s">
        <v>1702</v>
      </c>
      <c r="D622" s="178" t="s">
        <v>711</v>
      </c>
      <c r="E622" s="77">
        <v>44418</v>
      </c>
      <c r="F622" s="33">
        <v>2000</v>
      </c>
      <c r="G622" s="33" t="s">
        <v>224</v>
      </c>
      <c r="H622" s="33" t="s">
        <v>224</v>
      </c>
      <c r="I622" s="33" t="s">
        <v>224</v>
      </c>
      <c r="J622" s="33" t="s">
        <v>224</v>
      </c>
      <c r="K622" s="33" t="s">
        <v>224</v>
      </c>
    </row>
    <row r="623" spans="1:11">
      <c r="A623" s="197">
        <v>44243</v>
      </c>
      <c r="B623" s="77">
        <v>44244</v>
      </c>
      <c r="C623" s="33" t="s">
        <v>1702</v>
      </c>
      <c r="D623" s="178" t="s">
        <v>4074</v>
      </c>
      <c r="E623" s="77">
        <v>44333</v>
      </c>
      <c r="F623" s="33">
        <v>2000</v>
      </c>
      <c r="G623" s="33" t="s">
        <v>224</v>
      </c>
      <c r="H623" s="33" t="s">
        <v>224</v>
      </c>
      <c r="I623" s="33" t="s">
        <v>224</v>
      </c>
      <c r="J623" s="33" t="s">
        <v>224</v>
      </c>
      <c r="K623" s="33" t="s">
        <v>224</v>
      </c>
    </row>
    <row r="624" spans="1:11">
      <c r="A624" s="197">
        <v>44243</v>
      </c>
      <c r="B624" s="77">
        <v>44244</v>
      </c>
      <c r="C624" s="33" t="s">
        <v>1702</v>
      </c>
      <c r="D624" s="178" t="s">
        <v>711</v>
      </c>
      <c r="E624" s="77">
        <v>44333</v>
      </c>
      <c r="F624" s="33">
        <v>2000</v>
      </c>
      <c r="G624" s="33" t="s">
        <v>224</v>
      </c>
      <c r="H624" s="33" t="s">
        <v>224</v>
      </c>
      <c r="I624" s="33" t="s">
        <v>224</v>
      </c>
      <c r="J624" s="33" t="s">
        <v>224</v>
      </c>
      <c r="K624" s="33" t="s">
        <v>224</v>
      </c>
    </row>
    <row r="625" spans="1:11">
      <c r="A625" s="197">
        <v>44243</v>
      </c>
      <c r="B625" s="77">
        <v>44244</v>
      </c>
      <c r="C625" s="33" t="s">
        <v>1702</v>
      </c>
      <c r="D625" s="178" t="s">
        <v>4074</v>
      </c>
      <c r="E625" s="77">
        <v>44425</v>
      </c>
      <c r="F625" s="33">
        <v>2000</v>
      </c>
      <c r="G625" s="33" t="s">
        <v>224</v>
      </c>
      <c r="H625" s="33" t="s">
        <v>224</v>
      </c>
      <c r="I625" s="33" t="s">
        <v>224</v>
      </c>
      <c r="J625" s="33" t="s">
        <v>224</v>
      </c>
      <c r="K625" s="33" t="s">
        <v>224</v>
      </c>
    </row>
    <row r="626" spans="1:11">
      <c r="A626" s="197">
        <v>44243</v>
      </c>
      <c r="B626" s="77">
        <v>44244</v>
      </c>
      <c r="C626" s="33" t="s">
        <v>1702</v>
      </c>
      <c r="D626" s="178" t="s">
        <v>711</v>
      </c>
      <c r="E626" s="77">
        <v>44425</v>
      </c>
      <c r="F626" s="33">
        <v>2000</v>
      </c>
      <c r="G626" s="33" t="s">
        <v>224</v>
      </c>
      <c r="H626" s="33" t="s">
        <v>224</v>
      </c>
      <c r="I626" s="33" t="s">
        <v>224</v>
      </c>
      <c r="J626" s="33" t="s">
        <v>224</v>
      </c>
      <c r="K626" s="33" t="s">
        <v>224</v>
      </c>
    </row>
    <row r="627" spans="1:11">
      <c r="A627" s="197">
        <v>44250</v>
      </c>
      <c r="B627" s="77">
        <v>44251</v>
      </c>
      <c r="C627" s="33" t="s">
        <v>1702</v>
      </c>
      <c r="D627" s="178" t="s">
        <v>4074</v>
      </c>
      <c r="E627" s="77">
        <v>44340</v>
      </c>
      <c r="F627" s="33">
        <v>2000</v>
      </c>
      <c r="G627" s="33" t="s">
        <v>224</v>
      </c>
      <c r="H627" s="33" t="s">
        <v>224</v>
      </c>
      <c r="I627" s="33" t="s">
        <v>224</v>
      </c>
      <c r="J627" s="33" t="s">
        <v>224</v>
      </c>
      <c r="K627" s="33" t="s">
        <v>224</v>
      </c>
    </row>
    <row r="628" spans="1:11">
      <c r="A628" s="197">
        <v>44250</v>
      </c>
      <c r="B628" s="77">
        <v>44251</v>
      </c>
      <c r="C628" s="33" t="s">
        <v>1702</v>
      </c>
      <c r="D628" s="178" t="s">
        <v>711</v>
      </c>
      <c r="E628" s="77">
        <v>44340</v>
      </c>
      <c r="F628" s="33">
        <v>2000</v>
      </c>
      <c r="G628" s="33" t="s">
        <v>224</v>
      </c>
      <c r="H628" s="33" t="s">
        <v>224</v>
      </c>
      <c r="I628" s="33" t="s">
        <v>224</v>
      </c>
      <c r="J628" s="33" t="s">
        <v>224</v>
      </c>
      <c r="K628" s="33" t="s">
        <v>224</v>
      </c>
    </row>
    <row r="629" spans="1:11">
      <c r="A629" s="197">
        <v>44250</v>
      </c>
      <c r="B629" s="77">
        <v>44251</v>
      </c>
      <c r="C629" s="33" t="s">
        <v>1702</v>
      </c>
      <c r="D629" s="178" t="s">
        <v>4074</v>
      </c>
      <c r="E629" s="77">
        <v>44432</v>
      </c>
      <c r="F629" s="33">
        <v>2000</v>
      </c>
      <c r="G629" s="33" t="s">
        <v>224</v>
      </c>
      <c r="H629" s="33" t="s">
        <v>224</v>
      </c>
      <c r="I629" s="33" t="s">
        <v>224</v>
      </c>
      <c r="J629" s="33" t="s">
        <v>224</v>
      </c>
      <c r="K629" s="33" t="s">
        <v>224</v>
      </c>
    </row>
    <row r="630" spans="1:11">
      <c r="A630" s="197">
        <v>44250</v>
      </c>
      <c r="B630" s="77">
        <v>44251</v>
      </c>
      <c r="C630" s="33" t="s">
        <v>1702</v>
      </c>
      <c r="D630" s="178" t="s">
        <v>711</v>
      </c>
      <c r="E630" s="77">
        <v>44432</v>
      </c>
      <c r="F630" s="33">
        <v>2000</v>
      </c>
      <c r="G630" s="33" t="s">
        <v>224</v>
      </c>
      <c r="H630" s="33" t="s">
        <v>224</v>
      </c>
      <c r="I630" s="33" t="s">
        <v>224</v>
      </c>
      <c r="J630" s="33" t="s">
        <v>224</v>
      </c>
      <c r="K630" s="33" t="s">
        <v>224</v>
      </c>
    </row>
    <row r="631" spans="1:11">
      <c r="A631" s="197">
        <v>44257</v>
      </c>
      <c r="B631" s="77">
        <v>44258</v>
      </c>
      <c r="C631" s="33" t="s">
        <v>1702</v>
      </c>
      <c r="D631" s="178" t="s">
        <v>4074</v>
      </c>
      <c r="E631" s="77">
        <v>44350</v>
      </c>
      <c r="F631" s="33">
        <v>2000</v>
      </c>
      <c r="G631" s="33" t="s">
        <v>224</v>
      </c>
      <c r="H631" s="33" t="s">
        <v>224</v>
      </c>
      <c r="I631" s="33" t="s">
        <v>224</v>
      </c>
      <c r="J631" s="33" t="s">
        <v>224</v>
      </c>
      <c r="K631" s="33" t="s">
        <v>224</v>
      </c>
    </row>
    <row r="632" spans="1:11">
      <c r="A632" s="197">
        <v>44257</v>
      </c>
      <c r="B632" s="77">
        <v>44258</v>
      </c>
      <c r="C632" s="33" t="s">
        <v>1702</v>
      </c>
      <c r="D632" s="178" t="s">
        <v>711</v>
      </c>
      <c r="E632" s="77">
        <v>44350</v>
      </c>
      <c r="F632" s="33">
        <v>2000</v>
      </c>
      <c r="G632" s="33" t="s">
        <v>224</v>
      </c>
      <c r="H632" s="33" t="s">
        <v>224</v>
      </c>
      <c r="I632" s="33" t="s">
        <v>224</v>
      </c>
      <c r="J632" s="33" t="s">
        <v>224</v>
      </c>
      <c r="K632" s="33" t="s">
        <v>224</v>
      </c>
    </row>
    <row r="633" spans="1:11">
      <c r="A633" s="197">
        <v>44257</v>
      </c>
      <c r="B633" s="77">
        <v>44258</v>
      </c>
      <c r="C633" s="33" t="s">
        <v>1702</v>
      </c>
      <c r="D633" s="178" t="s">
        <v>4074</v>
      </c>
      <c r="E633" s="77">
        <v>44442</v>
      </c>
      <c r="F633" s="33">
        <v>2000</v>
      </c>
      <c r="G633" s="33" t="s">
        <v>224</v>
      </c>
      <c r="H633" s="33" t="s">
        <v>224</v>
      </c>
      <c r="I633" s="33" t="s">
        <v>224</v>
      </c>
      <c r="J633" s="33" t="s">
        <v>224</v>
      </c>
      <c r="K633" s="33" t="s">
        <v>224</v>
      </c>
    </row>
    <row r="634" spans="1:11">
      <c r="A634" s="197">
        <v>44257</v>
      </c>
      <c r="B634" s="77">
        <v>44258</v>
      </c>
      <c r="C634" s="33" t="s">
        <v>1702</v>
      </c>
      <c r="D634" s="178" t="s">
        <v>711</v>
      </c>
      <c r="E634" s="77">
        <v>44442</v>
      </c>
      <c r="F634" s="33">
        <v>2000</v>
      </c>
      <c r="G634" s="33" t="s">
        <v>224</v>
      </c>
      <c r="H634" s="33" t="s">
        <v>224</v>
      </c>
      <c r="I634" s="33" t="s">
        <v>224</v>
      </c>
      <c r="J634" s="33" t="s">
        <v>224</v>
      </c>
      <c r="K634" s="33" t="s">
        <v>224</v>
      </c>
    </row>
    <row r="635" spans="1:11">
      <c r="A635" s="197">
        <v>44264</v>
      </c>
      <c r="B635" s="77">
        <v>44265</v>
      </c>
      <c r="C635" s="33" t="s">
        <v>1702</v>
      </c>
      <c r="D635" s="178" t="s">
        <v>4074</v>
      </c>
      <c r="E635" s="77">
        <v>44357</v>
      </c>
      <c r="F635" s="33">
        <v>2000</v>
      </c>
      <c r="G635" s="33" t="s">
        <v>224</v>
      </c>
      <c r="H635" s="33" t="s">
        <v>224</v>
      </c>
      <c r="I635" s="33" t="s">
        <v>224</v>
      </c>
      <c r="J635" s="33" t="s">
        <v>224</v>
      </c>
      <c r="K635" s="33" t="s">
        <v>224</v>
      </c>
    </row>
    <row r="636" spans="1:11">
      <c r="A636" s="197">
        <v>44264</v>
      </c>
      <c r="B636" s="77">
        <v>44265</v>
      </c>
      <c r="C636" s="33" t="s">
        <v>1702</v>
      </c>
      <c r="D636" s="178" t="s">
        <v>711</v>
      </c>
      <c r="E636" s="77">
        <v>44357</v>
      </c>
      <c r="F636" s="33">
        <v>2000</v>
      </c>
      <c r="G636" s="33" t="s">
        <v>224</v>
      </c>
      <c r="H636" s="33" t="s">
        <v>224</v>
      </c>
      <c r="I636" s="33" t="s">
        <v>224</v>
      </c>
      <c r="J636" s="33" t="s">
        <v>224</v>
      </c>
      <c r="K636" s="33" t="s">
        <v>224</v>
      </c>
    </row>
    <row r="637" spans="1:11">
      <c r="A637" s="197">
        <v>44264</v>
      </c>
      <c r="B637" s="77">
        <v>44265</v>
      </c>
      <c r="C637" s="33" t="s">
        <v>1702</v>
      </c>
      <c r="D637" s="178" t="s">
        <v>4074</v>
      </c>
      <c r="E637" s="77">
        <v>44449</v>
      </c>
      <c r="F637" s="33">
        <v>2000</v>
      </c>
      <c r="G637" s="33" t="s">
        <v>224</v>
      </c>
      <c r="H637" s="33" t="s">
        <v>224</v>
      </c>
      <c r="I637" s="33" t="s">
        <v>224</v>
      </c>
      <c r="J637" s="33" t="s">
        <v>224</v>
      </c>
      <c r="K637" s="33" t="s">
        <v>224</v>
      </c>
    </row>
    <row r="638" spans="1:11">
      <c r="A638" s="197">
        <v>44264</v>
      </c>
      <c r="B638" s="77">
        <v>44265</v>
      </c>
      <c r="C638" s="33" t="s">
        <v>1702</v>
      </c>
      <c r="D638" s="178" t="s">
        <v>711</v>
      </c>
      <c r="E638" s="77">
        <v>44449</v>
      </c>
      <c r="F638" s="33">
        <v>2000</v>
      </c>
      <c r="G638" s="33" t="s">
        <v>224</v>
      </c>
      <c r="H638" s="33" t="s">
        <v>224</v>
      </c>
      <c r="I638" s="33" t="s">
        <v>224</v>
      </c>
      <c r="J638" s="33" t="s">
        <v>224</v>
      </c>
      <c r="K638" s="33" t="s">
        <v>224</v>
      </c>
    </row>
    <row r="639" spans="1:11">
      <c r="A639" s="197">
        <v>44271</v>
      </c>
      <c r="B639" s="77">
        <v>44272</v>
      </c>
      <c r="C639" s="33" t="s">
        <v>1702</v>
      </c>
      <c r="D639" s="178" t="s">
        <v>4074</v>
      </c>
      <c r="E639" s="77">
        <v>44364</v>
      </c>
      <c r="F639" s="33">
        <v>2000</v>
      </c>
      <c r="G639" s="33" t="s">
        <v>224</v>
      </c>
      <c r="H639" s="33" t="s">
        <v>224</v>
      </c>
      <c r="I639" s="33" t="s">
        <v>224</v>
      </c>
      <c r="J639" s="33" t="s">
        <v>224</v>
      </c>
      <c r="K639" s="33" t="s">
        <v>224</v>
      </c>
    </row>
    <row r="640" spans="1:11">
      <c r="A640" s="197">
        <v>44271</v>
      </c>
      <c r="B640" s="77">
        <v>44272</v>
      </c>
      <c r="C640" s="33" t="s">
        <v>1702</v>
      </c>
      <c r="D640" s="178" t="s">
        <v>711</v>
      </c>
      <c r="E640" s="77">
        <v>44364</v>
      </c>
      <c r="F640" s="33">
        <v>2000</v>
      </c>
      <c r="G640" s="33" t="s">
        <v>224</v>
      </c>
      <c r="H640" s="33" t="s">
        <v>224</v>
      </c>
      <c r="I640" s="33" t="s">
        <v>224</v>
      </c>
      <c r="J640" s="33" t="s">
        <v>224</v>
      </c>
      <c r="K640" s="33" t="s">
        <v>224</v>
      </c>
    </row>
    <row r="641" spans="1:11">
      <c r="A641" s="197">
        <v>44271</v>
      </c>
      <c r="B641" s="77">
        <v>44272</v>
      </c>
      <c r="C641" s="33" t="s">
        <v>1702</v>
      </c>
      <c r="D641" s="178" t="s">
        <v>4074</v>
      </c>
      <c r="E641" s="77">
        <v>44456</v>
      </c>
      <c r="F641" s="33">
        <v>2000</v>
      </c>
      <c r="G641" s="33" t="s">
        <v>224</v>
      </c>
      <c r="H641" s="33" t="s">
        <v>224</v>
      </c>
      <c r="I641" s="33" t="s">
        <v>224</v>
      </c>
      <c r="J641" s="33" t="s">
        <v>224</v>
      </c>
      <c r="K641" s="33" t="s">
        <v>224</v>
      </c>
    </row>
    <row r="642" spans="1:11">
      <c r="A642" s="197">
        <v>44271</v>
      </c>
      <c r="B642" s="77">
        <v>44272</v>
      </c>
      <c r="C642" s="33" t="s">
        <v>1702</v>
      </c>
      <c r="D642" s="178" t="s">
        <v>711</v>
      </c>
      <c r="E642" s="77">
        <v>44456</v>
      </c>
      <c r="F642" s="33">
        <v>2000</v>
      </c>
      <c r="G642" s="33" t="s">
        <v>224</v>
      </c>
      <c r="H642" s="33" t="s">
        <v>224</v>
      </c>
      <c r="I642" s="33" t="s">
        <v>224</v>
      </c>
      <c r="J642" s="33" t="s">
        <v>224</v>
      </c>
      <c r="K642" s="33" t="s">
        <v>224</v>
      </c>
    </row>
  </sheetData>
  <phoneticPr fontId="13" type="noConversion"/>
  <pageMargins left="0.7" right="0.7" top="0.75" bottom="0.75" header="0.3" footer="0.3"/>
  <pageSetup paperSize="9" scale="99" orientation="landscape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105"/>
  <sheetViews>
    <sheetView zoomScale="90" zoomScaleNormal="90" workbookViewId="0">
      <pane ySplit="4" topLeftCell="A101" activePane="bottomLeft" state="frozen"/>
      <selection pane="bottomLeft" activeCell="C125" sqref="C125"/>
    </sheetView>
  </sheetViews>
  <sheetFormatPr defaultColWidth="9" defaultRowHeight="15.75" customHeight="1"/>
  <cols>
    <col min="1" max="1" width="12.58203125" style="34" customWidth="1"/>
    <col min="2" max="2" width="13.58203125" style="34" customWidth="1"/>
    <col min="3" max="3" width="28.58203125" style="34" bestFit="1" customWidth="1"/>
    <col min="4" max="10" width="12.58203125" style="34" customWidth="1"/>
    <col min="11" max="16384" width="9" style="34"/>
  </cols>
  <sheetData>
    <row r="1" spans="1:10" ht="15.75" customHeight="1">
      <c r="A1" s="46" t="s">
        <v>4104</v>
      </c>
      <c r="B1" s="14"/>
      <c r="C1" s="14"/>
      <c r="D1" s="108"/>
      <c r="E1" s="108"/>
      <c r="F1" s="29"/>
      <c r="G1" s="29"/>
      <c r="H1" s="29"/>
      <c r="I1" s="29"/>
      <c r="J1" s="29"/>
    </row>
    <row r="2" spans="1:10" ht="15.75" customHeight="1">
      <c r="A2" s="14"/>
      <c r="B2" s="14"/>
      <c r="C2" s="14"/>
      <c r="D2" s="108"/>
      <c r="E2" s="108"/>
      <c r="F2" s="29"/>
      <c r="G2" s="29"/>
      <c r="H2" s="29"/>
      <c r="I2" s="29"/>
      <c r="J2" s="29"/>
    </row>
    <row r="3" spans="1:10" ht="39">
      <c r="A3" s="187" t="s">
        <v>1729</v>
      </c>
      <c r="B3" s="188" t="s">
        <v>2832</v>
      </c>
      <c r="C3" s="187" t="s">
        <v>1730</v>
      </c>
      <c r="D3" s="189" t="s">
        <v>1732</v>
      </c>
      <c r="E3" s="190" t="s">
        <v>1736</v>
      </c>
      <c r="F3" s="191" t="s">
        <v>1733</v>
      </c>
      <c r="G3" s="191" t="s">
        <v>1734</v>
      </c>
      <c r="H3" s="191" t="s">
        <v>1740</v>
      </c>
      <c r="I3" s="191" t="s">
        <v>1735</v>
      </c>
      <c r="J3" s="191" t="s">
        <v>1699</v>
      </c>
    </row>
    <row r="4" spans="1:10" ht="15.75" customHeight="1">
      <c r="A4" s="192"/>
      <c r="B4" s="192"/>
      <c r="C4" s="192"/>
      <c r="D4" s="193" t="s">
        <v>1700</v>
      </c>
      <c r="E4" s="193" t="s">
        <v>1700</v>
      </c>
      <c r="F4" s="194" t="s">
        <v>1737</v>
      </c>
      <c r="G4" s="194" t="s">
        <v>1737</v>
      </c>
      <c r="H4" s="194" t="s">
        <v>1737</v>
      </c>
      <c r="I4" s="194" t="s">
        <v>1737</v>
      </c>
      <c r="J4" s="194" t="s">
        <v>1737</v>
      </c>
    </row>
    <row r="5" spans="1:10" ht="15.75" customHeight="1">
      <c r="A5" s="77">
        <v>43921</v>
      </c>
      <c r="B5" s="77">
        <v>44012</v>
      </c>
      <c r="C5" s="14" t="s">
        <v>4127</v>
      </c>
      <c r="D5" s="195">
        <v>0</v>
      </c>
      <c r="E5" s="195">
        <v>0</v>
      </c>
      <c r="F5" s="196">
        <v>0.65</v>
      </c>
      <c r="G5" s="196" t="s">
        <v>224</v>
      </c>
      <c r="H5" s="196" t="s">
        <v>224</v>
      </c>
      <c r="I5" s="196" t="s">
        <v>224</v>
      </c>
      <c r="J5" s="196" t="s">
        <v>224</v>
      </c>
    </row>
    <row r="6" spans="1:10" ht="15.75" customHeight="1">
      <c r="A6" s="77">
        <v>43928</v>
      </c>
      <c r="B6" s="77">
        <v>43958</v>
      </c>
      <c r="C6" s="14" t="s">
        <v>4127</v>
      </c>
      <c r="D6" s="195">
        <v>0</v>
      </c>
      <c r="E6" s="195">
        <v>0</v>
      </c>
      <c r="F6" s="196">
        <v>0.65</v>
      </c>
      <c r="G6" s="196" t="s">
        <v>224</v>
      </c>
      <c r="H6" s="196" t="s">
        <v>224</v>
      </c>
      <c r="I6" s="196" t="s">
        <v>224</v>
      </c>
      <c r="J6" s="196" t="s">
        <v>224</v>
      </c>
    </row>
    <row r="7" spans="1:10" ht="15.75" customHeight="1">
      <c r="A7" s="77">
        <v>43928</v>
      </c>
      <c r="B7" s="77">
        <v>44019</v>
      </c>
      <c r="C7" s="14" t="s">
        <v>4127</v>
      </c>
      <c r="D7" s="195">
        <v>0</v>
      </c>
      <c r="E7" s="195">
        <v>0</v>
      </c>
      <c r="F7" s="196">
        <v>0.63</v>
      </c>
      <c r="G7" s="196" t="s">
        <v>224</v>
      </c>
      <c r="H7" s="196" t="s">
        <v>224</v>
      </c>
      <c r="I7" s="196" t="s">
        <v>224</v>
      </c>
      <c r="J7" s="196" t="s">
        <v>224</v>
      </c>
    </row>
    <row r="8" spans="1:10" ht="15.75" customHeight="1">
      <c r="A8" s="77">
        <v>43935</v>
      </c>
      <c r="B8" s="77">
        <v>43965</v>
      </c>
      <c r="C8" s="14" t="s">
        <v>4127</v>
      </c>
      <c r="D8" s="195">
        <v>0</v>
      </c>
      <c r="E8" s="195">
        <v>0</v>
      </c>
      <c r="F8" s="196">
        <v>0.65</v>
      </c>
      <c r="G8" s="196" t="s">
        <v>224</v>
      </c>
      <c r="H8" s="196" t="s">
        <v>224</v>
      </c>
      <c r="I8" s="196" t="s">
        <v>224</v>
      </c>
      <c r="J8" s="196" t="s">
        <v>224</v>
      </c>
    </row>
    <row r="9" spans="1:10" ht="15.75" customHeight="1">
      <c r="A9" s="77">
        <v>43935</v>
      </c>
      <c r="B9" s="77">
        <v>44026</v>
      </c>
      <c r="C9" s="14" t="s">
        <v>4127</v>
      </c>
      <c r="D9" s="195">
        <v>0</v>
      </c>
      <c r="E9" s="195">
        <v>0</v>
      </c>
      <c r="F9" s="196">
        <v>0.63</v>
      </c>
      <c r="G9" s="196" t="s">
        <v>224</v>
      </c>
      <c r="H9" s="196" t="s">
        <v>224</v>
      </c>
      <c r="I9" s="196" t="s">
        <v>224</v>
      </c>
      <c r="J9" s="196" t="s">
        <v>224</v>
      </c>
    </row>
    <row r="10" spans="1:10" ht="15.75" customHeight="1">
      <c r="A10" s="77">
        <v>43942</v>
      </c>
      <c r="B10" s="77">
        <v>43972</v>
      </c>
      <c r="C10" s="14" t="s">
        <v>4127</v>
      </c>
      <c r="D10" s="195">
        <v>0</v>
      </c>
      <c r="E10" s="195">
        <v>0</v>
      </c>
      <c r="F10" s="196">
        <v>0.64</v>
      </c>
      <c r="G10" s="196" t="s">
        <v>224</v>
      </c>
      <c r="H10" s="196" t="s">
        <v>224</v>
      </c>
      <c r="I10" s="196" t="s">
        <v>224</v>
      </c>
      <c r="J10" s="196" t="s">
        <v>224</v>
      </c>
    </row>
    <row r="11" spans="1:10" ht="15.75" customHeight="1">
      <c r="A11" s="77">
        <v>43942</v>
      </c>
      <c r="B11" s="77">
        <v>44033</v>
      </c>
      <c r="C11" s="14" t="s">
        <v>4127</v>
      </c>
      <c r="D11" s="195">
        <v>0</v>
      </c>
      <c r="E11" s="195">
        <v>0</v>
      </c>
      <c r="F11" s="196">
        <v>0.62</v>
      </c>
      <c r="G11" s="196" t="s">
        <v>224</v>
      </c>
      <c r="H11" s="196" t="s">
        <v>224</v>
      </c>
      <c r="I11" s="196" t="s">
        <v>224</v>
      </c>
      <c r="J11" s="196" t="s">
        <v>224</v>
      </c>
    </row>
    <row r="12" spans="1:10" ht="15.75" customHeight="1">
      <c r="A12" s="77">
        <v>43949</v>
      </c>
      <c r="B12" s="77">
        <v>43979</v>
      </c>
      <c r="C12" s="14" t="s">
        <v>4127</v>
      </c>
      <c r="D12" s="195">
        <v>0</v>
      </c>
      <c r="E12" s="195">
        <v>0</v>
      </c>
      <c r="F12" s="196">
        <v>0.62</v>
      </c>
      <c r="G12" s="196" t="s">
        <v>224</v>
      </c>
      <c r="H12" s="196" t="s">
        <v>224</v>
      </c>
      <c r="I12" s="196" t="s">
        <v>224</v>
      </c>
      <c r="J12" s="196" t="s">
        <v>224</v>
      </c>
    </row>
    <row r="13" spans="1:10" ht="15.75" customHeight="1">
      <c r="A13" s="77">
        <v>43949</v>
      </c>
      <c r="B13" s="77">
        <v>44040</v>
      </c>
      <c r="C13" s="14" t="s">
        <v>4127</v>
      </c>
      <c r="D13" s="195">
        <v>0</v>
      </c>
      <c r="E13" s="195">
        <v>0</v>
      </c>
      <c r="F13" s="196">
        <v>0.6</v>
      </c>
      <c r="G13" s="196" t="s">
        <v>224</v>
      </c>
      <c r="H13" s="196" t="s">
        <v>224</v>
      </c>
      <c r="I13" s="196" t="s">
        <v>224</v>
      </c>
      <c r="J13" s="196" t="s">
        <v>224</v>
      </c>
    </row>
    <row r="14" spans="1:10" ht="15.75" customHeight="1">
      <c r="A14" s="77">
        <v>43956</v>
      </c>
      <c r="B14" s="77">
        <v>43987</v>
      </c>
      <c r="C14" s="14" t="s">
        <v>4127</v>
      </c>
      <c r="D14" s="195">
        <v>0</v>
      </c>
      <c r="E14" s="195">
        <v>0</v>
      </c>
      <c r="F14" s="196">
        <v>0.62</v>
      </c>
      <c r="G14" s="196" t="s">
        <v>224</v>
      </c>
      <c r="H14" s="196" t="s">
        <v>224</v>
      </c>
      <c r="I14" s="196" t="s">
        <v>224</v>
      </c>
      <c r="J14" s="196" t="s">
        <v>224</v>
      </c>
    </row>
    <row r="15" spans="1:10" ht="15.75" customHeight="1">
      <c r="A15" s="77">
        <v>43956</v>
      </c>
      <c r="B15" s="77">
        <v>44048</v>
      </c>
      <c r="C15" s="14" t="s">
        <v>4127</v>
      </c>
      <c r="D15" s="195">
        <v>0</v>
      </c>
      <c r="E15" s="195">
        <v>0</v>
      </c>
      <c r="F15" s="196">
        <v>0.61</v>
      </c>
      <c r="G15" s="196" t="s">
        <v>224</v>
      </c>
      <c r="H15" s="196" t="s">
        <v>224</v>
      </c>
      <c r="I15" s="196" t="s">
        <v>224</v>
      </c>
      <c r="J15" s="196" t="s">
        <v>224</v>
      </c>
    </row>
    <row r="16" spans="1:10" ht="15.75" customHeight="1">
      <c r="A16" s="77">
        <v>43963</v>
      </c>
      <c r="B16" s="77">
        <v>43994</v>
      </c>
      <c r="C16" s="14" t="s">
        <v>4127</v>
      </c>
      <c r="D16" s="195">
        <v>0</v>
      </c>
      <c r="E16" s="195">
        <v>0</v>
      </c>
      <c r="F16" s="196">
        <v>0.62</v>
      </c>
      <c r="G16" s="196" t="s">
        <v>224</v>
      </c>
      <c r="H16" s="196" t="s">
        <v>224</v>
      </c>
      <c r="I16" s="196" t="s">
        <v>224</v>
      </c>
      <c r="J16" s="196" t="s">
        <v>224</v>
      </c>
    </row>
    <row r="17" spans="1:10" ht="15.75" customHeight="1">
      <c r="A17" s="77">
        <v>43963</v>
      </c>
      <c r="B17" s="77">
        <v>44055</v>
      </c>
      <c r="C17" s="14" t="s">
        <v>4127</v>
      </c>
      <c r="D17" s="195">
        <v>0</v>
      </c>
      <c r="E17" s="195">
        <v>0</v>
      </c>
      <c r="F17" s="196">
        <v>0.6</v>
      </c>
      <c r="G17" s="196" t="s">
        <v>224</v>
      </c>
      <c r="H17" s="196" t="s">
        <v>224</v>
      </c>
      <c r="I17" s="196" t="s">
        <v>224</v>
      </c>
      <c r="J17" s="196" t="s">
        <v>224</v>
      </c>
    </row>
    <row r="18" spans="1:10" ht="15.75" customHeight="1">
      <c r="A18" s="77">
        <v>43970</v>
      </c>
      <c r="B18" s="77">
        <v>44001</v>
      </c>
      <c r="C18" s="14" t="s">
        <v>4127</v>
      </c>
      <c r="D18" s="195">
        <v>0</v>
      </c>
      <c r="E18" s="195">
        <v>0</v>
      </c>
      <c r="F18" s="196">
        <v>0.65</v>
      </c>
      <c r="G18" s="196" t="s">
        <v>224</v>
      </c>
      <c r="H18" s="196" t="s">
        <v>224</v>
      </c>
      <c r="I18" s="196" t="s">
        <v>224</v>
      </c>
      <c r="J18" s="196" t="s">
        <v>224</v>
      </c>
    </row>
    <row r="19" spans="1:10" ht="15.75" customHeight="1">
      <c r="A19" s="77">
        <v>43970</v>
      </c>
      <c r="B19" s="77">
        <v>44062</v>
      </c>
      <c r="C19" s="14" t="s">
        <v>4127</v>
      </c>
      <c r="D19" s="195">
        <v>0</v>
      </c>
      <c r="E19" s="195">
        <v>0</v>
      </c>
      <c r="F19" s="196">
        <v>0.63</v>
      </c>
      <c r="G19" s="196" t="s">
        <v>224</v>
      </c>
      <c r="H19" s="196" t="s">
        <v>224</v>
      </c>
      <c r="I19" s="196" t="s">
        <v>224</v>
      </c>
      <c r="J19" s="196" t="s">
        <v>224</v>
      </c>
    </row>
    <row r="20" spans="1:10" ht="15.75" customHeight="1">
      <c r="A20" s="77">
        <v>43977</v>
      </c>
      <c r="B20" s="77">
        <v>44008</v>
      </c>
      <c r="C20" s="14" t="s">
        <v>4127</v>
      </c>
      <c r="D20" s="195">
        <v>0</v>
      </c>
      <c r="E20" s="195">
        <v>0</v>
      </c>
      <c r="F20" s="196">
        <v>0.65</v>
      </c>
      <c r="G20" s="196" t="s">
        <v>224</v>
      </c>
      <c r="H20" s="196" t="s">
        <v>224</v>
      </c>
      <c r="I20" s="196" t="s">
        <v>224</v>
      </c>
      <c r="J20" s="196" t="s">
        <v>224</v>
      </c>
    </row>
    <row r="21" spans="1:10" ht="15.75" customHeight="1">
      <c r="A21" s="77">
        <v>43977</v>
      </c>
      <c r="B21" s="77">
        <v>44069</v>
      </c>
      <c r="C21" s="14" t="s">
        <v>4127</v>
      </c>
      <c r="D21" s="195">
        <v>0</v>
      </c>
      <c r="E21" s="195">
        <v>0</v>
      </c>
      <c r="F21" s="196">
        <v>0.64</v>
      </c>
      <c r="G21" s="196" t="s">
        <v>224</v>
      </c>
      <c r="H21" s="196" t="s">
        <v>224</v>
      </c>
      <c r="I21" s="196" t="s">
        <v>224</v>
      </c>
      <c r="J21" s="196" t="s">
        <v>224</v>
      </c>
    </row>
    <row r="22" spans="1:10" ht="15.75" customHeight="1">
      <c r="A22" s="77">
        <v>43984</v>
      </c>
      <c r="B22" s="77">
        <v>44014</v>
      </c>
      <c r="C22" s="14" t="s">
        <v>4127</v>
      </c>
      <c r="D22" s="195">
        <v>0</v>
      </c>
      <c r="E22" s="195">
        <v>0</v>
      </c>
      <c r="F22" s="196">
        <v>0.65</v>
      </c>
      <c r="G22" s="196" t="s">
        <v>224</v>
      </c>
      <c r="H22" s="196" t="s">
        <v>224</v>
      </c>
      <c r="I22" s="196" t="s">
        <v>224</v>
      </c>
      <c r="J22" s="196" t="s">
        <v>224</v>
      </c>
    </row>
    <row r="23" spans="1:10" ht="15.75" customHeight="1">
      <c r="A23" s="77">
        <v>43984</v>
      </c>
      <c r="B23" s="77">
        <v>44076</v>
      </c>
      <c r="C23" s="14" t="s">
        <v>4127</v>
      </c>
      <c r="D23" s="195">
        <v>0</v>
      </c>
      <c r="E23" s="195">
        <v>0</v>
      </c>
      <c r="F23" s="196">
        <v>0.64</v>
      </c>
      <c r="G23" s="196" t="s">
        <v>224</v>
      </c>
      <c r="H23" s="196" t="s">
        <v>224</v>
      </c>
      <c r="I23" s="196" t="s">
        <v>224</v>
      </c>
      <c r="J23" s="196" t="s">
        <v>224</v>
      </c>
    </row>
    <row r="24" spans="1:10" ht="15.75" customHeight="1">
      <c r="A24" s="77">
        <v>43991</v>
      </c>
      <c r="B24" s="77">
        <v>44021</v>
      </c>
      <c r="C24" s="14" t="s">
        <v>4127</v>
      </c>
      <c r="D24" s="195">
        <v>0</v>
      </c>
      <c r="E24" s="195">
        <v>0</v>
      </c>
      <c r="F24" s="196">
        <v>0.65</v>
      </c>
      <c r="G24" s="196" t="s">
        <v>224</v>
      </c>
      <c r="H24" s="196" t="s">
        <v>224</v>
      </c>
      <c r="I24" s="196" t="s">
        <v>224</v>
      </c>
      <c r="J24" s="196" t="s">
        <v>224</v>
      </c>
    </row>
    <row r="25" spans="1:10" ht="15.75" customHeight="1">
      <c r="A25" s="77">
        <v>43991</v>
      </c>
      <c r="B25" s="77">
        <v>44083</v>
      </c>
      <c r="C25" s="14" t="s">
        <v>4127</v>
      </c>
      <c r="D25" s="195">
        <v>0</v>
      </c>
      <c r="E25" s="195">
        <v>0</v>
      </c>
      <c r="F25" s="196">
        <v>0.65</v>
      </c>
      <c r="G25" s="196" t="s">
        <v>224</v>
      </c>
      <c r="H25" s="196" t="s">
        <v>224</v>
      </c>
      <c r="I25" s="196" t="s">
        <v>224</v>
      </c>
      <c r="J25" s="196" t="s">
        <v>224</v>
      </c>
    </row>
    <row r="26" spans="1:10" ht="15.75" customHeight="1">
      <c r="A26" s="77">
        <v>43998</v>
      </c>
      <c r="B26" s="77">
        <v>44028</v>
      </c>
      <c r="C26" s="14" t="s">
        <v>4127</v>
      </c>
      <c r="D26" s="195">
        <v>0</v>
      </c>
      <c r="E26" s="195">
        <v>0</v>
      </c>
      <c r="F26" s="196">
        <v>0.65</v>
      </c>
      <c r="G26" s="196" t="s">
        <v>224</v>
      </c>
      <c r="H26" s="196" t="s">
        <v>224</v>
      </c>
      <c r="I26" s="196" t="s">
        <v>224</v>
      </c>
      <c r="J26" s="196" t="s">
        <v>224</v>
      </c>
    </row>
    <row r="27" spans="1:10" ht="15.75" customHeight="1">
      <c r="A27" s="77">
        <v>43998</v>
      </c>
      <c r="B27" s="77">
        <v>44090</v>
      </c>
      <c r="C27" s="14" t="s">
        <v>4127</v>
      </c>
      <c r="D27" s="195">
        <v>0</v>
      </c>
      <c r="E27" s="195">
        <v>0</v>
      </c>
      <c r="F27" s="196">
        <v>0.65</v>
      </c>
      <c r="G27" s="196" t="s">
        <v>224</v>
      </c>
      <c r="H27" s="196" t="s">
        <v>224</v>
      </c>
      <c r="I27" s="196" t="s">
        <v>224</v>
      </c>
      <c r="J27" s="196" t="s">
        <v>224</v>
      </c>
    </row>
    <row r="28" spans="1:10" ht="15.75" customHeight="1">
      <c r="A28" s="77">
        <v>44005</v>
      </c>
      <c r="B28" s="77">
        <v>44035</v>
      </c>
      <c r="C28" s="14" t="s">
        <v>4127</v>
      </c>
      <c r="D28" s="195">
        <v>0</v>
      </c>
      <c r="E28" s="195">
        <v>0</v>
      </c>
      <c r="F28" s="196">
        <v>0.65</v>
      </c>
      <c r="G28" s="196" t="s">
        <v>224</v>
      </c>
      <c r="H28" s="196" t="s">
        <v>224</v>
      </c>
      <c r="I28" s="196" t="s">
        <v>224</v>
      </c>
      <c r="J28" s="196" t="s">
        <v>224</v>
      </c>
    </row>
    <row r="29" spans="1:10" ht="15.75" customHeight="1">
      <c r="A29" s="77">
        <v>44005</v>
      </c>
      <c r="B29" s="77">
        <v>44097</v>
      </c>
      <c r="C29" s="14" t="s">
        <v>4127</v>
      </c>
      <c r="D29" s="195">
        <v>0</v>
      </c>
      <c r="E29" s="195">
        <v>0</v>
      </c>
      <c r="F29" s="196">
        <v>0.65</v>
      </c>
      <c r="G29" s="196" t="s">
        <v>224</v>
      </c>
      <c r="H29" s="196" t="s">
        <v>224</v>
      </c>
      <c r="I29" s="196" t="s">
        <v>224</v>
      </c>
      <c r="J29" s="196" t="s">
        <v>224</v>
      </c>
    </row>
    <row r="30" spans="1:10" ht="15.75" customHeight="1">
      <c r="A30" s="77">
        <v>44012</v>
      </c>
      <c r="B30" s="77">
        <v>44042</v>
      </c>
      <c r="C30" s="14" t="s">
        <v>4127</v>
      </c>
      <c r="D30" s="195">
        <v>0</v>
      </c>
      <c r="E30" s="195">
        <v>0</v>
      </c>
      <c r="F30" s="196">
        <v>0.65</v>
      </c>
      <c r="G30" s="196" t="s">
        <v>224</v>
      </c>
      <c r="H30" s="196" t="s">
        <v>224</v>
      </c>
      <c r="I30" s="196" t="s">
        <v>224</v>
      </c>
      <c r="J30" s="196" t="s">
        <v>224</v>
      </c>
    </row>
    <row r="31" spans="1:10" ht="15.75" customHeight="1">
      <c r="A31" s="77">
        <v>44012</v>
      </c>
      <c r="B31" s="77">
        <v>44104</v>
      </c>
      <c r="C31" s="14" t="s">
        <v>4127</v>
      </c>
      <c r="D31" s="195">
        <v>0</v>
      </c>
      <c r="E31" s="195">
        <v>0</v>
      </c>
      <c r="F31" s="196">
        <v>0.64</v>
      </c>
      <c r="G31" s="196" t="s">
        <v>224</v>
      </c>
      <c r="H31" s="196" t="s">
        <v>224</v>
      </c>
      <c r="I31" s="196" t="s">
        <v>224</v>
      </c>
      <c r="J31" s="196" t="s">
        <v>224</v>
      </c>
    </row>
    <row r="32" spans="1:10" ht="15.75" customHeight="1">
      <c r="A32" s="77">
        <v>44019</v>
      </c>
      <c r="B32" s="77">
        <v>44050</v>
      </c>
      <c r="C32" s="14" t="s">
        <v>4127</v>
      </c>
      <c r="D32" s="195">
        <v>0</v>
      </c>
      <c r="E32" s="195">
        <v>0</v>
      </c>
      <c r="F32" s="196">
        <v>0.65</v>
      </c>
      <c r="G32" s="196" t="s">
        <v>224</v>
      </c>
      <c r="H32" s="196" t="s">
        <v>224</v>
      </c>
      <c r="I32" s="196" t="s">
        <v>224</v>
      </c>
      <c r="J32" s="196" t="s">
        <v>224</v>
      </c>
    </row>
    <row r="33" spans="1:10" ht="15.75" customHeight="1">
      <c r="A33" s="77">
        <v>44019</v>
      </c>
      <c r="B33" s="77">
        <v>44111</v>
      </c>
      <c r="C33" s="14" t="s">
        <v>4127</v>
      </c>
      <c r="D33" s="195">
        <v>0</v>
      </c>
      <c r="E33" s="195">
        <v>0</v>
      </c>
      <c r="F33" s="196">
        <v>0.64</v>
      </c>
      <c r="G33" s="196" t="s">
        <v>224</v>
      </c>
      <c r="H33" s="196" t="s">
        <v>224</v>
      </c>
      <c r="I33" s="196" t="s">
        <v>224</v>
      </c>
      <c r="J33" s="196" t="s">
        <v>224</v>
      </c>
    </row>
    <row r="34" spans="1:10" ht="15.75" customHeight="1">
      <c r="A34" s="77">
        <v>44026</v>
      </c>
      <c r="B34" s="77">
        <v>44057</v>
      </c>
      <c r="C34" s="14" t="s">
        <v>4127</v>
      </c>
      <c r="D34" s="195">
        <v>0</v>
      </c>
      <c r="E34" s="195">
        <v>0</v>
      </c>
      <c r="F34" s="196">
        <v>0.65</v>
      </c>
      <c r="G34" s="196" t="s">
        <v>224</v>
      </c>
      <c r="H34" s="196" t="s">
        <v>224</v>
      </c>
      <c r="I34" s="196" t="s">
        <v>224</v>
      </c>
      <c r="J34" s="196" t="s">
        <v>224</v>
      </c>
    </row>
    <row r="35" spans="1:10" ht="15.75" customHeight="1">
      <c r="A35" s="77">
        <v>44026</v>
      </c>
      <c r="B35" s="77">
        <v>44118</v>
      </c>
      <c r="C35" s="14" t="s">
        <v>4127</v>
      </c>
      <c r="D35" s="195">
        <v>0</v>
      </c>
      <c r="E35" s="195">
        <v>0</v>
      </c>
      <c r="F35" s="196">
        <v>0.64</v>
      </c>
      <c r="G35" s="196" t="s">
        <v>224</v>
      </c>
      <c r="H35" s="196" t="s">
        <v>224</v>
      </c>
      <c r="I35" s="196" t="s">
        <v>224</v>
      </c>
      <c r="J35" s="196" t="s">
        <v>224</v>
      </c>
    </row>
    <row r="36" spans="1:10" ht="15.75" customHeight="1">
      <c r="A36" s="77">
        <v>44033</v>
      </c>
      <c r="B36" s="77">
        <v>44064</v>
      </c>
      <c r="C36" s="14" t="s">
        <v>4127</v>
      </c>
      <c r="D36" s="195">
        <v>0</v>
      </c>
      <c r="E36" s="195">
        <v>0</v>
      </c>
      <c r="F36" s="196">
        <v>0.65</v>
      </c>
      <c r="G36" s="196" t="s">
        <v>224</v>
      </c>
      <c r="H36" s="196" t="s">
        <v>224</v>
      </c>
      <c r="I36" s="196" t="s">
        <v>224</v>
      </c>
      <c r="J36" s="196" t="s">
        <v>224</v>
      </c>
    </row>
    <row r="37" spans="1:10" ht="15.75" customHeight="1">
      <c r="A37" s="77">
        <v>44033</v>
      </c>
      <c r="B37" s="77">
        <v>44125</v>
      </c>
      <c r="C37" s="14" t="s">
        <v>4127</v>
      </c>
      <c r="D37" s="195">
        <v>0</v>
      </c>
      <c r="E37" s="195">
        <v>0</v>
      </c>
      <c r="F37" s="196">
        <v>0.64</v>
      </c>
      <c r="G37" s="196" t="s">
        <v>224</v>
      </c>
      <c r="H37" s="196" t="s">
        <v>224</v>
      </c>
      <c r="I37" s="196" t="s">
        <v>224</v>
      </c>
      <c r="J37" s="196" t="s">
        <v>224</v>
      </c>
    </row>
    <row r="38" spans="1:10" ht="15.75" customHeight="1">
      <c r="A38" s="77">
        <v>44040</v>
      </c>
      <c r="B38" s="77">
        <v>44071</v>
      </c>
      <c r="C38" s="14" t="s">
        <v>4127</v>
      </c>
      <c r="D38" s="195">
        <v>0</v>
      </c>
      <c r="E38" s="195">
        <v>0</v>
      </c>
      <c r="F38" s="196">
        <v>0.65</v>
      </c>
      <c r="G38" s="196" t="s">
        <v>224</v>
      </c>
      <c r="H38" s="196" t="s">
        <v>224</v>
      </c>
      <c r="I38" s="196" t="s">
        <v>224</v>
      </c>
      <c r="J38" s="196" t="s">
        <v>224</v>
      </c>
    </row>
    <row r="39" spans="1:10" ht="15.75" customHeight="1">
      <c r="A39" s="77">
        <v>44040</v>
      </c>
      <c r="B39" s="77">
        <v>44132</v>
      </c>
      <c r="C39" s="14" t="s">
        <v>4127</v>
      </c>
      <c r="D39" s="195">
        <v>0</v>
      </c>
      <c r="E39" s="195">
        <v>0</v>
      </c>
      <c r="F39" s="196">
        <v>0.64</v>
      </c>
      <c r="G39" s="196" t="s">
        <v>224</v>
      </c>
      <c r="H39" s="196" t="s">
        <v>224</v>
      </c>
      <c r="I39" s="196" t="s">
        <v>224</v>
      </c>
      <c r="J39" s="196" t="s">
        <v>224</v>
      </c>
    </row>
    <row r="40" spans="1:10" ht="15.75" customHeight="1">
      <c r="A40" s="77">
        <v>44047</v>
      </c>
      <c r="B40" s="77">
        <v>44078</v>
      </c>
      <c r="C40" s="14" t="s">
        <v>4127</v>
      </c>
      <c r="D40" s="195">
        <v>0</v>
      </c>
      <c r="E40" s="195">
        <v>0</v>
      </c>
      <c r="F40" s="196">
        <v>0.65</v>
      </c>
      <c r="G40" s="196" t="s">
        <v>224</v>
      </c>
      <c r="H40" s="196" t="s">
        <v>224</v>
      </c>
      <c r="I40" s="196" t="s">
        <v>224</v>
      </c>
      <c r="J40" s="196" t="s">
        <v>224</v>
      </c>
    </row>
    <row r="41" spans="1:10" ht="15.75" customHeight="1">
      <c r="A41" s="77">
        <v>44047</v>
      </c>
      <c r="B41" s="77">
        <v>44139</v>
      </c>
      <c r="C41" s="14" t="s">
        <v>4127</v>
      </c>
      <c r="D41" s="195">
        <v>0</v>
      </c>
      <c r="E41" s="195">
        <v>0</v>
      </c>
      <c r="F41" s="196">
        <v>0.64</v>
      </c>
      <c r="G41" s="196" t="s">
        <v>224</v>
      </c>
      <c r="H41" s="196" t="s">
        <v>224</v>
      </c>
      <c r="I41" s="196" t="s">
        <v>224</v>
      </c>
      <c r="J41" s="196" t="s">
        <v>224</v>
      </c>
    </row>
    <row r="42" spans="1:10" ht="15.75" customHeight="1">
      <c r="A42" s="77">
        <v>44054</v>
      </c>
      <c r="B42" s="77">
        <v>44085</v>
      </c>
      <c r="C42" s="14" t="s">
        <v>4127</v>
      </c>
      <c r="D42" s="195">
        <v>0</v>
      </c>
      <c r="E42" s="195">
        <v>0</v>
      </c>
      <c r="F42" s="196">
        <v>0.65</v>
      </c>
      <c r="G42" s="196" t="s">
        <v>224</v>
      </c>
      <c r="H42" s="196" t="s">
        <v>224</v>
      </c>
      <c r="I42" s="196" t="s">
        <v>224</v>
      </c>
      <c r="J42" s="196" t="s">
        <v>224</v>
      </c>
    </row>
    <row r="43" spans="1:10" ht="15.75" customHeight="1">
      <c r="A43" s="77">
        <v>44054</v>
      </c>
      <c r="B43" s="77">
        <v>44146</v>
      </c>
      <c r="C43" s="14" t="s">
        <v>4127</v>
      </c>
      <c r="D43" s="195">
        <v>0</v>
      </c>
      <c r="E43" s="195">
        <v>0</v>
      </c>
      <c r="F43" s="196">
        <v>0.65</v>
      </c>
      <c r="G43" s="196" t="s">
        <v>224</v>
      </c>
      <c r="H43" s="196" t="s">
        <v>224</v>
      </c>
      <c r="I43" s="196" t="s">
        <v>224</v>
      </c>
      <c r="J43" s="196" t="s">
        <v>224</v>
      </c>
    </row>
    <row r="44" spans="1:10" ht="15.75" customHeight="1">
      <c r="A44" s="77">
        <v>44061</v>
      </c>
      <c r="B44" s="77">
        <v>44092</v>
      </c>
      <c r="C44" s="14" t="s">
        <v>4127</v>
      </c>
      <c r="D44" s="195">
        <v>0</v>
      </c>
      <c r="E44" s="195">
        <v>0</v>
      </c>
      <c r="F44" s="196">
        <v>0.65</v>
      </c>
      <c r="G44" s="196" t="s">
        <v>224</v>
      </c>
      <c r="H44" s="196" t="s">
        <v>224</v>
      </c>
      <c r="I44" s="196" t="s">
        <v>224</v>
      </c>
      <c r="J44" s="196" t="s">
        <v>224</v>
      </c>
    </row>
    <row r="45" spans="1:10" ht="15.75" customHeight="1">
      <c r="A45" s="77">
        <v>44061</v>
      </c>
      <c r="B45" s="77">
        <v>44153</v>
      </c>
      <c r="C45" s="14" t="s">
        <v>4127</v>
      </c>
      <c r="D45" s="195">
        <v>0</v>
      </c>
      <c r="E45" s="195">
        <v>0</v>
      </c>
      <c r="F45" s="196">
        <v>0.65</v>
      </c>
      <c r="G45" s="196" t="s">
        <v>224</v>
      </c>
      <c r="H45" s="196" t="s">
        <v>224</v>
      </c>
      <c r="I45" s="196" t="s">
        <v>224</v>
      </c>
      <c r="J45" s="196" t="s">
        <v>224</v>
      </c>
    </row>
    <row r="46" spans="1:10" ht="15.75" customHeight="1">
      <c r="A46" s="77">
        <v>44068</v>
      </c>
      <c r="B46" s="77">
        <v>44099</v>
      </c>
      <c r="C46" s="14" t="s">
        <v>4127</v>
      </c>
      <c r="D46" s="195">
        <v>0</v>
      </c>
      <c r="E46" s="195">
        <v>0</v>
      </c>
      <c r="F46" s="196">
        <v>0.65</v>
      </c>
      <c r="G46" s="196" t="s">
        <v>224</v>
      </c>
      <c r="H46" s="196" t="s">
        <v>224</v>
      </c>
      <c r="I46" s="196" t="s">
        <v>224</v>
      </c>
      <c r="J46" s="196" t="s">
        <v>224</v>
      </c>
    </row>
    <row r="47" spans="1:10" ht="15.75" customHeight="1">
      <c r="A47" s="77">
        <v>44068</v>
      </c>
      <c r="B47" s="77">
        <v>44160</v>
      </c>
      <c r="C47" s="14" t="s">
        <v>4127</v>
      </c>
      <c r="D47" s="195">
        <v>0</v>
      </c>
      <c r="E47" s="195">
        <v>0</v>
      </c>
      <c r="F47" s="196">
        <v>0.64</v>
      </c>
      <c r="G47" s="196" t="s">
        <v>224</v>
      </c>
      <c r="H47" s="196" t="s">
        <v>224</v>
      </c>
      <c r="I47" s="196" t="s">
        <v>224</v>
      </c>
      <c r="J47" s="196" t="s">
        <v>224</v>
      </c>
    </row>
    <row r="48" spans="1:10" ht="15.75" customHeight="1">
      <c r="A48" s="77">
        <v>44075</v>
      </c>
      <c r="B48" s="77">
        <v>44105</v>
      </c>
      <c r="C48" s="14" t="s">
        <v>4127</v>
      </c>
      <c r="D48" s="195">
        <v>0</v>
      </c>
      <c r="E48" s="195">
        <v>0</v>
      </c>
      <c r="F48" s="196">
        <v>0.65</v>
      </c>
      <c r="G48" s="196" t="s">
        <v>224</v>
      </c>
      <c r="H48" s="196" t="s">
        <v>224</v>
      </c>
      <c r="I48" s="196" t="s">
        <v>224</v>
      </c>
      <c r="J48" s="196" t="s">
        <v>224</v>
      </c>
    </row>
    <row r="49" spans="1:10" ht="15.75" customHeight="1">
      <c r="A49" s="77">
        <v>44075</v>
      </c>
      <c r="B49" s="77">
        <v>44166</v>
      </c>
      <c r="C49" s="14" t="s">
        <v>4127</v>
      </c>
      <c r="D49" s="195">
        <v>0</v>
      </c>
      <c r="E49" s="195">
        <v>0</v>
      </c>
      <c r="F49" s="196">
        <v>0.65</v>
      </c>
      <c r="G49" s="196" t="s">
        <v>224</v>
      </c>
      <c r="H49" s="196" t="s">
        <v>224</v>
      </c>
      <c r="I49" s="196" t="s">
        <v>224</v>
      </c>
      <c r="J49" s="196" t="s">
        <v>224</v>
      </c>
    </row>
    <row r="50" spans="1:10" ht="15.75" customHeight="1">
      <c r="A50" s="77">
        <v>44082</v>
      </c>
      <c r="B50" s="77">
        <v>44112</v>
      </c>
      <c r="C50" s="14" t="s">
        <v>4127</v>
      </c>
      <c r="D50" s="195">
        <v>0</v>
      </c>
      <c r="E50" s="195">
        <v>0</v>
      </c>
      <c r="F50" s="196">
        <v>0.65</v>
      </c>
      <c r="G50" s="196" t="s">
        <v>224</v>
      </c>
      <c r="H50" s="196" t="s">
        <v>224</v>
      </c>
      <c r="I50" s="196" t="s">
        <v>224</v>
      </c>
      <c r="J50" s="196" t="s">
        <v>224</v>
      </c>
    </row>
    <row r="51" spans="1:10" ht="15.75" customHeight="1">
      <c r="A51" s="77">
        <v>44082</v>
      </c>
      <c r="B51" s="77">
        <v>44173</v>
      </c>
      <c r="C51" s="14" t="s">
        <v>4127</v>
      </c>
      <c r="D51" s="195">
        <v>0</v>
      </c>
      <c r="E51" s="195">
        <v>0</v>
      </c>
      <c r="F51" s="196">
        <v>0.64</v>
      </c>
      <c r="G51" s="196" t="s">
        <v>224</v>
      </c>
      <c r="H51" s="196" t="s">
        <v>224</v>
      </c>
      <c r="I51" s="196" t="s">
        <v>224</v>
      </c>
      <c r="J51" s="196" t="s">
        <v>224</v>
      </c>
    </row>
    <row r="52" spans="1:10" ht="15.75" customHeight="1">
      <c r="A52" s="77">
        <v>44089</v>
      </c>
      <c r="B52" s="77">
        <v>44119</v>
      </c>
      <c r="C52" s="14" t="s">
        <v>4127</v>
      </c>
      <c r="D52" s="195">
        <v>0</v>
      </c>
      <c r="E52" s="195">
        <v>0</v>
      </c>
      <c r="F52" s="196">
        <v>0.65</v>
      </c>
      <c r="G52" s="196" t="s">
        <v>224</v>
      </c>
      <c r="H52" s="196" t="s">
        <v>224</v>
      </c>
      <c r="I52" s="196" t="s">
        <v>224</v>
      </c>
      <c r="J52" s="196" t="s">
        <v>224</v>
      </c>
    </row>
    <row r="53" spans="1:10" ht="15.75" customHeight="1">
      <c r="A53" s="77">
        <v>44089</v>
      </c>
      <c r="B53" s="77">
        <v>44180</v>
      </c>
      <c r="C53" s="14" t="s">
        <v>4127</v>
      </c>
      <c r="D53" s="195">
        <v>0</v>
      </c>
      <c r="E53" s="195">
        <v>0</v>
      </c>
      <c r="F53" s="196">
        <v>0.64</v>
      </c>
      <c r="G53" s="196" t="s">
        <v>224</v>
      </c>
      <c r="H53" s="196" t="s">
        <v>224</v>
      </c>
      <c r="I53" s="196" t="s">
        <v>224</v>
      </c>
      <c r="J53" s="196" t="s">
        <v>224</v>
      </c>
    </row>
    <row r="54" spans="1:10" ht="15.75" customHeight="1">
      <c r="A54" s="77">
        <v>44096</v>
      </c>
      <c r="B54" s="77">
        <v>44126</v>
      </c>
      <c r="C54" s="14" t="s">
        <v>4127</v>
      </c>
      <c r="D54" s="195">
        <v>0</v>
      </c>
      <c r="E54" s="195">
        <v>0</v>
      </c>
      <c r="F54" s="196">
        <v>0.65</v>
      </c>
      <c r="G54" s="196" t="s">
        <v>224</v>
      </c>
      <c r="H54" s="196" t="s">
        <v>224</v>
      </c>
      <c r="I54" s="196" t="s">
        <v>224</v>
      </c>
      <c r="J54" s="196" t="s">
        <v>224</v>
      </c>
    </row>
    <row r="55" spans="1:10" ht="15.75" customHeight="1">
      <c r="A55" s="77">
        <v>44096</v>
      </c>
      <c r="B55" s="77">
        <v>44187</v>
      </c>
      <c r="C55" s="14" t="s">
        <v>4127</v>
      </c>
      <c r="D55" s="195">
        <v>0</v>
      </c>
      <c r="E55" s="195">
        <v>0</v>
      </c>
      <c r="F55" s="196">
        <v>0.64</v>
      </c>
      <c r="G55" s="196" t="s">
        <v>224</v>
      </c>
      <c r="H55" s="196" t="s">
        <v>224</v>
      </c>
      <c r="I55" s="196" t="s">
        <v>224</v>
      </c>
      <c r="J55" s="196" t="s">
        <v>224</v>
      </c>
    </row>
    <row r="56" spans="1:10" ht="15.75" customHeight="1">
      <c r="A56" s="77">
        <v>44103</v>
      </c>
      <c r="B56" s="77">
        <v>44133</v>
      </c>
      <c r="C56" s="14" t="s">
        <v>4127</v>
      </c>
      <c r="D56" s="195">
        <v>0</v>
      </c>
      <c r="E56" s="195">
        <v>0</v>
      </c>
      <c r="F56" s="196">
        <v>0.65</v>
      </c>
      <c r="G56" s="196" t="s">
        <v>224</v>
      </c>
      <c r="H56" s="196" t="s">
        <v>224</v>
      </c>
      <c r="I56" s="196" t="s">
        <v>224</v>
      </c>
      <c r="J56" s="196" t="s">
        <v>224</v>
      </c>
    </row>
    <row r="57" spans="1:10" ht="15.75" customHeight="1">
      <c r="A57" s="77">
        <v>44103</v>
      </c>
      <c r="B57" s="77">
        <v>44194</v>
      </c>
      <c r="C57" s="14" t="s">
        <v>4127</v>
      </c>
      <c r="D57" s="195">
        <v>0</v>
      </c>
      <c r="E57" s="195">
        <v>0</v>
      </c>
      <c r="F57" s="196">
        <v>0.65</v>
      </c>
      <c r="G57" s="196" t="s">
        <v>224</v>
      </c>
      <c r="H57" s="196" t="s">
        <v>224</v>
      </c>
      <c r="I57" s="196" t="s">
        <v>224</v>
      </c>
      <c r="J57" s="196" t="s">
        <v>224</v>
      </c>
    </row>
    <row r="58" spans="1:10" ht="15.75" customHeight="1">
      <c r="A58" s="77">
        <v>44110</v>
      </c>
      <c r="B58" s="77">
        <v>44141</v>
      </c>
      <c r="C58" s="14" t="s">
        <v>4127</v>
      </c>
      <c r="D58" s="195">
        <v>0</v>
      </c>
      <c r="E58" s="195">
        <v>0</v>
      </c>
      <c r="F58" s="196">
        <v>0.65</v>
      </c>
      <c r="G58" s="196" t="s">
        <v>224</v>
      </c>
      <c r="H58" s="196" t="s">
        <v>224</v>
      </c>
      <c r="I58" s="196" t="s">
        <v>224</v>
      </c>
      <c r="J58" s="196" t="s">
        <v>224</v>
      </c>
    </row>
    <row r="59" spans="1:10" ht="15.75" customHeight="1">
      <c r="A59" s="77">
        <v>44110</v>
      </c>
      <c r="B59" s="77">
        <v>44202</v>
      </c>
      <c r="C59" s="14" t="s">
        <v>4127</v>
      </c>
      <c r="D59" s="195">
        <v>0</v>
      </c>
      <c r="E59" s="195">
        <v>0</v>
      </c>
      <c r="F59" s="196">
        <v>0.65</v>
      </c>
      <c r="G59" s="196" t="s">
        <v>224</v>
      </c>
      <c r="H59" s="196" t="s">
        <v>224</v>
      </c>
      <c r="I59" s="196" t="s">
        <v>224</v>
      </c>
      <c r="J59" s="196" t="s">
        <v>224</v>
      </c>
    </row>
    <row r="60" spans="1:10" ht="15.75" customHeight="1">
      <c r="A60" s="77">
        <v>44117</v>
      </c>
      <c r="B60" s="77">
        <v>44148</v>
      </c>
      <c r="C60" s="14" t="s">
        <v>4127</v>
      </c>
      <c r="D60" s="195">
        <v>0</v>
      </c>
      <c r="E60" s="195">
        <v>0</v>
      </c>
      <c r="F60" s="196">
        <v>0.65</v>
      </c>
      <c r="G60" s="196" t="s">
        <v>224</v>
      </c>
      <c r="H60" s="196" t="s">
        <v>224</v>
      </c>
      <c r="I60" s="196" t="s">
        <v>224</v>
      </c>
      <c r="J60" s="196" t="s">
        <v>224</v>
      </c>
    </row>
    <row r="61" spans="1:10" ht="15.75" customHeight="1">
      <c r="A61" s="77">
        <v>44117</v>
      </c>
      <c r="B61" s="77">
        <v>44209</v>
      </c>
      <c r="C61" s="14" t="s">
        <v>4127</v>
      </c>
      <c r="D61" s="195">
        <v>0</v>
      </c>
      <c r="E61" s="195">
        <v>0</v>
      </c>
      <c r="F61" s="196">
        <v>0.64</v>
      </c>
      <c r="G61" s="196" t="s">
        <v>224</v>
      </c>
      <c r="H61" s="196" t="s">
        <v>224</v>
      </c>
      <c r="I61" s="196" t="s">
        <v>224</v>
      </c>
      <c r="J61" s="196" t="s">
        <v>224</v>
      </c>
    </row>
    <row r="62" spans="1:10" ht="15.75" customHeight="1">
      <c r="A62" s="77">
        <v>44124</v>
      </c>
      <c r="B62" s="77">
        <v>44155</v>
      </c>
      <c r="C62" s="14" t="s">
        <v>4127</v>
      </c>
      <c r="D62" s="195">
        <v>0</v>
      </c>
      <c r="E62" s="195">
        <v>0</v>
      </c>
      <c r="F62" s="196">
        <v>0.65</v>
      </c>
      <c r="G62" s="196" t="s">
        <v>224</v>
      </c>
      <c r="H62" s="196" t="s">
        <v>224</v>
      </c>
      <c r="I62" s="196" t="s">
        <v>224</v>
      </c>
      <c r="J62" s="196" t="s">
        <v>224</v>
      </c>
    </row>
    <row r="63" spans="1:10" ht="15.75" customHeight="1">
      <c r="A63" s="77">
        <v>44124</v>
      </c>
      <c r="B63" s="77">
        <v>44216</v>
      </c>
      <c r="C63" s="14" t="s">
        <v>4127</v>
      </c>
      <c r="D63" s="195">
        <v>0</v>
      </c>
      <c r="E63" s="195">
        <v>0</v>
      </c>
      <c r="F63" s="196">
        <v>0.64</v>
      </c>
      <c r="G63" s="196" t="s">
        <v>224</v>
      </c>
      <c r="H63" s="196" t="s">
        <v>224</v>
      </c>
      <c r="I63" s="196" t="s">
        <v>224</v>
      </c>
      <c r="J63" s="196" t="s">
        <v>224</v>
      </c>
    </row>
    <row r="64" spans="1:10" ht="15.75" customHeight="1">
      <c r="A64" s="77">
        <v>44131</v>
      </c>
      <c r="B64" s="77">
        <v>44155</v>
      </c>
      <c r="C64" s="14" t="s">
        <v>4127</v>
      </c>
      <c r="D64" s="195">
        <v>0</v>
      </c>
      <c r="E64" s="195">
        <v>0</v>
      </c>
      <c r="F64" s="196">
        <v>0.65</v>
      </c>
      <c r="G64" s="196" t="s">
        <v>224</v>
      </c>
      <c r="H64" s="196" t="s">
        <v>224</v>
      </c>
      <c r="I64" s="196" t="s">
        <v>224</v>
      </c>
      <c r="J64" s="196" t="s">
        <v>224</v>
      </c>
    </row>
    <row r="65" spans="1:10" ht="15.75" customHeight="1">
      <c r="A65" s="77">
        <v>44131</v>
      </c>
      <c r="B65" s="77">
        <v>44223</v>
      </c>
      <c r="C65" s="14" t="s">
        <v>4127</v>
      </c>
      <c r="D65" s="195">
        <v>0</v>
      </c>
      <c r="E65" s="195">
        <v>0</v>
      </c>
      <c r="F65" s="196">
        <v>0.64</v>
      </c>
      <c r="G65" s="196" t="s">
        <v>224</v>
      </c>
      <c r="H65" s="196" t="s">
        <v>224</v>
      </c>
      <c r="I65" s="196" t="s">
        <v>224</v>
      </c>
      <c r="J65" s="196" t="s">
        <v>224</v>
      </c>
    </row>
    <row r="66" spans="1:10" ht="15.75" customHeight="1">
      <c r="A66" s="77">
        <v>44138</v>
      </c>
      <c r="B66" s="77">
        <v>44168</v>
      </c>
      <c r="C66" s="14" t="s">
        <v>4127</v>
      </c>
      <c r="D66" s="195">
        <v>0</v>
      </c>
      <c r="E66" s="195">
        <v>0</v>
      </c>
      <c r="F66" s="196">
        <v>0.64</v>
      </c>
      <c r="G66" s="196" t="s">
        <v>224</v>
      </c>
      <c r="H66" s="196" t="s">
        <v>224</v>
      </c>
      <c r="I66" s="196" t="s">
        <v>224</v>
      </c>
      <c r="J66" s="196" t="s">
        <v>224</v>
      </c>
    </row>
    <row r="67" spans="1:10" ht="15.75" customHeight="1">
      <c r="A67" s="77">
        <v>44138</v>
      </c>
      <c r="B67" s="77">
        <v>44230</v>
      </c>
      <c r="C67" s="14" t="s">
        <v>4127</v>
      </c>
      <c r="D67" s="195">
        <v>0</v>
      </c>
      <c r="E67" s="195">
        <v>0</v>
      </c>
      <c r="F67" s="196">
        <v>0.64</v>
      </c>
      <c r="G67" s="196" t="s">
        <v>224</v>
      </c>
      <c r="H67" s="196" t="s">
        <v>224</v>
      </c>
      <c r="I67" s="196" t="s">
        <v>224</v>
      </c>
      <c r="J67" s="196" t="s">
        <v>224</v>
      </c>
    </row>
    <row r="68" spans="1:10" ht="15.75" customHeight="1">
      <c r="A68" s="77">
        <v>44145</v>
      </c>
      <c r="B68" s="77">
        <v>44175</v>
      </c>
      <c r="C68" s="14" t="s">
        <v>4127</v>
      </c>
      <c r="D68" s="195">
        <v>0</v>
      </c>
      <c r="E68" s="195">
        <v>0</v>
      </c>
      <c r="F68" s="196">
        <v>0.65</v>
      </c>
      <c r="G68" s="196" t="s">
        <v>224</v>
      </c>
      <c r="H68" s="196" t="s">
        <v>224</v>
      </c>
      <c r="I68" s="196" t="s">
        <v>224</v>
      </c>
      <c r="J68" s="196" t="s">
        <v>224</v>
      </c>
    </row>
    <row r="69" spans="1:10" ht="15.75" customHeight="1">
      <c r="A69" s="77">
        <v>44145</v>
      </c>
      <c r="B69" s="77">
        <v>44237</v>
      </c>
      <c r="C69" s="14" t="s">
        <v>4127</v>
      </c>
      <c r="D69" s="195">
        <v>0</v>
      </c>
      <c r="E69" s="195">
        <v>0</v>
      </c>
      <c r="F69" s="196">
        <v>0.65</v>
      </c>
      <c r="G69" s="196" t="s">
        <v>224</v>
      </c>
      <c r="H69" s="196" t="s">
        <v>224</v>
      </c>
      <c r="I69" s="196" t="s">
        <v>224</v>
      </c>
      <c r="J69" s="196" t="s">
        <v>224</v>
      </c>
    </row>
    <row r="70" spans="1:10" ht="15.75" customHeight="1">
      <c r="A70" s="77">
        <v>44152</v>
      </c>
      <c r="B70" s="77">
        <v>44182</v>
      </c>
      <c r="C70" s="14" t="s">
        <v>4127</v>
      </c>
      <c r="D70" s="195">
        <v>0</v>
      </c>
      <c r="E70" s="195">
        <v>0</v>
      </c>
      <c r="F70" s="196">
        <v>0.65</v>
      </c>
      <c r="G70" s="196" t="s">
        <v>224</v>
      </c>
      <c r="H70" s="196" t="s">
        <v>224</v>
      </c>
      <c r="I70" s="196" t="s">
        <v>224</v>
      </c>
      <c r="J70" s="196" t="s">
        <v>224</v>
      </c>
    </row>
    <row r="71" spans="1:10" ht="15.75" customHeight="1">
      <c r="A71" s="77">
        <v>44152</v>
      </c>
      <c r="B71" s="77">
        <v>44244</v>
      </c>
      <c r="C71" s="14" t="s">
        <v>4127</v>
      </c>
      <c r="D71" s="195">
        <v>0</v>
      </c>
      <c r="E71" s="195">
        <v>0</v>
      </c>
      <c r="F71" s="196">
        <v>0.65</v>
      </c>
      <c r="G71" s="196" t="s">
        <v>224</v>
      </c>
      <c r="H71" s="196" t="s">
        <v>224</v>
      </c>
      <c r="I71" s="196" t="s">
        <v>224</v>
      </c>
      <c r="J71" s="196" t="s">
        <v>224</v>
      </c>
    </row>
    <row r="72" spans="1:10" ht="15.75" customHeight="1">
      <c r="A72" s="77">
        <v>44159</v>
      </c>
      <c r="B72" s="77">
        <v>44189</v>
      </c>
      <c r="C72" s="14" t="s">
        <v>4127</v>
      </c>
      <c r="D72" s="195">
        <v>0</v>
      </c>
      <c r="E72" s="195">
        <v>0</v>
      </c>
      <c r="F72" s="196">
        <v>0.65</v>
      </c>
      <c r="G72" s="196" t="s">
        <v>224</v>
      </c>
      <c r="H72" s="196" t="s">
        <v>224</v>
      </c>
      <c r="I72" s="196" t="s">
        <v>224</v>
      </c>
      <c r="J72" s="196" t="s">
        <v>224</v>
      </c>
    </row>
    <row r="73" spans="1:10" ht="15.75" customHeight="1">
      <c r="A73" s="77">
        <v>44159</v>
      </c>
      <c r="B73" s="77">
        <v>44251</v>
      </c>
      <c r="C73" s="14" t="s">
        <v>4127</v>
      </c>
      <c r="D73" s="195">
        <v>0</v>
      </c>
      <c r="E73" s="195">
        <v>0</v>
      </c>
      <c r="F73" s="196">
        <v>0.65</v>
      </c>
      <c r="G73" s="196" t="s">
        <v>224</v>
      </c>
      <c r="H73" s="196" t="s">
        <v>224</v>
      </c>
      <c r="I73" s="196" t="s">
        <v>224</v>
      </c>
      <c r="J73" s="196" t="s">
        <v>224</v>
      </c>
    </row>
    <row r="74" spans="1:10" ht="15.75" customHeight="1">
      <c r="A74" s="77">
        <v>44166</v>
      </c>
      <c r="B74" s="77">
        <v>44201</v>
      </c>
      <c r="C74" s="14" t="s">
        <v>4127</v>
      </c>
      <c r="D74" s="195">
        <v>0</v>
      </c>
      <c r="E74" s="195">
        <v>0</v>
      </c>
      <c r="F74" s="196">
        <v>0.65</v>
      </c>
      <c r="G74" s="196" t="s">
        <v>224</v>
      </c>
      <c r="H74" s="196" t="s">
        <v>224</v>
      </c>
      <c r="I74" s="196" t="s">
        <v>224</v>
      </c>
      <c r="J74" s="196" t="s">
        <v>224</v>
      </c>
    </row>
    <row r="75" spans="1:10" ht="15.75" customHeight="1">
      <c r="A75" s="77">
        <v>44166</v>
      </c>
      <c r="B75" s="77">
        <v>44256</v>
      </c>
      <c r="C75" s="14" t="s">
        <v>4127</v>
      </c>
      <c r="D75" s="195">
        <v>0</v>
      </c>
      <c r="E75" s="195">
        <v>0</v>
      </c>
      <c r="F75" s="196">
        <v>0.65</v>
      </c>
      <c r="G75" s="196" t="s">
        <v>224</v>
      </c>
      <c r="H75" s="196" t="s">
        <v>224</v>
      </c>
      <c r="I75" s="196" t="s">
        <v>224</v>
      </c>
      <c r="J75" s="196" t="s">
        <v>224</v>
      </c>
    </row>
    <row r="76" spans="1:10" ht="15.75" customHeight="1">
      <c r="A76" s="77">
        <v>44173</v>
      </c>
      <c r="B76" s="77">
        <v>44204</v>
      </c>
      <c r="C76" s="14" t="s">
        <v>4127</v>
      </c>
      <c r="D76" s="195">
        <v>0</v>
      </c>
      <c r="E76" s="195">
        <v>0</v>
      </c>
      <c r="F76" s="196">
        <v>0.65</v>
      </c>
      <c r="G76" s="196" t="s">
        <v>224</v>
      </c>
      <c r="H76" s="196" t="s">
        <v>224</v>
      </c>
      <c r="I76" s="196" t="s">
        <v>224</v>
      </c>
      <c r="J76" s="196" t="s">
        <v>224</v>
      </c>
    </row>
    <row r="77" spans="1:10" ht="15.75" customHeight="1">
      <c r="A77" s="77">
        <v>44173</v>
      </c>
      <c r="B77" s="77">
        <v>44263</v>
      </c>
      <c r="C77" s="14" t="s">
        <v>4127</v>
      </c>
      <c r="D77" s="195">
        <v>0</v>
      </c>
      <c r="E77" s="195">
        <v>0</v>
      </c>
      <c r="F77" s="196">
        <v>0.65</v>
      </c>
      <c r="G77" s="196" t="s">
        <v>224</v>
      </c>
      <c r="H77" s="196" t="s">
        <v>224</v>
      </c>
      <c r="I77" s="196" t="s">
        <v>224</v>
      </c>
      <c r="J77" s="196" t="s">
        <v>224</v>
      </c>
    </row>
    <row r="78" spans="1:10" ht="15.75" customHeight="1">
      <c r="A78" s="77">
        <v>44180</v>
      </c>
      <c r="B78" s="77">
        <v>44211</v>
      </c>
      <c r="C78" s="14" t="s">
        <v>4127</v>
      </c>
      <c r="D78" s="195">
        <v>0</v>
      </c>
      <c r="E78" s="195">
        <v>0</v>
      </c>
      <c r="F78" s="196">
        <v>0.65</v>
      </c>
      <c r="G78" s="196" t="s">
        <v>224</v>
      </c>
      <c r="H78" s="196" t="s">
        <v>224</v>
      </c>
      <c r="I78" s="196" t="s">
        <v>224</v>
      </c>
      <c r="J78" s="196" t="s">
        <v>224</v>
      </c>
    </row>
    <row r="79" spans="1:10" ht="15.75" customHeight="1">
      <c r="A79" s="77">
        <v>44180</v>
      </c>
      <c r="B79" s="77">
        <v>44270</v>
      </c>
      <c r="C79" s="14" t="s">
        <v>4127</v>
      </c>
      <c r="D79" s="195">
        <v>0</v>
      </c>
      <c r="E79" s="195">
        <v>0</v>
      </c>
      <c r="F79" s="196">
        <v>0.65</v>
      </c>
      <c r="G79" s="196" t="s">
        <v>224</v>
      </c>
      <c r="H79" s="196" t="s">
        <v>224</v>
      </c>
      <c r="I79" s="196" t="s">
        <v>224</v>
      </c>
      <c r="J79" s="196" t="s">
        <v>224</v>
      </c>
    </row>
    <row r="80" spans="1:10" ht="15.75" customHeight="1">
      <c r="A80" s="77">
        <v>44187</v>
      </c>
      <c r="B80" s="77">
        <v>44218</v>
      </c>
      <c r="C80" s="14" t="s">
        <v>4127</v>
      </c>
      <c r="D80" s="195">
        <v>0</v>
      </c>
      <c r="E80" s="195">
        <v>0</v>
      </c>
      <c r="F80" s="196">
        <v>0.65</v>
      </c>
      <c r="G80" s="196" t="s">
        <v>224</v>
      </c>
      <c r="H80" s="196" t="s">
        <v>224</v>
      </c>
      <c r="I80" s="196" t="s">
        <v>224</v>
      </c>
      <c r="J80" s="196" t="s">
        <v>224</v>
      </c>
    </row>
    <row r="81" spans="1:10" ht="15.75" customHeight="1">
      <c r="A81" s="77">
        <v>44187</v>
      </c>
      <c r="B81" s="77">
        <v>44277</v>
      </c>
      <c r="C81" s="14" t="s">
        <v>4127</v>
      </c>
      <c r="D81" s="195">
        <v>0</v>
      </c>
      <c r="E81" s="195">
        <v>0</v>
      </c>
      <c r="F81" s="196">
        <v>0.65</v>
      </c>
      <c r="G81" s="196" t="s">
        <v>224</v>
      </c>
      <c r="H81" s="196" t="s">
        <v>224</v>
      </c>
      <c r="I81" s="196" t="s">
        <v>224</v>
      </c>
      <c r="J81" s="196" t="s">
        <v>224</v>
      </c>
    </row>
    <row r="82" spans="1:10" ht="15.75" customHeight="1">
      <c r="A82" s="77">
        <v>44194</v>
      </c>
      <c r="B82" s="77">
        <v>44225</v>
      </c>
      <c r="C82" s="14" t="s">
        <v>4127</v>
      </c>
      <c r="D82" s="195">
        <v>0</v>
      </c>
      <c r="E82" s="195">
        <v>0</v>
      </c>
      <c r="F82" s="196">
        <v>0.65</v>
      </c>
      <c r="G82" s="196" t="s">
        <v>224</v>
      </c>
      <c r="H82" s="196" t="s">
        <v>224</v>
      </c>
      <c r="I82" s="196" t="s">
        <v>224</v>
      </c>
      <c r="J82" s="196" t="s">
        <v>224</v>
      </c>
    </row>
    <row r="83" spans="1:10" ht="15.75" customHeight="1">
      <c r="A83" s="77">
        <v>44194</v>
      </c>
      <c r="B83" s="77">
        <v>44284</v>
      </c>
      <c r="C83" s="14" t="s">
        <v>4127</v>
      </c>
      <c r="D83" s="195">
        <v>0</v>
      </c>
      <c r="E83" s="195">
        <v>0</v>
      </c>
      <c r="F83" s="196">
        <v>0.65</v>
      </c>
      <c r="G83" s="196" t="s">
        <v>224</v>
      </c>
      <c r="H83" s="196" t="s">
        <v>224</v>
      </c>
      <c r="I83" s="196" t="s">
        <v>224</v>
      </c>
      <c r="J83" s="196" t="s">
        <v>224</v>
      </c>
    </row>
    <row r="84" spans="1:10" ht="15.75" customHeight="1">
      <c r="A84" s="77">
        <v>44201</v>
      </c>
      <c r="B84" s="77">
        <v>44232</v>
      </c>
      <c r="C84" s="14" t="s">
        <v>4127</v>
      </c>
      <c r="D84" s="195">
        <v>0</v>
      </c>
      <c r="E84" s="195">
        <v>0</v>
      </c>
      <c r="F84" s="196">
        <v>0.65</v>
      </c>
      <c r="G84" s="196" t="s">
        <v>224</v>
      </c>
      <c r="H84" s="196" t="s">
        <v>224</v>
      </c>
      <c r="I84" s="196" t="s">
        <v>224</v>
      </c>
      <c r="J84" s="196" t="s">
        <v>224</v>
      </c>
    </row>
    <row r="85" spans="1:10" ht="15.75" customHeight="1">
      <c r="A85" s="77">
        <v>44201</v>
      </c>
      <c r="B85" s="77">
        <v>44292</v>
      </c>
      <c r="C85" s="14" t="s">
        <v>4127</v>
      </c>
      <c r="D85" s="195">
        <v>0</v>
      </c>
      <c r="E85" s="195">
        <v>0</v>
      </c>
      <c r="F85" s="196">
        <v>0.65</v>
      </c>
      <c r="G85" s="196" t="s">
        <v>224</v>
      </c>
      <c r="H85" s="196" t="s">
        <v>224</v>
      </c>
      <c r="I85" s="196" t="s">
        <v>224</v>
      </c>
      <c r="J85" s="196" t="s">
        <v>224</v>
      </c>
    </row>
    <row r="86" spans="1:10" ht="15.75" customHeight="1">
      <c r="A86" s="77">
        <v>44208</v>
      </c>
      <c r="B86" s="77">
        <v>44239</v>
      </c>
      <c r="C86" s="14" t="s">
        <v>4127</v>
      </c>
      <c r="D86" s="195">
        <v>0</v>
      </c>
      <c r="E86" s="195">
        <v>0</v>
      </c>
      <c r="F86" s="196">
        <v>0.65</v>
      </c>
      <c r="G86" s="196" t="s">
        <v>224</v>
      </c>
      <c r="H86" s="196" t="s">
        <v>224</v>
      </c>
      <c r="I86" s="196" t="s">
        <v>224</v>
      </c>
      <c r="J86" s="196" t="s">
        <v>224</v>
      </c>
    </row>
    <row r="87" spans="1:10" ht="15.75" customHeight="1">
      <c r="A87" s="77">
        <v>44208</v>
      </c>
      <c r="B87" s="77">
        <v>44298</v>
      </c>
      <c r="C87" s="14" t="s">
        <v>4127</v>
      </c>
      <c r="D87" s="195">
        <v>0</v>
      </c>
      <c r="E87" s="195">
        <v>0</v>
      </c>
      <c r="F87" s="196">
        <v>0.65</v>
      </c>
      <c r="G87" s="196" t="s">
        <v>224</v>
      </c>
      <c r="H87" s="196" t="s">
        <v>224</v>
      </c>
      <c r="I87" s="196" t="s">
        <v>224</v>
      </c>
      <c r="J87" s="196" t="s">
        <v>224</v>
      </c>
    </row>
    <row r="88" spans="1:10" ht="15.75" customHeight="1">
      <c r="A88" s="77">
        <v>44215</v>
      </c>
      <c r="B88" s="77">
        <v>44246</v>
      </c>
      <c r="C88" s="14" t="s">
        <v>4127</v>
      </c>
      <c r="D88" s="195">
        <v>0</v>
      </c>
      <c r="E88" s="195">
        <v>0</v>
      </c>
      <c r="F88" s="196">
        <v>0.65</v>
      </c>
      <c r="G88" s="196" t="s">
        <v>224</v>
      </c>
      <c r="H88" s="196" t="s">
        <v>224</v>
      </c>
      <c r="I88" s="196" t="s">
        <v>224</v>
      </c>
      <c r="J88" s="196" t="s">
        <v>224</v>
      </c>
    </row>
    <row r="89" spans="1:10" ht="15.75" customHeight="1">
      <c r="A89" s="77">
        <v>44215</v>
      </c>
      <c r="B89" s="77">
        <v>44305</v>
      </c>
      <c r="C89" s="14" t="s">
        <v>4127</v>
      </c>
      <c r="D89" s="195">
        <v>0</v>
      </c>
      <c r="E89" s="195">
        <v>0</v>
      </c>
      <c r="F89" s="196">
        <v>0.65</v>
      </c>
      <c r="G89" s="196" t="s">
        <v>224</v>
      </c>
      <c r="H89" s="196" t="s">
        <v>224</v>
      </c>
      <c r="I89" s="196" t="s">
        <v>224</v>
      </c>
      <c r="J89" s="196" t="s">
        <v>224</v>
      </c>
    </row>
    <row r="90" spans="1:10" ht="15.75" customHeight="1">
      <c r="A90" s="77">
        <v>44222</v>
      </c>
      <c r="B90" s="77">
        <v>44253</v>
      </c>
      <c r="C90" s="14" t="s">
        <v>4127</v>
      </c>
      <c r="D90" s="195">
        <v>0</v>
      </c>
      <c r="E90" s="195">
        <v>0</v>
      </c>
      <c r="F90" s="196">
        <v>0.65</v>
      </c>
      <c r="G90" s="196" t="s">
        <v>224</v>
      </c>
      <c r="H90" s="196" t="s">
        <v>224</v>
      </c>
      <c r="I90" s="196" t="s">
        <v>224</v>
      </c>
      <c r="J90" s="196" t="s">
        <v>224</v>
      </c>
    </row>
    <row r="91" spans="1:10" ht="15.75" customHeight="1">
      <c r="A91" s="77">
        <v>44222</v>
      </c>
      <c r="B91" s="77">
        <v>44313</v>
      </c>
      <c r="C91" s="14" t="s">
        <v>4127</v>
      </c>
      <c r="D91" s="195">
        <v>0</v>
      </c>
      <c r="E91" s="195">
        <v>0</v>
      </c>
      <c r="F91" s="196">
        <v>0.65</v>
      </c>
      <c r="G91" s="196" t="s">
        <v>224</v>
      </c>
      <c r="H91" s="196" t="s">
        <v>224</v>
      </c>
      <c r="I91" s="196" t="s">
        <v>224</v>
      </c>
      <c r="J91" s="196" t="s">
        <v>224</v>
      </c>
    </row>
    <row r="92" spans="1:10" ht="15.75" customHeight="1">
      <c r="A92" s="77">
        <v>44229</v>
      </c>
      <c r="B92" s="77">
        <v>44257</v>
      </c>
      <c r="C92" s="14" t="s">
        <v>4127</v>
      </c>
      <c r="D92" s="195">
        <v>0</v>
      </c>
      <c r="E92" s="195">
        <v>0</v>
      </c>
      <c r="F92" s="196">
        <v>0.65</v>
      </c>
      <c r="G92" s="196" t="s">
        <v>224</v>
      </c>
      <c r="H92" s="196" t="s">
        <v>224</v>
      </c>
      <c r="I92" s="196" t="s">
        <v>224</v>
      </c>
      <c r="J92" s="196" t="s">
        <v>224</v>
      </c>
    </row>
    <row r="93" spans="1:10" ht="15.75" customHeight="1">
      <c r="A93" s="77">
        <v>44229</v>
      </c>
      <c r="B93" s="77">
        <v>44319</v>
      </c>
      <c r="C93" s="14" t="s">
        <v>4127</v>
      </c>
      <c r="D93" s="195">
        <v>0</v>
      </c>
      <c r="E93" s="195">
        <v>0</v>
      </c>
      <c r="F93" s="196">
        <v>0.64</v>
      </c>
      <c r="G93" s="196" t="s">
        <v>224</v>
      </c>
      <c r="H93" s="196" t="s">
        <v>224</v>
      </c>
      <c r="I93" s="196" t="s">
        <v>224</v>
      </c>
      <c r="J93" s="196" t="s">
        <v>224</v>
      </c>
    </row>
    <row r="94" spans="1:10" ht="15.75" customHeight="1">
      <c r="A94" s="77">
        <v>44236</v>
      </c>
      <c r="B94" s="77">
        <v>44264</v>
      </c>
      <c r="C94" s="14" t="s">
        <v>4127</v>
      </c>
      <c r="D94" s="195">
        <v>0</v>
      </c>
      <c r="E94" s="195">
        <v>0</v>
      </c>
      <c r="F94" s="196">
        <v>0.65</v>
      </c>
      <c r="G94" s="196" t="s">
        <v>224</v>
      </c>
      <c r="H94" s="196" t="s">
        <v>224</v>
      </c>
      <c r="I94" s="196" t="s">
        <v>224</v>
      </c>
      <c r="J94" s="196" t="s">
        <v>224</v>
      </c>
    </row>
    <row r="95" spans="1:10" ht="15.75" customHeight="1">
      <c r="A95" s="77">
        <v>44236</v>
      </c>
      <c r="B95" s="77">
        <v>44326</v>
      </c>
      <c r="C95" s="14" t="s">
        <v>4127</v>
      </c>
      <c r="D95" s="195">
        <v>0</v>
      </c>
      <c r="E95" s="195">
        <v>0</v>
      </c>
      <c r="F95" s="196">
        <v>0.65</v>
      </c>
      <c r="G95" s="196" t="s">
        <v>224</v>
      </c>
      <c r="H95" s="196" t="s">
        <v>224</v>
      </c>
      <c r="I95" s="196" t="s">
        <v>224</v>
      </c>
      <c r="J95" s="196" t="s">
        <v>224</v>
      </c>
    </row>
    <row r="96" spans="1:10" ht="15.75" customHeight="1">
      <c r="A96" s="77">
        <v>44243</v>
      </c>
      <c r="B96" s="77">
        <v>44271</v>
      </c>
      <c r="C96" s="14" t="s">
        <v>4127</v>
      </c>
      <c r="D96" s="195">
        <v>0</v>
      </c>
      <c r="E96" s="195">
        <v>0</v>
      </c>
      <c r="F96" s="196">
        <v>0.65</v>
      </c>
      <c r="G96" s="196" t="s">
        <v>224</v>
      </c>
      <c r="H96" s="196" t="s">
        <v>224</v>
      </c>
      <c r="I96" s="196" t="s">
        <v>224</v>
      </c>
      <c r="J96" s="196" t="s">
        <v>224</v>
      </c>
    </row>
    <row r="97" spans="1:10" ht="15.75" customHeight="1">
      <c r="A97" s="77">
        <v>44243</v>
      </c>
      <c r="B97" s="77">
        <v>44333</v>
      </c>
      <c r="C97" s="14" t="s">
        <v>4127</v>
      </c>
      <c r="D97" s="195">
        <v>0</v>
      </c>
      <c r="E97" s="195">
        <v>0</v>
      </c>
      <c r="F97" s="196">
        <v>0.65</v>
      </c>
      <c r="G97" s="196" t="s">
        <v>224</v>
      </c>
      <c r="H97" s="196" t="s">
        <v>224</v>
      </c>
      <c r="I97" s="196" t="s">
        <v>224</v>
      </c>
      <c r="J97" s="196" t="s">
        <v>224</v>
      </c>
    </row>
    <row r="98" spans="1:10" ht="15.75" customHeight="1">
      <c r="A98" s="77">
        <v>44250</v>
      </c>
      <c r="B98" s="77">
        <v>44278</v>
      </c>
      <c r="C98" s="14" t="s">
        <v>4127</v>
      </c>
      <c r="D98" s="195">
        <v>0</v>
      </c>
      <c r="E98" s="195">
        <v>0</v>
      </c>
      <c r="F98" s="196">
        <v>0.65</v>
      </c>
      <c r="G98" s="196" t="s">
        <v>224</v>
      </c>
      <c r="H98" s="196" t="s">
        <v>224</v>
      </c>
      <c r="I98" s="196" t="s">
        <v>224</v>
      </c>
      <c r="J98" s="196" t="s">
        <v>224</v>
      </c>
    </row>
    <row r="99" spans="1:10" ht="15.75" customHeight="1">
      <c r="A99" s="77">
        <v>44250</v>
      </c>
      <c r="B99" s="77">
        <v>44340</v>
      </c>
      <c r="C99" s="14" t="s">
        <v>4127</v>
      </c>
      <c r="D99" s="195">
        <v>0</v>
      </c>
      <c r="E99" s="195">
        <v>0</v>
      </c>
      <c r="F99" s="196">
        <v>0.65</v>
      </c>
      <c r="G99" s="196" t="s">
        <v>224</v>
      </c>
      <c r="H99" s="196" t="s">
        <v>224</v>
      </c>
      <c r="I99" s="196" t="s">
        <v>224</v>
      </c>
      <c r="J99" s="196" t="s">
        <v>224</v>
      </c>
    </row>
    <row r="100" spans="1:10" ht="15.75" customHeight="1">
      <c r="A100" s="77">
        <v>44257</v>
      </c>
      <c r="B100" s="77">
        <v>44292</v>
      </c>
      <c r="C100" s="14" t="s">
        <v>4127</v>
      </c>
      <c r="D100" s="195">
        <v>0</v>
      </c>
      <c r="E100" s="195">
        <v>0</v>
      </c>
      <c r="F100" s="196">
        <v>0.65</v>
      </c>
      <c r="G100" s="196" t="s">
        <v>224</v>
      </c>
      <c r="H100" s="196" t="s">
        <v>224</v>
      </c>
      <c r="I100" s="196" t="s">
        <v>224</v>
      </c>
      <c r="J100" s="196" t="s">
        <v>224</v>
      </c>
    </row>
    <row r="101" spans="1:10" ht="15.75" customHeight="1">
      <c r="A101" s="77">
        <v>44257</v>
      </c>
      <c r="B101" s="77">
        <v>44349</v>
      </c>
      <c r="C101" s="14" t="s">
        <v>4127</v>
      </c>
      <c r="D101" s="195">
        <v>0</v>
      </c>
      <c r="E101" s="195">
        <v>0</v>
      </c>
      <c r="F101" s="196">
        <v>0.65</v>
      </c>
      <c r="G101" s="196" t="s">
        <v>224</v>
      </c>
      <c r="H101" s="196" t="s">
        <v>224</v>
      </c>
      <c r="I101" s="196" t="s">
        <v>224</v>
      </c>
      <c r="J101" s="196" t="s">
        <v>224</v>
      </c>
    </row>
    <row r="102" spans="1:10" ht="15.75" customHeight="1">
      <c r="A102" s="77">
        <v>44264</v>
      </c>
      <c r="B102" s="77">
        <v>44295</v>
      </c>
      <c r="C102" s="14" t="s">
        <v>4127</v>
      </c>
      <c r="D102" s="195">
        <v>0</v>
      </c>
      <c r="E102" s="195">
        <v>0</v>
      </c>
      <c r="F102" s="196">
        <v>0.65</v>
      </c>
      <c r="G102" s="196" t="s">
        <v>224</v>
      </c>
      <c r="H102" s="196" t="s">
        <v>224</v>
      </c>
      <c r="I102" s="196" t="s">
        <v>224</v>
      </c>
      <c r="J102" s="196" t="s">
        <v>224</v>
      </c>
    </row>
    <row r="103" spans="1:10" ht="15.75" customHeight="1">
      <c r="A103" s="77">
        <v>44264</v>
      </c>
      <c r="B103" s="77">
        <v>44356</v>
      </c>
      <c r="C103" s="14" t="s">
        <v>4127</v>
      </c>
      <c r="D103" s="195">
        <v>0</v>
      </c>
      <c r="E103" s="195">
        <v>0</v>
      </c>
      <c r="F103" s="196">
        <v>0.65</v>
      </c>
      <c r="G103" s="196" t="s">
        <v>224</v>
      </c>
      <c r="H103" s="196" t="s">
        <v>224</v>
      </c>
      <c r="I103" s="196" t="s">
        <v>224</v>
      </c>
      <c r="J103" s="196" t="s">
        <v>224</v>
      </c>
    </row>
    <row r="104" spans="1:10" ht="15.75" customHeight="1">
      <c r="A104" s="77">
        <v>44271</v>
      </c>
      <c r="B104" s="77">
        <v>44302</v>
      </c>
      <c r="C104" s="14" t="s">
        <v>4127</v>
      </c>
      <c r="D104" s="195">
        <v>0</v>
      </c>
      <c r="E104" s="195">
        <v>0</v>
      </c>
      <c r="F104" s="196">
        <v>0.65</v>
      </c>
      <c r="G104" s="196" t="s">
        <v>224</v>
      </c>
      <c r="H104" s="196" t="s">
        <v>224</v>
      </c>
      <c r="I104" s="196" t="s">
        <v>224</v>
      </c>
      <c r="J104" s="196" t="s">
        <v>224</v>
      </c>
    </row>
    <row r="105" spans="1:10" ht="15.75" customHeight="1">
      <c r="A105" s="77">
        <v>44271</v>
      </c>
      <c r="B105" s="77">
        <v>44363</v>
      </c>
      <c r="C105" s="14" t="s">
        <v>4127</v>
      </c>
      <c r="D105" s="195">
        <v>0</v>
      </c>
      <c r="E105" s="195">
        <v>0</v>
      </c>
      <c r="F105" s="196">
        <v>0.65</v>
      </c>
      <c r="G105" s="196" t="s">
        <v>224</v>
      </c>
      <c r="H105" s="196" t="s">
        <v>224</v>
      </c>
      <c r="I105" s="196" t="s">
        <v>224</v>
      </c>
      <c r="J105" s="196" t="s">
        <v>224</v>
      </c>
    </row>
  </sheetData>
  <pageMargins left="0.7" right="0.7" top="0.75" bottom="0.75" header="0.3" footer="0.3"/>
  <pageSetup paperSize="9" orientation="portrait" r:id="rId1"/>
  <headerFooter>
    <oddHeader>&amp;C&amp;"Calibri"&amp;10&amp;K000000 IN CONFIDENCE&amp;1#_x000D_</oddHeader>
    <oddFooter>&amp;C_x000D_&amp;1#&amp;"Calibri"&amp;10&amp;K000000 IN CONFIDENCE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L8504"/>
  <sheetViews>
    <sheetView zoomScaleNormal="100" workbookViewId="0">
      <pane ySplit="4" topLeftCell="A2611" activePane="bottomLeft" state="frozen"/>
      <selection activeCell="J112" sqref="J112"/>
      <selection pane="bottomLeft"/>
    </sheetView>
  </sheetViews>
  <sheetFormatPr defaultRowHeight="15.5"/>
  <cols>
    <col min="1" max="1" width="10.08203125" style="16" customWidth="1"/>
    <col min="2" max="3" width="13.58203125" style="16" customWidth="1"/>
    <col min="4" max="4" width="9.5" style="133" customWidth="1"/>
    <col min="5" max="5" width="7.58203125" style="133" customWidth="1"/>
    <col min="6" max="7" width="9.58203125" style="5" customWidth="1"/>
    <col min="8" max="8" width="11.08203125" style="5" customWidth="1"/>
    <col min="9" max="10" width="11" style="5" customWidth="1"/>
  </cols>
  <sheetData>
    <row r="1" spans="1:12" s="4" customFormat="1" ht="15.75" customHeight="1">
      <c r="A1" s="46" t="s">
        <v>1745</v>
      </c>
      <c r="B1" s="18"/>
      <c r="C1" s="16"/>
      <c r="D1" s="132"/>
      <c r="E1" s="132"/>
      <c r="F1" s="25"/>
      <c r="G1" s="25"/>
      <c r="H1" s="25"/>
      <c r="I1" s="25"/>
      <c r="J1" s="25"/>
      <c r="K1" s="1"/>
      <c r="L1" s="1"/>
    </row>
    <row r="2" spans="1:12" s="4" customFormat="1" ht="9.75" customHeight="1">
      <c r="A2" s="12"/>
      <c r="B2" s="12"/>
      <c r="C2" s="12"/>
      <c r="D2" s="140"/>
      <c r="E2" s="141"/>
      <c r="F2" s="44"/>
      <c r="G2" s="44"/>
      <c r="H2" s="44"/>
      <c r="I2" s="44"/>
      <c r="J2" s="44"/>
      <c r="K2" s="41"/>
      <c r="L2" s="1"/>
    </row>
    <row r="3" spans="1:12" s="100" customFormat="1" ht="36" customHeight="1">
      <c r="A3" s="97" t="s">
        <v>1729</v>
      </c>
      <c r="B3" s="97" t="s">
        <v>1731</v>
      </c>
      <c r="C3" s="97" t="s">
        <v>1739</v>
      </c>
      <c r="D3" s="106" t="s">
        <v>1732</v>
      </c>
      <c r="E3" s="142" t="s">
        <v>1736</v>
      </c>
      <c r="F3" s="91" t="s">
        <v>1738</v>
      </c>
      <c r="G3" s="91" t="s">
        <v>1734</v>
      </c>
      <c r="H3" s="91" t="s">
        <v>1740</v>
      </c>
      <c r="I3" s="91" t="s">
        <v>1735</v>
      </c>
      <c r="J3" s="91" t="s">
        <v>1699</v>
      </c>
      <c r="K3" s="98"/>
      <c r="L3" s="99"/>
    </row>
    <row r="4" spans="1:12" s="4" customFormat="1" ht="11.25" customHeight="1">
      <c r="A4" s="15"/>
      <c r="B4" s="15"/>
      <c r="C4" s="15"/>
      <c r="D4" s="143" t="s">
        <v>1700</v>
      </c>
      <c r="E4" s="143" t="s">
        <v>1700</v>
      </c>
      <c r="F4" s="26" t="s">
        <v>1737</v>
      </c>
      <c r="G4" s="26" t="s">
        <v>1737</v>
      </c>
      <c r="H4" s="26" t="s">
        <v>1737</v>
      </c>
      <c r="I4" s="26" t="s">
        <v>1737</v>
      </c>
      <c r="J4" s="26" t="s">
        <v>1737</v>
      </c>
      <c r="K4" s="2"/>
      <c r="L4" s="1"/>
    </row>
    <row r="5" spans="1:12" ht="12" customHeight="1">
      <c r="A5" s="16">
        <v>39755.582505555554</v>
      </c>
      <c r="B5" s="16">
        <v>39757</v>
      </c>
      <c r="C5" s="16">
        <v>43084</v>
      </c>
      <c r="D5" s="133">
        <v>42</v>
      </c>
      <c r="E5" s="133">
        <v>42</v>
      </c>
      <c r="F5" s="5">
        <v>6.45</v>
      </c>
      <c r="G5" s="5">
        <v>5.8</v>
      </c>
      <c r="H5" s="5">
        <v>5.8</v>
      </c>
      <c r="I5" s="5">
        <v>5.8</v>
      </c>
      <c r="J5" s="5" t="s">
        <v>224</v>
      </c>
    </row>
    <row r="6" spans="1:12" ht="12" customHeight="1">
      <c r="A6" s="16">
        <v>39755.582505555554</v>
      </c>
      <c r="B6" s="16">
        <v>39772</v>
      </c>
      <c r="C6" s="16" t="s">
        <v>1727</v>
      </c>
      <c r="D6" s="133">
        <v>0</v>
      </c>
      <c r="E6" s="133">
        <v>0</v>
      </c>
      <c r="F6" s="5">
        <v>6.43</v>
      </c>
      <c r="G6" s="5" t="s">
        <v>224</v>
      </c>
      <c r="H6" s="5" t="s">
        <v>224</v>
      </c>
      <c r="I6" s="5" t="s">
        <v>224</v>
      </c>
      <c r="J6" s="5" t="s">
        <v>224</v>
      </c>
    </row>
    <row r="7" spans="1:12" ht="12" customHeight="1">
      <c r="A7" s="16">
        <v>39756.422064583334</v>
      </c>
      <c r="B7" s="16">
        <v>39759</v>
      </c>
      <c r="C7" s="16" t="s">
        <v>1727</v>
      </c>
      <c r="D7" s="133">
        <v>0</v>
      </c>
      <c r="E7" s="133">
        <v>0</v>
      </c>
      <c r="F7" s="5">
        <v>6.45</v>
      </c>
      <c r="G7" s="5" t="s">
        <v>224</v>
      </c>
      <c r="H7" s="5" t="s">
        <v>224</v>
      </c>
      <c r="I7" s="5" t="s">
        <v>224</v>
      </c>
      <c r="J7" s="5" t="s">
        <v>224</v>
      </c>
    </row>
    <row r="8" spans="1:12" ht="12" customHeight="1">
      <c r="A8" s="16">
        <v>39756.422064583334</v>
      </c>
      <c r="B8" s="16">
        <v>39772</v>
      </c>
      <c r="C8" s="16" t="s">
        <v>1727</v>
      </c>
      <c r="D8" s="133">
        <v>0</v>
      </c>
      <c r="E8" s="133">
        <v>0</v>
      </c>
      <c r="F8" s="5">
        <v>6.43</v>
      </c>
      <c r="G8" s="5" t="s">
        <v>224</v>
      </c>
      <c r="H8" s="5" t="s">
        <v>224</v>
      </c>
      <c r="I8" s="5" t="s">
        <v>224</v>
      </c>
      <c r="J8" s="5" t="s">
        <v>224</v>
      </c>
    </row>
    <row r="9" spans="1:12" ht="12" customHeight="1">
      <c r="A9" s="16">
        <v>39757.480652893515</v>
      </c>
      <c r="B9" s="16">
        <v>39759</v>
      </c>
      <c r="C9" s="16" t="s">
        <v>1727</v>
      </c>
      <c r="D9" s="133">
        <v>600</v>
      </c>
      <c r="E9" s="133">
        <v>0</v>
      </c>
      <c r="F9" s="5">
        <v>6.45</v>
      </c>
      <c r="G9" s="5" t="s">
        <v>224</v>
      </c>
      <c r="H9" s="5" t="s">
        <v>224</v>
      </c>
      <c r="I9" s="5" t="s">
        <v>224</v>
      </c>
      <c r="J9" s="5" t="s">
        <v>1716</v>
      </c>
    </row>
    <row r="10" spans="1:12" ht="12" customHeight="1">
      <c r="A10" s="16">
        <v>39757.480652893501</v>
      </c>
      <c r="B10" s="16">
        <v>39759</v>
      </c>
      <c r="C10" s="16">
        <v>42109</v>
      </c>
      <c r="D10" s="133">
        <v>65</v>
      </c>
      <c r="E10" s="133">
        <v>65</v>
      </c>
      <c r="F10" s="5">
        <v>5.8</v>
      </c>
      <c r="G10" s="5">
        <v>5.8</v>
      </c>
      <c r="H10" s="5">
        <v>5.8</v>
      </c>
      <c r="I10" s="5">
        <v>5.8</v>
      </c>
      <c r="J10" s="5" t="s">
        <v>224</v>
      </c>
    </row>
    <row r="11" spans="1:12" ht="12" customHeight="1">
      <c r="A11" s="16">
        <v>39757.480652893501</v>
      </c>
      <c r="B11" s="16">
        <v>39759</v>
      </c>
      <c r="C11" s="16">
        <v>43084</v>
      </c>
      <c r="D11" s="133">
        <v>34</v>
      </c>
      <c r="E11" s="133">
        <v>34</v>
      </c>
      <c r="F11" s="5">
        <v>5.8</v>
      </c>
      <c r="G11" s="5">
        <v>5.8</v>
      </c>
      <c r="H11" s="5">
        <v>5.8</v>
      </c>
      <c r="I11" s="5">
        <v>5.8</v>
      </c>
      <c r="J11" s="5" t="s">
        <v>224</v>
      </c>
    </row>
    <row r="12" spans="1:12" ht="12" customHeight="1">
      <c r="A12" s="16">
        <v>39757.480652893515</v>
      </c>
      <c r="B12" s="16">
        <v>39772</v>
      </c>
      <c r="C12" s="16" t="s">
        <v>1727</v>
      </c>
      <c r="D12" s="133">
        <v>300</v>
      </c>
      <c r="E12" s="133">
        <v>201</v>
      </c>
      <c r="F12" s="5">
        <v>6.44</v>
      </c>
      <c r="G12" s="5">
        <v>6.4</v>
      </c>
      <c r="H12" s="5">
        <v>6.4</v>
      </c>
      <c r="I12" s="5">
        <v>6.4</v>
      </c>
      <c r="J12" s="5">
        <v>6.4</v>
      </c>
    </row>
    <row r="13" spans="1:12" ht="12" customHeight="1">
      <c r="A13" s="16">
        <v>39758.430105439817</v>
      </c>
      <c r="B13" s="16">
        <v>39764</v>
      </c>
      <c r="C13" s="16" t="s">
        <v>1727</v>
      </c>
      <c r="D13" s="133">
        <v>700</v>
      </c>
      <c r="E13" s="133">
        <v>490</v>
      </c>
      <c r="F13" s="5">
        <v>6.45</v>
      </c>
      <c r="G13" s="5" t="s">
        <v>2625</v>
      </c>
      <c r="H13" s="5" t="s">
        <v>2625</v>
      </c>
      <c r="I13" s="5">
        <v>6.4</v>
      </c>
      <c r="J13" s="5">
        <v>6.42</v>
      </c>
    </row>
    <row r="14" spans="1:12" ht="12" customHeight="1">
      <c r="A14" s="16">
        <v>39758.430105439802</v>
      </c>
      <c r="B14" s="16">
        <v>39764</v>
      </c>
      <c r="C14" s="16">
        <v>42109</v>
      </c>
      <c r="D14" s="133">
        <v>10</v>
      </c>
      <c r="E14" s="133">
        <v>10</v>
      </c>
      <c r="F14" s="5">
        <v>5.8</v>
      </c>
      <c r="G14" s="5">
        <v>5.8</v>
      </c>
      <c r="H14" s="5">
        <v>5.8</v>
      </c>
      <c r="I14" s="5">
        <v>5.8</v>
      </c>
      <c r="J14" s="5" t="s">
        <v>224</v>
      </c>
    </row>
    <row r="15" spans="1:12" ht="12" customHeight="1">
      <c r="A15" s="16">
        <v>39758.430105439817</v>
      </c>
      <c r="B15" s="16">
        <v>39772</v>
      </c>
      <c r="C15" s="16" t="s">
        <v>1727</v>
      </c>
      <c r="D15" s="133">
        <v>0</v>
      </c>
      <c r="E15" s="133">
        <v>0</v>
      </c>
      <c r="F15" s="5">
        <v>6.42</v>
      </c>
      <c r="G15" s="5" t="s">
        <v>224</v>
      </c>
      <c r="H15" s="5" t="s">
        <v>224</v>
      </c>
      <c r="I15" s="5" t="s">
        <v>224</v>
      </c>
      <c r="J15" s="5" t="s">
        <v>224</v>
      </c>
    </row>
    <row r="16" spans="1:12" ht="12" customHeight="1">
      <c r="A16" s="16">
        <v>39762.460490740741</v>
      </c>
      <c r="B16" s="16">
        <v>39766</v>
      </c>
      <c r="C16" s="16" t="s">
        <v>1727</v>
      </c>
      <c r="D16" s="133">
        <v>1000</v>
      </c>
      <c r="E16" s="133">
        <v>421</v>
      </c>
      <c r="F16" s="5">
        <v>6.45</v>
      </c>
      <c r="G16" s="5" t="s">
        <v>2626</v>
      </c>
      <c r="H16" s="5" t="s">
        <v>2675</v>
      </c>
      <c r="I16" s="5">
        <v>6.38</v>
      </c>
      <c r="J16" s="5" t="s">
        <v>1747</v>
      </c>
    </row>
    <row r="17" spans="1:10" ht="12" customHeight="1">
      <c r="A17" s="16">
        <v>39762.460490740697</v>
      </c>
      <c r="B17" s="16">
        <v>39766</v>
      </c>
      <c r="C17" s="16">
        <v>42109</v>
      </c>
      <c r="D17" s="133">
        <v>75</v>
      </c>
      <c r="E17" s="133">
        <v>75</v>
      </c>
      <c r="F17" s="5">
        <v>5.8</v>
      </c>
      <c r="G17" s="5">
        <v>5.8</v>
      </c>
      <c r="H17" s="5">
        <v>5.8</v>
      </c>
      <c r="I17" s="5">
        <v>5.8</v>
      </c>
      <c r="J17" s="5" t="s">
        <v>224</v>
      </c>
    </row>
    <row r="18" spans="1:10" ht="12" customHeight="1">
      <c r="A18" s="16">
        <v>39762.460490740697</v>
      </c>
      <c r="B18" s="16">
        <v>39766</v>
      </c>
      <c r="C18" s="16">
        <v>43084</v>
      </c>
      <c r="D18" s="133">
        <v>104</v>
      </c>
      <c r="E18" s="133">
        <v>104</v>
      </c>
      <c r="F18" s="5">
        <v>5.8</v>
      </c>
      <c r="G18" s="5">
        <v>5.8</v>
      </c>
      <c r="H18" s="5">
        <v>5.8</v>
      </c>
      <c r="I18" s="5">
        <v>5.8</v>
      </c>
      <c r="J18" s="5" t="s">
        <v>224</v>
      </c>
    </row>
    <row r="19" spans="1:10" ht="12" customHeight="1">
      <c r="A19" s="16">
        <v>39762.460490740741</v>
      </c>
      <c r="B19" s="16">
        <v>39772</v>
      </c>
      <c r="C19" s="16" t="s">
        <v>1727</v>
      </c>
      <c r="D19" s="133">
        <v>0</v>
      </c>
      <c r="E19" s="133">
        <v>0</v>
      </c>
      <c r="F19" s="5">
        <v>6.46</v>
      </c>
      <c r="G19" s="5" t="s">
        <v>224</v>
      </c>
      <c r="H19" s="5" t="s">
        <v>224</v>
      </c>
      <c r="I19" s="5" t="s">
        <v>224</v>
      </c>
      <c r="J19" s="5" t="s">
        <v>224</v>
      </c>
    </row>
    <row r="20" spans="1:10" ht="12" customHeight="1">
      <c r="A20" s="16">
        <v>39763.427093749997</v>
      </c>
      <c r="B20" s="16">
        <v>39765</v>
      </c>
      <c r="C20" s="16" t="s">
        <v>1727</v>
      </c>
      <c r="D20" s="133">
        <v>200</v>
      </c>
      <c r="E20" s="133">
        <v>200</v>
      </c>
      <c r="F20" s="5">
        <v>6.45</v>
      </c>
      <c r="G20" s="5">
        <v>6.4</v>
      </c>
      <c r="H20" s="5">
        <v>6.4</v>
      </c>
      <c r="I20" s="5">
        <v>6.4</v>
      </c>
      <c r="J20" s="5" t="s">
        <v>224</v>
      </c>
    </row>
    <row r="21" spans="1:10" ht="12" customHeight="1">
      <c r="A21" s="16">
        <v>39763.427093749997</v>
      </c>
      <c r="B21" s="16">
        <v>39765</v>
      </c>
      <c r="C21" s="16">
        <v>42109</v>
      </c>
      <c r="D21" s="133">
        <v>5</v>
      </c>
      <c r="E21" s="133">
        <v>5</v>
      </c>
      <c r="F21" s="5">
        <v>5.8</v>
      </c>
      <c r="G21" s="5">
        <v>5.8</v>
      </c>
      <c r="H21" s="5">
        <v>5.8</v>
      </c>
      <c r="I21" s="5">
        <v>5.8</v>
      </c>
      <c r="J21" s="5" t="s">
        <v>224</v>
      </c>
    </row>
    <row r="22" spans="1:10" ht="12" customHeight="1">
      <c r="A22" s="16">
        <v>39763.427093749997</v>
      </c>
      <c r="B22" s="16">
        <v>39772</v>
      </c>
      <c r="C22" s="16" t="s">
        <v>1727</v>
      </c>
      <c r="D22" s="133">
        <v>0</v>
      </c>
      <c r="E22" s="133">
        <v>0</v>
      </c>
      <c r="F22" s="5">
        <v>6.46</v>
      </c>
      <c r="G22" s="5" t="s">
        <v>224</v>
      </c>
      <c r="H22" s="5" t="s">
        <v>224</v>
      </c>
      <c r="I22" s="5" t="s">
        <v>224</v>
      </c>
      <c r="J22" s="5" t="s">
        <v>224</v>
      </c>
    </row>
    <row r="23" spans="1:10" ht="12" customHeight="1">
      <c r="A23" s="16">
        <v>39765.446935532411</v>
      </c>
      <c r="B23" s="16">
        <v>39770</v>
      </c>
      <c r="C23" s="16" t="s">
        <v>1727</v>
      </c>
      <c r="D23" s="133">
        <v>800</v>
      </c>
      <c r="E23" s="133">
        <v>700</v>
      </c>
      <c r="F23" s="5">
        <v>6.45</v>
      </c>
      <c r="G23" s="5" t="s">
        <v>1716</v>
      </c>
      <c r="H23" s="5" t="s">
        <v>2627</v>
      </c>
      <c r="I23" s="5">
        <v>6.4</v>
      </c>
      <c r="J23" s="5">
        <v>6.45</v>
      </c>
    </row>
    <row r="24" spans="1:10" ht="12" customHeight="1">
      <c r="A24" s="16">
        <v>39765.446935532411</v>
      </c>
      <c r="B24" s="16">
        <v>39772</v>
      </c>
      <c r="C24" s="16" t="s">
        <v>1727</v>
      </c>
      <c r="D24" s="133">
        <v>0</v>
      </c>
      <c r="E24" s="133" t="s">
        <v>224</v>
      </c>
      <c r="F24" s="5">
        <v>6.46</v>
      </c>
      <c r="G24" s="5" t="s">
        <v>224</v>
      </c>
      <c r="H24" s="5" t="s">
        <v>224</v>
      </c>
      <c r="I24" s="5" t="s">
        <v>224</v>
      </c>
      <c r="J24" s="5" t="s">
        <v>224</v>
      </c>
    </row>
    <row r="25" spans="1:10" ht="12" customHeight="1">
      <c r="A25" s="16">
        <v>39766.420556828707</v>
      </c>
      <c r="B25" s="16">
        <v>39769</v>
      </c>
      <c r="C25" s="16" t="s">
        <v>1727</v>
      </c>
      <c r="D25" s="133">
        <v>250</v>
      </c>
      <c r="E25" s="133">
        <v>250</v>
      </c>
      <c r="F25" s="5">
        <v>6.45</v>
      </c>
      <c r="G25" s="5">
        <v>6.4</v>
      </c>
      <c r="H25" s="5">
        <v>6.4</v>
      </c>
      <c r="I25" s="5">
        <v>6.4</v>
      </c>
      <c r="J25" s="5" t="s">
        <v>224</v>
      </c>
    </row>
    <row r="26" spans="1:10" ht="12" customHeight="1">
      <c r="A26" s="16">
        <v>39766.4205568287</v>
      </c>
      <c r="B26" s="16">
        <v>39769</v>
      </c>
      <c r="C26" s="16">
        <v>42109</v>
      </c>
      <c r="D26" s="133">
        <v>97</v>
      </c>
      <c r="E26" s="133">
        <v>97</v>
      </c>
      <c r="F26" s="5">
        <v>5.8</v>
      </c>
      <c r="G26" s="5">
        <v>5.8</v>
      </c>
      <c r="H26" s="5">
        <v>5.8</v>
      </c>
      <c r="I26" s="5">
        <v>5.8</v>
      </c>
      <c r="J26" s="5" t="s">
        <v>224</v>
      </c>
    </row>
    <row r="27" spans="1:10" ht="12" customHeight="1">
      <c r="A27" s="16">
        <v>39766.4205568287</v>
      </c>
      <c r="B27" s="16">
        <v>39769</v>
      </c>
      <c r="C27" s="16">
        <v>43084</v>
      </c>
      <c r="D27" s="133">
        <v>100</v>
      </c>
      <c r="E27" s="133">
        <v>100</v>
      </c>
      <c r="F27" s="5">
        <v>5.8</v>
      </c>
      <c r="G27" s="5">
        <v>5.8</v>
      </c>
      <c r="H27" s="5">
        <v>5.8</v>
      </c>
      <c r="I27" s="5">
        <v>5.8</v>
      </c>
      <c r="J27" s="5" t="s">
        <v>224</v>
      </c>
    </row>
    <row r="28" spans="1:10" ht="12" customHeight="1">
      <c r="A28" s="16">
        <v>39766.420556828707</v>
      </c>
      <c r="B28" s="16">
        <v>39772</v>
      </c>
      <c r="C28" s="16">
        <v>42109</v>
      </c>
      <c r="D28" s="133">
        <v>23</v>
      </c>
      <c r="E28" s="133">
        <v>23</v>
      </c>
      <c r="F28" s="5">
        <v>5.8</v>
      </c>
      <c r="G28" s="5">
        <v>5.8</v>
      </c>
      <c r="H28" s="5">
        <v>5.8</v>
      </c>
      <c r="I28" s="5">
        <v>5.8</v>
      </c>
      <c r="J28" s="5" t="s">
        <v>224</v>
      </c>
    </row>
    <row r="29" spans="1:10" ht="12" customHeight="1">
      <c r="A29" s="16">
        <v>39769.425563657409</v>
      </c>
      <c r="B29" s="16">
        <v>39771</v>
      </c>
      <c r="C29" s="16">
        <v>42109</v>
      </c>
      <c r="D29" s="133">
        <v>93</v>
      </c>
      <c r="E29" s="133">
        <v>93</v>
      </c>
      <c r="F29" s="5">
        <v>5.8</v>
      </c>
      <c r="G29" s="5">
        <v>5.8</v>
      </c>
      <c r="H29" s="5">
        <v>5.8</v>
      </c>
      <c r="I29" s="5">
        <v>5.8</v>
      </c>
      <c r="J29" s="5" t="s">
        <v>224</v>
      </c>
    </row>
    <row r="30" spans="1:10" ht="12" customHeight="1">
      <c r="A30" s="16">
        <v>39769.425563657402</v>
      </c>
      <c r="B30" s="16">
        <v>39771</v>
      </c>
      <c r="C30" s="16">
        <v>43084</v>
      </c>
      <c r="D30" s="133">
        <v>123</v>
      </c>
      <c r="E30" s="133">
        <v>123</v>
      </c>
      <c r="F30" s="5">
        <v>5.8</v>
      </c>
      <c r="G30" s="5">
        <v>5.8</v>
      </c>
      <c r="H30" s="5">
        <v>5.8</v>
      </c>
      <c r="I30" s="5">
        <v>5.8</v>
      </c>
      <c r="J30" s="5" t="s">
        <v>224</v>
      </c>
    </row>
    <row r="31" spans="1:10" ht="12.75" customHeight="1">
      <c r="A31" s="16">
        <v>39769.425563657409</v>
      </c>
      <c r="B31" s="16">
        <v>39780</v>
      </c>
      <c r="C31" s="16" t="s">
        <v>1727</v>
      </c>
      <c r="D31" s="133">
        <v>0</v>
      </c>
      <c r="E31" s="133" t="s">
        <v>224</v>
      </c>
      <c r="F31" s="5">
        <v>6.3</v>
      </c>
      <c r="G31" s="5" t="s">
        <v>224</v>
      </c>
      <c r="H31" s="5" t="s">
        <v>224</v>
      </c>
      <c r="I31" s="5" t="s">
        <v>224</v>
      </c>
      <c r="J31" s="5" t="s">
        <v>224</v>
      </c>
    </row>
    <row r="32" spans="1:10" ht="12" customHeight="1">
      <c r="A32" s="16">
        <v>39770.407953125003</v>
      </c>
      <c r="B32" s="16">
        <v>39780</v>
      </c>
      <c r="C32" s="16" t="s">
        <v>1727</v>
      </c>
      <c r="D32" s="133">
        <v>250</v>
      </c>
      <c r="E32" s="133">
        <v>250</v>
      </c>
      <c r="F32" s="5">
        <v>6.27</v>
      </c>
      <c r="G32" s="5">
        <v>6.27</v>
      </c>
      <c r="H32" s="5">
        <v>6.27</v>
      </c>
      <c r="I32" s="5">
        <v>6.27</v>
      </c>
      <c r="J32" s="5" t="s">
        <v>224</v>
      </c>
    </row>
    <row r="33" spans="1:10" ht="12" customHeight="1">
      <c r="A33" s="16">
        <v>39772.458484143521</v>
      </c>
      <c r="B33" s="16">
        <v>39779</v>
      </c>
      <c r="C33" s="16" t="s">
        <v>1727</v>
      </c>
      <c r="D33" s="133">
        <v>455</v>
      </c>
      <c r="E33" s="133">
        <v>200</v>
      </c>
      <c r="F33" s="5">
        <v>6.45</v>
      </c>
      <c r="G33" s="5" t="s">
        <v>1725</v>
      </c>
      <c r="H33" s="5" t="s">
        <v>1726</v>
      </c>
      <c r="I33" s="5">
        <v>6.33</v>
      </c>
      <c r="J33" s="5" t="s">
        <v>224</v>
      </c>
    </row>
    <row r="34" spans="1:10" ht="12" customHeight="1">
      <c r="A34" s="16">
        <v>39776</v>
      </c>
      <c r="B34" s="16">
        <v>39778</v>
      </c>
      <c r="C34" s="16" t="s">
        <v>383</v>
      </c>
      <c r="D34" s="133">
        <v>0</v>
      </c>
      <c r="E34" s="133">
        <v>0</v>
      </c>
      <c r="F34" s="5">
        <v>5.8</v>
      </c>
      <c r="G34" s="5" t="s">
        <v>224</v>
      </c>
      <c r="H34" s="5" t="s">
        <v>224</v>
      </c>
      <c r="I34" s="5" t="s">
        <v>224</v>
      </c>
      <c r="J34" s="5" t="s">
        <v>224</v>
      </c>
    </row>
    <row r="35" spans="1:10" ht="12" customHeight="1">
      <c r="A35" s="16">
        <v>39776</v>
      </c>
      <c r="B35" s="16">
        <v>39780</v>
      </c>
      <c r="C35" s="16" t="s">
        <v>1727</v>
      </c>
      <c r="D35" s="133">
        <v>500</v>
      </c>
      <c r="E35" s="133">
        <v>317</v>
      </c>
      <c r="F35" s="5">
        <v>6.43</v>
      </c>
      <c r="G35" s="5" t="s">
        <v>1728</v>
      </c>
      <c r="H35" s="5" t="s">
        <v>1728</v>
      </c>
      <c r="I35" s="5">
        <v>6.3026813880126182</v>
      </c>
      <c r="J35" s="5">
        <v>6.35</v>
      </c>
    </row>
    <row r="36" spans="1:10" ht="12" customHeight="1">
      <c r="A36" s="16">
        <v>39776</v>
      </c>
      <c r="B36" s="16">
        <v>39780</v>
      </c>
      <c r="C36" s="16">
        <v>41379</v>
      </c>
      <c r="D36" s="133">
        <v>2</v>
      </c>
      <c r="E36" s="133">
        <v>2</v>
      </c>
      <c r="F36" s="5">
        <v>5.8</v>
      </c>
      <c r="G36" s="5">
        <v>5.8</v>
      </c>
      <c r="H36" s="5">
        <v>5.8</v>
      </c>
      <c r="I36" s="5">
        <v>5.8</v>
      </c>
      <c r="J36" s="5" t="s">
        <v>224</v>
      </c>
    </row>
    <row r="37" spans="1:10" ht="12" customHeight="1">
      <c r="A37" s="16">
        <v>39776</v>
      </c>
      <c r="B37" s="16">
        <v>39780</v>
      </c>
      <c r="C37" s="16">
        <v>42109</v>
      </c>
      <c r="D37" s="133">
        <v>88</v>
      </c>
      <c r="E37" s="133">
        <v>88</v>
      </c>
      <c r="F37" s="5">
        <v>5.8</v>
      </c>
      <c r="G37" s="5">
        <v>5.8</v>
      </c>
      <c r="H37" s="5">
        <v>5.8</v>
      </c>
      <c r="I37" s="5">
        <v>5.8</v>
      </c>
      <c r="J37" s="5" t="s">
        <v>224</v>
      </c>
    </row>
    <row r="38" spans="1:10" ht="12" customHeight="1">
      <c r="A38" s="16">
        <v>39776</v>
      </c>
      <c r="B38" s="16">
        <v>39780</v>
      </c>
      <c r="C38" s="16">
        <v>43084</v>
      </c>
      <c r="D38" s="133">
        <v>93</v>
      </c>
      <c r="E38" s="133">
        <v>93</v>
      </c>
      <c r="F38" s="5">
        <v>5.8</v>
      </c>
      <c r="G38" s="5">
        <v>5.8</v>
      </c>
      <c r="H38" s="5">
        <v>5.8</v>
      </c>
      <c r="I38" s="5">
        <v>5.8</v>
      </c>
      <c r="J38" s="5" t="s">
        <v>224</v>
      </c>
    </row>
    <row r="39" spans="1:10" ht="12" customHeight="1">
      <c r="A39" s="16">
        <v>39777</v>
      </c>
      <c r="B39" s="16">
        <v>39785</v>
      </c>
      <c r="C39" s="16">
        <v>42109</v>
      </c>
      <c r="D39" s="133">
        <v>5</v>
      </c>
      <c r="E39" s="133">
        <v>5</v>
      </c>
      <c r="F39" s="5">
        <v>5.8</v>
      </c>
      <c r="G39" s="5">
        <v>5.8</v>
      </c>
      <c r="H39" s="5">
        <v>5.8</v>
      </c>
      <c r="I39" s="5">
        <v>5.8</v>
      </c>
      <c r="J39" s="5" t="s">
        <v>224</v>
      </c>
    </row>
    <row r="40" spans="1:10" ht="12" customHeight="1">
      <c r="A40" s="16">
        <v>39777</v>
      </c>
      <c r="B40" s="16">
        <v>39785</v>
      </c>
      <c r="C40" s="16" t="s">
        <v>1727</v>
      </c>
      <c r="D40" s="133">
        <v>0</v>
      </c>
      <c r="E40" s="133">
        <v>0</v>
      </c>
      <c r="F40" s="5">
        <v>6.3</v>
      </c>
      <c r="G40" s="5" t="s">
        <v>224</v>
      </c>
      <c r="H40" s="5" t="s">
        <v>224</v>
      </c>
      <c r="I40" s="5" t="s">
        <v>224</v>
      </c>
      <c r="J40" s="5" t="s">
        <v>224</v>
      </c>
    </row>
    <row r="41" spans="1:10" ht="12" customHeight="1">
      <c r="A41" s="16">
        <v>39777</v>
      </c>
      <c r="B41" s="16">
        <v>39804</v>
      </c>
      <c r="C41" s="16" t="s">
        <v>383</v>
      </c>
      <c r="D41" s="133">
        <v>0</v>
      </c>
      <c r="E41" s="133">
        <v>0</v>
      </c>
      <c r="F41" s="5">
        <v>5.8</v>
      </c>
      <c r="G41" s="5" t="s">
        <v>224</v>
      </c>
      <c r="H41" s="5" t="s">
        <v>224</v>
      </c>
      <c r="I41" s="5" t="s">
        <v>224</v>
      </c>
      <c r="J41" s="5" t="s">
        <v>224</v>
      </c>
    </row>
    <row r="42" spans="1:10" ht="12" customHeight="1">
      <c r="A42" s="16">
        <v>39777</v>
      </c>
      <c r="B42" s="16">
        <v>39804</v>
      </c>
      <c r="C42" s="16" t="s">
        <v>1727</v>
      </c>
      <c r="D42" s="133">
        <v>0</v>
      </c>
      <c r="E42" s="133">
        <v>0</v>
      </c>
      <c r="F42" s="5">
        <v>6.15</v>
      </c>
      <c r="G42" s="5" t="s">
        <v>224</v>
      </c>
      <c r="H42" s="5" t="s">
        <v>224</v>
      </c>
      <c r="I42" s="5" t="s">
        <v>224</v>
      </c>
      <c r="J42" s="5" t="s">
        <v>224</v>
      </c>
    </row>
    <row r="43" spans="1:10" ht="12" customHeight="1">
      <c r="A43" s="16">
        <v>39784</v>
      </c>
      <c r="B43" s="16">
        <v>39804</v>
      </c>
      <c r="C43" s="16" t="s">
        <v>1727</v>
      </c>
      <c r="D43" s="133">
        <v>300</v>
      </c>
      <c r="E43" s="133">
        <v>300</v>
      </c>
      <c r="F43" s="5">
        <v>5.69</v>
      </c>
      <c r="G43" s="5">
        <v>5.65</v>
      </c>
      <c r="H43" s="5">
        <v>5.65</v>
      </c>
      <c r="I43" s="5">
        <v>5.65</v>
      </c>
      <c r="J43" s="5" t="s">
        <v>224</v>
      </c>
    </row>
    <row r="44" spans="1:10" ht="12" customHeight="1">
      <c r="A44" s="16">
        <v>39784</v>
      </c>
      <c r="B44" s="16">
        <v>39804</v>
      </c>
      <c r="C44" s="16">
        <v>42109</v>
      </c>
      <c r="D44" s="133">
        <v>20</v>
      </c>
      <c r="E44" s="133">
        <v>0</v>
      </c>
      <c r="F44" s="5">
        <v>5.8</v>
      </c>
      <c r="G44" s="5">
        <v>5.8</v>
      </c>
      <c r="H44" s="5" t="s">
        <v>224</v>
      </c>
      <c r="I44" s="5" t="s">
        <v>224</v>
      </c>
      <c r="J44" s="5">
        <v>5.8</v>
      </c>
    </row>
    <row r="45" spans="1:10" ht="12" customHeight="1">
      <c r="A45" s="16">
        <v>39843</v>
      </c>
      <c r="B45" s="16">
        <v>39846</v>
      </c>
      <c r="C45" s="16" t="s">
        <v>1727</v>
      </c>
      <c r="D45" s="133">
        <v>0</v>
      </c>
      <c r="E45" s="133">
        <v>0</v>
      </c>
      <c r="F45" s="5">
        <v>3.45</v>
      </c>
      <c r="G45" s="5" t="s">
        <v>224</v>
      </c>
      <c r="H45" s="5" t="s">
        <v>224</v>
      </c>
      <c r="I45" s="5" t="s">
        <v>224</v>
      </c>
      <c r="J45" s="5" t="s">
        <v>224</v>
      </c>
    </row>
    <row r="46" spans="1:10" ht="12" customHeight="1">
      <c r="A46" s="16">
        <v>39843</v>
      </c>
      <c r="B46" s="16">
        <v>39846</v>
      </c>
      <c r="C46" s="16">
        <v>43084</v>
      </c>
      <c r="D46" s="133">
        <v>16</v>
      </c>
      <c r="E46" s="133">
        <v>16</v>
      </c>
      <c r="F46" s="5">
        <v>2.8</v>
      </c>
      <c r="G46" s="5">
        <v>2.8</v>
      </c>
      <c r="H46" s="5">
        <v>2.8</v>
      </c>
      <c r="I46" s="5">
        <v>2.8</v>
      </c>
      <c r="J46" s="5" t="s">
        <v>224</v>
      </c>
    </row>
    <row r="47" spans="1:10" ht="12" customHeight="1">
      <c r="A47" s="16">
        <v>39843</v>
      </c>
      <c r="B47" s="16">
        <v>39848</v>
      </c>
      <c r="C47" s="16" t="s">
        <v>1727</v>
      </c>
      <c r="D47" s="133">
        <v>0</v>
      </c>
      <c r="E47" s="133">
        <v>0</v>
      </c>
      <c r="F47" s="5">
        <v>3.45</v>
      </c>
      <c r="G47" s="5" t="s">
        <v>224</v>
      </c>
      <c r="H47" s="5" t="s">
        <v>224</v>
      </c>
      <c r="I47" s="5" t="s">
        <v>224</v>
      </c>
      <c r="J47" s="5" t="s">
        <v>224</v>
      </c>
    </row>
    <row r="48" spans="1:10" ht="12" customHeight="1">
      <c r="A48" s="16">
        <v>39846</v>
      </c>
      <c r="B48" s="16">
        <v>39848</v>
      </c>
      <c r="C48" s="16">
        <v>42109</v>
      </c>
      <c r="D48" s="133">
        <v>130</v>
      </c>
      <c r="E48" s="133">
        <v>130</v>
      </c>
      <c r="F48" s="5">
        <v>2.8</v>
      </c>
      <c r="G48" s="5">
        <v>2.8</v>
      </c>
      <c r="H48" s="5">
        <v>2.8</v>
      </c>
      <c r="I48" s="5">
        <v>2.8</v>
      </c>
      <c r="J48" s="5" t="s">
        <v>224</v>
      </c>
    </row>
    <row r="49" spans="1:10" ht="12" customHeight="1">
      <c r="A49" s="16">
        <v>39846</v>
      </c>
      <c r="B49" s="16">
        <v>39848</v>
      </c>
      <c r="C49" s="16">
        <v>43084</v>
      </c>
      <c r="D49" s="133">
        <v>120</v>
      </c>
      <c r="E49" s="133">
        <v>120</v>
      </c>
      <c r="F49" s="5">
        <v>2.8</v>
      </c>
      <c r="G49" s="5">
        <v>2.8</v>
      </c>
      <c r="H49" s="5">
        <v>2.8</v>
      </c>
      <c r="I49" s="5">
        <v>2.8</v>
      </c>
      <c r="J49" s="5" t="s">
        <v>224</v>
      </c>
    </row>
    <row r="50" spans="1:10" ht="12" customHeight="1">
      <c r="A50" s="16">
        <v>39846</v>
      </c>
      <c r="B50" s="16">
        <v>39853</v>
      </c>
      <c r="C50" s="16" t="s">
        <v>1727</v>
      </c>
      <c r="D50" s="133">
        <v>150</v>
      </c>
      <c r="E50" s="133">
        <v>50</v>
      </c>
      <c r="F50" s="5">
        <v>3.45</v>
      </c>
      <c r="G50" s="5">
        <v>3.43</v>
      </c>
      <c r="H50" s="5">
        <v>3.43</v>
      </c>
      <c r="I50" s="5">
        <v>3.43</v>
      </c>
      <c r="J50" s="5">
        <v>3.43</v>
      </c>
    </row>
    <row r="51" spans="1:10" ht="12" customHeight="1">
      <c r="A51" s="16">
        <v>39874</v>
      </c>
      <c r="B51" s="16">
        <v>39877</v>
      </c>
      <c r="C51" s="16">
        <v>43084</v>
      </c>
      <c r="D51" s="133">
        <v>20</v>
      </c>
      <c r="E51" s="133">
        <v>20</v>
      </c>
      <c r="F51" s="5">
        <v>2.8</v>
      </c>
      <c r="G51" s="5">
        <v>2.77</v>
      </c>
      <c r="H51" s="5">
        <v>2.77</v>
      </c>
      <c r="I51" s="5">
        <v>2.77</v>
      </c>
      <c r="J51" s="5" t="s">
        <v>224</v>
      </c>
    </row>
    <row r="52" spans="1:10" ht="12" customHeight="1">
      <c r="A52" s="16">
        <v>39874</v>
      </c>
      <c r="B52" s="16">
        <v>39881</v>
      </c>
      <c r="C52" s="16">
        <v>42109</v>
      </c>
      <c r="D52" s="133">
        <v>148</v>
      </c>
      <c r="E52" s="133">
        <v>148</v>
      </c>
      <c r="F52" s="5">
        <v>2.8</v>
      </c>
      <c r="G52" s="5" t="s">
        <v>710</v>
      </c>
      <c r="H52" s="5" t="s">
        <v>710</v>
      </c>
      <c r="I52" s="5">
        <v>2.78</v>
      </c>
      <c r="J52" s="5" t="s">
        <v>224</v>
      </c>
    </row>
    <row r="53" spans="1:10" ht="12" customHeight="1">
      <c r="A53" s="16">
        <v>39874</v>
      </c>
      <c r="B53" s="16">
        <v>39881</v>
      </c>
      <c r="C53" s="16">
        <v>43084</v>
      </c>
      <c r="D53" s="133">
        <v>46</v>
      </c>
      <c r="E53" s="133">
        <v>46</v>
      </c>
      <c r="F53" s="5">
        <v>2.8</v>
      </c>
      <c r="G53" s="5">
        <v>2.8</v>
      </c>
      <c r="H53" s="5">
        <v>2.8</v>
      </c>
      <c r="I53" s="5">
        <v>2.8</v>
      </c>
      <c r="J53" s="5" t="s">
        <v>224</v>
      </c>
    </row>
    <row r="54" spans="1:10" ht="12" customHeight="1">
      <c r="A54" s="16">
        <v>39875</v>
      </c>
      <c r="B54" s="16">
        <v>39877</v>
      </c>
      <c r="C54" s="16" t="s">
        <v>1727</v>
      </c>
      <c r="D54" s="133">
        <v>500</v>
      </c>
      <c r="E54" s="133">
        <v>500</v>
      </c>
      <c r="F54" s="5">
        <v>3.45</v>
      </c>
      <c r="G54" s="5">
        <v>3.45</v>
      </c>
      <c r="H54" s="5">
        <v>3.45</v>
      </c>
      <c r="I54" s="5">
        <v>3.45</v>
      </c>
      <c r="J54" s="5" t="s">
        <v>224</v>
      </c>
    </row>
    <row r="55" spans="1:10" ht="12" customHeight="1">
      <c r="A55" s="16">
        <v>39875</v>
      </c>
      <c r="B55" s="16">
        <v>39884</v>
      </c>
      <c r="C55" s="16" t="s">
        <v>383</v>
      </c>
      <c r="D55" s="133">
        <v>0</v>
      </c>
      <c r="E55" s="133">
        <v>0</v>
      </c>
      <c r="F55" s="5">
        <v>2.8</v>
      </c>
      <c r="G55" s="5" t="s">
        <v>224</v>
      </c>
      <c r="H55" s="5" t="s">
        <v>224</v>
      </c>
      <c r="I55" s="5" t="s">
        <v>224</v>
      </c>
      <c r="J55" s="5" t="s">
        <v>224</v>
      </c>
    </row>
    <row r="56" spans="1:10" ht="12" customHeight="1">
      <c r="A56" s="16">
        <v>39888</v>
      </c>
      <c r="B56" s="16">
        <v>39890</v>
      </c>
      <c r="C56" s="16">
        <v>43084</v>
      </c>
      <c r="D56" s="133">
        <v>1</v>
      </c>
      <c r="E56" s="133">
        <v>0</v>
      </c>
      <c r="F56" s="5">
        <v>2.95</v>
      </c>
      <c r="G56" s="5">
        <v>2.2999999999999998</v>
      </c>
      <c r="H56" s="5" t="s">
        <v>224</v>
      </c>
      <c r="I56" s="5" t="s">
        <v>224</v>
      </c>
      <c r="J56" s="5">
        <v>2.2999999999999998</v>
      </c>
    </row>
    <row r="57" spans="1:10" ht="12" customHeight="1">
      <c r="A57" s="16">
        <v>39888</v>
      </c>
      <c r="B57" s="16">
        <v>39890</v>
      </c>
      <c r="C57" s="16" t="s">
        <v>1727</v>
      </c>
      <c r="D57" s="133">
        <v>0</v>
      </c>
      <c r="E57" s="133">
        <v>0</v>
      </c>
      <c r="F57" s="5">
        <v>2.2999999999999998</v>
      </c>
      <c r="G57" s="5" t="s">
        <v>224</v>
      </c>
      <c r="H57" s="5" t="s">
        <v>224</v>
      </c>
      <c r="I57" s="5" t="s">
        <v>224</v>
      </c>
      <c r="J57" s="5" t="s">
        <v>224</v>
      </c>
    </row>
    <row r="58" spans="1:10" ht="12" customHeight="1">
      <c r="A58" s="16">
        <v>39888</v>
      </c>
      <c r="B58" s="16">
        <v>39892</v>
      </c>
      <c r="C58" s="16">
        <v>43084</v>
      </c>
      <c r="D58" s="133">
        <v>370</v>
      </c>
      <c r="E58" s="133">
        <v>370</v>
      </c>
      <c r="F58" s="5">
        <v>2.95</v>
      </c>
      <c r="G58" s="5" t="s">
        <v>712</v>
      </c>
      <c r="H58" s="5">
        <v>1.89</v>
      </c>
      <c r="I58" s="5">
        <v>1.89</v>
      </c>
      <c r="J58" s="5" t="s">
        <v>712</v>
      </c>
    </row>
    <row r="59" spans="1:10" ht="12" customHeight="1">
      <c r="A59" s="16">
        <v>39888</v>
      </c>
      <c r="B59" s="16">
        <v>39892</v>
      </c>
      <c r="C59" s="16" t="s">
        <v>1727</v>
      </c>
      <c r="D59" s="133">
        <v>130</v>
      </c>
      <c r="E59" s="133">
        <v>130</v>
      </c>
      <c r="F59" s="5">
        <v>2.2999999999999998</v>
      </c>
      <c r="G59" s="5">
        <v>2.95</v>
      </c>
      <c r="H59" s="5">
        <v>2.95</v>
      </c>
      <c r="I59" s="5">
        <v>2.95</v>
      </c>
      <c r="J59" s="5" t="s">
        <v>224</v>
      </c>
    </row>
    <row r="60" spans="1:10" ht="12" customHeight="1">
      <c r="A60" s="16">
        <v>39889</v>
      </c>
      <c r="B60" s="16">
        <v>39890</v>
      </c>
      <c r="C60" s="16">
        <v>43084</v>
      </c>
      <c r="D60" s="133">
        <v>144</v>
      </c>
      <c r="E60" s="133">
        <v>48</v>
      </c>
      <c r="F60" s="5">
        <v>2.2999999999999998</v>
      </c>
      <c r="G60" s="5" t="s">
        <v>713</v>
      </c>
      <c r="H60" s="5">
        <v>0.1</v>
      </c>
      <c r="I60" s="5">
        <v>0.1</v>
      </c>
      <c r="J60" s="5" t="s">
        <v>714</v>
      </c>
    </row>
    <row r="61" spans="1:10" ht="12" customHeight="1">
      <c r="A61" s="16">
        <v>39889</v>
      </c>
      <c r="B61" s="16">
        <v>39890</v>
      </c>
      <c r="C61" s="16" t="s">
        <v>1727</v>
      </c>
      <c r="D61" s="133">
        <v>0</v>
      </c>
      <c r="E61" s="133">
        <v>0</v>
      </c>
      <c r="F61" s="5">
        <v>2.95</v>
      </c>
      <c r="G61" s="5" t="s">
        <v>224</v>
      </c>
      <c r="H61" s="5" t="s">
        <v>224</v>
      </c>
      <c r="I61" s="5" t="s">
        <v>224</v>
      </c>
      <c r="J61" s="5" t="s">
        <v>224</v>
      </c>
    </row>
    <row r="62" spans="1:10" ht="12" customHeight="1">
      <c r="A62" s="16">
        <v>39890</v>
      </c>
      <c r="B62" s="16">
        <v>39891</v>
      </c>
      <c r="C62" s="16" t="s">
        <v>383</v>
      </c>
      <c r="D62" s="133">
        <v>0</v>
      </c>
      <c r="E62" s="133">
        <v>0</v>
      </c>
      <c r="F62" s="5">
        <v>2.2999999999999998</v>
      </c>
      <c r="G62" s="5" t="s">
        <v>224</v>
      </c>
      <c r="H62" s="5" t="s">
        <v>224</v>
      </c>
      <c r="I62" s="5" t="s">
        <v>224</v>
      </c>
      <c r="J62" s="5" t="s">
        <v>224</v>
      </c>
    </row>
    <row r="63" spans="1:10" ht="12" customHeight="1">
      <c r="A63" s="16">
        <v>39890</v>
      </c>
      <c r="B63" s="16">
        <v>39891</v>
      </c>
      <c r="C63" s="16" t="s">
        <v>1727</v>
      </c>
      <c r="D63" s="133">
        <v>200</v>
      </c>
      <c r="E63" s="133">
        <v>200</v>
      </c>
      <c r="F63" s="5">
        <v>2.95</v>
      </c>
      <c r="G63" s="5">
        <v>2.95</v>
      </c>
      <c r="H63" s="5">
        <v>2.95</v>
      </c>
      <c r="I63" s="5">
        <v>2.95</v>
      </c>
      <c r="J63" s="5" t="s">
        <v>224</v>
      </c>
    </row>
    <row r="64" spans="1:10" ht="12" customHeight="1">
      <c r="A64" s="16">
        <v>39891</v>
      </c>
      <c r="B64" s="16">
        <v>39892</v>
      </c>
      <c r="C64" s="16" t="s">
        <v>383</v>
      </c>
      <c r="D64" s="133">
        <v>25</v>
      </c>
      <c r="E64" s="133">
        <v>25</v>
      </c>
      <c r="F64" s="5">
        <v>2.2999999999999998</v>
      </c>
      <c r="G64" s="5">
        <v>2</v>
      </c>
      <c r="H64" s="5">
        <v>2</v>
      </c>
      <c r="I64" s="5">
        <v>2</v>
      </c>
      <c r="J64" s="5" t="s">
        <v>224</v>
      </c>
    </row>
    <row r="65" spans="1:10" ht="12" customHeight="1">
      <c r="A65" s="16">
        <v>39891</v>
      </c>
      <c r="B65" s="16">
        <v>39892</v>
      </c>
      <c r="C65" s="16" t="s">
        <v>1727</v>
      </c>
      <c r="D65" s="133">
        <v>200</v>
      </c>
      <c r="E65" s="133">
        <v>175</v>
      </c>
      <c r="F65" s="5">
        <v>2.95</v>
      </c>
      <c r="G65" s="5">
        <v>2.94</v>
      </c>
      <c r="H65" s="5">
        <v>2.94</v>
      </c>
      <c r="I65" s="5">
        <v>2.94</v>
      </c>
      <c r="J65" s="5">
        <v>2.94</v>
      </c>
    </row>
    <row r="66" spans="1:10" ht="12" customHeight="1">
      <c r="A66" s="16">
        <v>39895</v>
      </c>
      <c r="B66" s="16">
        <v>39897</v>
      </c>
      <c r="C66" s="16" t="s">
        <v>1727</v>
      </c>
      <c r="D66" s="133">
        <v>0</v>
      </c>
      <c r="E66" s="133">
        <v>0</v>
      </c>
      <c r="F66" s="5">
        <v>2.95</v>
      </c>
      <c r="G66" s="5" t="s">
        <v>224</v>
      </c>
      <c r="H66" s="5" t="s">
        <v>224</v>
      </c>
      <c r="I66" s="5" t="s">
        <v>224</v>
      </c>
      <c r="J66" s="5" t="s">
        <v>224</v>
      </c>
    </row>
    <row r="67" spans="1:10" ht="12" customHeight="1">
      <c r="A67" s="16">
        <v>39895</v>
      </c>
      <c r="B67" s="16">
        <v>39897</v>
      </c>
      <c r="C67" s="16">
        <v>43084</v>
      </c>
      <c r="D67" s="133">
        <v>17</v>
      </c>
      <c r="E67" s="133">
        <v>17</v>
      </c>
      <c r="F67" s="5">
        <v>2.2999999999999998</v>
      </c>
      <c r="G67" s="5">
        <v>2.2999999999999998</v>
      </c>
      <c r="H67" s="5">
        <v>2.2999999999999998</v>
      </c>
      <c r="I67" s="5">
        <v>2.2999999999999998</v>
      </c>
      <c r="J67" s="5" t="s">
        <v>224</v>
      </c>
    </row>
    <row r="68" spans="1:10" ht="12" customHeight="1">
      <c r="A68" s="16">
        <v>39895</v>
      </c>
      <c r="B68" s="16">
        <v>39902</v>
      </c>
      <c r="C68" s="16" t="s">
        <v>1727</v>
      </c>
      <c r="D68" s="133">
        <v>200</v>
      </c>
      <c r="E68" s="133">
        <v>200</v>
      </c>
      <c r="F68" s="5">
        <v>2.95</v>
      </c>
      <c r="G68" s="5">
        <v>2.95</v>
      </c>
      <c r="H68" s="5">
        <v>2.95</v>
      </c>
      <c r="I68" s="5">
        <v>2.95</v>
      </c>
      <c r="J68" s="5" t="s">
        <v>224</v>
      </c>
    </row>
    <row r="69" spans="1:10" ht="12" customHeight="1">
      <c r="A69" s="16">
        <v>39895</v>
      </c>
      <c r="B69" s="16">
        <v>39902</v>
      </c>
      <c r="C69" s="16" t="s">
        <v>383</v>
      </c>
      <c r="D69" s="133">
        <v>0</v>
      </c>
      <c r="E69" s="133">
        <v>0</v>
      </c>
      <c r="F69" s="5">
        <v>2.2999999999999998</v>
      </c>
      <c r="G69" s="5" t="s">
        <v>224</v>
      </c>
      <c r="H69" s="5" t="s">
        <v>224</v>
      </c>
      <c r="I69" s="5" t="s">
        <v>224</v>
      </c>
      <c r="J69" s="5" t="s">
        <v>224</v>
      </c>
    </row>
    <row r="70" spans="1:10" ht="12" customHeight="1">
      <c r="A70" s="16">
        <v>39912</v>
      </c>
      <c r="B70" s="16">
        <v>39918</v>
      </c>
      <c r="C70" s="16" t="s">
        <v>1727</v>
      </c>
      <c r="D70" s="133">
        <v>0</v>
      </c>
      <c r="E70" s="133">
        <v>0</v>
      </c>
      <c r="F70" s="5">
        <v>2.95</v>
      </c>
      <c r="G70" s="5" t="s">
        <v>224</v>
      </c>
      <c r="H70" s="5" t="s">
        <v>224</v>
      </c>
      <c r="I70" s="5" t="s">
        <v>224</v>
      </c>
      <c r="J70" s="5" t="s">
        <v>224</v>
      </c>
    </row>
    <row r="71" spans="1:10" ht="12" customHeight="1">
      <c r="A71" s="16">
        <v>39912</v>
      </c>
      <c r="B71" s="16">
        <v>39918</v>
      </c>
      <c r="C71" s="16" t="s">
        <v>383</v>
      </c>
      <c r="D71" s="133">
        <v>0</v>
      </c>
      <c r="E71" s="133">
        <v>0</v>
      </c>
      <c r="F71" s="5">
        <v>2.2999999999999998</v>
      </c>
      <c r="G71" s="5" t="s">
        <v>224</v>
      </c>
      <c r="H71" s="5" t="s">
        <v>224</v>
      </c>
      <c r="I71" s="5" t="s">
        <v>224</v>
      </c>
      <c r="J71" s="5" t="s">
        <v>224</v>
      </c>
    </row>
    <row r="72" spans="1:10" ht="12" customHeight="1">
      <c r="A72" s="16">
        <v>39912</v>
      </c>
      <c r="B72" s="16">
        <v>39923</v>
      </c>
      <c r="C72" s="16" t="s">
        <v>1727</v>
      </c>
      <c r="D72" s="133">
        <v>0</v>
      </c>
      <c r="E72" s="133">
        <v>0</v>
      </c>
      <c r="F72" s="5">
        <v>2.95</v>
      </c>
      <c r="G72" s="5" t="s">
        <v>224</v>
      </c>
      <c r="H72" s="5" t="s">
        <v>224</v>
      </c>
      <c r="I72" s="5" t="s">
        <v>224</v>
      </c>
      <c r="J72" s="5" t="s">
        <v>224</v>
      </c>
    </row>
    <row r="73" spans="1:10" ht="12" customHeight="1">
      <c r="A73" s="16">
        <v>39912</v>
      </c>
      <c r="B73" s="16">
        <v>39923</v>
      </c>
      <c r="C73" s="16" t="s">
        <v>383</v>
      </c>
      <c r="D73" s="133">
        <v>0</v>
      </c>
      <c r="E73" s="133">
        <v>0</v>
      </c>
      <c r="F73" s="5">
        <v>2.2999999999999998</v>
      </c>
      <c r="G73" s="5" t="s">
        <v>224</v>
      </c>
      <c r="H73" s="5" t="s">
        <v>224</v>
      </c>
      <c r="I73" s="5" t="s">
        <v>224</v>
      </c>
      <c r="J73" s="5" t="s">
        <v>224</v>
      </c>
    </row>
    <row r="74" spans="1:10" ht="12" customHeight="1">
      <c r="A74" s="16">
        <v>39918</v>
      </c>
      <c r="B74" s="16">
        <v>39923</v>
      </c>
      <c r="C74" s="16" t="s">
        <v>1727</v>
      </c>
      <c r="D74" s="133">
        <v>0</v>
      </c>
      <c r="E74" s="133">
        <v>0</v>
      </c>
      <c r="F74" s="5">
        <v>2.95</v>
      </c>
      <c r="G74" s="5" t="s">
        <v>224</v>
      </c>
      <c r="H74" s="5" t="s">
        <v>224</v>
      </c>
      <c r="I74" s="5" t="s">
        <v>224</v>
      </c>
      <c r="J74" s="5" t="s">
        <v>224</v>
      </c>
    </row>
    <row r="75" spans="1:10" ht="12" customHeight="1">
      <c r="A75" s="16">
        <v>39918</v>
      </c>
      <c r="B75" s="16">
        <v>39923</v>
      </c>
      <c r="C75" s="16">
        <v>43084</v>
      </c>
      <c r="D75" s="133">
        <v>35</v>
      </c>
      <c r="E75" s="133">
        <v>35</v>
      </c>
      <c r="F75" s="5">
        <v>2.2999999999999998</v>
      </c>
      <c r="G75" s="5">
        <v>2.2999999999999998</v>
      </c>
      <c r="H75" s="5">
        <v>2.2999999999999998</v>
      </c>
      <c r="I75" s="5">
        <v>2.2999999999999998</v>
      </c>
      <c r="J75" s="5" t="s">
        <v>224</v>
      </c>
    </row>
    <row r="76" spans="1:10" ht="12" customHeight="1">
      <c r="A76" s="16">
        <v>39933</v>
      </c>
      <c r="B76" s="16">
        <v>39940</v>
      </c>
      <c r="C76" s="16" t="s">
        <v>383</v>
      </c>
      <c r="D76" s="133">
        <v>0</v>
      </c>
      <c r="E76" s="133">
        <v>0</v>
      </c>
      <c r="F76" s="5">
        <v>1.8</v>
      </c>
      <c r="G76" s="5" t="s">
        <v>224</v>
      </c>
      <c r="H76" s="5" t="s">
        <v>224</v>
      </c>
      <c r="I76" s="5" t="s">
        <v>224</v>
      </c>
      <c r="J76" s="5" t="s">
        <v>224</v>
      </c>
    </row>
    <row r="77" spans="1:10" ht="12" customHeight="1">
      <c r="A77" s="16">
        <v>39933</v>
      </c>
      <c r="B77" s="16">
        <v>39940</v>
      </c>
      <c r="C77" s="16" t="s">
        <v>1727</v>
      </c>
      <c r="D77" s="133">
        <v>0</v>
      </c>
      <c r="E77" s="133">
        <v>0</v>
      </c>
      <c r="F77" s="5">
        <v>2.4500000000000002</v>
      </c>
      <c r="G77" s="5" t="s">
        <v>224</v>
      </c>
      <c r="H77" s="5" t="s">
        <v>224</v>
      </c>
      <c r="I77" s="5" t="s">
        <v>224</v>
      </c>
      <c r="J77" s="5" t="s">
        <v>224</v>
      </c>
    </row>
    <row r="78" spans="1:10" ht="12" customHeight="1">
      <c r="A78" s="16">
        <v>39934</v>
      </c>
      <c r="B78" s="16">
        <v>39938</v>
      </c>
      <c r="C78" s="16">
        <v>43084</v>
      </c>
      <c r="D78" s="133">
        <v>28</v>
      </c>
      <c r="E78" s="133">
        <v>28</v>
      </c>
      <c r="F78" s="5">
        <v>1.8</v>
      </c>
      <c r="G78" s="5">
        <v>1.8</v>
      </c>
      <c r="H78" s="5">
        <v>1.8</v>
      </c>
      <c r="I78" s="5">
        <v>1.8</v>
      </c>
      <c r="J78" s="5" t="s">
        <v>224</v>
      </c>
    </row>
    <row r="79" spans="1:10" ht="12" customHeight="1">
      <c r="A79" s="16">
        <v>39934</v>
      </c>
      <c r="B79" s="16">
        <v>39938</v>
      </c>
      <c r="C79" s="16" t="s">
        <v>1727</v>
      </c>
      <c r="D79" s="133">
        <v>0</v>
      </c>
      <c r="E79" s="133">
        <v>0</v>
      </c>
      <c r="F79" s="5">
        <v>2.4500000000000002</v>
      </c>
      <c r="G79" s="5" t="s">
        <v>224</v>
      </c>
      <c r="H79" s="5" t="s">
        <v>224</v>
      </c>
      <c r="I79" s="5" t="s">
        <v>224</v>
      </c>
      <c r="J79" s="5" t="s">
        <v>224</v>
      </c>
    </row>
    <row r="80" spans="1:10" ht="12" customHeight="1">
      <c r="A80" s="16">
        <v>39934</v>
      </c>
      <c r="B80" s="16">
        <v>39940</v>
      </c>
      <c r="C80" s="16" t="s">
        <v>383</v>
      </c>
      <c r="D80" s="133">
        <v>0</v>
      </c>
      <c r="E80" s="133">
        <v>0</v>
      </c>
      <c r="F80" s="5">
        <v>1.8</v>
      </c>
      <c r="G80" s="5" t="s">
        <v>224</v>
      </c>
      <c r="H80" s="5" t="s">
        <v>224</v>
      </c>
      <c r="I80" s="5" t="s">
        <v>224</v>
      </c>
      <c r="J80" s="5" t="s">
        <v>224</v>
      </c>
    </row>
    <row r="81" spans="1:10" ht="12" customHeight="1">
      <c r="A81" s="16">
        <v>39934</v>
      </c>
      <c r="B81" s="16">
        <v>39940</v>
      </c>
      <c r="C81" s="16" t="s">
        <v>1727</v>
      </c>
      <c r="D81" s="133">
        <v>0</v>
      </c>
      <c r="E81" s="133">
        <v>0</v>
      </c>
      <c r="F81" s="5">
        <v>2.4500000000000002</v>
      </c>
      <c r="G81" s="5" t="s">
        <v>224</v>
      </c>
      <c r="H81" s="5" t="s">
        <v>224</v>
      </c>
      <c r="I81" s="5" t="s">
        <v>224</v>
      </c>
      <c r="J81" s="5" t="s">
        <v>224</v>
      </c>
    </row>
    <row r="82" spans="1:10" ht="12" customHeight="1">
      <c r="A82" s="16">
        <v>39937</v>
      </c>
      <c r="B82" s="16">
        <v>39940</v>
      </c>
      <c r="C82" s="16" t="s">
        <v>383</v>
      </c>
      <c r="D82" s="133">
        <v>0</v>
      </c>
      <c r="E82" s="133">
        <v>0</v>
      </c>
      <c r="F82" s="5">
        <v>1.8</v>
      </c>
      <c r="G82" s="5" t="s">
        <v>224</v>
      </c>
      <c r="H82" s="5" t="s">
        <v>224</v>
      </c>
      <c r="I82" s="5" t="s">
        <v>224</v>
      </c>
      <c r="J82" s="5" t="s">
        <v>224</v>
      </c>
    </row>
    <row r="83" spans="1:10" ht="12" customHeight="1">
      <c r="A83" s="16">
        <v>39937</v>
      </c>
      <c r="B83" s="16">
        <v>39940</v>
      </c>
      <c r="C83" s="16" t="s">
        <v>1727</v>
      </c>
      <c r="D83" s="133">
        <v>0</v>
      </c>
      <c r="E83" s="133">
        <v>0</v>
      </c>
      <c r="F83" s="5">
        <v>2.4500000000000002</v>
      </c>
      <c r="G83" s="5" t="s">
        <v>224</v>
      </c>
      <c r="H83" s="5" t="s">
        <v>224</v>
      </c>
      <c r="I83" s="5" t="s">
        <v>224</v>
      </c>
      <c r="J83" s="5" t="s">
        <v>224</v>
      </c>
    </row>
    <row r="84" spans="1:10" ht="12" customHeight="1">
      <c r="A84" s="16">
        <v>39944</v>
      </c>
      <c r="B84" s="16">
        <v>39946</v>
      </c>
      <c r="C84" s="16" t="s">
        <v>1727</v>
      </c>
      <c r="D84" s="133">
        <v>0</v>
      </c>
      <c r="E84" s="133">
        <v>0</v>
      </c>
      <c r="F84" s="5">
        <v>2.4500000000000002</v>
      </c>
      <c r="G84" s="5" t="s">
        <v>224</v>
      </c>
      <c r="H84" s="5" t="s">
        <v>224</v>
      </c>
      <c r="I84" s="5" t="s">
        <v>224</v>
      </c>
      <c r="J84" s="5" t="s">
        <v>224</v>
      </c>
    </row>
    <row r="85" spans="1:10" ht="12" customHeight="1">
      <c r="A85" s="16">
        <v>39944</v>
      </c>
      <c r="B85" s="16">
        <v>39946</v>
      </c>
      <c r="C85" s="16" t="s">
        <v>383</v>
      </c>
      <c r="D85" s="133">
        <v>0</v>
      </c>
      <c r="E85" s="133">
        <v>0</v>
      </c>
      <c r="F85" s="5">
        <v>1.8</v>
      </c>
      <c r="G85" s="5" t="s">
        <v>224</v>
      </c>
      <c r="H85" s="5" t="s">
        <v>224</v>
      </c>
      <c r="I85" s="5" t="s">
        <v>224</v>
      </c>
      <c r="J85" s="5" t="s">
        <v>224</v>
      </c>
    </row>
    <row r="86" spans="1:10" ht="12" customHeight="1">
      <c r="A86" s="16">
        <v>39944</v>
      </c>
      <c r="B86" s="16">
        <v>39951</v>
      </c>
      <c r="C86" s="16" t="s">
        <v>1727</v>
      </c>
      <c r="D86" s="133">
        <v>0</v>
      </c>
      <c r="E86" s="133">
        <v>0</v>
      </c>
      <c r="F86" s="5">
        <v>2.4500000000000002</v>
      </c>
      <c r="G86" s="5" t="s">
        <v>224</v>
      </c>
      <c r="H86" s="5" t="s">
        <v>224</v>
      </c>
      <c r="I86" s="5" t="s">
        <v>224</v>
      </c>
      <c r="J86" s="5" t="s">
        <v>224</v>
      </c>
    </row>
    <row r="87" spans="1:10" ht="12" customHeight="1">
      <c r="A87" s="16">
        <v>39944</v>
      </c>
      <c r="B87" s="16">
        <v>39951</v>
      </c>
      <c r="C87" s="16" t="s">
        <v>383</v>
      </c>
      <c r="D87" s="133">
        <v>0</v>
      </c>
      <c r="E87" s="133">
        <v>0</v>
      </c>
      <c r="F87" s="5">
        <v>1.8</v>
      </c>
      <c r="G87" s="5" t="s">
        <v>224</v>
      </c>
      <c r="H87" s="5" t="s">
        <v>224</v>
      </c>
      <c r="I87" s="5" t="s">
        <v>224</v>
      </c>
      <c r="J87" s="5" t="s">
        <v>224</v>
      </c>
    </row>
    <row r="88" spans="1:10" ht="12" customHeight="1">
      <c r="A88" s="16">
        <v>39945</v>
      </c>
      <c r="B88" s="16">
        <v>39947</v>
      </c>
      <c r="C88" s="16" t="s">
        <v>1727</v>
      </c>
      <c r="D88" s="133">
        <v>0</v>
      </c>
      <c r="E88" s="133">
        <v>0</v>
      </c>
      <c r="F88" s="5">
        <v>2.4500000000000002</v>
      </c>
      <c r="G88" s="5" t="s">
        <v>224</v>
      </c>
      <c r="H88" s="5" t="s">
        <v>224</v>
      </c>
      <c r="I88" s="5" t="s">
        <v>224</v>
      </c>
      <c r="J88" s="5" t="s">
        <v>224</v>
      </c>
    </row>
    <row r="89" spans="1:10" ht="12" customHeight="1">
      <c r="A89" s="16">
        <v>39945</v>
      </c>
      <c r="B89" s="16">
        <v>39947</v>
      </c>
      <c r="C89" s="16" t="s">
        <v>383</v>
      </c>
      <c r="D89" s="133">
        <v>0</v>
      </c>
      <c r="E89" s="133">
        <v>0</v>
      </c>
      <c r="F89" s="5">
        <v>1.8</v>
      </c>
      <c r="G89" s="5" t="s">
        <v>224</v>
      </c>
      <c r="H89" s="5" t="s">
        <v>224</v>
      </c>
      <c r="I89" s="5" t="s">
        <v>224</v>
      </c>
      <c r="J89" s="5" t="s">
        <v>224</v>
      </c>
    </row>
    <row r="90" spans="1:10" ht="12" customHeight="1">
      <c r="A90" s="16">
        <v>39945</v>
      </c>
      <c r="B90" s="16">
        <v>39953</v>
      </c>
      <c r="C90" s="16" t="s">
        <v>1727</v>
      </c>
      <c r="D90" s="133">
        <v>0</v>
      </c>
      <c r="E90" s="133">
        <v>0</v>
      </c>
      <c r="F90" s="5">
        <v>2.4500000000000002</v>
      </c>
      <c r="G90" s="5" t="s">
        <v>224</v>
      </c>
      <c r="H90" s="5" t="s">
        <v>224</v>
      </c>
      <c r="I90" s="5" t="s">
        <v>224</v>
      </c>
      <c r="J90" s="5" t="s">
        <v>224</v>
      </c>
    </row>
    <row r="91" spans="1:10" ht="12" customHeight="1">
      <c r="A91" s="16">
        <v>39945</v>
      </c>
      <c r="B91" s="16">
        <v>39953</v>
      </c>
      <c r="C91" s="16" t="s">
        <v>383</v>
      </c>
      <c r="D91" s="133">
        <v>0</v>
      </c>
      <c r="E91" s="133">
        <v>0</v>
      </c>
      <c r="F91" s="5">
        <v>1.8</v>
      </c>
      <c r="G91" s="5" t="s">
        <v>224</v>
      </c>
      <c r="H91" s="5" t="s">
        <v>224</v>
      </c>
      <c r="I91" s="5" t="s">
        <v>224</v>
      </c>
      <c r="J91" s="5" t="s">
        <v>224</v>
      </c>
    </row>
    <row r="92" spans="1:10" ht="12" customHeight="1">
      <c r="A92" s="16">
        <v>39946</v>
      </c>
      <c r="B92" s="16">
        <v>39951</v>
      </c>
      <c r="C92" s="16" t="s">
        <v>1727</v>
      </c>
      <c r="D92" s="133">
        <v>0</v>
      </c>
      <c r="E92" s="133">
        <v>0</v>
      </c>
      <c r="F92" s="5">
        <v>2.4500000000000002</v>
      </c>
      <c r="G92" s="5" t="s">
        <v>224</v>
      </c>
      <c r="H92" s="5" t="s">
        <v>224</v>
      </c>
      <c r="I92" s="5" t="s">
        <v>224</v>
      </c>
      <c r="J92" s="5" t="s">
        <v>224</v>
      </c>
    </row>
    <row r="93" spans="1:10" ht="12" customHeight="1">
      <c r="A93" s="16">
        <v>39946</v>
      </c>
      <c r="B93" s="16">
        <v>39951</v>
      </c>
      <c r="C93" s="16">
        <v>43084</v>
      </c>
      <c r="D93" s="133">
        <v>28</v>
      </c>
      <c r="E93" s="133">
        <v>28</v>
      </c>
      <c r="F93" s="5">
        <v>1.8</v>
      </c>
      <c r="G93" s="5">
        <v>1.8</v>
      </c>
      <c r="H93" s="5">
        <v>1.8</v>
      </c>
      <c r="I93" s="5">
        <v>1.8</v>
      </c>
      <c r="J93" s="5" t="s">
        <v>224</v>
      </c>
    </row>
    <row r="94" spans="1:10" ht="12" customHeight="1">
      <c r="A94" s="16">
        <v>39946</v>
      </c>
      <c r="B94" s="16">
        <v>39953</v>
      </c>
      <c r="C94" s="16" t="s">
        <v>1727</v>
      </c>
      <c r="D94" s="133">
        <v>0</v>
      </c>
      <c r="E94" s="133">
        <v>0</v>
      </c>
      <c r="F94" s="5">
        <v>2.4500000000000002</v>
      </c>
      <c r="G94" s="5" t="s">
        <v>224</v>
      </c>
      <c r="H94" s="5" t="s">
        <v>224</v>
      </c>
      <c r="I94" s="5" t="s">
        <v>224</v>
      </c>
      <c r="J94" s="5" t="s">
        <v>224</v>
      </c>
    </row>
    <row r="95" spans="1:10" ht="12" customHeight="1">
      <c r="A95" s="16">
        <v>39946</v>
      </c>
      <c r="B95" s="16">
        <v>39953</v>
      </c>
      <c r="C95" s="16" t="s">
        <v>383</v>
      </c>
      <c r="D95" s="133">
        <v>0</v>
      </c>
      <c r="E95" s="133">
        <v>0</v>
      </c>
      <c r="F95" s="5">
        <v>1.8</v>
      </c>
      <c r="G95" s="5" t="s">
        <v>224</v>
      </c>
      <c r="H95" s="5" t="s">
        <v>224</v>
      </c>
      <c r="I95" s="5" t="s">
        <v>224</v>
      </c>
      <c r="J95" s="5" t="s">
        <v>224</v>
      </c>
    </row>
    <row r="96" spans="1:10" ht="12" customHeight="1">
      <c r="A96" s="16">
        <v>39951</v>
      </c>
      <c r="B96" s="16">
        <v>39953</v>
      </c>
      <c r="C96" s="16" t="s">
        <v>1727</v>
      </c>
      <c r="D96" s="133">
        <v>0</v>
      </c>
      <c r="E96" s="133">
        <v>0</v>
      </c>
      <c r="F96" s="5">
        <v>2.4500000000000002</v>
      </c>
      <c r="G96" s="5" t="s">
        <v>224</v>
      </c>
      <c r="H96" s="5" t="s">
        <v>224</v>
      </c>
      <c r="I96" s="5" t="s">
        <v>224</v>
      </c>
      <c r="J96" s="5" t="s">
        <v>224</v>
      </c>
    </row>
    <row r="97" spans="1:10" ht="12" customHeight="1">
      <c r="A97" s="16">
        <v>39951</v>
      </c>
      <c r="B97" s="16">
        <v>39953</v>
      </c>
      <c r="C97" s="16">
        <v>42109</v>
      </c>
      <c r="D97" s="133">
        <v>87</v>
      </c>
      <c r="E97" s="133">
        <v>87</v>
      </c>
      <c r="F97" s="5">
        <v>1.8</v>
      </c>
      <c r="G97" s="5">
        <v>1.8</v>
      </c>
      <c r="H97" s="5">
        <v>1.8</v>
      </c>
      <c r="I97" s="5">
        <v>1.8</v>
      </c>
      <c r="J97" s="5" t="s">
        <v>224</v>
      </c>
    </row>
    <row r="98" spans="1:10" ht="12" customHeight="1">
      <c r="A98" s="16">
        <v>39951</v>
      </c>
      <c r="B98" s="16">
        <v>39953</v>
      </c>
      <c r="C98" s="16">
        <v>43084</v>
      </c>
      <c r="D98" s="133">
        <v>32</v>
      </c>
      <c r="E98" s="133">
        <v>32</v>
      </c>
      <c r="F98" s="5">
        <v>1.8</v>
      </c>
      <c r="G98" s="5">
        <v>1.8</v>
      </c>
      <c r="H98" s="5">
        <v>1.8</v>
      </c>
      <c r="I98" s="5">
        <v>1.8</v>
      </c>
      <c r="J98" s="5" t="s">
        <v>224</v>
      </c>
    </row>
    <row r="99" spans="1:10" ht="12" customHeight="1">
      <c r="A99" s="16">
        <v>39962</v>
      </c>
      <c r="B99" s="16">
        <v>39967</v>
      </c>
      <c r="C99" s="16" t="s">
        <v>1727</v>
      </c>
      <c r="D99" s="133">
        <v>0</v>
      </c>
      <c r="E99" s="133">
        <v>0</v>
      </c>
      <c r="F99" s="5">
        <v>2.4500000000000002</v>
      </c>
      <c r="G99" s="5" t="s">
        <v>224</v>
      </c>
      <c r="H99" s="5" t="s">
        <v>224</v>
      </c>
      <c r="I99" s="5" t="s">
        <v>224</v>
      </c>
      <c r="J99" s="5" t="s">
        <v>224</v>
      </c>
    </row>
    <row r="100" spans="1:10" ht="12" customHeight="1">
      <c r="A100" s="16">
        <v>39962</v>
      </c>
      <c r="B100" s="16">
        <v>39967</v>
      </c>
      <c r="C100" s="16">
        <v>42109</v>
      </c>
      <c r="D100" s="133">
        <v>137</v>
      </c>
      <c r="E100" s="133">
        <v>137</v>
      </c>
      <c r="F100" s="5">
        <v>1.8</v>
      </c>
      <c r="G100" s="5">
        <v>1.8</v>
      </c>
      <c r="H100" s="5">
        <v>1.8</v>
      </c>
      <c r="I100" s="5">
        <v>1.8</v>
      </c>
      <c r="J100" s="5" t="s">
        <v>224</v>
      </c>
    </row>
    <row r="101" spans="1:10" ht="12" customHeight="1">
      <c r="A101" s="16">
        <v>39962</v>
      </c>
      <c r="B101" s="16">
        <v>39969</v>
      </c>
      <c r="C101" s="16" t="s">
        <v>1727</v>
      </c>
      <c r="D101" s="133">
        <v>0</v>
      </c>
      <c r="E101" s="133">
        <v>0</v>
      </c>
      <c r="F101" s="5">
        <v>2.4500000000000002</v>
      </c>
      <c r="G101" s="5" t="s">
        <v>224</v>
      </c>
      <c r="H101" s="5" t="s">
        <v>224</v>
      </c>
      <c r="I101" s="5" t="s">
        <v>224</v>
      </c>
      <c r="J101" s="5" t="s">
        <v>224</v>
      </c>
    </row>
    <row r="102" spans="1:10" ht="12" customHeight="1">
      <c r="A102" s="16">
        <v>39962</v>
      </c>
      <c r="B102" s="16">
        <v>39969</v>
      </c>
      <c r="C102" s="16" t="s">
        <v>383</v>
      </c>
      <c r="D102" s="133">
        <v>0</v>
      </c>
      <c r="E102" s="133">
        <v>0</v>
      </c>
      <c r="F102" s="5">
        <v>1.8</v>
      </c>
      <c r="G102" s="5" t="s">
        <v>224</v>
      </c>
      <c r="H102" s="5" t="s">
        <v>224</v>
      </c>
      <c r="I102" s="5" t="s">
        <v>224</v>
      </c>
      <c r="J102" s="5" t="s">
        <v>224</v>
      </c>
    </row>
    <row r="103" spans="1:10" ht="12" customHeight="1">
      <c r="A103" s="16">
        <v>39979</v>
      </c>
      <c r="B103" s="16">
        <v>39981</v>
      </c>
      <c r="C103" s="16" t="s">
        <v>1727</v>
      </c>
      <c r="D103" s="133">
        <v>0</v>
      </c>
      <c r="E103" s="133">
        <v>0</v>
      </c>
      <c r="F103" s="5">
        <v>2.4500000000000002</v>
      </c>
      <c r="G103" s="5" t="s">
        <v>224</v>
      </c>
      <c r="H103" s="5" t="s">
        <v>224</v>
      </c>
      <c r="I103" s="5" t="s">
        <v>224</v>
      </c>
      <c r="J103" s="5" t="s">
        <v>224</v>
      </c>
    </row>
    <row r="104" spans="1:10" ht="12" customHeight="1">
      <c r="A104" s="16">
        <v>39979</v>
      </c>
      <c r="B104" s="16">
        <v>39981</v>
      </c>
      <c r="C104" s="16">
        <v>42109</v>
      </c>
      <c r="D104" s="133">
        <v>38</v>
      </c>
      <c r="E104" s="133">
        <v>38</v>
      </c>
      <c r="F104" s="5">
        <v>1.8</v>
      </c>
      <c r="G104" s="5">
        <v>1.8</v>
      </c>
      <c r="H104" s="5">
        <v>1.8</v>
      </c>
      <c r="I104" s="5">
        <v>1.8</v>
      </c>
      <c r="J104" s="5" t="s">
        <v>224</v>
      </c>
    </row>
    <row r="105" spans="1:10" ht="12" customHeight="1">
      <c r="A105" s="16">
        <v>39979</v>
      </c>
      <c r="B105" s="16">
        <v>39986</v>
      </c>
      <c r="C105" s="16" t="s">
        <v>1727</v>
      </c>
      <c r="D105" s="133">
        <v>0</v>
      </c>
      <c r="E105" s="133">
        <v>0</v>
      </c>
      <c r="F105" s="5">
        <v>2.4500000000000002</v>
      </c>
      <c r="G105" s="5" t="s">
        <v>224</v>
      </c>
      <c r="H105" s="5" t="s">
        <v>224</v>
      </c>
      <c r="I105" s="5" t="s">
        <v>224</v>
      </c>
      <c r="J105" s="5" t="s">
        <v>224</v>
      </c>
    </row>
    <row r="106" spans="1:10" ht="12" customHeight="1">
      <c r="A106" s="16">
        <v>39980</v>
      </c>
      <c r="B106" s="16">
        <v>39986</v>
      </c>
      <c r="C106" s="16" t="s">
        <v>1727</v>
      </c>
      <c r="D106" s="133">
        <v>0</v>
      </c>
      <c r="E106" s="133">
        <v>0</v>
      </c>
      <c r="F106" s="5">
        <v>2.4500000000000002</v>
      </c>
      <c r="G106" s="5" t="s">
        <v>224</v>
      </c>
      <c r="H106" s="5" t="s">
        <v>224</v>
      </c>
      <c r="I106" s="5" t="s">
        <v>224</v>
      </c>
      <c r="J106" s="5" t="s">
        <v>224</v>
      </c>
    </row>
    <row r="107" spans="1:10" ht="12" customHeight="1">
      <c r="A107" s="16">
        <v>39980</v>
      </c>
      <c r="B107" s="16">
        <v>39986</v>
      </c>
      <c r="C107" s="16" t="s">
        <v>383</v>
      </c>
      <c r="D107" s="133">
        <v>0</v>
      </c>
      <c r="E107" s="133">
        <v>0</v>
      </c>
      <c r="F107" s="5">
        <v>1.8</v>
      </c>
      <c r="G107" s="5" t="s">
        <v>224</v>
      </c>
      <c r="H107" s="5" t="s">
        <v>224</v>
      </c>
      <c r="I107" s="5" t="s">
        <v>224</v>
      </c>
      <c r="J107" s="5" t="s">
        <v>224</v>
      </c>
    </row>
    <row r="108" spans="1:10" ht="12" customHeight="1">
      <c r="A108" s="16">
        <v>39981</v>
      </c>
      <c r="B108" s="16">
        <v>39983</v>
      </c>
      <c r="C108" s="16" t="s">
        <v>1727</v>
      </c>
      <c r="D108" s="133">
        <v>0</v>
      </c>
      <c r="E108" s="133">
        <v>0</v>
      </c>
      <c r="F108" s="5">
        <v>2.4500000000000002</v>
      </c>
      <c r="G108" s="5" t="s">
        <v>224</v>
      </c>
      <c r="H108" s="5" t="s">
        <v>224</v>
      </c>
      <c r="I108" s="5" t="s">
        <v>224</v>
      </c>
      <c r="J108" s="5" t="s">
        <v>224</v>
      </c>
    </row>
    <row r="109" spans="1:10" ht="12" customHeight="1">
      <c r="A109" s="16">
        <v>39981</v>
      </c>
      <c r="B109" s="16">
        <v>39983</v>
      </c>
      <c r="C109" s="16" t="s">
        <v>383</v>
      </c>
      <c r="D109" s="133">
        <v>0</v>
      </c>
      <c r="E109" s="133">
        <v>0</v>
      </c>
      <c r="F109" s="5">
        <v>1.8</v>
      </c>
      <c r="G109" s="5" t="s">
        <v>224</v>
      </c>
      <c r="H109" s="5" t="s">
        <v>224</v>
      </c>
      <c r="I109" s="5" t="s">
        <v>224</v>
      </c>
      <c r="J109" s="5" t="s">
        <v>224</v>
      </c>
    </row>
    <row r="110" spans="1:10" ht="12" customHeight="1">
      <c r="A110" s="16">
        <v>39981</v>
      </c>
      <c r="B110" s="16">
        <v>39986</v>
      </c>
      <c r="C110" s="16" t="s">
        <v>1727</v>
      </c>
      <c r="D110" s="133">
        <v>0</v>
      </c>
      <c r="E110" s="133">
        <v>0</v>
      </c>
      <c r="F110" s="5">
        <v>2.4500000000000002</v>
      </c>
      <c r="G110" s="5" t="s">
        <v>224</v>
      </c>
      <c r="H110" s="5" t="s">
        <v>224</v>
      </c>
      <c r="I110" s="5" t="s">
        <v>224</v>
      </c>
      <c r="J110" s="5" t="s">
        <v>224</v>
      </c>
    </row>
    <row r="111" spans="1:10" ht="12" customHeight="1">
      <c r="A111" s="16">
        <v>39981</v>
      </c>
      <c r="B111" s="16">
        <v>39986</v>
      </c>
      <c r="C111" s="16">
        <v>42109</v>
      </c>
      <c r="D111" s="133">
        <v>68</v>
      </c>
      <c r="E111" s="133">
        <v>68</v>
      </c>
      <c r="F111" s="5">
        <v>1.8</v>
      </c>
      <c r="G111" s="5">
        <v>1.8</v>
      </c>
      <c r="H111" s="5">
        <v>1.8</v>
      </c>
      <c r="I111" s="5">
        <v>1.8</v>
      </c>
      <c r="J111" s="5" t="s">
        <v>224</v>
      </c>
    </row>
    <row r="112" spans="1:10" ht="12" customHeight="1">
      <c r="A112" s="16">
        <v>40018</v>
      </c>
      <c r="B112" s="16">
        <v>39990</v>
      </c>
      <c r="C112" s="16" t="s">
        <v>1727</v>
      </c>
      <c r="D112" s="133">
        <v>0</v>
      </c>
      <c r="E112" s="133">
        <v>0</v>
      </c>
      <c r="F112" s="5">
        <v>2.4500000000000002</v>
      </c>
      <c r="G112" s="5" t="s">
        <v>224</v>
      </c>
      <c r="H112" s="5" t="s">
        <v>224</v>
      </c>
      <c r="I112" s="5" t="s">
        <v>224</v>
      </c>
      <c r="J112" s="5" t="s">
        <v>224</v>
      </c>
    </row>
    <row r="113" spans="1:10" ht="12" customHeight="1">
      <c r="A113" s="16">
        <v>40018</v>
      </c>
      <c r="B113" s="16">
        <v>39990</v>
      </c>
      <c r="C113" s="16">
        <v>42109</v>
      </c>
      <c r="D113" s="133">
        <v>124</v>
      </c>
      <c r="E113" s="133">
        <v>124</v>
      </c>
      <c r="F113" s="5">
        <v>1.8</v>
      </c>
      <c r="G113" s="5">
        <v>1.8</v>
      </c>
      <c r="H113" s="5">
        <v>1.8</v>
      </c>
      <c r="I113" s="5">
        <v>1.8</v>
      </c>
      <c r="J113" s="5" t="s">
        <v>224</v>
      </c>
    </row>
    <row r="114" spans="1:10" ht="12" customHeight="1">
      <c r="A114" s="16">
        <v>40018</v>
      </c>
      <c r="B114" s="16">
        <v>39993</v>
      </c>
      <c r="C114" s="16" t="s">
        <v>1727</v>
      </c>
      <c r="D114" s="133">
        <v>0</v>
      </c>
      <c r="E114" s="133">
        <v>0</v>
      </c>
      <c r="F114" s="5">
        <v>2.4500000000000002</v>
      </c>
      <c r="G114" s="5" t="s">
        <v>224</v>
      </c>
      <c r="H114" s="5" t="s">
        <v>224</v>
      </c>
      <c r="I114" s="5" t="s">
        <v>224</v>
      </c>
      <c r="J114" s="5" t="s">
        <v>224</v>
      </c>
    </row>
    <row r="115" spans="1:10" ht="12" customHeight="1">
      <c r="A115" s="16">
        <v>40018</v>
      </c>
      <c r="B115" s="16">
        <v>39993</v>
      </c>
      <c r="C115" s="16" t="s">
        <v>383</v>
      </c>
      <c r="D115" s="133">
        <v>0</v>
      </c>
      <c r="E115" s="133">
        <v>0</v>
      </c>
      <c r="F115" s="5">
        <v>1.8</v>
      </c>
      <c r="G115" s="5" t="s">
        <v>224</v>
      </c>
      <c r="H115" s="5" t="s">
        <v>224</v>
      </c>
      <c r="I115" s="5" t="s">
        <v>224</v>
      </c>
      <c r="J115" s="5" t="s">
        <v>224</v>
      </c>
    </row>
    <row r="116" spans="1:10" ht="12" customHeight="1">
      <c r="A116" s="16">
        <v>40019</v>
      </c>
      <c r="B116" s="16">
        <v>39993</v>
      </c>
      <c r="C116" s="16" t="s">
        <v>1727</v>
      </c>
      <c r="D116" s="133">
        <v>0</v>
      </c>
      <c r="E116" s="133">
        <v>0</v>
      </c>
      <c r="F116" s="5">
        <v>2.4500000000000002</v>
      </c>
      <c r="G116" s="5" t="s">
        <v>224</v>
      </c>
      <c r="H116" s="5" t="s">
        <v>224</v>
      </c>
      <c r="I116" s="5" t="s">
        <v>224</v>
      </c>
      <c r="J116" s="5" t="s">
        <v>224</v>
      </c>
    </row>
    <row r="117" spans="1:10" ht="12" customHeight="1">
      <c r="A117" s="16">
        <v>40019</v>
      </c>
      <c r="B117" s="16">
        <v>39993</v>
      </c>
      <c r="C117" s="16" t="s">
        <v>383</v>
      </c>
      <c r="D117" s="133">
        <v>0</v>
      </c>
      <c r="E117" s="133">
        <v>0</v>
      </c>
      <c r="F117" s="5">
        <v>1.8</v>
      </c>
      <c r="G117" s="5" t="s">
        <v>224</v>
      </c>
      <c r="H117" s="5" t="s">
        <v>224</v>
      </c>
      <c r="I117" s="5" t="s">
        <v>224</v>
      </c>
      <c r="J117" s="5" t="s">
        <v>224</v>
      </c>
    </row>
    <row r="118" spans="1:10" ht="12" customHeight="1">
      <c r="A118" s="16">
        <v>40020</v>
      </c>
      <c r="B118" s="16">
        <v>39993</v>
      </c>
      <c r="C118" s="16" t="s">
        <v>1727</v>
      </c>
      <c r="D118" s="133">
        <v>0</v>
      </c>
      <c r="E118" s="133">
        <v>0</v>
      </c>
      <c r="F118" s="5">
        <v>2.4500000000000002</v>
      </c>
      <c r="G118" s="5" t="s">
        <v>224</v>
      </c>
      <c r="H118" s="5" t="s">
        <v>224</v>
      </c>
      <c r="I118" s="5" t="s">
        <v>224</v>
      </c>
      <c r="J118" s="5" t="s">
        <v>224</v>
      </c>
    </row>
    <row r="119" spans="1:10" ht="12" customHeight="1">
      <c r="A119" s="16">
        <v>40020</v>
      </c>
      <c r="B119" s="16">
        <v>39993</v>
      </c>
      <c r="C119" s="16">
        <v>42109</v>
      </c>
      <c r="D119" s="133">
        <v>124</v>
      </c>
      <c r="E119" s="133">
        <v>124</v>
      </c>
      <c r="F119" s="5">
        <v>1.8</v>
      </c>
      <c r="G119" s="5">
        <v>1.8</v>
      </c>
      <c r="H119" s="5">
        <v>1.8</v>
      </c>
      <c r="I119" s="5">
        <v>1.8</v>
      </c>
      <c r="J119" s="5" t="s">
        <v>224</v>
      </c>
    </row>
    <row r="120" spans="1:10" ht="12" customHeight="1">
      <c r="A120" s="16">
        <v>40020</v>
      </c>
      <c r="B120" s="16">
        <v>39993</v>
      </c>
      <c r="C120" s="16">
        <v>43084</v>
      </c>
      <c r="D120" s="133">
        <v>77</v>
      </c>
      <c r="E120" s="133">
        <v>77</v>
      </c>
      <c r="F120" s="5">
        <v>1.8</v>
      </c>
      <c r="G120" s="5">
        <v>1.8</v>
      </c>
      <c r="H120" s="5">
        <v>1.8</v>
      </c>
      <c r="I120" s="5">
        <v>1.8</v>
      </c>
      <c r="J120" s="5" t="s">
        <v>224</v>
      </c>
    </row>
    <row r="121" spans="1:10" ht="12" customHeight="1">
      <c r="A121" s="16">
        <v>39995</v>
      </c>
      <c r="B121" s="16">
        <v>39997</v>
      </c>
      <c r="C121" s="16" t="s">
        <v>1727</v>
      </c>
      <c r="D121" s="133">
        <v>0</v>
      </c>
      <c r="E121" s="133">
        <v>0</v>
      </c>
      <c r="F121" s="5">
        <v>2.4500000000000002</v>
      </c>
      <c r="G121" s="5" t="s">
        <v>224</v>
      </c>
      <c r="H121" s="5" t="s">
        <v>224</v>
      </c>
      <c r="I121" s="5" t="s">
        <v>224</v>
      </c>
      <c r="J121" s="5" t="s">
        <v>224</v>
      </c>
    </row>
    <row r="122" spans="1:10" ht="12" customHeight="1">
      <c r="A122" s="16">
        <v>39995</v>
      </c>
      <c r="B122" s="16">
        <v>39997</v>
      </c>
      <c r="C122" s="16">
        <v>42109</v>
      </c>
      <c r="D122" s="133">
        <v>103</v>
      </c>
      <c r="E122" s="133">
        <v>103</v>
      </c>
      <c r="F122" s="5">
        <v>1.8</v>
      </c>
      <c r="G122" s="5">
        <v>1.8</v>
      </c>
      <c r="H122" s="5">
        <v>1.8</v>
      </c>
      <c r="I122" s="5">
        <v>1.8</v>
      </c>
      <c r="J122" s="5" t="s">
        <v>224</v>
      </c>
    </row>
    <row r="123" spans="1:10" ht="12" customHeight="1">
      <c r="A123" s="16">
        <v>39995</v>
      </c>
      <c r="B123" s="16">
        <v>39997</v>
      </c>
      <c r="C123" s="16">
        <v>43084</v>
      </c>
      <c r="D123" s="133">
        <v>51</v>
      </c>
      <c r="E123" s="133">
        <v>51</v>
      </c>
      <c r="F123" s="5">
        <v>1.8</v>
      </c>
      <c r="G123" s="5">
        <v>1.8</v>
      </c>
      <c r="H123" s="5">
        <v>1.8</v>
      </c>
      <c r="I123" s="5">
        <v>1.8</v>
      </c>
      <c r="J123" s="5" t="s">
        <v>224</v>
      </c>
    </row>
    <row r="124" spans="1:10" ht="12" customHeight="1">
      <c r="A124" s="16">
        <v>39995</v>
      </c>
      <c r="B124" s="16">
        <v>40002</v>
      </c>
      <c r="C124" s="16" t="s">
        <v>1727</v>
      </c>
      <c r="D124" s="133">
        <v>0</v>
      </c>
      <c r="E124" s="133">
        <v>0</v>
      </c>
      <c r="F124" s="5">
        <v>2.4500000000000002</v>
      </c>
      <c r="G124" s="5" t="s">
        <v>224</v>
      </c>
      <c r="H124" s="5" t="s">
        <v>224</v>
      </c>
      <c r="I124" s="5" t="s">
        <v>224</v>
      </c>
      <c r="J124" s="5" t="s">
        <v>224</v>
      </c>
    </row>
    <row r="125" spans="1:10" ht="12" customHeight="1">
      <c r="A125" s="16">
        <v>39995</v>
      </c>
      <c r="B125" s="16">
        <v>40002</v>
      </c>
      <c r="C125" s="16" t="s">
        <v>383</v>
      </c>
      <c r="D125" s="133">
        <v>0</v>
      </c>
      <c r="E125" s="133">
        <v>0</v>
      </c>
      <c r="F125" s="5">
        <v>1.8</v>
      </c>
      <c r="G125" s="5" t="s">
        <v>224</v>
      </c>
      <c r="H125" s="5" t="s">
        <v>224</v>
      </c>
      <c r="I125" s="5" t="s">
        <v>224</v>
      </c>
      <c r="J125" s="5" t="s">
        <v>224</v>
      </c>
    </row>
    <row r="126" spans="1:10" ht="12" customHeight="1">
      <c r="A126" s="16">
        <v>39996</v>
      </c>
      <c r="B126" s="16">
        <v>40000</v>
      </c>
      <c r="C126" s="16" t="s">
        <v>1727</v>
      </c>
      <c r="D126" s="133">
        <v>0</v>
      </c>
      <c r="E126" s="133">
        <v>0</v>
      </c>
      <c r="F126" s="5">
        <v>2.4500000000000002</v>
      </c>
      <c r="G126" s="5" t="s">
        <v>224</v>
      </c>
      <c r="H126" s="5" t="s">
        <v>224</v>
      </c>
      <c r="I126" s="5" t="s">
        <v>224</v>
      </c>
      <c r="J126" s="5" t="s">
        <v>224</v>
      </c>
    </row>
    <row r="127" spans="1:10" ht="12" customHeight="1">
      <c r="A127" s="16">
        <v>39996</v>
      </c>
      <c r="B127" s="16">
        <v>40000</v>
      </c>
      <c r="C127" s="16" t="s">
        <v>383</v>
      </c>
      <c r="D127" s="133">
        <v>0</v>
      </c>
      <c r="E127" s="133">
        <v>0</v>
      </c>
      <c r="F127" s="5">
        <v>1.8</v>
      </c>
      <c r="G127" s="5" t="s">
        <v>224</v>
      </c>
      <c r="H127" s="5" t="s">
        <v>224</v>
      </c>
      <c r="I127" s="5" t="s">
        <v>224</v>
      </c>
      <c r="J127" s="5" t="s">
        <v>224</v>
      </c>
    </row>
    <row r="128" spans="1:10" ht="12" customHeight="1">
      <c r="A128" s="16">
        <v>39996</v>
      </c>
      <c r="B128" s="16">
        <v>40002</v>
      </c>
      <c r="C128" s="16" t="s">
        <v>1727</v>
      </c>
      <c r="D128" s="133">
        <v>0</v>
      </c>
      <c r="E128" s="133">
        <v>0</v>
      </c>
      <c r="F128" s="5">
        <v>2.4500000000000002</v>
      </c>
      <c r="G128" s="5" t="s">
        <v>224</v>
      </c>
      <c r="H128" s="5" t="s">
        <v>224</v>
      </c>
      <c r="I128" s="5" t="s">
        <v>224</v>
      </c>
      <c r="J128" s="5" t="s">
        <v>224</v>
      </c>
    </row>
    <row r="129" spans="1:10" ht="12" customHeight="1">
      <c r="A129" s="16">
        <v>39996</v>
      </c>
      <c r="B129" s="16">
        <v>40002</v>
      </c>
      <c r="C129" s="16" t="s">
        <v>383</v>
      </c>
      <c r="D129" s="133">
        <v>0</v>
      </c>
      <c r="E129" s="133">
        <v>0</v>
      </c>
      <c r="F129" s="5">
        <v>1.8</v>
      </c>
      <c r="G129" s="5" t="s">
        <v>224</v>
      </c>
      <c r="H129" s="5" t="s">
        <v>224</v>
      </c>
      <c r="I129" s="5" t="s">
        <v>224</v>
      </c>
      <c r="J129" s="5" t="s">
        <v>224</v>
      </c>
    </row>
    <row r="130" spans="1:10" ht="12" customHeight="1">
      <c r="A130" s="16">
        <v>39997</v>
      </c>
      <c r="B130" s="16">
        <v>40002</v>
      </c>
      <c r="C130" s="16" t="s">
        <v>1727</v>
      </c>
      <c r="D130" s="133">
        <v>0</v>
      </c>
      <c r="E130" s="133">
        <v>0</v>
      </c>
      <c r="F130" s="5">
        <v>2.4500000000000002</v>
      </c>
      <c r="G130" s="5" t="s">
        <v>224</v>
      </c>
      <c r="J130" s="5" t="s">
        <v>224</v>
      </c>
    </row>
    <row r="131" spans="1:10" ht="12" customHeight="1">
      <c r="A131" s="16">
        <v>39997</v>
      </c>
      <c r="B131" s="16">
        <v>40002</v>
      </c>
      <c r="C131" s="16">
        <v>42109</v>
      </c>
      <c r="D131" s="133">
        <v>97</v>
      </c>
      <c r="E131" s="133">
        <v>97</v>
      </c>
      <c r="F131" s="5">
        <v>1.8</v>
      </c>
      <c r="G131" s="5">
        <v>1.8</v>
      </c>
      <c r="H131" s="5">
        <v>1.8</v>
      </c>
      <c r="I131" s="5">
        <v>1.8</v>
      </c>
      <c r="J131" s="5" t="s">
        <v>224</v>
      </c>
    </row>
    <row r="132" spans="1:10" ht="12" customHeight="1">
      <c r="A132" s="16">
        <v>39997</v>
      </c>
      <c r="B132" s="16">
        <v>40002</v>
      </c>
      <c r="C132" s="16">
        <v>43084</v>
      </c>
      <c r="D132" s="133">
        <v>70</v>
      </c>
      <c r="E132" s="133">
        <v>70</v>
      </c>
      <c r="F132" s="5">
        <v>1.8</v>
      </c>
      <c r="G132" s="5">
        <v>1.8</v>
      </c>
      <c r="H132" s="5">
        <v>1.8</v>
      </c>
      <c r="I132" s="5">
        <v>1.8</v>
      </c>
      <c r="J132" s="5" t="s">
        <v>224</v>
      </c>
    </row>
    <row r="133" spans="1:10" ht="12" customHeight="1">
      <c r="A133" s="16">
        <v>39997</v>
      </c>
      <c r="B133" s="16">
        <v>40008</v>
      </c>
      <c r="C133" s="16" t="s">
        <v>1727</v>
      </c>
      <c r="D133" s="133">
        <v>0</v>
      </c>
      <c r="E133" s="133">
        <v>0</v>
      </c>
      <c r="F133" s="5">
        <v>2.4500000000000002</v>
      </c>
      <c r="G133" s="5" t="s">
        <v>224</v>
      </c>
      <c r="H133" s="5" t="s">
        <v>224</v>
      </c>
      <c r="I133" s="5" t="s">
        <v>224</v>
      </c>
      <c r="J133" s="5" t="s">
        <v>224</v>
      </c>
    </row>
    <row r="134" spans="1:10" ht="12" customHeight="1">
      <c r="A134" s="16">
        <v>39997</v>
      </c>
      <c r="B134" s="16">
        <v>40008</v>
      </c>
      <c r="C134" s="16" t="s">
        <v>383</v>
      </c>
      <c r="D134" s="133">
        <v>0</v>
      </c>
      <c r="E134" s="133">
        <v>0</v>
      </c>
      <c r="F134" s="5">
        <v>1.8</v>
      </c>
      <c r="G134" s="5" t="s">
        <v>224</v>
      </c>
      <c r="H134" s="5" t="s">
        <v>224</v>
      </c>
      <c r="I134" s="5" t="s">
        <v>224</v>
      </c>
      <c r="J134" s="5" t="s">
        <v>224</v>
      </c>
    </row>
    <row r="135" spans="1:10" ht="12" customHeight="1">
      <c r="A135" s="16">
        <v>40000</v>
      </c>
      <c r="B135" s="16">
        <v>40002</v>
      </c>
      <c r="C135" s="16" t="s">
        <v>1727</v>
      </c>
      <c r="D135" s="133">
        <v>0</v>
      </c>
      <c r="E135" s="133">
        <v>0</v>
      </c>
      <c r="F135" s="5">
        <v>2.4500000000000002</v>
      </c>
      <c r="G135" s="5" t="s">
        <v>224</v>
      </c>
      <c r="J135" s="5" t="s">
        <v>224</v>
      </c>
    </row>
    <row r="136" spans="1:10" ht="12" customHeight="1">
      <c r="A136" s="16">
        <v>40000</v>
      </c>
      <c r="B136" s="16">
        <v>40002</v>
      </c>
      <c r="C136" s="16">
        <v>42109</v>
      </c>
      <c r="D136" s="133">
        <v>30</v>
      </c>
      <c r="E136" s="133">
        <v>30</v>
      </c>
      <c r="F136" s="5">
        <v>1.8</v>
      </c>
      <c r="G136" s="5">
        <v>1.8</v>
      </c>
      <c r="H136" s="5">
        <v>1.8</v>
      </c>
      <c r="I136" s="5">
        <v>1.8</v>
      </c>
      <c r="J136" s="5" t="s">
        <v>224</v>
      </c>
    </row>
    <row r="137" spans="1:10" ht="12" customHeight="1">
      <c r="A137" s="16">
        <v>40000</v>
      </c>
      <c r="B137" s="16">
        <v>40002</v>
      </c>
      <c r="C137" s="16">
        <v>43084</v>
      </c>
      <c r="D137" s="133">
        <v>15</v>
      </c>
      <c r="E137" s="133">
        <v>15</v>
      </c>
      <c r="F137" s="5">
        <v>1.8</v>
      </c>
      <c r="G137" s="5">
        <v>1.8</v>
      </c>
      <c r="H137" s="5">
        <v>1.8</v>
      </c>
      <c r="I137" s="5">
        <v>1.8</v>
      </c>
      <c r="J137" s="5" t="s">
        <v>224</v>
      </c>
    </row>
    <row r="138" spans="1:10" ht="12" customHeight="1">
      <c r="A138" s="16">
        <v>40000</v>
      </c>
      <c r="B138" s="16">
        <v>40004</v>
      </c>
      <c r="C138" s="16" t="s">
        <v>1727</v>
      </c>
      <c r="D138" s="133">
        <v>0</v>
      </c>
      <c r="E138" s="133">
        <v>0</v>
      </c>
      <c r="F138" s="5">
        <v>2.4500000000000002</v>
      </c>
      <c r="G138" s="5" t="s">
        <v>224</v>
      </c>
      <c r="H138" s="5" t="s">
        <v>224</v>
      </c>
      <c r="I138" s="5" t="s">
        <v>224</v>
      </c>
      <c r="J138" s="5" t="s">
        <v>224</v>
      </c>
    </row>
    <row r="139" spans="1:10" ht="12" customHeight="1">
      <c r="A139" s="16">
        <v>40000</v>
      </c>
      <c r="B139" s="16">
        <v>40004</v>
      </c>
      <c r="C139" s="16" t="s">
        <v>383</v>
      </c>
      <c r="D139" s="133">
        <v>0</v>
      </c>
      <c r="E139" s="133">
        <v>0</v>
      </c>
      <c r="F139" s="5">
        <v>1.8</v>
      </c>
      <c r="G139" s="5" t="s">
        <v>224</v>
      </c>
      <c r="H139" s="5" t="s">
        <v>224</v>
      </c>
      <c r="I139" s="5" t="s">
        <v>224</v>
      </c>
      <c r="J139" s="5" t="s">
        <v>224</v>
      </c>
    </row>
    <row r="140" spans="1:10" ht="12" customHeight="1">
      <c r="A140" s="16">
        <v>40001</v>
      </c>
      <c r="B140" s="16">
        <v>40007</v>
      </c>
      <c r="C140" s="16" t="s">
        <v>1727</v>
      </c>
      <c r="D140" s="133">
        <v>400</v>
      </c>
      <c r="E140" s="133">
        <v>400</v>
      </c>
      <c r="F140" s="5">
        <v>2.4500000000000002</v>
      </c>
      <c r="G140" s="5" t="s">
        <v>2981</v>
      </c>
      <c r="H140" s="5" t="s">
        <v>2981</v>
      </c>
      <c r="I140" s="5">
        <v>2.4300000000000002</v>
      </c>
      <c r="J140" s="5" t="s">
        <v>224</v>
      </c>
    </row>
    <row r="141" spans="1:10" ht="12" customHeight="1">
      <c r="A141" s="16">
        <v>40001</v>
      </c>
      <c r="B141" s="16">
        <v>40007</v>
      </c>
      <c r="C141" s="16" t="s">
        <v>383</v>
      </c>
      <c r="D141" s="133">
        <v>0</v>
      </c>
      <c r="E141" s="133">
        <v>0</v>
      </c>
      <c r="F141" s="5">
        <v>1.8</v>
      </c>
      <c r="G141" s="5" t="s">
        <v>224</v>
      </c>
      <c r="H141" s="5" t="s">
        <v>224</v>
      </c>
      <c r="I141" s="5" t="s">
        <v>224</v>
      </c>
      <c r="J141" s="5" t="s">
        <v>224</v>
      </c>
    </row>
    <row r="142" spans="1:10" ht="12" customHeight="1">
      <c r="A142" s="16">
        <v>40007</v>
      </c>
      <c r="B142" s="16">
        <v>40011</v>
      </c>
      <c r="C142" s="16" t="s">
        <v>1727</v>
      </c>
      <c r="D142" s="133">
        <v>0</v>
      </c>
      <c r="E142" s="133">
        <v>0</v>
      </c>
      <c r="F142" s="5">
        <v>2.4500000000000002</v>
      </c>
      <c r="G142" s="5" t="s">
        <v>224</v>
      </c>
      <c r="H142" s="5" t="s">
        <v>224</v>
      </c>
      <c r="I142" s="5" t="s">
        <v>224</v>
      </c>
      <c r="J142" s="5" t="s">
        <v>224</v>
      </c>
    </row>
    <row r="143" spans="1:10" ht="12" customHeight="1">
      <c r="A143" s="16">
        <v>40007</v>
      </c>
      <c r="B143" s="16">
        <v>40011</v>
      </c>
      <c r="C143" s="16">
        <v>42109</v>
      </c>
      <c r="D143" s="133">
        <v>99</v>
      </c>
      <c r="E143" s="133">
        <v>99</v>
      </c>
      <c r="F143" s="5">
        <v>1.8</v>
      </c>
      <c r="G143" s="5">
        <v>1.8</v>
      </c>
      <c r="H143" s="5">
        <v>1.8</v>
      </c>
      <c r="I143" s="5">
        <v>1.8</v>
      </c>
      <c r="J143" s="5" t="s">
        <v>224</v>
      </c>
    </row>
    <row r="144" spans="1:10" ht="12" customHeight="1">
      <c r="A144" s="16">
        <v>40007</v>
      </c>
      <c r="B144" s="16">
        <v>40011</v>
      </c>
      <c r="C144" s="16">
        <v>43084</v>
      </c>
      <c r="D144" s="133">
        <v>24</v>
      </c>
      <c r="E144" s="133">
        <v>24</v>
      </c>
      <c r="F144" s="5">
        <v>1.8</v>
      </c>
      <c r="G144" s="5">
        <v>1.8</v>
      </c>
      <c r="H144" s="5">
        <v>1.8</v>
      </c>
      <c r="I144" s="5">
        <v>1.8</v>
      </c>
      <c r="J144" s="5" t="s">
        <v>224</v>
      </c>
    </row>
    <row r="145" spans="1:10" ht="12" customHeight="1">
      <c r="A145" s="16">
        <v>40007</v>
      </c>
      <c r="B145" s="16">
        <v>40014</v>
      </c>
      <c r="C145" s="16" t="s">
        <v>1727</v>
      </c>
      <c r="D145" s="133">
        <v>0</v>
      </c>
      <c r="E145" s="133">
        <v>0</v>
      </c>
      <c r="F145" s="5">
        <v>2.4500000000000002</v>
      </c>
      <c r="G145" s="5" t="s">
        <v>224</v>
      </c>
      <c r="H145" s="5" t="s">
        <v>224</v>
      </c>
      <c r="I145" s="5" t="s">
        <v>224</v>
      </c>
      <c r="J145" s="5" t="s">
        <v>224</v>
      </c>
    </row>
    <row r="146" spans="1:10" ht="12" customHeight="1">
      <c r="A146" s="16">
        <v>40007</v>
      </c>
      <c r="B146" s="16">
        <v>40014</v>
      </c>
      <c r="C146" s="16" t="s">
        <v>383</v>
      </c>
      <c r="D146" s="133">
        <v>0</v>
      </c>
      <c r="E146" s="133">
        <v>0</v>
      </c>
      <c r="F146" s="5">
        <v>1.8</v>
      </c>
      <c r="G146" s="5" t="s">
        <v>224</v>
      </c>
      <c r="H146" s="5" t="s">
        <v>224</v>
      </c>
      <c r="I146" s="5" t="s">
        <v>224</v>
      </c>
      <c r="J146" s="5" t="s">
        <v>224</v>
      </c>
    </row>
    <row r="147" spans="1:10" ht="12" customHeight="1">
      <c r="A147" s="16">
        <v>40008</v>
      </c>
      <c r="B147" s="16">
        <v>40014</v>
      </c>
      <c r="C147" s="16" t="s">
        <v>1727</v>
      </c>
      <c r="D147" s="133">
        <v>0</v>
      </c>
      <c r="E147" s="133">
        <v>0</v>
      </c>
      <c r="F147" s="5">
        <v>2.4500000000000002</v>
      </c>
      <c r="G147" s="5" t="s">
        <v>224</v>
      </c>
      <c r="H147" s="5" t="s">
        <v>224</v>
      </c>
      <c r="I147" s="5" t="s">
        <v>224</v>
      </c>
      <c r="J147" s="5" t="s">
        <v>224</v>
      </c>
    </row>
    <row r="148" spans="1:10" ht="12" customHeight="1">
      <c r="A148" s="16">
        <v>40008</v>
      </c>
      <c r="B148" s="16">
        <v>40014</v>
      </c>
      <c r="C148" s="16" t="s">
        <v>383</v>
      </c>
      <c r="D148" s="133">
        <v>0</v>
      </c>
      <c r="E148" s="133">
        <v>0</v>
      </c>
      <c r="F148" s="5">
        <v>1.8</v>
      </c>
      <c r="G148" s="5" t="s">
        <v>224</v>
      </c>
      <c r="H148" s="5" t="s">
        <v>224</v>
      </c>
      <c r="I148" s="5" t="s">
        <v>224</v>
      </c>
      <c r="J148" s="5" t="s">
        <v>224</v>
      </c>
    </row>
    <row r="149" spans="1:10" ht="12" customHeight="1">
      <c r="A149" s="16">
        <v>40009</v>
      </c>
      <c r="B149" s="16">
        <v>40014</v>
      </c>
      <c r="C149" s="16" t="s">
        <v>1727</v>
      </c>
      <c r="D149" s="133">
        <v>0</v>
      </c>
      <c r="E149" s="133">
        <v>0</v>
      </c>
      <c r="F149" s="5">
        <v>2.4500000000000002</v>
      </c>
      <c r="G149" s="5" t="s">
        <v>224</v>
      </c>
      <c r="H149" s="5" t="s">
        <v>224</v>
      </c>
      <c r="I149" s="5" t="s">
        <v>224</v>
      </c>
      <c r="J149" s="5" t="s">
        <v>224</v>
      </c>
    </row>
    <row r="150" spans="1:10" ht="12" customHeight="1">
      <c r="A150" s="16">
        <v>40009</v>
      </c>
      <c r="B150" s="16">
        <v>40014</v>
      </c>
      <c r="C150" s="16">
        <v>42109</v>
      </c>
      <c r="D150" s="133">
        <v>94</v>
      </c>
      <c r="E150" s="133">
        <v>94</v>
      </c>
      <c r="F150" s="5">
        <v>1.8</v>
      </c>
      <c r="G150" s="5" t="s">
        <v>2982</v>
      </c>
      <c r="H150" s="5" t="s">
        <v>2982</v>
      </c>
      <c r="I150" s="5">
        <v>1.78</v>
      </c>
      <c r="J150" s="5" t="s">
        <v>224</v>
      </c>
    </row>
    <row r="151" spans="1:10" ht="12" customHeight="1">
      <c r="A151" s="16">
        <v>40009</v>
      </c>
      <c r="B151" s="16">
        <v>40014</v>
      </c>
      <c r="C151" s="16">
        <v>43084</v>
      </c>
      <c r="D151" s="133">
        <v>14</v>
      </c>
      <c r="E151" s="133">
        <v>14</v>
      </c>
      <c r="F151" s="5">
        <v>1.8</v>
      </c>
      <c r="G151" s="5">
        <v>1.8</v>
      </c>
      <c r="H151" s="5">
        <v>1.8</v>
      </c>
      <c r="I151" s="5">
        <v>1.8</v>
      </c>
      <c r="J151" s="5" t="s">
        <v>224</v>
      </c>
    </row>
    <row r="152" spans="1:10" ht="12" customHeight="1">
      <c r="A152" s="16">
        <v>40010</v>
      </c>
      <c r="B152" s="16">
        <v>40014</v>
      </c>
      <c r="C152" s="16" t="s">
        <v>1727</v>
      </c>
      <c r="D152" s="133">
        <v>0</v>
      </c>
      <c r="E152" s="133">
        <v>0</v>
      </c>
      <c r="F152" s="5">
        <v>2.4500000000000002</v>
      </c>
      <c r="G152" s="5" t="s">
        <v>224</v>
      </c>
      <c r="H152" s="5" t="s">
        <v>224</v>
      </c>
      <c r="I152" s="5" t="s">
        <v>224</v>
      </c>
      <c r="J152" s="5" t="s">
        <v>224</v>
      </c>
    </row>
    <row r="153" spans="1:10" ht="12" customHeight="1">
      <c r="A153" s="16">
        <v>40010</v>
      </c>
      <c r="B153" s="16">
        <v>40014</v>
      </c>
      <c r="C153" s="16" t="s">
        <v>383</v>
      </c>
      <c r="D153" s="133">
        <v>0</v>
      </c>
      <c r="E153" s="133">
        <v>0</v>
      </c>
      <c r="F153" s="5">
        <v>1.8</v>
      </c>
      <c r="G153" s="5" t="s">
        <v>224</v>
      </c>
      <c r="H153" s="5" t="s">
        <v>224</v>
      </c>
      <c r="I153" s="5" t="s">
        <v>224</v>
      </c>
      <c r="J153" s="5" t="s">
        <v>224</v>
      </c>
    </row>
    <row r="154" spans="1:10" ht="12" customHeight="1">
      <c r="A154" s="16">
        <v>40011</v>
      </c>
      <c r="B154" s="16">
        <v>40014</v>
      </c>
      <c r="C154" s="16" t="s">
        <v>1727</v>
      </c>
      <c r="D154" s="133">
        <v>0</v>
      </c>
      <c r="E154" s="133">
        <v>0</v>
      </c>
      <c r="F154" s="5">
        <v>2.4500000000000002</v>
      </c>
      <c r="G154" s="5" t="s">
        <v>224</v>
      </c>
      <c r="H154" s="5" t="s">
        <v>224</v>
      </c>
      <c r="I154" s="5" t="s">
        <v>224</v>
      </c>
      <c r="J154" s="5" t="s">
        <v>224</v>
      </c>
    </row>
    <row r="155" spans="1:10" ht="12" customHeight="1">
      <c r="A155" s="16">
        <v>40011</v>
      </c>
      <c r="B155" s="16">
        <v>40014</v>
      </c>
      <c r="C155" s="16">
        <v>42109</v>
      </c>
      <c r="D155" s="133">
        <v>131</v>
      </c>
      <c r="E155" s="133">
        <v>131</v>
      </c>
      <c r="F155" s="5">
        <v>1.8</v>
      </c>
      <c r="G155" s="5">
        <v>1.8</v>
      </c>
      <c r="H155" s="5">
        <v>1.8</v>
      </c>
      <c r="I155" s="5">
        <v>1.8</v>
      </c>
      <c r="J155" s="5" t="s">
        <v>224</v>
      </c>
    </row>
    <row r="156" spans="1:10" ht="12" customHeight="1">
      <c r="A156" s="16">
        <v>40011</v>
      </c>
      <c r="B156" s="16">
        <v>40014</v>
      </c>
      <c r="C156" s="16">
        <v>43084</v>
      </c>
      <c r="D156" s="133">
        <v>83</v>
      </c>
      <c r="E156" s="133">
        <v>83</v>
      </c>
      <c r="F156" s="5">
        <v>1.8</v>
      </c>
      <c r="G156" s="5">
        <v>1.8</v>
      </c>
      <c r="H156" s="5">
        <v>1.8</v>
      </c>
      <c r="I156" s="5">
        <v>1.8</v>
      </c>
      <c r="J156" s="5" t="s">
        <v>224</v>
      </c>
    </row>
    <row r="157" spans="1:10" ht="12" customHeight="1">
      <c r="A157" s="16">
        <v>40011</v>
      </c>
      <c r="B157" s="16">
        <v>40016</v>
      </c>
      <c r="C157" s="16" t="s">
        <v>1727</v>
      </c>
      <c r="D157" s="133">
        <v>0</v>
      </c>
      <c r="E157" s="133">
        <v>0</v>
      </c>
      <c r="F157" s="5">
        <v>2.4500000000000002</v>
      </c>
      <c r="G157" s="5" t="s">
        <v>224</v>
      </c>
      <c r="H157" s="5" t="s">
        <v>224</v>
      </c>
      <c r="I157" s="5" t="s">
        <v>224</v>
      </c>
      <c r="J157" s="5" t="s">
        <v>224</v>
      </c>
    </row>
    <row r="158" spans="1:10" ht="12" customHeight="1">
      <c r="A158" s="16">
        <v>40011</v>
      </c>
      <c r="B158" s="16">
        <v>40016</v>
      </c>
      <c r="C158" s="16">
        <v>43084</v>
      </c>
      <c r="D158" s="133">
        <v>10</v>
      </c>
      <c r="E158" s="133">
        <v>10</v>
      </c>
      <c r="F158" s="5">
        <v>1.8</v>
      </c>
      <c r="G158" s="5">
        <v>1.8</v>
      </c>
      <c r="H158" s="5">
        <v>1.8</v>
      </c>
      <c r="I158" s="5">
        <v>1.8</v>
      </c>
      <c r="J158" s="5" t="s">
        <v>224</v>
      </c>
    </row>
    <row r="159" spans="1:10" ht="12" customHeight="1">
      <c r="A159" s="16">
        <v>40014</v>
      </c>
      <c r="B159" s="16">
        <v>40016</v>
      </c>
      <c r="C159" s="16" t="s">
        <v>1727</v>
      </c>
      <c r="D159" s="133">
        <v>0</v>
      </c>
      <c r="E159" s="133">
        <v>0</v>
      </c>
      <c r="F159" s="5">
        <v>2.4500000000000002</v>
      </c>
      <c r="G159" s="5" t="s">
        <v>224</v>
      </c>
      <c r="H159" s="5" t="s">
        <v>224</v>
      </c>
      <c r="I159" s="5" t="s">
        <v>224</v>
      </c>
      <c r="J159" s="5" t="s">
        <v>224</v>
      </c>
    </row>
    <row r="160" spans="1:10" ht="12" customHeight="1">
      <c r="A160" s="16">
        <v>40014</v>
      </c>
      <c r="B160" s="16">
        <v>40016</v>
      </c>
      <c r="C160" s="16">
        <v>42109</v>
      </c>
      <c r="D160" s="133">
        <v>130</v>
      </c>
      <c r="E160" s="133">
        <v>130</v>
      </c>
      <c r="F160" s="5">
        <v>1.8</v>
      </c>
      <c r="G160" s="5">
        <v>1.8</v>
      </c>
      <c r="H160" s="5">
        <v>1.8</v>
      </c>
      <c r="I160" s="5">
        <v>1.8</v>
      </c>
      <c r="J160" s="5" t="s">
        <v>224</v>
      </c>
    </row>
    <row r="161" spans="1:10" ht="12" customHeight="1">
      <c r="A161" s="16">
        <v>40014</v>
      </c>
      <c r="B161" s="16">
        <v>40016</v>
      </c>
      <c r="C161" s="16">
        <v>43084</v>
      </c>
      <c r="D161" s="133">
        <v>52</v>
      </c>
      <c r="E161" s="133">
        <v>52</v>
      </c>
      <c r="F161" s="5">
        <v>1.8</v>
      </c>
      <c r="G161" s="5">
        <v>1.8</v>
      </c>
      <c r="H161" s="5">
        <v>1.8</v>
      </c>
      <c r="I161" s="5">
        <v>1.8</v>
      </c>
      <c r="J161" s="5" t="s">
        <v>224</v>
      </c>
    </row>
    <row r="162" spans="1:10" ht="12" customHeight="1">
      <c r="A162" s="16">
        <v>40014</v>
      </c>
      <c r="B162" s="16">
        <v>40018</v>
      </c>
      <c r="C162" s="16" t="s">
        <v>1727</v>
      </c>
      <c r="D162" s="133">
        <v>0</v>
      </c>
      <c r="E162" s="133">
        <v>0</v>
      </c>
      <c r="F162" s="5">
        <v>2.4500000000000002</v>
      </c>
      <c r="G162" s="5" t="s">
        <v>224</v>
      </c>
      <c r="H162" s="5" t="s">
        <v>224</v>
      </c>
      <c r="I162" s="5" t="s">
        <v>224</v>
      </c>
      <c r="J162" s="5" t="s">
        <v>224</v>
      </c>
    </row>
    <row r="163" spans="1:10" ht="12" customHeight="1">
      <c r="A163" s="16">
        <v>40014</v>
      </c>
      <c r="B163" s="16">
        <v>40018</v>
      </c>
      <c r="C163" s="16" t="s">
        <v>383</v>
      </c>
      <c r="D163" s="133">
        <v>0</v>
      </c>
      <c r="E163" s="133">
        <v>0</v>
      </c>
      <c r="F163" s="5">
        <v>1.8</v>
      </c>
      <c r="G163" s="5" t="s">
        <v>224</v>
      </c>
      <c r="H163" s="5" t="s">
        <v>224</v>
      </c>
      <c r="I163" s="5" t="s">
        <v>224</v>
      </c>
      <c r="J163" s="5" t="s">
        <v>224</v>
      </c>
    </row>
    <row r="164" spans="1:10" ht="12" customHeight="1">
      <c r="A164" s="16">
        <v>40018</v>
      </c>
      <c r="B164" s="16">
        <v>40022</v>
      </c>
      <c r="C164" s="16" t="s">
        <v>1727</v>
      </c>
      <c r="D164" s="133">
        <v>0</v>
      </c>
      <c r="E164" s="133">
        <v>0</v>
      </c>
      <c r="F164" s="5">
        <v>2.4500000000000002</v>
      </c>
      <c r="G164" s="5" t="s">
        <v>224</v>
      </c>
      <c r="H164" s="5" t="s">
        <v>224</v>
      </c>
      <c r="I164" s="5" t="s">
        <v>224</v>
      </c>
      <c r="J164" s="5" t="s">
        <v>224</v>
      </c>
    </row>
    <row r="165" spans="1:10" ht="12" customHeight="1">
      <c r="A165" s="16">
        <v>40018</v>
      </c>
      <c r="B165" s="16">
        <v>40022</v>
      </c>
      <c r="C165" s="16">
        <v>43084</v>
      </c>
      <c r="D165" s="133">
        <v>2</v>
      </c>
      <c r="E165" s="133">
        <v>2</v>
      </c>
      <c r="F165" s="5">
        <v>1.8</v>
      </c>
      <c r="G165" s="5">
        <v>1.8</v>
      </c>
      <c r="H165" s="5">
        <v>1.8</v>
      </c>
      <c r="I165" s="5">
        <v>1.8</v>
      </c>
      <c r="J165" s="5" t="s">
        <v>224</v>
      </c>
    </row>
    <row r="166" spans="1:10" ht="12" customHeight="1">
      <c r="A166" s="16">
        <v>40021</v>
      </c>
      <c r="B166" s="16">
        <v>40023</v>
      </c>
      <c r="C166" s="16" t="s">
        <v>1727</v>
      </c>
      <c r="D166" s="133">
        <v>0</v>
      </c>
      <c r="E166" s="133">
        <v>0</v>
      </c>
      <c r="F166" s="5">
        <v>2.4500000000000002</v>
      </c>
      <c r="G166" s="5" t="s">
        <v>224</v>
      </c>
      <c r="H166" s="5" t="s">
        <v>224</v>
      </c>
      <c r="I166" s="5" t="s">
        <v>224</v>
      </c>
      <c r="J166" s="5" t="s">
        <v>224</v>
      </c>
    </row>
    <row r="167" spans="1:10" ht="12" customHeight="1">
      <c r="A167" s="16">
        <v>40021</v>
      </c>
      <c r="B167" s="16">
        <v>40023</v>
      </c>
      <c r="C167" s="16">
        <v>42109</v>
      </c>
      <c r="D167" s="133">
        <v>7</v>
      </c>
      <c r="E167" s="133">
        <v>7</v>
      </c>
      <c r="F167" s="5">
        <v>1.8</v>
      </c>
      <c r="G167" s="5">
        <v>1.8</v>
      </c>
      <c r="H167" s="5">
        <v>1.8</v>
      </c>
      <c r="I167" s="5">
        <v>1.8</v>
      </c>
      <c r="J167" s="5" t="s">
        <v>224</v>
      </c>
    </row>
    <row r="168" spans="1:10" ht="12" customHeight="1">
      <c r="A168" s="16">
        <v>40021</v>
      </c>
      <c r="B168" s="16">
        <v>40023</v>
      </c>
      <c r="C168" s="16">
        <v>43084</v>
      </c>
      <c r="D168" s="133">
        <v>6</v>
      </c>
      <c r="E168" s="133">
        <v>6</v>
      </c>
      <c r="F168" s="5">
        <v>1.8</v>
      </c>
      <c r="G168" s="5">
        <v>1.8</v>
      </c>
      <c r="H168" s="5">
        <v>1.8</v>
      </c>
      <c r="I168" s="5">
        <v>1.8</v>
      </c>
      <c r="J168" s="5" t="s">
        <v>224</v>
      </c>
    </row>
    <row r="169" spans="1:10" ht="12" customHeight="1">
      <c r="A169" s="16">
        <v>40021</v>
      </c>
      <c r="B169" s="16">
        <v>40025</v>
      </c>
      <c r="C169" s="16" t="s">
        <v>1727</v>
      </c>
      <c r="D169" s="133">
        <v>0</v>
      </c>
      <c r="E169" s="133">
        <v>0</v>
      </c>
      <c r="F169" s="5">
        <v>2.4500000000000002</v>
      </c>
      <c r="G169" s="5" t="s">
        <v>224</v>
      </c>
      <c r="H169" s="5" t="s">
        <v>224</v>
      </c>
      <c r="I169" s="5" t="s">
        <v>224</v>
      </c>
      <c r="J169" s="5" t="s">
        <v>224</v>
      </c>
    </row>
    <row r="170" spans="1:10" ht="12" customHeight="1">
      <c r="A170" s="16">
        <v>40021</v>
      </c>
      <c r="B170" s="16">
        <v>40025</v>
      </c>
      <c r="C170" s="16">
        <v>42109</v>
      </c>
      <c r="D170" s="133">
        <v>141</v>
      </c>
      <c r="E170" s="133">
        <v>141</v>
      </c>
      <c r="F170" s="5">
        <v>1.8</v>
      </c>
      <c r="G170" s="5">
        <v>1.8</v>
      </c>
      <c r="H170" s="5">
        <v>1.8</v>
      </c>
      <c r="I170" s="5">
        <v>1.8</v>
      </c>
      <c r="J170" s="5" t="s">
        <v>224</v>
      </c>
    </row>
    <row r="171" spans="1:10" ht="12" customHeight="1">
      <c r="A171" s="16">
        <v>40035</v>
      </c>
      <c r="B171" s="16">
        <v>40037</v>
      </c>
      <c r="C171" s="16" t="s">
        <v>1727</v>
      </c>
      <c r="D171" s="133">
        <v>0</v>
      </c>
      <c r="E171" s="133">
        <v>0</v>
      </c>
      <c r="F171" s="5">
        <v>2.4500000000000002</v>
      </c>
      <c r="G171" s="5" t="s">
        <v>224</v>
      </c>
      <c r="H171" s="5" t="s">
        <v>224</v>
      </c>
      <c r="I171" s="5" t="s">
        <v>224</v>
      </c>
      <c r="J171" s="5" t="s">
        <v>224</v>
      </c>
    </row>
    <row r="172" spans="1:10" ht="12" customHeight="1">
      <c r="A172" s="16">
        <v>40035</v>
      </c>
      <c r="B172" s="16">
        <v>40037</v>
      </c>
      <c r="C172" s="16">
        <v>40862</v>
      </c>
      <c r="D172" s="133">
        <v>9</v>
      </c>
      <c r="E172" s="133">
        <v>9</v>
      </c>
      <c r="F172" s="5">
        <v>1.8</v>
      </c>
      <c r="G172" s="5">
        <v>1.8</v>
      </c>
      <c r="H172" s="5">
        <v>1.8</v>
      </c>
      <c r="I172" s="5">
        <v>1.8</v>
      </c>
      <c r="J172" s="5" t="s">
        <v>224</v>
      </c>
    </row>
    <row r="173" spans="1:10" ht="12" customHeight="1">
      <c r="A173" s="16">
        <v>40035</v>
      </c>
      <c r="B173" s="16">
        <v>40037</v>
      </c>
      <c r="C173" s="16">
        <v>43084</v>
      </c>
      <c r="D173" s="133">
        <v>5</v>
      </c>
      <c r="E173" s="133">
        <v>5</v>
      </c>
      <c r="F173" s="5">
        <v>1.8</v>
      </c>
      <c r="G173" s="5">
        <v>1.8</v>
      </c>
      <c r="H173" s="5">
        <v>1.8</v>
      </c>
      <c r="I173" s="5">
        <v>1.8</v>
      </c>
      <c r="J173" s="5" t="s">
        <v>224</v>
      </c>
    </row>
    <row r="174" spans="1:10" ht="12" customHeight="1">
      <c r="A174" s="16">
        <v>40035</v>
      </c>
      <c r="B174" s="16">
        <v>40039</v>
      </c>
      <c r="C174" s="16" t="s">
        <v>1727</v>
      </c>
      <c r="D174" s="133">
        <v>0</v>
      </c>
      <c r="E174" s="133">
        <v>0</v>
      </c>
      <c r="F174" s="5">
        <v>2.4500000000000002</v>
      </c>
      <c r="G174" s="5" t="s">
        <v>224</v>
      </c>
      <c r="H174" s="5" t="s">
        <v>224</v>
      </c>
      <c r="I174" s="5" t="s">
        <v>224</v>
      </c>
      <c r="J174" s="5" t="s">
        <v>224</v>
      </c>
    </row>
    <row r="175" spans="1:10" ht="12" customHeight="1">
      <c r="A175" s="16">
        <v>40035</v>
      </c>
      <c r="B175" s="16">
        <v>40039</v>
      </c>
      <c r="C175" s="16">
        <v>42109</v>
      </c>
      <c r="D175" s="133">
        <v>151</v>
      </c>
      <c r="E175" s="133">
        <v>151</v>
      </c>
      <c r="F175" s="5">
        <v>1.8</v>
      </c>
      <c r="G175" s="5">
        <v>1.8</v>
      </c>
      <c r="H175" s="5">
        <v>1.8</v>
      </c>
      <c r="I175" s="5">
        <v>1.8</v>
      </c>
      <c r="J175" s="5" t="s">
        <v>224</v>
      </c>
    </row>
    <row r="176" spans="1:10" ht="12" customHeight="1">
      <c r="A176" s="16">
        <v>40035</v>
      </c>
      <c r="B176" s="16">
        <v>40039</v>
      </c>
      <c r="C176" s="16">
        <v>43084</v>
      </c>
      <c r="D176" s="133">
        <v>43</v>
      </c>
      <c r="E176" s="133">
        <v>43</v>
      </c>
      <c r="F176" s="5">
        <v>1.8</v>
      </c>
      <c r="G176" s="5">
        <v>1.8</v>
      </c>
      <c r="H176" s="5">
        <v>1.8</v>
      </c>
      <c r="I176" s="5">
        <v>1.8</v>
      </c>
      <c r="J176" s="5" t="s">
        <v>224</v>
      </c>
    </row>
    <row r="177" spans="1:10" ht="12" customHeight="1">
      <c r="A177" s="16">
        <v>40037</v>
      </c>
      <c r="B177" s="16">
        <v>40039</v>
      </c>
      <c r="C177" s="16" t="s">
        <v>1727</v>
      </c>
      <c r="D177" s="133">
        <v>0</v>
      </c>
      <c r="E177" s="133">
        <v>0</v>
      </c>
      <c r="F177" s="5">
        <v>2.4500000000000002</v>
      </c>
      <c r="G177" s="5" t="s">
        <v>224</v>
      </c>
      <c r="H177" s="5" t="s">
        <v>224</v>
      </c>
      <c r="I177" s="5" t="s">
        <v>224</v>
      </c>
      <c r="J177" s="5" t="s">
        <v>224</v>
      </c>
    </row>
    <row r="178" spans="1:10" ht="12" customHeight="1">
      <c r="A178" s="16">
        <v>40037</v>
      </c>
      <c r="B178" s="16">
        <v>40039</v>
      </c>
      <c r="C178" s="16" t="s">
        <v>383</v>
      </c>
      <c r="D178" s="133">
        <v>0</v>
      </c>
      <c r="E178" s="133">
        <v>0</v>
      </c>
      <c r="F178" s="5">
        <v>1.8</v>
      </c>
      <c r="G178" s="5" t="s">
        <v>224</v>
      </c>
      <c r="H178" s="5" t="s">
        <v>224</v>
      </c>
      <c r="I178" s="5" t="s">
        <v>224</v>
      </c>
      <c r="J178" s="5" t="s">
        <v>224</v>
      </c>
    </row>
    <row r="179" spans="1:10" ht="12" customHeight="1">
      <c r="A179" s="16">
        <v>40037</v>
      </c>
      <c r="B179" s="16">
        <v>40042</v>
      </c>
      <c r="C179" s="16" t="s">
        <v>1727</v>
      </c>
      <c r="D179" s="133">
        <v>0</v>
      </c>
      <c r="E179" s="133">
        <v>0</v>
      </c>
      <c r="F179" s="5">
        <v>2.4500000000000002</v>
      </c>
      <c r="G179" s="5" t="s">
        <v>224</v>
      </c>
      <c r="H179" s="5" t="s">
        <v>224</v>
      </c>
      <c r="I179" s="5" t="s">
        <v>224</v>
      </c>
      <c r="J179" s="5" t="s">
        <v>224</v>
      </c>
    </row>
    <row r="180" spans="1:10" ht="12" customHeight="1">
      <c r="A180" s="16">
        <v>40037</v>
      </c>
      <c r="B180" s="16">
        <v>40042</v>
      </c>
      <c r="C180" s="16" t="s">
        <v>383</v>
      </c>
      <c r="D180" s="133">
        <v>0</v>
      </c>
      <c r="E180" s="133">
        <v>0</v>
      </c>
      <c r="F180" s="5">
        <v>1.8</v>
      </c>
      <c r="G180" s="5" t="s">
        <v>224</v>
      </c>
      <c r="H180" s="5" t="s">
        <v>224</v>
      </c>
      <c r="I180" s="5" t="s">
        <v>224</v>
      </c>
      <c r="J180" s="5" t="s">
        <v>224</v>
      </c>
    </row>
    <row r="181" spans="1:10" ht="12" customHeight="1">
      <c r="A181" s="16">
        <v>40038</v>
      </c>
      <c r="B181" s="16">
        <v>40042</v>
      </c>
      <c r="C181" s="16" t="s">
        <v>1727</v>
      </c>
      <c r="D181" s="133">
        <v>0</v>
      </c>
      <c r="E181" s="133">
        <v>0</v>
      </c>
      <c r="F181" s="5">
        <v>2.4500000000000002</v>
      </c>
      <c r="G181" s="5" t="s">
        <v>224</v>
      </c>
      <c r="H181" s="5" t="s">
        <v>224</v>
      </c>
      <c r="I181" s="5" t="s">
        <v>224</v>
      </c>
      <c r="J181" s="5" t="s">
        <v>224</v>
      </c>
    </row>
    <row r="182" spans="1:10" ht="12" customHeight="1">
      <c r="A182" s="16">
        <v>40038</v>
      </c>
      <c r="B182" s="16">
        <v>40042</v>
      </c>
      <c r="C182" s="16" t="s">
        <v>383</v>
      </c>
      <c r="D182" s="133">
        <v>0</v>
      </c>
      <c r="E182" s="133">
        <v>0</v>
      </c>
      <c r="F182" s="5">
        <v>1.8</v>
      </c>
      <c r="G182" s="5" t="s">
        <v>224</v>
      </c>
      <c r="H182" s="5" t="s">
        <v>224</v>
      </c>
      <c r="I182" s="5" t="s">
        <v>224</v>
      </c>
      <c r="J182" s="5" t="s">
        <v>224</v>
      </c>
    </row>
    <row r="183" spans="1:10" ht="12" customHeight="1">
      <c r="A183" s="16">
        <v>40038</v>
      </c>
      <c r="B183" s="16">
        <v>40044</v>
      </c>
      <c r="C183" s="16" t="s">
        <v>1727</v>
      </c>
      <c r="D183" s="133">
        <v>0</v>
      </c>
      <c r="E183" s="133">
        <v>0</v>
      </c>
      <c r="F183" s="5">
        <v>2.4500000000000002</v>
      </c>
      <c r="G183" s="5" t="s">
        <v>224</v>
      </c>
      <c r="H183" s="5" t="s">
        <v>224</v>
      </c>
      <c r="I183" s="5" t="s">
        <v>224</v>
      </c>
      <c r="J183" s="5" t="s">
        <v>224</v>
      </c>
    </row>
    <row r="184" spans="1:10" ht="12" customHeight="1">
      <c r="A184" s="16">
        <v>40038</v>
      </c>
      <c r="B184" s="16">
        <v>40044</v>
      </c>
      <c r="C184" s="16" t="s">
        <v>383</v>
      </c>
      <c r="D184" s="133">
        <v>0</v>
      </c>
      <c r="E184" s="133">
        <v>0</v>
      </c>
      <c r="F184" s="5">
        <v>1.8</v>
      </c>
      <c r="G184" s="5" t="s">
        <v>224</v>
      </c>
      <c r="H184" s="5" t="s">
        <v>224</v>
      </c>
      <c r="I184" s="5" t="s">
        <v>224</v>
      </c>
      <c r="J184" s="5" t="s">
        <v>224</v>
      </c>
    </row>
    <row r="185" spans="1:10" ht="12" customHeight="1">
      <c r="A185" s="16">
        <v>40039</v>
      </c>
      <c r="B185" s="16">
        <v>40042</v>
      </c>
      <c r="C185" s="16" t="s">
        <v>1727</v>
      </c>
      <c r="D185" s="133">
        <v>0</v>
      </c>
      <c r="E185" s="133">
        <v>0</v>
      </c>
      <c r="F185" s="5">
        <v>2.4500000000000002</v>
      </c>
      <c r="G185" s="5" t="s">
        <v>224</v>
      </c>
      <c r="H185" s="5" t="s">
        <v>224</v>
      </c>
      <c r="I185" s="5" t="s">
        <v>224</v>
      </c>
      <c r="J185" s="5" t="s">
        <v>224</v>
      </c>
    </row>
    <row r="186" spans="1:10" ht="12" customHeight="1">
      <c r="A186" s="16">
        <v>40039</v>
      </c>
      <c r="B186" s="16">
        <v>40042</v>
      </c>
      <c r="C186" s="16">
        <v>42109</v>
      </c>
      <c r="D186" s="133">
        <v>152</v>
      </c>
      <c r="E186" s="133">
        <v>152</v>
      </c>
      <c r="F186" s="5">
        <v>1.8</v>
      </c>
      <c r="G186" s="5">
        <v>1.8</v>
      </c>
      <c r="H186" s="5">
        <v>1.8</v>
      </c>
      <c r="I186" s="5">
        <v>1.8</v>
      </c>
      <c r="J186" s="5" t="s">
        <v>224</v>
      </c>
    </row>
    <row r="187" spans="1:10" ht="12" customHeight="1">
      <c r="A187" s="16">
        <v>40039</v>
      </c>
      <c r="B187" s="16">
        <v>40042</v>
      </c>
      <c r="C187" s="16">
        <v>43084</v>
      </c>
      <c r="D187" s="133">
        <v>24</v>
      </c>
      <c r="E187" s="133">
        <v>24</v>
      </c>
      <c r="F187" s="5">
        <v>1.8</v>
      </c>
      <c r="G187" s="5">
        <v>1.8</v>
      </c>
      <c r="H187" s="5">
        <v>1.8</v>
      </c>
      <c r="I187" s="5">
        <v>1.8</v>
      </c>
    </row>
    <row r="188" spans="1:10" ht="12" customHeight="1">
      <c r="A188" s="16">
        <v>40039</v>
      </c>
      <c r="B188" s="16">
        <v>40044</v>
      </c>
      <c r="C188" s="16" t="s">
        <v>1727</v>
      </c>
      <c r="D188" s="133">
        <v>0</v>
      </c>
      <c r="E188" s="133">
        <v>0</v>
      </c>
      <c r="F188" s="5">
        <v>2.4500000000000002</v>
      </c>
      <c r="G188" s="5" t="s">
        <v>224</v>
      </c>
      <c r="H188" s="5" t="s">
        <v>224</v>
      </c>
      <c r="I188" s="5" t="s">
        <v>224</v>
      </c>
      <c r="J188" s="5" t="s">
        <v>224</v>
      </c>
    </row>
    <row r="189" spans="1:10" ht="12" customHeight="1">
      <c r="A189" s="16">
        <v>40039</v>
      </c>
      <c r="B189" s="16">
        <v>40044</v>
      </c>
      <c r="C189" s="16" t="s">
        <v>383</v>
      </c>
      <c r="D189" s="133">
        <v>0</v>
      </c>
      <c r="E189" s="133">
        <v>0</v>
      </c>
      <c r="F189" s="5">
        <v>1.8</v>
      </c>
      <c r="G189" s="5" t="s">
        <v>224</v>
      </c>
      <c r="H189" s="5" t="s">
        <v>224</v>
      </c>
      <c r="I189" s="5" t="s">
        <v>224</v>
      </c>
      <c r="J189" s="5" t="s">
        <v>224</v>
      </c>
    </row>
    <row r="190" spans="1:10" ht="12" customHeight="1">
      <c r="A190" s="16">
        <v>40051</v>
      </c>
      <c r="B190" s="16">
        <v>40053</v>
      </c>
      <c r="C190" s="16" t="s">
        <v>1727</v>
      </c>
      <c r="D190" s="133">
        <v>0</v>
      </c>
      <c r="E190" s="133">
        <v>0</v>
      </c>
      <c r="F190" s="5">
        <v>2.4500000000000002</v>
      </c>
      <c r="G190" s="5" t="s">
        <v>224</v>
      </c>
      <c r="H190" s="5" t="s">
        <v>224</v>
      </c>
      <c r="I190" s="5" t="s">
        <v>224</v>
      </c>
    </row>
    <row r="191" spans="1:10" ht="12" customHeight="1">
      <c r="A191" s="16">
        <v>40051</v>
      </c>
      <c r="B191" s="16">
        <v>40053</v>
      </c>
      <c r="C191" s="16">
        <v>42109</v>
      </c>
      <c r="D191" s="133">
        <v>152</v>
      </c>
      <c r="E191" s="133">
        <v>152</v>
      </c>
      <c r="F191" s="5">
        <v>1.8</v>
      </c>
      <c r="G191" s="5">
        <v>1.8</v>
      </c>
      <c r="H191" s="5">
        <v>1.8</v>
      </c>
      <c r="I191" s="5">
        <v>1.8</v>
      </c>
      <c r="J191" s="5" t="s">
        <v>224</v>
      </c>
    </row>
    <row r="192" spans="1:10" ht="12" customHeight="1">
      <c r="A192" s="16">
        <v>40052</v>
      </c>
      <c r="B192" s="16">
        <v>40053</v>
      </c>
      <c r="C192" s="16" t="s">
        <v>1727</v>
      </c>
      <c r="D192" s="133">
        <v>0</v>
      </c>
      <c r="E192" s="133">
        <v>0</v>
      </c>
      <c r="F192" s="5">
        <v>2.4500000000000002</v>
      </c>
      <c r="G192" s="5" t="s">
        <v>224</v>
      </c>
      <c r="H192" s="5" t="s">
        <v>224</v>
      </c>
      <c r="I192" s="5" t="s">
        <v>224</v>
      </c>
    </row>
    <row r="193" spans="1:10" ht="12" customHeight="1">
      <c r="A193" s="16">
        <v>40052</v>
      </c>
      <c r="B193" s="16">
        <v>40053</v>
      </c>
      <c r="C193" s="16" t="s">
        <v>383</v>
      </c>
      <c r="D193" s="133">
        <v>0</v>
      </c>
      <c r="E193" s="133">
        <v>0</v>
      </c>
      <c r="F193" s="5">
        <v>1.8</v>
      </c>
      <c r="G193" s="5" t="s">
        <v>224</v>
      </c>
      <c r="H193" s="5" t="s">
        <v>224</v>
      </c>
      <c r="I193" s="5" t="s">
        <v>224</v>
      </c>
      <c r="J193" s="5" t="s">
        <v>224</v>
      </c>
    </row>
    <row r="194" spans="1:10" ht="12" customHeight="1">
      <c r="A194" s="16">
        <v>40060</v>
      </c>
      <c r="B194" s="16">
        <v>40063</v>
      </c>
      <c r="C194" s="16" t="s">
        <v>1727</v>
      </c>
      <c r="D194" s="133">
        <v>0</v>
      </c>
      <c r="E194" s="133">
        <v>0</v>
      </c>
      <c r="F194" s="5">
        <v>2.4500000000000002</v>
      </c>
      <c r="G194" s="5" t="s">
        <v>224</v>
      </c>
      <c r="H194" s="5" t="s">
        <v>224</v>
      </c>
      <c r="I194" s="5" t="s">
        <v>224</v>
      </c>
      <c r="J194" s="5" t="s">
        <v>224</v>
      </c>
    </row>
    <row r="195" spans="1:10" ht="12" customHeight="1">
      <c r="A195" s="16">
        <v>40060</v>
      </c>
      <c r="B195" s="16">
        <v>40063</v>
      </c>
      <c r="C195" s="16" t="s">
        <v>383</v>
      </c>
      <c r="D195" s="133">
        <v>0</v>
      </c>
      <c r="E195" s="133">
        <v>0</v>
      </c>
      <c r="F195" s="5">
        <v>1.8</v>
      </c>
      <c r="G195" s="5" t="s">
        <v>224</v>
      </c>
      <c r="H195" s="5" t="s">
        <v>224</v>
      </c>
      <c r="I195" s="5" t="s">
        <v>224</v>
      </c>
      <c r="J195" s="5" t="s">
        <v>224</v>
      </c>
    </row>
    <row r="196" spans="1:10" ht="12" customHeight="1">
      <c r="A196" s="16">
        <v>40060</v>
      </c>
      <c r="B196" s="16">
        <v>40065</v>
      </c>
      <c r="C196" s="16" t="s">
        <v>1727</v>
      </c>
      <c r="D196" s="133">
        <v>0</v>
      </c>
      <c r="E196" s="133">
        <v>0</v>
      </c>
      <c r="F196" s="5">
        <v>2.4500000000000002</v>
      </c>
      <c r="G196" s="5" t="s">
        <v>224</v>
      </c>
      <c r="H196" s="5" t="s">
        <v>224</v>
      </c>
      <c r="I196" s="5" t="s">
        <v>224</v>
      </c>
      <c r="J196" s="5" t="s">
        <v>224</v>
      </c>
    </row>
    <row r="197" spans="1:10" ht="12" customHeight="1">
      <c r="A197" s="16">
        <v>40060</v>
      </c>
      <c r="B197" s="16">
        <v>40065</v>
      </c>
      <c r="C197" s="16" t="s">
        <v>383</v>
      </c>
      <c r="D197" s="133">
        <v>0</v>
      </c>
      <c r="E197" s="133">
        <v>0</v>
      </c>
      <c r="F197" s="5">
        <v>1.8</v>
      </c>
      <c r="G197" s="5" t="s">
        <v>224</v>
      </c>
      <c r="H197" s="5" t="s">
        <v>224</v>
      </c>
      <c r="I197" s="5" t="s">
        <v>224</v>
      </c>
      <c r="J197" s="5" t="s">
        <v>224</v>
      </c>
    </row>
    <row r="198" spans="1:10" ht="12" customHeight="1">
      <c r="A198" s="16">
        <v>40063</v>
      </c>
      <c r="B198" s="16">
        <v>40065</v>
      </c>
      <c r="C198" s="16" t="s">
        <v>1727</v>
      </c>
      <c r="D198" s="133">
        <v>0</v>
      </c>
      <c r="E198" s="133">
        <v>0</v>
      </c>
      <c r="F198" s="5">
        <v>2.4500000000000002</v>
      </c>
      <c r="G198" s="5" t="s">
        <v>224</v>
      </c>
      <c r="H198" s="5" t="s">
        <v>224</v>
      </c>
      <c r="I198" s="5" t="s">
        <v>224</v>
      </c>
      <c r="J198" s="5" t="s">
        <v>224</v>
      </c>
    </row>
    <row r="199" spans="1:10" ht="12" customHeight="1">
      <c r="A199" s="16">
        <v>40063</v>
      </c>
      <c r="B199" s="16">
        <v>40065</v>
      </c>
      <c r="C199" s="16" t="s">
        <v>383</v>
      </c>
      <c r="D199" s="133">
        <v>0</v>
      </c>
      <c r="E199" s="133">
        <v>0</v>
      </c>
      <c r="F199" s="5">
        <v>1.8</v>
      </c>
      <c r="G199" s="5" t="s">
        <v>224</v>
      </c>
      <c r="H199" s="5" t="s">
        <v>224</v>
      </c>
      <c r="I199" s="5" t="s">
        <v>224</v>
      </c>
      <c r="J199" s="5" t="s">
        <v>224</v>
      </c>
    </row>
    <row r="200" spans="1:10" ht="12" customHeight="1">
      <c r="A200" s="16">
        <v>40063</v>
      </c>
      <c r="B200" s="16">
        <v>40067</v>
      </c>
      <c r="C200" s="16" t="s">
        <v>1727</v>
      </c>
      <c r="D200" s="133">
        <v>0</v>
      </c>
      <c r="E200" s="133">
        <v>0</v>
      </c>
      <c r="F200" s="5">
        <v>2.4500000000000002</v>
      </c>
      <c r="G200" s="5" t="s">
        <v>224</v>
      </c>
      <c r="H200" s="5" t="s">
        <v>224</v>
      </c>
      <c r="I200" s="5" t="s">
        <v>224</v>
      </c>
      <c r="J200" s="5" t="s">
        <v>224</v>
      </c>
    </row>
    <row r="201" spans="1:10" ht="12" customHeight="1">
      <c r="A201" s="16">
        <v>40063</v>
      </c>
      <c r="B201" s="16">
        <v>40067</v>
      </c>
      <c r="C201" s="16" t="s">
        <v>383</v>
      </c>
      <c r="D201" s="133">
        <v>0</v>
      </c>
      <c r="E201" s="133">
        <v>0</v>
      </c>
      <c r="F201" s="5">
        <v>1.8</v>
      </c>
      <c r="G201" s="5" t="s">
        <v>224</v>
      </c>
      <c r="H201" s="5" t="s">
        <v>224</v>
      </c>
      <c r="I201" s="5" t="s">
        <v>224</v>
      </c>
      <c r="J201" s="5" t="s">
        <v>224</v>
      </c>
    </row>
    <row r="202" spans="1:10" ht="12" customHeight="1">
      <c r="A202" s="16">
        <v>40126</v>
      </c>
      <c r="B202" s="16">
        <v>40129</v>
      </c>
      <c r="C202" s="16" t="s">
        <v>1727</v>
      </c>
      <c r="D202" s="133">
        <v>0</v>
      </c>
      <c r="E202" s="133">
        <v>0</v>
      </c>
      <c r="F202" s="5">
        <v>2.4500000000000002</v>
      </c>
      <c r="G202" s="5" t="s">
        <v>224</v>
      </c>
      <c r="H202" s="5" t="s">
        <v>224</v>
      </c>
      <c r="I202" s="5" t="s">
        <v>224</v>
      </c>
      <c r="J202" s="5" t="s">
        <v>224</v>
      </c>
    </row>
    <row r="203" spans="1:10" ht="12" customHeight="1">
      <c r="A203" s="16">
        <v>40126</v>
      </c>
      <c r="B203" s="16">
        <v>40129</v>
      </c>
      <c r="C203" s="16">
        <v>42109</v>
      </c>
      <c r="D203" s="133">
        <v>48</v>
      </c>
      <c r="E203" s="133">
        <v>48</v>
      </c>
      <c r="F203" s="5">
        <v>1.8</v>
      </c>
      <c r="G203" s="5">
        <v>1.8</v>
      </c>
      <c r="H203" s="5">
        <v>1.8</v>
      </c>
      <c r="I203" s="5">
        <v>1.8</v>
      </c>
      <c r="J203" s="5" t="s">
        <v>224</v>
      </c>
    </row>
    <row r="204" spans="1:10" ht="12" customHeight="1">
      <c r="A204" s="16">
        <v>40126</v>
      </c>
      <c r="B204" s="16">
        <v>40129</v>
      </c>
      <c r="C204" s="16">
        <v>43084</v>
      </c>
      <c r="D204" s="133">
        <v>30</v>
      </c>
      <c r="E204" s="133">
        <v>30</v>
      </c>
      <c r="F204" s="5">
        <v>1.8</v>
      </c>
      <c r="G204" s="5">
        <v>1.8</v>
      </c>
      <c r="H204" s="5">
        <v>1.8</v>
      </c>
      <c r="I204" s="5">
        <v>1.8</v>
      </c>
      <c r="J204" s="5" t="s">
        <v>224</v>
      </c>
    </row>
    <row r="205" spans="1:10" ht="12" customHeight="1">
      <c r="A205" s="16">
        <v>40127</v>
      </c>
      <c r="B205" s="16">
        <v>40129</v>
      </c>
      <c r="C205" s="16" t="s">
        <v>1727</v>
      </c>
      <c r="D205" s="133">
        <v>0</v>
      </c>
      <c r="E205" s="133">
        <v>0</v>
      </c>
      <c r="F205" s="5">
        <v>2.4500000000000002</v>
      </c>
      <c r="G205" s="5" t="s">
        <v>224</v>
      </c>
      <c r="H205" s="5" t="s">
        <v>224</v>
      </c>
      <c r="I205" s="5" t="s">
        <v>224</v>
      </c>
      <c r="J205" s="5" t="s">
        <v>224</v>
      </c>
    </row>
    <row r="206" spans="1:10" ht="12" customHeight="1">
      <c r="A206" s="16">
        <v>40127</v>
      </c>
      <c r="B206" s="16">
        <v>40129</v>
      </c>
      <c r="C206" s="16">
        <v>42109</v>
      </c>
      <c r="D206" s="133">
        <v>55</v>
      </c>
      <c r="E206" s="133">
        <v>55</v>
      </c>
      <c r="F206" s="5">
        <v>1.8</v>
      </c>
      <c r="G206" s="5">
        <v>1.8</v>
      </c>
      <c r="H206" s="5">
        <v>1.8</v>
      </c>
      <c r="I206" s="5">
        <v>1.8</v>
      </c>
      <c r="J206" s="5" t="s">
        <v>224</v>
      </c>
    </row>
    <row r="207" spans="1:10" ht="12" customHeight="1">
      <c r="A207" s="16">
        <v>40127</v>
      </c>
      <c r="B207" s="16">
        <v>40129</v>
      </c>
      <c r="C207" s="16">
        <v>43084</v>
      </c>
      <c r="D207" s="133">
        <v>50</v>
      </c>
      <c r="E207" s="133">
        <v>50</v>
      </c>
      <c r="F207" s="5">
        <v>1.8</v>
      </c>
      <c r="G207" s="5">
        <v>1.8</v>
      </c>
      <c r="H207" s="5">
        <v>1.8</v>
      </c>
      <c r="I207" s="5">
        <v>1.8</v>
      </c>
      <c r="J207" s="5" t="s">
        <v>224</v>
      </c>
    </row>
    <row r="208" spans="1:10" ht="12" customHeight="1">
      <c r="A208" s="16">
        <v>40128</v>
      </c>
      <c r="B208" s="16">
        <v>40129</v>
      </c>
      <c r="C208" s="16" t="s">
        <v>1727</v>
      </c>
      <c r="D208" s="133">
        <v>0</v>
      </c>
      <c r="E208" s="133">
        <v>0</v>
      </c>
      <c r="F208" s="5">
        <v>2.4500000000000002</v>
      </c>
      <c r="G208" s="5" t="s">
        <v>224</v>
      </c>
      <c r="H208" s="5" t="s">
        <v>224</v>
      </c>
      <c r="I208" s="5" t="s">
        <v>224</v>
      </c>
      <c r="J208" s="5" t="s">
        <v>224</v>
      </c>
    </row>
    <row r="209" spans="1:10" ht="12" customHeight="1">
      <c r="A209" s="16">
        <v>40128</v>
      </c>
      <c r="B209" s="16">
        <v>40129</v>
      </c>
      <c r="C209" s="16" t="s">
        <v>383</v>
      </c>
      <c r="D209" s="133">
        <v>0</v>
      </c>
      <c r="E209" s="133">
        <v>0</v>
      </c>
      <c r="F209" s="5">
        <v>1.8</v>
      </c>
      <c r="G209" s="5" t="s">
        <v>224</v>
      </c>
      <c r="H209" s="5" t="s">
        <v>224</v>
      </c>
      <c r="I209" s="5" t="s">
        <v>224</v>
      </c>
      <c r="J209" s="5" t="s">
        <v>224</v>
      </c>
    </row>
    <row r="210" spans="1:10" ht="12" customHeight="1">
      <c r="A210" s="16">
        <v>40136</v>
      </c>
      <c r="B210" s="16">
        <v>40137</v>
      </c>
      <c r="C210" s="16" t="s">
        <v>1727</v>
      </c>
      <c r="D210" s="133">
        <v>0</v>
      </c>
      <c r="E210" s="133">
        <v>0</v>
      </c>
      <c r="F210" s="5">
        <v>2.5</v>
      </c>
      <c r="G210" s="5" t="s">
        <v>224</v>
      </c>
      <c r="H210" s="5" t="s">
        <v>224</v>
      </c>
      <c r="I210" s="5" t="s">
        <v>224</v>
      </c>
      <c r="J210" s="5" t="s">
        <v>224</v>
      </c>
    </row>
    <row r="211" spans="1:10" ht="12" customHeight="1">
      <c r="A211" s="16">
        <v>40136</v>
      </c>
      <c r="B211" s="16">
        <v>40137</v>
      </c>
      <c r="C211" s="16" t="s">
        <v>383</v>
      </c>
      <c r="D211" s="133">
        <v>0</v>
      </c>
      <c r="E211" s="133">
        <v>0</v>
      </c>
      <c r="F211" s="5">
        <v>1.8</v>
      </c>
      <c r="G211" s="5" t="s">
        <v>224</v>
      </c>
      <c r="H211" s="5" t="s">
        <v>224</v>
      </c>
      <c r="I211" s="5" t="s">
        <v>224</v>
      </c>
      <c r="J211" s="5" t="s">
        <v>224</v>
      </c>
    </row>
    <row r="212" spans="1:10" ht="12" customHeight="1">
      <c r="A212" s="16">
        <v>40137</v>
      </c>
      <c r="B212" s="16">
        <v>40140</v>
      </c>
      <c r="C212" s="16" t="s">
        <v>1727</v>
      </c>
      <c r="D212" s="133">
        <v>200</v>
      </c>
      <c r="E212" s="133">
        <v>0</v>
      </c>
      <c r="F212" s="5">
        <v>2.5</v>
      </c>
      <c r="G212" s="5">
        <v>2.5</v>
      </c>
      <c r="H212" s="5" t="s">
        <v>224</v>
      </c>
      <c r="I212" s="5" t="s">
        <v>224</v>
      </c>
      <c r="J212" s="5">
        <v>2.5</v>
      </c>
    </row>
    <row r="213" spans="1:10" ht="12" customHeight="1">
      <c r="A213" s="16">
        <v>40137</v>
      </c>
      <c r="B213" s="16">
        <v>40140</v>
      </c>
      <c r="C213" s="16" t="s">
        <v>383</v>
      </c>
      <c r="D213" s="133">
        <v>0</v>
      </c>
      <c r="E213" s="133">
        <v>0</v>
      </c>
      <c r="F213" s="5">
        <v>1.8</v>
      </c>
      <c r="G213" s="5" t="s">
        <v>224</v>
      </c>
      <c r="H213" s="5" t="s">
        <v>224</v>
      </c>
      <c r="I213" s="5" t="s">
        <v>224</v>
      </c>
      <c r="J213" s="5" t="s">
        <v>224</v>
      </c>
    </row>
    <row r="214" spans="1:10" ht="12" customHeight="1">
      <c r="A214" s="16">
        <v>40137</v>
      </c>
      <c r="B214" s="16">
        <v>40143</v>
      </c>
      <c r="C214" s="16" t="s">
        <v>1727</v>
      </c>
      <c r="D214" s="133">
        <v>200</v>
      </c>
      <c r="E214" s="133">
        <v>200</v>
      </c>
      <c r="F214" s="5">
        <v>2.5</v>
      </c>
      <c r="G214" s="5">
        <v>2.5</v>
      </c>
      <c r="H214" s="5">
        <v>2.5</v>
      </c>
      <c r="I214" s="5">
        <v>2.5</v>
      </c>
      <c r="J214" s="5" t="s">
        <v>224</v>
      </c>
    </row>
    <row r="215" spans="1:10" ht="12" customHeight="1">
      <c r="A215" s="16">
        <v>40137</v>
      </c>
      <c r="B215" s="16">
        <v>40143</v>
      </c>
      <c r="C215" s="16" t="s">
        <v>383</v>
      </c>
      <c r="D215" s="133">
        <v>0</v>
      </c>
      <c r="E215" s="133">
        <v>0</v>
      </c>
      <c r="F215" s="5">
        <v>1.8</v>
      </c>
      <c r="G215" s="5" t="s">
        <v>224</v>
      </c>
      <c r="H215" s="5" t="s">
        <v>224</v>
      </c>
      <c r="I215" s="5" t="s">
        <v>224</v>
      </c>
      <c r="J215" s="5" t="s">
        <v>224</v>
      </c>
    </row>
    <row r="216" spans="1:10" ht="12" customHeight="1">
      <c r="A216" s="16">
        <v>40142</v>
      </c>
      <c r="B216" s="16">
        <v>40143</v>
      </c>
      <c r="C216" s="16" t="s">
        <v>1727</v>
      </c>
      <c r="D216" s="133">
        <v>0</v>
      </c>
      <c r="E216" s="133">
        <v>0</v>
      </c>
      <c r="F216" s="5">
        <v>2.5</v>
      </c>
      <c r="G216" s="5" t="s">
        <v>224</v>
      </c>
      <c r="H216" s="5" t="s">
        <v>224</v>
      </c>
      <c r="I216" s="5" t="s">
        <v>224</v>
      </c>
      <c r="J216" s="5" t="s">
        <v>224</v>
      </c>
    </row>
    <row r="217" spans="1:10" ht="12" customHeight="1">
      <c r="A217" s="16">
        <v>40142</v>
      </c>
      <c r="B217" s="16">
        <v>40143</v>
      </c>
      <c r="C217" s="16" t="s">
        <v>383</v>
      </c>
      <c r="D217" s="133">
        <v>0</v>
      </c>
      <c r="E217" s="133">
        <v>0</v>
      </c>
      <c r="F217" s="5">
        <v>1.8</v>
      </c>
      <c r="G217" s="5" t="s">
        <v>224</v>
      </c>
      <c r="H217" s="5" t="s">
        <v>224</v>
      </c>
      <c r="I217" s="5" t="s">
        <v>224</v>
      </c>
      <c r="J217" s="5" t="s">
        <v>224</v>
      </c>
    </row>
    <row r="218" spans="1:10" ht="12" customHeight="1">
      <c r="A218" s="16">
        <v>40151</v>
      </c>
      <c r="B218" s="16">
        <v>40154</v>
      </c>
      <c r="C218" s="16" t="s">
        <v>1727</v>
      </c>
      <c r="D218" s="133">
        <v>0</v>
      </c>
      <c r="E218" s="133">
        <v>0</v>
      </c>
      <c r="F218" s="5">
        <v>2.5</v>
      </c>
      <c r="G218" s="5" t="s">
        <v>224</v>
      </c>
      <c r="H218" s="5" t="s">
        <v>224</v>
      </c>
      <c r="I218" s="5" t="s">
        <v>224</v>
      </c>
      <c r="J218" s="5" t="s">
        <v>224</v>
      </c>
    </row>
    <row r="219" spans="1:10" ht="12" customHeight="1">
      <c r="A219" s="16">
        <v>40151</v>
      </c>
      <c r="B219" s="16">
        <v>40154</v>
      </c>
      <c r="C219" s="16" t="s">
        <v>383</v>
      </c>
      <c r="D219" s="133">
        <v>0</v>
      </c>
      <c r="E219" s="133">
        <v>0</v>
      </c>
      <c r="F219" s="5">
        <v>1.8</v>
      </c>
      <c r="G219" s="5" t="s">
        <v>224</v>
      </c>
      <c r="H219" s="5" t="s">
        <v>224</v>
      </c>
      <c r="I219" s="5" t="s">
        <v>224</v>
      </c>
      <c r="J219" s="5" t="s">
        <v>224</v>
      </c>
    </row>
    <row r="220" spans="1:10" ht="12" customHeight="1">
      <c r="A220" s="16">
        <v>40151</v>
      </c>
      <c r="B220" s="16">
        <v>40158</v>
      </c>
      <c r="C220" s="16" t="s">
        <v>1727</v>
      </c>
      <c r="D220" s="133">
        <v>0</v>
      </c>
      <c r="E220" s="133">
        <v>0</v>
      </c>
      <c r="F220" s="5">
        <v>2.5</v>
      </c>
      <c r="G220" s="5" t="s">
        <v>224</v>
      </c>
      <c r="H220" s="5" t="s">
        <v>224</v>
      </c>
      <c r="I220" s="5" t="s">
        <v>224</v>
      </c>
      <c r="J220" s="5" t="s">
        <v>224</v>
      </c>
    </row>
    <row r="221" spans="1:10" ht="12" customHeight="1">
      <c r="A221" s="16">
        <v>40151</v>
      </c>
      <c r="B221" s="16">
        <v>40158</v>
      </c>
      <c r="C221" s="16" t="s">
        <v>383</v>
      </c>
      <c r="D221" s="133">
        <v>0</v>
      </c>
      <c r="E221" s="133">
        <v>0</v>
      </c>
      <c r="F221" s="5">
        <v>1.8</v>
      </c>
      <c r="G221" s="5" t="s">
        <v>224</v>
      </c>
      <c r="H221" s="5" t="s">
        <v>224</v>
      </c>
      <c r="I221" s="5" t="s">
        <v>224</v>
      </c>
      <c r="J221" s="5" t="s">
        <v>224</v>
      </c>
    </row>
    <row r="222" spans="1:10" ht="12" customHeight="1">
      <c r="A222" s="16">
        <v>40154</v>
      </c>
      <c r="B222" s="16">
        <v>40156</v>
      </c>
      <c r="C222" s="16" t="s">
        <v>1727</v>
      </c>
      <c r="D222" s="133">
        <v>200</v>
      </c>
      <c r="E222" s="133">
        <v>60</v>
      </c>
      <c r="F222" s="5">
        <v>2.5</v>
      </c>
      <c r="G222" s="5">
        <v>2.5</v>
      </c>
      <c r="H222" s="5">
        <v>2.5</v>
      </c>
      <c r="I222" s="5">
        <v>2.5</v>
      </c>
      <c r="J222" s="5">
        <v>2.5</v>
      </c>
    </row>
    <row r="223" spans="1:10" ht="12" customHeight="1">
      <c r="A223" s="16">
        <v>40154</v>
      </c>
      <c r="B223" s="16">
        <v>40156</v>
      </c>
      <c r="C223" s="16" t="s">
        <v>383</v>
      </c>
      <c r="D223" s="133">
        <v>0</v>
      </c>
      <c r="E223" s="133">
        <v>0</v>
      </c>
      <c r="F223" s="5">
        <v>1.8</v>
      </c>
      <c r="G223" s="5" t="s">
        <v>224</v>
      </c>
      <c r="H223" s="5" t="s">
        <v>224</v>
      </c>
      <c r="I223" s="5" t="s">
        <v>224</v>
      </c>
      <c r="J223" s="5" t="s">
        <v>224</v>
      </c>
    </row>
    <row r="224" spans="1:10" ht="12" customHeight="1">
      <c r="A224" s="16">
        <v>40154</v>
      </c>
      <c r="B224" s="16">
        <v>40164</v>
      </c>
      <c r="C224" s="16" t="s">
        <v>1727</v>
      </c>
      <c r="D224" s="133">
        <v>0</v>
      </c>
      <c r="E224" s="133">
        <v>0</v>
      </c>
      <c r="F224" s="5">
        <v>2.5</v>
      </c>
      <c r="G224" s="5" t="s">
        <v>224</v>
      </c>
      <c r="H224" s="5" t="s">
        <v>224</v>
      </c>
      <c r="I224" s="5" t="s">
        <v>224</v>
      </c>
      <c r="J224" s="5" t="s">
        <v>224</v>
      </c>
    </row>
    <row r="225" spans="1:10" ht="12" customHeight="1">
      <c r="A225" s="16">
        <v>40154</v>
      </c>
      <c r="B225" s="16">
        <v>40164</v>
      </c>
      <c r="C225" s="16" t="s">
        <v>383</v>
      </c>
      <c r="D225" s="133">
        <v>0</v>
      </c>
      <c r="E225" s="133">
        <v>0</v>
      </c>
      <c r="F225" s="5">
        <v>1.8</v>
      </c>
      <c r="G225" s="5" t="s">
        <v>224</v>
      </c>
      <c r="H225" s="5" t="s">
        <v>224</v>
      </c>
      <c r="I225" s="5" t="s">
        <v>224</v>
      </c>
      <c r="J225" s="5" t="s">
        <v>224</v>
      </c>
    </row>
    <row r="226" spans="1:10" ht="12" customHeight="1">
      <c r="A226" s="16">
        <v>40156</v>
      </c>
      <c r="B226" s="16">
        <v>40158</v>
      </c>
      <c r="C226" s="16" t="s">
        <v>1727</v>
      </c>
      <c r="D226" s="133">
        <v>0</v>
      </c>
      <c r="E226" s="133">
        <v>0</v>
      </c>
      <c r="F226" s="5">
        <v>2.5</v>
      </c>
      <c r="G226" s="5" t="s">
        <v>224</v>
      </c>
      <c r="H226" s="5" t="s">
        <v>224</v>
      </c>
      <c r="I226" s="5" t="s">
        <v>224</v>
      </c>
      <c r="J226" s="5" t="s">
        <v>224</v>
      </c>
    </row>
    <row r="227" spans="1:10" ht="12" customHeight="1">
      <c r="A227" s="16">
        <v>40156</v>
      </c>
      <c r="B227" s="16">
        <v>40158</v>
      </c>
      <c r="C227" s="16" t="s">
        <v>383</v>
      </c>
      <c r="D227" s="133">
        <v>0</v>
      </c>
      <c r="E227" s="133">
        <v>0</v>
      </c>
      <c r="F227" s="5">
        <v>1.8</v>
      </c>
      <c r="G227" s="5" t="s">
        <v>224</v>
      </c>
      <c r="H227" s="5" t="s">
        <v>224</v>
      </c>
      <c r="I227" s="5" t="s">
        <v>224</v>
      </c>
      <c r="J227" s="5" t="s">
        <v>224</v>
      </c>
    </row>
    <row r="228" spans="1:10" ht="12" customHeight="1">
      <c r="A228" s="16">
        <v>40156</v>
      </c>
      <c r="B228" s="16">
        <v>40164</v>
      </c>
      <c r="C228" s="16" t="s">
        <v>1727</v>
      </c>
      <c r="D228" s="133">
        <v>0</v>
      </c>
      <c r="E228" s="133">
        <v>0</v>
      </c>
      <c r="F228" s="5">
        <v>2.5</v>
      </c>
      <c r="G228" s="5" t="s">
        <v>224</v>
      </c>
      <c r="H228" s="5" t="s">
        <v>224</v>
      </c>
      <c r="I228" s="5" t="s">
        <v>224</v>
      </c>
      <c r="J228" s="5" t="s">
        <v>224</v>
      </c>
    </row>
    <row r="229" spans="1:10" ht="12" customHeight="1">
      <c r="A229" s="16">
        <v>40156</v>
      </c>
      <c r="B229" s="16">
        <v>40164</v>
      </c>
      <c r="C229" s="16" t="s">
        <v>383</v>
      </c>
      <c r="D229" s="133">
        <v>0</v>
      </c>
      <c r="E229" s="133">
        <v>0</v>
      </c>
      <c r="F229" s="5">
        <v>1.8</v>
      </c>
      <c r="G229" s="5" t="s">
        <v>224</v>
      </c>
      <c r="H229" s="5" t="s">
        <v>224</v>
      </c>
      <c r="I229" s="5" t="s">
        <v>224</v>
      </c>
      <c r="J229" s="5" t="s">
        <v>224</v>
      </c>
    </row>
    <row r="230" spans="1:10" ht="12" customHeight="1">
      <c r="A230" s="16">
        <v>40157</v>
      </c>
      <c r="B230" s="16">
        <v>40161</v>
      </c>
      <c r="C230" s="16" t="s">
        <v>1727</v>
      </c>
      <c r="D230" s="133">
        <v>0</v>
      </c>
      <c r="E230" s="133">
        <v>0</v>
      </c>
      <c r="F230" s="5">
        <v>2.5</v>
      </c>
      <c r="G230" s="5" t="s">
        <v>224</v>
      </c>
      <c r="H230" s="5" t="s">
        <v>224</v>
      </c>
      <c r="I230" s="5" t="s">
        <v>224</v>
      </c>
      <c r="J230" s="5" t="s">
        <v>224</v>
      </c>
    </row>
    <row r="231" spans="1:10" ht="12" customHeight="1">
      <c r="A231" s="16">
        <v>40157</v>
      </c>
      <c r="B231" s="16">
        <v>40161</v>
      </c>
      <c r="C231" s="16" t="s">
        <v>383</v>
      </c>
      <c r="D231" s="133">
        <v>0</v>
      </c>
      <c r="E231" s="133">
        <v>0</v>
      </c>
      <c r="F231" s="5">
        <v>1.8</v>
      </c>
      <c r="G231" s="5" t="s">
        <v>224</v>
      </c>
      <c r="H231" s="5" t="s">
        <v>224</v>
      </c>
      <c r="I231" s="5" t="s">
        <v>224</v>
      </c>
      <c r="J231" s="5" t="s">
        <v>224</v>
      </c>
    </row>
    <row r="232" spans="1:10" ht="12" customHeight="1">
      <c r="A232" s="16">
        <v>40157</v>
      </c>
      <c r="B232" s="16">
        <v>40164</v>
      </c>
      <c r="C232" s="16" t="s">
        <v>1727</v>
      </c>
      <c r="D232" s="133">
        <v>200</v>
      </c>
      <c r="E232" s="133">
        <v>200</v>
      </c>
      <c r="F232" s="5">
        <v>2.5</v>
      </c>
      <c r="G232" s="5">
        <v>2.5</v>
      </c>
      <c r="H232" s="5">
        <v>2.5</v>
      </c>
      <c r="I232" s="5">
        <v>2.5</v>
      </c>
      <c r="J232" s="5" t="s">
        <v>224</v>
      </c>
    </row>
    <row r="233" spans="1:10" ht="12" customHeight="1">
      <c r="A233" s="16">
        <v>40157</v>
      </c>
      <c r="B233" s="16">
        <v>40164</v>
      </c>
      <c r="C233" s="16" t="s">
        <v>383</v>
      </c>
      <c r="D233" s="133">
        <v>0</v>
      </c>
      <c r="E233" s="133">
        <v>0</v>
      </c>
      <c r="F233" s="5">
        <v>1.8</v>
      </c>
      <c r="G233" s="5" t="s">
        <v>224</v>
      </c>
      <c r="H233" s="5" t="s">
        <v>224</v>
      </c>
      <c r="I233" s="5" t="s">
        <v>224</v>
      </c>
      <c r="J233" s="5" t="s">
        <v>224</v>
      </c>
    </row>
    <row r="234" spans="1:10" ht="12" customHeight="1">
      <c r="A234" s="16">
        <v>40158</v>
      </c>
      <c r="B234" s="16">
        <v>40164</v>
      </c>
      <c r="C234" s="16" t="s">
        <v>1727</v>
      </c>
      <c r="D234" s="133">
        <v>250</v>
      </c>
      <c r="E234" s="133">
        <v>250</v>
      </c>
      <c r="F234" s="5">
        <v>2.5</v>
      </c>
      <c r="G234" s="5">
        <v>2.5</v>
      </c>
      <c r="H234" s="5">
        <v>2.5</v>
      </c>
      <c r="I234" s="5">
        <v>2.5</v>
      </c>
      <c r="J234" s="5" t="s">
        <v>224</v>
      </c>
    </row>
    <row r="235" spans="1:10" ht="12" customHeight="1">
      <c r="A235" s="16">
        <v>40158</v>
      </c>
      <c r="B235" s="16">
        <v>40164</v>
      </c>
      <c r="C235" s="16" t="s">
        <v>383</v>
      </c>
      <c r="D235" s="133">
        <v>0</v>
      </c>
      <c r="E235" s="133">
        <v>0</v>
      </c>
      <c r="F235" s="5">
        <v>1.8</v>
      </c>
      <c r="G235" s="5" t="s">
        <v>224</v>
      </c>
      <c r="H235" s="5" t="s">
        <v>224</v>
      </c>
      <c r="I235" s="5" t="s">
        <v>224</v>
      </c>
      <c r="J235" s="5" t="s">
        <v>224</v>
      </c>
    </row>
    <row r="236" spans="1:10" ht="12" customHeight="1">
      <c r="A236" s="16">
        <v>40161</v>
      </c>
      <c r="B236" s="16">
        <v>40164</v>
      </c>
      <c r="C236" s="16" t="s">
        <v>1727</v>
      </c>
      <c r="D236" s="133">
        <v>0</v>
      </c>
      <c r="E236" s="133">
        <v>0</v>
      </c>
      <c r="F236" s="5">
        <v>2.5</v>
      </c>
      <c r="G236" s="5" t="s">
        <v>224</v>
      </c>
      <c r="H236" s="5" t="s">
        <v>224</v>
      </c>
      <c r="I236" s="5" t="s">
        <v>224</v>
      </c>
      <c r="J236" s="5" t="s">
        <v>224</v>
      </c>
    </row>
    <row r="237" spans="1:10" ht="12" customHeight="1">
      <c r="A237" s="16">
        <v>40161</v>
      </c>
      <c r="B237" s="16">
        <v>40164</v>
      </c>
      <c r="C237" s="16" t="s">
        <v>383</v>
      </c>
      <c r="D237" s="133">
        <v>0</v>
      </c>
      <c r="E237" s="133">
        <v>0</v>
      </c>
      <c r="F237" s="5">
        <v>1.8</v>
      </c>
      <c r="G237" s="5" t="s">
        <v>224</v>
      </c>
      <c r="H237" s="5" t="s">
        <v>224</v>
      </c>
      <c r="I237" s="5" t="s">
        <v>224</v>
      </c>
      <c r="J237" s="5" t="s">
        <v>224</v>
      </c>
    </row>
    <row r="238" spans="1:10" ht="12" customHeight="1">
      <c r="A238" s="16">
        <v>40163</v>
      </c>
      <c r="B238" s="16">
        <v>40164</v>
      </c>
      <c r="C238" s="16" t="s">
        <v>1727</v>
      </c>
      <c r="D238" s="133">
        <v>250</v>
      </c>
      <c r="E238" s="133">
        <v>250</v>
      </c>
      <c r="F238" s="5">
        <v>2.5</v>
      </c>
      <c r="G238" s="5">
        <v>2.5</v>
      </c>
      <c r="H238" s="5">
        <v>2.5</v>
      </c>
      <c r="I238" s="5">
        <v>2.5</v>
      </c>
      <c r="J238" s="5" t="s">
        <v>224</v>
      </c>
    </row>
    <row r="239" spans="1:10" ht="12" customHeight="1">
      <c r="A239" s="16">
        <v>40163</v>
      </c>
      <c r="B239" s="16">
        <v>40164</v>
      </c>
      <c r="C239" s="16" t="s">
        <v>383</v>
      </c>
      <c r="D239" s="133">
        <v>0</v>
      </c>
      <c r="E239" s="133">
        <v>0</v>
      </c>
      <c r="F239" s="5">
        <v>1.8</v>
      </c>
      <c r="G239" s="5" t="s">
        <v>224</v>
      </c>
      <c r="H239" s="5" t="s">
        <v>224</v>
      </c>
      <c r="I239" s="5" t="s">
        <v>224</v>
      </c>
      <c r="J239" s="5" t="s">
        <v>224</v>
      </c>
    </row>
    <row r="240" spans="1:10" ht="12" customHeight="1">
      <c r="A240" s="16">
        <v>40183</v>
      </c>
      <c r="B240" s="16">
        <v>40186</v>
      </c>
      <c r="C240" s="16" t="s">
        <v>1727</v>
      </c>
      <c r="D240" s="133">
        <v>400</v>
      </c>
      <c r="E240" s="133">
        <v>400</v>
      </c>
      <c r="F240" s="5">
        <v>2.5</v>
      </c>
      <c r="G240" s="5">
        <v>2.5</v>
      </c>
      <c r="H240" s="5">
        <v>2.5</v>
      </c>
      <c r="I240" s="5">
        <v>2.5</v>
      </c>
      <c r="J240" s="5" t="s">
        <v>224</v>
      </c>
    </row>
    <row r="241" spans="1:10" ht="12" customHeight="1">
      <c r="A241" s="16">
        <v>40183</v>
      </c>
      <c r="B241" s="16">
        <v>40186</v>
      </c>
      <c r="C241" s="16" t="s">
        <v>383</v>
      </c>
      <c r="D241" s="133">
        <v>0</v>
      </c>
      <c r="E241" s="133">
        <v>0</v>
      </c>
      <c r="F241" s="5">
        <v>1.8</v>
      </c>
      <c r="G241" s="5" t="s">
        <v>224</v>
      </c>
      <c r="H241" s="5" t="s">
        <v>224</v>
      </c>
      <c r="I241" s="5" t="s">
        <v>224</v>
      </c>
      <c r="J241" s="5" t="s">
        <v>224</v>
      </c>
    </row>
    <row r="242" spans="1:10" ht="12" customHeight="1">
      <c r="A242" s="16">
        <v>40184</v>
      </c>
      <c r="B242" s="16">
        <v>40186</v>
      </c>
      <c r="C242" s="16" t="s">
        <v>1727</v>
      </c>
      <c r="D242" s="133">
        <v>200</v>
      </c>
      <c r="E242" s="133">
        <v>200</v>
      </c>
      <c r="F242" s="5">
        <v>2.5</v>
      </c>
      <c r="G242" s="5" t="s">
        <v>2997</v>
      </c>
      <c r="H242" s="5" t="s">
        <v>2998</v>
      </c>
      <c r="I242" s="5">
        <v>2.4750000000000001</v>
      </c>
      <c r="J242" s="5" t="s">
        <v>224</v>
      </c>
    </row>
    <row r="243" spans="1:10" ht="12" customHeight="1">
      <c r="A243" s="16">
        <v>40184</v>
      </c>
      <c r="B243" s="16">
        <v>40186</v>
      </c>
      <c r="C243" s="16">
        <v>42109</v>
      </c>
      <c r="D243" s="133">
        <v>42</v>
      </c>
      <c r="E243" s="133">
        <v>42</v>
      </c>
      <c r="F243" s="5">
        <v>1.8</v>
      </c>
      <c r="G243" s="5">
        <v>1.8</v>
      </c>
      <c r="H243" s="5">
        <v>1.8</v>
      </c>
      <c r="I243" s="5">
        <v>1.8</v>
      </c>
      <c r="J243" s="5" t="s">
        <v>224</v>
      </c>
    </row>
    <row r="244" spans="1:10" ht="12" customHeight="1">
      <c r="A244" s="16">
        <v>40184</v>
      </c>
      <c r="B244" s="16">
        <v>40191</v>
      </c>
      <c r="C244" s="16" t="s">
        <v>1727</v>
      </c>
      <c r="D244" s="133">
        <v>0</v>
      </c>
      <c r="E244" s="133">
        <v>0</v>
      </c>
      <c r="F244" s="5">
        <v>2.5</v>
      </c>
      <c r="G244" s="5" t="s">
        <v>224</v>
      </c>
      <c r="H244" s="5" t="s">
        <v>224</v>
      </c>
      <c r="I244" s="5" t="s">
        <v>224</v>
      </c>
      <c r="J244" s="5" t="s">
        <v>224</v>
      </c>
    </row>
    <row r="245" spans="1:10" ht="12" customHeight="1">
      <c r="A245" s="16">
        <v>40184</v>
      </c>
      <c r="B245" s="16">
        <v>40191</v>
      </c>
      <c r="C245" s="16" t="s">
        <v>383</v>
      </c>
      <c r="D245" s="133">
        <v>0</v>
      </c>
      <c r="E245" s="133">
        <v>0</v>
      </c>
      <c r="F245" s="5">
        <v>1.8</v>
      </c>
      <c r="G245" s="5" t="s">
        <v>224</v>
      </c>
      <c r="H245" s="5" t="s">
        <v>224</v>
      </c>
      <c r="I245" s="5" t="s">
        <v>224</v>
      </c>
      <c r="J245" s="5" t="s">
        <v>224</v>
      </c>
    </row>
    <row r="246" spans="1:10" ht="12" customHeight="1">
      <c r="A246" s="16">
        <v>40186</v>
      </c>
      <c r="B246" s="16">
        <v>40189</v>
      </c>
      <c r="C246" s="16" t="s">
        <v>1727</v>
      </c>
      <c r="D246" s="133">
        <v>500</v>
      </c>
      <c r="E246" s="133">
        <v>500</v>
      </c>
      <c r="F246" s="5">
        <v>2.5</v>
      </c>
      <c r="G246" s="5">
        <v>2.5</v>
      </c>
      <c r="H246" s="5" t="s">
        <v>2634</v>
      </c>
      <c r="I246" s="5" t="s">
        <v>2634</v>
      </c>
      <c r="J246" s="5">
        <v>2.5</v>
      </c>
    </row>
    <row r="247" spans="1:10" ht="12" customHeight="1">
      <c r="A247" s="16">
        <v>40186</v>
      </c>
      <c r="B247" s="16">
        <v>40189</v>
      </c>
      <c r="C247" s="16" t="s">
        <v>383</v>
      </c>
      <c r="D247" s="133">
        <v>0</v>
      </c>
      <c r="E247" s="133">
        <v>0</v>
      </c>
      <c r="F247" s="5">
        <v>1.8</v>
      </c>
      <c r="G247" s="5" t="s">
        <v>224</v>
      </c>
      <c r="H247" s="5" t="s">
        <v>224</v>
      </c>
      <c r="I247" s="5" t="s">
        <v>224</v>
      </c>
      <c r="J247" s="5" t="s">
        <v>224</v>
      </c>
    </row>
    <row r="248" spans="1:10" ht="12" customHeight="1">
      <c r="A248" s="16">
        <v>40186</v>
      </c>
      <c r="B248" s="16">
        <v>40193</v>
      </c>
      <c r="C248" s="16" t="s">
        <v>1727</v>
      </c>
      <c r="D248" s="133">
        <v>1000</v>
      </c>
      <c r="E248" s="133">
        <v>500</v>
      </c>
      <c r="F248" s="5">
        <v>2.5</v>
      </c>
      <c r="G248" s="5" t="s">
        <v>2998</v>
      </c>
      <c r="H248" s="5" t="s">
        <v>2998</v>
      </c>
      <c r="I248" s="5">
        <v>2.4750000000000001</v>
      </c>
      <c r="J248" s="5">
        <v>2.5</v>
      </c>
    </row>
    <row r="249" spans="1:10" ht="12" customHeight="1">
      <c r="A249" s="16">
        <v>40186</v>
      </c>
      <c r="B249" s="16">
        <v>40193</v>
      </c>
      <c r="C249" s="16" t="s">
        <v>383</v>
      </c>
      <c r="D249" s="133">
        <v>0</v>
      </c>
      <c r="E249" s="133">
        <v>0</v>
      </c>
      <c r="F249" s="5">
        <v>1.8</v>
      </c>
      <c r="G249" s="5" t="s">
        <v>224</v>
      </c>
      <c r="H249" s="5" t="s">
        <v>224</v>
      </c>
      <c r="I249" s="5" t="s">
        <v>224</v>
      </c>
      <c r="J249" s="5" t="s">
        <v>224</v>
      </c>
    </row>
    <row r="250" spans="1:10" ht="12" customHeight="1">
      <c r="A250" s="16">
        <v>40213</v>
      </c>
      <c r="B250" s="16">
        <v>40217</v>
      </c>
      <c r="C250" s="16" t="s">
        <v>1727</v>
      </c>
      <c r="D250" s="133">
        <v>0</v>
      </c>
      <c r="E250" s="133">
        <v>0</v>
      </c>
      <c r="F250" s="5">
        <v>2.5</v>
      </c>
      <c r="G250" s="5" t="s">
        <v>224</v>
      </c>
      <c r="H250" s="5" t="s">
        <v>2634</v>
      </c>
      <c r="I250" s="5" t="s">
        <v>2634</v>
      </c>
      <c r="J250" s="5" t="s">
        <v>224</v>
      </c>
    </row>
    <row r="251" spans="1:10" ht="12" customHeight="1">
      <c r="A251" s="16">
        <v>40213</v>
      </c>
      <c r="B251" s="16">
        <v>40217</v>
      </c>
      <c r="C251" s="16" t="s">
        <v>383</v>
      </c>
      <c r="D251" s="133">
        <v>0</v>
      </c>
      <c r="E251" s="133">
        <v>0</v>
      </c>
      <c r="F251" s="5">
        <v>1.8</v>
      </c>
      <c r="G251" s="5" t="s">
        <v>224</v>
      </c>
      <c r="H251" s="5" t="s">
        <v>224</v>
      </c>
      <c r="I251" s="5" t="s">
        <v>224</v>
      </c>
      <c r="J251" s="5" t="s">
        <v>224</v>
      </c>
    </row>
    <row r="252" spans="1:10" ht="12" customHeight="1">
      <c r="A252" s="16">
        <v>40213</v>
      </c>
      <c r="B252" s="16">
        <v>40221</v>
      </c>
      <c r="C252" s="16" t="s">
        <v>1727</v>
      </c>
      <c r="D252" s="133">
        <v>0</v>
      </c>
      <c r="E252" s="133">
        <v>0</v>
      </c>
      <c r="F252" s="5">
        <v>2.5</v>
      </c>
      <c r="G252" s="5" t="s">
        <v>224</v>
      </c>
      <c r="H252" s="5" t="s">
        <v>224</v>
      </c>
      <c r="I252" s="5" t="s">
        <v>224</v>
      </c>
      <c r="J252" s="5" t="s">
        <v>224</v>
      </c>
    </row>
    <row r="253" spans="1:10" ht="12" customHeight="1">
      <c r="A253" s="16">
        <v>40213</v>
      </c>
      <c r="B253" s="16">
        <v>40221</v>
      </c>
      <c r="C253" s="16" t="s">
        <v>383</v>
      </c>
      <c r="D253" s="133">
        <v>0</v>
      </c>
      <c r="E253" s="133">
        <v>0</v>
      </c>
      <c r="F253" s="5">
        <v>1.8</v>
      </c>
      <c r="G253" s="5" t="s">
        <v>224</v>
      </c>
      <c r="H253" s="5" t="s">
        <v>224</v>
      </c>
      <c r="I253" s="5" t="s">
        <v>224</v>
      </c>
      <c r="J253" s="5" t="s">
        <v>224</v>
      </c>
    </row>
    <row r="254" spans="1:10" ht="12" customHeight="1">
      <c r="A254" s="16">
        <v>40214</v>
      </c>
      <c r="B254" s="16">
        <v>40217</v>
      </c>
      <c r="C254" s="16" t="s">
        <v>1727</v>
      </c>
      <c r="D254" s="133">
        <v>300</v>
      </c>
      <c r="E254" s="133">
        <v>0</v>
      </c>
      <c r="F254" s="5">
        <v>2.5</v>
      </c>
      <c r="G254" s="5">
        <v>2.5</v>
      </c>
      <c r="H254" s="5" t="s">
        <v>2634</v>
      </c>
      <c r="I254" s="5" t="s">
        <v>2634</v>
      </c>
      <c r="J254" s="5">
        <v>2.5</v>
      </c>
    </row>
    <row r="255" spans="1:10" ht="12" customHeight="1">
      <c r="A255" s="16">
        <v>40214</v>
      </c>
      <c r="B255" s="16">
        <v>40217</v>
      </c>
      <c r="C255" s="16" t="s">
        <v>383</v>
      </c>
      <c r="D255" s="133">
        <v>0</v>
      </c>
      <c r="E255" s="133">
        <v>0</v>
      </c>
      <c r="F255" s="5">
        <v>1.8</v>
      </c>
      <c r="G255" s="5" t="s">
        <v>224</v>
      </c>
      <c r="H255" s="5" t="s">
        <v>224</v>
      </c>
      <c r="I255" s="5" t="s">
        <v>224</v>
      </c>
      <c r="J255" s="5" t="s">
        <v>224</v>
      </c>
    </row>
    <row r="256" spans="1:10" ht="12" customHeight="1">
      <c r="A256" s="16">
        <v>40214</v>
      </c>
      <c r="B256" s="16">
        <v>40221</v>
      </c>
      <c r="C256" s="16" t="s">
        <v>1727</v>
      </c>
      <c r="D256" s="133">
        <v>300</v>
      </c>
      <c r="E256" s="133">
        <v>300</v>
      </c>
      <c r="F256" s="5">
        <v>2.5</v>
      </c>
      <c r="G256" s="5">
        <v>2.5</v>
      </c>
      <c r="H256" s="5">
        <v>2.5</v>
      </c>
      <c r="I256" s="5">
        <v>2.5</v>
      </c>
      <c r="J256" s="5" t="s">
        <v>224</v>
      </c>
    </row>
    <row r="257" spans="1:10" ht="12" customHeight="1">
      <c r="A257" s="16">
        <v>40214</v>
      </c>
      <c r="B257" s="16">
        <v>40221</v>
      </c>
      <c r="C257" s="16" t="s">
        <v>383</v>
      </c>
      <c r="D257" s="133">
        <v>0</v>
      </c>
      <c r="E257" s="133">
        <v>0</v>
      </c>
      <c r="F257" s="5">
        <v>1.8</v>
      </c>
      <c r="G257" s="5" t="s">
        <v>224</v>
      </c>
      <c r="H257" s="5" t="s">
        <v>224</v>
      </c>
      <c r="I257" s="5" t="s">
        <v>224</v>
      </c>
      <c r="J257" s="5" t="s">
        <v>224</v>
      </c>
    </row>
    <row r="258" spans="1:10" ht="12" customHeight="1">
      <c r="A258" s="16">
        <v>40224</v>
      </c>
      <c r="B258" s="16">
        <v>40226</v>
      </c>
      <c r="C258" s="16" t="s">
        <v>1727</v>
      </c>
      <c r="D258" s="133">
        <v>0</v>
      </c>
      <c r="E258" s="133">
        <v>0</v>
      </c>
      <c r="F258" s="5">
        <v>2.5</v>
      </c>
      <c r="G258" s="5" t="s">
        <v>224</v>
      </c>
      <c r="H258" s="5" t="s">
        <v>224</v>
      </c>
      <c r="I258" s="5" t="s">
        <v>224</v>
      </c>
      <c r="J258" s="5" t="s">
        <v>224</v>
      </c>
    </row>
    <row r="259" spans="1:10" ht="12" customHeight="1">
      <c r="A259" s="16">
        <v>40224</v>
      </c>
      <c r="B259" s="16">
        <v>40226</v>
      </c>
      <c r="C259" s="16" t="s">
        <v>383</v>
      </c>
      <c r="D259" s="133">
        <v>0</v>
      </c>
      <c r="E259" s="133">
        <v>0</v>
      </c>
      <c r="F259" s="5">
        <v>1.8</v>
      </c>
      <c r="G259" s="5" t="s">
        <v>224</v>
      </c>
      <c r="H259" s="5" t="s">
        <v>224</v>
      </c>
      <c r="I259" s="5" t="s">
        <v>224</v>
      </c>
      <c r="J259" s="5" t="s">
        <v>224</v>
      </c>
    </row>
    <row r="260" spans="1:10" ht="12" customHeight="1">
      <c r="A260" s="16">
        <v>40224</v>
      </c>
      <c r="B260" s="16">
        <v>40228</v>
      </c>
      <c r="C260" s="16" t="s">
        <v>1727</v>
      </c>
      <c r="D260" s="133">
        <v>0</v>
      </c>
      <c r="E260" s="133">
        <v>0</v>
      </c>
      <c r="F260" s="5">
        <v>2.5</v>
      </c>
      <c r="G260" s="5" t="s">
        <v>224</v>
      </c>
      <c r="H260" s="5" t="s">
        <v>224</v>
      </c>
      <c r="I260" s="5" t="s">
        <v>224</v>
      </c>
      <c r="J260" s="5" t="s">
        <v>224</v>
      </c>
    </row>
    <row r="261" spans="1:10" ht="12" customHeight="1">
      <c r="A261" s="16">
        <v>40224</v>
      </c>
      <c r="B261" s="16">
        <v>40228</v>
      </c>
      <c r="C261" s="16" t="s">
        <v>383</v>
      </c>
      <c r="D261" s="133">
        <v>0</v>
      </c>
      <c r="E261" s="133">
        <v>0</v>
      </c>
      <c r="F261" s="5">
        <v>1.8</v>
      </c>
      <c r="G261" s="5" t="s">
        <v>224</v>
      </c>
      <c r="H261" s="5" t="s">
        <v>224</v>
      </c>
      <c r="I261" s="5" t="s">
        <v>224</v>
      </c>
      <c r="J261" s="5" t="s">
        <v>224</v>
      </c>
    </row>
    <row r="262" spans="1:10" ht="12" customHeight="1">
      <c r="A262" s="16">
        <v>40225</v>
      </c>
      <c r="B262" s="16">
        <v>40228</v>
      </c>
      <c r="C262" s="16" t="s">
        <v>1727</v>
      </c>
      <c r="D262" s="133">
        <v>500</v>
      </c>
      <c r="E262" s="133">
        <v>300</v>
      </c>
      <c r="F262" s="5">
        <v>2.5</v>
      </c>
      <c r="G262" s="5">
        <v>2.5</v>
      </c>
      <c r="H262" s="5">
        <v>2.5</v>
      </c>
      <c r="I262" s="5">
        <v>2.5</v>
      </c>
      <c r="J262" s="5">
        <v>2.5</v>
      </c>
    </row>
    <row r="263" spans="1:10" ht="12" customHeight="1">
      <c r="A263" s="16">
        <v>40225</v>
      </c>
      <c r="B263" s="16">
        <v>40228</v>
      </c>
      <c r="C263" s="16" t="s">
        <v>383</v>
      </c>
      <c r="D263" s="133">
        <v>0</v>
      </c>
      <c r="E263" s="133">
        <v>0</v>
      </c>
      <c r="F263" s="5">
        <v>1.8</v>
      </c>
      <c r="G263" s="5" t="s">
        <v>224</v>
      </c>
      <c r="H263" s="5" t="s">
        <v>224</v>
      </c>
      <c r="I263" s="5" t="s">
        <v>224</v>
      </c>
      <c r="J263" s="5" t="s">
        <v>224</v>
      </c>
    </row>
    <row r="264" spans="1:10" ht="12" customHeight="1">
      <c r="A264" s="16">
        <v>40225</v>
      </c>
      <c r="B264" s="16">
        <v>40231</v>
      </c>
      <c r="C264" s="16" t="s">
        <v>1727</v>
      </c>
      <c r="D264" s="133">
        <v>500</v>
      </c>
      <c r="E264" s="133">
        <v>200</v>
      </c>
      <c r="F264" s="5">
        <v>2.5</v>
      </c>
      <c r="G264" s="5">
        <v>2.5</v>
      </c>
      <c r="H264" s="5">
        <v>2.5</v>
      </c>
      <c r="I264" s="5">
        <v>2.5</v>
      </c>
      <c r="J264" s="5">
        <v>2.5</v>
      </c>
    </row>
    <row r="265" spans="1:10" ht="12" customHeight="1">
      <c r="A265" s="16">
        <v>40225</v>
      </c>
      <c r="B265" s="16">
        <v>40228</v>
      </c>
      <c r="C265" s="16" t="s">
        <v>383</v>
      </c>
      <c r="D265" s="133">
        <v>0</v>
      </c>
      <c r="E265" s="133">
        <v>0</v>
      </c>
      <c r="F265" s="5">
        <v>1.8</v>
      </c>
      <c r="G265" s="5" t="s">
        <v>224</v>
      </c>
      <c r="H265" s="5" t="s">
        <v>224</v>
      </c>
      <c r="I265" s="5" t="s">
        <v>224</v>
      </c>
      <c r="J265" s="5" t="s">
        <v>224</v>
      </c>
    </row>
    <row r="266" spans="1:10" ht="12" customHeight="1">
      <c r="A266" s="16">
        <v>40226</v>
      </c>
      <c r="B266" s="16">
        <v>40231</v>
      </c>
      <c r="C266" s="16" t="s">
        <v>1727</v>
      </c>
      <c r="D266" s="133">
        <v>400</v>
      </c>
      <c r="E266" s="133">
        <v>400</v>
      </c>
      <c r="F266" s="5">
        <v>2.5</v>
      </c>
      <c r="G266" s="5" t="s">
        <v>3000</v>
      </c>
      <c r="H266" s="5" t="s">
        <v>3000</v>
      </c>
      <c r="I266" s="5">
        <v>2.48</v>
      </c>
      <c r="J266" s="5" t="s">
        <v>224</v>
      </c>
    </row>
    <row r="267" spans="1:10" ht="12" customHeight="1">
      <c r="A267" s="16">
        <v>40226</v>
      </c>
      <c r="B267" s="16">
        <v>40231</v>
      </c>
      <c r="C267" s="16" t="s">
        <v>383</v>
      </c>
      <c r="D267" s="133">
        <v>0</v>
      </c>
      <c r="E267" s="133">
        <v>0</v>
      </c>
      <c r="F267" s="5">
        <v>1.8</v>
      </c>
      <c r="G267" s="5" t="s">
        <v>224</v>
      </c>
      <c r="H267" s="5" t="s">
        <v>224</v>
      </c>
      <c r="I267" s="5" t="s">
        <v>224</v>
      </c>
      <c r="J267" s="5" t="s">
        <v>224</v>
      </c>
    </row>
    <row r="268" spans="1:10" ht="12" customHeight="1">
      <c r="A268" s="16">
        <v>40226</v>
      </c>
      <c r="B268" s="16">
        <v>40233</v>
      </c>
      <c r="C268" s="16" t="s">
        <v>1727</v>
      </c>
      <c r="D268" s="133">
        <v>0</v>
      </c>
      <c r="E268" s="133">
        <v>0</v>
      </c>
      <c r="F268" s="5">
        <v>2.5</v>
      </c>
      <c r="G268" s="5" t="s">
        <v>224</v>
      </c>
      <c r="H268" s="5" t="s">
        <v>224</v>
      </c>
      <c r="I268" s="5" t="s">
        <v>224</v>
      </c>
      <c r="J268" s="5" t="s">
        <v>224</v>
      </c>
    </row>
    <row r="269" spans="1:10" ht="12" customHeight="1">
      <c r="A269" s="16">
        <v>40226</v>
      </c>
      <c r="B269" s="16">
        <v>40233</v>
      </c>
      <c r="C269" s="16" t="s">
        <v>383</v>
      </c>
      <c r="D269" s="133">
        <v>0</v>
      </c>
      <c r="E269" s="133">
        <v>0</v>
      </c>
      <c r="F269" s="5">
        <v>1.8</v>
      </c>
      <c r="G269" s="5" t="s">
        <v>224</v>
      </c>
      <c r="H269" s="5" t="s">
        <v>224</v>
      </c>
      <c r="I269" s="5" t="s">
        <v>224</v>
      </c>
      <c r="J269" s="5" t="s">
        <v>224</v>
      </c>
    </row>
    <row r="270" spans="1:10" ht="12" customHeight="1">
      <c r="A270" s="16">
        <v>40228</v>
      </c>
      <c r="B270" s="16">
        <v>40233</v>
      </c>
      <c r="C270" s="16" t="s">
        <v>1727</v>
      </c>
      <c r="D270" s="133">
        <v>400</v>
      </c>
      <c r="E270" s="133">
        <v>0</v>
      </c>
      <c r="F270" s="5">
        <v>2.5</v>
      </c>
      <c r="G270" s="5">
        <v>2.5</v>
      </c>
      <c r="H270" s="5" t="s">
        <v>224</v>
      </c>
      <c r="I270" s="5" t="s">
        <v>224</v>
      </c>
      <c r="J270" s="5">
        <v>2.5</v>
      </c>
    </row>
    <row r="271" spans="1:10" ht="12" customHeight="1">
      <c r="A271" s="16">
        <v>40228</v>
      </c>
      <c r="B271" s="16">
        <v>40233</v>
      </c>
      <c r="C271" s="16" t="s">
        <v>383</v>
      </c>
      <c r="D271" s="133">
        <v>0</v>
      </c>
      <c r="E271" s="133">
        <v>0</v>
      </c>
      <c r="F271" s="5">
        <v>1.8</v>
      </c>
      <c r="G271" s="5" t="s">
        <v>224</v>
      </c>
      <c r="H271" s="5" t="s">
        <v>224</v>
      </c>
      <c r="I271" s="5" t="s">
        <v>224</v>
      </c>
      <c r="J271" s="5" t="s">
        <v>224</v>
      </c>
    </row>
    <row r="272" spans="1:10" ht="12" customHeight="1">
      <c r="A272" s="16">
        <v>40228</v>
      </c>
      <c r="B272" s="16">
        <v>40235</v>
      </c>
      <c r="C272" s="16" t="s">
        <v>1727</v>
      </c>
      <c r="D272" s="133">
        <v>400</v>
      </c>
      <c r="E272" s="133">
        <v>400</v>
      </c>
      <c r="F272" s="5">
        <v>2.5</v>
      </c>
      <c r="G272" s="5">
        <v>2.5</v>
      </c>
      <c r="H272" s="5">
        <v>2.5</v>
      </c>
      <c r="I272" s="5">
        <v>2.5</v>
      </c>
      <c r="J272" s="5" t="s">
        <v>224</v>
      </c>
    </row>
    <row r="273" spans="1:10" ht="12" customHeight="1">
      <c r="A273" s="16">
        <v>40228</v>
      </c>
      <c r="B273" s="16">
        <v>40235</v>
      </c>
      <c r="C273" s="16" t="s">
        <v>383</v>
      </c>
      <c r="D273" s="133">
        <v>0</v>
      </c>
      <c r="E273" s="133">
        <v>0</v>
      </c>
      <c r="F273" s="5">
        <v>1.8</v>
      </c>
      <c r="G273" s="5" t="s">
        <v>224</v>
      </c>
      <c r="H273" s="5" t="s">
        <v>224</v>
      </c>
      <c r="I273" s="5" t="s">
        <v>224</v>
      </c>
      <c r="J273" s="5" t="s">
        <v>224</v>
      </c>
    </row>
    <row r="274" spans="1:10" ht="12" customHeight="1">
      <c r="A274" s="16">
        <v>40235</v>
      </c>
      <c r="B274" s="16">
        <v>40239</v>
      </c>
      <c r="C274" s="16" t="s">
        <v>1727</v>
      </c>
      <c r="D274" s="133">
        <v>200</v>
      </c>
      <c r="E274" s="133">
        <v>200</v>
      </c>
      <c r="F274" s="5">
        <v>2.5</v>
      </c>
      <c r="G274" s="5">
        <v>2.5</v>
      </c>
      <c r="H274" s="5">
        <v>2.5</v>
      </c>
      <c r="I274" s="5">
        <v>2.5</v>
      </c>
      <c r="J274" s="5" t="s">
        <v>224</v>
      </c>
    </row>
    <row r="275" spans="1:10" ht="12" customHeight="1">
      <c r="A275" s="16">
        <v>40235</v>
      </c>
      <c r="B275" s="16">
        <v>40239</v>
      </c>
      <c r="C275" s="16" t="s">
        <v>383</v>
      </c>
      <c r="D275" s="133">
        <v>0</v>
      </c>
      <c r="E275" s="133">
        <v>0</v>
      </c>
      <c r="F275" s="5">
        <v>1.8</v>
      </c>
      <c r="G275" s="5" t="s">
        <v>224</v>
      </c>
      <c r="H275" s="5" t="s">
        <v>224</v>
      </c>
      <c r="I275" s="5" t="s">
        <v>224</v>
      </c>
      <c r="J275" s="5" t="s">
        <v>224</v>
      </c>
    </row>
    <row r="276" spans="1:10" ht="12" customHeight="1">
      <c r="A276" s="16">
        <v>40238</v>
      </c>
      <c r="B276" s="16">
        <v>40240</v>
      </c>
      <c r="C276" s="16" t="s">
        <v>1727</v>
      </c>
      <c r="D276" s="133">
        <v>400</v>
      </c>
      <c r="E276" s="133">
        <v>200</v>
      </c>
      <c r="F276" s="5">
        <v>2.5</v>
      </c>
      <c r="G276" s="5">
        <v>2.5</v>
      </c>
      <c r="H276" s="5">
        <v>2.5</v>
      </c>
      <c r="I276" s="5">
        <v>2.5</v>
      </c>
      <c r="J276" s="5">
        <v>2.5</v>
      </c>
    </row>
    <row r="277" spans="1:10" ht="12" customHeight="1">
      <c r="A277" s="16">
        <v>40241</v>
      </c>
      <c r="B277" s="16">
        <v>40246</v>
      </c>
      <c r="C277" s="16" t="s">
        <v>1727</v>
      </c>
      <c r="D277" s="133">
        <v>500</v>
      </c>
      <c r="E277" s="133">
        <v>250</v>
      </c>
      <c r="F277" s="5">
        <v>2.5</v>
      </c>
      <c r="G277" s="5" t="s">
        <v>2998</v>
      </c>
      <c r="H277" s="5">
        <v>2.4500000000000002</v>
      </c>
      <c r="I277" s="5">
        <v>2.4500000000000002</v>
      </c>
      <c r="J277" s="5">
        <v>2.5</v>
      </c>
    </row>
    <row r="278" spans="1:10" ht="12" customHeight="1">
      <c r="A278" s="16">
        <v>40241</v>
      </c>
      <c r="B278" s="16">
        <v>40249</v>
      </c>
      <c r="C278" s="16" t="s">
        <v>1727</v>
      </c>
      <c r="D278" s="133">
        <v>500</v>
      </c>
      <c r="E278" s="133">
        <v>250</v>
      </c>
      <c r="F278" s="5">
        <v>2.5</v>
      </c>
      <c r="G278" s="5" t="s">
        <v>2998</v>
      </c>
      <c r="H278" s="5">
        <v>2.4500000000000002</v>
      </c>
      <c r="I278" s="5">
        <v>2.4500000000000002</v>
      </c>
      <c r="J278" s="5">
        <v>2.5</v>
      </c>
    </row>
    <row r="279" spans="1:10" ht="12" customHeight="1">
      <c r="A279" s="16">
        <v>40256</v>
      </c>
      <c r="B279" s="16">
        <v>40259</v>
      </c>
      <c r="C279" s="16" t="s">
        <v>1727</v>
      </c>
      <c r="D279" s="133">
        <v>600</v>
      </c>
      <c r="E279" s="133">
        <v>175</v>
      </c>
      <c r="F279" s="5">
        <v>2.5</v>
      </c>
      <c r="G279" s="5" t="s">
        <v>3001</v>
      </c>
      <c r="H279" s="5">
        <v>2.4</v>
      </c>
      <c r="I279" s="5">
        <v>2.4</v>
      </c>
      <c r="J279" s="5" t="s">
        <v>3001</v>
      </c>
    </row>
    <row r="280" spans="1:10" ht="12" customHeight="1">
      <c r="A280" s="16">
        <v>40256</v>
      </c>
      <c r="B280" s="16">
        <v>40259</v>
      </c>
      <c r="C280" s="16" t="s">
        <v>383</v>
      </c>
      <c r="D280" s="133">
        <v>25</v>
      </c>
      <c r="E280" s="133">
        <v>25</v>
      </c>
      <c r="F280" s="5">
        <v>1.8</v>
      </c>
      <c r="G280" s="5">
        <v>1.8</v>
      </c>
      <c r="H280" s="5">
        <v>1.8</v>
      </c>
      <c r="I280" s="5">
        <v>1.8</v>
      </c>
      <c r="J280" s="5" t="s">
        <v>224</v>
      </c>
    </row>
    <row r="281" spans="1:10" ht="12" customHeight="1">
      <c r="A281" s="16">
        <v>40262</v>
      </c>
      <c r="B281" s="16">
        <v>40263</v>
      </c>
      <c r="C281" s="16" t="s">
        <v>1727</v>
      </c>
      <c r="D281" s="133">
        <v>400</v>
      </c>
      <c r="E281" s="133">
        <v>200</v>
      </c>
      <c r="F281" s="5">
        <v>2.5</v>
      </c>
      <c r="G281" s="5" t="s">
        <v>3002</v>
      </c>
      <c r="H281" s="5" t="s">
        <v>3002</v>
      </c>
      <c r="I281" s="5">
        <v>2.38</v>
      </c>
      <c r="J281" s="5">
        <v>2.4</v>
      </c>
    </row>
    <row r="282" spans="1:10" ht="12" customHeight="1">
      <c r="A282" s="16">
        <v>40262</v>
      </c>
      <c r="B282" s="16">
        <v>40263</v>
      </c>
      <c r="C282" s="16" t="s">
        <v>383</v>
      </c>
      <c r="D282" s="133">
        <v>0</v>
      </c>
      <c r="E282" s="133">
        <v>0</v>
      </c>
      <c r="F282" s="5">
        <v>1.8</v>
      </c>
      <c r="G282" s="5" t="s">
        <v>224</v>
      </c>
      <c r="H282" s="5" t="s">
        <v>224</v>
      </c>
      <c r="I282" s="5" t="s">
        <v>224</v>
      </c>
      <c r="J282" s="5" t="s">
        <v>224</v>
      </c>
    </row>
    <row r="283" spans="1:10" ht="12" customHeight="1">
      <c r="A283" s="16">
        <v>40283</v>
      </c>
      <c r="B283" s="16">
        <v>40288</v>
      </c>
      <c r="C283" s="16" t="s">
        <v>1727</v>
      </c>
      <c r="D283" s="133">
        <v>0</v>
      </c>
      <c r="E283" s="133">
        <v>0</v>
      </c>
      <c r="F283" s="5">
        <v>2.5</v>
      </c>
      <c r="G283" s="5" t="s">
        <v>224</v>
      </c>
      <c r="H283" s="5" t="s">
        <v>224</v>
      </c>
      <c r="I283" s="5" t="s">
        <v>224</v>
      </c>
      <c r="J283" s="5" t="s">
        <v>224</v>
      </c>
    </row>
    <row r="284" spans="1:10" ht="12" customHeight="1">
      <c r="A284" s="16">
        <v>40283</v>
      </c>
      <c r="B284" s="16">
        <v>40288</v>
      </c>
      <c r="C284" s="16" t="s">
        <v>383</v>
      </c>
      <c r="D284" s="133">
        <v>0</v>
      </c>
      <c r="E284" s="133">
        <v>0</v>
      </c>
      <c r="F284" s="5">
        <v>1.8</v>
      </c>
      <c r="G284" s="5" t="s">
        <v>224</v>
      </c>
      <c r="H284" s="5" t="s">
        <v>224</v>
      </c>
      <c r="I284" s="5" t="s">
        <v>224</v>
      </c>
      <c r="J284" s="5" t="s">
        <v>224</v>
      </c>
    </row>
    <row r="285" spans="1:10" ht="12" customHeight="1">
      <c r="A285" s="16">
        <v>40291</v>
      </c>
      <c r="B285" s="16">
        <v>40296</v>
      </c>
      <c r="C285" s="16" t="s">
        <v>1727</v>
      </c>
      <c r="D285" s="133">
        <v>0</v>
      </c>
      <c r="E285" s="133">
        <v>0</v>
      </c>
      <c r="F285" s="5">
        <v>2.5</v>
      </c>
      <c r="G285" s="5" t="s">
        <v>224</v>
      </c>
      <c r="H285" s="5" t="s">
        <v>224</v>
      </c>
      <c r="I285" s="5" t="s">
        <v>224</v>
      </c>
      <c r="J285" s="5" t="s">
        <v>224</v>
      </c>
    </row>
    <row r="286" spans="1:10" ht="12" customHeight="1">
      <c r="A286" s="16">
        <v>40291</v>
      </c>
      <c r="B286" s="16">
        <v>40296</v>
      </c>
      <c r="C286" s="16" t="s">
        <v>383</v>
      </c>
      <c r="D286" s="133">
        <v>0</v>
      </c>
      <c r="E286" s="133">
        <v>0</v>
      </c>
      <c r="F286" s="5">
        <v>1.8</v>
      </c>
      <c r="G286" s="5" t="s">
        <v>224</v>
      </c>
      <c r="H286" s="5" t="s">
        <v>224</v>
      </c>
      <c r="I286" s="5" t="s">
        <v>224</v>
      </c>
      <c r="J286" s="5" t="s">
        <v>224</v>
      </c>
    </row>
    <row r="287" spans="1:10" ht="12" customHeight="1">
      <c r="A287" s="16">
        <v>40291</v>
      </c>
      <c r="B287" s="16">
        <v>40298</v>
      </c>
      <c r="C287" s="16" t="s">
        <v>1727</v>
      </c>
      <c r="D287" s="133">
        <v>0</v>
      </c>
      <c r="E287" s="133">
        <v>0</v>
      </c>
      <c r="F287" s="5">
        <v>2.5</v>
      </c>
      <c r="G287" s="5" t="s">
        <v>224</v>
      </c>
      <c r="H287" s="5" t="s">
        <v>224</v>
      </c>
      <c r="I287" s="5" t="s">
        <v>224</v>
      </c>
      <c r="J287" s="5" t="s">
        <v>224</v>
      </c>
    </row>
    <row r="288" spans="1:10" ht="12" customHeight="1">
      <c r="A288" s="16">
        <v>40291</v>
      </c>
      <c r="B288" s="16">
        <v>40298</v>
      </c>
      <c r="C288" s="16" t="s">
        <v>383</v>
      </c>
      <c r="D288" s="133">
        <v>0</v>
      </c>
      <c r="E288" s="133">
        <v>0</v>
      </c>
      <c r="F288" s="5">
        <v>1.8</v>
      </c>
      <c r="G288" s="5" t="s">
        <v>224</v>
      </c>
      <c r="H288" s="5" t="s">
        <v>224</v>
      </c>
      <c r="I288" s="5" t="s">
        <v>224</v>
      </c>
      <c r="J288" s="5" t="s">
        <v>224</v>
      </c>
    </row>
    <row r="289" spans="1:10" ht="12" customHeight="1">
      <c r="A289" s="16">
        <v>40294</v>
      </c>
      <c r="B289" s="16">
        <v>40296</v>
      </c>
      <c r="C289" s="16" t="s">
        <v>1727</v>
      </c>
      <c r="D289" s="133">
        <v>600</v>
      </c>
      <c r="E289" s="133">
        <v>442</v>
      </c>
      <c r="F289" s="5">
        <v>2.5</v>
      </c>
      <c r="G289" s="5" t="s">
        <v>3000</v>
      </c>
      <c r="H289" s="5" t="s">
        <v>2998</v>
      </c>
      <c r="I289" s="5">
        <v>2.4773755656108598</v>
      </c>
      <c r="J289" s="5">
        <v>2.5</v>
      </c>
    </row>
    <row r="290" spans="1:10" ht="12" customHeight="1">
      <c r="A290" s="16">
        <v>40294</v>
      </c>
      <c r="B290" s="16">
        <v>40296</v>
      </c>
      <c r="C290" s="16">
        <v>44331</v>
      </c>
      <c r="D290" s="133">
        <v>58</v>
      </c>
      <c r="E290" s="133">
        <v>58</v>
      </c>
      <c r="F290" s="5">
        <v>1.8</v>
      </c>
      <c r="G290" s="5">
        <v>1.8</v>
      </c>
      <c r="H290" s="5">
        <v>1.8</v>
      </c>
      <c r="I290" s="5">
        <v>1.8</v>
      </c>
      <c r="J290" s="5" t="s">
        <v>224</v>
      </c>
    </row>
    <row r="291" spans="1:10" ht="12" customHeight="1">
      <c r="A291" s="16">
        <v>40296</v>
      </c>
      <c r="B291" s="16">
        <v>40298</v>
      </c>
      <c r="C291" s="16" t="s">
        <v>1727</v>
      </c>
      <c r="D291" s="133">
        <v>0</v>
      </c>
      <c r="E291" s="133">
        <v>0</v>
      </c>
      <c r="F291" s="5">
        <v>2.5</v>
      </c>
      <c r="G291" s="5" t="s">
        <v>224</v>
      </c>
      <c r="H291" s="5" t="s">
        <v>224</v>
      </c>
      <c r="I291" s="5" t="s">
        <v>224</v>
      </c>
      <c r="J291" s="5" t="s">
        <v>224</v>
      </c>
    </row>
    <row r="292" spans="1:10" ht="12" customHeight="1">
      <c r="A292" s="16">
        <v>40296</v>
      </c>
      <c r="B292" s="16">
        <v>40298</v>
      </c>
      <c r="C292" s="16" t="s">
        <v>383</v>
      </c>
      <c r="D292" s="133">
        <v>0</v>
      </c>
      <c r="E292" s="133">
        <v>0</v>
      </c>
      <c r="F292" s="5">
        <v>1.8</v>
      </c>
      <c r="G292" s="5" t="s">
        <v>224</v>
      </c>
      <c r="H292" s="5" t="s">
        <v>224</v>
      </c>
      <c r="I292" s="5" t="s">
        <v>224</v>
      </c>
      <c r="J292" s="5" t="s">
        <v>224</v>
      </c>
    </row>
    <row r="293" spans="1:10" ht="12" customHeight="1">
      <c r="A293" s="16">
        <v>40296</v>
      </c>
      <c r="B293" s="16">
        <v>40301</v>
      </c>
      <c r="C293" s="16" t="s">
        <v>1727</v>
      </c>
      <c r="D293" s="133">
        <v>0</v>
      </c>
      <c r="E293" s="133">
        <v>0</v>
      </c>
      <c r="F293" s="5">
        <v>2.5</v>
      </c>
      <c r="G293" s="5" t="s">
        <v>224</v>
      </c>
      <c r="H293" s="5" t="s">
        <v>224</v>
      </c>
      <c r="I293" s="5" t="s">
        <v>224</v>
      </c>
      <c r="J293" s="5" t="s">
        <v>224</v>
      </c>
    </row>
    <row r="294" spans="1:10" ht="12" customHeight="1">
      <c r="A294" s="16">
        <v>40296</v>
      </c>
      <c r="B294" s="16">
        <v>40301</v>
      </c>
      <c r="C294" s="16" t="s">
        <v>383</v>
      </c>
      <c r="D294" s="133">
        <v>0</v>
      </c>
      <c r="E294" s="133">
        <v>0</v>
      </c>
      <c r="F294" s="5">
        <v>1.8</v>
      </c>
      <c r="G294" s="5" t="s">
        <v>224</v>
      </c>
      <c r="H294" s="5" t="s">
        <v>224</v>
      </c>
      <c r="I294" s="5" t="s">
        <v>224</v>
      </c>
      <c r="J294" s="5" t="s">
        <v>224</v>
      </c>
    </row>
    <row r="295" spans="1:10" ht="12" customHeight="1">
      <c r="A295" s="16">
        <v>40297</v>
      </c>
      <c r="B295" s="16">
        <v>40301</v>
      </c>
      <c r="C295" s="16" t="s">
        <v>1727</v>
      </c>
      <c r="D295" s="133">
        <v>200</v>
      </c>
      <c r="E295" s="133">
        <v>200</v>
      </c>
      <c r="F295" s="5">
        <v>2.5</v>
      </c>
      <c r="G295" s="5">
        <v>2.4500000000000002</v>
      </c>
      <c r="H295" s="5">
        <v>2.4500000000000002</v>
      </c>
      <c r="I295" s="5">
        <v>2.4500000000000002</v>
      </c>
      <c r="J295" s="5" t="s">
        <v>224</v>
      </c>
    </row>
    <row r="296" spans="1:10" ht="12" customHeight="1">
      <c r="A296" s="16">
        <v>40297</v>
      </c>
      <c r="B296" s="16">
        <v>40301</v>
      </c>
      <c r="C296" s="16" t="s">
        <v>383</v>
      </c>
      <c r="D296" s="133">
        <v>0</v>
      </c>
      <c r="E296" s="133">
        <v>0</v>
      </c>
      <c r="F296" s="5">
        <v>1.8</v>
      </c>
      <c r="G296" s="5" t="s">
        <v>224</v>
      </c>
      <c r="H296" s="5" t="s">
        <v>224</v>
      </c>
      <c r="I296" s="5" t="s">
        <v>224</v>
      </c>
      <c r="J296" s="5" t="s">
        <v>224</v>
      </c>
    </row>
    <row r="297" spans="1:10" ht="12" customHeight="1">
      <c r="A297" s="16">
        <v>40310</v>
      </c>
      <c r="B297" s="16">
        <v>40312</v>
      </c>
      <c r="C297" s="16" t="s">
        <v>1727</v>
      </c>
      <c r="D297" s="133">
        <v>200</v>
      </c>
      <c r="E297" s="133">
        <v>50</v>
      </c>
      <c r="F297" s="5">
        <v>2.5</v>
      </c>
      <c r="G297" s="5">
        <v>2.5</v>
      </c>
      <c r="H297" s="5">
        <v>2.5</v>
      </c>
      <c r="I297" s="5">
        <v>2.5</v>
      </c>
      <c r="J297" s="5">
        <v>2.5</v>
      </c>
    </row>
    <row r="298" spans="1:10" ht="12" customHeight="1">
      <c r="A298" s="16">
        <v>40310</v>
      </c>
      <c r="B298" s="16">
        <v>40312</v>
      </c>
      <c r="C298" s="16" t="s">
        <v>383</v>
      </c>
      <c r="D298" s="133">
        <v>0</v>
      </c>
      <c r="E298" s="133">
        <v>0</v>
      </c>
      <c r="F298" s="5">
        <v>1.8</v>
      </c>
      <c r="G298" s="5" t="s">
        <v>224</v>
      </c>
      <c r="H298" s="5" t="s">
        <v>224</v>
      </c>
      <c r="I298" s="5" t="s">
        <v>224</v>
      </c>
      <c r="J298" s="5" t="s">
        <v>224</v>
      </c>
    </row>
    <row r="299" spans="1:10" ht="12" customHeight="1">
      <c r="A299" s="16">
        <v>40310</v>
      </c>
      <c r="B299" s="16">
        <v>40317</v>
      </c>
      <c r="C299" s="16" t="s">
        <v>1727</v>
      </c>
      <c r="D299" s="133">
        <v>200</v>
      </c>
      <c r="E299" s="133">
        <v>200</v>
      </c>
      <c r="F299" s="5">
        <v>2.5</v>
      </c>
      <c r="G299" s="5">
        <v>2.5</v>
      </c>
      <c r="H299" s="5">
        <v>2.5</v>
      </c>
      <c r="I299" s="5">
        <v>2.5</v>
      </c>
      <c r="J299" s="5" t="s">
        <v>224</v>
      </c>
    </row>
    <row r="300" spans="1:10" ht="12" customHeight="1">
      <c r="A300" s="16">
        <v>40310</v>
      </c>
      <c r="B300" s="16">
        <v>40317</v>
      </c>
      <c r="C300" s="16" t="s">
        <v>383</v>
      </c>
      <c r="D300" s="133">
        <v>0</v>
      </c>
      <c r="E300" s="133">
        <v>0</v>
      </c>
      <c r="F300" s="5">
        <v>1.8</v>
      </c>
      <c r="G300" s="5" t="s">
        <v>224</v>
      </c>
      <c r="H300" s="5" t="s">
        <v>224</v>
      </c>
      <c r="I300" s="5" t="s">
        <v>224</v>
      </c>
      <c r="J300" s="5" t="s">
        <v>224</v>
      </c>
    </row>
    <row r="301" spans="1:10" ht="12" customHeight="1">
      <c r="A301" s="16">
        <v>40312</v>
      </c>
      <c r="B301" s="16">
        <v>40315</v>
      </c>
      <c r="C301" s="16" t="s">
        <v>1727</v>
      </c>
      <c r="D301" s="133">
        <v>300</v>
      </c>
      <c r="E301" s="133">
        <v>100</v>
      </c>
      <c r="F301" s="5">
        <v>2.5</v>
      </c>
      <c r="G301" s="5">
        <v>2.5</v>
      </c>
      <c r="H301" s="5">
        <v>2.5</v>
      </c>
      <c r="I301" s="5">
        <v>2.5</v>
      </c>
      <c r="J301" s="5">
        <v>2.5</v>
      </c>
    </row>
    <row r="302" spans="1:10" ht="12" customHeight="1">
      <c r="A302" s="16">
        <v>40312</v>
      </c>
      <c r="B302" s="16">
        <v>40315</v>
      </c>
      <c r="C302" s="16" t="s">
        <v>383</v>
      </c>
      <c r="D302" s="133">
        <v>0</v>
      </c>
      <c r="E302" s="133">
        <v>0</v>
      </c>
      <c r="F302" s="5">
        <v>1.8</v>
      </c>
      <c r="G302" s="5" t="s">
        <v>224</v>
      </c>
      <c r="H302" s="5" t="s">
        <v>224</v>
      </c>
      <c r="I302" s="5" t="s">
        <v>224</v>
      </c>
      <c r="J302" s="5" t="s">
        <v>224</v>
      </c>
    </row>
    <row r="303" spans="1:10" ht="12" customHeight="1">
      <c r="A303" s="16">
        <v>40312</v>
      </c>
      <c r="B303" s="16">
        <v>40318</v>
      </c>
      <c r="C303" s="16" t="s">
        <v>1727</v>
      </c>
      <c r="D303" s="133">
        <v>200</v>
      </c>
      <c r="E303" s="133">
        <v>200</v>
      </c>
      <c r="F303" s="5">
        <v>2.5</v>
      </c>
      <c r="G303" s="5">
        <v>2.5</v>
      </c>
      <c r="H303" s="5">
        <v>2.5</v>
      </c>
      <c r="I303" s="5">
        <v>2.5</v>
      </c>
      <c r="J303" s="5" t="s">
        <v>224</v>
      </c>
    </row>
    <row r="304" spans="1:10" ht="12" customHeight="1">
      <c r="A304" s="16">
        <v>40312</v>
      </c>
      <c r="B304" s="16">
        <v>40318</v>
      </c>
      <c r="C304" s="16" t="s">
        <v>383</v>
      </c>
      <c r="D304" s="133">
        <v>0</v>
      </c>
      <c r="E304" s="133">
        <v>0</v>
      </c>
      <c r="F304" s="5">
        <v>1.8</v>
      </c>
      <c r="G304" s="5" t="s">
        <v>224</v>
      </c>
      <c r="H304" s="5" t="s">
        <v>224</v>
      </c>
      <c r="I304" s="5" t="s">
        <v>224</v>
      </c>
      <c r="J304" s="5" t="s">
        <v>224</v>
      </c>
    </row>
    <row r="305" spans="1:10" ht="12" customHeight="1">
      <c r="A305" s="16">
        <v>40315</v>
      </c>
      <c r="B305" s="16">
        <v>40318</v>
      </c>
      <c r="C305" s="16" t="s">
        <v>1727</v>
      </c>
      <c r="D305" s="133">
        <v>200</v>
      </c>
      <c r="E305" s="133">
        <v>200</v>
      </c>
      <c r="F305" s="5">
        <v>2.5</v>
      </c>
      <c r="G305" s="5">
        <v>2.5</v>
      </c>
      <c r="H305" s="5">
        <v>2.5</v>
      </c>
      <c r="I305" s="5">
        <v>2.5</v>
      </c>
      <c r="J305" s="5" t="s">
        <v>224</v>
      </c>
    </row>
    <row r="306" spans="1:10" ht="12" customHeight="1">
      <c r="A306" s="16">
        <v>40315</v>
      </c>
      <c r="B306" s="16">
        <v>40318</v>
      </c>
      <c r="C306" s="16" t="s">
        <v>383</v>
      </c>
      <c r="D306" s="133">
        <v>0</v>
      </c>
      <c r="E306" s="133">
        <v>0</v>
      </c>
      <c r="F306" s="5">
        <v>1.8</v>
      </c>
      <c r="G306" s="5" t="s">
        <v>224</v>
      </c>
      <c r="H306" s="5" t="s">
        <v>224</v>
      </c>
      <c r="I306" s="5" t="s">
        <v>224</v>
      </c>
      <c r="J306" s="5" t="s">
        <v>224</v>
      </c>
    </row>
    <row r="307" spans="1:10" ht="12" customHeight="1">
      <c r="A307" s="16">
        <v>40317</v>
      </c>
      <c r="B307" s="16">
        <v>40319</v>
      </c>
      <c r="C307" s="16" t="s">
        <v>1727</v>
      </c>
      <c r="D307" s="133">
        <v>200</v>
      </c>
      <c r="E307" s="133">
        <v>200</v>
      </c>
      <c r="F307" s="5">
        <v>2.5</v>
      </c>
      <c r="G307" s="5">
        <v>2.5</v>
      </c>
      <c r="H307" s="5">
        <v>2.5</v>
      </c>
      <c r="I307" s="5">
        <v>2.5</v>
      </c>
      <c r="J307" s="5" t="s">
        <v>224</v>
      </c>
    </row>
    <row r="308" spans="1:10" ht="12" customHeight="1">
      <c r="A308" s="16">
        <v>40317</v>
      </c>
      <c r="B308" s="16">
        <v>40319</v>
      </c>
      <c r="C308" s="16" t="s">
        <v>383</v>
      </c>
      <c r="D308" s="133">
        <v>0</v>
      </c>
      <c r="E308" s="133">
        <v>0</v>
      </c>
      <c r="F308" s="5">
        <v>1.8</v>
      </c>
      <c r="G308" s="5" t="s">
        <v>224</v>
      </c>
      <c r="H308" s="5" t="s">
        <v>224</v>
      </c>
      <c r="I308" s="5" t="s">
        <v>224</v>
      </c>
      <c r="J308" s="5" t="s">
        <v>224</v>
      </c>
    </row>
    <row r="309" spans="1:10" ht="12" customHeight="1">
      <c r="A309" s="16">
        <v>40333</v>
      </c>
      <c r="B309" s="16">
        <v>40337</v>
      </c>
      <c r="C309" s="16" t="s">
        <v>1727</v>
      </c>
      <c r="D309" s="133">
        <v>250</v>
      </c>
      <c r="E309" s="133">
        <v>250</v>
      </c>
      <c r="F309" s="5">
        <v>2.5</v>
      </c>
      <c r="G309" s="5">
        <v>2.4500000000000002</v>
      </c>
      <c r="H309" s="5">
        <v>2.4500000000000002</v>
      </c>
      <c r="I309" s="5">
        <v>2.4500000000000002</v>
      </c>
      <c r="J309" s="5" t="s">
        <v>224</v>
      </c>
    </row>
    <row r="310" spans="1:10" ht="12" customHeight="1">
      <c r="A310" s="16">
        <v>40333</v>
      </c>
      <c r="B310" s="16">
        <v>40337</v>
      </c>
      <c r="C310" s="16" t="s">
        <v>383</v>
      </c>
      <c r="D310" s="133">
        <v>0</v>
      </c>
      <c r="E310" s="133">
        <v>0</v>
      </c>
      <c r="F310" s="5">
        <v>1.8</v>
      </c>
      <c r="G310" s="5" t="s">
        <v>224</v>
      </c>
      <c r="H310" s="5" t="s">
        <v>224</v>
      </c>
      <c r="I310" s="5" t="s">
        <v>224</v>
      </c>
      <c r="J310" s="5" t="s">
        <v>224</v>
      </c>
    </row>
    <row r="311" spans="1:10" ht="12" customHeight="1">
      <c r="A311" s="16">
        <v>40352</v>
      </c>
      <c r="B311" s="16">
        <v>40357</v>
      </c>
      <c r="C311" s="16" t="s">
        <v>1727</v>
      </c>
      <c r="D311" s="133">
        <v>500</v>
      </c>
      <c r="E311" s="133">
        <v>250</v>
      </c>
      <c r="F311" s="5">
        <v>2.75</v>
      </c>
      <c r="G311" s="5">
        <v>2.75</v>
      </c>
      <c r="H311" s="5">
        <v>2.75</v>
      </c>
      <c r="I311" s="5">
        <v>2.75</v>
      </c>
      <c r="J311" s="5">
        <v>2.75</v>
      </c>
    </row>
    <row r="312" spans="1:10" ht="12" customHeight="1">
      <c r="A312" s="16">
        <v>40352</v>
      </c>
      <c r="B312" s="16">
        <v>40357</v>
      </c>
      <c r="C312" s="16" t="s">
        <v>383</v>
      </c>
      <c r="D312" s="133">
        <v>0</v>
      </c>
      <c r="E312" s="133">
        <v>0</v>
      </c>
      <c r="F312" s="5">
        <v>2.0499999999999998</v>
      </c>
      <c r="G312" s="5" t="s">
        <v>224</v>
      </c>
      <c r="H312" s="5" t="s">
        <v>224</v>
      </c>
      <c r="I312" s="5" t="s">
        <v>224</v>
      </c>
      <c r="J312" s="5" t="s">
        <v>224</v>
      </c>
    </row>
    <row r="313" spans="1:10" ht="12" customHeight="1">
      <c r="A313" s="16">
        <v>40353</v>
      </c>
      <c r="B313" s="16">
        <v>40358</v>
      </c>
      <c r="C313" s="16" t="s">
        <v>1727</v>
      </c>
      <c r="D313" s="133">
        <v>500</v>
      </c>
      <c r="E313" s="133">
        <v>200</v>
      </c>
      <c r="F313" s="5">
        <v>2.75</v>
      </c>
      <c r="G313" s="5" t="s">
        <v>3004</v>
      </c>
      <c r="H313" s="5" t="s">
        <v>3004</v>
      </c>
      <c r="I313" s="5">
        <v>2.7374999999999998</v>
      </c>
      <c r="J313" s="5">
        <v>2.75</v>
      </c>
    </row>
    <row r="314" spans="1:10" ht="12" customHeight="1">
      <c r="A314" s="16">
        <v>40353</v>
      </c>
      <c r="B314" s="16">
        <v>40358</v>
      </c>
      <c r="C314" s="16" t="s">
        <v>383</v>
      </c>
      <c r="D314" s="133">
        <v>0</v>
      </c>
      <c r="E314" s="133">
        <v>0</v>
      </c>
      <c r="F314" s="5">
        <v>2.0499999999999998</v>
      </c>
      <c r="G314" s="5" t="s">
        <v>224</v>
      </c>
      <c r="H314" s="5" t="s">
        <v>224</v>
      </c>
      <c r="I314" s="5" t="s">
        <v>224</v>
      </c>
      <c r="J314" s="5" t="s">
        <v>224</v>
      </c>
    </row>
    <row r="315" spans="1:10" ht="12" customHeight="1">
      <c r="A315" s="16">
        <v>40361</v>
      </c>
      <c r="B315" s="16">
        <v>40365</v>
      </c>
      <c r="C315" s="16" t="s">
        <v>1727</v>
      </c>
      <c r="D315" s="133">
        <v>300</v>
      </c>
      <c r="E315" s="133">
        <v>300</v>
      </c>
      <c r="F315" s="5">
        <v>2.75</v>
      </c>
      <c r="G315" s="5">
        <v>2.7</v>
      </c>
      <c r="H315" s="5">
        <v>2.7</v>
      </c>
      <c r="I315" s="5">
        <v>2.7</v>
      </c>
      <c r="J315" s="5" t="s">
        <v>224</v>
      </c>
    </row>
    <row r="316" spans="1:10" ht="11.25" customHeight="1">
      <c r="A316" s="16">
        <v>40361</v>
      </c>
      <c r="B316" s="16">
        <v>40365</v>
      </c>
      <c r="C316" s="16" t="s">
        <v>383</v>
      </c>
      <c r="D316" s="133">
        <v>0</v>
      </c>
      <c r="E316" s="133">
        <v>0</v>
      </c>
      <c r="F316" s="5">
        <v>2.0499999999999998</v>
      </c>
      <c r="G316" s="5" t="s">
        <v>224</v>
      </c>
      <c r="H316" s="5" t="s">
        <v>224</v>
      </c>
      <c r="I316" s="5" t="s">
        <v>224</v>
      </c>
      <c r="J316" s="5" t="s">
        <v>224</v>
      </c>
    </row>
    <row r="317" spans="1:10" ht="12" customHeight="1">
      <c r="A317" s="16">
        <v>40364</v>
      </c>
      <c r="B317" s="16">
        <v>40366</v>
      </c>
      <c r="C317" s="16" t="s">
        <v>1727</v>
      </c>
      <c r="D317" s="133">
        <v>400</v>
      </c>
      <c r="E317" s="133">
        <v>400</v>
      </c>
      <c r="F317" s="5">
        <v>2.75</v>
      </c>
      <c r="G317" s="5">
        <v>2.75</v>
      </c>
      <c r="H317" s="5">
        <v>2.75</v>
      </c>
      <c r="I317" s="5">
        <v>2.75</v>
      </c>
      <c r="J317" s="5" t="s">
        <v>224</v>
      </c>
    </row>
    <row r="318" spans="1:10" ht="12" customHeight="1">
      <c r="A318" s="16">
        <v>40364</v>
      </c>
      <c r="B318" s="16">
        <v>40366</v>
      </c>
      <c r="C318" s="16" t="s">
        <v>383</v>
      </c>
      <c r="D318" s="133">
        <v>0</v>
      </c>
      <c r="E318" s="133">
        <v>0</v>
      </c>
      <c r="F318" s="5">
        <v>2.0499999999999998</v>
      </c>
      <c r="G318" s="5" t="s">
        <v>224</v>
      </c>
      <c r="H318" s="5" t="s">
        <v>224</v>
      </c>
      <c r="I318" s="5" t="s">
        <v>224</v>
      </c>
      <c r="J318" s="5" t="s">
        <v>224</v>
      </c>
    </row>
    <row r="319" spans="1:10" ht="12" customHeight="1">
      <c r="A319" s="16">
        <v>40364</v>
      </c>
      <c r="B319" s="16">
        <v>40371</v>
      </c>
      <c r="C319" s="16" t="s">
        <v>1727</v>
      </c>
      <c r="D319" s="133">
        <v>0</v>
      </c>
      <c r="E319" s="133">
        <v>0</v>
      </c>
      <c r="F319" s="5">
        <v>2.75</v>
      </c>
      <c r="G319" s="5" t="s">
        <v>224</v>
      </c>
      <c r="H319" s="5" t="s">
        <v>224</v>
      </c>
      <c r="I319" s="5" t="s">
        <v>224</v>
      </c>
      <c r="J319" s="5" t="s">
        <v>224</v>
      </c>
    </row>
    <row r="320" spans="1:10" ht="12" customHeight="1">
      <c r="A320" s="16">
        <v>40364</v>
      </c>
      <c r="B320" s="16">
        <v>40371</v>
      </c>
      <c r="C320" s="16" t="s">
        <v>383</v>
      </c>
      <c r="D320" s="133">
        <v>0</v>
      </c>
      <c r="E320" s="133">
        <v>0</v>
      </c>
      <c r="F320" s="5">
        <v>2.0499999999999998</v>
      </c>
      <c r="G320" s="5" t="s">
        <v>224</v>
      </c>
      <c r="H320" s="5" t="s">
        <v>224</v>
      </c>
      <c r="I320" s="5" t="s">
        <v>224</v>
      </c>
      <c r="J320" s="5" t="s">
        <v>224</v>
      </c>
    </row>
    <row r="321" spans="1:10" ht="12" customHeight="1">
      <c r="A321" s="16">
        <v>40366</v>
      </c>
      <c r="B321" s="16">
        <v>40368</v>
      </c>
      <c r="C321" s="16" t="s">
        <v>1727</v>
      </c>
      <c r="D321" s="133">
        <v>400</v>
      </c>
      <c r="E321" s="133">
        <v>0</v>
      </c>
      <c r="F321" s="5">
        <v>2.75</v>
      </c>
      <c r="G321" s="5" t="s">
        <v>3005</v>
      </c>
      <c r="H321" s="5" t="s">
        <v>2634</v>
      </c>
      <c r="I321" s="5" t="s">
        <v>2634</v>
      </c>
      <c r="J321" s="5" t="s">
        <v>3005</v>
      </c>
    </row>
    <row r="322" spans="1:10" ht="12" customHeight="1">
      <c r="A322" s="16">
        <v>40366</v>
      </c>
      <c r="B322" s="16">
        <v>40368</v>
      </c>
      <c r="C322" s="16" t="s">
        <v>383</v>
      </c>
      <c r="D322" s="133">
        <v>0</v>
      </c>
      <c r="E322" s="133">
        <v>0</v>
      </c>
      <c r="F322" s="5">
        <v>2.0499999999999998</v>
      </c>
      <c r="G322" s="5" t="s">
        <v>224</v>
      </c>
      <c r="H322" s="5" t="s">
        <v>224</v>
      </c>
      <c r="I322" s="5" t="s">
        <v>224</v>
      </c>
      <c r="J322" s="5" t="s">
        <v>224</v>
      </c>
    </row>
    <row r="323" spans="1:10" ht="12" customHeight="1">
      <c r="A323" s="16">
        <v>40366</v>
      </c>
      <c r="B323" s="16">
        <v>40371</v>
      </c>
      <c r="C323" s="16" t="s">
        <v>1727</v>
      </c>
      <c r="D323" s="133">
        <v>200</v>
      </c>
      <c r="E323" s="133">
        <v>200</v>
      </c>
      <c r="F323" s="5">
        <v>2.75</v>
      </c>
      <c r="G323" s="5">
        <v>2.7</v>
      </c>
      <c r="H323" s="5">
        <v>2.7</v>
      </c>
      <c r="I323" s="5">
        <v>2.7</v>
      </c>
      <c r="J323" s="5" t="s">
        <v>224</v>
      </c>
    </row>
    <row r="324" spans="1:10" ht="12" customHeight="1">
      <c r="A324" s="16">
        <v>40366</v>
      </c>
      <c r="B324" s="16">
        <v>40371</v>
      </c>
      <c r="C324" s="16" t="s">
        <v>383</v>
      </c>
      <c r="D324" s="133">
        <v>0</v>
      </c>
      <c r="E324" s="133">
        <v>0</v>
      </c>
      <c r="F324" s="5">
        <v>2.0499999999999998</v>
      </c>
      <c r="G324" s="5" t="s">
        <v>224</v>
      </c>
      <c r="H324" s="5" t="s">
        <v>224</v>
      </c>
      <c r="I324" s="5" t="s">
        <v>224</v>
      </c>
      <c r="J324" s="5" t="s">
        <v>224</v>
      </c>
    </row>
    <row r="325" spans="1:10" ht="12" customHeight="1">
      <c r="A325" s="16">
        <v>40367</v>
      </c>
      <c r="B325" s="16">
        <v>40368</v>
      </c>
      <c r="C325" s="16" t="s">
        <v>1727</v>
      </c>
      <c r="D325" s="133">
        <v>100</v>
      </c>
      <c r="E325" s="133">
        <v>100</v>
      </c>
      <c r="F325" s="5">
        <v>2.75</v>
      </c>
      <c r="G325" s="5">
        <v>2.75</v>
      </c>
      <c r="H325" s="5">
        <v>2.75</v>
      </c>
      <c r="I325" s="5">
        <v>2.75</v>
      </c>
      <c r="J325" s="5">
        <v>2.75</v>
      </c>
    </row>
    <row r="326" spans="1:10" ht="12" customHeight="1">
      <c r="A326" s="16">
        <v>40367</v>
      </c>
      <c r="B326" s="16">
        <v>40368</v>
      </c>
      <c r="C326" s="16" t="s">
        <v>383</v>
      </c>
      <c r="D326" s="133">
        <v>0</v>
      </c>
      <c r="E326" s="133">
        <v>0</v>
      </c>
      <c r="F326" s="5">
        <v>2.0499999999999998</v>
      </c>
      <c r="G326" s="5" t="s">
        <v>224</v>
      </c>
      <c r="H326" s="5" t="s">
        <v>224</v>
      </c>
      <c r="I326" s="5" t="s">
        <v>224</v>
      </c>
      <c r="J326" s="5" t="s">
        <v>224</v>
      </c>
    </row>
    <row r="327" spans="1:10" ht="12" customHeight="1">
      <c r="A327" s="16">
        <v>40367</v>
      </c>
      <c r="B327" s="16">
        <v>40374</v>
      </c>
      <c r="C327" s="16" t="s">
        <v>1727</v>
      </c>
      <c r="D327" s="133">
        <v>300</v>
      </c>
      <c r="E327" s="133">
        <v>300</v>
      </c>
      <c r="F327" s="5">
        <v>2.75</v>
      </c>
      <c r="G327" s="5">
        <v>2.75</v>
      </c>
      <c r="H327" s="5">
        <v>2.75</v>
      </c>
      <c r="I327" s="5">
        <v>2.75</v>
      </c>
      <c r="J327" s="5" t="s">
        <v>224</v>
      </c>
    </row>
    <row r="328" spans="1:10" ht="12" customHeight="1">
      <c r="A328" s="16">
        <v>40367</v>
      </c>
      <c r="B328" s="16">
        <v>40374</v>
      </c>
      <c r="C328" s="16" t="s">
        <v>383</v>
      </c>
      <c r="D328" s="133">
        <v>0</v>
      </c>
      <c r="E328" s="133">
        <v>0</v>
      </c>
      <c r="F328" s="5">
        <v>2.0499999999999998</v>
      </c>
      <c r="G328" s="5" t="s">
        <v>224</v>
      </c>
      <c r="H328" s="5" t="s">
        <v>224</v>
      </c>
      <c r="I328" s="5" t="s">
        <v>224</v>
      </c>
      <c r="J328" s="5" t="s">
        <v>224</v>
      </c>
    </row>
    <row r="329" spans="1:10" ht="12" customHeight="1">
      <c r="A329" s="16">
        <v>40368</v>
      </c>
      <c r="B329" s="16">
        <v>40372</v>
      </c>
      <c r="C329" s="16" t="s">
        <v>1727</v>
      </c>
      <c r="D329" s="133">
        <v>250</v>
      </c>
      <c r="E329" s="133">
        <v>250</v>
      </c>
      <c r="F329" s="5">
        <v>2.75</v>
      </c>
      <c r="G329" s="5">
        <v>2.75</v>
      </c>
      <c r="H329" s="5">
        <v>2.75</v>
      </c>
      <c r="I329" s="5">
        <v>2.75</v>
      </c>
      <c r="J329" s="5" t="s">
        <v>224</v>
      </c>
    </row>
    <row r="330" spans="1:10" ht="12" customHeight="1">
      <c r="A330" s="16">
        <v>40368</v>
      </c>
      <c r="B330" s="16">
        <v>40372</v>
      </c>
      <c r="C330" s="16" t="s">
        <v>383</v>
      </c>
      <c r="D330" s="133">
        <v>0</v>
      </c>
      <c r="E330" s="133">
        <v>0</v>
      </c>
      <c r="F330" s="5">
        <v>2.0499999999999998</v>
      </c>
      <c r="G330" s="5" t="s">
        <v>224</v>
      </c>
      <c r="H330" s="5" t="s">
        <v>224</v>
      </c>
      <c r="I330" s="5" t="s">
        <v>224</v>
      </c>
      <c r="J330" s="5" t="s">
        <v>224</v>
      </c>
    </row>
    <row r="331" spans="1:10" ht="12" customHeight="1">
      <c r="A331" s="16">
        <v>40368</v>
      </c>
      <c r="B331" s="16">
        <v>40375</v>
      </c>
      <c r="C331" s="16" t="s">
        <v>1727</v>
      </c>
      <c r="D331" s="133">
        <v>0</v>
      </c>
      <c r="E331" s="133">
        <v>0</v>
      </c>
      <c r="F331" s="5">
        <v>2.75</v>
      </c>
      <c r="G331" s="5" t="s">
        <v>224</v>
      </c>
      <c r="H331" s="5" t="s">
        <v>224</v>
      </c>
      <c r="I331" s="5" t="s">
        <v>224</v>
      </c>
      <c r="J331" s="5" t="s">
        <v>224</v>
      </c>
    </row>
    <row r="332" spans="1:10" ht="12" customHeight="1">
      <c r="A332" s="16">
        <v>40368</v>
      </c>
      <c r="B332" s="16">
        <v>40375</v>
      </c>
      <c r="C332" s="16" t="s">
        <v>383</v>
      </c>
      <c r="D332" s="133">
        <v>0</v>
      </c>
      <c r="E332" s="133">
        <v>0</v>
      </c>
      <c r="F332" s="5">
        <v>2.0499999999999998</v>
      </c>
      <c r="G332" s="5" t="s">
        <v>224</v>
      </c>
      <c r="H332" s="5" t="s">
        <v>224</v>
      </c>
      <c r="I332" s="5" t="s">
        <v>224</v>
      </c>
      <c r="J332" s="5" t="s">
        <v>224</v>
      </c>
    </row>
    <row r="333" spans="1:10" ht="12" customHeight="1">
      <c r="A333" s="16">
        <v>40371</v>
      </c>
      <c r="B333" s="16">
        <v>40375</v>
      </c>
      <c r="C333" s="16" t="s">
        <v>1727</v>
      </c>
      <c r="D333" s="133">
        <v>500</v>
      </c>
      <c r="E333" s="133">
        <v>300</v>
      </c>
      <c r="F333" s="5">
        <v>2.75</v>
      </c>
      <c r="G333" s="5">
        <v>2.75</v>
      </c>
      <c r="H333" s="5">
        <v>2.75</v>
      </c>
      <c r="I333" s="5">
        <v>2.75</v>
      </c>
      <c r="J333" s="5">
        <v>2.75</v>
      </c>
    </row>
    <row r="334" spans="1:10" ht="12" customHeight="1">
      <c r="A334" s="16">
        <v>40371</v>
      </c>
      <c r="B334" s="16">
        <v>40375</v>
      </c>
      <c r="C334" s="16" t="s">
        <v>383</v>
      </c>
      <c r="D334" s="133">
        <v>0</v>
      </c>
      <c r="E334" s="133">
        <v>0</v>
      </c>
      <c r="F334" s="5">
        <v>2.0499999999999998</v>
      </c>
      <c r="G334" s="5" t="s">
        <v>224</v>
      </c>
      <c r="H334" s="5" t="s">
        <v>224</v>
      </c>
      <c r="I334" s="5" t="s">
        <v>224</v>
      </c>
      <c r="J334" s="5" t="s">
        <v>224</v>
      </c>
    </row>
    <row r="335" spans="1:10" ht="12" customHeight="1">
      <c r="A335" s="16">
        <v>40372</v>
      </c>
      <c r="B335" s="16">
        <v>40375</v>
      </c>
      <c r="C335" s="16" t="s">
        <v>1727</v>
      </c>
      <c r="D335" s="133">
        <v>450</v>
      </c>
      <c r="E335" s="133">
        <v>450</v>
      </c>
      <c r="F335" s="5">
        <v>2.75</v>
      </c>
      <c r="G335" s="5">
        <v>2.75</v>
      </c>
      <c r="H335" s="5">
        <v>2.75</v>
      </c>
      <c r="I335" s="5">
        <v>2.75</v>
      </c>
      <c r="J335" s="5" t="s">
        <v>224</v>
      </c>
    </row>
    <row r="336" spans="1:10" ht="12" customHeight="1">
      <c r="A336" s="16">
        <v>40372</v>
      </c>
      <c r="B336" s="16">
        <v>40375</v>
      </c>
      <c r="C336" s="16" t="s">
        <v>383</v>
      </c>
      <c r="D336" s="133">
        <v>0</v>
      </c>
      <c r="E336" s="133">
        <v>0</v>
      </c>
      <c r="F336" s="5">
        <v>2.0499999999999998</v>
      </c>
      <c r="G336" s="5" t="s">
        <v>224</v>
      </c>
      <c r="H336" s="5" t="s">
        <v>224</v>
      </c>
      <c r="I336" s="5" t="s">
        <v>224</v>
      </c>
      <c r="J336" s="5" t="s">
        <v>224</v>
      </c>
    </row>
    <row r="337" spans="1:10" ht="12" customHeight="1">
      <c r="A337" s="16">
        <v>40372</v>
      </c>
      <c r="B337" s="16">
        <v>40379</v>
      </c>
      <c r="C337" s="16" t="s">
        <v>1727</v>
      </c>
      <c r="D337" s="133">
        <v>0</v>
      </c>
      <c r="E337" s="133">
        <v>0</v>
      </c>
      <c r="F337" s="5">
        <v>2.75</v>
      </c>
      <c r="G337" s="5" t="s">
        <v>224</v>
      </c>
      <c r="H337" s="5" t="s">
        <v>224</v>
      </c>
      <c r="I337" s="5" t="s">
        <v>224</v>
      </c>
      <c r="J337" s="5" t="s">
        <v>224</v>
      </c>
    </row>
    <row r="338" spans="1:10" ht="12" customHeight="1">
      <c r="A338" s="16">
        <v>40372</v>
      </c>
      <c r="B338" s="16">
        <v>40379</v>
      </c>
      <c r="C338" s="16" t="s">
        <v>383</v>
      </c>
      <c r="D338" s="133">
        <v>0</v>
      </c>
      <c r="E338" s="133">
        <v>0</v>
      </c>
      <c r="F338" s="5">
        <v>2.0499999999999998</v>
      </c>
      <c r="G338" s="5" t="s">
        <v>224</v>
      </c>
      <c r="H338" s="5" t="s">
        <v>224</v>
      </c>
      <c r="I338" s="5" t="s">
        <v>224</v>
      </c>
      <c r="J338" s="5" t="s">
        <v>224</v>
      </c>
    </row>
    <row r="339" spans="1:10" ht="12" customHeight="1">
      <c r="A339" s="16">
        <v>40374</v>
      </c>
      <c r="B339" s="16">
        <v>40379</v>
      </c>
      <c r="C339" s="16" t="s">
        <v>1727</v>
      </c>
      <c r="D339" s="133">
        <v>800</v>
      </c>
      <c r="E339" s="133">
        <v>400</v>
      </c>
      <c r="F339" s="5">
        <v>2.75</v>
      </c>
      <c r="G339" s="5">
        <v>2.75</v>
      </c>
      <c r="H339" s="5">
        <v>2.75</v>
      </c>
      <c r="I339" s="5">
        <v>2.75</v>
      </c>
      <c r="J339" s="5">
        <v>2.75</v>
      </c>
    </row>
    <row r="340" spans="1:10" ht="12" customHeight="1">
      <c r="A340" s="16">
        <v>40374</v>
      </c>
      <c r="B340" s="16">
        <v>40379</v>
      </c>
      <c r="C340" s="16" t="s">
        <v>383</v>
      </c>
      <c r="D340" s="133">
        <v>0</v>
      </c>
      <c r="E340" s="133">
        <v>0</v>
      </c>
      <c r="F340" s="5">
        <v>2.0499999999999998</v>
      </c>
      <c r="G340" s="5" t="s">
        <v>224</v>
      </c>
      <c r="H340" s="5" t="s">
        <v>224</v>
      </c>
      <c r="I340" s="5" t="s">
        <v>224</v>
      </c>
      <c r="J340" s="5" t="s">
        <v>224</v>
      </c>
    </row>
    <row r="341" spans="1:10" ht="12" customHeight="1">
      <c r="A341" s="16">
        <v>40375</v>
      </c>
      <c r="B341" s="16">
        <v>40379</v>
      </c>
      <c r="C341" s="16" t="s">
        <v>1727</v>
      </c>
      <c r="D341" s="133">
        <v>950</v>
      </c>
      <c r="E341" s="133">
        <v>700</v>
      </c>
      <c r="F341" s="5">
        <v>2.75</v>
      </c>
      <c r="G341" s="5" t="s">
        <v>3005</v>
      </c>
      <c r="H341" s="5" t="s">
        <v>3004</v>
      </c>
      <c r="I341" s="5">
        <v>2.7285714285714286</v>
      </c>
      <c r="J341" s="5">
        <v>2.75</v>
      </c>
    </row>
    <row r="342" spans="1:10" ht="12" customHeight="1">
      <c r="A342" s="16">
        <v>40375</v>
      </c>
      <c r="B342" s="16">
        <v>40379</v>
      </c>
      <c r="C342" s="16" t="s">
        <v>383</v>
      </c>
      <c r="D342" s="133">
        <v>0</v>
      </c>
      <c r="E342" s="133">
        <v>0</v>
      </c>
      <c r="F342" s="5">
        <v>2.0499999999999998</v>
      </c>
      <c r="G342" s="5" t="s">
        <v>224</v>
      </c>
      <c r="H342" s="5" t="s">
        <v>224</v>
      </c>
      <c r="I342" s="5" t="s">
        <v>224</v>
      </c>
      <c r="J342" s="5" t="s">
        <v>224</v>
      </c>
    </row>
    <row r="343" spans="1:10" ht="12" customHeight="1">
      <c r="A343" s="16">
        <v>40378</v>
      </c>
      <c r="B343" s="16">
        <v>40381</v>
      </c>
      <c r="C343" s="16" t="s">
        <v>1727</v>
      </c>
      <c r="D343" s="133">
        <v>300</v>
      </c>
      <c r="E343" s="133">
        <v>300</v>
      </c>
      <c r="F343" s="5">
        <v>2.75</v>
      </c>
      <c r="G343" s="5">
        <v>2.75</v>
      </c>
      <c r="H343" s="5">
        <v>2.75</v>
      </c>
      <c r="I343" s="5">
        <v>2.75</v>
      </c>
      <c r="J343" s="5" t="s">
        <v>224</v>
      </c>
    </row>
    <row r="344" spans="1:10" ht="12" customHeight="1">
      <c r="A344" s="16">
        <v>40378</v>
      </c>
      <c r="B344" s="16">
        <v>40381</v>
      </c>
      <c r="C344" s="16" t="s">
        <v>383</v>
      </c>
      <c r="D344" s="133">
        <v>0</v>
      </c>
      <c r="E344" s="133">
        <v>0</v>
      </c>
      <c r="F344" s="5">
        <v>2.0499999999999998</v>
      </c>
      <c r="G344" s="5" t="s">
        <v>224</v>
      </c>
      <c r="H344" s="5" t="s">
        <v>224</v>
      </c>
      <c r="I344" s="5" t="s">
        <v>224</v>
      </c>
      <c r="J344" s="5" t="s">
        <v>224</v>
      </c>
    </row>
    <row r="345" spans="1:10" ht="12" customHeight="1">
      <c r="A345" s="16">
        <v>40379</v>
      </c>
      <c r="B345" s="16">
        <v>40382</v>
      </c>
      <c r="C345" s="16" t="s">
        <v>1727</v>
      </c>
      <c r="D345" s="133">
        <v>900</v>
      </c>
      <c r="E345" s="133">
        <v>600</v>
      </c>
      <c r="F345" s="5">
        <v>2.75</v>
      </c>
      <c r="G345" s="5" t="s">
        <v>3004</v>
      </c>
      <c r="H345" s="5" t="s">
        <v>3004</v>
      </c>
      <c r="I345" s="5">
        <v>2.7250000000000001</v>
      </c>
      <c r="J345" s="5">
        <v>2.75</v>
      </c>
    </row>
    <row r="346" spans="1:10" ht="12" customHeight="1">
      <c r="A346" s="16">
        <v>40379</v>
      </c>
      <c r="B346" s="16">
        <v>40382</v>
      </c>
      <c r="C346" s="16" t="s">
        <v>383</v>
      </c>
      <c r="D346" s="133">
        <v>0</v>
      </c>
      <c r="E346" s="133">
        <v>0</v>
      </c>
      <c r="F346" s="5">
        <v>2.0499999999999998</v>
      </c>
      <c r="G346" s="5" t="s">
        <v>224</v>
      </c>
      <c r="H346" s="5" t="s">
        <v>224</v>
      </c>
      <c r="I346" s="5" t="s">
        <v>224</v>
      </c>
      <c r="J346" s="5" t="s">
        <v>224</v>
      </c>
    </row>
    <row r="347" spans="1:10" ht="12" customHeight="1">
      <c r="A347" s="16">
        <v>40380</v>
      </c>
      <c r="B347" s="16">
        <v>40385</v>
      </c>
      <c r="C347" s="16" t="s">
        <v>1727</v>
      </c>
      <c r="D347" s="133">
        <v>150</v>
      </c>
      <c r="E347" s="133">
        <v>150</v>
      </c>
      <c r="F347" s="5">
        <v>2.75</v>
      </c>
      <c r="G347" s="5">
        <v>2.7</v>
      </c>
      <c r="H347" s="5">
        <v>2.7</v>
      </c>
      <c r="I347" s="5">
        <v>2.7</v>
      </c>
      <c r="J347" s="5" t="s">
        <v>224</v>
      </c>
    </row>
    <row r="348" spans="1:10" ht="12" customHeight="1">
      <c r="A348" s="16">
        <v>40380</v>
      </c>
      <c r="B348" s="16">
        <v>40385</v>
      </c>
      <c r="C348" s="16" t="s">
        <v>383</v>
      </c>
      <c r="D348" s="133">
        <v>0</v>
      </c>
      <c r="E348" s="133">
        <v>0</v>
      </c>
      <c r="F348" s="5">
        <v>2.0499999999999998</v>
      </c>
      <c r="G348" s="5" t="s">
        <v>224</v>
      </c>
      <c r="H348" s="5" t="s">
        <v>224</v>
      </c>
      <c r="I348" s="5" t="s">
        <v>224</v>
      </c>
      <c r="J348" s="5" t="s">
        <v>224</v>
      </c>
    </row>
    <row r="349" spans="1:10" ht="12" customHeight="1">
      <c r="A349" s="16">
        <v>40381</v>
      </c>
      <c r="B349" s="16">
        <v>40386</v>
      </c>
      <c r="C349" s="16" t="s">
        <v>1727</v>
      </c>
      <c r="D349" s="133">
        <v>600</v>
      </c>
      <c r="E349" s="133">
        <v>500</v>
      </c>
      <c r="F349" s="5">
        <v>2.75</v>
      </c>
      <c r="G349" s="5">
        <v>2.75</v>
      </c>
      <c r="H349" s="5">
        <v>2.75</v>
      </c>
      <c r="I349" s="5">
        <v>2.75</v>
      </c>
      <c r="J349" s="5">
        <v>2.75</v>
      </c>
    </row>
    <row r="350" spans="1:10" ht="12" customHeight="1">
      <c r="A350" s="16">
        <v>40381</v>
      </c>
      <c r="B350" s="16">
        <v>40386</v>
      </c>
      <c r="C350" s="16" t="s">
        <v>383</v>
      </c>
      <c r="D350" s="133">
        <v>0</v>
      </c>
      <c r="E350" s="133">
        <v>0</v>
      </c>
      <c r="F350" s="5">
        <v>2.0499999999999998</v>
      </c>
      <c r="G350" s="5" t="s">
        <v>224</v>
      </c>
      <c r="H350" s="5" t="s">
        <v>224</v>
      </c>
      <c r="I350" s="5" t="s">
        <v>224</v>
      </c>
      <c r="J350" s="5" t="s">
        <v>224</v>
      </c>
    </row>
    <row r="351" spans="1:10" ht="12" customHeight="1">
      <c r="A351" s="16">
        <v>40382</v>
      </c>
      <c r="B351" s="16">
        <v>40387</v>
      </c>
      <c r="C351" s="16" t="s">
        <v>1727</v>
      </c>
      <c r="D351" s="133">
        <v>400</v>
      </c>
      <c r="E351" s="133">
        <v>400</v>
      </c>
      <c r="F351" s="5">
        <v>2.75</v>
      </c>
      <c r="G351" s="5">
        <v>2.7</v>
      </c>
      <c r="H351" s="5">
        <v>2.7</v>
      </c>
      <c r="I351" s="5">
        <v>2.7</v>
      </c>
      <c r="J351" s="5" t="s">
        <v>224</v>
      </c>
    </row>
    <row r="352" spans="1:10" ht="12" customHeight="1">
      <c r="A352" s="16">
        <v>40382</v>
      </c>
      <c r="B352" s="16">
        <v>40387</v>
      </c>
      <c r="C352" s="16" t="s">
        <v>383</v>
      </c>
      <c r="D352" s="133">
        <v>0</v>
      </c>
      <c r="E352" s="133">
        <v>0</v>
      </c>
      <c r="F352" s="5">
        <v>2.0499999999999998</v>
      </c>
      <c r="G352" s="5" t="s">
        <v>224</v>
      </c>
      <c r="H352" s="5" t="s">
        <v>224</v>
      </c>
      <c r="I352" s="5" t="s">
        <v>224</v>
      </c>
      <c r="J352" s="5" t="s">
        <v>224</v>
      </c>
    </row>
    <row r="353" spans="1:10" ht="12" customHeight="1">
      <c r="A353" s="16">
        <v>40386</v>
      </c>
      <c r="B353" s="16">
        <v>40388</v>
      </c>
      <c r="C353" s="16" t="s">
        <v>1727</v>
      </c>
      <c r="D353" s="133">
        <v>0</v>
      </c>
      <c r="E353" s="133">
        <v>0</v>
      </c>
      <c r="F353" s="5">
        <v>2.75</v>
      </c>
      <c r="G353" s="5" t="s">
        <v>224</v>
      </c>
      <c r="H353" s="5" t="s">
        <v>224</v>
      </c>
      <c r="I353" s="5" t="s">
        <v>224</v>
      </c>
      <c r="J353" s="5" t="s">
        <v>224</v>
      </c>
    </row>
    <row r="354" spans="1:10" ht="12" customHeight="1">
      <c r="A354" s="16">
        <v>40386</v>
      </c>
      <c r="B354" s="16">
        <v>40388</v>
      </c>
      <c r="C354" s="16" t="s">
        <v>383</v>
      </c>
      <c r="D354" s="133">
        <v>0</v>
      </c>
      <c r="E354" s="133">
        <v>0</v>
      </c>
      <c r="F354" s="5">
        <v>2.0499999999999998</v>
      </c>
      <c r="G354" s="5" t="s">
        <v>224</v>
      </c>
      <c r="H354" s="5" t="s">
        <v>224</v>
      </c>
      <c r="I354" s="5" t="s">
        <v>224</v>
      </c>
      <c r="J354" s="5" t="s">
        <v>224</v>
      </c>
    </row>
    <row r="355" spans="1:10" ht="12" customHeight="1">
      <c r="A355" s="16">
        <v>40387</v>
      </c>
      <c r="B355" s="16">
        <v>40388</v>
      </c>
      <c r="C355" s="16" t="s">
        <v>1727</v>
      </c>
      <c r="D355" s="133">
        <v>300</v>
      </c>
      <c r="E355" s="133">
        <v>300</v>
      </c>
      <c r="F355" s="5">
        <v>2.75</v>
      </c>
      <c r="G355" s="5">
        <v>2.75</v>
      </c>
      <c r="H355" s="5">
        <v>2.75</v>
      </c>
      <c r="I355" s="5">
        <v>2.75</v>
      </c>
      <c r="J355" s="5" t="s">
        <v>224</v>
      </c>
    </row>
    <row r="356" spans="1:10" ht="12" customHeight="1">
      <c r="A356" s="16">
        <v>40387</v>
      </c>
      <c r="B356" s="16">
        <v>40388</v>
      </c>
      <c r="C356" s="16" t="s">
        <v>383</v>
      </c>
      <c r="D356" s="133">
        <v>0</v>
      </c>
      <c r="E356" s="133">
        <v>0</v>
      </c>
      <c r="F356" s="5">
        <v>2.0499999999999998</v>
      </c>
      <c r="G356" s="5" t="s">
        <v>224</v>
      </c>
      <c r="H356" s="5" t="s">
        <v>224</v>
      </c>
      <c r="I356" s="5" t="s">
        <v>224</v>
      </c>
      <c r="J356" s="5" t="s">
        <v>224</v>
      </c>
    </row>
    <row r="357" spans="1:10" ht="12" customHeight="1">
      <c r="A357" s="16">
        <v>40394</v>
      </c>
      <c r="B357" s="16">
        <v>40399</v>
      </c>
      <c r="C357" s="16" t="s">
        <v>1727</v>
      </c>
      <c r="D357" s="133">
        <v>0</v>
      </c>
      <c r="E357" s="133">
        <v>0</v>
      </c>
      <c r="F357" s="5">
        <v>3</v>
      </c>
      <c r="G357" s="5" t="s">
        <v>224</v>
      </c>
      <c r="H357" s="5" t="s">
        <v>224</v>
      </c>
      <c r="I357" s="5" t="s">
        <v>224</v>
      </c>
      <c r="J357" s="5" t="s">
        <v>224</v>
      </c>
    </row>
    <row r="358" spans="1:10" ht="12" customHeight="1">
      <c r="A358" s="16">
        <v>40394</v>
      </c>
      <c r="B358" s="16">
        <v>40399</v>
      </c>
      <c r="C358" s="16" t="s">
        <v>383</v>
      </c>
      <c r="D358" s="133">
        <v>0</v>
      </c>
      <c r="E358" s="133">
        <v>0</v>
      </c>
      <c r="F358" s="5">
        <v>2.2999999999999998</v>
      </c>
      <c r="G358" s="5" t="s">
        <v>224</v>
      </c>
      <c r="H358" s="5" t="s">
        <v>224</v>
      </c>
      <c r="I358" s="5" t="s">
        <v>224</v>
      </c>
      <c r="J358" s="5" t="s">
        <v>224</v>
      </c>
    </row>
    <row r="359" spans="1:10" ht="12" customHeight="1">
      <c r="A359" s="16">
        <v>40394</v>
      </c>
      <c r="B359" s="16">
        <v>40401</v>
      </c>
      <c r="C359" s="16" t="s">
        <v>1727</v>
      </c>
      <c r="D359" s="133">
        <v>0</v>
      </c>
      <c r="E359" s="133">
        <v>0</v>
      </c>
      <c r="F359" s="5">
        <v>3</v>
      </c>
      <c r="G359" s="5" t="s">
        <v>224</v>
      </c>
      <c r="H359" s="5" t="s">
        <v>224</v>
      </c>
      <c r="I359" s="5" t="s">
        <v>224</v>
      </c>
      <c r="J359" s="5" t="s">
        <v>224</v>
      </c>
    </row>
    <row r="360" spans="1:10" ht="12" customHeight="1">
      <c r="A360" s="16">
        <v>40394</v>
      </c>
      <c r="B360" s="16">
        <v>40401</v>
      </c>
      <c r="C360" s="16" t="s">
        <v>383</v>
      </c>
      <c r="D360" s="133">
        <v>0</v>
      </c>
      <c r="E360" s="133">
        <v>0</v>
      </c>
      <c r="F360" s="5">
        <v>2.2999999999999998</v>
      </c>
      <c r="G360" s="5" t="s">
        <v>224</v>
      </c>
      <c r="H360" s="5" t="s">
        <v>224</v>
      </c>
      <c r="I360" s="5" t="s">
        <v>224</v>
      </c>
      <c r="J360" s="5" t="s">
        <v>224</v>
      </c>
    </row>
    <row r="361" spans="1:10" ht="12" customHeight="1">
      <c r="A361" s="16">
        <v>40422</v>
      </c>
      <c r="B361" s="16">
        <v>40427</v>
      </c>
      <c r="C361" s="16" t="s">
        <v>1727</v>
      </c>
      <c r="D361" s="133">
        <v>200</v>
      </c>
      <c r="E361" s="133">
        <v>200</v>
      </c>
      <c r="F361" s="5">
        <v>3</v>
      </c>
      <c r="G361" s="5">
        <v>3</v>
      </c>
      <c r="H361" s="5">
        <v>3</v>
      </c>
      <c r="I361" s="5">
        <v>3</v>
      </c>
      <c r="J361" s="5" t="s">
        <v>224</v>
      </c>
    </row>
    <row r="362" spans="1:10" ht="12" customHeight="1">
      <c r="A362" s="16">
        <v>40422</v>
      </c>
      <c r="B362" s="16">
        <v>40427</v>
      </c>
      <c r="C362" s="16" t="s">
        <v>383</v>
      </c>
      <c r="D362" s="133">
        <v>0</v>
      </c>
      <c r="E362" s="133">
        <v>0</v>
      </c>
      <c r="F362" s="5">
        <v>2.2999999999999998</v>
      </c>
      <c r="G362" s="5" t="s">
        <v>224</v>
      </c>
      <c r="H362" s="5" t="s">
        <v>224</v>
      </c>
      <c r="I362" s="5" t="s">
        <v>224</v>
      </c>
      <c r="J362" s="5" t="s">
        <v>224</v>
      </c>
    </row>
    <row r="363" spans="1:10" ht="12" customHeight="1">
      <c r="A363" s="16">
        <v>40423</v>
      </c>
      <c r="B363" s="16">
        <v>40427</v>
      </c>
      <c r="C363" s="16" t="s">
        <v>1727</v>
      </c>
      <c r="D363" s="133">
        <v>0</v>
      </c>
      <c r="E363" s="133">
        <v>0</v>
      </c>
      <c r="F363" s="5">
        <v>3</v>
      </c>
      <c r="G363" s="5" t="s">
        <v>224</v>
      </c>
      <c r="H363" s="5" t="s">
        <v>224</v>
      </c>
      <c r="I363" s="5" t="s">
        <v>224</v>
      </c>
      <c r="J363" s="5" t="s">
        <v>224</v>
      </c>
    </row>
    <row r="364" spans="1:10" ht="12" customHeight="1">
      <c r="A364" s="16">
        <v>40423</v>
      </c>
      <c r="B364" s="16">
        <v>40427</v>
      </c>
      <c r="C364" s="16" t="s">
        <v>383</v>
      </c>
      <c r="D364" s="133">
        <v>0</v>
      </c>
      <c r="E364" s="133">
        <v>0</v>
      </c>
      <c r="F364" s="5">
        <v>2.2999999999999998</v>
      </c>
      <c r="G364" s="5" t="s">
        <v>224</v>
      </c>
      <c r="H364" s="5" t="s">
        <v>224</v>
      </c>
      <c r="I364" s="5" t="s">
        <v>224</v>
      </c>
      <c r="J364" s="5" t="s">
        <v>224</v>
      </c>
    </row>
    <row r="365" spans="1:10" ht="12" customHeight="1">
      <c r="A365" s="16">
        <v>40423</v>
      </c>
      <c r="B365" s="16">
        <v>40429</v>
      </c>
      <c r="C365" s="16" t="s">
        <v>1727</v>
      </c>
      <c r="D365" s="133">
        <v>0</v>
      </c>
      <c r="E365" s="133">
        <v>0</v>
      </c>
      <c r="F365" s="5">
        <v>3</v>
      </c>
      <c r="G365" s="5" t="s">
        <v>224</v>
      </c>
      <c r="H365" s="5" t="s">
        <v>224</v>
      </c>
      <c r="I365" s="5" t="s">
        <v>224</v>
      </c>
      <c r="J365" s="5" t="s">
        <v>224</v>
      </c>
    </row>
    <row r="366" spans="1:10" ht="12" customHeight="1">
      <c r="A366" s="16">
        <v>40423</v>
      </c>
      <c r="B366" s="16">
        <v>40429</v>
      </c>
      <c r="C366" s="16" t="s">
        <v>383</v>
      </c>
      <c r="D366" s="133">
        <v>0</v>
      </c>
      <c r="E366" s="133">
        <v>0</v>
      </c>
      <c r="F366" s="5">
        <v>2.2999999999999998</v>
      </c>
      <c r="G366" s="5" t="s">
        <v>224</v>
      </c>
      <c r="H366" s="5" t="s">
        <v>224</v>
      </c>
      <c r="I366" s="5" t="s">
        <v>224</v>
      </c>
      <c r="J366" s="5" t="s">
        <v>224</v>
      </c>
    </row>
    <row r="367" spans="1:10" ht="12" customHeight="1">
      <c r="A367" s="16">
        <v>40424</v>
      </c>
      <c r="B367" s="16">
        <v>40427</v>
      </c>
      <c r="C367" s="16" t="s">
        <v>1727</v>
      </c>
      <c r="D367" s="133">
        <v>300</v>
      </c>
      <c r="E367" s="133">
        <v>0</v>
      </c>
      <c r="F367" s="5">
        <v>3</v>
      </c>
      <c r="G367" s="5">
        <v>3</v>
      </c>
      <c r="H367" s="5" t="s">
        <v>224</v>
      </c>
      <c r="I367" s="5" t="s">
        <v>224</v>
      </c>
      <c r="J367" s="5">
        <v>3</v>
      </c>
    </row>
    <row r="368" spans="1:10" ht="12" customHeight="1">
      <c r="A368" s="16">
        <v>40424</v>
      </c>
      <c r="B368" s="16">
        <v>40427</v>
      </c>
      <c r="C368" s="16" t="s">
        <v>383</v>
      </c>
      <c r="D368" s="133">
        <v>0</v>
      </c>
      <c r="E368" s="133">
        <v>0</v>
      </c>
      <c r="F368" s="5">
        <v>2.2999999999999998</v>
      </c>
      <c r="G368" s="5" t="s">
        <v>224</v>
      </c>
      <c r="H368" s="5" t="s">
        <v>224</v>
      </c>
      <c r="I368" s="5" t="s">
        <v>224</v>
      </c>
      <c r="J368" s="5" t="s">
        <v>224</v>
      </c>
    </row>
    <row r="369" spans="1:10" ht="12" customHeight="1">
      <c r="A369" s="16">
        <v>40424</v>
      </c>
      <c r="B369" s="16">
        <v>40429</v>
      </c>
      <c r="C369" s="16" t="s">
        <v>1727</v>
      </c>
      <c r="D369" s="133">
        <v>300</v>
      </c>
      <c r="E369" s="133">
        <v>300</v>
      </c>
      <c r="F369" s="5">
        <v>3</v>
      </c>
      <c r="G369" s="5">
        <v>3</v>
      </c>
      <c r="H369" s="5">
        <v>3</v>
      </c>
      <c r="I369" s="5">
        <v>3</v>
      </c>
      <c r="J369" s="5" t="s">
        <v>224</v>
      </c>
    </row>
    <row r="370" spans="1:10" ht="12" customHeight="1">
      <c r="A370" s="16">
        <v>40424</v>
      </c>
      <c r="B370" s="16">
        <v>40429</v>
      </c>
      <c r="C370" s="16" t="s">
        <v>383</v>
      </c>
      <c r="D370" s="133">
        <v>0</v>
      </c>
      <c r="E370" s="133">
        <v>0</v>
      </c>
      <c r="F370" s="5">
        <v>2.2999999999999998</v>
      </c>
      <c r="G370" s="5" t="s">
        <v>224</v>
      </c>
      <c r="H370" s="5" t="s">
        <v>224</v>
      </c>
      <c r="I370" s="5" t="s">
        <v>224</v>
      </c>
      <c r="J370" s="5" t="s">
        <v>224</v>
      </c>
    </row>
    <row r="371" spans="1:10" ht="12" customHeight="1">
      <c r="A371" s="16">
        <v>40427</v>
      </c>
      <c r="B371" s="16">
        <v>40429</v>
      </c>
      <c r="C371" s="16" t="s">
        <v>1727</v>
      </c>
      <c r="D371" s="133">
        <v>0</v>
      </c>
      <c r="E371" s="133">
        <v>0</v>
      </c>
      <c r="F371" s="5">
        <v>3</v>
      </c>
      <c r="G371" s="5" t="s">
        <v>224</v>
      </c>
      <c r="H371" s="5" t="s">
        <v>224</v>
      </c>
      <c r="I371" s="5" t="s">
        <v>224</v>
      </c>
      <c r="J371" s="5" t="s">
        <v>224</v>
      </c>
    </row>
    <row r="372" spans="1:10" ht="12" customHeight="1">
      <c r="A372" s="16">
        <v>40427</v>
      </c>
      <c r="B372" s="16">
        <v>40429</v>
      </c>
      <c r="C372" s="16" t="s">
        <v>383</v>
      </c>
      <c r="D372" s="133">
        <v>0</v>
      </c>
      <c r="E372" s="133">
        <v>0</v>
      </c>
      <c r="F372" s="5">
        <v>2.2999999999999998</v>
      </c>
      <c r="G372" s="5" t="s">
        <v>224</v>
      </c>
      <c r="H372" s="5" t="s">
        <v>224</v>
      </c>
      <c r="I372" s="5" t="s">
        <v>224</v>
      </c>
      <c r="J372" s="5" t="s">
        <v>224</v>
      </c>
    </row>
    <row r="373" spans="1:10" ht="12" customHeight="1">
      <c r="A373" s="16">
        <v>40427</v>
      </c>
      <c r="B373" s="16">
        <v>40431</v>
      </c>
      <c r="C373" s="16" t="s">
        <v>1727</v>
      </c>
      <c r="D373" s="133">
        <v>200</v>
      </c>
      <c r="E373" s="133">
        <v>100</v>
      </c>
      <c r="F373" s="5">
        <v>3</v>
      </c>
      <c r="G373" s="5" t="s">
        <v>3007</v>
      </c>
      <c r="H373" s="5">
        <v>2.99</v>
      </c>
      <c r="I373" s="5">
        <v>2.99</v>
      </c>
      <c r="J373" s="5">
        <v>3</v>
      </c>
    </row>
    <row r="374" spans="1:10" ht="12" customHeight="1">
      <c r="A374" s="16">
        <v>40427</v>
      </c>
      <c r="B374" s="16">
        <v>40431</v>
      </c>
      <c r="C374" s="16" t="s">
        <v>383</v>
      </c>
      <c r="D374" s="133">
        <v>0</v>
      </c>
      <c r="E374" s="133">
        <v>0</v>
      </c>
      <c r="F374" s="5">
        <v>2.2999999999999998</v>
      </c>
      <c r="G374" s="5" t="s">
        <v>224</v>
      </c>
      <c r="H374" s="5" t="s">
        <v>224</v>
      </c>
      <c r="I374" s="5" t="s">
        <v>224</v>
      </c>
      <c r="J374" s="5" t="s">
        <v>224</v>
      </c>
    </row>
    <row r="375" spans="1:10" ht="12" customHeight="1">
      <c r="A375" s="16">
        <v>40429</v>
      </c>
      <c r="B375" s="16">
        <v>40431</v>
      </c>
      <c r="C375" s="16" t="s">
        <v>1727</v>
      </c>
      <c r="D375" s="133">
        <v>0</v>
      </c>
      <c r="E375" s="133">
        <v>0</v>
      </c>
      <c r="F375" s="5">
        <v>3</v>
      </c>
      <c r="G375" s="5" t="s">
        <v>224</v>
      </c>
      <c r="H375" s="5" t="s">
        <v>224</v>
      </c>
      <c r="I375" s="5" t="s">
        <v>224</v>
      </c>
      <c r="J375" s="5" t="s">
        <v>224</v>
      </c>
    </row>
    <row r="376" spans="1:10" ht="12" customHeight="1">
      <c r="A376" s="16">
        <v>40429</v>
      </c>
      <c r="B376" s="16">
        <v>40431</v>
      </c>
      <c r="C376" s="16" t="s">
        <v>383</v>
      </c>
      <c r="D376" s="133">
        <v>0</v>
      </c>
      <c r="E376" s="133">
        <v>0</v>
      </c>
      <c r="F376" s="5">
        <v>2.2999999999999998</v>
      </c>
      <c r="G376" s="5" t="s">
        <v>224</v>
      </c>
      <c r="H376" s="5" t="s">
        <v>224</v>
      </c>
      <c r="I376" s="5" t="s">
        <v>224</v>
      </c>
      <c r="J376" s="5" t="s">
        <v>224</v>
      </c>
    </row>
    <row r="377" spans="1:10" ht="12" customHeight="1">
      <c r="A377" s="16">
        <v>40429</v>
      </c>
      <c r="B377" s="16">
        <v>40434</v>
      </c>
      <c r="C377" s="16" t="s">
        <v>1727</v>
      </c>
      <c r="D377" s="133">
        <v>300</v>
      </c>
      <c r="E377" s="133">
        <v>300</v>
      </c>
      <c r="F377" s="5">
        <v>3</v>
      </c>
      <c r="G377" s="5">
        <v>2.95</v>
      </c>
      <c r="H377" s="5">
        <v>2.95</v>
      </c>
      <c r="I377" s="5">
        <v>2.95</v>
      </c>
      <c r="J377" s="5" t="s">
        <v>224</v>
      </c>
    </row>
    <row r="378" spans="1:10" ht="12" customHeight="1">
      <c r="A378" s="16">
        <v>40429</v>
      </c>
      <c r="B378" s="16">
        <v>40434</v>
      </c>
      <c r="C378" s="16" t="s">
        <v>383</v>
      </c>
      <c r="D378" s="133">
        <v>0</v>
      </c>
      <c r="E378" s="133">
        <v>0</v>
      </c>
      <c r="F378" s="5">
        <v>2.2999999999999998</v>
      </c>
      <c r="G378" s="5" t="s">
        <v>224</v>
      </c>
      <c r="H378" s="5" t="s">
        <v>224</v>
      </c>
      <c r="I378" s="5" t="s">
        <v>224</v>
      </c>
      <c r="J378" s="5" t="s">
        <v>224</v>
      </c>
    </row>
    <row r="379" spans="1:10" ht="12" customHeight="1">
      <c r="A379" s="16">
        <v>40434</v>
      </c>
      <c r="B379" s="16">
        <v>40438</v>
      </c>
      <c r="C379" s="16" t="s">
        <v>1727</v>
      </c>
      <c r="D379" s="133">
        <v>450</v>
      </c>
      <c r="E379" s="133">
        <v>300</v>
      </c>
      <c r="F379" s="5">
        <v>3</v>
      </c>
      <c r="G379" s="5" t="s">
        <v>3008</v>
      </c>
      <c r="H379" s="5" t="s">
        <v>3007</v>
      </c>
      <c r="I379" s="5">
        <v>2.9950000000000001</v>
      </c>
      <c r="J379" s="5">
        <v>3</v>
      </c>
    </row>
    <row r="380" spans="1:10" ht="12" customHeight="1">
      <c r="A380" s="16">
        <v>40434</v>
      </c>
      <c r="B380" s="16">
        <v>40438</v>
      </c>
      <c r="C380" s="16" t="s">
        <v>383</v>
      </c>
      <c r="D380" s="133">
        <v>0</v>
      </c>
      <c r="E380" s="133">
        <v>0</v>
      </c>
      <c r="F380" s="5">
        <v>2.2999999999999998</v>
      </c>
      <c r="G380" s="5" t="s">
        <v>224</v>
      </c>
      <c r="H380" s="5" t="s">
        <v>224</v>
      </c>
      <c r="I380" s="5" t="s">
        <v>224</v>
      </c>
      <c r="J380" s="5" t="s">
        <v>224</v>
      </c>
    </row>
    <row r="381" spans="1:10" ht="12" customHeight="1">
      <c r="A381" s="16">
        <v>40436</v>
      </c>
      <c r="B381" s="16">
        <v>40441</v>
      </c>
      <c r="C381" s="16" t="s">
        <v>1727</v>
      </c>
      <c r="D381" s="133">
        <v>400</v>
      </c>
      <c r="E381" s="133">
        <v>400</v>
      </c>
      <c r="F381" s="5">
        <v>3</v>
      </c>
      <c r="G381" s="5">
        <v>2.95</v>
      </c>
      <c r="H381" s="5">
        <v>2.95</v>
      </c>
      <c r="I381" s="5">
        <v>2.95</v>
      </c>
      <c r="J381" s="5" t="s">
        <v>224</v>
      </c>
    </row>
    <row r="382" spans="1:10" ht="12" customHeight="1">
      <c r="A382" s="16">
        <v>40436</v>
      </c>
      <c r="B382" s="16">
        <v>40441</v>
      </c>
      <c r="C382" s="16" t="s">
        <v>383</v>
      </c>
      <c r="D382" s="133">
        <v>0</v>
      </c>
      <c r="E382" s="133">
        <v>0</v>
      </c>
      <c r="F382" s="5">
        <v>2.2999999999999998</v>
      </c>
      <c r="G382" s="5" t="s">
        <v>224</v>
      </c>
      <c r="H382" s="5" t="s">
        <v>224</v>
      </c>
      <c r="I382" s="5" t="s">
        <v>224</v>
      </c>
      <c r="J382" s="5" t="s">
        <v>224</v>
      </c>
    </row>
    <row r="383" spans="1:10" ht="12" customHeight="1">
      <c r="A383" s="16">
        <v>40438</v>
      </c>
      <c r="B383" s="16">
        <v>40441</v>
      </c>
      <c r="C383" s="16" t="s">
        <v>1727</v>
      </c>
      <c r="D383" s="133">
        <v>900</v>
      </c>
      <c r="E383" s="133">
        <v>466</v>
      </c>
      <c r="F383" s="5">
        <v>3</v>
      </c>
      <c r="G383" s="5" t="s">
        <v>3009</v>
      </c>
      <c r="H383" s="5" t="s">
        <v>3010</v>
      </c>
      <c r="I383" s="5">
        <v>2.9785407725321886</v>
      </c>
      <c r="J383" s="5">
        <v>3</v>
      </c>
    </row>
    <row r="384" spans="1:10" ht="12" customHeight="1">
      <c r="A384" s="16">
        <v>40438</v>
      </c>
      <c r="B384" s="16">
        <v>40441</v>
      </c>
      <c r="C384" s="16">
        <v>42109</v>
      </c>
      <c r="D384" s="133">
        <v>34</v>
      </c>
      <c r="E384" s="133">
        <v>34</v>
      </c>
      <c r="F384" s="5">
        <v>2.2999999999999998</v>
      </c>
      <c r="G384" s="5">
        <v>2.2999999999999998</v>
      </c>
      <c r="H384" s="5">
        <v>2.2999999999999998</v>
      </c>
      <c r="I384" s="5">
        <v>2.2999999999999998</v>
      </c>
      <c r="J384" s="5" t="s">
        <v>224</v>
      </c>
    </row>
    <row r="385" spans="1:10" ht="12" customHeight="1">
      <c r="A385" s="16">
        <v>40441</v>
      </c>
      <c r="B385" s="16">
        <v>40443</v>
      </c>
      <c r="C385" s="16" t="s">
        <v>1727</v>
      </c>
      <c r="D385" s="133">
        <v>300</v>
      </c>
      <c r="E385" s="133">
        <v>0</v>
      </c>
      <c r="F385" s="5">
        <v>3</v>
      </c>
      <c r="G385" s="5" t="s">
        <v>3011</v>
      </c>
      <c r="H385" s="5" t="s">
        <v>224</v>
      </c>
      <c r="I385" s="5" t="s">
        <v>224</v>
      </c>
      <c r="J385" s="5" t="s">
        <v>3011</v>
      </c>
    </row>
    <row r="386" spans="1:10" ht="12" customHeight="1">
      <c r="A386" s="16">
        <v>40441</v>
      </c>
      <c r="B386" s="16">
        <v>40443</v>
      </c>
      <c r="C386" s="16">
        <v>42109</v>
      </c>
      <c r="D386" s="133">
        <v>150</v>
      </c>
      <c r="E386" s="133">
        <v>150</v>
      </c>
      <c r="F386" s="5">
        <v>2.2999999999999998</v>
      </c>
      <c r="G386" s="5">
        <v>2.29</v>
      </c>
      <c r="H386" s="5">
        <v>2.29</v>
      </c>
      <c r="I386" s="5">
        <v>2.29</v>
      </c>
      <c r="J386" s="5" t="s">
        <v>224</v>
      </c>
    </row>
    <row r="387" spans="1:10" ht="12" customHeight="1">
      <c r="A387" s="16">
        <v>40455</v>
      </c>
      <c r="B387" s="16">
        <v>40456</v>
      </c>
      <c r="C387" s="16" t="s">
        <v>1727</v>
      </c>
      <c r="D387" s="133">
        <v>600</v>
      </c>
      <c r="E387" s="133">
        <v>600</v>
      </c>
      <c r="F387" s="5">
        <v>3</v>
      </c>
      <c r="G387" s="5">
        <v>3</v>
      </c>
      <c r="H387" s="5">
        <v>3</v>
      </c>
      <c r="I387" s="5">
        <v>3</v>
      </c>
      <c r="J387" s="5">
        <v>3</v>
      </c>
    </row>
    <row r="388" spans="1:10" ht="12" customHeight="1">
      <c r="A388" s="16">
        <v>40455</v>
      </c>
      <c r="B388" s="16">
        <v>40456</v>
      </c>
      <c r="C388" s="16" t="s">
        <v>383</v>
      </c>
      <c r="D388" s="133">
        <v>0</v>
      </c>
      <c r="E388" s="133">
        <v>0</v>
      </c>
      <c r="F388" s="5">
        <v>2.2999999999999998</v>
      </c>
      <c r="G388" s="5" t="s">
        <v>224</v>
      </c>
      <c r="H388" s="5" t="s">
        <v>224</v>
      </c>
      <c r="I388" s="5" t="s">
        <v>224</v>
      </c>
      <c r="J388" s="5" t="s">
        <v>224</v>
      </c>
    </row>
    <row r="389" spans="1:10" ht="12" customHeight="1">
      <c r="A389" s="16">
        <v>40462</v>
      </c>
      <c r="B389" s="16">
        <v>40465</v>
      </c>
      <c r="C389" s="16" t="s">
        <v>1727</v>
      </c>
      <c r="D389" s="133">
        <v>0</v>
      </c>
      <c r="E389" s="133">
        <v>0</v>
      </c>
      <c r="F389" s="5">
        <v>3</v>
      </c>
      <c r="G389" s="5" t="s">
        <v>224</v>
      </c>
      <c r="H389" s="5" t="s">
        <v>224</v>
      </c>
      <c r="I389" s="5" t="s">
        <v>224</v>
      </c>
      <c r="J389" s="5" t="s">
        <v>224</v>
      </c>
    </row>
    <row r="390" spans="1:10" ht="12" customHeight="1">
      <c r="A390" s="16">
        <v>40462</v>
      </c>
      <c r="B390" s="16">
        <v>40465</v>
      </c>
      <c r="C390" s="16" t="s">
        <v>383</v>
      </c>
      <c r="D390" s="133">
        <v>0</v>
      </c>
      <c r="E390" s="133">
        <v>0</v>
      </c>
      <c r="F390" s="5">
        <v>2.2999999999999998</v>
      </c>
      <c r="G390" s="5" t="s">
        <v>224</v>
      </c>
      <c r="H390" s="5" t="s">
        <v>224</v>
      </c>
      <c r="I390" s="5" t="s">
        <v>224</v>
      </c>
      <c r="J390" s="5" t="s">
        <v>224</v>
      </c>
    </row>
    <row r="391" spans="1:10" ht="12" customHeight="1">
      <c r="A391" s="16">
        <v>40466</v>
      </c>
      <c r="B391" s="16">
        <v>40471</v>
      </c>
      <c r="C391" s="16" t="s">
        <v>1727</v>
      </c>
      <c r="D391" s="133">
        <v>200</v>
      </c>
      <c r="E391" s="133">
        <v>200</v>
      </c>
      <c r="F391" s="5">
        <v>3</v>
      </c>
      <c r="G391" s="5">
        <v>3</v>
      </c>
      <c r="H391" s="5">
        <v>3</v>
      </c>
      <c r="I391" s="5">
        <v>3</v>
      </c>
      <c r="J391" s="5" t="s">
        <v>224</v>
      </c>
    </row>
    <row r="392" spans="1:10" ht="12" customHeight="1">
      <c r="A392" s="16">
        <v>40466</v>
      </c>
      <c r="B392" s="16">
        <v>40471</v>
      </c>
      <c r="C392" s="16" t="s">
        <v>383</v>
      </c>
      <c r="D392" s="133">
        <v>0</v>
      </c>
      <c r="E392" s="133">
        <v>0</v>
      </c>
      <c r="F392" s="5">
        <v>2.2999999999999998</v>
      </c>
      <c r="G392" s="5" t="s">
        <v>224</v>
      </c>
      <c r="H392" s="5" t="s">
        <v>224</v>
      </c>
      <c r="I392" s="5" t="s">
        <v>224</v>
      </c>
      <c r="J392" s="5" t="s">
        <v>224</v>
      </c>
    </row>
    <row r="393" spans="1:10" ht="12" customHeight="1">
      <c r="A393" s="16">
        <v>40469</v>
      </c>
      <c r="B393" s="16">
        <v>40471</v>
      </c>
      <c r="C393" s="16" t="s">
        <v>1727</v>
      </c>
      <c r="D393" s="133">
        <v>400</v>
      </c>
      <c r="E393" s="133">
        <v>200</v>
      </c>
      <c r="F393" s="5">
        <v>3</v>
      </c>
      <c r="G393" s="5" t="s">
        <v>3010</v>
      </c>
      <c r="H393" s="5">
        <v>2.95</v>
      </c>
      <c r="I393" s="5">
        <v>2.95</v>
      </c>
      <c r="J393" s="5">
        <v>3</v>
      </c>
    </row>
    <row r="394" spans="1:10" ht="12" customHeight="1">
      <c r="A394" s="16">
        <v>40469</v>
      </c>
      <c r="B394" s="16">
        <v>40471</v>
      </c>
      <c r="C394" s="16" t="s">
        <v>383</v>
      </c>
      <c r="D394" s="133">
        <v>0</v>
      </c>
      <c r="E394" s="133">
        <v>0</v>
      </c>
      <c r="F394" s="5">
        <v>2.2999999999999998</v>
      </c>
      <c r="G394" s="5" t="s">
        <v>224</v>
      </c>
      <c r="H394" s="5" t="s">
        <v>224</v>
      </c>
      <c r="I394" s="5" t="s">
        <v>224</v>
      </c>
      <c r="J394" s="5" t="s">
        <v>224</v>
      </c>
    </row>
    <row r="395" spans="1:10" ht="12" customHeight="1">
      <c r="A395" s="16">
        <v>40471</v>
      </c>
      <c r="B395" s="16">
        <v>40478</v>
      </c>
      <c r="C395" s="16" t="s">
        <v>1727</v>
      </c>
      <c r="D395" s="133">
        <v>600</v>
      </c>
      <c r="E395" s="133">
        <v>300</v>
      </c>
      <c r="F395" s="5">
        <v>3</v>
      </c>
      <c r="G395" s="5" t="s">
        <v>3009</v>
      </c>
      <c r="H395" s="5" t="s">
        <v>3011</v>
      </c>
      <c r="I395" s="5">
        <v>2.97</v>
      </c>
      <c r="J395" s="5" t="s">
        <v>3007</v>
      </c>
    </row>
    <row r="396" spans="1:10" ht="12" customHeight="1">
      <c r="A396" s="16">
        <v>40471</v>
      </c>
      <c r="B396" s="16">
        <v>40478</v>
      </c>
      <c r="C396" s="16" t="s">
        <v>383</v>
      </c>
      <c r="D396" s="133">
        <v>0</v>
      </c>
      <c r="E396" s="133">
        <v>0</v>
      </c>
      <c r="F396" s="5">
        <v>2.2999999999999998</v>
      </c>
      <c r="G396" s="5" t="s">
        <v>224</v>
      </c>
      <c r="H396" s="5" t="s">
        <v>224</v>
      </c>
      <c r="I396" s="5" t="s">
        <v>224</v>
      </c>
      <c r="J396" s="5" t="s">
        <v>224</v>
      </c>
    </row>
    <row r="397" spans="1:10" ht="12" customHeight="1">
      <c r="A397" s="16">
        <v>40473</v>
      </c>
      <c r="B397" s="16">
        <v>40479</v>
      </c>
      <c r="C397" s="16" t="s">
        <v>1727</v>
      </c>
      <c r="D397" s="133">
        <v>0</v>
      </c>
      <c r="E397" s="133">
        <v>0</v>
      </c>
      <c r="F397" s="5">
        <v>3</v>
      </c>
      <c r="G397" s="5" t="s">
        <v>224</v>
      </c>
      <c r="H397" s="5" t="s">
        <v>224</v>
      </c>
      <c r="I397" s="5" t="s">
        <v>224</v>
      </c>
      <c r="J397" s="5" t="s">
        <v>224</v>
      </c>
    </row>
    <row r="398" spans="1:10" ht="12" customHeight="1">
      <c r="A398" s="16">
        <v>40473</v>
      </c>
      <c r="B398" s="16">
        <v>40479</v>
      </c>
      <c r="C398" s="16" t="s">
        <v>383</v>
      </c>
      <c r="D398" s="133">
        <v>0</v>
      </c>
      <c r="E398" s="133">
        <v>0</v>
      </c>
      <c r="F398" s="5">
        <v>2.2999999999999998</v>
      </c>
      <c r="G398" s="5" t="s">
        <v>224</v>
      </c>
      <c r="H398" s="5" t="s">
        <v>224</v>
      </c>
      <c r="I398" s="5" t="s">
        <v>224</v>
      </c>
      <c r="J398" s="5" t="s">
        <v>224</v>
      </c>
    </row>
    <row r="399" spans="1:10" ht="12" customHeight="1">
      <c r="A399" s="16">
        <v>40477</v>
      </c>
      <c r="B399" s="16">
        <v>40479</v>
      </c>
      <c r="C399" s="16" t="s">
        <v>1727</v>
      </c>
      <c r="D399" s="133">
        <v>600</v>
      </c>
      <c r="E399" s="133">
        <v>400</v>
      </c>
      <c r="F399" s="5">
        <v>3</v>
      </c>
      <c r="G399" s="5" t="s">
        <v>3012</v>
      </c>
      <c r="H399" s="5" t="s">
        <v>3013</v>
      </c>
      <c r="I399" s="5">
        <v>2.96</v>
      </c>
      <c r="J399" s="5" t="s">
        <v>3014</v>
      </c>
    </row>
    <row r="400" spans="1:10" ht="12" customHeight="1">
      <c r="A400" s="16">
        <v>40477</v>
      </c>
      <c r="B400" s="16">
        <v>40479</v>
      </c>
      <c r="C400" s="16" t="s">
        <v>383</v>
      </c>
      <c r="D400" s="133">
        <v>0</v>
      </c>
      <c r="E400" s="133">
        <v>0</v>
      </c>
      <c r="F400" s="5">
        <v>2.2999999999999998</v>
      </c>
      <c r="G400" s="5" t="s">
        <v>224</v>
      </c>
      <c r="H400" s="5" t="s">
        <v>224</v>
      </c>
      <c r="I400" s="5" t="s">
        <v>224</v>
      </c>
      <c r="J400" s="5" t="s">
        <v>224</v>
      </c>
    </row>
    <row r="401" spans="1:10" ht="12" customHeight="1">
      <c r="A401" s="16">
        <v>40490</v>
      </c>
      <c r="B401" s="16">
        <v>40492</v>
      </c>
      <c r="C401" s="16" t="s">
        <v>1727</v>
      </c>
      <c r="D401" s="133">
        <v>300</v>
      </c>
      <c r="E401" s="133">
        <v>300</v>
      </c>
      <c r="F401" s="5">
        <v>3</v>
      </c>
      <c r="G401" s="5">
        <v>3</v>
      </c>
      <c r="H401" s="5">
        <v>3</v>
      </c>
      <c r="I401" s="5">
        <v>3</v>
      </c>
      <c r="J401" s="5" t="s">
        <v>224</v>
      </c>
    </row>
    <row r="402" spans="1:10" ht="12" customHeight="1">
      <c r="A402" s="16">
        <v>40490</v>
      </c>
      <c r="B402" s="16">
        <v>40492</v>
      </c>
      <c r="C402" s="16" t="s">
        <v>383</v>
      </c>
      <c r="D402" s="133">
        <v>0</v>
      </c>
      <c r="E402" s="133">
        <v>0</v>
      </c>
      <c r="F402" s="5">
        <v>2.2999999999999998</v>
      </c>
      <c r="G402" s="5" t="s">
        <v>224</v>
      </c>
      <c r="H402" s="5" t="s">
        <v>224</v>
      </c>
      <c r="I402" s="5" t="s">
        <v>224</v>
      </c>
      <c r="J402" s="5" t="s">
        <v>224</v>
      </c>
    </row>
    <row r="403" spans="1:10" ht="12" customHeight="1">
      <c r="A403" s="16">
        <v>40491</v>
      </c>
      <c r="B403" s="16">
        <v>40498</v>
      </c>
      <c r="C403" s="16" t="s">
        <v>1727</v>
      </c>
      <c r="D403" s="133">
        <v>200</v>
      </c>
      <c r="E403" s="133">
        <v>200</v>
      </c>
      <c r="F403" s="5">
        <v>3</v>
      </c>
      <c r="G403" s="5">
        <v>3</v>
      </c>
      <c r="H403" s="5">
        <v>3</v>
      </c>
      <c r="I403" s="5">
        <v>3</v>
      </c>
      <c r="J403" s="5" t="s">
        <v>224</v>
      </c>
    </row>
    <row r="404" spans="1:10" ht="12" customHeight="1">
      <c r="A404" s="16">
        <v>40491</v>
      </c>
      <c r="B404" s="16">
        <v>40498</v>
      </c>
      <c r="C404" s="16" t="s">
        <v>383</v>
      </c>
      <c r="D404" s="133">
        <v>0</v>
      </c>
      <c r="E404" s="133">
        <v>0</v>
      </c>
      <c r="F404" s="5">
        <v>2.2999999999999998</v>
      </c>
      <c r="G404" s="5" t="s">
        <v>224</v>
      </c>
      <c r="H404" s="5" t="s">
        <v>224</v>
      </c>
      <c r="I404" s="5" t="s">
        <v>224</v>
      </c>
      <c r="J404" s="5" t="s">
        <v>224</v>
      </c>
    </row>
    <row r="405" spans="1:10" ht="12" customHeight="1">
      <c r="A405" s="16">
        <v>40492</v>
      </c>
      <c r="B405" s="16">
        <v>40494</v>
      </c>
      <c r="C405" s="16" t="s">
        <v>1727</v>
      </c>
      <c r="D405" s="133">
        <v>0</v>
      </c>
      <c r="E405" s="133">
        <v>0</v>
      </c>
      <c r="F405" s="5">
        <v>3</v>
      </c>
      <c r="G405" s="5" t="s">
        <v>224</v>
      </c>
      <c r="H405" s="5" t="s">
        <v>224</v>
      </c>
      <c r="I405" s="5" t="s">
        <v>224</v>
      </c>
      <c r="J405" s="5" t="s">
        <v>224</v>
      </c>
    </row>
    <row r="406" spans="1:10" ht="12" customHeight="1">
      <c r="A406" s="16">
        <v>40492</v>
      </c>
      <c r="B406" s="16">
        <v>40494</v>
      </c>
      <c r="C406" s="16" t="s">
        <v>383</v>
      </c>
      <c r="D406" s="133">
        <v>0</v>
      </c>
      <c r="E406" s="133">
        <v>0</v>
      </c>
      <c r="F406" s="5">
        <v>2.2999999999999998</v>
      </c>
      <c r="G406" s="5" t="s">
        <v>224</v>
      </c>
      <c r="H406" s="5" t="s">
        <v>224</v>
      </c>
      <c r="I406" s="5" t="s">
        <v>224</v>
      </c>
      <c r="J406" s="5" t="s">
        <v>224</v>
      </c>
    </row>
    <row r="407" spans="1:10" ht="12" customHeight="1">
      <c r="A407" s="16">
        <v>40492</v>
      </c>
      <c r="B407" s="16">
        <v>40497</v>
      </c>
      <c r="C407" s="16" t="s">
        <v>1727</v>
      </c>
      <c r="D407" s="133">
        <v>0</v>
      </c>
      <c r="E407" s="133">
        <v>0</v>
      </c>
      <c r="F407" s="5">
        <v>3</v>
      </c>
      <c r="G407" s="5" t="s">
        <v>224</v>
      </c>
      <c r="H407" s="5" t="s">
        <v>224</v>
      </c>
      <c r="I407" s="5" t="s">
        <v>224</v>
      </c>
      <c r="J407" s="5" t="s">
        <v>224</v>
      </c>
    </row>
    <row r="408" spans="1:10" ht="12" customHeight="1">
      <c r="A408" s="16">
        <v>40492</v>
      </c>
      <c r="B408" s="16">
        <v>40497</v>
      </c>
      <c r="C408" s="16" t="s">
        <v>383</v>
      </c>
      <c r="D408" s="133">
        <v>0</v>
      </c>
      <c r="E408" s="133">
        <v>0</v>
      </c>
      <c r="F408" s="5">
        <v>2.2999999999999998</v>
      </c>
      <c r="G408" s="5" t="s">
        <v>224</v>
      </c>
      <c r="H408" s="5" t="s">
        <v>224</v>
      </c>
      <c r="I408" s="5" t="s">
        <v>224</v>
      </c>
      <c r="J408" s="5" t="s">
        <v>224</v>
      </c>
    </row>
    <row r="409" spans="1:10" ht="12" customHeight="1">
      <c r="A409" s="16">
        <v>40493</v>
      </c>
      <c r="B409" s="16">
        <v>40497</v>
      </c>
      <c r="C409" s="16" t="s">
        <v>1727</v>
      </c>
      <c r="D409" s="133">
        <v>100</v>
      </c>
      <c r="E409" s="133">
        <v>100</v>
      </c>
      <c r="F409" s="5">
        <v>3</v>
      </c>
      <c r="G409" s="5">
        <v>3</v>
      </c>
      <c r="H409" s="5">
        <v>3</v>
      </c>
      <c r="I409" s="5">
        <v>3</v>
      </c>
      <c r="J409" s="5" t="s">
        <v>224</v>
      </c>
    </row>
    <row r="410" spans="1:10" ht="12" customHeight="1">
      <c r="A410" s="16">
        <v>40493</v>
      </c>
      <c r="B410" s="16">
        <v>40497</v>
      </c>
      <c r="C410" s="16" t="s">
        <v>383</v>
      </c>
      <c r="D410" s="133">
        <v>0</v>
      </c>
      <c r="E410" s="133">
        <v>0</v>
      </c>
      <c r="F410" s="5">
        <v>2.2999999999999998</v>
      </c>
      <c r="G410" s="5" t="s">
        <v>224</v>
      </c>
      <c r="H410" s="5" t="s">
        <v>224</v>
      </c>
      <c r="I410" s="5" t="s">
        <v>224</v>
      </c>
      <c r="J410" s="5" t="s">
        <v>224</v>
      </c>
    </row>
    <row r="411" spans="1:10" ht="12" customHeight="1">
      <c r="A411" s="16">
        <v>40494</v>
      </c>
      <c r="B411" s="16">
        <v>40497</v>
      </c>
      <c r="C411" s="16" t="s">
        <v>1727</v>
      </c>
      <c r="D411" s="133">
        <v>400</v>
      </c>
      <c r="E411" s="133">
        <v>200</v>
      </c>
      <c r="F411" s="5">
        <v>3</v>
      </c>
      <c r="G411" s="5" t="s">
        <v>3007</v>
      </c>
      <c r="H411" s="5" t="s">
        <v>3007</v>
      </c>
      <c r="I411" s="5">
        <v>3</v>
      </c>
      <c r="J411" s="5">
        <v>3</v>
      </c>
    </row>
    <row r="412" spans="1:10" ht="12" customHeight="1">
      <c r="A412" s="16">
        <v>40494</v>
      </c>
      <c r="B412" s="16">
        <v>40497</v>
      </c>
      <c r="C412" s="16" t="s">
        <v>383</v>
      </c>
      <c r="D412" s="133">
        <v>0</v>
      </c>
      <c r="E412" s="133">
        <v>0</v>
      </c>
      <c r="F412" s="5">
        <v>2.2999999999999998</v>
      </c>
      <c r="G412" s="5" t="s">
        <v>224</v>
      </c>
      <c r="H412" s="5" t="s">
        <v>224</v>
      </c>
      <c r="I412" s="5" t="s">
        <v>224</v>
      </c>
      <c r="J412" s="5" t="s">
        <v>224</v>
      </c>
    </row>
    <row r="413" spans="1:10" ht="12" customHeight="1">
      <c r="A413" s="16">
        <v>40504</v>
      </c>
      <c r="B413" s="16">
        <v>40506</v>
      </c>
      <c r="C413" s="16" t="s">
        <v>1727</v>
      </c>
      <c r="D413" s="133">
        <v>0</v>
      </c>
      <c r="E413" s="133">
        <v>0</v>
      </c>
      <c r="F413" s="5">
        <v>3</v>
      </c>
      <c r="G413" s="5" t="s">
        <v>224</v>
      </c>
      <c r="H413" s="5" t="s">
        <v>224</v>
      </c>
      <c r="I413" s="5" t="s">
        <v>224</v>
      </c>
      <c r="J413" s="5" t="s">
        <v>224</v>
      </c>
    </row>
    <row r="414" spans="1:10" ht="12" customHeight="1">
      <c r="A414" s="16">
        <v>40504</v>
      </c>
      <c r="B414" s="16">
        <v>40506</v>
      </c>
      <c r="C414" s="16" t="s">
        <v>383</v>
      </c>
      <c r="D414" s="133">
        <v>0</v>
      </c>
      <c r="E414" s="133">
        <v>0</v>
      </c>
      <c r="F414" s="5">
        <v>2.2999999999999998</v>
      </c>
      <c r="G414" s="5" t="s">
        <v>224</v>
      </c>
      <c r="H414" s="5" t="s">
        <v>224</v>
      </c>
      <c r="I414" s="5" t="s">
        <v>224</v>
      </c>
      <c r="J414" s="5" t="s">
        <v>224</v>
      </c>
    </row>
    <row r="415" spans="1:10" ht="12" customHeight="1">
      <c r="A415" s="16">
        <v>40504</v>
      </c>
      <c r="B415" s="16">
        <v>40508</v>
      </c>
      <c r="C415" s="16" t="s">
        <v>1727</v>
      </c>
      <c r="D415" s="133">
        <v>0</v>
      </c>
      <c r="E415" s="133">
        <v>0</v>
      </c>
      <c r="F415" s="5">
        <v>3</v>
      </c>
      <c r="G415" s="5" t="s">
        <v>224</v>
      </c>
      <c r="H415" s="5" t="s">
        <v>224</v>
      </c>
      <c r="I415" s="5" t="s">
        <v>224</v>
      </c>
      <c r="J415" s="5" t="s">
        <v>224</v>
      </c>
    </row>
    <row r="416" spans="1:10" ht="12" customHeight="1">
      <c r="A416" s="16">
        <v>40504</v>
      </c>
      <c r="B416" s="16">
        <v>40508</v>
      </c>
      <c r="C416" s="16" t="s">
        <v>383</v>
      </c>
      <c r="D416" s="133">
        <v>0</v>
      </c>
      <c r="E416" s="133">
        <v>0</v>
      </c>
      <c r="F416" s="5">
        <v>2.2999999999999998</v>
      </c>
      <c r="G416" s="5" t="s">
        <v>224</v>
      </c>
      <c r="H416" s="5" t="s">
        <v>224</v>
      </c>
      <c r="I416" s="5" t="s">
        <v>224</v>
      </c>
      <c r="J416" s="5" t="s">
        <v>224</v>
      </c>
    </row>
    <row r="417" spans="1:10" ht="12" customHeight="1">
      <c r="A417" s="16">
        <v>40515</v>
      </c>
      <c r="B417" s="16">
        <v>40519</v>
      </c>
      <c r="C417" s="16" t="s">
        <v>1727</v>
      </c>
      <c r="D417" s="133">
        <v>0</v>
      </c>
      <c r="E417" s="133">
        <v>0</v>
      </c>
      <c r="F417" s="5">
        <v>3</v>
      </c>
      <c r="G417" s="5" t="s">
        <v>224</v>
      </c>
      <c r="H417" s="5" t="s">
        <v>224</v>
      </c>
      <c r="I417" s="5" t="s">
        <v>224</v>
      </c>
      <c r="J417" s="5" t="s">
        <v>224</v>
      </c>
    </row>
    <row r="418" spans="1:10" ht="12" customHeight="1">
      <c r="A418" s="16">
        <v>40515</v>
      </c>
      <c r="B418" s="16">
        <v>40519</v>
      </c>
      <c r="C418" s="16" t="s">
        <v>1727</v>
      </c>
      <c r="D418" s="133">
        <v>0</v>
      </c>
      <c r="E418" s="133">
        <v>0</v>
      </c>
      <c r="F418" s="5">
        <v>3</v>
      </c>
      <c r="G418" s="5" t="s">
        <v>224</v>
      </c>
      <c r="H418" s="5" t="s">
        <v>224</v>
      </c>
      <c r="I418" s="5" t="s">
        <v>224</v>
      </c>
      <c r="J418" s="5" t="s">
        <v>224</v>
      </c>
    </row>
    <row r="419" spans="1:10" ht="12" customHeight="1">
      <c r="A419" s="16">
        <v>40515</v>
      </c>
      <c r="B419" s="16">
        <v>40519</v>
      </c>
      <c r="C419" s="16" t="s">
        <v>383</v>
      </c>
      <c r="D419" s="133">
        <v>0</v>
      </c>
      <c r="E419" s="133">
        <v>0</v>
      </c>
      <c r="F419" s="5">
        <v>2.2999999999999998</v>
      </c>
      <c r="G419" s="5" t="s">
        <v>224</v>
      </c>
      <c r="H419" s="5" t="s">
        <v>224</v>
      </c>
      <c r="I419" s="5" t="s">
        <v>224</v>
      </c>
      <c r="J419" s="5" t="s">
        <v>224</v>
      </c>
    </row>
    <row r="420" spans="1:10" ht="12" customHeight="1">
      <c r="A420" s="16">
        <v>40518</v>
      </c>
      <c r="B420" s="16">
        <v>40519</v>
      </c>
      <c r="C420" s="16" t="s">
        <v>1727</v>
      </c>
      <c r="D420" s="133">
        <v>0</v>
      </c>
      <c r="E420" s="133">
        <v>0</v>
      </c>
      <c r="F420" s="5">
        <v>3</v>
      </c>
      <c r="G420" s="5" t="s">
        <v>224</v>
      </c>
      <c r="H420" s="5" t="s">
        <v>224</v>
      </c>
      <c r="I420" s="5" t="s">
        <v>224</v>
      </c>
      <c r="J420" s="5" t="s">
        <v>224</v>
      </c>
    </row>
    <row r="421" spans="1:10" ht="12" customHeight="1">
      <c r="A421" s="16">
        <v>40518</v>
      </c>
      <c r="B421" s="16">
        <v>40519</v>
      </c>
      <c r="C421" s="16" t="s">
        <v>383</v>
      </c>
      <c r="D421" s="133">
        <v>0</v>
      </c>
      <c r="E421" s="133">
        <v>0</v>
      </c>
      <c r="F421" s="5">
        <v>2.2999999999999998</v>
      </c>
      <c r="G421" s="5" t="s">
        <v>224</v>
      </c>
      <c r="H421" s="5" t="s">
        <v>224</v>
      </c>
      <c r="I421" s="5" t="s">
        <v>224</v>
      </c>
      <c r="J421" s="5" t="s">
        <v>224</v>
      </c>
    </row>
    <row r="422" spans="1:10" ht="12" customHeight="1">
      <c r="A422" s="16">
        <v>40522</v>
      </c>
      <c r="B422" s="16">
        <v>40525</v>
      </c>
      <c r="C422" s="16" t="s">
        <v>1727</v>
      </c>
      <c r="D422" s="133">
        <v>0</v>
      </c>
      <c r="E422" s="133">
        <v>0</v>
      </c>
      <c r="F422" s="5">
        <v>3</v>
      </c>
      <c r="G422" s="5" t="s">
        <v>224</v>
      </c>
      <c r="H422" s="5" t="s">
        <v>224</v>
      </c>
      <c r="I422" s="5" t="s">
        <v>224</v>
      </c>
      <c r="J422" s="5" t="s">
        <v>224</v>
      </c>
    </row>
    <row r="423" spans="1:10" ht="12" customHeight="1">
      <c r="A423" s="16">
        <v>40522</v>
      </c>
      <c r="B423" s="16">
        <v>40525</v>
      </c>
      <c r="C423" s="16" t="s">
        <v>1727</v>
      </c>
      <c r="D423" s="133">
        <v>0</v>
      </c>
      <c r="E423" s="133">
        <v>0</v>
      </c>
      <c r="F423" s="5">
        <v>3</v>
      </c>
      <c r="G423" s="5" t="s">
        <v>224</v>
      </c>
      <c r="H423" s="5" t="s">
        <v>224</v>
      </c>
      <c r="I423" s="5" t="s">
        <v>224</v>
      </c>
      <c r="J423" s="5" t="s">
        <v>224</v>
      </c>
    </row>
    <row r="424" spans="1:10" ht="12" customHeight="1">
      <c r="A424" s="16">
        <v>40522</v>
      </c>
      <c r="B424" s="16">
        <v>40525</v>
      </c>
      <c r="C424" s="16" t="s">
        <v>383</v>
      </c>
      <c r="D424" s="133">
        <v>0</v>
      </c>
      <c r="E424" s="133">
        <v>0</v>
      </c>
      <c r="F424" s="5">
        <v>2.2999999999999998</v>
      </c>
      <c r="G424" s="5" t="s">
        <v>224</v>
      </c>
      <c r="H424" s="5" t="s">
        <v>224</v>
      </c>
      <c r="I424" s="5" t="s">
        <v>224</v>
      </c>
      <c r="J424" s="5" t="s">
        <v>224</v>
      </c>
    </row>
    <row r="425" spans="1:10" ht="12" customHeight="1">
      <c r="A425" s="16">
        <v>40522</v>
      </c>
      <c r="B425" s="16">
        <v>40528</v>
      </c>
      <c r="C425" s="16" t="s">
        <v>1727</v>
      </c>
      <c r="D425" s="133">
        <v>0</v>
      </c>
      <c r="E425" s="133">
        <v>0</v>
      </c>
      <c r="F425" s="5">
        <v>3</v>
      </c>
      <c r="G425" s="5" t="s">
        <v>224</v>
      </c>
      <c r="H425" s="5" t="s">
        <v>224</v>
      </c>
      <c r="I425" s="5" t="s">
        <v>224</v>
      </c>
      <c r="J425" s="5" t="s">
        <v>224</v>
      </c>
    </row>
    <row r="426" spans="1:10" ht="12" customHeight="1">
      <c r="A426" s="16">
        <v>40522</v>
      </c>
      <c r="B426" s="16">
        <v>40528</v>
      </c>
      <c r="C426" s="16" t="s">
        <v>383</v>
      </c>
      <c r="D426" s="133">
        <v>0</v>
      </c>
      <c r="E426" s="133">
        <v>0</v>
      </c>
      <c r="F426" s="5">
        <v>2.2999999999999998</v>
      </c>
      <c r="G426" s="5" t="s">
        <v>224</v>
      </c>
      <c r="H426" s="5" t="s">
        <v>224</v>
      </c>
      <c r="I426" s="5" t="s">
        <v>224</v>
      </c>
      <c r="J426" s="5" t="s">
        <v>224</v>
      </c>
    </row>
    <row r="427" spans="1:10" ht="12" customHeight="1">
      <c r="A427" s="16">
        <v>40525</v>
      </c>
      <c r="B427" s="16">
        <v>40527</v>
      </c>
      <c r="C427" s="16" t="s">
        <v>1727</v>
      </c>
      <c r="D427" s="133">
        <v>0</v>
      </c>
      <c r="E427" s="133">
        <v>0</v>
      </c>
      <c r="F427" s="5">
        <v>3</v>
      </c>
      <c r="G427" s="5" t="s">
        <v>224</v>
      </c>
      <c r="H427" s="5" t="s">
        <v>224</v>
      </c>
      <c r="I427" s="5" t="s">
        <v>224</v>
      </c>
      <c r="J427" s="5" t="s">
        <v>224</v>
      </c>
    </row>
    <row r="428" spans="1:10" ht="12" customHeight="1">
      <c r="A428" s="16">
        <v>40525</v>
      </c>
      <c r="B428" s="16">
        <v>40527</v>
      </c>
      <c r="C428" s="16" t="s">
        <v>383</v>
      </c>
      <c r="D428" s="133">
        <v>0</v>
      </c>
      <c r="E428" s="133">
        <v>0</v>
      </c>
      <c r="F428" s="5">
        <v>2.2999999999999998</v>
      </c>
      <c r="G428" s="5" t="s">
        <v>224</v>
      </c>
      <c r="H428" s="5" t="s">
        <v>224</v>
      </c>
      <c r="I428" s="5" t="s">
        <v>224</v>
      </c>
      <c r="J428" s="5" t="s">
        <v>224</v>
      </c>
    </row>
    <row r="429" spans="1:10" ht="12" customHeight="1">
      <c r="A429" s="16">
        <v>40525</v>
      </c>
      <c r="B429" s="16">
        <v>40529</v>
      </c>
      <c r="C429" s="16" t="s">
        <v>1727</v>
      </c>
      <c r="D429" s="133">
        <v>0</v>
      </c>
      <c r="E429" s="133">
        <v>0</v>
      </c>
      <c r="F429" s="5">
        <v>3</v>
      </c>
      <c r="G429" s="5" t="s">
        <v>224</v>
      </c>
      <c r="H429" s="5" t="s">
        <v>224</v>
      </c>
      <c r="I429" s="5" t="s">
        <v>224</v>
      </c>
      <c r="J429" s="5" t="s">
        <v>224</v>
      </c>
    </row>
    <row r="430" spans="1:10" ht="12" customHeight="1">
      <c r="A430" s="16">
        <v>40525</v>
      </c>
      <c r="B430" s="16">
        <v>40529</v>
      </c>
      <c r="C430" s="16" t="s">
        <v>383</v>
      </c>
      <c r="D430" s="133">
        <v>0</v>
      </c>
      <c r="E430" s="133">
        <v>0</v>
      </c>
      <c r="F430" s="5">
        <v>2.2999999999999998</v>
      </c>
      <c r="G430" s="5" t="s">
        <v>224</v>
      </c>
      <c r="H430" s="5" t="s">
        <v>224</v>
      </c>
      <c r="I430" s="5" t="s">
        <v>224</v>
      </c>
      <c r="J430" s="5" t="s">
        <v>224</v>
      </c>
    </row>
    <row r="431" spans="1:10" ht="12" customHeight="1">
      <c r="A431" s="16">
        <v>40526</v>
      </c>
      <c r="B431" s="16">
        <v>40528</v>
      </c>
      <c r="C431" s="16" t="s">
        <v>1727</v>
      </c>
      <c r="D431" s="133">
        <v>0</v>
      </c>
      <c r="E431" s="133">
        <v>0</v>
      </c>
      <c r="F431" s="5">
        <v>3</v>
      </c>
      <c r="G431" s="5" t="s">
        <v>224</v>
      </c>
      <c r="H431" s="5" t="s">
        <v>224</v>
      </c>
      <c r="I431" s="5" t="s">
        <v>224</v>
      </c>
      <c r="J431" s="5" t="s">
        <v>224</v>
      </c>
    </row>
    <row r="432" spans="1:10" ht="12" customHeight="1">
      <c r="A432" s="16">
        <v>40526</v>
      </c>
      <c r="B432" s="16">
        <v>40528</v>
      </c>
      <c r="C432" s="16" t="s">
        <v>383</v>
      </c>
      <c r="D432" s="133">
        <v>0</v>
      </c>
      <c r="E432" s="133">
        <v>0</v>
      </c>
      <c r="F432" s="5">
        <v>2.2999999999999998</v>
      </c>
      <c r="G432" s="5" t="s">
        <v>224</v>
      </c>
      <c r="H432" s="5" t="s">
        <v>224</v>
      </c>
      <c r="I432" s="5" t="s">
        <v>224</v>
      </c>
      <c r="J432" s="5" t="s">
        <v>224</v>
      </c>
    </row>
    <row r="433" spans="1:10" ht="12" customHeight="1">
      <c r="A433" s="16">
        <v>40536</v>
      </c>
      <c r="B433" s="16">
        <v>40541</v>
      </c>
      <c r="C433" s="16" t="s">
        <v>1727</v>
      </c>
      <c r="D433" s="133">
        <v>0</v>
      </c>
      <c r="E433" s="133">
        <v>0</v>
      </c>
      <c r="F433" s="5">
        <v>3</v>
      </c>
      <c r="G433" s="5" t="s">
        <v>224</v>
      </c>
      <c r="H433" s="5" t="s">
        <v>224</v>
      </c>
      <c r="I433" s="5" t="s">
        <v>224</v>
      </c>
      <c r="J433" s="5" t="s">
        <v>224</v>
      </c>
    </row>
    <row r="434" spans="1:10" ht="12" customHeight="1">
      <c r="A434" s="16">
        <v>40536</v>
      </c>
      <c r="B434" s="16">
        <v>40541</v>
      </c>
      <c r="C434" s="16" t="s">
        <v>383</v>
      </c>
      <c r="D434" s="133">
        <v>0</v>
      </c>
      <c r="E434" s="133">
        <v>0</v>
      </c>
      <c r="F434" s="5">
        <v>2.2999999999999998</v>
      </c>
      <c r="G434" s="5" t="s">
        <v>224</v>
      </c>
      <c r="H434" s="5" t="s">
        <v>224</v>
      </c>
      <c r="I434" s="5" t="s">
        <v>224</v>
      </c>
      <c r="J434" s="5" t="s">
        <v>224</v>
      </c>
    </row>
    <row r="435" spans="1:10" ht="12" customHeight="1">
      <c r="A435" s="16">
        <v>40536</v>
      </c>
      <c r="B435" s="16">
        <v>40543</v>
      </c>
      <c r="C435" s="16" t="s">
        <v>1727</v>
      </c>
      <c r="D435" s="133">
        <v>0</v>
      </c>
      <c r="E435" s="133">
        <v>0</v>
      </c>
      <c r="F435" s="5">
        <v>3</v>
      </c>
      <c r="G435" s="5" t="s">
        <v>224</v>
      </c>
      <c r="H435" s="5" t="s">
        <v>224</v>
      </c>
      <c r="I435" s="5" t="s">
        <v>224</v>
      </c>
      <c r="J435" s="5" t="s">
        <v>224</v>
      </c>
    </row>
    <row r="436" spans="1:10" ht="12" customHeight="1">
      <c r="A436" s="16">
        <v>40536</v>
      </c>
      <c r="B436" s="16">
        <v>40543</v>
      </c>
      <c r="C436" s="16" t="s">
        <v>383</v>
      </c>
      <c r="D436" s="133">
        <v>0</v>
      </c>
      <c r="E436" s="133">
        <v>0</v>
      </c>
      <c r="F436" s="5">
        <v>2.2999999999999998</v>
      </c>
      <c r="G436" s="5" t="s">
        <v>224</v>
      </c>
      <c r="H436" s="5" t="s">
        <v>224</v>
      </c>
      <c r="I436" s="5" t="s">
        <v>224</v>
      </c>
      <c r="J436" s="5" t="s">
        <v>224</v>
      </c>
    </row>
    <row r="437" spans="1:10" ht="12" customHeight="1">
      <c r="A437" s="16">
        <v>40542</v>
      </c>
      <c r="B437" s="16">
        <v>40548</v>
      </c>
      <c r="C437" s="16" t="s">
        <v>1727</v>
      </c>
      <c r="D437" s="133">
        <v>250</v>
      </c>
      <c r="E437" s="133">
        <v>220</v>
      </c>
      <c r="F437" s="5">
        <v>3</v>
      </c>
      <c r="G437" s="5">
        <v>2.99</v>
      </c>
      <c r="H437" s="5">
        <v>2.99</v>
      </c>
      <c r="I437" s="5">
        <v>2.99</v>
      </c>
      <c r="J437" s="5">
        <v>2.99</v>
      </c>
    </row>
    <row r="438" spans="1:10" ht="12" customHeight="1">
      <c r="A438" s="16">
        <v>40542</v>
      </c>
      <c r="B438" s="16">
        <v>40548</v>
      </c>
      <c r="C438" s="16" t="s">
        <v>383</v>
      </c>
      <c r="D438" s="133">
        <v>30</v>
      </c>
      <c r="E438" s="133">
        <v>30</v>
      </c>
      <c r="F438" s="5">
        <v>2.2999999999999998</v>
      </c>
      <c r="G438" s="5">
        <v>2.2999999999999998</v>
      </c>
      <c r="H438" s="5" t="s">
        <v>224</v>
      </c>
      <c r="I438" s="5" t="s">
        <v>224</v>
      </c>
      <c r="J438" s="5" t="s">
        <v>224</v>
      </c>
    </row>
    <row r="439" spans="1:10" ht="12" customHeight="1">
      <c r="A439" s="16">
        <v>40542</v>
      </c>
      <c r="B439" s="16">
        <v>40548</v>
      </c>
      <c r="C439" s="16">
        <v>42109</v>
      </c>
      <c r="D439" s="133">
        <v>0</v>
      </c>
      <c r="E439" s="133">
        <v>30</v>
      </c>
      <c r="F439" s="5">
        <v>2.2999999999999998</v>
      </c>
      <c r="G439" s="5" t="s">
        <v>224</v>
      </c>
      <c r="H439" s="5">
        <v>2.2999999999999998</v>
      </c>
      <c r="I439" s="5">
        <v>2.2999999999999998</v>
      </c>
      <c r="J439" s="5" t="s">
        <v>224</v>
      </c>
    </row>
    <row r="440" spans="1:10" ht="12" customHeight="1">
      <c r="A440" s="16">
        <v>40542</v>
      </c>
      <c r="B440" s="16">
        <v>40548</v>
      </c>
      <c r="C440" s="16">
        <v>42109</v>
      </c>
      <c r="D440" s="133">
        <v>30</v>
      </c>
      <c r="E440" s="133">
        <v>30</v>
      </c>
      <c r="F440" s="5">
        <v>2.2999999999999998</v>
      </c>
      <c r="G440" s="5">
        <v>2.2999999999999998</v>
      </c>
      <c r="H440" s="5">
        <v>2.2999999999999998</v>
      </c>
      <c r="I440" s="5">
        <v>2.2999999999999998</v>
      </c>
      <c r="J440" s="5" t="s">
        <v>224</v>
      </c>
    </row>
    <row r="441" spans="1:10" ht="12" customHeight="1">
      <c r="A441" s="16">
        <v>40543</v>
      </c>
      <c r="B441" s="16">
        <v>40549</v>
      </c>
      <c r="C441" s="16" t="s">
        <v>1727</v>
      </c>
      <c r="D441" s="133">
        <v>150</v>
      </c>
      <c r="E441" s="133">
        <v>150</v>
      </c>
      <c r="F441" s="5">
        <v>3</v>
      </c>
      <c r="G441" s="5">
        <v>3</v>
      </c>
      <c r="H441" s="5">
        <v>3</v>
      </c>
      <c r="I441" s="5">
        <v>3</v>
      </c>
      <c r="J441" s="5" t="s">
        <v>224</v>
      </c>
    </row>
    <row r="442" spans="1:10" ht="12" customHeight="1">
      <c r="A442" s="16">
        <v>40543</v>
      </c>
      <c r="B442" s="16">
        <v>40549</v>
      </c>
      <c r="C442" s="16" t="s">
        <v>383</v>
      </c>
      <c r="D442" s="133">
        <v>0</v>
      </c>
      <c r="E442" s="133">
        <v>0</v>
      </c>
      <c r="F442" s="5">
        <v>2.2999999999999998</v>
      </c>
      <c r="G442" s="5" t="s">
        <v>224</v>
      </c>
      <c r="H442" s="5" t="s">
        <v>224</v>
      </c>
      <c r="I442" s="5" t="s">
        <v>224</v>
      </c>
      <c r="J442" s="5" t="s">
        <v>224</v>
      </c>
    </row>
    <row r="443" spans="1:10" ht="12" customHeight="1">
      <c r="A443" s="16">
        <v>40550</v>
      </c>
      <c r="B443" s="16">
        <v>40560</v>
      </c>
      <c r="C443" s="16" t="s">
        <v>1727</v>
      </c>
      <c r="D443" s="133">
        <v>300</v>
      </c>
      <c r="E443" s="133">
        <v>300</v>
      </c>
      <c r="F443" s="5">
        <v>3</v>
      </c>
      <c r="G443" s="5" t="s">
        <v>3017</v>
      </c>
      <c r="H443" s="5">
        <v>2.97</v>
      </c>
      <c r="I443" s="5">
        <v>2.97</v>
      </c>
      <c r="J443" s="5">
        <v>3</v>
      </c>
    </row>
    <row r="444" spans="1:10" ht="12" customHeight="1">
      <c r="A444" s="16">
        <v>40550</v>
      </c>
      <c r="B444" s="16">
        <v>40560</v>
      </c>
      <c r="C444" s="16" t="s">
        <v>383</v>
      </c>
      <c r="D444" s="133">
        <v>0</v>
      </c>
      <c r="E444" s="133">
        <v>0</v>
      </c>
      <c r="F444" s="5">
        <v>2.2999999999999998</v>
      </c>
      <c r="G444" s="5" t="s">
        <v>224</v>
      </c>
      <c r="H444" s="5" t="s">
        <v>224</v>
      </c>
      <c r="I444" s="5" t="s">
        <v>224</v>
      </c>
      <c r="J444" s="5" t="s">
        <v>224</v>
      </c>
    </row>
    <row r="445" spans="1:10" ht="12" customHeight="1">
      <c r="A445" s="16">
        <v>40553</v>
      </c>
      <c r="B445" s="16">
        <v>40560</v>
      </c>
      <c r="C445" s="16" t="s">
        <v>1727</v>
      </c>
      <c r="D445" s="133">
        <v>200</v>
      </c>
      <c r="E445" s="133">
        <v>200</v>
      </c>
      <c r="F445" s="5">
        <v>3</v>
      </c>
      <c r="G445" s="5">
        <v>2.99</v>
      </c>
      <c r="H445" s="5">
        <v>2.99</v>
      </c>
      <c r="I445" s="5">
        <v>2.99</v>
      </c>
      <c r="J445" s="5" t="s">
        <v>224</v>
      </c>
    </row>
    <row r="446" spans="1:10" ht="12" customHeight="1">
      <c r="A446" s="16">
        <v>40553</v>
      </c>
      <c r="B446" s="16">
        <v>40560</v>
      </c>
      <c r="C446" s="16" t="s">
        <v>383</v>
      </c>
      <c r="D446" s="133">
        <v>0</v>
      </c>
      <c r="E446" s="133">
        <v>0</v>
      </c>
      <c r="F446" s="5">
        <v>2.2999999999999998</v>
      </c>
      <c r="G446" s="5" t="s">
        <v>224</v>
      </c>
      <c r="H446" s="5" t="s">
        <v>224</v>
      </c>
      <c r="I446" s="5" t="s">
        <v>224</v>
      </c>
      <c r="J446" s="5" t="s">
        <v>224</v>
      </c>
    </row>
    <row r="447" spans="1:10" ht="12" customHeight="1">
      <c r="A447" s="16">
        <v>40554</v>
      </c>
      <c r="B447" s="16">
        <v>40560</v>
      </c>
      <c r="C447" s="16" t="s">
        <v>1727</v>
      </c>
      <c r="D447" s="133">
        <v>300</v>
      </c>
      <c r="E447" s="133">
        <v>300</v>
      </c>
      <c r="F447" s="5">
        <v>3</v>
      </c>
      <c r="G447" s="5">
        <v>3</v>
      </c>
      <c r="H447" s="5">
        <v>3</v>
      </c>
      <c r="I447" s="5">
        <v>3</v>
      </c>
      <c r="J447" s="5" t="s">
        <v>224</v>
      </c>
    </row>
    <row r="448" spans="1:10" ht="12" customHeight="1">
      <c r="A448" s="16">
        <v>40554</v>
      </c>
      <c r="B448" s="16">
        <v>40560</v>
      </c>
      <c r="C448" s="16" t="s">
        <v>383</v>
      </c>
      <c r="D448" s="133">
        <v>0</v>
      </c>
      <c r="E448" s="133">
        <v>0</v>
      </c>
      <c r="F448" s="5">
        <v>2.2999999999999998</v>
      </c>
      <c r="G448" s="5" t="s">
        <v>224</v>
      </c>
      <c r="H448" s="5" t="s">
        <v>224</v>
      </c>
      <c r="I448" s="5" t="s">
        <v>224</v>
      </c>
      <c r="J448" s="5" t="s">
        <v>224</v>
      </c>
    </row>
    <row r="449" spans="1:10" ht="12" customHeight="1">
      <c r="A449" s="16">
        <v>40568</v>
      </c>
      <c r="B449" s="16">
        <v>40571</v>
      </c>
      <c r="C449" s="16" t="s">
        <v>1727</v>
      </c>
      <c r="D449" s="133">
        <v>0</v>
      </c>
      <c r="E449" s="133">
        <v>0</v>
      </c>
      <c r="F449" s="5">
        <v>3</v>
      </c>
      <c r="G449" s="5" t="s">
        <v>224</v>
      </c>
      <c r="H449" s="5" t="s">
        <v>224</v>
      </c>
      <c r="I449" s="5" t="s">
        <v>224</v>
      </c>
      <c r="J449" s="5" t="s">
        <v>224</v>
      </c>
    </row>
    <row r="450" spans="1:10" ht="12" customHeight="1">
      <c r="A450" s="16">
        <v>40568</v>
      </c>
      <c r="B450" s="16">
        <v>40571</v>
      </c>
      <c r="C450" s="16" t="s">
        <v>383</v>
      </c>
      <c r="D450" s="133">
        <v>0</v>
      </c>
      <c r="E450" s="133">
        <v>0</v>
      </c>
      <c r="F450" s="5">
        <v>2.2999999999999998</v>
      </c>
      <c r="G450" s="5" t="s">
        <v>224</v>
      </c>
      <c r="H450" s="5" t="s">
        <v>224</v>
      </c>
      <c r="I450" s="5" t="s">
        <v>224</v>
      </c>
      <c r="J450" s="5" t="s">
        <v>224</v>
      </c>
    </row>
    <row r="451" spans="1:10" ht="12" customHeight="1">
      <c r="A451" s="16">
        <v>40575</v>
      </c>
      <c r="B451" s="16">
        <v>40576</v>
      </c>
      <c r="C451" s="16" t="s">
        <v>1727</v>
      </c>
      <c r="D451" s="133">
        <v>0</v>
      </c>
      <c r="E451" s="133">
        <v>0</v>
      </c>
      <c r="F451" s="5">
        <v>3</v>
      </c>
      <c r="G451" s="5" t="s">
        <v>224</v>
      </c>
      <c r="H451" s="5" t="s">
        <v>224</v>
      </c>
      <c r="I451" s="5" t="s">
        <v>224</v>
      </c>
      <c r="J451" s="5" t="s">
        <v>224</v>
      </c>
    </row>
    <row r="452" spans="1:10" ht="12" customHeight="1">
      <c r="A452" s="16">
        <v>40575</v>
      </c>
      <c r="B452" s="16">
        <v>40576</v>
      </c>
      <c r="C452" s="16" t="s">
        <v>383</v>
      </c>
      <c r="D452" s="133">
        <v>0</v>
      </c>
      <c r="E452" s="133">
        <v>0</v>
      </c>
      <c r="F452" s="5">
        <v>2.2999999999999998</v>
      </c>
      <c r="G452" s="5" t="s">
        <v>224</v>
      </c>
      <c r="H452" s="5" t="s">
        <v>224</v>
      </c>
      <c r="I452" s="5" t="s">
        <v>224</v>
      </c>
      <c r="J452" s="5" t="s">
        <v>224</v>
      </c>
    </row>
    <row r="453" spans="1:10" ht="12" customHeight="1">
      <c r="A453" s="16">
        <v>40581</v>
      </c>
      <c r="B453" s="16">
        <v>40582</v>
      </c>
      <c r="C453" s="16" t="s">
        <v>1727</v>
      </c>
      <c r="D453" s="133">
        <v>0</v>
      </c>
      <c r="E453" s="133">
        <v>0</v>
      </c>
      <c r="F453" s="5">
        <v>3</v>
      </c>
      <c r="G453" s="5" t="s">
        <v>224</v>
      </c>
      <c r="H453" s="5" t="s">
        <v>224</v>
      </c>
      <c r="I453" s="5" t="s">
        <v>224</v>
      </c>
      <c r="J453" s="5" t="s">
        <v>224</v>
      </c>
    </row>
    <row r="454" spans="1:10" ht="12" customHeight="1">
      <c r="A454" s="16">
        <v>40581</v>
      </c>
      <c r="B454" s="16">
        <v>40582</v>
      </c>
      <c r="C454" s="16" t="s">
        <v>383</v>
      </c>
      <c r="D454" s="133">
        <v>0</v>
      </c>
      <c r="E454" s="133">
        <v>0</v>
      </c>
      <c r="F454" s="5">
        <v>2.2999999999999998</v>
      </c>
      <c r="G454" s="5" t="s">
        <v>224</v>
      </c>
      <c r="H454" s="5" t="s">
        <v>224</v>
      </c>
      <c r="I454" s="5" t="s">
        <v>224</v>
      </c>
      <c r="J454" s="5" t="s">
        <v>224</v>
      </c>
    </row>
    <row r="455" spans="1:10" ht="12" customHeight="1">
      <c r="A455" s="16">
        <v>40583</v>
      </c>
      <c r="B455" s="16">
        <v>40585</v>
      </c>
      <c r="C455" s="16" t="s">
        <v>1727</v>
      </c>
      <c r="D455" s="133">
        <v>0</v>
      </c>
      <c r="E455" s="133">
        <v>0</v>
      </c>
      <c r="F455" s="5">
        <v>3</v>
      </c>
      <c r="G455" s="5" t="s">
        <v>224</v>
      </c>
      <c r="H455" s="5" t="s">
        <v>224</v>
      </c>
      <c r="I455" s="5" t="s">
        <v>224</v>
      </c>
      <c r="J455" s="5" t="s">
        <v>224</v>
      </c>
    </row>
    <row r="456" spans="1:10" ht="12" customHeight="1">
      <c r="A456" s="16">
        <v>40583</v>
      </c>
      <c r="B456" s="16">
        <v>40585</v>
      </c>
      <c r="C456" s="16" t="s">
        <v>383</v>
      </c>
      <c r="D456" s="133">
        <v>0</v>
      </c>
      <c r="E456" s="133">
        <v>0</v>
      </c>
      <c r="F456" s="5">
        <v>2.2999999999999998</v>
      </c>
      <c r="G456" s="5" t="s">
        <v>224</v>
      </c>
      <c r="H456" s="5" t="s">
        <v>224</v>
      </c>
      <c r="I456" s="5" t="s">
        <v>224</v>
      </c>
      <c r="J456" s="5" t="s">
        <v>224</v>
      </c>
    </row>
    <row r="457" spans="1:10" ht="12" customHeight="1">
      <c r="A457" s="16">
        <v>40583</v>
      </c>
      <c r="B457" s="16">
        <v>40588</v>
      </c>
      <c r="C457" s="16" t="s">
        <v>1727</v>
      </c>
      <c r="D457" s="133">
        <v>0</v>
      </c>
      <c r="E457" s="133">
        <v>0</v>
      </c>
      <c r="F457" s="5">
        <v>3</v>
      </c>
      <c r="G457" s="5" t="s">
        <v>224</v>
      </c>
      <c r="H457" s="5" t="s">
        <v>224</v>
      </c>
      <c r="I457" s="5" t="s">
        <v>224</v>
      </c>
      <c r="J457" s="5" t="s">
        <v>224</v>
      </c>
    </row>
    <row r="458" spans="1:10" ht="12" customHeight="1">
      <c r="A458" s="16">
        <v>40583</v>
      </c>
      <c r="B458" s="16">
        <v>40588</v>
      </c>
      <c r="C458" s="16" t="s">
        <v>383</v>
      </c>
      <c r="D458" s="133">
        <v>0</v>
      </c>
      <c r="E458" s="133">
        <v>0</v>
      </c>
      <c r="F458" s="5">
        <v>2.2999999999999998</v>
      </c>
      <c r="G458" s="5" t="s">
        <v>224</v>
      </c>
      <c r="H458" s="5" t="s">
        <v>224</v>
      </c>
      <c r="I458" s="5" t="s">
        <v>224</v>
      </c>
      <c r="J458" s="5" t="s">
        <v>224</v>
      </c>
    </row>
    <row r="459" spans="1:10" ht="12" customHeight="1">
      <c r="A459" s="16">
        <v>40584</v>
      </c>
      <c r="B459" s="16">
        <v>40588</v>
      </c>
      <c r="C459" s="16" t="s">
        <v>1727</v>
      </c>
      <c r="D459" s="133">
        <v>0</v>
      </c>
      <c r="E459" s="133">
        <v>0</v>
      </c>
      <c r="F459" s="5">
        <v>3</v>
      </c>
      <c r="G459" s="5" t="s">
        <v>224</v>
      </c>
      <c r="H459" s="5" t="s">
        <v>224</v>
      </c>
      <c r="I459" s="5" t="s">
        <v>224</v>
      </c>
      <c r="J459" s="5" t="s">
        <v>224</v>
      </c>
    </row>
    <row r="460" spans="1:10" ht="12" customHeight="1">
      <c r="A460" s="16">
        <v>40584</v>
      </c>
      <c r="B460" s="16">
        <v>40588</v>
      </c>
      <c r="C460" s="16" t="s">
        <v>383</v>
      </c>
      <c r="D460" s="133">
        <v>0</v>
      </c>
      <c r="E460" s="133">
        <v>0</v>
      </c>
      <c r="F460" s="5">
        <v>2.2999999999999998</v>
      </c>
      <c r="G460" s="5" t="s">
        <v>224</v>
      </c>
      <c r="H460" s="5" t="s">
        <v>224</v>
      </c>
      <c r="I460" s="5" t="s">
        <v>224</v>
      </c>
      <c r="J460" s="5" t="s">
        <v>224</v>
      </c>
    </row>
    <row r="461" spans="1:10" ht="12" customHeight="1">
      <c r="A461" s="16">
        <v>40585</v>
      </c>
      <c r="B461" s="16">
        <v>40588</v>
      </c>
      <c r="C461" s="16" t="s">
        <v>1727</v>
      </c>
      <c r="D461" s="133">
        <v>200</v>
      </c>
      <c r="E461" s="133">
        <v>200</v>
      </c>
      <c r="F461" s="5">
        <v>3</v>
      </c>
      <c r="G461" s="5">
        <v>3</v>
      </c>
      <c r="H461" s="5">
        <v>3</v>
      </c>
      <c r="I461" s="5">
        <v>3</v>
      </c>
      <c r="J461" s="5" t="s">
        <v>224</v>
      </c>
    </row>
    <row r="462" spans="1:10" ht="12" customHeight="1">
      <c r="A462" s="16">
        <v>40585</v>
      </c>
      <c r="B462" s="16">
        <v>40588</v>
      </c>
      <c r="C462" s="16" t="s">
        <v>383</v>
      </c>
      <c r="D462" s="133">
        <v>0</v>
      </c>
      <c r="E462" s="133">
        <v>0</v>
      </c>
      <c r="F462" s="5">
        <v>2.2999999999999998</v>
      </c>
      <c r="G462" s="5" t="s">
        <v>224</v>
      </c>
      <c r="H462" s="5" t="s">
        <v>224</v>
      </c>
      <c r="I462" s="5" t="s">
        <v>224</v>
      </c>
      <c r="J462" s="5" t="s">
        <v>224</v>
      </c>
    </row>
    <row r="463" spans="1:10" ht="12" customHeight="1">
      <c r="A463" s="16">
        <v>40588</v>
      </c>
      <c r="B463" s="16">
        <v>40592</v>
      </c>
      <c r="C463" s="16" t="s">
        <v>1727</v>
      </c>
      <c r="D463" s="133">
        <v>0</v>
      </c>
      <c r="E463" s="133">
        <v>0</v>
      </c>
      <c r="F463" s="5">
        <v>3</v>
      </c>
      <c r="G463" s="5" t="s">
        <v>224</v>
      </c>
      <c r="H463" s="5" t="s">
        <v>224</v>
      </c>
      <c r="I463" s="5" t="s">
        <v>224</v>
      </c>
      <c r="J463" s="5" t="s">
        <v>224</v>
      </c>
    </row>
    <row r="464" spans="1:10" ht="12" customHeight="1">
      <c r="A464" s="16">
        <v>40588</v>
      </c>
      <c r="B464" s="16">
        <v>40592</v>
      </c>
      <c r="C464" s="16" t="s">
        <v>383</v>
      </c>
      <c r="D464" s="133">
        <v>0</v>
      </c>
      <c r="E464" s="133">
        <v>0</v>
      </c>
      <c r="F464" s="5">
        <v>2.2999999999999998</v>
      </c>
      <c r="G464" s="5" t="s">
        <v>224</v>
      </c>
      <c r="H464" s="5" t="s">
        <v>224</v>
      </c>
      <c r="I464" s="5" t="s">
        <v>224</v>
      </c>
      <c r="J464" s="5" t="s">
        <v>224</v>
      </c>
    </row>
    <row r="465" spans="1:10" ht="12" customHeight="1">
      <c r="A465" s="16">
        <v>40588</v>
      </c>
      <c r="B465" s="16">
        <v>40595</v>
      </c>
      <c r="C465" s="16" t="s">
        <v>1727</v>
      </c>
      <c r="D465" s="133">
        <v>0</v>
      </c>
      <c r="E465" s="133">
        <v>0</v>
      </c>
      <c r="F465" s="5">
        <v>3</v>
      </c>
      <c r="G465" s="5" t="s">
        <v>224</v>
      </c>
      <c r="H465" s="5" t="s">
        <v>224</v>
      </c>
      <c r="I465" s="5" t="s">
        <v>224</v>
      </c>
      <c r="J465" s="5" t="s">
        <v>224</v>
      </c>
    </row>
    <row r="466" spans="1:10" ht="12" customHeight="1">
      <c r="A466" s="16">
        <v>40588</v>
      </c>
      <c r="B466" s="16">
        <v>40595</v>
      </c>
      <c r="C466" s="16" t="s">
        <v>383</v>
      </c>
      <c r="D466" s="133">
        <v>0</v>
      </c>
      <c r="E466" s="133">
        <v>0</v>
      </c>
      <c r="F466" s="5">
        <v>2.2999999999999998</v>
      </c>
      <c r="G466" s="5" t="s">
        <v>224</v>
      </c>
      <c r="H466" s="5" t="s">
        <v>224</v>
      </c>
      <c r="I466" s="5" t="s">
        <v>224</v>
      </c>
      <c r="J466" s="5" t="s">
        <v>224</v>
      </c>
    </row>
    <row r="467" spans="1:10" ht="12" customHeight="1">
      <c r="A467" s="16">
        <v>40589</v>
      </c>
      <c r="B467" s="16">
        <v>40592</v>
      </c>
      <c r="C467" s="16" t="s">
        <v>1727</v>
      </c>
      <c r="D467" s="133">
        <v>0</v>
      </c>
      <c r="E467" s="133">
        <v>0</v>
      </c>
      <c r="F467" s="5">
        <v>3</v>
      </c>
      <c r="G467" s="5" t="s">
        <v>224</v>
      </c>
      <c r="H467" s="5" t="s">
        <v>224</v>
      </c>
      <c r="I467" s="5" t="s">
        <v>224</v>
      </c>
      <c r="J467" s="5" t="s">
        <v>224</v>
      </c>
    </row>
    <row r="468" spans="1:10" ht="12" customHeight="1">
      <c r="A468" s="16">
        <v>40589</v>
      </c>
      <c r="B468" s="16">
        <v>40592</v>
      </c>
      <c r="C468" s="16" t="s">
        <v>383</v>
      </c>
      <c r="D468" s="133">
        <v>0</v>
      </c>
      <c r="E468" s="133">
        <v>0</v>
      </c>
      <c r="F468" s="5">
        <v>2.2999999999999998</v>
      </c>
      <c r="G468" s="5" t="s">
        <v>224</v>
      </c>
      <c r="H468" s="5" t="s">
        <v>224</v>
      </c>
      <c r="I468" s="5" t="s">
        <v>224</v>
      </c>
      <c r="J468" s="5" t="s">
        <v>224</v>
      </c>
    </row>
    <row r="469" spans="1:10" ht="12" customHeight="1">
      <c r="A469" s="16">
        <v>40589</v>
      </c>
      <c r="B469" s="16">
        <v>40595</v>
      </c>
      <c r="C469" s="16" t="s">
        <v>1727</v>
      </c>
      <c r="D469" s="133">
        <v>0</v>
      </c>
      <c r="E469" s="133">
        <v>0</v>
      </c>
      <c r="F469" s="5">
        <v>3</v>
      </c>
      <c r="G469" s="5" t="s">
        <v>224</v>
      </c>
      <c r="H469" s="5" t="s">
        <v>224</v>
      </c>
      <c r="I469" s="5" t="s">
        <v>224</v>
      </c>
      <c r="J469" s="5" t="s">
        <v>224</v>
      </c>
    </row>
    <row r="470" spans="1:10" ht="12" customHeight="1">
      <c r="A470" s="16">
        <v>40589</v>
      </c>
      <c r="B470" s="16">
        <v>40595</v>
      </c>
      <c r="C470" s="16" t="s">
        <v>383</v>
      </c>
      <c r="D470" s="133">
        <v>0</v>
      </c>
      <c r="E470" s="133">
        <v>0</v>
      </c>
      <c r="F470" s="5">
        <v>2.2999999999999998</v>
      </c>
      <c r="G470" s="5" t="s">
        <v>224</v>
      </c>
      <c r="H470" s="5" t="s">
        <v>224</v>
      </c>
      <c r="I470" s="5" t="s">
        <v>224</v>
      </c>
      <c r="J470" s="5" t="s">
        <v>224</v>
      </c>
    </row>
    <row r="471" spans="1:10" ht="12" customHeight="1">
      <c r="A471" s="16">
        <v>40590</v>
      </c>
      <c r="B471" s="16">
        <v>40592</v>
      </c>
      <c r="C471" s="16" t="s">
        <v>1727</v>
      </c>
      <c r="D471" s="133">
        <v>0</v>
      </c>
      <c r="E471" s="133">
        <v>0</v>
      </c>
      <c r="F471" s="5">
        <v>3</v>
      </c>
      <c r="G471" s="5" t="s">
        <v>224</v>
      </c>
      <c r="H471" s="5" t="s">
        <v>224</v>
      </c>
      <c r="I471" s="5" t="s">
        <v>224</v>
      </c>
      <c r="J471" s="5" t="s">
        <v>224</v>
      </c>
    </row>
    <row r="472" spans="1:10" ht="12" customHeight="1">
      <c r="A472" s="16">
        <v>40590</v>
      </c>
      <c r="B472" s="16">
        <v>40592</v>
      </c>
      <c r="C472" s="16" t="s">
        <v>383</v>
      </c>
      <c r="D472" s="133">
        <v>0</v>
      </c>
      <c r="E472" s="133">
        <v>0</v>
      </c>
      <c r="F472" s="5">
        <v>2.2999999999999998</v>
      </c>
      <c r="G472" s="5" t="s">
        <v>224</v>
      </c>
      <c r="H472" s="5" t="s">
        <v>224</v>
      </c>
      <c r="I472" s="5" t="s">
        <v>224</v>
      </c>
      <c r="J472" s="5" t="s">
        <v>224</v>
      </c>
    </row>
    <row r="473" spans="1:10" ht="12" customHeight="1">
      <c r="A473" s="16">
        <v>40590</v>
      </c>
      <c r="B473" s="16">
        <v>40595</v>
      </c>
      <c r="C473" s="16" t="s">
        <v>1727</v>
      </c>
      <c r="D473" s="133">
        <v>0</v>
      </c>
      <c r="E473" s="133">
        <v>0</v>
      </c>
      <c r="F473" s="5">
        <v>3</v>
      </c>
      <c r="G473" s="5" t="s">
        <v>224</v>
      </c>
      <c r="H473" s="5" t="s">
        <v>224</v>
      </c>
      <c r="I473" s="5" t="s">
        <v>224</v>
      </c>
      <c r="J473" s="5" t="s">
        <v>224</v>
      </c>
    </row>
    <row r="474" spans="1:10" ht="12" customHeight="1">
      <c r="A474" s="16">
        <v>40590</v>
      </c>
      <c r="B474" s="16">
        <v>40595</v>
      </c>
      <c r="C474" s="16" t="s">
        <v>383</v>
      </c>
      <c r="D474" s="133">
        <v>0</v>
      </c>
      <c r="E474" s="133">
        <v>0</v>
      </c>
      <c r="F474" s="5">
        <v>2.2999999999999998</v>
      </c>
      <c r="G474" s="5" t="s">
        <v>224</v>
      </c>
      <c r="H474" s="5" t="s">
        <v>224</v>
      </c>
      <c r="I474" s="5" t="s">
        <v>224</v>
      </c>
      <c r="J474" s="5" t="s">
        <v>224</v>
      </c>
    </row>
    <row r="475" spans="1:10" ht="12" customHeight="1">
      <c r="A475" s="16">
        <v>40591</v>
      </c>
      <c r="B475" s="16">
        <v>40592</v>
      </c>
      <c r="C475" s="16" t="s">
        <v>1727</v>
      </c>
      <c r="D475" s="133">
        <v>0</v>
      </c>
      <c r="E475" s="133">
        <v>0</v>
      </c>
      <c r="F475" s="5">
        <v>3</v>
      </c>
      <c r="G475" s="5" t="s">
        <v>224</v>
      </c>
      <c r="H475" s="5" t="s">
        <v>224</v>
      </c>
      <c r="I475" s="5" t="s">
        <v>224</v>
      </c>
      <c r="J475" s="5" t="s">
        <v>224</v>
      </c>
    </row>
    <row r="476" spans="1:10" ht="12" customHeight="1">
      <c r="A476" s="16">
        <v>40591</v>
      </c>
      <c r="B476" s="16">
        <v>40592</v>
      </c>
      <c r="C476" s="16" t="s">
        <v>383</v>
      </c>
      <c r="D476" s="133">
        <v>0</v>
      </c>
      <c r="E476" s="133">
        <v>0</v>
      </c>
      <c r="F476" s="5">
        <v>2.2999999999999998</v>
      </c>
      <c r="G476" s="5" t="s">
        <v>224</v>
      </c>
      <c r="H476" s="5" t="s">
        <v>224</v>
      </c>
      <c r="I476" s="5" t="s">
        <v>224</v>
      </c>
      <c r="J476" s="5" t="s">
        <v>224</v>
      </c>
    </row>
    <row r="477" spans="1:10" ht="12" customHeight="1">
      <c r="A477" s="16">
        <v>40591</v>
      </c>
      <c r="B477" s="16">
        <v>40595</v>
      </c>
      <c r="C477" s="16" t="s">
        <v>1727</v>
      </c>
      <c r="D477" s="133">
        <v>300</v>
      </c>
      <c r="E477" s="133">
        <v>300</v>
      </c>
      <c r="F477" s="5">
        <v>3</v>
      </c>
      <c r="G477" s="5" t="s">
        <v>224</v>
      </c>
      <c r="H477" s="5">
        <v>3</v>
      </c>
      <c r="I477" s="5">
        <v>3</v>
      </c>
      <c r="J477" s="5" t="s">
        <v>224</v>
      </c>
    </row>
    <row r="478" spans="1:10" ht="12" customHeight="1">
      <c r="A478" s="16">
        <v>40591</v>
      </c>
      <c r="B478" s="16">
        <v>40595</v>
      </c>
      <c r="C478" s="16" t="s">
        <v>383</v>
      </c>
      <c r="D478" s="133">
        <v>0</v>
      </c>
      <c r="E478" s="133">
        <v>0</v>
      </c>
      <c r="F478" s="5">
        <v>2.2999999999999998</v>
      </c>
      <c r="G478" s="5" t="s">
        <v>224</v>
      </c>
      <c r="H478" s="5" t="s">
        <v>224</v>
      </c>
      <c r="I478" s="5" t="s">
        <v>224</v>
      </c>
      <c r="J478" s="5" t="s">
        <v>224</v>
      </c>
    </row>
    <row r="479" spans="1:10" ht="12" customHeight="1">
      <c r="A479" s="16">
        <v>40592</v>
      </c>
      <c r="B479" s="16">
        <v>40595</v>
      </c>
      <c r="C479" s="16" t="s">
        <v>1727</v>
      </c>
      <c r="D479" s="133">
        <v>400</v>
      </c>
      <c r="E479" s="133">
        <v>400</v>
      </c>
      <c r="F479" s="5">
        <v>3</v>
      </c>
      <c r="G479" s="5">
        <v>3</v>
      </c>
      <c r="H479" s="5">
        <v>3</v>
      </c>
      <c r="I479" s="5">
        <v>3</v>
      </c>
      <c r="J479" s="5">
        <v>3</v>
      </c>
    </row>
    <row r="480" spans="1:10" ht="12" customHeight="1">
      <c r="A480" s="16">
        <v>40592</v>
      </c>
      <c r="B480" s="16">
        <v>40595</v>
      </c>
      <c r="C480" s="16" t="s">
        <v>383</v>
      </c>
      <c r="D480" s="133">
        <v>0</v>
      </c>
      <c r="E480" s="133">
        <v>0</v>
      </c>
      <c r="F480" s="5">
        <v>2.2999999999999998</v>
      </c>
      <c r="G480" s="5" t="s">
        <v>224</v>
      </c>
      <c r="H480" s="5" t="s">
        <v>224</v>
      </c>
      <c r="I480" s="5" t="s">
        <v>224</v>
      </c>
      <c r="J480" s="5" t="s">
        <v>224</v>
      </c>
    </row>
    <row r="481" spans="1:10" ht="12" customHeight="1">
      <c r="A481" s="16">
        <v>40626</v>
      </c>
      <c r="B481" s="16">
        <v>40627</v>
      </c>
      <c r="C481" s="16" t="s">
        <v>1727</v>
      </c>
      <c r="D481" s="133">
        <v>450</v>
      </c>
      <c r="E481" s="133">
        <v>200</v>
      </c>
      <c r="F481" s="5">
        <v>2.5</v>
      </c>
      <c r="G481" s="5" t="s">
        <v>3000</v>
      </c>
      <c r="H481" s="5" t="s">
        <v>3019</v>
      </c>
      <c r="I481" s="5">
        <v>2.4649999999999999</v>
      </c>
      <c r="J481" s="5" t="s">
        <v>3020</v>
      </c>
    </row>
    <row r="482" spans="1:10" ht="12" customHeight="1">
      <c r="A482" s="16">
        <v>40626</v>
      </c>
      <c r="B482" s="16">
        <v>40627</v>
      </c>
      <c r="C482" s="16" t="s">
        <v>383</v>
      </c>
      <c r="D482" s="133">
        <v>0</v>
      </c>
      <c r="E482" s="133">
        <v>0</v>
      </c>
      <c r="F482" s="5">
        <v>1.8</v>
      </c>
      <c r="G482" s="5" t="s">
        <v>224</v>
      </c>
      <c r="H482" s="5" t="s">
        <v>224</v>
      </c>
      <c r="I482" s="5" t="s">
        <v>224</v>
      </c>
      <c r="J482" s="5" t="s">
        <v>224</v>
      </c>
    </row>
    <row r="483" spans="1:10" ht="12" customHeight="1">
      <c r="A483" s="16">
        <v>40651</v>
      </c>
      <c r="B483" s="16">
        <v>40653</v>
      </c>
      <c r="C483" s="16" t="s">
        <v>1727</v>
      </c>
      <c r="D483" s="133">
        <v>0</v>
      </c>
      <c r="E483" s="133">
        <v>0</v>
      </c>
      <c r="F483" s="5">
        <v>2.5</v>
      </c>
      <c r="G483" s="5" t="s">
        <v>224</v>
      </c>
      <c r="H483" s="5" t="s">
        <v>224</v>
      </c>
      <c r="I483" s="5" t="s">
        <v>224</v>
      </c>
      <c r="J483" s="5" t="s">
        <v>224</v>
      </c>
    </row>
    <row r="484" spans="1:10" ht="12" customHeight="1">
      <c r="A484" s="16">
        <v>40651</v>
      </c>
      <c r="B484" s="16">
        <v>40653</v>
      </c>
      <c r="C484" s="16" t="s">
        <v>383</v>
      </c>
      <c r="D484" s="133">
        <v>0</v>
      </c>
      <c r="E484" s="133">
        <v>0</v>
      </c>
      <c r="F484" s="5">
        <v>1.8</v>
      </c>
      <c r="G484" s="5" t="s">
        <v>224</v>
      </c>
      <c r="H484" s="5" t="s">
        <v>224</v>
      </c>
      <c r="I484" s="5" t="s">
        <v>224</v>
      </c>
      <c r="J484" s="5" t="s">
        <v>224</v>
      </c>
    </row>
    <row r="485" spans="1:10" ht="12" customHeight="1">
      <c r="A485" s="16">
        <v>40651</v>
      </c>
      <c r="B485" s="16">
        <v>40660</v>
      </c>
      <c r="C485" s="16" t="s">
        <v>1727</v>
      </c>
      <c r="D485" s="133">
        <v>0</v>
      </c>
      <c r="E485" s="133">
        <v>0</v>
      </c>
      <c r="F485" s="5">
        <v>2.5</v>
      </c>
      <c r="G485" s="5" t="s">
        <v>224</v>
      </c>
      <c r="H485" s="5" t="s">
        <v>224</v>
      </c>
      <c r="I485" s="5" t="s">
        <v>224</v>
      </c>
      <c r="J485" s="5" t="s">
        <v>224</v>
      </c>
    </row>
    <row r="486" spans="1:10" ht="12" customHeight="1">
      <c r="A486" s="16">
        <v>40651</v>
      </c>
      <c r="B486" s="16">
        <v>40660</v>
      </c>
      <c r="C486" s="16" t="s">
        <v>383</v>
      </c>
      <c r="D486" s="133">
        <v>0</v>
      </c>
      <c r="E486" s="133">
        <v>0</v>
      </c>
      <c r="F486" s="5">
        <v>1.8</v>
      </c>
      <c r="G486" s="5" t="s">
        <v>224</v>
      </c>
      <c r="H486" s="5" t="s">
        <v>224</v>
      </c>
      <c r="I486" s="5" t="s">
        <v>224</v>
      </c>
      <c r="J486" s="5" t="s">
        <v>224</v>
      </c>
    </row>
    <row r="487" spans="1:10" ht="12" customHeight="1">
      <c r="A487" s="16">
        <v>40833</v>
      </c>
      <c r="B487" s="16">
        <v>40837</v>
      </c>
      <c r="C487" s="16" t="s">
        <v>1727</v>
      </c>
      <c r="D487" s="133">
        <v>379</v>
      </c>
      <c r="E487" s="133">
        <v>379</v>
      </c>
      <c r="F487" s="5">
        <v>2.5</v>
      </c>
      <c r="G487" s="5">
        <v>2.44</v>
      </c>
      <c r="H487" s="5">
        <v>2.44</v>
      </c>
      <c r="I487" s="5">
        <v>2.44</v>
      </c>
      <c r="J487" s="5">
        <v>2.44</v>
      </c>
    </row>
    <row r="488" spans="1:10" ht="12" customHeight="1">
      <c r="A488" s="16">
        <v>40833</v>
      </c>
      <c r="B488" s="16">
        <v>40837</v>
      </c>
      <c r="C488" s="16">
        <v>45031</v>
      </c>
      <c r="D488" s="133">
        <v>21</v>
      </c>
      <c r="E488" s="133">
        <v>21</v>
      </c>
      <c r="F488" s="5">
        <v>1.8</v>
      </c>
      <c r="G488" s="5">
        <v>1.8</v>
      </c>
      <c r="H488" s="5">
        <v>1.8</v>
      </c>
      <c r="I488" s="5">
        <v>1.8</v>
      </c>
      <c r="J488" s="5">
        <v>2.5</v>
      </c>
    </row>
    <row r="489" spans="1:10" ht="12" customHeight="1">
      <c r="A489" s="16">
        <v>40835</v>
      </c>
      <c r="B489" s="16">
        <v>40837</v>
      </c>
      <c r="C489" s="16" t="s">
        <v>1727</v>
      </c>
      <c r="D489" s="133">
        <v>150</v>
      </c>
      <c r="E489" s="133">
        <v>150</v>
      </c>
      <c r="F489" s="5">
        <v>2.5</v>
      </c>
      <c r="G489" s="5">
        <v>2.5</v>
      </c>
      <c r="H489" s="5">
        <v>2.5</v>
      </c>
      <c r="I489" s="5">
        <v>2.5</v>
      </c>
      <c r="J489" s="5" t="s">
        <v>224</v>
      </c>
    </row>
    <row r="490" spans="1:10" ht="12" customHeight="1">
      <c r="A490" s="16">
        <v>40836</v>
      </c>
      <c r="B490" s="16">
        <v>40844</v>
      </c>
      <c r="C490" s="16" t="s">
        <v>1727</v>
      </c>
      <c r="D490" s="133">
        <v>750</v>
      </c>
      <c r="E490" s="133">
        <v>300</v>
      </c>
      <c r="F490" s="5">
        <v>2.5</v>
      </c>
      <c r="G490" s="5" t="s">
        <v>3103</v>
      </c>
      <c r="H490" s="5">
        <v>2.44</v>
      </c>
      <c r="I490" s="5">
        <v>2.44</v>
      </c>
      <c r="J490" s="5" t="s">
        <v>3104</v>
      </c>
    </row>
    <row r="491" spans="1:10" ht="12" customHeight="1">
      <c r="A491" s="16">
        <v>40836</v>
      </c>
      <c r="B491" s="16">
        <v>40844</v>
      </c>
      <c r="C491" s="16" t="s">
        <v>383</v>
      </c>
      <c r="D491" s="133">
        <v>0</v>
      </c>
      <c r="E491" s="133">
        <v>0</v>
      </c>
      <c r="F491" s="5">
        <v>1.8</v>
      </c>
      <c r="G491" s="5" t="s">
        <v>224</v>
      </c>
      <c r="H491" s="5" t="s">
        <v>224</v>
      </c>
      <c r="I491" s="5" t="s">
        <v>224</v>
      </c>
      <c r="J491" s="5" t="s">
        <v>224</v>
      </c>
    </row>
    <row r="492" spans="1:10" ht="12" customHeight="1">
      <c r="A492" s="16">
        <v>40837</v>
      </c>
      <c r="B492" s="16">
        <v>40844</v>
      </c>
      <c r="C492" s="16" t="s">
        <v>1727</v>
      </c>
      <c r="D492" s="133">
        <v>450</v>
      </c>
      <c r="E492" s="133">
        <v>125</v>
      </c>
      <c r="F492" s="5">
        <v>2.5</v>
      </c>
      <c r="G492" s="5" t="s">
        <v>3105</v>
      </c>
      <c r="H492" s="5">
        <v>2.4300000000000002</v>
      </c>
      <c r="I492" s="5">
        <v>2.4300000000000002</v>
      </c>
      <c r="J492" s="5" t="s">
        <v>3105</v>
      </c>
    </row>
    <row r="493" spans="1:10" ht="12" customHeight="1">
      <c r="A493" s="16">
        <v>40837</v>
      </c>
      <c r="B493" s="16">
        <v>40844</v>
      </c>
      <c r="C493" s="16">
        <v>45031</v>
      </c>
      <c r="D493" s="133">
        <v>75</v>
      </c>
      <c r="E493" s="133">
        <v>75</v>
      </c>
      <c r="F493" s="5">
        <v>1.8</v>
      </c>
      <c r="G493" s="5">
        <v>1.8</v>
      </c>
      <c r="H493" s="5">
        <v>1.8</v>
      </c>
      <c r="I493" s="5">
        <v>1.8</v>
      </c>
      <c r="J493" s="5" t="s">
        <v>224</v>
      </c>
    </row>
    <row r="494" spans="1:10" ht="12" customHeight="1">
      <c r="A494" s="16">
        <v>40858</v>
      </c>
      <c r="B494" s="16">
        <v>40861</v>
      </c>
      <c r="C494" s="16" t="s">
        <v>1727</v>
      </c>
      <c r="D494" s="133">
        <v>300</v>
      </c>
      <c r="E494" s="133">
        <v>300</v>
      </c>
      <c r="F494" s="5">
        <v>2.5</v>
      </c>
      <c r="G494" s="5" t="s">
        <v>3000</v>
      </c>
      <c r="H494" s="5" t="s">
        <v>2998</v>
      </c>
      <c r="I494" s="5">
        <v>2.4733333333333332</v>
      </c>
      <c r="J494" s="5" t="s">
        <v>224</v>
      </c>
    </row>
    <row r="495" spans="1:10" ht="12" customHeight="1">
      <c r="A495" s="16">
        <v>40858</v>
      </c>
      <c r="B495" s="16">
        <v>40861</v>
      </c>
      <c r="C495" s="16" t="s">
        <v>383</v>
      </c>
      <c r="D495" s="133">
        <v>0</v>
      </c>
      <c r="E495" s="133">
        <v>0</v>
      </c>
      <c r="F495" s="5">
        <v>1.8</v>
      </c>
      <c r="G495" s="5" t="s">
        <v>224</v>
      </c>
      <c r="H495" s="5" t="s">
        <v>224</v>
      </c>
      <c r="I495" s="5" t="s">
        <v>224</v>
      </c>
      <c r="J495" s="5" t="s">
        <v>224</v>
      </c>
    </row>
    <row r="496" spans="1:10" ht="12" customHeight="1">
      <c r="A496" s="16">
        <v>40862</v>
      </c>
      <c r="B496" s="16">
        <v>40863</v>
      </c>
      <c r="C496" s="16" t="s">
        <v>1727</v>
      </c>
      <c r="D496" s="133">
        <v>1000</v>
      </c>
      <c r="E496" s="133">
        <v>700</v>
      </c>
      <c r="F496" s="5">
        <v>2.5</v>
      </c>
      <c r="G496" s="5" t="s">
        <v>3000</v>
      </c>
      <c r="H496" s="5" t="s">
        <v>2998</v>
      </c>
      <c r="I496" s="5">
        <v>2.4714285714285715</v>
      </c>
      <c r="J496" s="5">
        <v>2.5</v>
      </c>
    </row>
    <row r="497" spans="1:10" ht="12" customHeight="1">
      <c r="A497" s="16">
        <v>40862</v>
      </c>
      <c r="B497" s="16">
        <v>40863</v>
      </c>
      <c r="C497" s="16" t="s">
        <v>383</v>
      </c>
      <c r="D497" s="133">
        <v>0</v>
      </c>
      <c r="E497" s="133">
        <v>0</v>
      </c>
      <c r="F497" s="5">
        <v>1.8</v>
      </c>
      <c r="G497" s="5" t="s">
        <v>224</v>
      </c>
      <c r="H497" s="5" t="s">
        <v>224</v>
      </c>
      <c r="I497" s="5" t="s">
        <v>224</v>
      </c>
      <c r="J497" s="5" t="s">
        <v>224</v>
      </c>
    </row>
    <row r="498" spans="1:10" ht="12" customHeight="1">
      <c r="A498" s="16">
        <v>40869</v>
      </c>
      <c r="B498" s="16">
        <v>40871</v>
      </c>
      <c r="C498" s="16" t="s">
        <v>1727</v>
      </c>
      <c r="D498" s="133">
        <v>200</v>
      </c>
      <c r="E498" s="133">
        <v>0</v>
      </c>
      <c r="F498" s="5">
        <v>2.5</v>
      </c>
      <c r="G498" s="5">
        <v>2.4500000000000002</v>
      </c>
      <c r="H498" s="5" t="s">
        <v>224</v>
      </c>
      <c r="I498" s="5" t="s">
        <v>224</v>
      </c>
      <c r="J498" s="5">
        <v>2.4500000000000002</v>
      </c>
    </row>
    <row r="499" spans="1:10" ht="12" customHeight="1">
      <c r="A499" s="16">
        <v>40869</v>
      </c>
      <c r="B499" s="16">
        <v>40871</v>
      </c>
      <c r="C499" s="16" t="s">
        <v>383</v>
      </c>
      <c r="D499" s="133">
        <v>0</v>
      </c>
      <c r="E499" s="133">
        <v>0</v>
      </c>
      <c r="F499" s="5">
        <v>1.8</v>
      </c>
      <c r="G499" s="5" t="s">
        <v>224</v>
      </c>
      <c r="H499" s="5" t="s">
        <v>224</v>
      </c>
      <c r="I499" s="5" t="s">
        <v>224</v>
      </c>
      <c r="J499" s="5" t="s">
        <v>224</v>
      </c>
    </row>
    <row r="500" spans="1:10" ht="12" customHeight="1">
      <c r="A500" s="16">
        <v>40869</v>
      </c>
      <c r="B500" s="16">
        <v>40875</v>
      </c>
      <c r="C500" s="16" t="s">
        <v>1727</v>
      </c>
      <c r="D500" s="133">
        <v>600</v>
      </c>
      <c r="E500" s="133">
        <v>200</v>
      </c>
      <c r="F500" s="5">
        <v>2.5</v>
      </c>
      <c r="G500" s="5" t="s">
        <v>3106</v>
      </c>
      <c r="H500" s="5">
        <v>2.37</v>
      </c>
      <c r="I500" s="5">
        <v>2.37</v>
      </c>
      <c r="J500" s="5" t="s">
        <v>2981</v>
      </c>
    </row>
    <row r="501" spans="1:10" ht="12" customHeight="1">
      <c r="A501" s="16">
        <v>40869</v>
      </c>
      <c r="B501" s="16">
        <v>40875</v>
      </c>
      <c r="C501" s="16" t="s">
        <v>383</v>
      </c>
      <c r="D501" s="133">
        <v>0</v>
      </c>
      <c r="E501" s="133">
        <v>0</v>
      </c>
      <c r="F501" s="5">
        <v>1.8</v>
      </c>
      <c r="G501" s="5" t="s">
        <v>224</v>
      </c>
      <c r="H501" s="5" t="s">
        <v>224</v>
      </c>
      <c r="I501" s="5" t="s">
        <v>224</v>
      </c>
      <c r="J501" s="5" t="s">
        <v>224</v>
      </c>
    </row>
    <row r="502" spans="1:10" ht="12" customHeight="1">
      <c r="A502" s="16">
        <v>40870</v>
      </c>
      <c r="B502" s="16">
        <v>40875</v>
      </c>
      <c r="C502" s="16" t="s">
        <v>1727</v>
      </c>
      <c r="D502" s="133">
        <v>100</v>
      </c>
      <c r="E502" s="133">
        <v>100</v>
      </c>
      <c r="F502" s="5">
        <v>2.5</v>
      </c>
      <c r="G502" s="5" t="s">
        <v>3107</v>
      </c>
      <c r="H502" s="5">
        <v>2.36</v>
      </c>
      <c r="I502" s="5">
        <v>2.36</v>
      </c>
      <c r="J502" s="5" t="s">
        <v>2981</v>
      </c>
    </row>
    <row r="503" spans="1:10" ht="12" customHeight="1">
      <c r="A503" s="16">
        <v>40870</v>
      </c>
      <c r="B503" s="16">
        <v>40875</v>
      </c>
      <c r="C503" s="16" t="s">
        <v>383</v>
      </c>
      <c r="D503" s="133">
        <v>0</v>
      </c>
      <c r="E503" s="133">
        <v>0</v>
      </c>
      <c r="F503" s="5">
        <v>1.8</v>
      </c>
      <c r="G503" s="5" t="s">
        <v>224</v>
      </c>
      <c r="H503" s="5" t="s">
        <v>224</v>
      </c>
      <c r="I503" s="5" t="s">
        <v>224</v>
      </c>
      <c r="J503" s="5" t="s">
        <v>224</v>
      </c>
    </row>
    <row r="504" spans="1:10" ht="12" customHeight="1">
      <c r="A504" s="16">
        <v>40882</v>
      </c>
      <c r="B504" s="16">
        <v>40883</v>
      </c>
      <c r="C504" s="16" t="s">
        <v>1727</v>
      </c>
      <c r="D504" s="133">
        <v>600</v>
      </c>
      <c r="E504" s="133">
        <v>200</v>
      </c>
      <c r="F504" s="5">
        <v>2.5</v>
      </c>
      <c r="G504" s="5" t="s">
        <v>3108</v>
      </c>
      <c r="H504" s="5">
        <v>2.39</v>
      </c>
      <c r="I504" s="5">
        <v>2.39</v>
      </c>
      <c r="J504" s="5" t="s">
        <v>3109</v>
      </c>
    </row>
    <row r="505" spans="1:10" ht="12" customHeight="1">
      <c r="A505" s="16">
        <v>40882</v>
      </c>
      <c r="B505" s="16">
        <v>40883</v>
      </c>
      <c r="C505" s="16" t="s">
        <v>383</v>
      </c>
      <c r="D505" s="133">
        <v>0</v>
      </c>
      <c r="E505" s="133">
        <v>0</v>
      </c>
      <c r="F505" s="5">
        <v>1.8</v>
      </c>
      <c r="G505" s="5" t="s">
        <v>224</v>
      </c>
      <c r="H505" s="5" t="s">
        <v>224</v>
      </c>
      <c r="I505" s="5" t="s">
        <v>224</v>
      </c>
      <c r="J505" s="5" t="s">
        <v>224</v>
      </c>
    </row>
    <row r="506" spans="1:10" ht="12" customHeight="1">
      <c r="A506" s="16">
        <v>40885</v>
      </c>
      <c r="B506" s="16">
        <v>40889</v>
      </c>
      <c r="C506" s="16" t="s">
        <v>1727</v>
      </c>
      <c r="D506" s="133">
        <v>300</v>
      </c>
      <c r="E506" s="133">
        <v>300</v>
      </c>
      <c r="F506" s="5">
        <v>2.5</v>
      </c>
      <c r="G506" s="5">
        <v>2.4300000000000002</v>
      </c>
      <c r="H506" s="5">
        <v>2.4300000000000002</v>
      </c>
      <c r="I506" s="5">
        <v>2.4300000000000002</v>
      </c>
      <c r="J506" s="5" t="s">
        <v>224</v>
      </c>
    </row>
    <row r="507" spans="1:10" ht="12" customHeight="1">
      <c r="A507" s="16">
        <v>40885</v>
      </c>
      <c r="B507" s="16">
        <v>40889</v>
      </c>
      <c r="C507" s="16" t="s">
        <v>383</v>
      </c>
      <c r="D507" s="133">
        <v>0</v>
      </c>
      <c r="E507" s="133">
        <v>0</v>
      </c>
      <c r="F507" s="5">
        <v>1.8</v>
      </c>
      <c r="G507" s="5" t="s">
        <v>224</v>
      </c>
      <c r="H507" s="5" t="s">
        <v>224</v>
      </c>
      <c r="I507" s="5" t="s">
        <v>224</v>
      </c>
      <c r="J507" s="5" t="s">
        <v>224</v>
      </c>
    </row>
    <row r="508" spans="1:10" ht="12" customHeight="1">
      <c r="A508" s="16">
        <v>40892</v>
      </c>
      <c r="B508" s="16">
        <v>40897</v>
      </c>
      <c r="C508" s="16" t="s">
        <v>1727</v>
      </c>
      <c r="D508" s="133">
        <v>300</v>
      </c>
      <c r="E508" s="133">
        <v>300</v>
      </c>
      <c r="F508" s="5">
        <v>2.5</v>
      </c>
      <c r="G508" s="5" t="s">
        <v>3110</v>
      </c>
      <c r="H508" s="5" t="s">
        <v>3111</v>
      </c>
      <c r="I508" s="5">
        <v>2.4766666666666666</v>
      </c>
      <c r="J508" s="5" t="s">
        <v>224</v>
      </c>
    </row>
    <row r="509" spans="1:10" ht="12" customHeight="1">
      <c r="A509" s="16">
        <v>40892</v>
      </c>
      <c r="B509" s="16">
        <v>40897</v>
      </c>
      <c r="C509" s="16" t="s">
        <v>383</v>
      </c>
      <c r="D509" s="133">
        <v>0</v>
      </c>
      <c r="E509" s="133">
        <v>0</v>
      </c>
      <c r="F509" s="5">
        <v>1.8</v>
      </c>
      <c r="G509" s="5" t="s">
        <v>224</v>
      </c>
      <c r="H509" s="5" t="s">
        <v>224</v>
      </c>
      <c r="I509" s="5" t="s">
        <v>224</v>
      </c>
      <c r="J509" s="5" t="s">
        <v>224</v>
      </c>
    </row>
    <row r="510" spans="1:10" ht="12" customHeight="1">
      <c r="A510" s="16">
        <v>40893</v>
      </c>
      <c r="B510" s="16">
        <v>40897</v>
      </c>
      <c r="C510" s="16" t="s">
        <v>1727</v>
      </c>
      <c r="D510" s="133">
        <v>100</v>
      </c>
      <c r="E510" s="133">
        <v>100</v>
      </c>
      <c r="F510" s="5">
        <v>2.5</v>
      </c>
      <c r="G510" s="5">
        <v>2.4500000000000002</v>
      </c>
      <c r="H510" s="5">
        <v>2.4500000000000002</v>
      </c>
      <c r="I510" s="5">
        <v>2.4500000000000002</v>
      </c>
      <c r="J510" s="5" t="s">
        <v>224</v>
      </c>
    </row>
    <row r="511" spans="1:10" ht="12" customHeight="1">
      <c r="A511" s="16">
        <v>40893</v>
      </c>
      <c r="B511" s="16">
        <v>40897</v>
      </c>
      <c r="C511" s="16" t="s">
        <v>383</v>
      </c>
      <c r="D511" s="133">
        <v>0</v>
      </c>
      <c r="E511" s="133">
        <v>0</v>
      </c>
      <c r="F511" s="5">
        <v>1.8</v>
      </c>
      <c r="G511" s="5" t="s">
        <v>224</v>
      </c>
      <c r="H511" s="5" t="s">
        <v>224</v>
      </c>
      <c r="I511" s="5" t="s">
        <v>224</v>
      </c>
      <c r="J511" s="5" t="s">
        <v>224</v>
      </c>
    </row>
    <row r="512" spans="1:10" ht="12" customHeight="1">
      <c r="A512" s="16">
        <v>40896</v>
      </c>
      <c r="B512" s="16">
        <v>40897</v>
      </c>
      <c r="C512" s="16" t="s">
        <v>1727</v>
      </c>
      <c r="D512" s="133">
        <v>0</v>
      </c>
      <c r="E512" s="133">
        <v>0</v>
      </c>
      <c r="F512" s="5">
        <v>2.5</v>
      </c>
      <c r="G512" s="5" t="s">
        <v>224</v>
      </c>
      <c r="H512" s="5" t="s">
        <v>224</v>
      </c>
      <c r="I512" s="5" t="s">
        <v>224</v>
      </c>
      <c r="J512" s="5" t="s">
        <v>224</v>
      </c>
    </row>
    <row r="513" spans="1:10" ht="12" customHeight="1">
      <c r="A513" s="16">
        <v>40896</v>
      </c>
      <c r="B513" s="16">
        <v>40897</v>
      </c>
      <c r="C513" s="16" t="s">
        <v>383</v>
      </c>
      <c r="D513" s="133">
        <v>0</v>
      </c>
      <c r="E513" s="133">
        <v>0</v>
      </c>
      <c r="F513" s="5">
        <v>1.8</v>
      </c>
      <c r="G513" s="5" t="s">
        <v>224</v>
      </c>
      <c r="H513" s="5" t="s">
        <v>224</v>
      </c>
      <c r="I513" s="5" t="s">
        <v>224</v>
      </c>
      <c r="J513" s="5" t="s">
        <v>224</v>
      </c>
    </row>
    <row r="514" spans="1:10" ht="12" customHeight="1">
      <c r="A514" s="16">
        <v>40912</v>
      </c>
      <c r="B514" s="16">
        <v>40917</v>
      </c>
      <c r="C514" s="16" t="s">
        <v>1727</v>
      </c>
      <c r="D514" s="133">
        <v>200</v>
      </c>
      <c r="E514" s="133">
        <v>200</v>
      </c>
      <c r="F514" s="5">
        <v>2.5</v>
      </c>
      <c r="G514" s="5">
        <v>2.4900000000000002</v>
      </c>
      <c r="H514" s="5">
        <v>2.4900000000000002</v>
      </c>
      <c r="I514" s="5">
        <v>2.4900000000000002</v>
      </c>
      <c r="J514" s="5" t="s">
        <v>224</v>
      </c>
    </row>
    <row r="515" spans="1:10" ht="12" customHeight="1">
      <c r="A515" s="16">
        <v>40912</v>
      </c>
      <c r="B515" s="16">
        <v>40917</v>
      </c>
      <c r="C515" s="16" t="s">
        <v>383</v>
      </c>
      <c r="D515" s="133">
        <v>0</v>
      </c>
      <c r="E515" s="133">
        <v>0</v>
      </c>
      <c r="F515" s="5">
        <v>1.8</v>
      </c>
      <c r="G515" s="5" t="s">
        <v>224</v>
      </c>
      <c r="H515" s="5" t="s">
        <v>224</v>
      </c>
      <c r="I515" s="5" t="s">
        <v>224</v>
      </c>
      <c r="J515" s="5" t="s">
        <v>224</v>
      </c>
    </row>
    <row r="516" spans="1:10" ht="12" customHeight="1">
      <c r="A516" s="16">
        <v>40912</v>
      </c>
      <c r="B516" s="16">
        <v>40924</v>
      </c>
      <c r="C516" s="16" t="s">
        <v>1727</v>
      </c>
      <c r="D516" s="133">
        <v>0</v>
      </c>
      <c r="E516" s="133">
        <v>0</v>
      </c>
      <c r="F516" s="5">
        <v>2.5</v>
      </c>
      <c r="G516" s="5" t="s">
        <v>224</v>
      </c>
      <c r="H516" s="5" t="s">
        <v>224</v>
      </c>
      <c r="I516" s="5" t="s">
        <v>224</v>
      </c>
      <c r="J516" s="5" t="s">
        <v>224</v>
      </c>
    </row>
    <row r="517" spans="1:10" ht="12" customHeight="1">
      <c r="A517" s="16">
        <v>40912</v>
      </c>
      <c r="B517" s="16">
        <v>40924</v>
      </c>
      <c r="C517" s="16" t="s">
        <v>383</v>
      </c>
      <c r="D517" s="133">
        <v>0</v>
      </c>
      <c r="E517" s="133">
        <v>0</v>
      </c>
      <c r="F517" s="5">
        <v>1.8</v>
      </c>
      <c r="G517" s="5" t="s">
        <v>224</v>
      </c>
      <c r="H517" s="5" t="s">
        <v>224</v>
      </c>
      <c r="I517" s="5" t="s">
        <v>224</v>
      </c>
      <c r="J517" s="5" t="s">
        <v>224</v>
      </c>
    </row>
    <row r="518" spans="1:10" ht="12" customHeight="1">
      <c r="A518" s="16">
        <v>40913</v>
      </c>
      <c r="B518" s="16">
        <v>40917</v>
      </c>
      <c r="C518" s="16" t="s">
        <v>1727</v>
      </c>
      <c r="D518" s="133">
        <v>600</v>
      </c>
      <c r="E518" s="133">
        <v>600</v>
      </c>
      <c r="F518" s="5">
        <v>2.5</v>
      </c>
      <c r="G518" s="5">
        <v>2.5</v>
      </c>
      <c r="H518" s="5">
        <v>2.5</v>
      </c>
      <c r="I518" s="5">
        <v>2.5</v>
      </c>
      <c r="J518" s="5" t="s">
        <v>224</v>
      </c>
    </row>
    <row r="519" spans="1:10" ht="12" customHeight="1">
      <c r="A519" s="16">
        <v>40913</v>
      </c>
      <c r="B519" s="16">
        <v>40917</v>
      </c>
      <c r="C519" s="16" t="s">
        <v>383</v>
      </c>
      <c r="D519" s="133">
        <v>0</v>
      </c>
      <c r="E519" s="133">
        <v>0</v>
      </c>
      <c r="F519" s="5">
        <v>1.8</v>
      </c>
      <c r="G519" s="5" t="s">
        <v>224</v>
      </c>
      <c r="H519" s="5" t="s">
        <v>224</v>
      </c>
      <c r="I519" s="5" t="s">
        <v>224</v>
      </c>
      <c r="J519" s="5" t="s">
        <v>224</v>
      </c>
    </row>
    <row r="520" spans="1:10" ht="12" customHeight="1">
      <c r="A520" s="16">
        <v>40913</v>
      </c>
      <c r="B520" s="16">
        <v>40924</v>
      </c>
      <c r="C520" s="16" t="s">
        <v>1727</v>
      </c>
      <c r="D520" s="133">
        <v>0</v>
      </c>
      <c r="E520" s="133">
        <v>0</v>
      </c>
      <c r="F520" s="5">
        <v>2.5</v>
      </c>
      <c r="G520" s="5" t="s">
        <v>224</v>
      </c>
      <c r="H520" s="5" t="s">
        <v>224</v>
      </c>
      <c r="I520" s="5" t="s">
        <v>224</v>
      </c>
      <c r="J520" s="5" t="s">
        <v>224</v>
      </c>
    </row>
    <row r="521" spans="1:10" ht="12" customHeight="1">
      <c r="A521" s="16">
        <v>40913</v>
      </c>
      <c r="B521" s="16">
        <v>40924</v>
      </c>
      <c r="C521" s="16" t="s">
        <v>383</v>
      </c>
      <c r="D521" s="133">
        <v>0</v>
      </c>
      <c r="E521" s="133">
        <v>0</v>
      </c>
      <c r="F521" s="5">
        <v>1.8</v>
      </c>
      <c r="G521" s="5" t="s">
        <v>224</v>
      </c>
      <c r="H521" s="5" t="s">
        <v>224</v>
      </c>
      <c r="I521" s="5" t="s">
        <v>224</v>
      </c>
      <c r="J521" s="5" t="s">
        <v>224</v>
      </c>
    </row>
    <row r="522" spans="1:10" ht="12" customHeight="1">
      <c r="A522" s="16">
        <v>40917</v>
      </c>
      <c r="B522" s="16">
        <v>40924</v>
      </c>
      <c r="C522" s="16" t="s">
        <v>1727</v>
      </c>
      <c r="D522" s="133">
        <v>450</v>
      </c>
      <c r="E522" s="133">
        <v>450</v>
      </c>
      <c r="F522" s="5">
        <v>2.5</v>
      </c>
      <c r="G522" s="5">
        <v>2.5</v>
      </c>
      <c r="H522" s="5">
        <v>2.5</v>
      </c>
      <c r="I522" s="5">
        <v>2.5</v>
      </c>
      <c r="J522" s="5" t="s">
        <v>224</v>
      </c>
    </row>
    <row r="523" spans="1:10" ht="12" customHeight="1">
      <c r="A523" s="16">
        <v>40917</v>
      </c>
      <c r="B523" s="16">
        <v>40924</v>
      </c>
      <c r="C523" s="16" t="s">
        <v>383</v>
      </c>
      <c r="D523" s="133">
        <v>0</v>
      </c>
      <c r="E523" s="133">
        <v>0</v>
      </c>
      <c r="F523" s="5">
        <v>1.8</v>
      </c>
      <c r="G523" s="5" t="s">
        <v>224</v>
      </c>
      <c r="H523" s="5" t="s">
        <v>224</v>
      </c>
      <c r="I523" s="5" t="s">
        <v>224</v>
      </c>
      <c r="J523" s="5" t="s">
        <v>224</v>
      </c>
    </row>
    <row r="524" spans="1:10" ht="12" customHeight="1">
      <c r="A524" s="16">
        <v>40918</v>
      </c>
      <c r="B524" s="16">
        <v>40924</v>
      </c>
      <c r="C524" s="16" t="s">
        <v>1727</v>
      </c>
      <c r="D524" s="133">
        <v>500</v>
      </c>
      <c r="E524" s="133">
        <v>400</v>
      </c>
      <c r="F524" s="5">
        <v>2.5</v>
      </c>
      <c r="G524" s="5">
        <v>2.5</v>
      </c>
      <c r="H524" s="5">
        <v>2.5</v>
      </c>
      <c r="I524" s="5">
        <v>2.5</v>
      </c>
      <c r="J524" s="5">
        <v>2.5</v>
      </c>
    </row>
    <row r="525" spans="1:10" ht="12" customHeight="1">
      <c r="A525" s="16">
        <v>40918</v>
      </c>
      <c r="B525" s="16">
        <v>40924</v>
      </c>
      <c r="C525" s="16" t="s">
        <v>383</v>
      </c>
      <c r="D525" s="133">
        <v>0</v>
      </c>
      <c r="E525" s="133">
        <v>0</v>
      </c>
      <c r="F525" s="5">
        <v>1.8</v>
      </c>
      <c r="G525" s="5" t="s">
        <v>224</v>
      </c>
      <c r="H525" s="5" t="s">
        <v>224</v>
      </c>
      <c r="I525" s="5" t="s">
        <v>224</v>
      </c>
      <c r="J525" s="5" t="s">
        <v>224</v>
      </c>
    </row>
    <row r="526" spans="1:10" ht="12" customHeight="1">
      <c r="A526" s="16">
        <v>40919</v>
      </c>
      <c r="B526" s="16">
        <v>40921</v>
      </c>
      <c r="C526" s="16" t="s">
        <v>1727</v>
      </c>
      <c r="D526" s="133">
        <v>400</v>
      </c>
      <c r="E526" s="133">
        <v>200</v>
      </c>
      <c r="F526" s="5">
        <v>2.5</v>
      </c>
      <c r="G526" s="5">
        <v>2.5</v>
      </c>
      <c r="H526" s="5">
        <v>2.5</v>
      </c>
      <c r="I526" s="5">
        <v>2.5</v>
      </c>
      <c r="J526" s="5">
        <v>2.5</v>
      </c>
    </row>
    <row r="527" spans="1:10" ht="12" customHeight="1">
      <c r="A527" s="16">
        <v>40919</v>
      </c>
      <c r="B527" s="16">
        <v>40921</v>
      </c>
      <c r="C527" s="16" t="s">
        <v>383</v>
      </c>
      <c r="D527" s="133">
        <v>0</v>
      </c>
      <c r="E527" s="133">
        <v>0</v>
      </c>
      <c r="F527" s="5">
        <v>1.8</v>
      </c>
      <c r="G527" s="5" t="s">
        <v>224</v>
      </c>
      <c r="H527" s="5" t="s">
        <v>224</v>
      </c>
      <c r="I527" s="5" t="s">
        <v>224</v>
      </c>
      <c r="J527" s="5" t="s">
        <v>224</v>
      </c>
    </row>
    <row r="528" spans="1:10" ht="12" customHeight="1">
      <c r="A528" s="16">
        <v>40919</v>
      </c>
      <c r="B528" s="16">
        <v>40924</v>
      </c>
      <c r="C528" s="16" t="s">
        <v>1727</v>
      </c>
      <c r="D528" s="133">
        <v>500</v>
      </c>
      <c r="E528" s="133">
        <v>500</v>
      </c>
      <c r="F528" s="5">
        <v>2.5</v>
      </c>
      <c r="G528" s="5">
        <v>2.5</v>
      </c>
      <c r="H528" s="5">
        <v>2.5</v>
      </c>
      <c r="I528" s="5">
        <v>2.5</v>
      </c>
      <c r="J528" s="5" t="s">
        <v>224</v>
      </c>
    </row>
    <row r="529" spans="1:10" ht="12" customHeight="1">
      <c r="A529" s="16">
        <v>40919</v>
      </c>
      <c r="B529" s="16">
        <v>40924</v>
      </c>
      <c r="C529" s="16" t="s">
        <v>383</v>
      </c>
      <c r="D529" s="133">
        <v>0</v>
      </c>
      <c r="E529" s="133">
        <v>0</v>
      </c>
      <c r="F529" s="5">
        <v>1.8</v>
      </c>
      <c r="G529" s="5" t="s">
        <v>224</v>
      </c>
      <c r="H529" s="5" t="s">
        <v>224</v>
      </c>
      <c r="I529" s="5" t="s">
        <v>224</v>
      </c>
      <c r="J529" s="5" t="s">
        <v>224</v>
      </c>
    </row>
    <row r="530" spans="1:10" ht="12" customHeight="1">
      <c r="A530" s="16">
        <v>40935</v>
      </c>
      <c r="B530" s="16">
        <v>40938</v>
      </c>
      <c r="C530" s="16" t="s">
        <v>1727</v>
      </c>
      <c r="D530" s="133">
        <v>250</v>
      </c>
      <c r="E530" s="133">
        <v>250</v>
      </c>
      <c r="F530" s="5">
        <v>2.5</v>
      </c>
      <c r="G530" s="5">
        <v>2.5</v>
      </c>
      <c r="H530" s="5">
        <v>2.5</v>
      </c>
      <c r="I530" s="5">
        <v>2.5</v>
      </c>
      <c r="J530" s="5" t="s">
        <v>224</v>
      </c>
    </row>
    <row r="531" spans="1:10" ht="12" customHeight="1">
      <c r="A531" s="16">
        <v>40935</v>
      </c>
      <c r="B531" s="16">
        <v>40938</v>
      </c>
      <c r="C531" s="16" t="s">
        <v>383</v>
      </c>
      <c r="D531" s="133">
        <v>0</v>
      </c>
      <c r="E531" s="133">
        <v>0</v>
      </c>
      <c r="F531" s="5">
        <v>1.8</v>
      </c>
      <c r="G531" s="5" t="s">
        <v>224</v>
      </c>
      <c r="H531" s="5" t="s">
        <v>224</v>
      </c>
      <c r="I531" s="5" t="s">
        <v>224</v>
      </c>
      <c r="J531" s="5" t="s">
        <v>224</v>
      </c>
    </row>
    <row r="532" spans="1:10" ht="12" customHeight="1">
      <c r="A532" s="16">
        <v>40939</v>
      </c>
      <c r="B532" s="16">
        <v>40941</v>
      </c>
      <c r="C532" s="16" t="s">
        <v>1727</v>
      </c>
      <c r="D532" s="133">
        <v>0</v>
      </c>
      <c r="E532" s="133">
        <v>0</v>
      </c>
      <c r="F532" s="5">
        <v>2.5</v>
      </c>
      <c r="G532" s="5" t="s">
        <v>224</v>
      </c>
      <c r="H532" s="5" t="s">
        <v>224</v>
      </c>
      <c r="I532" s="5" t="s">
        <v>224</v>
      </c>
      <c r="J532" s="5" t="s">
        <v>224</v>
      </c>
    </row>
    <row r="533" spans="1:10" ht="12" customHeight="1">
      <c r="A533" s="16">
        <v>40939</v>
      </c>
      <c r="B533" s="16">
        <v>40941</v>
      </c>
      <c r="C533" s="16" t="s">
        <v>383</v>
      </c>
      <c r="D533" s="133">
        <v>0</v>
      </c>
      <c r="E533" s="133">
        <v>0</v>
      </c>
      <c r="F533" s="5">
        <v>1.8</v>
      </c>
      <c r="G533" s="5" t="s">
        <v>224</v>
      </c>
      <c r="H533" s="5" t="s">
        <v>224</v>
      </c>
      <c r="I533" s="5" t="s">
        <v>224</v>
      </c>
      <c r="J533" s="5" t="s">
        <v>224</v>
      </c>
    </row>
    <row r="534" spans="1:10" ht="12" customHeight="1">
      <c r="A534" s="16">
        <v>40939</v>
      </c>
      <c r="B534" s="16">
        <v>40946</v>
      </c>
      <c r="C534" s="16" t="s">
        <v>1727</v>
      </c>
      <c r="D534" s="133">
        <v>200</v>
      </c>
      <c r="E534" s="133">
        <v>200</v>
      </c>
      <c r="F534" s="5">
        <v>2.5</v>
      </c>
      <c r="G534" s="5">
        <v>2.5</v>
      </c>
      <c r="H534" s="5">
        <v>2.5</v>
      </c>
      <c r="I534" s="5">
        <v>2.5</v>
      </c>
      <c r="J534" s="5" t="s">
        <v>224</v>
      </c>
    </row>
    <row r="535" spans="1:10" ht="12" customHeight="1">
      <c r="A535" s="16">
        <v>40939</v>
      </c>
      <c r="B535" s="16">
        <v>40946</v>
      </c>
      <c r="C535" s="16" t="s">
        <v>383</v>
      </c>
      <c r="D535" s="133">
        <v>0</v>
      </c>
      <c r="E535" s="133">
        <v>0</v>
      </c>
      <c r="F535" s="5">
        <v>1.8</v>
      </c>
      <c r="G535" s="5" t="s">
        <v>224</v>
      </c>
      <c r="H535" s="5" t="s">
        <v>224</v>
      </c>
      <c r="I535" s="5" t="s">
        <v>224</v>
      </c>
      <c r="J535" s="5" t="s">
        <v>224</v>
      </c>
    </row>
    <row r="536" spans="1:10" ht="12" customHeight="1">
      <c r="A536" s="16">
        <v>40940</v>
      </c>
      <c r="B536" s="16">
        <v>40946</v>
      </c>
      <c r="C536" s="16" t="s">
        <v>1727</v>
      </c>
      <c r="D536" s="133">
        <v>0</v>
      </c>
      <c r="E536" s="133">
        <v>0</v>
      </c>
      <c r="F536" s="5">
        <v>2.5</v>
      </c>
      <c r="G536" s="5" t="s">
        <v>224</v>
      </c>
      <c r="H536" s="5" t="s">
        <v>224</v>
      </c>
      <c r="I536" s="5" t="s">
        <v>224</v>
      </c>
      <c r="J536" s="5" t="s">
        <v>224</v>
      </c>
    </row>
    <row r="537" spans="1:10" ht="12" customHeight="1">
      <c r="A537" s="16">
        <v>40940</v>
      </c>
      <c r="B537" s="16">
        <v>40946</v>
      </c>
      <c r="C537" s="16" t="s">
        <v>383</v>
      </c>
      <c r="D537" s="133">
        <v>0</v>
      </c>
      <c r="E537" s="133">
        <v>0</v>
      </c>
      <c r="F537" s="5">
        <v>1.8</v>
      </c>
      <c r="G537" s="5" t="s">
        <v>224</v>
      </c>
      <c r="H537" s="5" t="s">
        <v>224</v>
      </c>
      <c r="I537" s="5" t="s">
        <v>224</v>
      </c>
      <c r="J537" s="5" t="s">
        <v>224</v>
      </c>
    </row>
    <row r="538" spans="1:10" ht="12" customHeight="1">
      <c r="A538" s="16">
        <v>40941</v>
      </c>
      <c r="B538" s="16">
        <v>40946</v>
      </c>
      <c r="C538" s="16" t="s">
        <v>1727</v>
      </c>
      <c r="D538" s="133">
        <v>0</v>
      </c>
      <c r="E538" s="133">
        <v>0</v>
      </c>
      <c r="F538" s="5">
        <v>2.5</v>
      </c>
      <c r="G538" s="5" t="s">
        <v>224</v>
      </c>
      <c r="H538" s="5" t="s">
        <v>224</v>
      </c>
      <c r="I538" s="5" t="s">
        <v>224</v>
      </c>
      <c r="J538" s="5" t="s">
        <v>224</v>
      </c>
    </row>
    <row r="539" spans="1:10" ht="12" customHeight="1">
      <c r="A539" s="16">
        <v>40941</v>
      </c>
      <c r="B539" s="16">
        <v>40946</v>
      </c>
      <c r="C539" s="16" t="s">
        <v>383</v>
      </c>
      <c r="D539" s="133">
        <v>0</v>
      </c>
      <c r="E539" s="133">
        <v>0</v>
      </c>
      <c r="F539" s="5">
        <v>1.8</v>
      </c>
      <c r="G539" s="5" t="s">
        <v>224</v>
      </c>
      <c r="H539" s="5" t="s">
        <v>224</v>
      </c>
      <c r="I539" s="5" t="s">
        <v>224</v>
      </c>
      <c r="J539" s="5" t="s">
        <v>224</v>
      </c>
    </row>
    <row r="540" spans="1:10" ht="12" customHeight="1">
      <c r="A540" s="16">
        <v>40942</v>
      </c>
      <c r="B540" s="16">
        <v>40947</v>
      </c>
      <c r="C540" s="16" t="s">
        <v>1727</v>
      </c>
      <c r="D540" s="133">
        <v>0</v>
      </c>
      <c r="E540" s="133">
        <v>0</v>
      </c>
      <c r="F540" s="5">
        <v>2.5</v>
      </c>
      <c r="G540" s="5" t="s">
        <v>224</v>
      </c>
      <c r="H540" s="5" t="s">
        <v>224</v>
      </c>
      <c r="I540" s="5" t="s">
        <v>224</v>
      </c>
      <c r="J540" s="5" t="s">
        <v>224</v>
      </c>
    </row>
    <row r="541" spans="1:10" ht="12" customHeight="1">
      <c r="A541" s="16">
        <v>40942</v>
      </c>
      <c r="B541" s="16">
        <v>40947</v>
      </c>
      <c r="C541" s="16" t="s">
        <v>383</v>
      </c>
      <c r="D541" s="133">
        <v>0</v>
      </c>
      <c r="E541" s="133">
        <v>0</v>
      </c>
      <c r="F541" s="5">
        <v>1.8</v>
      </c>
      <c r="G541" s="5" t="s">
        <v>224</v>
      </c>
      <c r="H541" s="5" t="s">
        <v>224</v>
      </c>
      <c r="I541" s="5" t="s">
        <v>224</v>
      </c>
      <c r="J541" s="5" t="s">
        <v>224</v>
      </c>
    </row>
    <row r="542" spans="1:10" ht="12" customHeight="1">
      <c r="A542" s="16">
        <v>40946</v>
      </c>
      <c r="B542" s="16">
        <v>40947</v>
      </c>
      <c r="C542" s="16" t="s">
        <v>1727</v>
      </c>
      <c r="D542" s="133">
        <v>250</v>
      </c>
      <c r="E542" s="133">
        <v>250</v>
      </c>
      <c r="F542" s="5">
        <v>2.5</v>
      </c>
      <c r="G542" s="5">
        <v>2.5</v>
      </c>
      <c r="H542" s="5">
        <v>2.5</v>
      </c>
      <c r="I542" s="5">
        <v>2.5</v>
      </c>
      <c r="J542" s="5" t="s">
        <v>224</v>
      </c>
    </row>
    <row r="543" spans="1:10" ht="12" customHeight="1">
      <c r="A543" s="16">
        <v>40946</v>
      </c>
      <c r="B543" s="16">
        <v>40947</v>
      </c>
      <c r="C543" s="16" t="s">
        <v>383</v>
      </c>
      <c r="D543" s="133">
        <v>0</v>
      </c>
      <c r="E543" s="133">
        <v>0</v>
      </c>
      <c r="F543" s="5">
        <v>1.8</v>
      </c>
      <c r="G543" s="5" t="s">
        <v>224</v>
      </c>
      <c r="H543" s="5" t="s">
        <v>224</v>
      </c>
      <c r="I543" s="5" t="s">
        <v>224</v>
      </c>
      <c r="J543" s="5" t="s">
        <v>224</v>
      </c>
    </row>
    <row r="544" spans="1:10" ht="12" customHeight="1">
      <c r="A544" s="16">
        <v>40954</v>
      </c>
      <c r="B544" s="16">
        <v>40959</v>
      </c>
      <c r="C544" s="16" t="s">
        <v>1727</v>
      </c>
      <c r="D544" s="133">
        <v>150</v>
      </c>
      <c r="E544" s="133">
        <v>150</v>
      </c>
      <c r="F544" s="5">
        <v>2.5</v>
      </c>
      <c r="G544" s="5">
        <v>2.5</v>
      </c>
      <c r="H544" s="5">
        <v>2.5</v>
      </c>
      <c r="I544" s="5">
        <v>2.5</v>
      </c>
      <c r="J544" s="5" t="s">
        <v>224</v>
      </c>
    </row>
    <row r="545" spans="1:10" ht="12" customHeight="1">
      <c r="A545" s="16">
        <v>40954</v>
      </c>
      <c r="B545" s="16">
        <v>40959</v>
      </c>
      <c r="C545" s="16" t="s">
        <v>383</v>
      </c>
      <c r="D545" s="133">
        <v>0</v>
      </c>
      <c r="E545" s="133">
        <v>0</v>
      </c>
      <c r="F545" s="5">
        <v>1.8</v>
      </c>
      <c r="G545" s="5" t="s">
        <v>224</v>
      </c>
      <c r="H545" s="5" t="s">
        <v>224</v>
      </c>
      <c r="I545" s="5" t="s">
        <v>224</v>
      </c>
      <c r="J545" s="5" t="s">
        <v>224</v>
      </c>
    </row>
    <row r="546" spans="1:10" ht="12" customHeight="1">
      <c r="A546" s="16">
        <v>40966</v>
      </c>
      <c r="B546" s="16">
        <v>40967</v>
      </c>
      <c r="C546" s="16" t="s">
        <v>1727</v>
      </c>
      <c r="D546" s="133">
        <v>250</v>
      </c>
      <c r="E546" s="133">
        <v>250</v>
      </c>
      <c r="F546" s="5">
        <v>2.5</v>
      </c>
      <c r="G546" s="5">
        <v>2.5</v>
      </c>
      <c r="H546" s="5">
        <v>2.5</v>
      </c>
      <c r="I546" s="5">
        <v>2.5</v>
      </c>
      <c r="J546" s="5" t="s">
        <v>224</v>
      </c>
    </row>
    <row r="547" spans="1:10" ht="12" customHeight="1">
      <c r="A547" s="16">
        <v>40966</v>
      </c>
      <c r="B547" s="16">
        <v>40967</v>
      </c>
      <c r="C547" s="16" t="s">
        <v>383</v>
      </c>
      <c r="D547" s="133">
        <v>0</v>
      </c>
      <c r="E547" s="133">
        <v>0</v>
      </c>
      <c r="F547" s="5">
        <v>1.8</v>
      </c>
      <c r="G547" s="5" t="s">
        <v>224</v>
      </c>
      <c r="H547" s="5" t="s">
        <v>224</v>
      </c>
      <c r="I547" s="5" t="s">
        <v>224</v>
      </c>
      <c r="J547" s="5" t="s">
        <v>224</v>
      </c>
    </row>
    <row r="548" spans="1:10" ht="12" customHeight="1">
      <c r="A548" s="16">
        <v>40969</v>
      </c>
      <c r="B548" s="16">
        <v>40973</v>
      </c>
      <c r="C548" s="16" t="s">
        <v>1727</v>
      </c>
      <c r="D548" s="133">
        <v>0</v>
      </c>
      <c r="E548" s="133">
        <v>0</v>
      </c>
      <c r="F548" s="5">
        <v>2.5</v>
      </c>
      <c r="G548" s="5" t="s">
        <v>224</v>
      </c>
      <c r="H548" s="5" t="s">
        <v>224</v>
      </c>
      <c r="I548" s="5" t="s">
        <v>224</v>
      </c>
      <c r="J548" s="5" t="s">
        <v>224</v>
      </c>
    </row>
    <row r="549" spans="1:10" ht="12" customHeight="1">
      <c r="A549" s="16">
        <v>40969</v>
      </c>
      <c r="B549" s="16">
        <v>40973</v>
      </c>
      <c r="C549" s="16" t="s">
        <v>383</v>
      </c>
      <c r="D549" s="133">
        <v>0</v>
      </c>
      <c r="E549" s="133">
        <v>0</v>
      </c>
      <c r="F549" s="5">
        <v>1.8</v>
      </c>
      <c r="G549" s="5" t="s">
        <v>224</v>
      </c>
      <c r="H549" s="5" t="s">
        <v>224</v>
      </c>
      <c r="I549" s="5" t="s">
        <v>224</v>
      </c>
      <c r="J549" s="5" t="s">
        <v>224</v>
      </c>
    </row>
    <row r="550" spans="1:10" ht="12" customHeight="1">
      <c r="A550" s="16">
        <v>40969</v>
      </c>
      <c r="B550" s="16">
        <v>40975</v>
      </c>
      <c r="C550" s="16" t="s">
        <v>1727</v>
      </c>
      <c r="D550" s="133">
        <v>0</v>
      </c>
      <c r="E550" s="133">
        <v>0</v>
      </c>
      <c r="F550" s="5">
        <v>2.5</v>
      </c>
      <c r="G550" s="5" t="s">
        <v>224</v>
      </c>
      <c r="H550" s="5" t="s">
        <v>224</v>
      </c>
      <c r="I550" s="5" t="s">
        <v>224</v>
      </c>
      <c r="J550" s="5" t="s">
        <v>224</v>
      </c>
    </row>
    <row r="551" spans="1:10" ht="12" customHeight="1">
      <c r="A551" s="16">
        <v>40969</v>
      </c>
      <c r="B551" s="16">
        <v>40975</v>
      </c>
      <c r="C551" s="16" t="s">
        <v>383</v>
      </c>
      <c r="D551" s="133">
        <v>0</v>
      </c>
      <c r="E551" s="133">
        <v>0</v>
      </c>
      <c r="F551" s="5">
        <v>1.8</v>
      </c>
      <c r="G551" s="5" t="s">
        <v>224</v>
      </c>
      <c r="H551" s="5" t="s">
        <v>224</v>
      </c>
      <c r="I551" s="5" t="s">
        <v>224</v>
      </c>
      <c r="J551" s="5" t="s">
        <v>224</v>
      </c>
    </row>
    <row r="552" spans="1:10" ht="12" customHeight="1">
      <c r="A552" s="16">
        <v>40970</v>
      </c>
      <c r="B552" s="16">
        <v>40973</v>
      </c>
      <c r="C552" s="16" t="s">
        <v>1727</v>
      </c>
      <c r="D552" s="133">
        <v>400</v>
      </c>
      <c r="E552" s="133">
        <v>400</v>
      </c>
      <c r="F552" s="5">
        <v>2.5</v>
      </c>
      <c r="G552" s="5">
        <v>2.5</v>
      </c>
      <c r="H552" s="5">
        <v>2.5</v>
      </c>
      <c r="I552" s="5">
        <v>2.5</v>
      </c>
      <c r="J552" s="5" t="s">
        <v>224</v>
      </c>
    </row>
    <row r="553" spans="1:10" ht="12" customHeight="1">
      <c r="A553" s="16">
        <v>40970</v>
      </c>
      <c r="B553" s="16">
        <v>40973</v>
      </c>
      <c r="C553" s="16" t="s">
        <v>383</v>
      </c>
      <c r="D553" s="133">
        <v>0</v>
      </c>
      <c r="E553" s="133">
        <v>0</v>
      </c>
      <c r="F553" s="5">
        <v>1.8</v>
      </c>
      <c r="G553" s="5" t="s">
        <v>224</v>
      </c>
      <c r="H553" s="5" t="s">
        <v>224</v>
      </c>
      <c r="I553" s="5" t="s">
        <v>224</v>
      </c>
      <c r="J553" s="5" t="s">
        <v>224</v>
      </c>
    </row>
    <row r="554" spans="1:10" ht="12" customHeight="1">
      <c r="A554" s="16">
        <v>40973</v>
      </c>
      <c r="B554" s="16">
        <v>40975</v>
      </c>
      <c r="C554" s="16" t="s">
        <v>1727</v>
      </c>
      <c r="D554" s="133">
        <v>450</v>
      </c>
      <c r="E554" s="133">
        <v>300</v>
      </c>
      <c r="F554" s="5">
        <v>2.5</v>
      </c>
      <c r="G554" s="5">
        <v>2.5</v>
      </c>
      <c r="H554" s="5">
        <v>2.5</v>
      </c>
      <c r="I554" s="5">
        <v>2.5</v>
      </c>
      <c r="J554" s="5">
        <v>2.5</v>
      </c>
    </row>
    <row r="555" spans="1:10" ht="12" customHeight="1">
      <c r="A555" s="16">
        <v>40973</v>
      </c>
      <c r="B555" s="16">
        <v>40975</v>
      </c>
      <c r="C555" s="16" t="s">
        <v>383</v>
      </c>
      <c r="D555" s="133">
        <v>0</v>
      </c>
      <c r="E555" s="133">
        <v>0</v>
      </c>
      <c r="F555" s="5">
        <v>1.8</v>
      </c>
      <c r="G555" s="5" t="s">
        <v>224</v>
      </c>
      <c r="H555" s="5" t="s">
        <v>224</v>
      </c>
      <c r="I555" s="5" t="s">
        <v>224</v>
      </c>
      <c r="J555" s="5" t="s">
        <v>224</v>
      </c>
    </row>
    <row r="556" spans="1:10" ht="12" customHeight="1">
      <c r="A556" s="16">
        <v>40973</v>
      </c>
      <c r="B556" s="16">
        <v>40977</v>
      </c>
      <c r="C556" s="16" t="s">
        <v>1727</v>
      </c>
      <c r="D556" s="133">
        <v>100</v>
      </c>
      <c r="E556" s="133">
        <v>100</v>
      </c>
      <c r="F556" s="5">
        <v>2.5</v>
      </c>
      <c r="G556" s="5">
        <v>2.5</v>
      </c>
      <c r="H556" s="5">
        <v>2.5</v>
      </c>
      <c r="I556" s="5">
        <v>2.5</v>
      </c>
      <c r="J556" s="5" t="s">
        <v>224</v>
      </c>
    </row>
    <row r="557" spans="1:10" ht="12" customHeight="1">
      <c r="A557" s="16">
        <v>40973</v>
      </c>
      <c r="B557" s="16">
        <v>40977</v>
      </c>
      <c r="C557" s="16" t="s">
        <v>383</v>
      </c>
      <c r="D557" s="133">
        <v>0</v>
      </c>
      <c r="E557" s="133">
        <v>0</v>
      </c>
      <c r="F557" s="5">
        <v>1.8</v>
      </c>
      <c r="G557" s="5" t="s">
        <v>224</v>
      </c>
      <c r="H557" s="5" t="s">
        <v>224</v>
      </c>
      <c r="I557" s="5" t="s">
        <v>224</v>
      </c>
      <c r="J557" s="5" t="s">
        <v>224</v>
      </c>
    </row>
    <row r="558" spans="1:10" ht="12" customHeight="1">
      <c r="A558" s="16">
        <v>40975</v>
      </c>
      <c r="B558" s="16">
        <v>40976</v>
      </c>
      <c r="C558" s="16" t="s">
        <v>1727</v>
      </c>
      <c r="D558" s="133">
        <v>80</v>
      </c>
      <c r="E558" s="133">
        <v>80</v>
      </c>
      <c r="F558" s="5">
        <v>2.5</v>
      </c>
      <c r="G558" s="5">
        <v>2.5</v>
      </c>
      <c r="H558" s="5">
        <v>2.5</v>
      </c>
      <c r="I558" s="5">
        <v>2.5</v>
      </c>
      <c r="J558" s="5" t="s">
        <v>224</v>
      </c>
    </row>
    <row r="559" spans="1:10" ht="12" customHeight="1">
      <c r="A559" s="16">
        <v>40975</v>
      </c>
      <c r="B559" s="16">
        <v>40976</v>
      </c>
      <c r="C559" s="16" t="s">
        <v>383</v>
      </c>
      <c r="D559" s="133">
        <v>0</v>
      </c>
      <c r="E559" s="133">
        <v>0</v>
      </c>
      <c r="F559" s="5">
        <v>1.8</v>
      </c>
      <c r="G559" s="5" t="s">
        <v>224</v>
      </c>
      <c r="H559" s="5" t="s">
        <v>224</v>
      </c>
      <c r="I559" s="5" t="s">
        <v>224</v>
      </c>
      <c r="J559" s="5" t="s">
        <v>224</v>
      </c>
    </row>
    <row r="560" spans="1:10" ht="12" customHeight="1">
      <c r="A560" s="16">
        <v>40976</v>
      </c>
      <c r="B560" s="16">
        <v>40977</v>
      </c>
      <c r="C560" s="16" t="s">
        <v>1727</v>
      </c>
      <c r="D560" s="133">
        <v>400</v>
      </c>
      <c r="E560" s="133">
        <v>150</v>
      </c>
      <c r="F560" s="5">
        <v>2.5</v>
      </c>
      <c r="G560" s="5">
        <v>2.4900000000000002</v>
      </c>
      <c r="H560" s="5">
        <v>2.4900000000000002</v>
      </c>
      <c r="I560" s="5">
        <v>2.4900000000000002</v>
      </c>
      <c r="J560" s="5">
        <v>2.4900000000000002</v>
      </c>
    </row>
    <row r="561" spans="1:10" ht="12" customHeight="1">
      <c r="A561" s="16">
        <v>40976</v>
      </c>
      <c r="B561" s="16">
        <v>40977</v>
      </c>
      <c r="C561" s="16" t="s">
        <v>383</v>
      </c>
      <c r="D561" s="133">
        <v>0</v>
      </c>
      <c r="E561" s="133">
        <v>0</v>
      </c>
      <c r="F561" s="5">
        <v>1.8</v>
      </c>
      <c r="G561" s="5" t="s">
        <v>224</v>
      </c>
      <c r="H561" s="5" t="s">
        <v>224</v>
      </c>
      <c r="I561" s="5" t="s">
        <v>224</v>
      </c>
      <c r="J561" s="5" t="s">
        <v>224</v>
      </c>
    </row>
    <row r="562" spans="1:10" ht="12" customHeight="1">
      <c r="A562" s="16">
        <v>40976</v>
      </c>
      <c r="B562" s="16">
        <v>40981</v>
      </c>
      <c r="C562" s="16" t="s">
        <v>1727</v>
      </c>
      <c r="D562" s="133">
        <v>250</v>
      </c>
      <c r="E562" s="133">
        <v>250</v>
      </c>
      <c r="F562" s="5">
        <v>2.5</v>
      </c>
      <c r="G562" s="5">
        <v>2.5</v>
      </c>
      <c r="H562" s="5">
        <v>2.5</v>
      </c>
      <c r="I562" s="5">
        <v>2.5</v>
      </c>
      <c r="J562" s="5" t="s">
        <v>224</v>
      </c>
    </row>
    <row r="563" spans="1:10" ht="12" customHeight="1">
      <c r="A563" s="16">
        <v>40976</v>
      </c>
      <c r="B563" s="16">
        <v>40981</v>
      </c>
      <c r="C563" s="16" t="s">
        <v>383</v>
      </c>
      <c r="D563" s="133">
        <v>0</v>
      </c>
      <c r="E563" s="133">
        <v>0</v>
      </c>
      <c r="F563" s="5">
        <v>1.8</v>
      </c>
      <c r="G563" s="5" t="s">
        <v>224</v>
      </c>
      <c r="H563" s="5" t="s">
        <v>224</v>
      </c>
      <c r="I563" s="5" t="s">
        <v>224</v>
      </c>
      <c r="J563" s="5" t="s">
        <v>224</v>
      </c>
    </row>
    <row r="564" spans="1:10" ht="12" customHeight="1">
      <c r="A564" s="16">
        <v>40977</v>
      </c>
      <c r="B564" s="16">
        <v>40981</v>
      </c>
      <c r="C564" s="16" t="s">
        <v>1727</v>
      </c>
      <c r="D564" s="133">
        <v>600</v>
      </c>
      <c r="E564" s="133">
        <v>300</v>
      </c>
      <c r="F564" s="5">
        <v>2.5</v>
      </c>
      <c r="G564" s="5" t="s">
        <v>3000</v>
      </c>
      <c r="H564" s="5">
        <v>2.4500000000000002</v>
      </c>
      <c r="I564" s="5">
        <v>2.4500000000000002</v>
      </c>
      <c r="J564" s="5" t="s">
        <v>3000</v>
      </c>
    </row>
    <row r="565" spans="1:10" ht="12" customHeight="1">
      <c r="A565" s="16">
        <v>40977</v>
      </c>
      <c r="B565" s="16">
        <v>40981</v>
      </c>
      <c r="C565" s="16" t="s">
        <v>383</v>
      </c>
      <c r="D565" s="133">
        <v>0</v>
      </c>
      <c r="E565" s="133">
        <v>0</v>
      </c>
      <c r="F565" s="5">
        <v>1.8</v>
      </c>
      <c r="G565" s="5" t="s">
        <v>224</v>
      </c>
      <c r="H565" s="5" t="s">
        <v>224</v>
      </c>
      <c r="I565" s="5" t="s">
        <v>224</v>
      </c>
      <c r="J565" s="5" t="s">
        <v>224</v>
      </c>
    </row>
    <row r="566" spans="1:10" ht="12" customHeight="1">
      <c r="A566" s="16">
        <v>40977</v>
      </c>
      <c r="B566" s="16">
        <v>40987</v>
      </c>
      <c r="C566" s="16" t="s">
        <v>1727</v>
      </c>
      <c r="D566" s="133">
        <v>0</v>
      </c>
      <c r="E566" s="133">
        <v>0</v>
      </c>
      <c r="F566" s="5">
        <v>2.5</v>
      </c>
      <c r="G566" s="5" t="s">
        <v>224</v>
      </c>
      <c r="H566" s="5" t="s">
        <v>224</v>
      </c>
      <c r="I566" s="5" t="s">
        <v>224</v>
      </c>
      <c r="J566" s="5" t="s">
        <v>224</v>
      </c>
    </row>
    <row r="567" spans="1:10" ht="12" customHeight="1">
      <c r="A567" s="16">
        <v>40977</v>
      </c>
      <c r="B567" s="16">
        <v>40987</v>
      </c>
      <c r="C567" s="16" t="s">
        <v>383</v>
      </c>
      <c r="D567" s="133">
        <v>0</v>
      </c>
      <c r="E567" s="133">
        <v>0</v>
      </c>
      <c r="F567" s="5">
        <v>1.8</v>
      </c>
      <c r="G567" s="5" t="s">
        <v>224</v>
      </c>
      <c r="H567" s="5" t="s">
        <v>224</v>
      </c>
      <c r="I567" s="5" t="s">
        <v>224</v>
      </c>
      <c r="J567" s="5" t="s">
        <v>224</v>
      </c>
    </row>
    <row r="568" spans="1:10" ht="12" customHeight="1">
      <c r="A568" s="16">
        <v>40980</v>
      </c>
      <c r="B568" s="16">
        <v>40982</v>
      </c>
      <c r="C568" s="16" t="s">
        <v>1727</v>
      </c>
      <c r="D568" s="133">
        <v>250</v>
      </c>
      <c r="E568" s="133">
        <v>0</v>
      </c>
      <c r="F568" s="5">
        <v>2.5</v>
      </c>
      <c r="G568" s="5" t="s">
        <v>224</v>
      </c>
      <c r="H568" s="5" t="s">
        <v>224</v>
      </c>
      <c r="I568" s="5" t="s">
        <v>224</v>
      </c>
      <c r="J568" s="5">
        <v>2.4500000000000002</v>
      </c>
    </row>
    <row r="569" spans="1:10" ht="12" customHeight="1">
      <c r="A569" s="16">
        <v>40980</v>
      </c>
      <c r="B569" s="16">
        <v>40982</v>
      </c>
      <c r="C569" s="16" t="s">
        <v>383</v>
      </c>
      <c r="D569" s="133">
        <v>24</v>
      </c>
      <c r="E569" s="133">
        <v>24</v>
      </c>
      <c r="F569" s="5">
        <v>1.8</v>
      </c>
      <c r="G569" s="5">
        <v>1.8</v>
      </c>
      <c r="H569" s="5">
        <v>1.8</v>
      </c>
      <c r="I569" s="5">
        <v>1.8</v>
      </c>
      <c r="J569" s="5" t="s">
        <v>224</v>
      </c>
    </row>
    <row r="570" spans="1:10" ht="12" customHeight="1">
      <c r="A570" s="16">
        <v>40980</v>
      </c>
      <c r="B570" s="16">
        <v>40987</v>
      </c>
      <c r="C570" s="16" t="s">
        <v>1727</v>
      </c>
      <c r="D570" s="133">
        <v>250</v>
      </c>
      <c r="E570" s="133">
        <v>226</v>
      </c>
      <c r="F570" s="5">
        <v>2.5</v>
      </c>
      <c r="G570" s="5">
        <v>2.4</v>
      </c>
      <c r="H570" s="5">
        <v>2.4</v>
      </c>
      <c r="I570" s="5">
        <v>2.4</v>
      </c>
      <c r="J570" s="5">
        <v>2.4</v>
      </c>
    </row>
    <row r="571" spans="1:10" ht="12" customHeight="1">
      <c r="A571" s="16">
        <v>40980</v>
      </c>
      <c r="B571" s="16">
        <v>40987</v>
      </c>
      <c r="C571" s="16" t="s">
        <v>383</v>
      </c>
      <c r="D571" s="133">
        <v>0</v>
      </c>
      <c r="E571" s="133">
        <v>0</v>
      </c>
      <c r="F571" s="5">
        <v>1.8</v>
      </c>
      <c r="G571" s="5" t="s">
        <v>224</v>
      </c>
      <c r="H571" s="5" t="s">
        <v>224</v>
      </c>
      <c r="I571" s="5" t="s">
        <v>224</v>
      </c>
      <c r="J571" s="5" t="s">
        <v>224</v>
      </c>
    </row>
    <row r="572" spans="1:10" ht="12" customHeight="1">
      <c r="A572" s="16">
        <v>40981</v>
      </c>
      <c r="B572" s="16">
        <v>40982</v>
      </c>
      <c r="C572" s="16" t="s">
        <v>1727</v>
      </c>
      <c r="D572" s="133">
        <v>0</v>
      </c>
      <c r="E572" s="133">
        <v>0</v>
      </c>
      <c r="F572" s="5">
        <v>2.5</v>
      </c>
      <c r="G572" s="5" t="s">
        <v>224</v>
      </c>
      <c r="H572" s="5" t="s">
        <v>224</v>
      </c>
      <c r="I572" s="5" t="s">
        <v>224</v>
      </c>
      <c r="J572" s="5" t="s">
        <v>224</v>
      </c>
    </row>
    <row r="573" spans="1:10" ht="12" customHeight="1">
      <c r="A573" s="16">
        <v>40981</v>
      </c>
      <c r="B573" s="16">
        <v>40982</v>
      </c>
      <c r="C573" s="16" t="s">
        <v>383</v>
      </c>
      <c r="D573" s="133">
        <v>0</v>
      </c>
      <c r="E573" s="133">
        <v>0</v>
      </c>
      <c r="F573" s="5">
        <v>1.8</v>
      </c>
      <c r="G573" s="5" t="s">
        <v>224</v>
      </c>
      <c r="H573" s="5" t="s">
        <v>224</v>
      </c>
      <c r="I573" s="5" t="s">
        <v>224</v>
      </c>
      <c r="J573" s="5" t="s">
        <v>224</v>
      </c>
    </row>
    <row r="574" spans="1:10" ht="12" customHeight="1">
      <c r="A574" s="16">
        <v>40981</v>
      </c>
      <c r="B574" s="16">
        <v>40988</v>
      </c>
      <c r="C574" s="16" t="s">
        <v>1727</v>
      </c>
      <c r="D574" s="133">
        <v>200</v>
      </c>
      <c r="E574" s="133">
        <v>200</v>
      </c>
      <c r="F574" s="5">
        <v>2.5</v>
      </c>
      <c r="G574" s="5" t="s">
        <v>3112</v>
      </c>
      <c r="H574" s="5" t="s">
        <v>3112</v>
      </c>
      <c r="I574" s="5">
        <v>2.42</v>
      </c>
      <c r="J574" s="5" t="s">
        <v>224</v>
      </c>
    </row>
    <row r="575" spans="1:10" ht="12" customHeight="1">
      <c r="A575" s="16">
        <v>40981</v>
      </c>
      <c r="B575" s="16">
        <v>40988</v>
      </c>
      <c r="C575" s="16" t="s">
        <v>383</v>
      </c>
      <c r="D575" s="133">
        <v>0</v>
      </c>
      <c r="E575" s="133">
        <v>0</v>
      </c>
      <c r="F575" s="5">
        <v>1.8</v>
      </c>
      <c r="G575" s="5" t="s">
        <v>224</v>
      </c>
      <c r="H575" s="5" t="s">
        <v>224</v>
      </c>
      <c r="I575" s="5" t="s">
        <v>224</v>
      </c>
      <c r="J575" s="5" t="s">
        <v>224</v>
      </c>
    </row>
    <row r="576" spans="1:10" ht="12" customHeight="1">
      <c r="A576" s="16">
        <v>40983</v>
      </c>
      <c r="B576" s="16">
        <v>40988</v>
      </c>
      <c r="C576" s="16" t="s">
        <v>1727</v>
      </c>
      <c r="D576" s="133">
        <v>900</v>
      </c>
      <c r="E576" s="133">
        <v>400</v>
      </c>
      <c r="F576" s="5">
        <v>2.5</v>
      </c>
      <c r="G576" s="5" t="s">
        <v>3113</v>
      </c>
      <c r="H576" s="5" t="s">
        <v>3114</v>
      </c>
      <c r="I576" s="5">
        <v>2.4900000000000002</v>
      </c>
      <c r="J576" s="5">
        <v>2.5</v>
      </c>
    </row>
    <row r="577" spans="1:10" ht="12" customHeight="1">
      <c r="A577" s="16">
        <v>40983</v>
      </c>
      <c r="B577" s="16">
        <v>40988</v>
      </c>
      <c r="C577" s="16" t="s">
        <v>383</v>
      </c>
      <c r="D577" s="133">
        <v>0</v>
      </c>
      <c r="E577" s="133">
        <v>0</v>
      </c>
      <c r="F577" s="5">
        <v>1.8</v>
      </c>
      <c r="G577" s="5" t="s">
        <v>224</v>
      </c>
      <c r="H577" s="5" t="s">
        <v>224</v>
      </c>
      <c r="I577" s="5" t="s">
        <v>224</v>
      </c>
      <c r="J577" s="5" t="s">
        <v>224</v>
      </c>
    </row>
    <row r="578" spans="1:10" ht="12" customHeight="1">
      <c r="A578" s="16">
        <v>40987</v>
      </c>
      <c r="B578" s="16">
        <v>40988</v>
      </c>
      <c r="C578" s="16" t="s">
        <v>1727</v>
      </c>
      <c r="D578" s="133">
        <v>100</v>
      </c>
      <c r="E578" s="133">
        <v>66</v>
      </c>
      <c r="F578" s="5">
        <v>2.5</v>
      </c>
      <c r="G578" s="5">
        <v>2.4700000000000002</v>
      </c>
      <c r="H578" s="5">
        <v>2.4700000000000002</v>
      </c>
      <c r="I578" s="5">
        <v>2.4700000000000002</v>
      </c>
      <c r="J578" s="5">
        <v>2.4700000000000002</v>
      </c>
    </row>
    <row r="579" spans="1:10" ht="12" customHeight="1">
      <c r="A579" s="16">
        <v>40987</v>
      </c>
      <c r="B579" s="16">
        <v>40988</v>
      </c>
      <c r="C579" s="16" t="s">
        <v>383</v>
      </c>
      <c r="D579" s="133">
        <v>0</v>
      </c>
      <c r="E579" s="133">
        <v>0</v>
      </c>
      <c r="F579" s="5">
        <v>1.8</v>
      </c>
      <c r="G579" s="5" t="s">
        <v>224</v>
      </c>
      <c r="H579" s="5" t="s">
        <v>224</v>
      </c>
      <c r="I579" s="5" t="s">
        <v>224</v>
      </c>
      <c r="J579" s="5" t="s">
        <v>224</v>
      </c>
    </row>
    <row r="580" spans="1:10" ht="12" customHeight="1">
      <c r="A580" s="16">
        <v>40987</v>
      </c>
      <c r="B580" s="16">
        <v>40996</v>
      </c>
      <c r="C580" s="16" t="s">
        <v>1727</v>
      </c>
      <c r="D580" s="133">
        <v>100</v>
      </c>
      <c r="E580" s="133">
        <v>0</v>
      </c>
      <c r="F580" s="5">
        <v>2.5</v>
      </c>
      <c r="G580" s="5">
        <v>2.4900000000000002</v>
      </c>
      <c r="H580" s="5" t="s">
        <v>224</v>
      </c>
      <c r="I580" s="5" t="s">
        <v>224</v>
      </c>
      <c r="J580" s="5">
        <v>2.4900000000000002</v>
      </c>
    </row>
    <row r="581" spans="1:10" ht="12" customHeight="1">
      <c r="A581" s="16">
        <v>40987</v>
      </c>
      <c r="B581" s="16">
        <v>40996</v>
      </c>
      <c r="C581" s="16" t="s">
        <v>383</v>
      </c>
      <c r="D581" s="133">
        <v>134</v>
      </c>
      <c r="E581" s="133">
        <v>134</v>
      </c>
      <c r="F581" s="5">
        <v>1.8</v>
      </c>
      <c r="G581" s="5">
        <v>1.8</v>
      </c>
      <c r="H581" s="5">
        <v>1.8</v>
      </c>
      <c r="I581" s="5">
        <v>1.8</v>
      </c>
      <c r="J581" s="5" t="s">
        <v>224</v>
      </c>
    </row>
    <row r="582" spans="1:10" ht="12" customHeight="1">
      <c r="A582" s="16">
        <v>40988</v>
      </c>
      <c r="B582" s="16">
        <v>40990</v>
      </c>
      <c r="C582" s="16" t="s">
        <v>1727</v>
      </c>
      <c r="D582" s="133">
        <v>200</v>
      </c>
      <c r="E582" s="133">
        <v>0</v>
      </c>
      <c r="F582" s="5">
        <v>2.5</v>
      </c>
      <c r="G582" s="5" t="s">
        <v>3115</v>
      </c>
      <c r="H582" s="5" t="s">
        <v>224</v>
      </c>
      <c r="I582" s="5" t="s">
        <v>224</v>
      </c>
      <c r="J582" s="5" t="s">
        <v>3115</v>
      </c>
    </row>
    <row r="583" spans="1:10" ht="12" customHeight="1">
      <c r="A583" s="16">
        <v>40988</v>
      </c>
      <c r="B583" s="16">
        <v>40990</v>
      </c>
      <c r="C583" s="16" t="s">
        <v>383</v>
      </c>
      <c r="D583" s="133">
        <v>0</v>
      </c>
      <c r="E583" s="133">
        <v>0</v>
      </c>
      <c r="F583" s="5">
        <v>1.8</v>
      </c>
      <c r="G583" s="5" t="s">
        <v>224</v>
      </c>
      <c r="H583" s="5" t="s">
        <v>224</v>
      </c>
      <c r="I583" s="5" t="s">
        <v>224</v>
      </c>
      <c r="J583" s="5" t="s">
        <v>224</v>
      </c>
    </row>
    <row r="584" spans="1:10" ht="12" customHeight="1">
      <c r="A584" s="16">
        <v>40988</v>
      </c>
      <c r="B584" s="16">
        <v>40996</v>
      </c>
      <c r="C584" s="16" t="s">
        <v>1727</v>
      </c>
      <c r="D584" s="133">
        <v>300</v>
      </c>
      <c r="E584" s="133">
        <v>200</v>
      </c>
      <c r="F584" s="5">
        <v>2.5</v>
      </c>
      <c r="G584" s="5" t="s">
        <v>3103</v>
      </c>
      <c r="H584" s="5">
        <v>2.44</v>
      </c>
      <c r="I584" s="5">
        <v>2.44</v>
      </c>
      <c r="J584" s="5">
        <v>2.5</v>
      </c>
    </row>
    <row r="585" spans="1:10" ht="12" customHeight="1">
      <c r="A585" s="16">
        <v>40988</v>
      </c>
      <c r="B585" s="16">
        <v>40996</v>
      </c>
      <c r="C585" s="16" t="s">
        <v>383</v>
      </c>
      <c r="D585" s="133">
        <v>0</v>
      </c>
      <c r="E585" s="133">
        <v>0</v>
      </c>
      <c r="F585" s="5">
        <v>1.8</v>
      </c>
      <c r="G585" s="5" t="s">
        <v>224</v>
      </c>
      <c r="H585" s="5" t="s">
        <v>224</v>
      </c>
      <c r="I585" s="5" t="s">
        <v>224</v>
      </c>
      <c r="J585" s="5" t="s">
        <v>224</v>
      </c>
    </row>
    <row r="586" spans="1:10" ht="12" customHeight="1">
      <c r="A586" s="16">
        <v>40991</v>
      </c>
      <c r="B586" s="16">
        <v>40996</v>
      </c>
      <c r="C586" s="16" t="s">
        <v>1727</v>
      </c>
      <c r="D586" s="133">
        <v>0</v>
      </c>
      <c r="E586" s="133">
        <v>0</v>
      </c>
      <c r="F586" s="5">
        <v>2.5</v>
      </c>
      <c r="G586" s="5" t="s">
        <v>224</v>
      </c>
      <c r="H586" s="5" t="s">
        <v>224</v>
      </c>
      <c r="I586" s="5" t="s">
        <v>224</v>
      </c>
      <c r="J586" s="5" t="s">
        <v>224</v>
      </c>
    </row>
    <row r="587" spans="1:10" ht="12" customHeight="1">
      <c r="A587" s="16">
        <v>40991</v>
      </c>
      <c r="B587" s="16">
        <v>40996</v>
      </c>
      <c r="C587" s="16" t="s">
        <v>383</v>
      </c>
      <c r="D587" s="133">
        <v>0</v>
      </c>
      <c r="E587" s="133">
        <v>0</v>
      </c>
      <c r="F587" s="5">
        <v>1.8</v>
      </c>
      <c r="G587" s="5" t="s">
        <v>224</v>
      </c>
      <c r="H587" s="5" t="s">
        <v>224</v>
      </c>
      <c r="I587" s="5" t="s">
        <v>224</v>
      </c>
      <c r="J587" s="5" t="s">
        <v>224</v>
      </c>
    </row>
    <row r="588" spans="1:10" ht="12" customHeight="1">
      <c r="A588" s="16">
        <v>40995</v>
      </c>
      <c r="B588" s="16">
        <v>40996</v>
      </c>
      <c r="C588" s="16" t="s">
        <v>1727</v>
      </c>
      <c r="D588" s="133">
        <v>100</v>
      </c>
      <c r="E588" s="133">
        <v>100</v>
      </c>
      <c r="F588" s="5">
        <v>2.5</v>
      </c>
      <c r="G588" s="5">
        <v>2.48</v>
      </c>
      <c r="H588" s="5">
        <v>2.48</v>
      </c>
      <c r="I588" s="5">
        <v>2.48</v>
      </c>
      <c r="J588" s="5" t="s">
        <v>224</v>
      </c>
    </row>
    <row r="589" spans="1:10" ht="12" customHeight="1">
      <c r="A589" s="16">
        <v>40995</v>
      </c>
      <c r="B589" s="16">
        <v>40996</v>
      </c>
      <c r="C589" s="16" t="s">
        <v>383</v>
      </c>
      <c r="D589" s="133">
        <v>0</v>
      </c>
      <c r="E589" s="133">
        <v>0</v>
      </c>
      <c r="F589" s="5">
        <v>1.8</v>
      </c>
      <c r="G589" s="5" t="s">
        <v>224</v>
      </c>
      <c r="H589" s="5" t="s">
        <v>224</v>
      </c>
      <c r="I589" s="5" t="s">
        <v>224</v>
      </c>
      <c r="J589" s="5" t="s">
        <v>224</v>
      </c>
    </row>
    <row r="590" spans="1:10" ht="12" customHeight="1">
      <c r="A590" s="16">
        <v>41010</v>
      </c>
      <c r="B590" s="16">
        <v>41012</v>
      </c>
      <c r="C590" s="16" t="s">
        <v>1727</v>
      </c>
      <c r="D590" s="133">
        <v>200</v>
      </c>
      <c r="E590" s="133">
        <v>100</v>
      </c>
      <c r="F590" s="5">
        <v>2.5</v>
      </c>
      <c r="G590" s="5" t="s">
        <v>3109</v>
      </c>
      <c r="H590" s="5">
        <v>2.4</v>
      </c>
      <c r="I590" s="5">
        <v>2.4</v>
      </c>
      <c r="J590" s="5">
        <v>2.4500000000000002</v>
      </c>
    </row>
    <row r="591" spans="1:10" ht="12" customHeight="1">
      <c r="A591" s="16">
        <v>41010</v>
      </c>
      <c r="B591" s="16">
        <v>41012</v>
      </c>
      <c r="C591" s="16" t="s">
        <v>383</v>
      </c>
      <c r="D591" s="133">
        <v>0</v>
      </c>
      <c r="E591" s="133">
        <v>0</v>
      </c>
      <c r="F591" s="5">
        <v>1.8</v>
      </c>
      <c r="G591" s="5" t="s">
        <v>224</v>
      </c>
      <c r="H591" s="5" t="s">
        <v>224</v>
      </c>
      <c r="I591" s="5" t="s">
        <v>224</v>
      </c>
      <c r="J591" s="5" t="s">
        <v>224</v>
      </c>
    </row>
    <row r="592" spans="1:10" ht="12" customHeight="1">
      <c r="A592" s="16">
        <v>41010</v>
      </c>
      <c r="B592" s="16">
        <v>41015</v>
      </c>
      <c r="C592" s="16" t="s">
        <v>1727</v>
      </c>
      <c r="D592" s="133">
        <v>0</v>
      </c>
      <c r="E592" s="133">
        <v>0</v>
      </c>
      <c r="F592" s="5">
        <v>2.5</v>
      </c>
      <c r="G592" s="5" t="s">
        <v>224</v>
      </c>
      <c r="H592" s="5" t="s">
        <v>224</v>
      </c>
      <c r="I592" s="5" t="s">
        <v>224</v>
      </c>
      <c r="J592" s="5" t="s">
        <v>224</v>
      </c>
    </row>
    <row r="593" spans="1:10" ht="12" customHeight="1">
      <c r="A593" s="16">
        <v>41010</v>
      </c>
      <c r="B593" s="16">
        <v>41015</v>
      </c>
      <c r="C593" s="16" t="s">
        <v>383</v>
      </c>
      <c r="D593" s="133">
        <v>0</v>
      </c>
      <c r="E593" s="133">
        <v>0</v>
      </c>
      <c r="F593" s="5">
        <v>1.8</v>
      </c>
      <c r="G593" s="5" t="s">
        <v>224</v>
      </c>
      <c r="H593" s="5" t="s">
        <v>224</v>
      </c>
      <c r="I593" s="5" t="s">
        <v>224</v>
      </c>
      <c r="J593" s="5" t="s">
        <v>224</v>
      </c>
    </row>
    <row r="594" spans="1:10" ht="12" customHeight="1">
      <c r="A594" s="16">
        <v>41031</v>
      </c>
      <c r="B594" s="16">
        <v>41036</v>
      </c>
      <c r="C594" s="16" t="s">
        <v>1727</v>
      </c>
      <c r="D594" s="133">
        <v>0</v>
      </c>
      <c r="E594" s="133">
        <v>0</v>
      </c>
      <c r="F594" s="5">
        <v>2.5</v>
      </c>
      <c r="G594" s="5" t="s">
        <v>224</v>
      </c>
      <c r="H594" s="5" t="s">
        <v>224</v>
      </c>
      <c r="I594" s="5" t="s">
        <v>224</v>
      </c>
      <c r="J594" s="5" t="s">
        <v>224</v>
      </c>
    </row>
    <row r="595" spans="1:10" ht="12" customHeight="1">
      <c r="A595" s="16">
        <v>41031</v>
      </c>
      <c r="B595" s="16">
        <v>41036</v>
      </c>
      <c r="C595" s="16" t="s">
        <v>383</v>
      </c>
      <c r="D595" s="133">
        <v>0</v>
      </c>
      <c r="E595" s="133">
        <v>0</v>
      </c>
      <c r="F595" s="5">
        <v>1.8</v>
      </c>
      <c r="G595" s="5" t="s">
        <v>224</v>
      </c>
      <c r="H595" s="5" t="s">
        <v>224</v>
      </c>
      <c r="I595" s="5" t="s">
        <v>224</v>
      </c>
      <c r="J595" s="5" t="s">
        <v>224</v>
      </c>
    </row>
    <row r="596" spans="1:10" ht="12" customHeight="1">
      <c r="A596" s="16">
        <v>41033</v>
      </c>
      <c r="B596" s="16">
        <v>41036</v>
      </c>
      <c r="C596" s="16" t="s">
        <v>1727</v>
      </c>
      <c r="D596" s="133">
        <v>100</v>
      </c>
      <c r="E596" s="133">
        <v>100</v>
      </c>
      <c r="F596" s="5">
        <v>2.5</v>
      </c>
      <c r="G596" s="5">
        <v>2.5</v>
      </c>
      <c r="H596" s="5">
        <v>2.5</v>
      </c>
      <c r="I596" s="5">
        <v>2.5</v>
      </c>
      <c r="J596" s="5" t="s">
        <v>224</v>
      </c>
    </row>
    <row r="597" spans="1:10" ht="12" customHeight="1">
      <c r="A597" s="16">
        <v>41033</v>
      </c>
      <c r="B597" s="16">
        <v>41036</v>
      </c>
      <c r="C597" s="16">
        <v>43539</v>
      </c>
      <c r="D597" s="133">
        <v>30</v>
      </c>
      <c r="E597" s="133">
        <v>30</v>
      </c>
      <c r="F597" s="5">
        <v>1.8</v>
      </c>
      <c r="G597" s="5">
        <v>1.8</v>
      </c>
      <c r="H597" s="5">
        <v>1.8</v>
      </c>
      <c r="I597" s="5">
        <v>1.8</v>
      </c>
      <c r="J597" s="5" t="s">
        <v>224</v>
      </c>
    </row>
    <row r="598" spans="1:10" ht="12" customHeight="1">
      <c r="A598" s="16">
        <v>41033</v>
      </c>
      <c r="B598" s="16">
        <v>41036</v>
      </c>
      <c r="C598" s="16">
        <v>45031</v>
      </c>
      <c r="D598" s="133">
        <v>10</v>
      </c>
      <c r="E598" s="133">
        <v>10</v>
      </c>
      <c r="F598" s="5">
        <v>1.8</v>
      </c>
      <c r="G598" s="5">
        <v>1.8</v>
      </c>
      <c r="H598" s="5">
        <v>1.8</v>
      </c>
      <c r="I598" s="5">
        <v>1.8</v>
      </c>
      <c r="J598" s="5" t="s">
        <v>224</v>
      </c>
    </row>
    <row r="599" spans="1:10" ht="12" customHeight="1">
      <c r="A599" s="16">
        <v>41047</v>
      </c>
      <c r="B599" s="16">
        <v>41053</v>
      </c>
      <c r="C599" s="16" t="s">
        <v>1727</v>
      </c>
      <c r="D599" s="133">
        <v>600</v>
      </c>
      <c r="E599" s="133">
        <v>300</v>
      </c>
      <c r="F599" s="5">
        <v>2.5</v>
      </c>
      <c r="G599" s="5" t="s">
        <v>3000</v>
      </c>
      <c r="H599" s="5">
        <v>2.4500000000000002</v>
      </c>
      <c r="I599" s="5">
        <v>2.4500000000000002</v>
      </c>
      <c r="J599" s="5">
        <v>2.5</v>
      </c>
    </row>
    <row r="600" spans="1:10" ht="12" customHeight="1">
      <c r="A600" s="16">
        <v>41047</v>
      </c>
      <c r="B600" s="16">
        <v>41053</v>
      </c>
      <c r="C600" s="16" t="s">
        <v>383</v>
      </c>
      <c r="D600" s="133">
        <v>0</v>
      </c>
      <c r="E600" s="133">
        <v>0</v>
      </c>
      <c r="F600" s="5">
        <v>1.8</v>
      </c>
      <c r="G600" s="5" t="s">
        <v>224</v>
      </c>
      <c r="H600" s="5" t="s">
        <v>224</v>
      </c>
      <c r="I600" s="5" t="s">
        <v>224</v>
      </c>
      <c r="J600" s="5" t="s">
        <v>224</v>
      </c>
    </row>
    <row r="601" spans="1:10" ht="12" customHeight="1">
      <c r="A601" s="16">
        <v>41054</v>
      </c>
      <c r="B601" s="16">
        <v>41057</v>
      </c>
      <c r="C601" s="16" t="s">
        <v>1727</v>
      </c>
      <c r="D601" s="133">
        <v>500</v>
      </c>
      <c r="E601" s="133">
        <v>250</v>
      </c>
      <c r="F601" s="5">
        <v>2.5</v>
      </c>
      <c r="G601" s="5" t="s">
        <v>3124</v>
      </c>
      <c r="H601" s="5" t="s">
        <v>3125</v>
      </c>
      <c r="I601" s="5">
        <v>2.444</v>
      </c>
      <c r="J601" s="5">
        <v>2.5</v>
      </c>
    </row>
    <row r="602" spans="1:10" ht="12" customHeight="1">
      <c r="A602" s="16">
        <v>41054</v>
      </c>
      <c r="B602" s="16">
        <v>41057</v>
      </c>
      <c r="C602" s="16" t="s">
        <v>383</v>
      </c>
      <c r="D602" s="133">
        <v>0</v>
      </c>
      <c r="E602" s="133">
        <v>0</v>
      </c>
      <c r="F602" s="5">
        <v>1.8</v>
      </c>
      <c r="G602" s="5" t="s">
        <v>224</v>
      </c>
      <c r="H602" s="5" t="s">
        <v>224</v>
      </c>
      <c r="I602" s="5" t="s">
        <v>224</v>
      </c>
      <c r="J602" s="5" t="s">
        <v>224</v>
      </c>
    </row>
    <row r="603" spans="1:10" ht="12" customHeight="1">
      <c r="A603" s="16">
        <v>41061</v>
      </c>
      <c r="B603" s="16">
        <v>41065</v>
      </c>
      <c r="C603" s="16">
        <v>42109</v>
      </c>
      <c r="D603" s="133">
        <v>345</v>
      </c>
      <c r="E603" s="133">
        <v>345</v>
      </c>
      <c r="F603" s="5">
        <v>1.8</v>
      </c>
      <c r="G603" s="5">
        <v>1.76</v>
      </c>
      <c r="H603" s="5">
        <v>1.76</v>
      </c>
      <c r="I603" s="5">
        <v>1.76</v>
      </c>
      <c r="J603" s="5" t="s">
        <v>224</v>
      </c>
    </row>
    <row r="604" spans="1:10" ht="12" customHeight="1">
      <c r="A604" s="16">
        <v>41078</v>
      </c>
      <c r="B604" s="16">
        <v>41080</v>
      </c>
      <c r="C604" s="16" t="s">
        <v>1727</v>
      </c>
      <c r="D604" s="133">
        <v>0</v>
      </c>
      <c r="E604" s="133">
        <v>0</v>
      </c>
      <c r="F604" s="5">
        <v>2.5</v>
      </c>
      <c r="G604" s="5" t="s">
        <v>224</v>
      </c>
      <c r="H604" s="5" t="s">
        <v>224</v>
      </c>
      <c r="I604" s="5" t="s">
        <v>224</v>
      </c>
      <c r="J604" s="5" t="s">
        <v>224</v>
      </c>
    </row>
    <row r="605" spans="1:10" ht="12" customHeight="1">
      <c r="A605" s="16">
        <v>41078</v>
      </c>
      <c r="B605" s="16">
        <v>41080</v>
      </c>
      <c r="C605" s="16" t="s">
        <v>383</v>
      </c>
      <c r="D605" s="133">
        <v>0</v>
      </c>
      <c r="E605" s="133">
        <v>0</v>
      </c>
      <c r="F605" s="5">
        <v>1.8</v>
      </c>
      <c r="G605" s="5" t="s">
        <v>224</v>
      </c>
      <c r="H605" s="5" t="s">
        <v>224</v>
      </c>
      <c r="I605" s="5" t="s">
        <v>224</v>
      </c>
      <c r="J605" s="5" t="s">
        <v>224</v>
      </c>
    </row>
    <row r="606" spans="1:10" ht="12" customHeight="1">
      <c r="A606" s="16">
        <v>41079</v>
      </c>
      <c r="B606" s="16">
        <v>41080</v>
      </c>
      <c r="C606" s="16" t="s">
        <v>1727</v>
      </c>
      <c r="D606" s="133">
        <v>0</v>
      </c>
      <c r="E606" s="133">
        <v>0</v>
      </c>
      <c r="F606" s="5">
        <v>2.5</v>
      </c>
      <c r="G606" s="5" t="s">
        <v>224</v>
      </c>
      <c r="H606" s="5" t="s">
        <v>224</v>
      </c>
      <c r="I606" s="5" t="s">
        <v>224</v>
      </c>
      <c r="J606" s="5" t="s">
        <v>224</v>
      </c>
    </row>
    <row r="607" spans="1:10" ht="12" customHeight="1">
      <c r="A607" s="16">
        <v>41079</v>
      </c>
      <c r="B607" s="16">
        <v>41080</v>
      </c>
      <c r="C607" s="16" t="s">
        <v>383</v>
      </c>
      <c r="D607" s="133">
        <v>0</v>
      </c>
      <c r="E607" s="133">
        <v>0</v>
      </c>
      <c r="F607" s="5">
        <v>1.8</v>
      </c>
      <c r="G607" s="5" t="s">
        <v>224</v>
      </c>
      <c r="H607" s="5" t="s">
        <v>224</v>
      </c>
      <c r="I607" s="5" t="s">
        <v>224</v>
      </c>
      <c r="J607" s="5" t="s">
        <v>224</v>
      </c>
    </row>
    <row r="608" spans="1:10" ht="12" customHeight="1">
      <c r="A608" s="16">
        <v>41092</v>
      </c>
      <c r="B608" s="16">
        <v>41094</v>
      </c>
      <c r="C608" s="16" t="s">
        <v>1727</v>
      </c>
      <c r="D608" s="133">
        <v>0</v>
      </c>
      <c r="E608" s="133">
        <v>0</v>
      </c>
      <c r="F608" s="5">
        <v>2.5</v>
      </c>
      <c r="G608" s="5" t="s">
        <v>224</v>
      </c>
      <c r="H608" s="5" t="s">
        <v>224</v>
      </c>
      <c r="I608" s="5" t="s">
        <v>224</v>
      </c>
      <c r="J608" s="5" t="s">
        <v>224</v>
      </c>
    </row>
    <row r="609" spans="1:10" ht="12" customHeight="1">
      <c r="A609" s="16">
        <v>41092</v>
      </c>
      <c r="B609" s="16">
        <v>41094</v>
      </c>
      <c r="C609" s="16" t="s">
        <v>383</v>
      </c>
      <c r="D609" s="133">
        <v>0</v>
      </c>
      <c r="E609" s="133">
        <v>0</v>
      </c>
      <c r="F609" s="5">
        <v>1.8</v>
      </c>
      <c r="G609" s="5" t="s">
        <v>224</v>
      </c>
      <c r="H609" s="5" t="s">
        <v>224</v>
      </c>
      <c r="I609" s="5" t="s">
        <v>224</v>
      </c>
      <c r="J609" s="5" t="s">
        <v>224</v>
      </c>
    </row>
    <row r="610" spans="1:10" ht="12" customHeight="1">
      <c r="A610" s="16">
        <v>41129</v>
      </c>
      <c r="B610" s="16">
        <v>41131</v>
      </c>
      <c r="C610" s="16" t="s">
        <v>1727</v>
      </c>
      <c r="D610" s="133">
        <v>0</v>
      </c>
      <c r="E610" s="133">
        <v>0</v>
      </c>
      <c r="F610" s="5">
        <v>2.5</v>
      </c>
      <c r="G610" s="5" t="s">
        <v>224</v>
      </c>
      <c r="H610" s="5" t="s">
        <v>224</v>
      </c>
      <c r="I610" s="5" t="s">
        <v>224</v>
      </c>
      <c r="J610" s="5" t="s">
        <v>224</v>
      </c>
    </row>
    <row r="611" spans="1:10" ht="12" customHeight="1">
      <c r="A611" s="16">
        <v>41129</v>
      </c>
      <c r="B611" s="16">
        <v>41131</v>
      </c>
      <c r="C611" s="16" t="s">
        <v>383</v>
      </c>
      <c r="D611" s="133">
        <v>0</v>
      </c>
      <c r="E611" s="133">
        <v>0</v>
      </c>
      <c r="F611" s="5">
        <v>1.8</v>
      </c>
      <c r="G611" s="5" t="s">
        <v>224</v>
      </c>
      <c r="H611" s="5" t="s">
        <v>224</v>
      </c>
      <c r="I611" s="5" t="s">
        <v>224</v>
      </c>
      <c r="J611" s="5" t="s">
        <v>224</v>
      </c>
    </row>
    <row r="612" spans="1:10" ht="12" customHeight="1">
      <c r="A612" s="16">
        <v>41166</v>
      </c>
      <c r="B612" s="16">
        <v>41169</v>
      </c>
      <c r="C612" s="16" t="s">
        <v>1727</v>
      </c>
      <c r="D612" s="133">
        <v>0</v>
      </c>
      <c r="E612" s="133">
        <v>0</v>
      </c>
      <c r="F612" s="5">
        <v>2.5</v>
      </c>
      <c r="G612" s="5" t="s">
        <v>224</v>
      </c>
      <c r="H612" s="5" t="s">
        <v>224</v>
      </c>
      <c r="I612" s="5" t="s">
        <v>224</v>
      </c>
      <c r="J612" s="5" t="s">
        <v>224</v>
      </c>
    </row>
    <row r="613" spans="1:10" ht="12" customHeight="1">
      <c r="A613" s="16">
        <v>41166</v>
      </c>
      <c r="B613" s="16">
        <v>41169</v>
      </c>
      <c r="C613" s="16" t="s">
        <v>383</v>
      </c>
      <c r="D613" s="133">
        <v>0</v>
      </c>
      <c r="E613" s="133">
        <v>0</v>
      </c>
      <c r="F613" s="5">
        <v>1.8</v>
      </c>
      <c r="G613" s="5" t="s">
        <v>224</v>
      </c>
      <c r="H613" s="5" t="s">
        <v>224</v>
      </c>
      <c r="I613" s="5" t="s">
        <v>224</v>
      </c>
      <c r="J613" s="5" t="s">
        <v>224</v>
      </c>
    </row>
    <row r="614" spans="1:10" ht="12" customHeight="1">
      <c r="A614" s="16">
        <v>41170</v>
      </c>
      <c r="B614" s="16">
        <v>41172</v>
      </c>
      <c r="C614" s="16" t="s">
        <v>1727</v>
      </c>
      <c r="D614" s="133">
        <v>0</v>
      </c>
      <c r="E614" s="133">
        <v>0</v>
      </c>
      <c r="F614" s="5">
        <v>2.5</v>
      </c>
      <c r="G614" s="5" t="s">
        <v>224</v>
      </c>
      <c r="H614" s="5" t="s">
        <v>224</v>
      </c>
      <c r="I614" s="5" t="s">
        <v>224</v>
      </c>
      <c r="J614" s="5" t="s">
        <v>224</v>
      </c>
    </row>
    <row r="615" spans="1:10" ht="12" customHeight="1">
      <c r="A615" s="16">
        <v>41170</v>
      </c>
      <c r="B615" s="16">
        <v>41172</v>
      </c>
      <c r="C615" s="16" t="s">
        <v>383</v>
      </c>
      <c r="D615" s="133">
        <v>0</v>
      </c>
      <c r="E615" s="133">
        <v>0</v>
      </c>
      <c r="F615" s="5">
        <v>1.8</v>
      </c>
      <c r="G615" s="5" t="s">
        <v>224</v>
      </c>
      <c r="H615" s="5" t="s">
        <v>224</v>
      </c>
      <c r="I615" s="5" t="s">
        <v>224</v>
      </c>
      <c r="J615" s="5" t="s">
        <v>224</v>
      </c>
    </row>
    <row r="616" spans="1:10" ht="12" customHeight="1">
      <c r="A616" s="16">
        <v>41192</v>
      </c>
      <c r="B616" s="16">
        <v>41194</v>
      </c>
      <c r="C616" s="16" t="s">
        <v>1727</v>
      </c>
      <c r="D616" s="133">
        <v>0</v>
      </c>
      <c r="E616" s="133">
        <v>0</v>
      </c>
      <c r="F616" s="5">
        <v>2.5</v>
      </c>
      <c r="G616" s="5" t="s">
        <v>224</v>
      </c>
      <c r="H616" s="5" t="s">
        <v>224</v>
      </c>
      <c r="I616" s="5" t="s">
        <v>224</v>
      </c>
      <c r="J616" s="5" t="s">
        <v>224</v>
      </c>
    </row>
    <row r="617" spans="1:10" ht="12" customHeight="1">
      <c r="A617" s="16">
        <v>41192</v>
      </c>
      <c r="B617" s="16">
        <v>41194</v>
      </c>
      <c r="C617" s="16" t="s">
        <v>383</v>
      </c>
      <c r="D617" s="133">
        <v>0</v>
      </c>
      <c r="E617" s="133">
        <v>0</v>
      </c>
      <c r="F617" s="5">
        <v>1.8</v>
      </c>
      <c r="G617" s="5" t="s">
        <v>224</v>
      </c>
      <c r="H617" s="5" t="s">
        <v>224</v>
      </c>
      <c r="I617" s="5" t="s">
        <v>224</v>
      </c>
      <c r="J617" s="5" t="s">
        <v>224</v>
      </c>
    </row>
    <row r="618" spans="1:10" ht="12" customHeight="1">
      <c r="A618" s="16">
        <v>41192</v>
      </c>
      <c r="B618" s="16">
        <v>41205</v>
      </c>
      <c r="C618" s="16" t="s">
        <v>1727</v>
      </c>
      <c r="D618" s="133">
        <v>0</v>
      </c>
      <c r="E618" s="133">
        <v>0</v>
      </c>
      <c r="F618" s="5">
        <v>2.5</v>
      </c>
      <c r="G618" s="5" t="s">
        <v>224</v>
      </c>
      <c r="H618" s="5" t="s">
        <v>224</v>
      </c>
      <c r="I618" s="5" t="s">
        <v>224</v>
      </c>
      <c r="J618" s="5" t="s">
        <v>224</v>
      </c>
    </row>
    <row r="619" spans="1:10" ht="12" customHeight="1">
      <c r="A619" s="16">
        <v>41192</v>
      </c>
      <c r="B619" s="16">
        <v>41205</v>
      </c>
      <c r="C619" s="16" t="s">
        <v>383</v>
      </c>
      <c r="D619" s="133">
        <v>0</v>
      </c>
      <c r="E619" s="133">
        <v>0</v>
      </c>
      <c r="F619" s="5">
        <v>1.8</v>
      </c>
      <c r="G619" s="5" t="s">
        <v>224</v>
      </c>
      <c r="H619" s="5" t="s">
        <v>224</v>
      </c>
      <c r="I619" s="5" t="s">
        <v>224</v>
      </c>
      <c r="J619" s="5" t="s">
        <v>224</v>
      </c>
    </row>
    <row r="620" spans="1:10" ht="12" customHeight="1">
      <c r="A620" s="16">
        <v>41198</v>
      </c>
      <c r="B620" s="16">
        <v>41205</v>
      </c>
      <c r="C620" s="16" t="s">
        <v>1727</v>
      </c>
      <c r="D620" s="133">
        <v>0</v>
      </c>
      <c r="E620" s="133">
        <v>0</v>
      </c>
      <c r="F620" s="5">
        <v>2.5</v>
      </c>
      <c r="G620" s="5" t="s">
        <v>224</v>
      </c>
      <c r="H620" s="5" t="s">
        <v>224</v>
      </c>
      <c r="I620" s="5" t="s">
        <v>224</v>
      </c>
      <c r="J620" s="5" t="s">
        <v>224</v>
      </c>
    </row>
    <row r="621" spans="1:10" ht="12" customHeight="1">
      <c r="A621" s="16">
        <v>41198</v>
      </c>
      <c r="B621" s="16">
        <v>41205</v>
      </c>
      <c r="C621" s="16" t="s">
        <v>383</v>
      </c>
      <c r="D621" s="133">
        <v>0</v>
      </c>
      <c r="E621" s="133">
        <v>0</v>
      </c>
      <c r="F621" s="5">
        <v>1.8</v>
      </c>
      <c r="G621" s="5" t="s">
        <v>224</v>
      </c>
      <c r="H621" s="5" t="s">
        <v>224</v>
      </c>
      <c r="I621" s="5" t="s">
        <v>224</v>
      </c>
      <c r="J621" s="5" t="s">
        <v>224</v>
      </c>
    </row>
    <row r="622" spans="1:10" ht="12" customHeight="1">
      <c r="A622" s="16">
        <v>41199</v>
      </c>
      <c r="B622" s="16">
        <v>41205</v>
      </c>
      <c r="C622" s="16" t="s">
        <v>1727</v>
      </c>
      <c r="D622" s="133">
        <v>0</v>
      </c>
      <c r="E622" s="133">
        <v>0</v>
      </c>
      <c r="F622" s="5">
        <v>2.5</v>
      </c>
      <c r="G622" s="5" t="s">
        <v>224</v>
      </c>
      <c r="H622" s="5" t="s">
        <v>224</v>
      </c>
      <c r="I622" s="5" t="s">
        <v>224</v>
      </c>
      <c r="J622" s="5" t="s">
        <v>224</v>
      </c>
    </row>
    <row r="623" spans="1:10" ht="12" customHeight="1">
      <c r="A623" s="16">
        <v>41199</v>
      </c>
      <c r="B623" s="16">
        <v>41205</v>
      </c>
      <c r="C623" s="16" t="s">
        <v>383</v>
      </c>
      <c r="D623" s="133">
        <v>0</v>
      </c>
      <c r="E623" s="133">
        <v>0</v>
      </c>
      <c r="F623" s="5">
        <v>1.8</v>
      </c>
      <c r="G623" s="5" t="s">
        <v>224</v>
      </c>
      <c r="H623" s="5" t="s">
        <v>224</v>
      </c>
      <c r="I623" s="5" t="s">
        <v>224</v>
      </c>
      <c r="J623" s="5" t="s">
        <v>224</v>
      </c>
    </row>
    <row r="624" spans="1:10" ht="12" customHeight="1">
      <c r="A624" s="16">
        <v>41200</v>
      </c>
      <c r="B624" s="16">
        <v>41205</v>
      </c>
      <c r="C624" s="16" t="s">
        <v>1727</v>
      </c>
      <c r="D624" s="133">
        <v>250</v>
      </c>
      <c r="E624" s="133">
        <v>250</v>
      </c>
      <c r="F624" s="5">
        <v>2.5</v>
      </c>
      <c r="G624" s="5">
        <v>2.5</v>
      </c>
      <c r="H624" s="5">
        <v>2.5</v>
      </c>
      <c r="I624" s="5">
        <v>2.5</v>
      </c>
      <c r="J624" s="5" t="s">
        <v>224</v>
      </c>
    </row>
    <row r="625" spans="1:10" ht="12" customHeight="1">
      <c r="A625" s="16">
        <v>41200</v>
      </c>
      <c r="B625" s="16">
        <v>41205</v>
      </c>
      <c r="C625" s="16" t="s">
        <v>383</v>
      </c>
      <c r="D625" s="133">
        <v>0</v>
      </c>
      <c r="E625" s="133">
        <v>0</v>
      </c>
      <c r="F625" s="5">
        <v>1.8</v>
      </c>
      <c r="G625" s="5" t="s">
        <v>224</v>
      </c>
      <c r="H625" s="5" t="s">
        <v>224</v>
      </c>
      <c r="I625" s="5" t="s">
        <v>224</v>
      </c>
      <c r="J625" s="5" t="s">
        <v>224</v>
      </c>
    </row>
    <row r="626" spans="1:10" ht="12" customHeight="1">
      <c r="A626" s="16">
        <v>41201</v>
      </c>
      <c r="B626" s="16">
        <v>41205</v>
      </c>
      <c r="C626" s="16" t="s">
        <v>1727</v>
      </c>
      <c r="D626" s="133">
        <v>350</v>
      </c>
      <c r="E626" s="133">
        <v>250</v>
      </c>
      <c r="F626" s="5">
        <v>2.5</v>
      </c>
      <c r="G626" s="5" t="s">
        <v>3142</v>
      </c>
      <c r="H626" s="5" t="s">
        <v>3141</v>
      </c>
      <c r="I626" s="5">
        <v>2.4820000000000002</v>
      </c>
      <c r="J626" s="5" t="s">
        <v>3140</v>
      </c>
    </row>
    <row r="627" spans="1:10" ht="12" customHeight="1">
      <c r="A627" s="16">
        <v>41201</v>
      </c>
      <c r="B627" s="16">
        <v>41205</v>
      </c>
      <c r="C627" s="16" t="s">
        <v>383</v>
      </c>
      <c r="D627" s="133">
        <v>0</v>
      </c>
      <c r="E627" s="133">
        <v>0</v>
      </c>
      <c r="F627" s="5">
        <v>1.8</v>
      </c>
      <c r="G627" s="5" t="s">
        <v>224</v>
      </c>
      <c r="H627" s="5" t="s">
        <v>224</v>
      </c>
      <c r="I627" s="5" t="s">
        <v>224</v>
      </c>
      <c r="J627" s="5" t="s">
        <v>224</v>
      </c>
    </row>
    <row r="628" spans="1:10" ht="12" customHeight="1">
      <c r="A628" s="16">
        <v>41201</v>
      </c>
      <c r="B628" s="16">
        <v>41211</v>
      </c>
      <c r="C628" s="16" t="s">
        <v>1727</v>
      </c>
      <c r="D628" s="133">
        <v>100</v>
      </c>
      <c r="E628" s="133">
        <v>0</v>
      </c>
      <c r="F628" s="5">
        <v>2.5</v>
      </c>
      <c r="G628" s="5">
        <v>2.5</v>
      </c>
      <c r="H628" s="5" t="s">
        <v>224</v>
      </c>
      <c r="I628" s="5" t="s">
        <v>224</v>
      </c>
      <c r="J628" s="5">
        <v>2.5</v>
      </c>
    </row>
    <row r="629" spans="1:10" ht="12" customHeight="1">
      <c r="A629" s="16">
        <v>41201</v>
      </c>
      <c r="B629" s="16">
        <v>41211</v>
      </c>
      <c r="C629" s="16" t="s">
        <v>383</v>
      </c>
      <c r="D629" s="133">
        <v>0</v>
      </c>
      <c r="E629" s="133">
        <v>0</v>
      </c>
      <c r="F629" s="5">
        <v>1.8</v>
      </c>
      <c r="G629" s="5" t="s">
        <v>224</v>
      </c>
      <c r="H629" s="5" t="s">
        <v>224</v>
      </c>
      <c r="I629" s="5" t="s">
        <v>224</v>
      </c>
      <c r="J629" s="5" t="s">
        <v>224</v>
      </c>
    </row>
    <row r="630" spans="1:10" ht="12" customHeight="1">
      <c r="A630" s="16">
        <v>41261</v>
      </c>
      <c r="B630" s="16">
        <v>41264</v>
      </c>
      <c r="C630" s="16" t="s">
        <v>1727</v>
      </c>
      <c r="D630" s="133">
        <v>0</v>
      </c>
      <c r="E630" s="133">
        <v>0</v>
      </c>
      <c r="F630" s="5">
        <v>2.5</v>
      </c>
      <c r="G630" s="5" t="s">
        <v>224</v>
      </c>
      <c r="H630" s="5" t="s">
        <v>224</v>
      </c>
      <c r="I630" s="5" t="s">
        <v>224</v>
      </c>
      <c r="J630" s="5" t="s">
        <v>224</v>
      </c>
    </row>
    <row r="631" spans="1:10" ht="12" customHeight="1">
      <c r="A631" s="16">
        <v>41261</v>
      </c>
      <c r="B631" s="16">
        <v>41264</v>
      </c>
      <c r="C631" s="16" t="s">
        <v>383</v>
      </c>
      <c r="D631" s="133">
        <v>0</v>
      </c>
      <c r="E631" s="133">
        <v>0</v>
      </c>
      <c r="F631" s="5">
        <v>1.8</v>
      </c>
      <c r="G631" s="5" t="s">
        <v>224</v>
      </c>
      <c r="H631" s="5" t="s">
        <v>224</v>
      </c>
      <c r="I631" s="5" t="s">
        <v>224</v>
      </c>
      <c r="J631" s="5" t="s">
        <v>224</v>
      </c>
    </row>
    <row r="632" spans="1:10" ht="12" customHeight="1">
      <c r="A632" s="16">
        <v>41261</v>
      </c>
      <c r="B632" s="16">
        <v>41274</v>
      </c>
      <c r="C632" s="16" t="s">
        <v>1727</v>
      </c>
      <c r="D632" s="133">
        <v>0</v>
      </c>
      <c r="E632" s="133">
        <v>0</v>
      </c>
      <c r="F632" s="5">
        <v>2.5</v>
      </c>
      <c r="G632" s="5" t="s">
        <v>224</v>
      </c>
      <c r="H632" s="5" t="s">
        <v>224</v>
      </c>
      <c r="I632" s="5" t="s">
        <v>224</v>
      </c>
      <c r="J632" s="5" t="s">
        <v>224</v>
      </c>
    </row>
    <row r="633" spans="1:10" ht="12" customHeight="1">
      <c r="A633" s="16">
        <v>41261</v>
      </c>
      <c r="B633" s="16">
        <v>41274</v>
      </c>
      <c r="C633" s="16" t="s">
        <v>383</v>
      </c>
      <c r="D633" s="133">
        <v>0</v>
      </c>
      <c r="E633" s="133">
        <v>0</v>
      </c>
      <c r="F633" s="5">
        <v>1.8</v>
      </c>
      <c r="G633" s="5" t="s">
        <v>224</v>
      </c>
      <c r="H633" s="5" t="s">
        <v>224</v>
      </c>
      <c r="I633" s="5" t="s">
        <v>224</v>
      </c>
      <c r="J633" s="5" t="s">
        <v>224</v>
      </c>
    </row>
    <row r="634" spans="1:10" ht="12" customHeight="1">
      <c r="A634" s="16">
        <v>41262</v>
      </c>
      <c r="B634" s="16">
        <v>41264</v>
      </c>
      <c r="C634" s="16" t="s">
        <v>1727</v>
      </c>
      <c r="D634" s="133">
        <v>800</v>
      </c>
      <c r="E634" s="133">
        <v>500</v>
      </c>
      <c r="F634" s="5">
        <v>2.5</v>
      </c>
      <c r="G634" s="5" t="s">
        <v>3140</v>
      </c>
      <c r="H634" s="5" t="s">
        <v>3140</v>
      </c>
      <c r="I634" s="5">
        <v>2.496</v>
      </c>
      <c r="J634" s="5">
        <v>2.5</v>
      </c>
    </row>
    <row r="635" spans="1:10" ht="12" customHeight="1">
      <c r="A635" s="16">
        <v>41262</v>
      </c>
      <c r="B635" s="16">
        <v>41264</v>
      </c>
      <c r="C635" s="16" t="s">
        <v>383</v>
      </c>
      <c r="D635" s="133">
        <v>0</v>
      </c>
      <c r="E635" s="133">
        <v>0</v>
      </c>
      <c r="F635" s="5">
        <v>1.8</v>
      </c>
      <c r="G635" s="5" t="s">
        <v>224</v>
      </c>
      <c r="H635" s="5" t="s">
        <v>224</v>
      </c>
      <c r="I635" s="5" t="s">
        <v>224</v>
      </c>
      <c r="J635" s="5" t="s">
        <v>224</v>
      </c>
    </row>
    <row r="636" spans="1:10" ht="12" customHeight="1">
      <c r="A636" s="16">
        <v>41262</v>
      </c>
      <c r="B636" s="16">
        <v>41270</v>
      </c>
      <c r="C636" s="16" t="s">
        <v>1727</v>
      </c>
      <c r="D636" s="133">
        <v>0</v>
      </c>
      <c r="E636" s="133">
        <v>0</v>
      </c>
      <c r="F636" s="5">
        <v>2.5</v>
      </c>
      <c r="G636" s="5" t="s">
        <v>224</v>
      </c>
      <c r="H636" s="5" t="s">
        <v>224</v>
      </c>
      <c r="I636" s="5" t="s">
        <v>224</v>
      </c>
      <c r="J636" s="5" t="s">
        <v>224</v>
      </c>
    </row>
    <row r="637" spans="1:10" ht="12" customHeight="1">
      <c r="A637" s="16">
        <v>41262</v>
      </c>
      <c r="B637" s="16">
        <v>41270</v>
      </c>
      <c r="C637" s="16" t="s">
        <v>383</v>
      </c>
      <c r="D637" s="133">
        <v>0</v>
      </c>
      <c r="E637" s="133">
        <v>0</v>
      </c>
      <c r="F637" s="5">
        <v>1.8</v>
      </c>
      <c r="G637" s="5" t="s">
        <v>224</v>
      </c>
      <c r="H637" s="5" t="s">
        <v>224</v>
      </c>
      <c r="I637" s="5" t="s">
        <v>224</v>
      </c>
      <c r="J637" s="5" t="s">
        <v>224</v>
      </c>
    </row>
    <row r="638" spans="1:10" ht="12" customHeight="1">
      <c r="A638" s="16">
        <v>41263</v>
      </c>
      <c r="B638" s="16">
        <v>41267</v>
      </c>
      <c r="C638" s="16" t="s">
        <v>1727</v>
      </c>
      <c r="D638" s="133">
        <v>0</v>
      </c>
      <c r="E638" s="133">
        <v>0</v>
      </c>
      <c r="F638" s="5">
        <v>2.5</v>
      </c>
      <c r="G638" s="5" t="s">
        <v>224</v>
      </c>
      <c r="H638" s="5" t="s">
        <v>224</v>
      </c>
      <c r="I638" s="5" t="s">
        <v>224</v>
      </c>
      <c r="J638" s="5" t="s">
        <v>224</v>
      </c>
    </row>
    <row r="639" spans="1:10" ht="12" customHeight="1">
      <c r="A639" s="16">
        <v>41263</v>
      </c>
      <c r="B639" s="16">
        <v>41267</v>
      </c>
      <c r="C639" s="16" t="s">
        <v>383</v>
      </c>
      <c r="D639" s="133">
        <v>0</v>
      </c>
      <c r="E639" s="133">
        <v>0</v>
      </c>
      <c r="F639" s="5">
        <v>1.8</v>
      </c>
      <c r="G639" s="5" t="s">
        <v>224</v>
      </c>
      <c r="H639" s="5" t="s">
        <v>224</v>
      </c>
      <c r="I639" s="5" t="s">
        <v>224</v>
      </c>
      <c r="J639" s="5" t="s">
        <v>224</v>
      </c>
    </row>
    <row r="640" spans="1:10" ht="12" customHeight="1">
      <c r="A640" s="16">
        <v>41263</v>
      </c>
      <c r="B640" s="16">
        <v>41270</v>
      </c>
      <c r="C640" s="16" t="s">
        <v>1727</v>
      </c>
      <c r="D640" s="133">
        <v>0</v>
      </c>
      <c r="E640" s="133">
        <v>0</v>
      </c>
      <c r="F640" s="5">
        <v>2.5</v>
      </c>
      <c r="G640" s="5" t="s">
        <v>224</v>
      </c>
      <c r="H640" s="5" t="s">
        <v>224</v>
      </c>
      <c r="I640" s="5" t="s">
        <v>224</v>
      </c>
      <c r="J640" s="5" t="s">
        <v>224</v>
      </c>
    </row>
    <row r="641" spans="1:10" ht="12" customHeight="1">
      <c r="A641" s="16">
        <v>41263</v>
      </c>
      <c r="B641" s="16">
        <v>41270</v>
      </c>
      <c r="C641" s="16" t="s">
        <v>383</v>
      </c>
      <c r="D641" s="133">
        <v>0</v>
      </c>
      <c r="E641" s="133">
        <v>0</v>
      </c>
      <c r="F641" s="5">
        <v>1.8</v>
      </c>
      <c r="G641" s="5" t="s">
        <v>224</v>
      </c>
      <c r="H641" s="5" t="s">
        <v>224</v>
      </c>
      <c r="I641" s="5" t="s">
        <v>224</v>
      </c>
      <c r="J641" s="5" t="s">
        <v>224</v>
      </c>
    </row>
    <row r="642" spans="1:10" ht="12" customHeight="1">
      <c r="A642" s="16">
        <v>41264</v>
      </c>
      <c r="B642" s="16">
        <v>41267</v>
      </c>
      <c r="C642" s="16" t="s">
        <v>1727</v>
      </c>
      <c r="D642" s="133">
        <v>0</v>
      </c>
      <c r="E642" s="133">
        <v>0</v>
      </c>
      <c r="F642" s="5">
        <v>2.5</v>
      </c>
      <c r="G642" s="5" t="s">
        <v>224</v>
      </c>
      <c r="H642" s="5" t="s">
        <v>224</v>
      </c>
      <c r="I642" s="5" t="s">
        <v>224</v>
      </c>
      <c r="J642" s="5" t="s">
        <v>224</v>
      </c>
    </row>
    <row r="643" spans="1:10" ht="12" customHeight="1">
      <c r="A643" s="16">
        <v>41264</v>
      </c>
      <c r="B643" s="16">
        <v>41267</v>
      </c>
      <c r="C643" s="16" t="s">
        <v>383</v>
      </c>
      <c r="D643" s="133">
        <v>0</v>
      </c>
      <c r="E643" s="133">
        <v>0</v>
      </c>
      <c r="F643" s="5">
        <v>1.8</v>
      </c>
      <c r="G643" s="5" t="s">
        <v>224</v>
      </c>
      <c r="H643" s="5" t="s">
        <v>224</v>
      </c>
      <c r="I643" s="5" t="s">
        <v>224</v>
      </c>
      <c r="J643" s="5" t="s">
        <v>224</v>
      </c>
    </row>
    <row r="644" spans="1:10" ht="12" customHeight="1">
      <c r="A644" s="16">
        <v>41285</v>
      </c>
      <c r="B644" s="16">
        <v>41288</v>
      </c>
      <c r="C644" s="16" t="s">
        <v>1727</v>
      </c>
      <c r="D644" s="133">
        <v>450</v>
      </c>
      <c r="E644" s="133">
        <v>250</v>
      </c>
      <c r="F644" s="5">
        <v>2.5</v>
      </c>
      <c r="G644" s="5" t="s">
        <v>3148</v>
      </c>
      <c r="H644" s="5">
        <v>2.4500000000000002</v>
      </c>
      <c r="I644" s="5">
        <v>2.4500000000000002</v>
      </c>
      <c r="J644" s="5">
        <v>2.4900000000000002</v>
      </c>
    </row>
    <row r="645" spans="1:10" ht="12" customHeight="1">
      <c r="A645" s="16">
        <v>41285</v>
      </c>
      <c r="B645" s="16">
        <v>41288</v>
      </c>
      <c r="C645" s="16" t="s">
        <v>383</v>
      </c>
      <c r="D645" s="133">
        <v>0</v>
      </c>
      <c r="E645" s="133">
        <v>0</v>
      </c>
      <c r="F645" s="5">
        <v>1.8</v>
      </c>
      <c r="G645" s="5" t="s">
        <v>224</v>
      </c>
      <c r="H645" s="5" t="s">
        <v>224</v>
      </c>
      <c r="I645" s="5" t="s">
        <v>224</v>
      </c>
      <c r="J645" s="5" t="s">
        <v>224</v>
      </c>
    </row>
    <row r="646" spans="1:10" ht="12" customHeight="1">
      <c r="A646" s="16">
        <v>41288</v>
      </c>
      <c r="B646" s="16">
        <v>41289</v>
      </c>
      <c r="C646" s="16" t="s">
        <v>1727</v>
      </c>
      <c r="D646" s="133">
        <v>1200</v>
      </c>
      <c r="E646" s="133">
        <v>400</v>
      </c>
      <c r="F646" s="5">
        <v>2.5</v>
      </c>
      <c r="G646" s="5" t="s">
        <v>3103</v>
      </c>
      <c r="H646" s="5" t="s">
        <v>3125</v>
      </c>
      <c r="I646" s="5">
        <v>2.4424999999999999</v>
      </c>
      <c r="J646" s="5" t="s">
        <v>3000</v>
      </c>
    </row>
    <row r="647" spans="1:10" ht="12" customHeight="1">
      <c r="A647" s="16">
        <v>41288</v>
      </c>
      <c r="B647" s="16">
        <v>41289</v>
      </c>
      <c r="C647" s="16" t="s">
        <v>383</v>
      </c>
      <c r="D647" s="133">
        <v>0</v>
      </c>
      <c r="E647" s="133">
        <v>0</v>
      </c>
      <c r="F647" s="5">
        <v>1.8</v>
      </c>
      <c r="G647" s="5" t="s">
        <v>224</v>
      </c>
      <c r="H647" s="5" t="s">
        <v>224</v>
      </c>
      <c r="I647" s="5" t="s">
        <v>224</v>
      </c>
      <c r="J647" s="5" t="s">
        <v>224</v>
      </c>
    </row>
    <row r="648" spans="1:10" ht="12" customHeight="1">
      <c r="A648" s="16">
        <v>41291</v>
      </c>
      <c r="B648" s="16">
        <v>41295</v>
      </c>
      <c r="C648" s="16" t="s">
        <v>1727</v>
      </c>
      <c r="D648" s="133">
        <v>200</v>
      </c>
      <c r="E648" s="133">
        <v>200</v>
      </c>
      <c r="F648" s="5">
        <v>2.5</v>
      </c>
      <c r="G648" s="5">
        <v>2.5</v>
      </c>
      <c r="H648" s="5">
        <v>2.5</v>
      </c>
      <c r="I648" s="5">
        <v>2.5</v>
      </c>
      <c r="J648" s="5" t="s">
        <v>224</v>
      </c>
    </row>
    <row r="649" spans="1:10" ht="12" customHeight="1">
      <c r="A649" s="16">
        <v>41291</v>
      </c>
      <c r="B649" s="16">
        <v>41295</v>
      </c>
      <c r="C649" s="16" t="s">
        <v>383</v>
      </c>
      <c r="D649" s="133">
        <v>0</v>
      </c>
      <c r="E649" s="133">
        <v>0</v>
      </c>
      <c r="F649" s="5">
        <v>1.8</v>
      </c>
      <c r="G649" s="5" t="s">
        <v>224</v>
      </c>
      <c r="H649" s="5" t="s">
        <v>224</v>
      </c>
      <c r="I649" s="5" t="s">
        <v>224</v>
      </c>
      <c r="J649" s="5" t="s">
        <v>224</v>
      </c>
    </row>
    <row r="650" spans="1:10" ht="12" customHeight="1">
      <c r="A650" s="16">
        <v>41292</v>
      </c>
      <c r="B650" s="16">
        <v>41295</v>
      </c>
      <c r="C650" s="16" t="s">
        <v>1727</v>
      </c>
      <c r="D650" s="133">
        <v>600</v>
      </c>
      <c r="E650" s="133">
        <v>300</v>
      </c>
      <c r="F650" s="5">
        <v>2.5</v>
      </c>
      <c r="G650" s="5" t="s">
        <v>3115</v>
      </c>
      <c r="H650" s="5">
        <v>2.48</v>
      </c>
      <c r="I650" s="5">
        <v>2.48</v>
      </c>
      <c r="J650" s="5">
        <v>2.5</v>
      </c>
    </row>
    <row r="651" spans="1:10" ht="12" customHeight="1">
      <c r="A651" s="16">
        <v>41292</v>
      </c>
      <c r="B651" s="16">
        <v>41295</v>
      </c>
      <c r="C651" s="16" t="s">
        <v>383</v>
      </c>
      <c r="D651" s="133">
        <v>0</v>
      </c>
      <c r="E651" s="133">
        <v>0</v>
      </c>
      <c r="F651" s="5">
        <v>1.8</v>
      </c>
      <c r="G651" s="5" t="s">
        <v>224</v>
      </c>
      <c r="H651" s="5" t="s">
        <v>224</v>
      </c>
      <c r="I651" s="5" t="s">
        <v>224</v>
      </c>
      <c r="J651" s="5" t="s">
        <v>224</v>
      </c>
    </row>
    <row r="652" spans="1:10" ht="12" customHeight="1">
      <c r="A652" s="16">
        <v>41323</v>
      </c>
      <c r="B652" s="16">
        <v>41325</v>
      </c>
      <c r="C652" s="16" t="s">
        <v>1727</v>
      </c>
      <c r="D652" s="133">
        <v>300</v>
      </c>
      <c r="E652" s="133">
        <v>200</v>
      </c>
      <c r="F652" s="5">
        <v>2.5</v>
      </c>
      <c r="G652" s="5">
        <v>2.5</v>
      </c>
      <c r="H652" s="5">
        <v>2.5</v>
      </c>
      <c r="I652" s="5">
        <v>2.5</v>
      </c>
      <c r="J652" s="5">
        <v>2.5</v>
      </c>
    </row>
    <row r="653" spans="1:10" ht="12" customHeight="1">
      <c r="A653" s="16">
        <v>41323</v>
      </c>
      <c r="B653" s="16">
        <v>41325</v>
      </c>
      <c r="C653" s="16" t="s">
        <v>383</v>
      </c>
      <c r="D653" s="133">
        <v>0</v>
      </c>
      <c r="E653" s="133">
        <v>0</v>
      </c>
      <c r="F653" s="5">
        <v>1.8</v>
      </c>
      <c r="G653" s="5" t="s">
        <v>224</v>
      </c>
      <c r="H653" s="5" t="s">
        <v>224</v>
      </c>
      <c r="I653" s="5" t="s">
        <v>224</v>
      </c>
      <c r="J653" s="5" t="s">
        <v>224</v>
      </c>
    </row>
    <row r="654" spans="1:10" ht="12" customHeight="1">
      <c r="A654" s="16">
        <v>41326</v>
      </c>
      <c r="B654" s="16">
        <v>41333</v>
      </c>
      <c r="C654" s="16" t="s">
        <v>1727</v>
      </c>
      <c r="D654" s="133">
        <v>400</v>
      </c>
      <c r="E654" s="133">
        <v>200</v>
      </c>
      <c r="F654" s="5">
        <v>2.5</v>
      </c>
      <c r="G654" s="5" t="s">
        <v>3142</v>
      </c>
      <c r="H654" s="5">
        <v>2.48</v>
      </c>
      <c r="I654" s="5">
        <v>2.48</v>
      </c>
      <c r="J654" s="5">
        <v>2.5</v>
      </c>
    </row>
    <row r="655" spans="1:10" ht="12" customHeight="1">
      <c r="A655" s="16">
        <v>41326</v>
      </c>
      <c r="B655" s="16">
        <v>41333</v>
      </c>
      <c r="C655" s="16" t="s">
        <v>383</v>
      </c>
      <c r="D655" s="133">
        <v>0</v>
      </c>
      <c r="E655" s="133">
        <v>0</v>
      </c>
      <c r="F655" s="5">
        <v>1.8</v>
      </c>
      <c r="G655" s="5" t="s">
        <v>224</v>
      </c>
      <c r="H655" s="5" t="s">
        <v>224</v>
      </c>
      <c r="I655" s="5" t="s">
        <v>224</v>
      </c>
      <c r="J655" s="5" t="s">
        <v>224</v>
      </c>
    </row>
    <row r="656" spans="1:10" ht="12" customHeight="1">
      <c r="A656" s="16">
        <v>41327</v>
      </c>
      <c r="B656" s="16">
        <v>41333</v>
      </c>
      <c r="C656" s="16" t="s">
        <v>1727</v>
      </c>
      <c r="D656" s="133">
        <v>350</v>
      </c>
      <c r="E656" s="133">
        <v>200</v>
      </c>
      <c r="F656" s="5">
        <v>2.5</v>
      </c>
      <c r="G656" s="5">
        <v>2.5</v>
      </c>
      <c r="H656" s="5">
        <v>2.5</v>
      </c>
      <c r="I656" s="5">
        <v>2.5</v>
      </c>
      <c r="J656" s="5">
        <v>2.5</v>
      </c>
    </row>
    <row r="657" spans="1:10" ht="12" customHeight="1">
      <c r="A657" s="16">
        <v>41327</v>
      </c>
      <c r="B657" s="16">
        <v>41333</v>
      </c>
      <c r="C657" s="16" t="s">
        <v>383</v>
      </c>
      <c r="D657" s="133">
        <v>0</v>
      </c>
      <c r="E657" s="133">
        <v>0</v>
      </c>
      <c r="F657" s="5">
        <v>1.8</v>
      </c>
      <c r="G657" s="5" t="s">
        <v>224</v>
      </c>
      <c r="H657" s="5" t="s">
        <v>224</v>
      </c>
      <c r="I657" s="5" t="s">
        <v>224</v>
      </c>
      <c r="J657" s="5" t="s">
        <v>224</v>
      </c>
    </row>
    <row r="658" spans="1:10" ht="12" customHeight="1">
      <c r="A658" s="16">
        <v>41330</v>
      </c>
      <c r="B658" s="16">
        <v>41333</v>
      </c>
      <c r="C658" s="16" t="s">
        <v>1727</v>
      </c>
      <c r="D658" s="133">
        <v>200</v>
      </c>
      <c r="E658" s="133">
        <v>200</v>
      </c>
      <c r="F658" s="5">
        <v>2.5</v>
      </c>
      <c r="G658" s="5">
        <v>2.5</v>
      </c>
      <c r="H658" s="5">
        <v>2.5</v>
      </c>
      <c r="I658" s="5">
        <v>2.5</v>
      </c>
      <c r="J658" s="5" t="s">
        <v>224</v>
      </c>
    </row>
    <row r="659" spans="1:10" ht="12" customHeight="1">
      <c r="A659" s="16">
        <v>41330</v>
      </c>
      <c r="B659" s="16">
        <v>41333</v>
      </c>
      <c r="C659" s="16" t="s">
        <v>383</v>
      </c>
      <c r="D659" s="133">
        <v>0</v>
      </c>
      <c r="E659" s="133">
        <v>0</v>
      </c>
      <c r="F659" s="5">
        <v>1.8</v>
      </c>
      <c r="G659" s="5" t="s">
        <v>224</v>
      </c>
      <c r="H659" s="5" t="s">
        <v>224</v>
      </c>
      <c r="I659" s="5" t="s">
        <v>224</v>
      </c>
      <c r="J659" s="5" t="s">
        <v>224</v>
      </c>
    </row>
    <row r="660" spans="1:10" ht="12" customHeight="1">
      <c r="A660" s="16">
        <v>41331</v>
      </c>
      <c r="B660" s="16">
        <v>41333</v>
      </c>
      <c r="C660" s="16" t="s">
        <v>1727</v>
      </c>
      <c r="D660" s="133">
        <v>400</v>
      </c>
      <c r="E660" s="133">
        <v>200</v>
      </c>
      <c r="F660" s="5">
        <v>2.5</v>
      </c>
      <c r="G660" s="5">
        <v>2.5</v>
      </c>
      <c r="H660" s="5">
        <v>2.5</v>
      </c>
      <c r="I660" s="5">
        <v>2.5</v>
      </c>
      <c r="J660" s="5">
        <v>2.5</v>
      </c>
    </row>
    <row r="661" spans="1:10" ht="12" customHeight="1">
      <c r="A661" s="16">
        <v>41331</v>
      </c>
      <c r="B661" s="16">
        <v>41333</v>
      </c>
      <c r="C661" s="16" t="s">
        <v>383</v>
      </c>
      <c r="D661" s="133">
        <v>0</v>
      </c>
      <c r="E661" s="133">
        <v>0</v>
      </c>
      <c r="F661" s="5">
        <v>1.8</v>
      </c>
      <c r="G661" s="5" t="s">
        <v>224</v>
      </c>
      <c r="H661" s="5" t="s">
        <v>224</v>
      </c>
      <c r="I661" s="5" t="s">
        <v>224</v>
      </c>
      <c r="J661" s="5" t="s">
        <v>224</v>
      </c>
    </row>
    <row r="662" spans="1:10" ht="12" customHeight="1">
      <c r="A662" s="16">
        <v>41334</v>
      </c>
      <c r="B662" s="16">
        <v>41341</v>
      </c>
      <c r="C662" s="16" t="s">
        <v>1727</v>
      </c>
      <c r="D662" s="133">
        <v>200</v>
      </c>
      <c r="E662" s="133">
        <v>200</v>
      </c>
      <c r="F662" s="5">
        <v>2.5</v>
      </c>
      <c r="G662" s="5">
        <v>2.5</v>
      </c>
      <c r="H662" s="5">
        <v>2.5</v>
      </c>
      <c r="I662" s="5">
        <v>2.5</v>
      </c>
      <c r="J662" s="5" t="s">
        <v>224</v>
      </c>
    </row>
    <row r="663" spans="1:10" ht="12" customHeight="1">
      <c r="A663" s="16">
        <v>41334</v>
      </c>
      <c r="B663" s="16">
        <v>41341</v>
      </c>
      <c r="C663" s="16" t="s">
        <v>383</v>
      </c>
      <c r="D663" s="133">
        <v>0</v>
      </c>
      <c r="E663" s="133">
        <v>0</v>
      </c>
      <c r="F663" s="5">
        <v>1.8</v>
      </c>
      <c r="G663" s="5" t="s">
        <v>224</v>
      </c>
      <c r="H663" s="5" t="s">
        <v>224</v>
      </c>
      <c r="I663" s="5" t="s">
        <v>224</v>
      </c>
      <c r="J663" s="5" t="s">
        <v>224</v>
      </c>
    </row>
    <row r="664" spans="1:10" ht="12" customHeight="1">
      <c r="A664" s="16">
        <v>41337</v>
      </c>
      <c r="B664" s="16">
        <v>41338</v>
      </c>
      <c r="C664" s="16" t="s">
        <v>1727</v>
      </c>
      <c r="D664" s="133">
        <v>400</v>
      </c>
      <c r="E664" s="133">
        <v>200</v>
      </c>
      <c r="F664" s="5">
        <v>2.5</v>
      </c>
      <c r="G664" s="5" t="s">
        <v>3140</v>
      </c>
      <c r="H664" s="5">
        <v>2.4900000000000002</v>
      </c>
      <c r="I664" s="5">
        <v>2.4900000000000002</v>
      </c>
      <c r="J664" s="5">
        <v>2.5</v>
      </c>
    </row>
    <row r="665" spans="1:10" ht="12" customHeight="1">
      <c r="A665" s="16">
        <v>41337</v>
      </c>
      <c r="B665" s="16">
        <v>41338</v>
      </c>
      <c r="C665" s="16" t="s">
        <v>383</v>
      </c>
      <c r="D665" s="133">
        <v>0</v>
      </c>
      <c r="E665" s="133">
        <v>0</v>
      </c>
      <c r="F665" s="5">
        <v>1.8</v>
      </c>
      <c r="G665" s="5" t="s">
        <v>224</v>
      </c>
      <c r="H665" s="5" t="s">
        <v>224</v>
      </c>
      <c r="I665" s="5" t="s">
        <v>224</v>
      </c>
      <c r="J665" s="5" t="s">
        <v>224</v>
      </c>
    </row>
    <row r="666" spans="1:10" ht="12" customHeight="1">
      <c r="A666" s="16">
        <v>41344</v>
      </c>
      <c r="B666" s="16">
        <v>41346</v>
      </c>
      <c r="C666" s="16" t="s">
        <v>1727</v>
      </c>
      <c r="D666" s="133">
        <v>400</v>
      </c>
      <c r="E666" s="133">
        <v>200</v>
      </c>
      <c r="F666" s="5">
        <v>2.5</v>
      </c>
      <c r="G666" s="5" t="s">
        <v>3149</v>
      </c>
      <c r="H666" s="5">
        <v>2.48</v>
      </c>
      <c r="I666" s="5">
        <v>2.48</v>
      </c>
      <c r="J666" s="5">
        <v>2.4900000000000002</v>
      </c>
    </row>
    <row r="667" spans="1:10" ht="12" customHeight="1">
      <c r="A667" s="16">
        <v>41344</v>
      </c>
      <c r="B667" s="16">
        <v>41346</v>
      </c>
      <c r="C667" s="16" t="s">
        <v>383</v>
      </c>
      <c r="D667" s="133">
        <v>0</v>
      </c>
      <c r="E667" s="133">
        <v>0</v>
      </c>
      <c r="F667" s="5">
        <v>1.8</v>
      </c>
      <c r="G667" s="5" t="s">
        <v>224</v>
      </c>
      <c r="H667" s="5" t="s">
        <v>224</v>
      </c>
      <c r="I667" s="5" t="s">
        <v>224</v>
      </c>
      <c r="J667" s="5" t="s">
        <v>224</v>
      </c>
    </row>
    <row r="668" spans="1:10" ht="12" customHeight="1">
      <c r="A668" s="16">
        <v>41346</v>
      </c>
      <c r="B668" s="16">
        <v>41347</v>
      </c>
      <c r="C668" s="16" t="s">
        <v>1727</v>
      </c>
      <c r="D668" s="133">
        <v>400</v>
      </c>
      <c r="E668" s="133">
        <v>0</v>
      </c>
      <c r="F668" s="5">
        <v>2.5</v>
      </c>
      <c r="G668" s="5">
        <v>2.5</v>
      </c>
      <c r="H668" s="5" t="s">
        <v>224</v>
      </c>
      <c r="I668" s="5" t="s">
        <v>224</v>
      </c>
      <c r="J668" s="5">
        <v>2.5</v>
      </c>
    </row>
    <row r="669" spans="1:10" ht="12" customHeight="1">
      <c r="A669" s="16">
        <v>41346</v>
      </c>
      <c r="B669" s="16">
        <v>41347</v>
      </c>
      <c r="C669" s="16" t="s">
        <v>383</v>
      </c>
      <c r="D669" s="133">
        <v>0</v>
      </c>
      <c r="E669" s="133">
        <v>0</v>
      </c>
      <c r="F669" s="5">
        <v>1.8</v>
      </c>
      <c r="G669" s="5" t="s">
        <v>224</v>
      </c>
      <c r="H669" s="5" t="s">
        <v>224</v>
      </c>
      <c r="I669" s="5" t="s">
        <v>224</v>
      </c>
      <c r="J669" s="5" t="s">
        <v>224</v>
      </c>
    </row>
    <row r="670" spans="1:10" ht="12" customHeight="1">
      <c r="A670" s="16">
        <v>41346</v>
      </c>
      <c r="B670" s="16">
        <v>41353</v>
      </c>
      <c r="C670" s="16" t="s">
        <v>1727</v>
      </c>
      <c r="D670" s="133">
        <v>600</v>
      </c>
      <c r="E670" s="133">
        <v>400</v>
      </c>
      <c r="F670" s="5">
        <v>2.5</v>
      </c>
      <c r="G670" s="5" t="s">
        <v>3140</v>
      </c>
      <c r="H670" s="5">
        <v>2.4900000000000002</v>
      </c>
      <c r="I670" s="5">
        <v>2.4900000000000002</v>
      </c>
      <c r="J670" s="5">
        <v>2.5</v>
      </c>
    </row>
    <row r="671" spans="1:10" ht="12" customHeight="1">
      <c r="A671" s="16">
        <v>41346</v>
      </c>
      <c r="B671" s="16">
        <v>41353</v>
      </c>
      <c r="C671" s="16" t="s">
        <v>383</v>
      </c>
      <c r="D671" s="133">
        <v>0</v>
      </c>
      <c r="E671" s="133">
        <v>0</v>
      </c>
      <c r="F671" s="5">
        <v>1.8</v>
      </c>
      <c r="G671" s="5" t="s">
        <v>224</v>
      </c>
      <c r="H671" s="5" t="s">
        <v>224</v>
      </c>
      <c r="I671" s="5" t="s">
        <v>224</v>
      </c>
      <c r="J671" s="5" t="s">
        <v>224</v>
      </c>
    </row>
    <row r="672" spans="1:10" ht="12" customHeight="1">
      <c r="A672" s="16">
        <v>41347</v>
      </c>
      <c r="B672" s="16">
        <v>41353</v>
      </c>
      <c r="C672" s="16" t="s">
        <v>1727</v>
      </c>
      <c r="D672" s="133">
        <v>400</v>
      </c>
      <c r="E672" s="133">
        <v>200</v>
      </c>
      <c r="F672" s="5">
        <v>2.5</v>
      </c>
      <c r="G672" s="5" t="s">
        <v>3150</v>
      </c>
      <c r="H672" s="5">
        <v>2.4500000000000002</v>
      </c>
      <c r="I672" s="5">
        <v>2.4500000000000002</v>
      </c>
      <c r="J672" s="5">
        <v>2.4700000000000002</v>
      </c>
    </row>
    <row r="673" spans="1:10" ht="12" customHeight="1">
      <c r="A673" s="16">
        <v>41347</v>
      </c>
      <c r="B673" s="16">
        <v>41353</v>
      </c>
      <c r="C673" s="16" t="s">
        <v>383</v>
      </c>
      <c r="D673" s="133">
        <v>0</v>
      </c>
      <c r="E673" s="133">
        <v>0</v>
      </c>
      <c r="F673" s="5">
        <v>1.8</v>
      </c>
      <c r="G673" s="5" t="s">
        <v>224</v>
      </c>
      <c r="H673" s="5" t="s">
        <v>224</v>
      </c>
      <c r="I673" s="5" t="s">
        <v>224</v>
      </c>
      <c r="J673" s="5" t="s">
        <v>224</v>
      </c>
    </row>
    <row r="674" spans="1:10" ht="12" customHeight="1">
      <c r="A674" s="16">
        <v>41348</v>
      </c>
      <c r="B674" s="16">
        <v>41351</v>
      </c>
      <c r="C674" s="16" t="s">
        <v>1727</v>
      </c>
      <c r="D674" s="133">
        <v>300</v>
      </c>
      <c r="E674" s="133">
        <v>300</v>
      </c>
      <c r="F674" s="5">
        <v>2.5</v>
      </c>
      <c r="G674" s="5">
        <v>2.4700000000000002</v>
      </c>
      <c r="H674" s="5">
        <v>2.4700000000000002</v>
      </c>
      <c r="I674" s="5">
        <v>2.4700000000000002</v>
      </c>
      <c r="J674" s="5" t="s">
        <v>224</v>
      </c>
    </row>
    <row r="675" spans="1:10" ht="12" customHeight="1">
      <c r="A675" s="16">
        <v>41348</v>
      </c>
      <c r="B675" s="16">
        <v>41351</v>
      </c>
      <c r="C675" s="16" t="s">
        <v>383</v>
      </c>
      <c r="D675" s="133">
        <v>0</v>
      </c>
      <c r="E675" s="133">
        <v>0</v>
      </c>
      <c r="F675" s="5">
        <v>1.8</v>
      </c>
      <c r="G675" s="5" t="s">
        <v>224</v>
      </c>
      <c r="H675" s="5" t="s">
        <v>224</v>
      </c>
      <c r="I675" s="5" t="s">
        <v>224</v>
      </c>
      <c r="J675" s="5" t="s">
        <v>224</v>
      </c>
    </row>
    <row r="676" spans="1:10" ht="12" customHeight="1">
      <c r="A676" s="16">
        <v>41348</v>
      </c>
      <c r="B676" s="16">
        <v>41353</v>
      </c>
      <c r="C676" s="16" t="s">
        <v>1727</v>
      </c>
      <c r="D676" s="133">
        <v>600</v>
      </c>
      <c r="E676" s="133">
        <v>0</v>
      </c>
      <c r="F676" s="5">
        <v>2.5</v>
      </c>
      <c r="G676" s="5" t="s">
        <v>3151</v>
      </c>
      <c r="H676" s="5" t="s">
        <v>224</v>
      </c>
      <c r="I676" s="5" t="s">
        <v>224</v>
      </c>
      <c r="J676" s="5" t="s">
        <v>3151</v>
      </c>
    </row>
    <row r="677" spans="1:10" ht="12" customHeight="1">
      <c r="A677" s="16">
        <v>41348</v>
      </c>
      <c r="B677" s="16">
        <v>41353</v>
      </c>
      <c r="C677" s="16" t="s">
        <v>383</v>
      </c>
      <c r="D677" s="133">
        <v>0</v>
      </c>
      <c r="E677" s="133">
        <v>0</v>
      </c>
      <c r="F677" s="5">
        <v>1.8</v>
      </c>
      <c r="G677" s="5" t="s">
        <v>224</v>
      </c>
      <c r="H677" s="5" t="s">
        <v>224</v>
      </c>
      <c r="I677" s="5" t="s">
        <v>224</v>
      </c>
      <c r="J677" s="5" t="s">
        <v>224</v>
      </c>
    </row>
    <row r="678" spans="1:10" ht="12" customHeight="1">
      <c r="A678" s="16">
        <v>41351</v>
      </c>
      <c r="B678" s="16">
        <v>41353</v>
      </c>
      <c r="C678" s="16" t="s">
        <v>1727</v>
      </c>
      <c r="D678" s="133">
        <v>600</v>
      </c>
      <c r="E678" s="133">
        <v>200</v>
      </c>
      <c r="F678" s="5">
        <v>2.5</v>
      </c>
      <c r="G678" s="5">
        <v>2.4700000000000002</v>
      </c>
      <c r="H678" s="5">
        <v>2.4700000000000002</v>
      </c>
      <c r="I678" s="5">
        <v>2.4700000000000002</v>
      </c>
      <c r="J678" s="5">
        <v>2.4700000000000002</v>
      </c>
    </row>
    <row r="679" spans="1:10" ht="12" customHeight="1">
      <c r="A679" s="16">
        <v>41351</v>
      </c>
      <c r="B679" s="16">
        <v>41353</v>
      </c>
      <c r="C679" s="16" t="s">
        <v>383</v>
      </c>
      <c r="D679" s="133">
        <v>0</v>
      </c>
      <c r="E679" s="133">
        <v>0</v>
      </c>
      <c r="F679" s="5">
        <v>1.8</v>
      </c>
      <c r="G679" s="5" t="s">
        <v>224</v>
      </c>
      <c r="H679" s="5" t="s">
        <v>224</v>
      </c>
      <c r="I679" s="5" t="s">
        <v>224</v>
      </c>
      <c r="J679" s="5" t="s">
        <v>224</v>
      </c>
    </row>
    <row r="680" spans="1:10" ht="12" customHeight="1">
      <c r="A680" s="16">
        <v>41351</v>
      </c>
      <c r="B680" s="16">
        <v>41361</v>
      </c>
      <c r="C680" s="16" t="s">
        <v>1727</v>
      </c>
      <c r="D680" s="133">
        <v>200</v>
      </c>
      <c r="E680" s="133">
        <v>200</v>
      </c>
      <c r="F680" s="5">
        <v>2.5</v>
      </c>
      <c r="G680" s="5">
        <v>2.4700000000000002</v>
      </c>
      <c r="H680" s="5">
        <v>2.4700000000000002</v>
      </c>
      <c r="I680" s="5">
        <v>2.4700000000000002</v>
      </c>
      <c r="J680" s="5" t="s">
        <v>224</v>
      </c>
    </row>
    <row r="681" spans="1:10" ht="12" customHeight="1">
      <c r="A681" s="16">
        <v>41351</v>
      </c>
      <c r="B681" s="16">
        <v>41361</v>
      </c>
      <c r="C681" s="16" t="s">
        <v>383</v>
      </c>
      <c r="D681" s="133">
        <v>0</v>
      </c>
      <c r="E681" s="133">
        <v>0</v>
      </c>
      <c r="F681" s="5">
        <v>1.8</v>
      </c>
      <c r="G681" s="5" t="s">
        <v>224</v>
      </c>
      <c r="H681" s="5" t="s">
        <v>224</v>
      </c>
      <c r="I681" s="5" t="s">
        <v>224</v>
      </c>
      <c r="J681" s="5" t="s">
        <v>224</v>
      </c>
    </row>
    <row r="682" spans="1:10" ht="12" customHeight="1">
      <c r="A682" s="16">
        <v>41352</v>
      </c>
      <c r="B682" s="16">
        <v>41355</v>
      </c>
      <c r="C682" s="16" t="s">
        <v>1727</v>
      </c>
      <c r="D682" s="133">
        <v>400</v>
      </c>
      <c r="E682" s="133">
        <v>0</v>
      </c>
      <c r="F682" s="5">
        <v>2.5</v>
      </c>
      <c r="G682" s="5">
        <v>2.5</v>
      </c>
      <c r="H682" s="5" t="s">
        <v>224</v>
      </c>
      <c r="I682" s="5" t="s">
        <v>224</v>
      </c>
      <c r="J682" s="5">
        <v>2.5</v>
      </c>
    </row>
    <row r="683" spans="1:10" ht="12" customHeight="1">
      <c r="A683" s="16">
        <v>41352</v>
      </c>
      <c r="B683" s="16">
        <v>41355</v>
      </c>
      <c r="C683" s="16" t="s">
        <v>383</v>
      </c>
      <c r="D683" s="133">
        <v>0</v>
      </c>
      <c r="E683" s="133">
        <v>0</v>
      </c>
      <c r="F683" s="5">
        <v>1.8</v>
      </c>
      <c r="G683" s="5" t="s">
        <v>224</v>
      </c>
      <c r="H683" s="5" t="s">
        <v>224</v>
      </c>
      <c r="I683" s="5" t="s">
        <v>224</v>
      </c>
      <c r="J683" s="5" t="s">
        <v>224</v>
      </c>
    </row>
    <row r="684" spans="1:10" ht="12" customHeight="1">
      <c r="A684" s="16">
        <v>41352</v>
      </c>
      <c r="B684" s="16">
        <v>41361</v>
      </c>
      <c r="C684" s="16" t="s">
        <v>1727</v>
      </c>
      <c r="D684" s="133">
        <v>200</v>
      </c>
      <c r="E684" s="133">
        <v>200</v>
      </c>
      <c r="F684" s="5">
        <v>2.5</v>
      </c>
      <c r="G684" s="5">
        <v>2.5</v>
      </c>
      <c r="H684" s="5">
        <v>2.5</v>
      </c>
      <c r="I684" s="5">
        <v>2.5</v>
      </c>
      <c r="J684" s="5" t="s">
        <v>224</v>
      </c>
    </row>
    <row r="685" spans="1:10" ht="12" customHeight="1">
      <c r="A685" s="16">
        <v>41352</v>
      </c>
      <c r="B685" s="16">
        <v>41361</v>
      </c>
      <c r="C685" s="16" t="s">
        <v>383</v>
      </c>
      <c r="D685" s="133">
        <v>0</v>
      </c>
      <c r="E685" s="133">
        <v>0</v>
      </c>
      <c r="F685" s="5">
        <v>1.8</v>
      </c>
      <c r="G685" s="5" t="s">
        <v>224</v>
      </c>
      <c r="H685" s="5" t="s">
        <v>224</v>
      </c>
      <c r="I685" s="5" t="s">
        <v>224</v>
      </c>
      <c r="J685" s="5" t="s">
        <v>224</v>
      </c>
    </row>
    <row r="686" spans="1:10" ht="12" customHeight="1">
      <c r="A686" s="16">
        <v>41358</v>
      </c>
      <c r="B686" s="16">
        <v>41361</v>
      </c>
      <c r="C686" s="16" t="s">
        <v>1727</v>
      </c>
      <c r="D686" s="133">
        <v>200</v>
      </c>
      <c r="E686" s="133">
        <v>200</v>
      </c>
      <c r="F686" s="5">
        <v>2.5</v>
      </c>
      <c r="G686" s="5">
        <v>2.5</v>
      </c>
      <c r="H686" s="5">
        <v>2.5</v>
      </c>
      <c r="I686" s="5">
        <v>2.5</v>
      </c>
      <c r="J686" s="5" t="s">
        <v>224</v>
      </c>
    </row>
    <row r="687" spans="1:10" ht="12" customHeight="1">
      <c r="A687" s="16">
        <v>41358</v>
      </c>
      <c r="B687" s="16">
        <v>41361</v>
      </c>
      <c r="C687" s="16" t="s">
        <v>383</v>
      </c>
      <c r="D687" s="133">
        <v>0</v>
      </c>
      <c r="E687" s="133">
        <v>0</v>
      </c>
      <c r="F687" s="5">
        <v>1.8</v>
      </c>
      <c r="G687" s="5" t="s">
        <v>224</v>
      </c>
      <c r="H687" s="5" t="s">
        <v>224</v>
      </c>
      <c r="I687" s="5" t="s">
        <v>224</v>
      </c>
      <c r="J687" s="5" t="s">
        <v>224</v>
      </c>
    </row>
    <row r="688" spans="1:10" ht="12" customHeight="1">
      <c r="A688" s="16">
        <v>41382</v>
      </c>
      <c r="B688" s="16">
        <v>41386</v>
      </c>
      <c r="C688" s="16" t="s">
        <v>1727</v>
      </c>
      <c r="D688" s="133">
        <v>800</v>
      </c>
      <c r="E688" s="133">
        <v>400</v>
      </c>
      <c r="F688" s="5">
        <v>2.5</v>
      </c>
      <c r="G688" s="5" t="s">
        <v>3000</v>
      </c>
      <c r="H688" s="5" t="s">
        <v>2998</v>
      </c>
      <c r="I688" s="5">
        <v>2.4750000000000001</v>
      </c>
      <c r="J688" s="5">
        <v>2.5</v>
      </c>
    </row>
    <row r="689" spans="1:10" ht="12" customHeight="1">
      <c r="A689" s="16">
        <v>41382</v>
      </c>
      <c r="B689" s="16">
        <v>41386</v>
      </c>
      <c r="C689" s="16" t="s">
        <v>383</v>
      </c>
      <c r="D689" s="133">
        <v>0</v>
      </c>
      <c r="E689" s="133">
        <v>0</v>
      </c>
      <c r="F689" s="5">
        <v>1.8</v>
      </c>
      <c r="G689" s="5" t="s">
        <v>224</v>
      </c>
      <c r="H689" s="5" t="s">
        <v>224</v>
      </c>
      <c r="I689" s="5" t="s">
        <v>224</v>
      </c>
      <c r="J689" s="5" t="s">
        <v>224</v>
      </c>
    </row>
    <row r="690" spans="1:10" ht="12" customHeight="1">
      <c r="A690" s="16">
        <v>41382</v>
      </c>
      <c r="B690" s="16">
        <v>41388</v>
      </c>
      <c r="C690" s="16" t="s">
        <v>1727</v>
      </c>
      <c r="D690" s="133">
        <v>500</v>
      </c>
      <c r="E690" s="133">
        <v>200</v>
      </c>
      <c r="F690" s="5">
        <v>2.5</v>
      </c>
      <c r="G690" s="5" t="s">
        <v>3000</v>
      </c>
      <c r="H690" s="5">
        <v>2.4500000000000002</v>
      </c>
      <c r="I690" s="5">
        <v>2.4500000000000002</v>
      </c>
      <c r="J690" s="5">
        <v>2.5</v>
      </c>
    </row>
    <row r="691" spans="1:10" ht="12" customHeight="1">
      <c r="A691" s="16">
        <v>41382</v>
      </c>
      <c r="B691" s="16">
        <v>41388</v>
      </c>
      <c r="C691" s="16" t="s">
        <v>383</v>
      </c>
      <c r="D691" s="133">
        <v>0</v>
      </c>
      <c r="E691" s="133">
        <v>0</v>
      </c>
      <c r="F691" s="5">
        <v>1.8</v>
      </c>
      <c r="G691" s="5" t="s">
        <v>224</v>
      </c>
      <c r="H691" s="5" t="s">
        <v>224</v>
      </c>
      <c r="I691" s="5" t="s">
        <v>224</v>
      </c>
      <c r="J691" s="5" t="s">
        <v>224</v>
      </c>
    </row>
    <row r="692" spans="1:10" ht="12" customHeight="1">
      <c r="A692" s="16">
        <v>41383</v>
      </c>
      <c r="B692" s="16">
        <v>41386</v>
      </c>
      <c r="C692" s="16" t="s">
        <v>1727</v>
      </c>
      <c r="D692" s="133">
        <v>500</v>
      </c>
      <c r="E692" s="133">
        <v>0</v>
      </c>
      <c r="F692" s="5">
        <v>2.5</v>
      </c>
      <c r="G692" s="5">
        <v>2.4900000000000002</v>
      </c>
      <c r="H692" s="5" t="s">
        <v>224</v>
      </c>
      <c r="I692" s="5" t="s">
        <v>224</v>
      </c>
      <c r="J692" s="5">
        <v>2.4900000000000002</v>
      </c>
    </row>
    <row r="693" spans="1:10" ht="12" customHeight="1">
      <c r="A693" s="16">
        <v>41383</v>
      </c>
      <c r="B693" s="16">
        <v>41386</v>
      </c>
      <c r="C693" s="16" t="s">
        <v>383</v>
      </c>
      <c r="D693" s="133">
        <v>0</v>
      </c>
      <c r="E693" s="133">
        <v>0</v>
      </c>
      <c r="F693" s="5">
        <v>1.8</v>
      </c>
      <c r="G693" s="5" t="s">
        <v>224</v>
      </c>
      <c r="H693" s="5" t="s">
        <v>224</v>
      </c>
      <c r="I693" s="5" t="s">
        <v>224</v>
      </c>
      <c r="J693" s="5" t="s">
        <v>224</v>
      </c>
    </row>
    <row r="694" spans="1:10" ht="12" customHeight="1">
      <c r="A694" s="16">
        <v>41383</v>
      </c>
      <c r="B694" s="16">
        <v>41390</v>
      </c>
      <c r="C694" s="16" t="s">
        <v>1727</v>
      </c>
      <c r="D694" s="133">
        <v>500</v>
      </c>
      <c r="E694" s="133">
        <v>500</v>
      </c>
      <c r="F694" s="5">
        <v>2.5</v>
      </c>
      <c r="G694" s="5" t="s">
        <v>3152</v>
      </c>
      <c r="H694" s="5" t="s">
        <v>3019</v>
      </c>
      <c r="I694" s="5">
        <v>2.4620000000000002</v>
      </c>
      <c r="J694" s="5">
        <v>2.5</v>
      </c>
    </row>
    <row r="695" spans="1:10" ht="12" customHeight="1">
      <c r="A695" s="16">
        <v>41383</v>
      </c>
      <c r="B695" s="16">
        <v>41390</v>
      </c>
      <c r="C695" s="16" t="s">
        <v>383</v>
      </c>
      <c r="D695" s="133">
        <v>0</v>
      </c>
      <c r="E695" s="133">
        <v>0</v>
      </c>
      <c r="F695" s="5">
        <v>1.8</v>
      </c>
      <c r="G695" s="5" t="s">
        <v>224</v>
      </c>
      <c r="H695" s="5" t="s">
        <v>224</v>
      </c>
      <c r="I695" s="5" t="s">
        <v>224</v>
      </c>
      <c r="J695" s="5" t="s">
        <v>224</v>
      </c>
    </row>
    <row r="696" spans="1:10" ht="12" customHeight="1">
      <c r="A696" s="16">
        <v>41386</v>
      </c>
      <c r="B696" s="16">
        <v>41388</v>
      </c>
      <c r="C696" s="16" t="s">
        <v>1727</v>
      </c>
      <c r="D696" s="133">
        <v>510</v>
      </c>
      <c r="E696" s="133">
        <v>33</v>
      </c>
      <c r="F696" s="5">
        <v>2.5</v>
      </c>
      <c r="G696" s="5" t="s">
        <v>3153</v>
      </c>
      <c r="H696" s="5">
        <v>2.4300000000000002</v>
      </c>
      <c r="I696" s="5">
        <v>2.4300000000000002</v>
      </c>
      <c r="J696" s="5" t="s">
        <v>3153</v>
      </c>
    </row>
    <row r="697" spans="1:10" ht="12" customHeight="1">
      <c r="A697" s="16">
        <v>41386</v>
      </c>
      <c r="B697" s="16">
        <v>41388</v>
      </c>
      <c r="C697" s="16">
        <v>43084</v>
      </c>
      <c r="D697" s="133">
        <v>167</v>
      </c>
      <c r="E697" s="133">
        <v>167</v>
      </c>
      <c r="F697" s="5">
        <v>1.8</v>
      </c>
      <c r="G697" s="5">
        <v>1.78</v>
      </c>
      <c r="H697" s="5">
        <v>1.78</v>
      </c>
      <c r="I697" s="5">
        <v>1.78</v>
      </c>
      <c r="J697" s="5" t="s">
        <v>224</v>
      </c>
    </row>
    <row r="698" spans="1:10" ht="12" customHeight="1">
      <c r="A698" s="16">
        <v>41387</v>
      </c>
      <c r="B698" s="16">
        <v>41388</v>
      </c>
      <c r="C698" s="16" t="s">
        <v>1727</v>
      </c>
      <c r="D698" s="133">
        <v>0</v>
      </c>
      <c r="E698" s="133">
        <v>0</v>
      </c>
      <c r="F698" s="5">
        <v>2.5</v>
      </c>
      <c r="G698" s="5" t="s">
        <v>224</v>
      </c>
      <c r="H698" s="5" t="s">
        <v>224</v>
      </c>
      <c r="I698" s="5" t="s">
        <v>224</v>
      </c>
      <c r="J698" s="5" t="s">
        <v>224</v>
      </c>
    </row>
    <row r="699" spans="1:10" ht="12" customHeight="1">
      <c r="A699" s="16">
        <v>41387</v>
      </c>
      <c r="B699" s="16">
        <v>41388</v>
      </c>
      <c r="C699" s="16">
        <v>43084</v>
      </c>
      <c r="D699" s="133">
        <v>157</v>
      </c>
      <c r="E699" s="133">
        <v>133</v>
      </c>
      <c r="F699" s="5">
        <v>1.8</v>
      </c>
      <c r="G699" s="5" t="s">
        <v>3154</v>
      </c>
      <c r="H699" s="5">
        <v>1.5</v>
      </c>
      <c r="I699" s="5">
        <v>1.5</v>
      </c>
      <c r="J699" s="5">
        <v>1.79</v>
      </c>
    </row>
    <row r="700" spans="1:10" ht="12" customHeight="1">
      <c r="A700" s="16">
        <v>41387</v>
      </c>
      <c r="B700" s="16">
        <v>41393</v>
      </c>
      <c r="C700" s="16" t="s">
        <v>1727</v>
      </c>
      <c r="D700" s="133">
        <v>450</v>
      </c>
      <c r="E700" s="133">
        <v>167</v>
      </c>
      <c r="F700" s="5">
        <v>2.5</v>
      </c>
      <c r="G700" s="5" t="s">
        <v>3152</v>
      </c>
      <c r="H700" s="5">
        <v>2.4500000000000002</v>
      </c>
      <c r="I700" s="5">
        <v>2.4500000000000002</v>
      </c>
      <c r="J700" s="5" t="s">
        <v>3152</v>
      </c>
    </row>
    <row r="701" spans="1:10" ht="12" customHeight="1">
      <c r="A701" s="16">
        <v>41387</v>
      </c>
      <c r="B701" s="16">
        <v>41393</v>
      </c>
      <c r="C701" s="16">
        <v>43084</v>
      </c>
      <c r="D701" s="133">
        <v>39</v>
      </c>
      <c r="E701" s="133">
        <v>0</v>
      </c>
      <c r="F701" s="5">
        <v>1.8</v>
      </c>
      <c r="G701" s="5">
        <v>1.8</v>
      </c>
      <c r="H701" s="5" t="s">
        <v>224</v>
      </c>
      <c r="I701" s="5" t="s">
        <v>224</v>
      </c>
      <c r="J701" s="5">
        <v>1.8</v>
      </c>
    </row>
    <row r="702" spans="1:10" ht="12" customHeight="1">
      <c r="A702" s="16">
        <v>41388</v>
      </c>
      <c r="B702" s="16">
        <v>41394</v>
      </c>
      <c r="C702" s="16" t="s">
        <v>1727</v>
      </c>
      <c r="D702" s="133">
        <v>600</v>
      </c>
      <c r="E702" s="133">
        <v>200</v>
      </c>
      <c r="F702" s="5">
        <v>2.5</v>
      </c>
      <c r="G702" s="5" t="s">
        <v>3155</v>
      </c>
      <c r="H702" s="5">
        <v>2.4500000000000002</v>
      </c>
      <c r="I702" s="5">
        <v>2.4500000000000002</v>
      </c>
      <c r="J702" s="5" t="s">
        <v>3155</v>
      </c>
    </row>
    <row r="703" spans="1:10" ht="12" customHeight="1">
      <c r="A703" s="16">
        <v>41388</v>
      </c>
      <c r="B703" s="16">
        <v>41394</v>
      </c>
      <c r="C703" s="16" t="s">
        <v>383</v>
      </c>
      <c r="D703" s="133">
        <v>0</v>
      </c>
      <c r="E703" s="133">
        <v>0</v>
      </c>
      <c r="F703" s="5">
        <v>1.8</v>
      </c>
      <c r="G703" s="5" t="s">
        <v>224</v>
      </c>
      <c r="H703" s="5" t="s">
        <v>224</v>
      </c>
      <c r="I703" s="5" t="s">
        <v>224</v>
      </c>
      <c r="J703" s="5" t="s">
        <v>224</v>
      </c>
    </row>
    <row r="704" spans="1:10" ht="12" customHeight="1">
      <c r="A704" s="16">
        <v>41390</v>
      </c>
      <c r="B704" s="16">
        <v>41393</v>
      </c>
      <c r="C704" s="16" t="s">
        <v>1727</v>
      </c>
      <c r="D704" s="133">
        <v>50</v>
      </c>
      <c r="E704" s="133">
        <v>0</v>
      </c>
      <c r="F704" s="5">
        <v>2.5</v>
      </c>
      <c r="G704" s="5">
        <v>2.4700000000000002</v>
      </c>
      <c r="H704" s="5" t="s">
        <v>224</v>
      </c>
      <c r="I704" s="5" t="s">
        <v>224</v>
      </c>
      <c r="J704" s="5">
        <v>2.4700000000000002</v>
      </c>
    </row>
    <row r="705" spans="1:10" ht="12" customHeight="1">
      <c r="A705" s="16">
        <v>41390</v>
      </c>
      <c r="B705" s="16">
        <v>41393</v>
      </c>
      <c r="C705" s="16" t="s">
        <v>383</v>
      </c>
      <c r="D705" s="133">
        <v>0</v>
      </c>
      <c r="E705" s="133">
        <v>0</v>
      </c>
      <c r="F705" s="5">
        <v>1.8</v>
      </c>
      <c r="G705" s="5" t="s">
        <v>224</v>
      </c>
      <c r="H705" s="5" t="s">
        <v>224</v>
      </c>
      <c r="I705" s="5" t="s">
        <v>224</v>
      </c>
      <c r="J705" s="5" t="s">
        <v>224</v>
      </c>
    </row>
    <row r="706" spans="1:10" ht="12" customHeight="1">
      <c r="A706" s="16">
        <v>41390</v>
      </c>
      <c r="B706" s="16">
        <v>41395</v>
      </c>
      <c r="C706" s="16" t="s">
        <v>1727</v>
      </c>
      <c r="D706" s="133">
        <v>600</v>
      </c>
      <c r="E706" s="133">
        <v>200</v>
      </c>
      <c r="F706" s="5">
        <v>2.5</v>
      </c>
      <c r="G706" s="5" t="s">
        <v>3156</v>
      </c>
      <c r="H706" s="5">
        <v>2.44</v>
      </c>
      <c r="I706" s="5">
        <v>2.44</v>
      </c>
      <c r="J706" s="5">
        <v>2.4500000000000002</v>
      </c>
    </row>
    <row r="707" spans="1:10" ht="12" customHeight="1">
      <c r="A707" s="16">
        <v>41390</v>
      </c>
      <c r="B707" s="16">
        <v>41395</v>
      </c>
      <c r="C707" s="16" t="s">
        <v>383</v>
      </c>
      <c r="D707" s="133">
        <v>0</v>
      </c>
      <c r="E707" s="133">
        <v>0</v>
      </c>
      <c r="F707" s="5">
        <v>1.8</v>
      </c>
      <c r="G707" s="5" t="s">
        <v>224</v>
      </c>
      <c r="H707" s="5" t="s">
        <v>224</v>
      </c>
      <c r="I707" s="5" t="s">
        <v>224</v>
      </c>
      <c r="J707" s="5" t="s">
        <v>224</v>
      </c>
    </row>
    <row r="708" spans="1:10" ht="12" customHeight="1">
      <c r="A708" s="16">
        <v>41393</v>
      </c>
      <c r="B708" s="16">
        <v>41401</v>
      </c>
      <c r="C708" s="16" t="s">
        <v>1727</v>
      </c>
      <c r="D708" s="133">
        <v>200</v>
      </c>
      <c r="E708" s="133">
        <v>200</v>
      </c>
      <c r="F708" s="5">
        <v>2.5</v>
      </c>
      <c r="G708" s="5">
        <v>2.4900000000000002</v>
      </c>
      <c r="H708" s="5">
        <v>2.4900000000000002</v>
      </c>
      <c r="I708" s="5">
        <v>2.4900000000000002</v>
      </c>
      <c r="J708" s="5" t="s">
        <v>224</v>
      </c>
    </row>
    <row r="709" spans="1:10" ht="12" customHeight="1">
      <c r="A709" s="16">
        <v>41393</v>
      </c>
      <c r="B709" s="16">
        <v>41401</v>
      </c>
      <c r="C709" s="16" t="s">
        <v>383</v>
      </c>
      <c r="D709" s="133">
        <v>0</v>
      </c>
      <c r="E709" s="133">
        <v>0</v>
      </c>
      <c r="F709" s="5">
        <v>1.8</v>
      </c>
      <c r="G709" s="5" t="s">
        <v>224</v>
      </c>
      <c r="H709" s="5" t="s">
        <v>224</v>
      </c>
      <c r="I709" s="5" t="s">
        <v>224</v>
      </c>
      <c r="J709" s="5" t="s">
        <v>224</v>
      </c>
    </row>
    <row r="710" spans="1:10" ht="12" customHeight="1">
      <c r="A710" s="16">
        <v>41394</v>
      </c>
      <c r="B710" s="16">
        <v>41401</v>
      </c>
      <c r="C710" s="16" t="s">
        <v>1727</v>
      </c>
      <c r="D710" s="133">
        <v>200</v>
      </c>
      <c r="E710" s="133">
        <v>200</v>
      </c>
      <c r="F710" s="5">
        <v>2.5</v>
      </c>
      <c r="G710" s="5">
        <v>2.5</v>
      </c>
      <c r="H710" s="5">
        <v>2.5</v>
      </c>
      <c r="I710" s="5">
        <v>2.5</v>
      </c>
      <c r="J710" s="5" t="s">
        <v>224</v>
      </c>
    </row>
    <row r="711" spans="1:10" ht="12" customHeight="1">
      <c r="A711" s="16">
        <v>41394</v>
      </c>
      <c r="B711" s="16">
        <v>41401</v>
      </c>
      <c r="C711" s="16">
        <v>43539</v>
      </c>
      <c r="D711" s="133">
        <v>60</v>
      </c>
      <c r="E711" s="133">
        <v>60</v>
      </c>
      <c r="F711" s="5">
        <v>1.8</v>
      </c>
      <c r="G711" s="5">
        <v>1.79</v>
      </c>
      <c r="H711" s="5">
        <v>1.79</v>
      </c>
      <c r="I711" s="5">
        <v>1.79</v>
      </c>
      <c r="J711" s="5" t="s">
        <v>224</v>
      </c>
    </row>
    <row r="712" spans="1:10" ht="12" customHeight="1">
      <c r="A712" s="16">
        <v>41396</v>
      </c>
      <c r="B712" s="16">
        <v>41401</v>
      </c>
      <c r="C712" s="16" t="s">
        <v>1727</v>
      </c>
      <c r="D712" s="133">
        <v>400</v>
      </c>
      <c r="E712" s="133">
        <v>200</v>
      </c>
      <c r="F712" s="5">
        <v>2.5</v>
      </c>
      <c r="G712" s="5">
        <v>2.5</v>
      </c>
      <c r="H712" s="5">
        <v>2.5</v>
      </c>
      <c r="I712" s="5">
        <v>2.5</v>
      </c>
      <c r="J712" s="5">
        <v>2.5</v>
      </c>
    </row>
    <row r="713" spans="1:10" ht="12" customHeight="1">
      <c r="A713" s="16">
        <v>41396</v>
      </c>
      <c r="B713" s="16">
        <v>41401</v>
      </c>
      <c r="C713" s="16" t="s">
        <v>383</v>
      </c>
      <c r="D713" s="133">
        <v>0</v>
      </c>
      <c r="E713" s="133">
        <v>0</v>
      </c>
      <c r="F713" s="5">
        <v>1.8</v>
      </c>
      <c r="G713" s="5" t="s">
        <v>224</v>
      </c>
      <c r="H713" s="5" t="s">
        <v>224</v>
      </c>
      <c r="I713" s="5" t="s">
        <v>224</v>
      </c>
      <c r="J713" s="5" t="s">
        <v>224</v>
      </c>
    </row>
    <row r="714" spans="1:10" ht="12" customHeight="1">
      <c r="A714" s="16">
        <v>41397</v>
      </c>
      <c r="B714" s="16">
        <v>41401</v>
      </c>
      <c r="C714" s="16" t="s">
        <v>1727</v>
      </c>
      <c r="D714" s="133">
        <v>800</v>
      </c>
      <c r="E714" s="133">
        <v>400</v>
      </c>
      <c r="F714" s="5">
        <v>2.5</v>
      </c>
      <c r="G714" s="5" t="s">
        <v>3020</v>
      </c>
      <c r="H714" s="5">
        <v>2.4900000000000002</v>
      </c>
      <c r="I714" s="5">
        <v>2.4900000000000002</v>
      </c>
      <c r="J714" s="5" t="s">
        <v>3020</v>
      </c>
    </row>
    <row r="715" spans="1:10" ht="12" customHeight="1">
      <c r="A715" s="16">
        <v>41397</v>
      </c>
      <c r="B715" s="16">
        <v>41401</v>
      </c>
      <c r="C715" s="16" t="s">
        <v>383</v>
      </c>
      <c r="D715" s="133">
        <v>0</v>
      </c>
      <c r="E715" s="133">
        <v>0</v>
      </c>
      <c r="F715" s="5">
        <v>1.8</v>
      </c>
      <c r="G715" s="5" t="s">
        <v>224</v>
      </c>
      <c r="H715" s="5" t="s">
        <v>224</v>
      </c>
      <c r="I715" s="5" t="s">
        <v>224</v>
      </c>
      <c r="J715" s="5" t="s">
        <v>224</v>
      </c>
    </row>
    <row r="716" spans="1:10" ht="12" customHeight="1">
      <c r="A716" s="16">
        <v>41400</v>
      </c>
      <c r="B716" s="16">
        <v>41401</v>
      </c>
      <c r="C716" s="16" t="s">
        <v>1727</v>
      </c>
      <c r="D716" s="133">
        <v>400</v>
      </c>
      <c r="E716" s="133">
        <v>400</v>
      </c>
      <c r="F716" s="5">
        <v>2.5</v>
      </c>
      <c r="G716" s="5">
        <v>2.4900000000000002</v>
      </c>
      <c r="H716" s="5">
        <v>2.4900000000000002</v>
      </c>
      <c r="I716" s="5">
        <v>2.4900000000000002</v>
      </c>
      <c r="J716" s="5" t="s">
        <v>224</v>
      </c>
    </row>
    <row r="717" spans="1:10" ht="12" customHeight="1">
      <c r="A717" s="16">
        <v>41400</v>
      </c>
      <c r="B717" s="16">
        <v>41401</v>
      </c>
      <c r="C717" s="16" t="s">
        <v>383</v>
      </c>
      <c r="D717" s="133">
        <v>0</v>
      </c>
      <c r="E717" s="133">
        <v>0</v>
      </c>
      <c r="F717" s="5">
        <v>1.8</v>
      </c>
      <c r="G717" s="5" t="s">
        <v>224</v>
      </c>
      <c r="H717" s="5" t="s">
        <v>224</v>
      </c>
      <c r="I717" s="5" t="s">
        <v>224</v>
      </c>
      <c r="J717" s="5" t="s">
        <v>224</v>
      </c>
    </row>
    <row r="718" spans="1:10" ht="12" customHeight="1">
      <c r="A718" s="16">
        <v>41409</v>
      </c>
      <c r="B718" s="16">
        <v>41410</v>
      </c>
      <c r="C718" s="16" t="s">
        <v>1727</v>
      </c>
      <c r="D718" s="133">
        <v>600</v>
      </c>
      <c r="E718" s="133">
        <v>300</v>
      </c>
      <c r="F718" s="5">
        <v>2.5</v>
      </c>
      <c r="G718" s="5" t="s">
        <v>3158</v>
      </c>
      <c r="H718" s="5">
        <v>2.4300000000000002</v>
      </c>
      <c r="I718" s="5">
        <v>2.4300000000000002</v>
      </c>
      <c r="J718" s="5">
        <v>2.4500000000000002</v>
      </c>
    </row>
    <row r="719" spans="1:10" ht="12" customHeight="1">
      <c r="A719" s="16">
        <v>41409</v>
      </c>
      <c r="B719" s="16">
        <v>41410</v>
      </c>
      <c r="C719" s="16" t="s">
        <v>383</v>
      </c>
      <c r="D719" s="133">
        <v>0</v>
      </c>
      <c r="E719" s="133">
        <v>0</v>
      </c>
      <c r="F719" s="5">
        <v>1.8</v>
      </c>
      <c r="G719" s="5" t="s">
        <v>224</v>
      </c>
      <c r="H719" s="5" t="s">
        <v>224</v>
      </c>
      <c r="I719" s="5" t="s">
        <v>224</v>
      </c>
      <c r="J719" s="5" t="s">
        <v>224</v>
      </c>
    </row>
    <row r="720" spans="1:10" ht="12" customHeight="1">
      <c r="A720" s="16">
        <v>41409</v>
      </c>
      <c r="B720" s="16">
        <v>41414</v>
      </c>
      <c r="C720" s="16" t="s">
        <v>1727</v>
      </c>
      <c r="D720" s="133">
        <v>600</v>
      </c>
      <c r="E720" s="133">
        <v>0</v>
      </c>
      <c r="F720" s="5">
        <v>2.5</v>
      </c>
      <c r="G720" s="5" t="s">
        <v>3156</v>
      </c>
      <c r="H720" s="5" t="s">
        <v>224</v>
      </c>
      <c r="I720" s="5" t="s">
        <v>224</v>
      </c>
      <c r="J720" s="5" t="s">
        <v>3156</v>
      </c>
    </row>
    <row r="721" spans="1:10" ht="12" customHeight="1">
      <c r="A721" s="16">
        <v>41409</v>
      </c>
      <c r="B721" s="16">
        <v>41414</v>
      </c>
      <c r="C721" s="16" t="s">
        <v>383</v>
      </c>
      <c r="D721" s="133">
        <v>0</v>
      </c>
      <c r="E721" s="133">
        <v>0</v>
      </c>
      <c r="F721" s="5">
        <v>1.8</v>
      </c>
      <c r="G721" s="5" t="s">
        <v>224</v>
      </c>
      <c r="H721" s="5" t="s">
        <v>224</v>
      </c>
      <c r="I721" s="5" t="s">
        <v>224</v>
      </c>
      <c r="J721" s="5" t="s">
        <v>224</v>
      </c>
    </row>
    <row r="722" spans="1:10" ht="12" customHeight="1">
      <c r="A722" s="16">
        <v>41410</v>
      </c>
      <c r="B722" s="16">
        <v>41411</v>
      </c>
      <c r="C722" s="16" t="s">
        <v>1727</v>
      </c>
      <c r="D722" s="133">
        <v>1050</v>
      </c>
      <c r="E722" s="133">
        <v>500</v>
      </c>
      <c r="F722" s="5">
        <v>2.5</v>
      </c>
      <c r="G722" s="5" t="s">
        <v>3108</v>
      </c>
      <c r="H722" s="5">
        <v>2.39</v>
      </c>
      <c r="I722" s="5">
        <v>2.39</v>
      </c>
      <c r="J722" s="5" t="s">
        <v>3159</v>
      </c>
    </row>
    <row r="723" spans="1:10" ht="12" customHeight="1">
      <c r="A723" s="16">
        <v>41410</v>
      </c>
      <c r="B723" s="16">
        <v>41411</v>
      </c>
      <c r="C723" s="16" t="s">
        <v>383</v>
      </c>
      <c r="D723" s="133">
        <v>0</v>
      </c>
      <c r="E723" s="133">
        <v>0</v>
      </c>
      <c r="F723" s="5">
        <v>1.8</v>
      </c>
      <c r="G723" s="5" t="s">
        <v>224</v>
      </c>
      <c r="H723" s="5" t="s">
        <v>224</v>
      </c>
      <c r="I723" s="5" t="s">
        <v>224</v>
      </c>
      <c r="J723" s="5" t="s">
        <v>224</v>
      </c>
    </row>
    <row r="724" spans="1:10" ht="12" customHeight="1">
      <c r="A724" s="16">
        <v>41410</v>
      </c>
      <c r="B724" s="16">
        <v>41416</v>
      </c>
      <c r="C724" s="16" t="s">
        <v>1727</v>
      </c>
      <c r="D724" s="133">
        <v>700</v>
      </c>
      <c r="E724" s="133">
        <v>0</v>
      </c>
      <c r="F724" s="5">
        <v>2.5</v>
      </c>
      <c r="G724" s="5" t="s">
        <v>2998</v>
      </c>
      <c r="H724" s="5" t="s">
        <v>224</v>
      </c>
      <c r="I724" s="5" t="s">
        <v>224</v>
      </c>
      <c r="J724" s="5" t="s">
        <v>2998</v>
      </c>
    </row>
    <row r="725" spans="1:10" ht="12" customHeight="1">
      <c r="A725" s="16">
        <v>41410</v>
      </c>
      <c r="B725" s="16">
        <v>41416</v>
      </c>
      <c r="C725" s="16" t="s">
        <v>383</v>
      </c>
      <c r="D725" s="133">
        <v>0</v>
      </c>
      <c r="E725" s="133">
        <v>0</v>
      </c>
      <c r="F725" s="5">
        <v>1.8</v>
      </c>
      <c r="G725" s="5" t="s">
        <v>224</v>
      </c>
      <c r="H725" s="5" t="s">
        <v>224</v>
      </c>
      <c r="I725" s="5" t="s">
        <v>224</v>
      </c>
      <c r="J725" s="5" t="s">
        <v>224</v>
      </c>
    </row>
    <row r="726" spans="1:10" ht="12" customHeight="1">
      <c r="A726" s="16">
        <v>41411</v>
      </c>
      <c r="B726" s="16">
        <v>41414</v>
      </c>
      <c r="C726" s="16" t="s">
        <v>1727</v>
      </c>
      <c r="D726" s="133">
        <v>500</v>
      </c>
      <c r="E726" s="133">
        <v>350</v>
      </c>
      <c r="F726" s="5">
        <v>2.5</v>
      </c>
      <c r="G726" s="5" t="s">
        <v>3001</v>
      </c>
      <c r="H726" s="5" t="s">
        <v>3160</v>
      </c>
      <c r="I726" s="5">
        <v>2.4314285714285715</v>
      </c>
      <c r="J726" s="5" t="s">
        <v>3142</v>
      </c>
    </row>
    <row r="727" spans="1:10" ht="12" customHeight="1">
      <c r="A727" s="16">
        <v>41411</v>
      </c>
      <c r="B727" s="16">
        <v>41414</v>
      </c>
      <c r="C727" s="16" t="s">
        <v>383</v>
      </c>
      <c r="D727" s="133">
        <v>0</v>
      </c>
      <c r="E727" s="133">
        <v>0</v>
      </c>
      <c r="F727" s="5">
        <v>1.8</v>
      </c>
      <c r="G727" s="5" t="s">
        <v>224</v>
      </c>
      <c r="H727" s="5" t="s">
        <v>224</v>
      </c>
      <c r="I727" s="5" t="s">
        <v>224</v>
      </c>
      <c r="J727" s="5" t="s">
        <v>224</v>
      </c>
    </row>
    <row r="728" spans="1:10" ht="12" customHeight="1">
      <c r="A728" s="16">
        <v>41411</v>
      </c>
      <c r="B728" s="16">
        <v>41416</v>
      </c>
      <c r="C728" s="16" t="s">
        <v>1727</v>
      </c>
      <c r="D728" s="133">
        <v>350</v>
      </c>
      <c r="E728" s="133">
        <v>250</v>
      </c>
      <c r="F728" s="5">
        <v>2.5</v>
      </c>
      <c r="G728" s="5" t="s">
        <v>3019</v>
      </c>
      <c r="H728" s="5" t="s">
        <v>3019</v>
      </c>
      <c r="I728" s="5">
        <v>2.464</v>
      </c>
      <c r="J728" s="5">
        <v>2.48</v>
      </c>
    </row>
    <row r="729" spans="1:10" ht="12" customHeight="1">
      <c r="A729" s="16">
        <v>41411</v>
      </c>
      <c r="B729" s="16">
        <v>41416</v>
      </c>
      <c r="C729" s="16" t="s">
        <v>383</v>
      </c>
      <c r="D729" s="133">
        <v>0</v>
      </c>
      <c r="E729" s="133">
        <v>0</v>
      </c>
      <c r="F729" s="5">
        <v>1.8</v>
      </c>
      <c r="G729" s="5" t="s">
        <v>224</v>
      </c>
      <c r="H729" s="5" t="s">
        <v>224</v>
      </c>
      <c r="I729" s="5" t="s">
        <v>224</v>
      </c>
      <c r="J729" s="5" t="s">
        <v>224</v>
      </c>
    </row>
    <row r="730" spans="1:10" ht="12" customHeight="1">
      <c r="A730" s="16">
        <v>41429</v>
      </c>
      <c r="B730" s="16">
        <v>41430</v>
      </c>
      <c r="C730" s="16" t="s">
        <v>1727</v>
      </c>
      <c r="D730" s="133">
        <v>600</v>
      </c>
      <c r="E730" s="133">
        <v>200</v>
      </c>
      <c r="F730" s="5">
        <v>2.5</v>
      </c>
      <c r="G730" s="5" t="s">
        <v>3103</v>
      </c>
      <c r="H730" s="5">
        <v>2.44</v>
      </c>
      <c r="I730" s="5">
        <v>2.44</v>
      </c>
      <c r="J730" s="5" t="s">
        <v>3161</v>
      </c>
    </row>
    <row r="731" spans="1:10" ht="12" customHeight="1">
      <c r="A731" s="16">
        <v>41429</v>
      </c>
      <c r="B731" s="16">
        <v>41430</v>
      </c>
      <c r="C731" s="16" t="s">
        <v>383</v>
      </c>
      <c r="D731" s="133">
        <v>0</v>
      </c>
      <c r="E731" s="133">
        <v>0</v>
      </c>
      <c r="F731" s="5">
        <v>1.8</v>
      </c>
      <c r="G731" s="5" t="s">
        <v>224</v>
      </c>
      <c r="H731" s="5" t="s">
        <v>224</v>
      </c>
      <c r="I731" s="5" t="s">
        <v>224</v>
      </c>
      <c r="J731" s="5" t="s">
        <v>224</v>
      </c>
    </row>
    <row r="732" spans="1:10" ht="12" customHeight="1">
      <c r="A732" s="16">
        <v>41431</v>
      </c>
      <c r="B732" s="16">
        <v>41437</v>
      </c>
      <c r="C732" s="16" t="s">
        <v>1727</v>
      </c>
      <c r="D732" s="133">
        <v>0</v>
      </c>
      <c r="E732" s="133">
        <v>0</v>
      </c>
      <c r="F732" s="5">
        <v>2.5</v>
      </c>
      <c r="G732" s="5" t="s">
        <v>224</v>
      </c>
      <c r="H732" s="5" t="s">
        <v>224</v>
      </c>
      <c r="I732" s="5" t="s">
        <v>224</v>
      </c>
      <c r="J732" s="5" t="s">
        <v>224</v>
      </c>
    </row>
    <row r="733" spans="1:10" ht="12" customHeight="1">
      <c r="A733" s="16">
        <v>41431</v>
      </c>
      <c r="B733" s="16">
        <v>41437</v>
      </c>
      <c r="C733" s="16" t="s">
        <v>383</v>
      </c>
      <c r="D733" s="133">
        <v>0</v>
      </c>
      <c r="E733" s="133">
        <v>0</v>
      </c>
      <c r="F733" s="5">
        <v>1.8</v>
      </c>
      <c r="G733" s="5" t="s">
        <v>224</v>
      </c>
      <c r="H733" s="5" t="s">
        <v>224</v>
      </c>
      <c r="I733" s="5" t="s">
        <v>224</v>
      </c>
      <c r="J733" s="5" t="s">
        <v>224</v>
      </c>
    </row>
    <row r="734" spans="1:10" ht="12" customHeight="1">
      <c r="A734" s="16">
        <v>41431</v>
      </c>
      <c r="B734" s="16">
        <v>41445</v>
      </c>
      <c r="C734" s="16" t="s">
        <v>1727</v>
      </c>
      <c r="D734" s="133">
        <v>800</v>
      </c>
      <c r="E734" s="133">
        <v>600</v>
      </c>
      <c r="F734" s="5">
        <v>2.5</v>
      </c>
      <c r="G734" s="5" t="s">
        <v>3105</v>
      </c>
      <c r="H734" s="5" t="s">
        <v>3162</v>
      </c>
      <c r="I734" s="5">
        <v>2.4416666666666669</v>
      </c>
      <c r="J734" s="5">
        <v>2.5</v>
      </c>
    </row>
    <row r="735" spans="1:10" ht="12" customHeight="1">
      <c r="A735" s="16">
        <v>41431</v>
      </c>
      <c r="B735" s="16">
        <v>41445</v>
      </c>
      <c r="C735" s="16" t="s">
        <v>383</v>
      </c>
      <c r="D735" s="133">
        <v>0</v>
      </c>
      <c r="E735" s="133">
        <v>0</v>
      </c>
      <c r="F735" s="5">
        <v>1.8</v>
      </c>
      <c r="G735" s="5" t="s">
        <v>224</v>
      </c>
      <c r="H735" s="5" t="s">
        <v>224</v>
      </c>
      <c r="I735" s="5" t="s">
        <v>224</v>
      </c>
      <c r="J735" s="5" t="s">
        <v>224</v>
      </c>
    </row>
    <row r="736" spans="1:10" ht="12" customHeight="1">
      <c r="A736" s="16">
        <v>41435</v>
      </c>
      <c r="B736" s="16">
        <v>41436</v>
      </c>
      <c r="C736" s="16" t="s">
        <v>1727</v>
      </c>
      <c r="D736" s="133">
        <v>0</v>
      </c>
      <c r="E736" s="133">
        <v>0</v>
      </c>
      <c r="F736" s="5">
        <v>2.5</v>
      </c>
      <c r="G736" s="5" t="s">
        <v>224</v>
      </c>
      <c r="H736" s="5" t="s">
        <v>224</v>
      </c>
      <c r="I736" s="5" t="s">
        <v>224</v>
      </c>
      <c r="J736" s="5" t="s">
        <v>224</v>
      </c>
    </row>
    <row r="737" spans="1:10" ht="12" customHeight="1">
      <c r="A737" s="16">
        <v>41435</v>
      </c>
      <c r="B737" s="16">
        <v>41436</v>
      </c>
      <c r="C737" s="16" t="s">
        <v>383</v>
      </c>
      <c r="D737" s="133">
        <v>0</v>
      </c>
      <c r="E737" s="133">
        <v>0</v>
      </c>
      <c r="F737" s="5">
        <v>1.8</v>
      </c>
      <c r="G737" s="5" t="s">
        <v>224</v>
      </c>
      <c r="H737" s="5" t="s">
        <v>224</v>
      </c>
      <c r="I737" s="5" t="s">
        <v>224</v>
      </c>
      <c r="J737" s="5" t="s">
        <v>224</v>
      </c>
    </row>
    <row r="738" spans="1:10" ht="12" customHeight="1">
      <c r="A738" s="16">
        <v>41435</v>
      </c>
      <c r="B738" s="16">
        <v>41445</v>
      </c>
      <c r="C738" s="16" t="s">
        <v>1727</v>
      </c>
      <c r="D738" s="133">
        <v>0</v>
      </c>
      <c r="E738" s="133">
        <v>0</v>
      </c>
      <c r="F738" s="5">
        <v>2.5</v>
      </c>
      <c r="G738" s="5" t="s">
        <v>224</v>
      </c>
      <c r="H738" s="5" t="s">
        <v>224</v>
      </c>
      <c r="I738" s="5" t="s">
        <v>224</v>
      </c>
      <c r="J738" s="5" t="s">
        <v>224</v>
      </c>
    </row>
    <row r="739" spans="1:10" ht="12" customHeight="1">
      <c r="A739" s="16">
        <v>41435</v>
      </c>
      <c r="B739" s="16">
        <v>41445</v>
      </c>
      <c r="C739" s="16" t="s">
        <v>383</v>
      </c>
      <c r="D739" s="133">
        <v>0</v>
      </c>
      <c r="E739" s="133">
        <v>0</v>
      </c>
      <c r="F739" s="5">
        <v>1.8</v>
      </c>
      <c r="G739" s="5" t="s">
        <v>224</v>
      </c>
      <c r="H739" s="5" t="s">
        <v>224</v>
      </c>
      <c r="I739" s="5" t="s">
        <v>224</v>
      </c>
      <c r="J739" s="5" t="s">
        <v>224</v>
      </c>
    </row>
    <row r="740" spans="1:10" ht="12" customHeight="1">
      <c r="A740" s="16">
        <v>41439</v>
      </c>
      <c r="B740" s="16">
        <v>41445</v>
      </c>
      <c r="C740" s="16" t="s">
        <v>1727</v>
      </c>
      <c r="D740" s="133">
        <v>850</v>
      </c>
      <c r="E740" s="133">
        <v>300</v>
      </c>
      <c r="F740" s="5">
        <v>2.5</v>
      </c>
      <c r="G740" s="5" t="s">
        <v>3148</v>
      </c>
      <c r="H740" s="5">
        <v>2.4500000000000002</v>
      </c>
      <c r="I740" s="5">
        <v>2.4500000000000002</v>
      </c>
      <c r="J740" s="5" t="s">
        <v>3163</v>
      </c>
    </row>
    <row r="741" spans="1:10" ht="12" customHeight="1">
      <c r="A741" s="16">
        <v>41439</v>
      </c>
      <c r="B741" s="16">
        <v>41445</v>
      </c>
      <c r="C741" s="16" t="s">
        <v>383</v>
      </c>
      <c r="D741" s="133">
        <v>0</v>
      </c>
      <c r="E741" s="133">
        <v>0</v>
      </c>
      <c r="F741" s="5">
        <v>1.8</v>
      </c>
      <c r="G741" s="5" t="s">
        <v>224</v>
      </c>
      <c r="H741" s="5" t="s">
        <v>224</v>
      </c>
      <c r="I741" s="5" t="s">
        <v>224</v>
      </c>
      <c r="J741" s="5" t="s">
        <v>224</v>
      </c>
    </row>
    <row r="742" spans="1:10" ht="12" customHeight="1">
      <c r="A742" s="16">
        <v>41442</v>
      </c>
      <c r="B742" s="16">
        <v>41443</v>
      </c>
      <c r="C742" s="16" t="s">
        <v>1727</v>
      </c>
      <c r="D742" s="133">
        <v>300</v>
      </c>
      <c r="E742" s="133">
        <v>200</v>
      </c>
      <c r="F742" s="5">
        <v>2.5</v>
      </c>
      <c r="G742" s="5" t="s">
        <v>3020</v>
      </c>
      <c r="H742" s="5">
        <v>2.4900000000000002</v>
      </c>
      <c r="I742" s="5">
        <v>2.4900000000000002</v>
      </c>
      <c r="J742" s="5">
        <v>2.5</v>
      </c>
    </row>
    <row r="743" spans="1:10" ht="12" customHeight="1">
      <c r="A743" s="16">
        <v>41442</v>
      </c>
      <c r="B743" s="16">
        <v>41443</v>
      </c>
      <c r="C743" s="16" t="s">
        <v>383</v>
      </c>
      <c r="D743" s="133">
        <v>0</v>
      </c>
      <c r="E743" s="133">
        <v>0</v>
      </c>
      <c r="F743" s="5">
        <v>1.8</v>
      </c>
      <c r="G743" s="5" t="s">
        <v>224</v>
      </c>
      <c r="H743" s="5" t="s">
        <v>224</v>
      </c>
      <c r="I743" s="5" t="s">
        <v>224</v>
      </c>
      <c r="J743" s="5" t="s">
        <v>224</v>
      </c>
    </row>
    <row r="744" spans="1:10" ht="12" customHeight="1">
      <c r="A744" s="16">
        <v>41442</v>
      </c>
      <c r="B744" s="16">
        <v>41453</v>
      </c>
      <c r="C744" s="16" t="s">
        <v>1727</v>
      </c>
      <c r="D744" s="133">
        <v>200</v>
      </c>
      <c r="E744" s="133">
        <v>0</v>
      </c>
      <c r="F744" s="5">
        <v>2.5</v>
      </c>
      <c r="G744" s="5">
        <v>2.5</v>
      </c>
      <c r="H744" s="5" t="s">
        <v>224</v>
      </c>
      <c r="I744" s="5" t="s">
        <v>224</v>
      </c>
      <c r="J744" s="5">
        <v>2.5</v>
      </c>
    </row>
    <row r="745" spans="1:10" ht="12" customHeight="1">
      <c r="A745" s="16">
        <v>41442</v>
      </c>
      <c r="B745" s="16">
        <v>41453</v>
      </c>
      <c r="C745" s="16" t="s">
        <v>383</v>
      </c>
      <c r="D745" s="133">
        <v>0</v>
      </c>
      <c r="E745" s="133">
        <v>0</v>
      </c>
      <c r="F745" s="5">
        <v>1.8</v>
      </c>
      <c r="G745" s="5" t="s">
        <v>224</v>
      </c>
      <c r="H745" s="5" t="s">
        <v>224</v>
      </c>
      <c r="I745" s="5" t="s">
        <v>224</v>
      </c>
      <c r="J745" s="5" t="s">
        <v>224</v>
      </c>
    </row>
    <row r="746" spans="1:10" ht="12" customHeight="1">
      <c r="A746" s="16">
        <v>41443</v>
      </c>
      <c r="B746" s="16">
        <v>41444</v>
      </c>
      <c r="C746" s="16" t="s">
        <v>1727</v>
      </c>
      <c r="D746" s="133">
        <v>600</v>
      </c>
      <c r="E746" s="133">
        <v>400</v>
      </c>
      <c r="F746" s="5">
        <v>2.5</v>
      </c>
      <c r="G746" s="5">
        <v>2.4900000000000002</v>
      </c>
      <c r="H746" s="5">
        <v>2.4900000000000002</v>
      </c>
      <c r="I746" s="5">
        <v>2.4900000000000002</v>
      </c>
      <c r="J746" s="5">
        <v>2.5</v>
      </c>
    </row>
    <row r="747" spans="1:10" ht="12" customHeight="1">
      <c r="A747" s="16">
        <v>41443</v>
      </c>
      <c r="B747" s="16">
        <v>41444</v>
      </c>
      <c r="C747" s="16" t="s">
        <v>383</v>
      </c>
      <c r="D747" s="133">
        <v>0</v>
      </c>
      <c r="E747" s="133">
        <v>0</v>
      </c>
      <c r="F747" s="5">
        <v>1.8</v>
      </c>
      <c r="G747" s="5" t="s">
        <v>224</v>
      </c>
      <c r="H747" s="5" t="s">
        <v>224</v>
      </c>
      <c r="I747" s="5" t="s">
        <v>224</v>
      </c>
      <c r="J747" s="5" t="s">
        <v>224</v>
      </c>
    </row>
    <row r="748" spans="1:10" ht="12" customHeight="1">
      <c r="A748" s="16">
        <v>41443</v>
      </c>
      <c r="B748" s="16">
        <v>41453</v>
      </c>
      <c r="C748" s="16" t="s">
        <v>1727</v>
      </c>
      <c r="D748" s="133">
        <v>0</v>
      </c>
      <c r="E748" s="133">
        <v>0</v>
      </c>
      <c r="F748" s="5">
        <v>2.5</v>
      </c>
      <c r="G748" s="5" t="s">
        <v>224</v>
      </c>
      <c r="H748" s="5" t="s">
        <v>224</v>
      </c>
      <c r="I748" s="5" t="s">
        <v>224</v>
      </c>
      <c r="J748" s="5" t="s">
        <v>224</v>
      </c>
    </row>
    <row r="749" spans="1:10" ht="12" customHeight="1">
      <c r="A749" s="16">
        <v>41443</v>
      </c>
      <c r="B749" s="16">
        <v>41453</v>
      </c>
      <c r="C749" s="16" t="s">
        <v>383</v>
      </c>
      <c r="D749" s="133">
        <v>0</v>
      </c>
      <c r="E749" s="133">
        <v>0</v>
      </c>
      <c r="F749" s="5">
        <v>1.8</v>
      </c>
      <c r="G749" s="5" t="s">
        <v>224</v>
      </c>
      <c r="H749" s="5" t="s">
        <v>224</v>
      </c>
      <c r="I749" s="5" t="s">
        <v>224</v>
      </c>
      <c r="J749" s="5" t="s">
        <v>224</v>
      </c>
    </row>
    <row r="750" spans="1:10" ht="12" customHeight="1">
      <c r="A750" s="16">
        <v>41444</v>
      </c>
      <c r="B750" s="16">
        <v>41445</v>
      </c>
      <c r="C750" s="16" t="s">
        <v>1727</v>
      </c>
      <c r="D750" s="133">
        <v>600</v>
      </c>
      <c r="E750" s="133">
        <v>300</v>
      </c>
      <c r="F750" s="5">
        <v>2.5</v>
      </c>
      <c r="G750" s="5" t="s">
        <v>3149</v>
      </c>
      <c r="H750" s="5">
        <v>2.48</v>
      </c>
      <c r="I750" s="5">
        <v>2.48</v>
      </c>
      <c r="J750" s="5">
        <v>2.4900000000000002</v>
      </c>
    </row>
    <row r="751" spans="1:10" ht="12" customHeight="1">
      <c r="A751" s="16">
        <v>41444</v>
      </c>
      <c r="B751" s="16">
        <v>41445</v>
      </c>
      <c r="C751" s="16" t="s">
        <v>383</v>
      </c>
      <c r="D751" s="133">
        <v>0</v>
      </c>
      <c r="E751" s="133">
        <v>0</v>
      </c>
      <c r="F751" s="5">
        <v>1.8</v>
      </c>
      <c r="G751" s="5" t="s">
        <v>224</v>
      </c>
      <c r="H751" s="5" t="s">
        <v>224</v>
      </c>
      <c r="I751" s="5" t="s">
        <v>224</v>
      </c>
      <c r="J751" s="5" t="s">
        <v>224</v>
      </c>
    </row>
    <row r="752" spans="1:10" ht="12" customHeight="1">
      <c r="A752" s="16">
        <v>41444</v>
      </c>
      <c r="B752" s="16">
        <v>41453</v>
      </c>
      <c r="C752" s="16" t="s">
        <v>1727</v>
      </c>
      <c r="D752" s="133">
        <v>200</v>
      </c>
      <c r="E752" s="133">
        <v>200</v>
      </c>
      <c r="F752" s="5">
        <v>2.5</v>
      </c>
      <c r="G752" s="5">
        <v>2.4900000000000002</v>
      </c>
      <c r="H752" s="5">
        <v>2.4900000000000002</v>
      </c>
      <c r="I752" s="5">
        <v>2.4900000000000002</v>
      </c>
      <c r="J752" s="5" t="s">
        <v>224</v>
      </c>
    </row>
    <row r="753" spans="1:10" ht="12" customHeight="1">
      <c r="A753" s="16">
        <v>41444</v>
      </c>
      <c r="B753" s="16">
        <v>41453</v>
      </c>
      <c r="C753" s="16" t="s">
        <v>383</v>
      </c>
      <c r="D753" s="133">
        <v>0</v>
      </c>
      <c r="E753" s="133">
        <v>0</v>
      </c>
      <c r="F753" s="5">
        <v>1.8</v>
      </c>
      <c r="G753" s="5" t="s">
        <v>224</v>
      </c>
      <c r="H753" s="5" t="s">
        <v>224</v>
      </c>
      <c r="I753" s="5" t="s">
        <v>224</v>
      </c>
      <c r="J753" s="5" t="s">
        <v>224</v>
      </c>
    </row>
    <row r="754" spans="1:10" ht="12" customHeight="1">
      <c r="A754" s="16">
        <v>41445</v>
      </c>
      <c r="B754" s="16">
        <v>41446</v>
      </c>
      <c r="C754" s="16" t="s">
        <v>1727</v>
      </c>
      <c r="D754" s="133">
        <v>450</v>
      </c>
      <c r="E754" s="133">
        <v>400</v>
      </c>
      <c r="F754" s="5">
        <v>2.5</v>
      </c>
      <c r="G754" s="5" t="s">
        <v>3113</v>
      </c>
      <c r="H754" s="5">
        <v>2.4700000000000002</v>
      </c>
      <c r="I754" s="5">
        <v>2.4700000000000002</v>
      </c>
      <c r="J754" s="5">
        <v>2.5</v>
      </c>
    </row>
    <row r="755" spans="1:10" ht="12" customHeight="1">
      <c r="A755" s="16">
        <v>41445</v>
      </c>
      <c r="B755" s="16">
        <v>41446</v>
      </c>
      <c r="C755" s="16" t="s">
        <v>383</v>
      </c>
      <c r="D755" s="133">
        <v>0</v>
      </c>
      <c r="E755" s="133">
        <v>0</v>
      </c>
      <c r="F755" s="5">
        <v>1.8</v>
      </c>
      <c r="G755" s="5" t="s">
        <v>224</v>
      </c>
      <c r="H755" s="5" t="s">
        <v>224</v>
      </c>
      <c r="I755" s="5" t="s">
        <v>224</v>
      </c>
      <c r="J755" s="5" t="s">
        <v>224</v>
      </c>
    </row>
    <row r="756" spans="1:10" ht="12" customHeight="1">
      <c r="A756" s="16">
        <v>41446</v>
      </c>
      <c r="B756" s="16">
        <v>41453</v>
      </c>
      <c r="C756" s="16" t="s">
        <v>1727</v>
      </c>
      <c r="D756" s="133">
        <v>510</v>
      </c>
      <c r="E756" s="133">
        <v>200</v>
      </c>
      <c r="F756" s="5">
        <v>2.5</v>
      </c>
      <c r="G756" s="5" t="s">
        <v>3164</v>
      </c>
      <c r="H756" s="5" t="s">
        <v>3165</v>
      </c>
      <c r="I756" s="5">
        <v>2.4609999999999999</v>
      </c>
      <c r="J756" s="5" t="s">
        <v>3166</v>
      </c>
    </row>
    <row r="757" spans="1:10" ht="12" customHeight="1">
      <c r="A757" s="16">
        <v>41446</v>
      </c>
      <c r="B757" s="16">
        <v>41453</v>
      </c>
      <c r="C757" s="16" t="s">
        <v>383</v>
      </c>
      <c r="D757" s="133">
        <v>0</v>
      </c>
      <c r="E757" s="133">
        <v>0</v>
      </c>
      <c r="F757" s="5">
        <v>1.8</v>
      </c>
      <c r="G757" s="5" t="s">
        <v>224</v>
      </c>
      <c r="H757" s="5" t="s">
        <v>224</v>
      </c>
      <c r="I757" s="5" t="s">
        <v>224</v>
      </c>
      <c r="J757" s="5" t="s">
        <v>224</v>
      </c>
    </row>
    <row r="758" spans="1:10" ht="12" customHeight="1">
      <c r="A758" s="16">
        <v>41449</v>
      </c>
      <c r="B758" s="16">
        <v>41453</v>
      </c>
      <c r="C758" s="16" t="s">
        <v>1727</v>
      </c>
      <c r="D758" s="133">
        <v>900</v>
      </c>
      <c r="E758" s="133">
        <v>300</v>
      </c>
      <c r="F758" s="5">
        <v>2.5</v>
      </c>
      <c r="G758" s="5" t="s">
        <v>3167</v>
      </c>
      <c r="H758" s="5">
        <v>2.44</v>
      </c>
      <c r="I758" s="5">
        <v>2.44</v>
      </c>
      <c r="J758" s="5" t="s">
        <v>3019</v>
      </c>
    </row>
    <row r="759" spans="1:10" ht="12" customHeight="1">
      <c r="A759" s="16">
        <v>41449</v>
      </c>
      <c r="B759" s="16">
        <v>41453</v>
      </c>
      <c r="C759" s="16" t="s">
        <v>383</v>
      </c>
      <c r="D759" s="133">
        <v>0</v>
      </c>
      <c r="E759" s="133">
        <v>0</v>
      </c>
      <c r="F759" s="5">
        <v>1.8</v>
      </c>
      <c r="G759" s="5" t="s">
        <v>224</v>
      </c>
      <c r="H759" s="5" t="s">
        <v>224</v>
      </c>
      <c r="I759" s="5" t="s">
        <v>224</v>
      </c>
      <c r="J759" s="5" t="s">
        <v>224</v>
      </c>
    </row>
    <row r="760" spans="1:10" ht="12" customHeight="1">
      <c r="A760" s="16">
        <v>41450</v>
      </c>
      <c r="B760" s="16">
        <v>41453</v>
      </c>
      <c r="C760" s="16" t="s">
        <v>1727</v>
      </c>
      <c r="D760" s="133">
        <v>600</v>
      </c>
      <c r="E760" s="133">
        <v>300</v>
      </c>
      <c r="F760" s="5">
        <v>2.5</v>
      </c>
      <c r="G760" s="5" t="s">
        <v>2998</v>
      </c>
      <c r="H760" s="5" t="s">
        <v>3150</v>
      </c>
      <c r="I760" s="5">
        <v>2.46</v>
      </c>
      <c r="J760" s="5" t="s">
        <v>3142</v>
      </c>
    </row>
    <row r="761" spans="1:10" ht="12" customHeight="1">
      <c r="A761" s="16">
        <v>41450</v>
      </c>
      <c r="B761" s="16">
        <v>41453</v>
      </c>
      <c r="C761" s="16" t="s">
        <v>383</v>
      </c>
      <c r="D761" s="133">
        <v>0</v>
      </c>
      <c r="E761" s="133">
        <v>0</v>
      </c>
      <c r="F761" s="5">
        <v>1.8</v>
      </c>
      <c r="G761" s="5" t="s">
        <v>224</v>
      </c>
      <c r="H761" s="5" t="s">
        <v>224</v>
      </c>
      <c r="I761" s="5" t="s">
        <v>224</v>
      </c>
      <c r="J761" s="5" t="s">
        <v>224</v>
      </c>
    </row>
    <row r="762" spans="1:10" ht="12" customHeight="1">
      <c r="A762" s="16">
        <v>41451</v>
      </c>
      <c r="B762" s="16">
        <v>41453</v>
      </c>
      <c r="C762" s="16" t="s">
        <v>1727</v>
      </c>
      <c r="D762" s="133">
        <v>600</v>
      </c>
      <c r="E762" s="133">
        <v>200</v>
      </c>
      <c r="F762" s="5">
        <v>2.5</v>
      </c>
      <c r="G762" s="5" t="s">
        <v>3148</v>
      </c>
      <c r="H762" s="5">
        <v>2.4500000000000002</v>
      </c>
      <c r="I762" s="5">
        <v>2.4500000000000002</v>
      </c>
      <c r="J762" s="5" t="s">
        <v>3168</v>
      </c>
    </row>
    <row r="763" spans="1:10" ht="12" customHeight="1">
      <c r="A763" s="16">
        <v>41451</v>
      </c>
      <c r="B763" s="16">
        <v>41453</v>
      </c>
      <c r="C763" s="16" t="s">
        <v>383</v>
      </c>
      <c r="D763" s="133">
        <v>0</v>
      </c>
      <c r="E763" s="133">
        <v>0</v>
      </c>
      <c r="F763" s="5">
        <v>1.8</v>
      </c>
      <c r="G763" s="5" t="s">
        <v>224</v>
      </c>
      <c r="H763" s="5" t="s">
        <v>224</v>
      </c>
      <c r="I763" s="5" t="s">
        <v>224</v>
      </c>
      <c r="J763" s="5" t="s">
        <v>224</v>
      </c>
    </row>
    <row r="764" spans="1:10" ht="12" customHeight="1">
      <c r="A764" s="16">
        <v>41452</v>
      </c>
      <c r="B764" s="16">
        <v>41453</v>
      </c>
      <c r="C764" s="16" t="s">
        <v>1727</v>
      </c>
      <c r="D764" s="133">
        <v>600</v>
      </c>
      <c r="E764" s="133">
        <v>300</v>
      </c>
      <c r="F764" s="5">
        <v>2.5</v>
      </c>
      <c r="G764" s="5" t="s">
        <v>3169</v>
      </c>
      <c r="H764" s="5" t="s">
        <v>3169</v>
      </c>
      <c r="I764" s="5">
        <v>2.4500000000000002</v>
      </c>
      <c r="J764" s="5">
        <v>2.46</v>
      </c>
    </row>
    <row r="765" spans="1:10" ht="12" customHeight="1">
      <c r="A765" s="16">
        <v>41452</v>
      </c>
      <c r="B765" s="16">
        <v>41453</v>
      </c>
      <c r="C765" s="16" t="s">
        <v>383</v>
      </c>
      <c r="D765" s="133">
        <v>0</v>
      </c>
      <c r="E765" s="133">
        <v>0</v>
      </c>
      <c r="F765" s="5">
        <v>1.8</v>
      </c>
      <c r="G765" s="5" t="s">
        <v>224</v>
      </c>
      <c r="H765" s="5" t="s">
        <v>224</v>
      </c>
      <c r="I765" s="5" t="s">
        <v>224</v>
      </c>
      <c r="J765" s="5" t="s">
        <v>224</v>
      </c>
    </row>
    <row r="766" spans="1:10" ht="12" customHeight="1">
      <c r="A766" s="16">
        <v>41453</v>
      </c>
      <c r="B766" s="16">
        <v>41457</v>
      </c>
      <c r="C766" s="16" t="s">
        <v>1727</v>
      </c>
      <c r="D766" s="133">
        <v>300</v>
      </c>
      <c r="E766" s="133">
        <v>300</v>
      </c>
      <c r="F766" s="5">
        <v>2.5</v>
      </c>
      <c r="G766" s="5" t="s">
        <v>3150</v>
      </c>
      <c r="H766" s="5" t="s">
        <v>3150</v>
      </c>
      <c r="I766" s="5">
        <v>2.46</v>
      </c>
      <c r="J766" s="5" t="s">
        <v>224</v>
      </c>
    </row>
    <row r="767" spans="1:10" ht="12" customHeight="1">
      <c r="A767" s="16">
        <v>41453</v>
      </c>
      <c r="B767" s="16">
        <v>41457</v>
      </c>
      <c r="C767" s="16" t="s">
        <v>383</v>
      </c>
      <c r="D767" s="133">
        <v>0</v>
      </c>
      <c r="E767" s="133">
        <v>0</v>
      </c>
      <c r="F767" s="5">
        <v>1.8</v>
      </c>
      <c r="G767" s="5" t="s">
        <v>224</v>
      </c>
      <c r="H767" s="5" t="s">
        <v>224</v>
      </c>
      <c r="I767" s="5" t="s">
        <v>224</v>
      </c>
      <c r="J767" s="5" t="s">
        <v>224</v>
      </c>
    </row>
    <row r="768" spans="1:10" ht="12" customHeight="1">
      <c r="A768" s="16">
        <v>41456</v>
      </c>
      <c r="B768" s="16">
        <v>41457</v>
      </c>
      <c r="C768" s="16" t="s">
        <v>1727</v>
      </c>
      <c r="D768" s="133">
        <v>200</v>
      </c>
      <c r="E768" s="133">
        <v>200</v>
      </c>
      <c r="F768" s="5">
        <v>2.5</v>
      </c>
      <c r="G768" s="5">
        <v>2.5</v>
      </c>
      <c r="H768" s="5">
        <v>2.5</v>
      </c>
      <c r="I768" s="5">
        <v>2.5</v>
      </c>
      <c r="J768" s="5" t="s">
        <v>224</v>
      </c>
    </row>
    <row r="769" spans="1:10" ht="12" customHeight="1">
      <c r="A769" s="16">
        <v>41456</v>
      </c>
      <c r="B769" s="16">
        <v>41457</v>
      </c>
      <c r="C769" s="16" t="s">
        <v>383</v>
      </c>
      <c r="D769" s="133">
        <v>0</v>
      </c>
      <c r="E769" s="133">
        <v>0</v>
      </c>
      <c r="F769" s="5">
        <v>1.8</v>
      </c>
      <c r="G769" s="5" t="s">
        <v>224</v>
      </c>
      <c r="H769" s="5" t="s">
        <v>224</v>
      </c>
      <c r="I769" s="5" t="s">
        <v>224</v>
      </c>
      <c r="J769" s="5" t="s">
        <v>224</v>
      </c>
    </row>
    <row r="770" spans="1:10" ht="12" customHeight="1">
      <c r="A770" s="16">
        <v>41457</v>
      </c>
      <c r="B770" s="16">
        <v>41458</v>
      </c>
      <c r="C770" s="16" t="s">
        <v>1727</v>
      </c>
      <c r="D770" s="133">
        <v>300</v>
      </c>
      <c r="E770" s="133">
        <v>100</v>
      </c>
      <c r="F770" s="5">
        <v>2.5</v>
      </c>
      <c r="G770" s="5" t="s">
        <v>3155</v>
      </c>
      <c r="H770" s="5">
        <v>2.4500000000000002</v>
      </c>
      <c r="I770" s="5">
        <v>2.4500000000000002</v>
      </c>
      <c r="J770" s="5" t="s">
        <v>3170</v>
      </c>
    </row>
    <row r="771" spans="1:10" ht="12" customHeight="1">
      <c r="A771" s="16">
        <v>41457</v>
      </c>
      <c r="B771" s="16">
        <v>41458</v>
      </c>
      <c r="C771" s="16" t="s">
        <v>383</v>
      </c>
      <c r="D771" s="133">
        <v>0</v>
      </c>
      <c r="E771" s="133">
        <v>0</v>
      </c>
      <c r="F771" s="5">
        <v>1.8</v>
      </c>
      <c r="G771" s="5" t="s">
        <v>224</v>
      </c>
      <c r="H771" s="5" t="s">
        <v>224</v>
      </c>
      <c r="I771" s="5" t="s">
        <v>224</v>
      </c>
      <c r="J771" s="5" t="s">
        <v>224</v>
      </c>
    </row>
    <row r="772" spans="1:10" ht="12" customHeight="1">
      <c r="A772" s="16">
        <v>41457</v>
      </c>
      <c r="B772" s="16">
        <v>41460</v>
      </c>
      <c r="C772" s="16" t="s">
        <v>1727</v>
      </c>
      <c r="D772" s="133">
        <v>650</v>
      </c>
      <c r="E772" s="133">
        <v>200</v>
      </c>
      <c r="F772" s="5">
        <v>2.5</v>
      </c>
      <c r="G772" s="5" t="s">
        <v>3171</v>
      </c>
      <c r="H772" s="5" t="s">
        <v>3172</v>
      </c>
      <c r="I772" s="5">
        <v>2.4550000000000001</v>
      </c>
      <c r="J772" s="5" t="s">
        <v>3113</v>
      </c>
    </row>
    <row r="773" spans="1:10" ht="12" customHeight="1">
      <c r="A773" s="16">
        <v>41457</v>
      </c>
      <c r="B773" s="16">
        <v>41460</v>
      </c>
      <c r="C773" s="16" t="s">
        <v>383</v>
      </c>
      <c r="D773" s="133">
        <v>0</v>
      </c>
      <c r="E773" s="133">
        <v>0</v>
      </c>
      <c r="F773" s="5">
        <v>1.8</v>
      </c>
      <c r="G773" s="5" t="s">
        <v>224</v>
      </c>
      <c r="H773" s="5" t="s">
        <v>224</v>
      </c>
      <c r="I773" s="5" t="s">
        <v>224</v>
      </c>
      <c r="J773" s="5" t="s">
        <v>224</v>
      </c>
    </row>
    <row r="774" spans="1:10" ht="12" customHeight="1">
      <c r="A774" s="16">
        <v>41458</v>
      </c>
      <c r="B774" s="16">
        <v>41460</v>
      </c>
      <c r="C774" s="16" t="s">
        <v>1727</v>
      </c>
      <c r="D774" s="133">
        <v>300</v>
      </c>
      <c r="E774" s="133">
        <v>0</v>
      </c>
      <c r="F774" s="5">
        <v>2.5</v>
      </c>
      <c r="G774" s="5">
        <v>2.4900000000000002</v>
      </c>
      <c r="H774" s="5" t="s">
        <v>224</v>
      </c>
      <c r="I774" s="5" t="s">
        <v>224</v>
      </c>
      <c r="J774" s="5">
        <v>2.4900000000000002</v>
      </c>
    </row>
    <row r="775" spans="1:10" ht="12" customHeight="1">
      <c r="A775" s="16">
        <v>41458</v>
      </c>
      <c r="B775" s="16">
        <v>41460</v>
      </c>
      <c r="C775" s="16" t="s">
        <v>383</v>
      </c>
      <c r="D775" s="133">
        <v>0</v>
      </c>
      <c r="E775" s="133">
        <v>0</v>
      </c>
      <c r="F775" s="5">
        <v>1.8</v>
      </c>
      <c r="G775" s="5" t="s">
        <v>224</v>
      </c>
      <c r="H775" s="5" t="s">
        <v>224</v>
      </c>
      <c r="I775" s="5" t="s">
        <v>224</v>
      </c>
      <c r="J775" s="5" t="s">
        <v>224</v>
      </c>
    </row>
    <row r="776" spans="1:10" ht="12" customHeight="1">
      <c r="A776" s="16">
        <v>41458</v>
      </c>
      <c r="B776" s="16">
        <v>41464</v>
      </c>
      <c r="C776" s="16" t="s">
        <v>1727</v>
      </c>
      <c r="D776" s="133">
        <v>600</v>
      </c>
      <c r="E776" s="133">
        <v>300</v>
      </c>
      <c r="F776" s="5">
        <v>2.5</v>
      </c>
      <c r="G776" s="5" t="s">
        <v>3173</v>
      </c>
      <c r="H776" s="5" t="s">
        <v>3151</v>
      </c>
      <c r="I776" s="5">
        <v>2.4750000000000001</v>
      </c>
      <c r="J776" s="5">
        <v>2.48</v>
      </c>
    </row>
    <row r="777" spans="1:10" ht="12" customHeight="1">
      <c r="A777" s="16">
        <v>41458</v>
      </c>
      <c r="B777" s="16">
        <v>41464</v>
      </c>
      <c r="C777" s="16" t="s">
        <v>383</v>
      </c>
      <c r="D777" s="133">
        <v>0</v>
      </c>
      <c r="E777" s="133">
        <v>0</v>
      </c>
      <c r="F777" s="5">
        <v>1.8</v>
      </c>
      <c r="G777" s="5" t="s">
        <v>224</v>
      </c>
      <c r="H777" s="5" t="s">
        <v>224</v>
      </c>
      <c r="I777" s="5" t="s">
        <v>224</v>
      </c>
      <c r="J777" s="5" t="s">
        <v>224</v>
      </c>
    </row>
    <row r="778" spans="1:10" ht="12" customHeight="1">
      <c r="A778" s="16">
        <v>41459</v>
      </c>
      <c r="B778" s="16">
        <v>41463</v>
      </c>
      <c r="C778" s="16" t="s">
        <v>1727</v>
      </c>
      <c r="D778" s="133">
        <v>900</v>
      </c>
      <c r="E778" s="133">
        <v>381</v>
      </c>
      <c r="F778" s="5">
        <v>2.5</v>
      </c>
      <c r="G778" s="5" t="s">
        <v>3174</v>
      </c>
      <c r="H778" s="5" t="s">
        <v>3172</v>
      </c>
      <c r="I778" s="5">
        <v>2.4534383202099739</v>
      </c>
      <c r="J778" s="5" t="s">
        <v>3175</v>
      </c>
    </row>
    <row r="779" spans="1:10" ht="12" customHeight="1">
      <c r="A779" s="16">
        <v>41459</v>
      </c>
      <c r="B779" s="16">
        <v>41463</v>
      </c>
      <c r="C779" s="16" t="s">
        <v>383</v>
      </c>
      <c r="D779" s="133">
        <v>0</v>
      </c>
      <c r="E779" s="133">
        <v>0</v>
      </c>
      <c r="F779" s="5">
        <v>1.8</v>
      </c>
      <c r="G779" s="5" t="s">
        <v>224</v>
      </c>
      <c r="H779" s="5" t="s">
        <v>224</v>
      </c>
      <c r="I779" s="5" t="s">
        <v>224</v>
      </c>
      <c r="J779" s="5" t="s">
        <v>224</v>
      </c>
    </row>
    <row r="780" spans="1:10" ht="12" customHeight="1">
      <c r="A780" s="16">
        <v>41459</v>
      </c>
      <c r="B780" s="16">
        <v>41467</v>
      </c>
      <c r="C780" s="16" t="s">
        <v>1727</v>
      </c>
      <c r="D780" s="133">
        <v>1200</v>
      </c>
      <c r="E780" s="133">
        <v>319</v>
      </c>
      <c r="F780" s="5">
        <v>2.5</v>
      </c>
      <c r="G780" s="5" t="s">
        <v>3174</v>
      </c>
      <c r="H780" s="5" t="s">
        <v>3172</v>
      </c>
      <c r="I780" s="5">
        <v>2.4568652037617555</v>
      </c>
      <c r="J780" s="5" t="s">
        <v>3175</v>
      </c>
    </row>
    <row r="781" spans="1:10" ht="12" customHeight="1">
      <c r="A781" s="16">
        <v>41459</v>
      </c>
      <c r="B781" s="16">
        <v>41467</v>
      </c>
      <c r="C781" s="16" t="s">
        <v>383</v>
      </c>
      <c r="D781" s="133">
        <v>0</v>
      </c>
      <c r="E781" s="133">
        <v>0</v>
      </c>
      <c r="F781" s="5">
        <v>1.8</v>
      </c>
      <c r="G781" s="5" t="s">
        <v>224</v>
      </c>
      <c r="H781" s="5" t="s">
        <v>224</v>
      </c>
      <c r="I781" s="5" t="s">
        <v>224</v>
      </c>
      <c r="J781" s="5" t="s">
        <v>224</v>
      </c>
    </row>
    <row r="782" spans="1:10" ht="12" customHeight="1">
      <c r="A782" s="16">
        <v>41460</v>
      </c>
      <c r="B782" s="16">
        <v>41465</v>
      </c>
      <c r="C782" s="16" t="s">
        <v>1727</v>
      </c>
      <c r="D782" s="133">
        <v>700</v>
      </c>
      <c r="E782" s="133">
        <v>300</v>
      </c>
      <c r="F782" s="5">
        <v>2.5</v>
      </c>
      <c r="G782" s="5" t="s">
        <v>3000</v>
      </c>
      <c r="H782" s="5">
        <v>2.4500000000000002</v>
      </c>
      <c r="I782" s="5">
        <v>2.4500000000000002</v>
      </c>
      <c r="J782" s="5" t="s">
        <v>3000</v>
      </c>
    </row>
    <row r="783" spans="1:10" ht="12" customHeight="1">
      <c r="A783" s="16">
        <v>41460</v>
      </c>
      <c r="B783" s="16">
        <v>41465</v>
      </c>
      <c r="C783" s="16" t="s">
        <v>383</v>
      </c>
      <c r="D783" s="133">
        <v>0</v>
      </c>
      <c r="E783" s="133">
        <v>0</v>
      </c>
      <c r="F783" s="5">
        <v>1.8</v>
      </c>
      <c r="G783" s="5" t="s">
        <v>224</v>
      </c>
      <c r="H783" s="5" t="s">
        <v>224</v>
      </c>
      <c r="I783" s="5" t="s">
        <v>224</v>
      </c>
      <c r="J783" s="5" t="s">
        <v>224</v>
      </c>
    </row>
    <row r="784" spans="1:10" ht="12" customHeight="1">
      <c r="A784" s="16">
        <v>41463</v>
      </c>
      <c r="B784" s="16">
        <v>41466</v>
      </c>
      <c r="C784" s="16" t="s">
        <v>1727</v>
      </c>
      <c r="D784" s="133">
        <v>750</v>
      </c>
      <c r="E784" s="133">
        <v>400</v>
      </c>
      <c r="F784" s="5">
        <v>2.5</v>
      </c>
      <c r="G784" s="5" t="s">
        <v>2998</v>
      </c>
      <c r="H784" s="5" t="s">
        <v>3150</v>
      </c>
      <c r="I784" s="5">
        <v>2.4624999999999999</v>
      </c>
      <c r="J784" s="5" t="s">
        <v>3114</v>
      </c>
    </row>
    <row r="785" spans="1:10" ht="12" customHeight="1">
      <c r="A785" s="16">
        <v>41463</v>
      </c>
      <c r="B785" s="16">
        <v>41466</v>
      </c>
      <c r="C785" s="16" t="s">
        <v>383</v>
      </c>
      <c r="D785" s="133">
        <v>0</v>
      </c>
      <c r="E785" s="133">
        <v>0</v>
      </c>
      <c r="F785" s="5">
        <v>1.8</v>
      </c>
      <c r="G785" s="5" t="s">
        <v>224</v>
      </c>
      <c r="H785" s="5" t="s">
        <v>224</v>
      </c>
      <c r="I785" s="5" t="s">
        <v>224</v>
      </c>
      <c r="J785" s="5" t="s">
        <v>224</v>
      </c>
    </row>
    <row r="786" spans="1:10" ht="12" customHeight="1">
      <c r="A786" s="16">
        <v>41464</v>
      </c>
      <c r="B786" s="16">
        <v>41467</v>
      </c>
      <c r="C786" s="16" t="s">
        <v>1727</v>
      </c>
      <c r="D786" s="133">
        <v>900</v>
      </c>
      <c r="E786" s="133">
        <v>400</v>
      </c>
      <c r="F786" s="5">
        <v>2.5</v>
      </c>
      <c r="G786" s="5" t="s">
        <v>3000</v>
      </c>
      <c r="H786" s="5">
        <v>2.4500000000000002</v>
      </c>
      <c r="I786" s="5">
        <v>2.4500000000000002</v>
      </c>
      <c r="J786" s="5" t="s">
        <v>3115</v>
      </c>
    </row>
    <row r="787" spans="1:10" ht="12" customHeight="1">
      <c r="A787" s="16">
        <v>41464</v>
      </c>
      <c r="B787" s="16">
        <v>41467</v>
      </c>
      <c r="C787" s="16" t="s">
        <v>383</v>
      </c>
      <c r="D787" s="133">
        <v>0</v>
      </c>
      <c r="E787" s="133">
        <v>0</v>
      </c>
      <c r="F787" s="5">
        <v>1.8</v>
      </c>
      <c r="G787" s="5" t="s">
        <v>224</v>
      </c>
      <c r="H787" s="5" t="s">
        <v>224</v>
      </c>
      <c r="I787" s="5" t="s">
        <v>224</v>
      </c>
      <c r="J787" s="5" t="s">
        <v>224</v>
      </c>
    </row>
    <row r="788" spans="1:10" ht="12" customHeight="1">
      <c r="A788" s="16">
        <v>41466</v>
      </c>
      <c r="B788" s="16">
        <v>41467</v>
      </c>
      <c r="C788" s="16" t="s">
        <v>1727</v>
      </c>
      <c r="D788" s="133">
        <v>1000</v>
      </c>
      <c r="E788" s="133">
        <v>300</v>
      </c>
      <c r="F788" s="5">
        <v>2.5</v>
      </c>
      <c r="G788" s="5" t="s">
        <v>3124</v>
      </c>
      <c r="H788" s="5">
        <v>2.44</v>
      </c>
      <c r="I788" s="5">
        <v>2.44</v>
      </c>
      <c r="J788" s="5" t="s">
        <v>2998</v>
      </c>
    </row>
    <row r="789" spans="1:10" ht="12" customHeight="1">
      <c r="A789" s="16">
        <v>41466</v>
      </c>
      <c r="B789" s="16">
        <v>41467</v>
      </c>
      <c r="C789" s="16" t="s">
        <v>383</v>
      </c>
      <c r="D789" s="133">
        <v>0</v>
      </c>
      <c r="E789" s="133">
        <v>0</v>
      </c>
      <c r="F789" s="5">
        <v>1.8</v>
      </c>
      <c r="G789" s="5" t="s">
        <v>224</v>
      </c>
      <c r="H789" s="5" t="s">
        <v>224</v>
      </c>
      <c r="I789" s="5" t="s">
        <v>224</v>
      </c>
      <c r="J789" s="5" t="s">
        <v>224</v>
      </c>
    </row>
    <row r="790" spans="1:10" ht="12" customHeight="1">
      <c r="A790" s="16">
        <v>41467</v>
      </c>
      <c r="B790" s="16">
        <v>41470</v>
      </c>
      <c r="C790" s="16" t="s">
        <v>1727</v>
      </c>
      <c r="D790" s="133">
        <v>2800</v>
      </c>
      <c r="E790" s="133">
        <v>700</v>
      </c>
      <c r="F790" s="5">
        <v>2.5</v>
      </c>
      <c r="G790" s="5" t="s">
        <v>3176</v>
      </c>
      <c r="H790" s="5">
        <v>2.4300000000000002</v>
      </c>
      <c r="I790" s="5">
        <v>2.4300000000000002</v>
      </c>
      <c r="J790" s="5" t="s">
        <v>3124</v>
      </c>
    </row>
    <row r="791" spans="1:10" ht="12" customHeight="1">
      <c r="A791" s="16">
        <v>41467</v>
      </c>
      <c r="B791" s="16">
        <v>41470</v>
      </c>
      <c r="C791" s="16" t="s">
        <v>383</v>
      </c>
      <c r="D791" s="133">
        <v>0</v>
      </c>
      <c r="E791" s="133">
        <v>0</v>
      </c>
      <c r="F791" s="5">
        <v>1.8</v>
      </c>
      <c r="G791" s="5" t="s">
        <v>224</v>
      </c>
      <c r="H791" s="5" t="s">
        <v>224</v>
      </c>
      <c r="I791" s="5" t="s">
        <v>224</v>
      </c>
      <c r="J791" s="5" t="s">
        <v>224</v>
      </c>
    </row>
    <row r="792" spans="1:10" ht="12" customHeight="1">
      <c r="A792" s="16">
        <v>41470</v>
      </c>
      <c r="B792" s="16">
        <v>41471</v>
      </c>
      <c r="C792" s="16" t="s">
        <v>1727</v>
      </c>
      <c r="D792" s="133">
        <v>2350</v>
      </c>
      <c r="E792" s="133">
        <v>700</v>
      </c>
      <c r="F792" s="5">
        <v>2.5</v>
      </c>
      <c r="G792" s="5" t="s">
        <v>3177</v>
      </c>
      <c r="H792" s="5" t="s">
        <v>3178</v>
      </c>
      <c r="I792" s="5">
        <v>2.4171428571428573</v>
      </c>
      <c r="J792" s="5" t="s">
        <v>3179</v>
      </c>
    </row>
    <row r="793" spans="1:10" ht="12" customHeight="1">
      <c r="A793" s="16">
        <v>41470</v>
      </c>
      <c r="B793" s="16">
        <v>41471</v>
      </c>
      <c r="C793" s="16" t="s">
        <v>383</v>
      </c>
      <c r="D793" s="133">
        <v>0</v>
      </c>
      <c r="E793" s="133">
        <v>0</v>
      </c>
      <c r="F793" s="5">
        <v>1.8</v>
      </c>
      <c r="G793" s="5" t="s">
        <v>224</v>
      </c>
      <c r="H793" s="5" t="s">
        <v>224</v>
      </c>
      <c r="I793" s="5" t="s">
        <v>224</v>
      </c>
      <c r="J793" s="5" t="s">
        <v>224</v>
      </c>
    </row>
    <row r="794" spans="1:10" ht="12" customHeight="1">
      <c r="A794" s="16">
        <v>41471</v>
      </c>
      <c r="B794" s="16">
        <v>41472</v>
      </c>
      <c r="C794" s="16" t="s">
        <v>1727</v>
      </c>
      <c r="D794" s="133">
        <v>2300</v>
      </c>
      <c r="E794" s="133">
        <v>1000</v>
      </c>
      <c r="F794" s="5">
        <v>2.5</v>
      </c>
      <c r="G794" s="5" t="s">
        <v>2981</v>
      </c>
      <c r="H794" s="5">
        <v>2.4</v>
      </c>
      <c r="I794" s="5">
        <v>2.4</v>
      </c>
      <c r="J794" s="5" t="s">
        <v>2981</v>
      </c>
    </row>
    <row r="795" spans="1:10" ht="12" customHeight="1">
      <c r="A795" s="16">
        <v>41471</v>
      </c>
      <c r="B795" s="16">
        <v>41472</v>
      </c>
      <c r="C795" s="16" t="s">
        <v>383</v>
      </c>
      <c r="D795" s="133">
        <v>0</v>
      </c>
      <c r="E795" s="133">
        <v>0</v>
      </c>
      <c r="F795" s="5">
        <v>1.8</v>
      </c>
      <c r="G795" s="5" t="s">
        <v>224</v>
      </c>
      <c r="H795" s="5" t="s">
        <v>224</v>
      </c>
      <c r="I795" s="5" t="s">
        <v>224</v>
      </c>
      <c r="J795" s="5">
        <v>0</v>
      </c>
    </row>
    <row r="796" spans="1:10" ht="12" customHeight="1">
      <c r="A796" s="16">
        <v>41472</v>
      </c>
      <c r="B796" s="16">
        <v>41473</v>
      </c>
      <c r="C796" s="16" t="s">
        <v>1727</v>
      </c>
      <c r="D796" s="133">
        <v>2000</v>
      </c>
      <c r="E796" s="133">
        <v>800</v>
      </c>
      <c r="F796" s="5">
        <v>2.5</v>
      </c>
      <c r="G796" s="5" t="s">
        <v>3180</v>
      </c>
      <c r="H796" s="5" t="s">
        <v>3181</v>
      </c>
      <c r="I796" s="5">
        <v>2.3912499999999999</v>
      </c>
      <c r="J796" s="5" t="s">
        <v>2981</v>
      </c>
    </row>
    <row r="797" spans="1:10" ht="12" customHeight="1">
      <c r="A797" s="16">
        <v>41472</v>
      </c>
      <c r="B797" s="16">
        <v>41473</v>
      </c>
      <c r="C797" s="16" t="s">
        <v>383</v>
      </c>
      <c r="D797" s="133">
        <v>0</v>
      </c>
      <c r="E797" s="133">
        <v>0</v>
      </c>
      <c r="F797" s="5">
        <v>1.8</v>
      </c>
      <c r="G797" s="5" t="s">
        <v>224</v>
      </c>
      <c r="H797" s="5" t="s">
        <v>224</v>
      </c>
      <c r="I797" s="5" t="s">
        <v>224</v>
      </c>
      <c r="J797" s="5" t="s">
        <v>224</v>
      </c>
    </row>
    <row r="798" spans="1:10" ht="12" customHeight="1">
      <c r="A798" s="16">
        <v>41473</v>
      </c>
      <c r="B798" s="16">
        <v>41474</v>
      </c>
      <c r="C798" s="16" t="s">
        <v>1727</v>
      </c>
      <c r="D798" s="133">
        <v>2300</v>
      </c>
      <c r="E798" s="133">
        <v>1000</v>
      </c>
      <c r="F798" s="5">
        <v>2.5</v>
      </c>
      <c r="G798" s="5" t="s">
        <v>3182</v>
      </c>
      <c r="H798" s="5">
        <v>2.37</v>
      </c>
      <c r="I798" s="5">
        <v>2.37</v>
      </c>
      <c r="J798" s="5" t="s">
        <v>3183</v>
      </c>
    </row>
    <row r="799" spans="1:10" ht="12" customHeight="1">
      <c r="A799" s="16">
        <v>41473</v>
      </c>
      <c r="B799" s="16">
        <v>41474</v>
      </c>
      <c r="C799" s="16" t="s">
        <v>383</v>
      </c>
      <c r="D799" s="133">
        <v>0</v>
      </c>
      <c r="E799" s="133">
        <v>0</v>
      </c>
      <c r="F799" s="5">
        <v>1.8</v>
      </c>
      <c r="G799" s="5" t="s">
        <v>224</v>
      </c>
      <c r="H799" s="5" t="s">
        <v>224</v>
      </c>
      <c r="I799" s="5" t="s">
        <v>224</v>
      </c>
      <c r="J799" s="5" t="s">
        <v>224</v>
      </c>
    </row>
    <row r="800" spans="1:10" ht="12" customHeight="1">
      <c r="A800" s="16">
        <v>41474</v>
      </c>
      <c r="B800" s="16">
        <v>41477</v>
      </c>
      <c r="C800" s="16" t="s">
        <v>1727</v>
      </c>
      <c r="D800" s="133">
        <v>1100</v>
      </c>
      <c r="E800" s="133">
        <v>900</v>
      </c>
      <c r="F800" s="5">
        <v>2.5</v>
      </c>
      <c r="G800" s="5" t="s">
        <v>3184</v>
      </c>
      <c r="H800" s="5" t="s">
        <v>3185</v>
      </c>
      <c r="I800" s="5">
        <v>2.4033333333333333</v>
      </c>
      <c r="J800" s="5">
        <v>2.48</v>
      </c>
    </row>
    <row r="801" spans="1:10" ht="12" customHeight="1">
      <c r="A801" s="16">
        <v>41474</v>
      </c>
      <c r="B801" s="16">
        <v>41477</v>
      </c>
      <c r="C801" s="16" t="s">
        <v>383</v>
      </c>
      <c r="D801" s="133">
        <v>0</v>
      </c>
      <c r="E801" s="133">
        <v>0</v>
      </c>
      <c r="F801" s="5">
        <v>1.8</v>
      </c>
      <c r="G801" s="5" t="s">
        <v>224</v>
      </c>
      <c r="H801" s="5" t="s">
        <v>224</v>
      </c>
      <c r="I801" s="5" t="s">
        <v>224</v>
      </c>
      <c r="J801" s="5" t="s">
        <v>224</v>
      </c>
    </row>
    <row r="802" spans="1:10" ht="12" customHeight="1">
      <c r="A802" s="16">
        <v>41478</v>
      </c>
      <c r="B802" s="16">
        <v>41479</v>
      </c>
      <c r="C802" s="16" t="s">
        <v>1727</v>
      </c>
      <c r="D802" s="133">
        <v>750</v>
      </c>
      <c r="E802" s="133">
        <v>500</v>
      </c>
      <c r="F802" s="5">
        <v>2.5</v>
      </c>
      <c r="G802" s="5" t="s">
        <v>2998</v>
      </c>
      <c r="H802" s="5" t="s">
        <v>3019</v>
      </c>
      <c r="I802" s="5">
        <v>2.4710000000000001</v>
      </c>
      <c r="J802" s="5" t="s">
        <v>3142</v>
      </c>
    </row>
    <row r="803" spans="1:10" ht="12" customHeight="1">
      <c r="A803" s="16">
        <v>41478</v>
      </c>
      <c r="B803" s="16">
        <v>41479</v>
      </c>
      <c r="C803" s="16" t="s">
        <v>383</v>
      </c>
      <c r="D803" s="133">
        <v>0</v>
      </c>
      <c r="E803" s="133">
        <v>0</v>
      </c>
      <c r="F803" s="5">
        <v>1.8</v>
      </c>
      <c r="G803" s="5" t="s">
        <v>224</v>
      </c>
      <c r="H803" s="5" t="s">
        <v>224</v>
      </c>
      <c r="I803" s="5" t="s">
        <v>224</v>
      </c>
      <c r="J803" s="5" t="s">
        <v>224</v>
      </c>
    </row>
    <row r="804" spans="1:10" ht="12" customHeight="1">
      <c r="A804" s="16">
        <v>41479</v>
      </c>
      <c r="B804" s="16">
        <v>41480</v>
      </c>
      <c r="C804" s="16" t="s">
        <v>1727</v>
      </c>
      <c r="D804" s="133">
        <v>800</v>
      </c>
      <c r="E804" s="133">
        <v>400</v>
      </c>
      <c r="F804" s="5">
        <v>2.5</v>
      </c>
      <c r="G804" s="5" t="s">
        <v>3111</v>
      </c>
      <c r="H804" s="5" t="s">
        <v>3110</v>
      </c>
      <c r="I804" s="5">
        <v>2.4649999999999999</v>
      </c>
      <c r="J804" s="5" t="s">
        <v>3114</v>
      </c>
    </row>
    <row r="805" spans="1:10" ht="12" customHeight="1">
      <c r="A805" s="16">
        <v>41479</v>
      </c>
      <c r="B805" s="16">
        <v>41480</v>
      </c>
      <c r="C805" s="16" t="s">
        <v>383</v>
      </c>
      <c r="D805" s="133">
        <v>0</v>
      </c>
      <c r="E805" s="133">
        <v>0</v>
      </c>
      <c r="F805" s="5">
        <v>1.8</v>
      </c>
      <c r="G805" s="5" t="s">
        <v>224</v>
      </c>
      <c r="H805" s="5" t="s">
        <v>224</v>
      </c>
      <c r="I805" s="5" t="s">
        <v>224</v>
      </c>
      <c r="J805" s="5" t="s">
        <v>224</v>
      </c>
    </row>
    <row r="806" spans="1:10" ht="12" customHeight="1">
      <c r="A806" s="16">
        <v>41480</v>
      </c>
      <c r="B806" s="16">
        <v>41481</v>
      </c>
      <c r="C806" s="16" t="s">
        <v>1727</v>
      </c>
      <c r="D806" s="133">
        <v>1100</v>
      </c>
      <c r="E806" s="133">
        <v>500</v>
      </c>
      <c r="F806" s="5">
        <v>2.5</v>
      </c>
      <c r="G806" s="5" t="s">
        <v>3114</v>
      </c>
      <c r="H806" s="5">
        <v>2.4700000000000002</v>
      </c>
      <c r="I806" s="5">
        <v>2.4700000000000006</v>
      </c>
      <c r="J806" s="5" t="s">
        <v>3142</v>
      </c>
    </row>
    <row r="807" spans="1:10" ht="12" customHeight="1">
      <c r="A807" s="16">
        <v>41480</v>
      </c>
      <c r="B807" s="16">
        <v>41481</v>
      </c>
      <c r="C807" s="16" t="s">
        <v>383</v>
      </c>
      <c r="D807" s="133">
        <v>0</v>
      </c>
      <c r="E807" s="133">
        <v>0</v>
      </c>
      <c r="F807" s="5">
        <v>1.8</v>
      </c>
      <c r="G807" s="5" t="s">
        <v>224</v>
      </c>
      <c r="H807" s="5" t="s">
        <v>224</v>
      </c>
      <c r="I807" s="5" t="s">
        <v>224</v>
      </c>
      <c r="J807" s="5" t="s">
        <v>224</v>
      </c>
    </row>
    <row r="808" spans="1:10" ht="12" customHeight="1">
      <c r="A808" s="16">
        <v>41481</v>
      </c>
      <c r="B808" s="16">
        <v>41484</v>
      </c>
      <c r="C808" s="16" t="s">
        <v>1727</v>
      </c>
      <c r="D808" s="133">
        <v>950</v>
      </c>
      <c r="E808" s="133">
        <v>500</v>
      </c>
      <c r="F808" s="5">
        <v>2.5</v>
      </c>
      <c r="G808" s="5" t="s">
        <v>3114</v>
      </c>
      <c r="H808" s="5" t="s">
        <v>3151</v>
      </c>
      <c r="I808" s="5">
        <v>2.472</v>
      </c>
      <c r="J808" s="5" t="s">
        <v>3142</v>
      </c>
    </row>
    <row r="809" spans="1:10" ht="12" customHeight="1">
      <c r="A809" s="16">
        <v>41481</v>
      </c>
      <c r="B809" s="16">
        <v>41484</v>
      </c>
      <c r="C809" s="16" t="s">
        <v>383</v>
      </c>
      <c r="D809" s="133">
        <v>0</v>
      </c>
      <c r="E809" s="133">
        <v>0</v>
      </c>
      <c r="F809" s="5">
        <v>1.8</v>
      </c>
      <c r="G809" s="5" t="s">
        <v>224</v>
      </c>
      <c r="H809" s="5" t="s">
        <v>224</v>
      </c>
      <c r="I809" s="5" t="s">
        <v>224</v>
      </c>
      <c r="J809" s="5" t="s">
        <v>224</v>
      </c>
    </row>
    <row r="810" spans="1:10" ht="12" customHeight="1">
      <c r="A810" s="16">
        <v>41484</v>
      </c>
      <c r="B810" s="16">
        <v>41485</v>
      </c>
      <c r="C810" s="16" t="s">
        <v>1727</v>
      </c>
      <c r="D810" s="133">
        <v>100</v>
      </c>
      <c r="E810" s="133">
        <v>96</v>
      </c>
      <c r="F810" s="5">
        <v>2.5</v>
      </c>
      <c r="G810" s="5">
        <v>2.48</v>
      </c>
      <c r="H810" s="5">
        <v>2.48</v>
      </c>
      <c r="I810" s="5">
        <v>2.48</v>
      </c>
      <c r="J810" s="5">
        <v>2.48</v>
      </c>
    </row>
    <row r="811" spans="1:10" ht="12" customHeight="1">
      <c r="A811" s="16">
        <v>41484</v>
      </c>
      <c r="B811" s="16">
        <v>41485</v>
      </c>
      <c r="C811" s="16">
        <v>45920</v>
      </c>
      <c r="D811" s="133">
        <v>4</v>
      </c>
      <c r="E811" s="133">
        <v>4</v>
      </c>
      <c r="F811" s="5">
        <v>1.8</v>
      </c>
      <c r="G811" s="5">
        <v>1.8</v>
      </c>
      <c r="H811" s="5">
        <v>1.8</v>
      </c>
      <c r="I811" s="5">
        <v>1.8</v>
      </c>
      <c r="J811" s="5" t="s">
        <v>224</v>
      </c>
    </row>
    <row r="812" spans="1:10" ht="12" customHeight="1">
      <c r="A812" s="16">
        <v>41485</v>
      </c>
      <c r="B812" s="16">
        <v>41486</v>
      </c>
      <c r="C812" s="16" t="s">
        <v>1727</v>
      </c>
      <c r="D812" s="133">
        <v>250</v>
      </c>
      <c r="E812" s="133">
        <v>249</v>
      </c>
      <c r="F812" s="5">
        <v>2.5</v>
      </c>
      <c r="G812" s="5">
        <v>2.48</v>
      </c>
      <c r="H812" s="5">
        <v>2.48</v>
      </c>
      <c r="I812" s="5">
        <v>2.48</v>
      </c>
      <c r="J812" s="5">
        <v>2.48</v>
      </c>
    </row>
    <row r="813" spans="1:10" ht="12" customHeight="1">
      <c r="A813" s="16">
        <v>41485</v>
      </c>
      <c r="B813" s="16">
        <v>41486</v>
      </c>
      <c r="C813" s="16">
        <v>45920</v>
      </c>
      <c r="D813" s="133">
        <v>1</v>
      </c>
      <c r="E813" s="133">
        <v>1</v>
      </c>
      <c r="F813" s="5">
        <v>1.8</v>
      </c>
      <c r="G813" s="5">
        <v>1.8</v>
      </c>
      <c r="H813" s="5">
        <v>1.8</v>
      </c>
      <c r="I813" s="5">
        <v>1.8</v>
      </c>
      <c r="J813" s="5" t="s">
        <v>224</v>
      </c>
    </row>
    <row r="814" spans="1:10" ht="12" customHeight="1">
      <c r="A814" s="16">
        <v>41498</v>
      </c>
      <c r="B814" s="16">
        <v>41499</v>
      </c>
      <c r="C814" s="16" t="s">
        <v>1727</v>
      </c>
      <c r="D814" s="133">
        <v>200</v>
      </c>
      <c r="E814" s="133">
        <v>100</v>
      </c>
      <c r="F814" s="5">
        <v>2.5</v>
      </c>
      <c r="G814" s="5">
        <v>2.5</v>
      </c>
      <c r="H814" s="5">
        <v>2.5</v>
      </c>
      <c r="I814" s="5">
        <v>2.5</v>
      </c>
      <c r="J814" s="5">
        <v>2.5</v>
      </c>
    </row>
    <row r="815" spans="1:10" ht="12" customHeight="1">
      <c r="A815" s="16">
        <v>41498</v>
      </c>
      <c r="B815" s="16">
        <v>41499</v>
      </c>
      <c r="C815" s="16" t="s">
        <v>383</v>
      </c>
      <c r="D815" s="133">
        <v>0</v>
      </c>
      <c r="E815" s="133">
        <v>0</v>
      </c>
      <c r="F815" s="5">
        <v>1.8</v>
      </c>
      <c r="G815" s="5" t="s">
        <v>224</v>
      </c>
      <c r="H815" s="5" t="s">
        <v>224</v>
      </c>
      <c r="I815" s="5" t="s">
        <v>224</v>
      </c>
      <c r="J815" s="5" t="s">
        <v>224</v>
      </c>
    </row>
    <row r="816" spans="1:10" ht="12" customHeight="1">
      <c r="A816" s="16">
        <v>41501</v>
      </c>
      <c r="B816" s="16">
        <v>41506</v>
      </c>
      <c r="C816" s="16" t="s">
        <v>1727</v>
      </c>
      <c r="D816" s="133">
        <v>450</v>
      </c>
      <c r="E816" s="133">
        <v>300</v>
      </c>
      <c r="F816" s="5">
        <v>2.5</v>
      </c>
      <c r="G816" s="5">
        <v>2.5</v>
      </c>
      <c r="H816" s="5">
        <v>2.5</v>
      </c>
      <c r="I816" s="5">
        <v>2.5</v>
      </c>
      <c r="J816" s="5">
        <v>2.5</v>
      </c>
    </row>
    <row r="817" spans="1:10" ht="12" customHeight="1">
      <c r="A817" s="16">
        <v>41501</v>
      </c>
      <c r="B817" s="16">
        <v>41506</v>
      </c>
      <c r="C817" s="16" t="s">
        <v>383</v>
      </c>
      <c r="D817" s="133">
        <v>0</v>
      </c>
      <c r="E817" s="133">
        <v>0</v>
      </c>
      <c r="F817" s="5">
        <v>1.8</v>
      </c>
      <c r="G817" s="5" t="s">
        <v>224</v>
      </c>
      <c r="H817" s="5" t="s">
        <v>224</v>
      </c>
      <c r="I817" s="5" t="s">
        <v>224</v>
      </c>
      <c r="J817" s="5" t="s">
        <v>224</v>
      </c>
    </row>
    <row r="818" spans="1:10" ht="12" customHeight="1">
      <c r="A818" s="16">
        <v>41501</v>
      </c>
      <c r="B818" s="16">
        <v>41514</v>
      </c>
      <c r="C818" s="16" t="s">
        <v>1727</v>
      </c>
      <c r="D818" s="133">
        <v>250</v>
      </c>
      <c r="E818" s="133">
        <v>0</v>
      </c>
      <c r="F818" s="5">
        <v>2.5</v>
      </c>
      <c r="G818" s="5">
        <v>2.5</v>
      </c>
      <c r="H818" s="5" t="s">
        <v>224</v>
      </c>
      <c r="I818" s="5" t="s">
        <v>224</v>
      </c>
      <c r="J818" s="5">
        <v>2.5</v>
      </c>
    </row>
    <row r="819" spans="1:10" ht="12" customHeight="1">
      <c r="A819" s="16">
        <v>41501</v>
      </c>
      <c r="B819" s="16">
        <v>41514</v>
      </c>
      <c r="C819" s="16" t="s">
        <v>383</v>
      </c>
      <c r="D819" s="133">
        <v>0</v>
      </c>
      <c r="E819" s="133">
        <v>0</v>
      </c>
      <c r="F819" s="5">
        <v>1.8</v>
      </c>
      <c r="G819" s="5" t="s">
        <v>224</v>
      </c>
      <c r="H819" s="5" t="s">
        <v>224</v>
      </c>
      <c r="I819" s="5" t="s">
        <v>224</v>
      </c>
      <c r="J819" s="5" t="s">
        <v>224</v>
      </c>
    </row>
    <row r="820" spans="1:10" ht="12" customHeight="1">
      <c r="A820" s="16">
        <v>41502</v>
      </c>
      <c r="B820" s="16">
        <v>41505</v>
      </c>
      <c r="C820" s="16" t="s">
        <v>1727</v>
      </c>
      <c r="D820" s="133">
        <v>0</v>
      </c>
      <c r="E820" s="133">
        <v>0</v>
      </c>
      <c r="F820" s="5">
        <v>2.5</v>
      </c>
      <c r="G820" s="5" t="s">
        <v>224</v>
      </c>
      <c r="H820" s="5" t="s">
        <v>224</v>
      </c>
      <c r="I820" s="5" t="s">
        <v>224</v>
      </c>
      <c r="J820" s="5" t="s">
        <v>224</v>
      </c>
    </row>
    <row r="821" spans="1:10" ht="12" customHeight="1">
      <c r="A821" s="16">
        <v>41502</v>
      </c>
      <c r="B821" s="16">
        <v>41505</v>
      </c>
      <c r="C821" s="16" t="s">
        <v>383</v>
      </c>
      <c r="D821" s="133">
        <v>0</v>
      </c>
      <c r="E821" s="133">
        <v>0</v>
      </c>
      <c r="F821" s="5">
        <v>1.8</v>
      </c>
      <c r="G821" s="5" t="s">
        <v>224</v>
      </c>
      <c r="H821" s="5" t="s">
        <v>224</v>
      </c>
      <c r="I821" s="5" t="s">
        <v>224</v>
      </c>
      <c r="J821" s="5" t="s">
        <v>224</v>
      </c>
    </row>
    <row r="822" spans="1:10" ht="12" customHeight="1">
      <c r="A822" s="16">
        <v>41506</v>
      </c>
      <c r="B822" s="16">
        <v>41508</v>
      </c>
      <c r="C822" s="16" t="s">
        <v>1727</v>
      </c>
      <c r="D822" s="133">
        <v>200</v>
      </c>
      <c r="E822" s="133">
        <v>200</v>
      </c>
      <c r="F822" s="5">
        <v>2.5</v>
      </c>
      <c r="G822" s="5">
        <v>2.4900000000000002</v>
      </c>
      <c r="H822" s="5">
        <v>2.4900000000000002</v>
      </c>
      <c r="I822" s="5">
        <v>2.4900000000000002</v>
      </c>
      <c r="J822" s="5" t="s">
        <v>224</v>
      </c>
    </row>
    <row r="823" spans="1:10" ht="12" customHeight="1">
      <c r="A823" s="16">
        <v>41506</v>
      </c>
      <c r="B823" s="16">
        <v>41508</v>
      </c>
      <c r="C823" s="16" t="s">
        <v>383</v>
      </c>
      <c r="D823" s="133">
        <v>0</v>
      </c>
      <c r="E823" s="133">
        <v>0</v>
      </c>
      <c r="F823" s="5">
        <v>1.8</v>
      </c>
      <c r="G823" s="5" t="s">
        <v>224</v>
      </c>
      <c r="H823" s="5" t="s">
        <v>224</v>
      </c>
      <c r="I823" s="5" t="s">
        <v>224</v>
      </c>
      <c r="J823" s="5" t="s">
        <v>224</v>
      </c>
    </row>
    <row r="824" spans="1:10" ht="12" customHeight="1">
      <c r="A824" s="16">
        <v>41506</v>
      </c>
      <c r="B824" s="16">
        <v>41514</v>
      </c>
      <c r="C824" s="16" t="s">
        <v>1727</v>
      </c>
      <c r="D824" s="133">
        <v>0</v>
      </c>
      <c r="E824" s="133">
        <v>0</v>
      </c>
      <c r="F824" s="5">
        <v>2.5</v>
      </c>
      <c r="G824" s="5" t="s">
        <v>224</v>
      </c>
      <c r="H824" s="5" t="s">
        <v>224</v>
      </c>
      <c r="I824" s="5" t="s">
        <v>224</v>
      </c>
      <c r="J824" s="5" t="s">
        <v>224</v>
      </c>
    </row>
    <row r="825" spans="1:10" ht="12" customHeight="1">
      <c r="A825" s="16">
        <v>41506</v>
      </c>
      <c r="B825" s="16">
        <v>41514</v>
      </c>
      <c r="C825" s="16" t="s">
        <v>383</v>
      </c>
      <c r="D825" s="133">
        <v>0</v>
      </c>
      <c r="E825" s="133">
        <v>0</v>
      </c>
      <c r="F825" s="5">
        <v>1.8</v>
      </c>
      <c r="G825" s="5" t="s">
        <v>224</v>
      </c>
      <c r="H825" s="5" t="s">
        <v>224</v>
      </c>
      <c r="I825" s="5" t="s">
        <v>224</v>
      </c>
      <c r="J825" s="5" t="s">
        <v>224</v>
      </c>
    </row>
    <row r="826" spans="1:10" ht="12" customHeight="1">
      <c r="A826" s="16">
        <v>41519</v>
      </c>
      <c r="B826" s="16">
        <v>41522</v>
      </c>
      <c r="C826" s="16" t="s">
        <v>1727</v>
      </c>
      <c r="D826" s="133">
        <v>500</v>
      </c>
      <c r="E826" s="133">
        <v>300</v>
      </c>
      <c r="F826" s="5">
        <v>2.5</v>
      </c>
      <c r="G826" s="5">
        <v>2.5</v>
      </c>
      <c r="H826" s="5">
        <v>2.5</v>
      </c>
      <c r="I826" s="5">
        <v>2.5</v>
      </c>
      <c r="J826" s="5">
        <v>2.5</v>
      </c>
    </row>
    <row r="827" spans="1:10" ht="12" customHeight="1">
      <c r="A827" s="16">
        <v>41519</v>
      </c>
      <c r="B827" s="16">
        <v>41522</v>
      </c>
      <c r="C827" s="16" t="s">
        <v>383</v>
      </c>
      <c r="D827" s="133">
        <v>0</v>
      </c>
      <c r="E827" s="133">
        <v>0</v>
      </c>
      <c r="F827" s="5">
        <v>1.8</v>
      </c>
      <c r="G827" s="5" t="s">
        <v>224</v>
      </c>
      <c r="H827" s="5" t="s">
        <v>224</v>
      </c>
      <c r="I827" s="5" t="s">
        <v>224</v>
      </c>
      <c r="J827" s="5" t="s">
        <v>224</v>
      </c>
    </row>
    <row r="828" spans="1:10" ht="12" customHeight="1">
      <c r="A828" s="16">
        <v>41526</v>
      </c>
      <c r="B828" s="16">
        <v>41529</v>
      </c>
      <c r="C828" s="16" t="s">
        <v>1727</v>
      </c>
      <c r="D828" s="133">
        <v>0</v>
      </c>
      <c r="E828" s="133">
        <v>0</v>
      </c>
      <c r="F828" s="5">
        <v>2.5</v>
      </c>
      <c r="G828" s="5" t="s">
        <v>224</v>
      </c>
      <c r="H828" s="5" t="s">
        <v>224</v>
      </c>
      <c r="I828" s="5" t="s">
        <v>224</v>
      </c>
      <c r="J828" s="5" t="s">
        <v>224</v>
      </c>
    </row>
    <row r="829" spans="1:10" ht="12" customHeight="1">
      <c r="A829" s="16">
        <v>41526</v>
      </c>
      <c r="B829" s="16">
        <v>41529</v>
      </c>
      <c r="C829" s="16" t="s">
        <v>383</v>
      </c>
      <c r="D829" s="133">
        <v>0</v>
      </c>
      <c r="E829" s="133">
        <v>0</v>
      </c>
      <c r="F829" s="5">
        <v>1.8</v>
      </c>
      <c r="G829" s="5" t="s">
        <v>224</v>
      </c>
      <c r="H829" s="5" t="s">
        <v>224</v>
      </c>
      <c r="I829" s="5" t="s">
        <v>224</v>
      </c>
      <c r="J829" s="5" t="s">
        <v>224</v>
      </c>
    </row>
    <row r="830" spans="1:10" ht="12" customHeight="1">
      <c r="A830" s="16">
        <v>41529</v>
      </c>
      <c r="B830" s="16">
        <v>41533</v>
      </c>
      <c r="C830" s="16" t="s">
        <v>1727</v>
      </c>
      <c r="D830" s="133">
        <v>200</v>
      </c>
      <c r="E830" s="133">
        <v>200</v>
      </c>
      <c r="F830" s="5">
        <v>2.5</v>
      </c>
      <c r="G830" s="5">
        <v>2.4900000000000002</v>
      </c>
      <c r="H830" s="5">
        <v>2.4900000000000002</v>
      </c>
      <c r="I830" s="5">
        <v>2.4900000000000002</v>
      </c>
      <c r="J830" s="5" t="s">
        <v>224</v>
      </c>
    </row>
    <row r="831" spans="1:10" ht="12" customHeight="1">
      <c r="A831" s="16">
        <v>41529</v>
      </c>
      <c r="B831" s="16">
        <v>41533</v>
      </c>
      <c r="C831" s="16" t="s">
        <v>383</v>
      </c>
      <c r="D831" s="133">
        <v>0</v>
      </c>
      <c r="E831" s="133">
        <v>0</v>
      </c>
      <c r="F831" s="5">
        <v>1.8</v>
      </c>
      <c r="G831" s="5" t="s">
        <v>224</v>
      </c>
      <c r="H831" s="5" t="s">
        <v>224</v>
      </c>
      <c r="I831" s="5" t="s">
        <v>224</v>
      </c>
      <c r="J831" s="5" t="s">
        <v>224</v>
      </c>
    </row>
    <row r="832" spans="1:10" ht="12" customHeight="1">
      <c r="A832" s="16">
        <v>41529</v>
      </c>
      <c r="B832" s="16">
        <v>41537</v>
      </c>
      <c r="C832" s="16" t="s">
        <v>1727</v>
      </c>
      <c r="D832" s="133">
        <v>0</v>
      </c>
      <c r="E832" s="133">
        <v>0</v>
      </c>
      <c r="F832" s="5">
        <v>2.5</v>
      </c>
      <c r="G832" s="5" t="s">
        <v>224</v>
      </c>
      <c r="H832" s="5" t="s">
        <v>224</v>
      </c>
      <c r="I832" s="5" t="s">
        <v>224</v>
      </c>
      <c r="J832" s="5" t="s">
        <v>224</v>
      </c>
    </row>
    <row r="833" spans="1:10" ht="12" customHeight="1">
      <c r="A833" s="16">
        <v>41529</v>
      </c>
      <c r="B833" s="16">
        <v>41537</v>
      </c>
      <c r="C833" s="16" t="s">
        <v>383</v>
      </c>
      <c r="D833" s="133">
        <v>0</v>
      </c>
      <c r="E833" s="133">
        <v>0</v>
      </c>
      <c r="F833" s="5">
        <v>1.8</v>
      </c>
      <c r="G833" s="5" t="s">
        <v>224</v>
      </c>
      <c r="H833" s="5" t="s">
        <v>224</v>
      </c>
      <c r="I833" s="5" t="s">
        <v>224</v>
      </c>
      <c r="J833" s="5" t="s">
        <v>224</v>
      </c>
    </row>
    <row r="834" spans="1:10" ht="12" customHeight="1">
      <c r="A834" s="16">
        <v>41533</v>
      </c>
      <c r="B834" s="16">
        <v>41535</v>
      </c>
      <c r="C834" s="16" t="s">
        <v>1727</v>
      </c>
      <c r="D834" s="133">
        <v>100</v>
      </c>
      <c r="E834" s="133">
        <v>100</v>
      </c>
      <c r="F834" s="5">
        <v>2.5</v>
      </c>
      <c r="G834" s="5">
        <v>2.5</v>
      </c>
      <c r="H834" s="5">
        <v>2.5</v>
      </c>
      <c r="I834" s="5">
        <v>2.5</v>
      </c>
      <c r="J834" s="5" t="s">
        <v>224</v>
      </c>
    </row>
    <row r="835" spans="1:10" ht="12" customHeight="1">
      <c r="A835" s="16">
        <v>41533</v>
      </c>
      <c r="B835" s="16">
        <v>41535</v>
      </c>
      <c r="C835" s="16" t="s">
        <v>383</v>
      </c>
      <c r="D835" s="133">
        <v>0</v>
      </c>
      <c r="E835" s="133">
        <v>0</v>
      </c>
      <c r="F835" s="5">
        <v>1.8</v>
      </c>
      <c r="G835" s="5" t="s">
        <v>224</v>
      </c>
      <c r="H835" s="5" t="s">
        <v>224</v>
      </c>
      <c r="I835" s="5" t="s">
        <v>224</v>
      </c>
      <c r="J835" s="5" t="s">
        <v>224</v>
      </c>
    </row>
    <row r="836" spans="1:10" ht="12" customHeight="1">
      <c r="A836" s="16">
        <v>41533</v>
      </c>
      <c r="B836" s="16">
        <v>41537</v>
      </c>
      <c r="C836" s="16" t="s">
        <v>1727</v>
      </c>
      <c r="D836" s="133">
        <v>0</v>
      </c>
      <c r="E836" s="133">
        <v>0</v>
      </c>
      <c r="F836" s="5">
        <v>2.5</v>
      </c>
      <c r="G836" s="5" t="s">
        <v>224</v>
      </c>
      <c r="H836" s="5" t="s">
        <v>224</v>
      </c>
      <c r="I836" s="5" t="s">
        <v>224</v>
      </c>
      <c r="J836" s="5" t="s">
        <v>224</v>
      </c>
    </row>
    <row r="837" spans="1:10" ht="12" customHeight="1">
      <c r="A837" s="16">
        <v>41533</v>
      </c>
      <c r="B837" s="16">
        <v>41537</v>
      </c>
      <c r="C837" s="16" t="s">
        <v>383</v>
      </c>
      <c r="D837" s="133">
        <v>0</v>
      </c>
      <c r="E837" s="133">
        <v>0</v>
      </c>
      <c r="F837" s="5">
        <v>1.8</v>
      </c>
      <c r="G837" s="5" t="s">
        <v>224</v>
      </c>
      <c r="H837" s="5" t="s">
        <v>224</v>
      </c>
      <c r="I837" s="5" t="s">
        <v>224</v>
      </c>
      <c r="J837" s="5" t="s">
        <v>224</v>
      </c>
    </row>
    <row r="838" spans="1:10" ht="12" customHeight="1">
      <c r="A838" s="16">
        <v>41534</v>
      </c>
      <c r="B838" s="16">
        <v>41537</v>
      </c>
      <c r="C838" s="16" t="s">
        <v>1727</v>
      </c>
      <c r="D838" s="133">
        <v>200</v>
      </c>
      <c r="E838" s="133">
        <v>200</v>
      </c>
      <c r="F838" s="5">
        <v>2.5</v>
      </c>
      <c r="G838" s="5">
        <v>2.5</v>
      </c>
      <c r="H838" s="5">
        <v>2.5</v>
      </c>
      <c r="I838" s="5">
        <v>2.5</v>
      </c>
      <c r="J838" s="5" t="s">
        <v>224</v>
      </c>
    </row>
    <row r="839" spans="1:10" ht="12" customHeight="1">
      <c r="A839" s="16">
        <v>41534</v>
      </c>
      <c r="B839" s="16">
        <v>41537</v>
      </c>
      <c r="C839" s="16" t="s">
        <v>383</v>
      </c>
      <c r="D839" s="133">
        <v>0</v>
      </c>
      <c r="E839" s="133">
        <v>0</v>
      </c>
      <c r="F839" s="5">
        <v>1.8</v>
      </c>
      <c r="G839" s="5" t="s">
        <v>224</v>
      </c>
      <c r="H839" s="5" t="s">
        <v>224</v>
      </c>
      <c r="I839" s="5" t="s">
        <v>224</v>
      </c>
      <c r="J839" s="5" t="s">
        <v>224</v>
      </c>
    </row>
    <row r="840" spans="1:10" ht="12" customHeight="1">
      <c r="A840" s="16">
        <v>41535</v>
      </c>
      <c r="B840" s="16">
        <v>41537</v>
      </c>
      <c r="C840" s="16" t="s">
        <v>1727</v>
      </c>
      <c r="D840" s="133">
        <v>600</v>
      </c>
      <c r="E840" s="133">
        <v>600</v>
      </c>
      <c r="F840" s="5">
        <v>2.5</v>
      </c>
      <c r="G840" s="5" t="s">
        <v>3020</v>
      </c>
      <c r="H840" s="5" t="s">
        <v>3140</v>
      </c>
      <c r="I840" s="5">
        <v>2.4933333333333332</v>
      </c>
      <c r="J840" s="5" t="s">
        <v>224</v>
      </c>
    </row>
    <row r="841" spans="1:10" ht="12" customHeight="1">
      <c r="A841" s="16">
        <v>41535</v>
      </c>
      <c r="B841" s="16">
        <v>41537</v>
      </c>
      <c r="C841" s="16" t="s">
        <v>383</v>
      </c>
      <c r="D841" s="133">
        <v>0</v>
      </c>
      <c r="E841" s="133">
        <v>0</v>
      </c>
      <c r="F841" s="5">
        <v>1.8</v>
      </c>
      <c r="G841" s="5" t="s">
        <v>224</v>
      </c>
      <c r="H841" s="5" t="s">
        <v>224</v>
      </c>
      <c r="I841" s="5" t="s">
        <v>224</v>
      </c>
      <c r="J841" s="5" t="s">
        <v>224</v>
      </c>
    </row>
    <row r="842" spans="1:10" ht="12" customHeight="1">
      <c r="A842" s="16">
        <v>41548</v>
      </c>
      <c r="B842" s="16">
        <v>41549</v>
      </c>
      <c r="C842" s="16" t="s">
        <v>1727</v>
      </c>
      <c r="D842" s="133">
        <v>0</v>
      </c>
      <c r="E842" s="133">
        <v>0</v>
      </c>
      <c r="F842" s="5">
        <v>2.5</v>
      </c>
      <c r="G842" s="5" t="s">
        <v>224</v>
      </c>
      <c r="H842" s="5" t="s">
        <v>224</v>
      </c>
      <c r="I842" s="5" t="s">
        <v>224</v>
      </c>
      <c r="J842" s="5" t="s">
        <v>224</v>
      </c>
    </row>
    <row r="843" spans="1:10" ht="12" customHeight="1">
      <c r="A843" s="16">
        <v>41548</v>
      </c>
      <c r="B843" s="16">
        <v>41549</v>
      </c>
      <c r="C843" s="16" t="s">
        <v>383</v>
      </c>
      <c r="D843" s="133">
        <v>0</v>
      </c>
      <c r="E843" s="133">
        <v>0</v>
      </c>
      <c r="F843" s="5">
        <v>1.8</v>
      </c>
      <c r="G843" s="5" t="s">
        <v>224</v>
      </c>
      <c r="H843" s="5" t="s">
        <v>224</v>
      </c>
      <c r="I843" s="5" t="s">
        <v>224</v>
      </c>
      <c r="J843" s="5" t="s">
        <v>224</v>
      </c>
    </row>
    <row r="844" spans="1:10" ht="12" customHeight="1">
      <c r="A844" s="16">
        <v>41548</v>
      </c>
      <c r="B844" s="16">
        <v>41554</v>
      </c>
      <c r="C844" s="16" t="s">
        <v>1727</v>
      </c>
      <c r="D844" s="133">
        <v>0</v>
      </c>
      <c r="E844" s="133">
        <v>0</v>
      </c>
      <c r="F844" s="5">
        <v>2.5</v>
      </c>
      <c r="G844" s="5" t="s">
        <v>224</v>
      </c>
      <c r="H844" s="5" t="s">
        <v>224</v>
      </c>
      <c r="I844" s="5" t="s">
        <v>224</v>
      </c>
      <c r="J844" s="5" t="s">
        <v>224</v>
      </c>
    </row>
    <row r="845" spans="1:10" ht="12" customHeight="1">
      <c r="A845" s="16">
        <v>41548</v>
      </c>
      <c r="B845" s="16">
        <v>41554</v>
      </c>
      <c r="C845" s="16" t="s">
        <v>383</v>
      </c>
      <c r="D845" s="133">
        <v>0</v>
      </c>
      <c r="E845" s="133">
        <v>0</v>
      </c>
      <c r="F845" s="5">
        <v>1.8</v>
      </c>
      <c r="G845" s="5" t="s">
        <v>224</v>
      </c>
      <c r="H845" s="5" t="s">
        <v>224</v>
      </c>
      <c r="I845" s="5" t="s">
        <v>224</v>
      </c>
      <c r="J845" s="5" t="s">
        <v>224</v>
      </c>
    </row>
    <row r="846" spans="1:10" ht="12" customHeight="1">
      <c r="A846" s="16">
        <v>41549</v>
      </c>
      <c r="B846" s="16">
        <v>41554</v>
      </c>
      <c r="C846" s="16" t="s">
        <v>1727</v>
      </c>
      <c r="D846" s="133">
        <v>400</v>
      </c>
      <c r="E846" s="133">
        <v>200</v>
      </c>
      <c r="F846" s="5">
        <v>2.5</v>
      </c>
      <c r="G846" s="5">
        <v>2.5</v>
      </c>
      <c r="H846" s="5">
        <v>2.5</v>
      </c>
      <c r="I846" s="5">
        <v>2.5</v>
      </c>
      <c r="J846" s="5">
        <v>2.5</v>
      </c>
    </row>
    <row r="847" spans="1:10" ht="12" customHeight="1">
      <c r="A847" s="16">
        <v>41549</v>
      </c>
      <c r="B847" s="16">
        <v>41554</v>
      </c>
      <c r="C847" s="16" t="s">
        <v>383</v>
      </c>
      <c r="D847" s="133">
        <v>0</v>
      </c>
      <c r="E847" s="133">
        <v>0</v>
      </c>
      <c r="F847" s="5">
        <v>1.8</v>
      </c>
      <c r="G847" s="5" t="s">
        <v>224</v>
      </c>
      <c r="H847" s="5" t="s">
        <v>224</v>
      </c>
      <c r="I847" s="5" t="s">
        <v>224</v>
      </c>
      <c r="J847" s="5" t="s">
        <v>224</v>
      </c>
    </row>
    <row r="848" spans="1:10" ht="12" customHeight="1">
      <c r="A848" s="16">
        <v>41549</v>
      </c>
      <c r="B848" s="16">
        <v>41568</v>
      </c>
      <c r="C848" s="16" t="s">
        <v>1727</v>
      </c>
      <c r="D848" s="133">
        <v>0</v>
      </c>
      <c r="E848" s="133">
        <v>0</v>
      </c>
      <c r="F848" s="5">
        <v>2.5</v>
      </c>
      <c r="G848" s="5" t="s">
        <v>224</v>
      </c>
      <c r="H848" s="5" t="s">
        <v>224</v>
      </c>
      <c r="I848" s="5" t="s">
        <v>224</v>
      </c>
      <c r="J848" s="5" t="s">
        <v>224</v>
      </c>
    </row>
    <row r="849" spans="1:10" ht="12" customHeight="1">
      <c r="A849" s="16">
        <v>41549</v>
      </c>
      <c r="B849" s="16">
        <v>41568</v>
      </c>
      <c r="C849" s="16" t="s">
        <v>383</v>
      </c>
      <c r="D849" s="133">
        <v>0</v>
      </c>
      <c r="E849" s="133">
        <v>0</v>
      </c>
      <c r="F849" s="5">
        <v>1.8</v>
      </c>
      <c r="G849" s="5" t="s">
        <v>224</v>
      </c>
      <c r="H849" s="5" t="s">
        <v>224</v>
      </c>
      <c r="I849" s="5" t="s">
        <v>224</v>
      </c>
      <c r="J849" s="5" t="s">
        <v>224</v>
      </c>
    </row>
    <row r="850" spans="1:10" ht="12" customHeight="1">
      <c r="A850" s="16">
        <v>41551</v>
      </c>
      <c r="B850" s="16">
        <v>41555</v>
      </c>
      <c r="C850" s="16" t="s">
        <v>1727</v>
      </c>
      <c r="D850" s="133">
        <v>200</v>
      </c>
      <c r="E850" s="133">
        <v>0</v>
      </c>
      <c r="F850" s="5">
        <v>2.5</v>
      </c>
      <c r="G850" s="5">
        <v>2.5</v>
      </c>
      <c r="H850" s="5" t="s">
        <v>224</v>
      </c>
      <c r="I850" s="5" t="s">
        <v>224</v>
      </c>
      <c r="J850" s="5">
        <v>2.5</v>
      </c>
    </row>
    <row r="851" spans="1:10" ht="12" customHeight="1">
      <c r="A851" s="16">
        <v>41551</v>
      </c>
      <c r="B851" s="16">
        <v>41555</v>
      </c>
      <c r="C851" s="16" t="s">
        <v>383</v>
      </c>
      <c r="D851" s="133">
        <v>0</v>
      </c>
      <c r="E851" s="133">
        <v>0</v>
      </c>
      <c r="F851" s="5">
        <v>1.8</v>
      </c>
      <c r="G851" s="5" t="s">
        <v>224</v>
      </c>
      <c r="H851" s="5" t="s">
        <v>224</v>
      </c>
      <c r="I851" s="5" t="s">
        <v>224</v>
      </c>
      <c r="J851" s="5" t="s">
        <v>224</v>
      </c>
    </row>
    <row r="852" spans="1:10" ht="12" customHeight="1">
      <c r="A852" s="16">
        <v>41551</v>
      </c>
      <c r="B852" s="16">
        <v>41562</v>
      </c>
      <c r="C852" s="16" t="s">
        <v>1727</v>
      </c>
      <c r="D852" s="133">
        <v>400</v>
      </c>
      <c r="E852" s="133">
        <v>400</v>
      </c>
      <c r="F852" s="5">
        <v>2.5</v>
      </c>
      <c r="G852" s="5">
        <v>2.4900000000000002</v>
      </c>
      <c r="H852" s="5">
        <v>2.4900000000000002</v>
      </c>
      <c r="I852" s="5">
        <v>2.4900000000000002</v>
      </c>
      <c r="J852" s="5" t="s">
        <v>224</v>
      </c>
    </row>
    <row r="853" spans="1:10" ht="12" customHeight="1">
      <c r="A853" s="16">
        <v>41551</v>
      </c>
      <c r="B853" s="16">
        <v>41562</v>
      </c>
      <c r="C853" s="16" t="s">
        <v>383</v>
      </c>
      <c r="D853" s="133">
        <v>0</v>
      </c>
      <c r="E853" s="133">
        <v>0</v>
      </c>
      <c r="F853" s="5">
        <v>1.8</v>
      </c>
      <c r="G853" s="5" t="s">
        <v>224</v>
      </c>
      <c r="H853" s="5" t="s">
        <v>224</v>
      </c>
      <c r="I853" s="5" t="s">
        <v>224</v>
      </c>
      <c r="J853" s="5" t="s">
        <v>224</v>
      </c>
    </row>
    <row r="854" spans="1:10" ht="12" customHeight="1">
      <c r="A854" s="16">
        <v>41555</v>
      </c>
      <c r="B854" s="16">
        <v>41558</v>
      </c>
      <c r="C854" s="16" t="s">
        <v>1727</v>
      </c>
      <c r="D854" s="133">
        <v>400</v>
      </c>
      <c r="E854" s="133">
        <v>200</v>
      </c>
      <c r="F854" s="5">
        <v>2.5</v>
      </c>
      <c r="G854" s="5">
        <v>2.5</v>
      </c>
      <c r="H854" s="5">
        <v>2.5</v>
      </c>
      <c r="I854" s="5">
        <v>2.5</v>
      </c>
      <c r="J854" s="5">
        <v>2.5</v>
      </c>
    </row>
    <row r="855" spans="1:10" ht="12" customHeight="1">
      <c r="A855" s="16">
        <v>41555</v>
      </c>
      <c r="B855" s="16">
        <v>41558</v>
      </c>
      <c r="C855" s="16" t="s">
        <v>383</v>
      </c>
      <c r="D855" s="133">
        <v>0</v>
      </c>
      <c r="E855" s="133">
        <v>0</v>
      </c>
      <c r="F855" s="5">
        <v>1.8</v>
      </c>
      <c r="G855" s="5" t="s">
        <v>224</v>
      </c>
      <c r="H855" s="5" t="s">
        <v>224</v>
      </c>
      <c r="I855" s="5" t="s">
        <v>224</v>
      </c>
      <c r="J855" s="5" t="s">
        <v>224</v>
      </c>
    </row>
    <row r="856" spans="1:10" ht="12" customHeight="1">
      <c r="A856" s="16">
        <v>41555</v>
      </c>
      <c r="B856" s="16">
        <v>41565</v>
      </c>
      <c r="C856" s="16" t="s">
        <v>1727</v>
      </c>
      <c r="D856" s="133">
        <v>0</v>
      </c>
      <c r="E856" s="133">
        <v>0</v>
      </c>
      <c r="F856" s="5">
        <v>2.5</v>
      </c>
      <c r="G856" s="5" t="s">
        <v>224</v>
      </c>
      <c r="H856" s="5" t="s">
        <v>224</v>
      </c>
      <c r="I856" s="5" t="s">
        <v>224</v>
      </c>
      <c r="J856" s="5" t="s">
        <v>224</v>
      </c>
    </row>
    <row r="857" spans="1:10" ht="12" customHeight="1">
      <c r="A857" s="16">
        <v>41555</v>
      </c>
      <c r="B857" s="16">
        <v>41565</v>
      </c>
      <c r="C857" s="16" t="s">
        <v>383</v>
      </c>
      <c r="D857" s="133">
        <v>0</v>
      </c>
      <c r="E857" s="133">
        <v>0</v>
      </c>
      <c r="F857" s="5">
        <v>1.8</v>
      </c>
      <c r="G857" s="5" t="s">
        <v>224</v>
      </c>
      <c r="H857" s="5" t="s">
        <v>224</v>
      </c>
      <c r="I857" s="5" t="s">
        <v>224</v>
      </c>
      <c r="J857" s="5" t="s">
        <v>224</v>
      </c>
    </row>
    <row r="858" spans="1:10" ht="12" customHeight="1">
      <c r="A858" s="16">
        <v>41557</v>
      </c>
      <c r="B858" s="16">
        <v>41563</v>
      </c>
      <c r="C858" s="16" t="s">
        <v>1727</v>
      </c>
      <c r="D858" s="133">
        <v>300</v>
      </c>
      <c r="E858" s="133">
        <v>200</v>
      </c>
      <c r="F858" s="5">
        <v>2.5</v>
      </c>
      <c r="G858" s="5" t="s">
        <v>3115</v>
      </c>
      <c r="H858" s="5">
        <v>2.48</v>
      </c>
      <c r="I858" s="5">
        <v>2.48</v>
      </c>
      <c r="J858" s="5">
        <v>2.5</v>
      </c>
    </row>
    <row r="859" spans="1:10" ht="12" customHeight="1">
      <c r="A859" s="16">
        <v>41557</v>
      </c>
      <c r="B859" s="16">
        <v>41563</v>
      </c>
      <c r="C859" s="16" t="s">
        <v>383</v>
      </c>
      <c r="D859" s="133">
        <v>0</v>
      </c>
      <c r="E859" s="133">
        <v>0</v>
      </c>
      <c r="F859" s="5">
        <v>1.8</v>
      </c>
      <c r="G859" s="5" t="s">
        <v>224</v>
      </c>
      <c r="H859" s="5" t="s">
        <v>224</v>
      </c>
      <c r="I859" s="5" t="s">
        <v>224</v>
      </c>
      <c r="J859" s="5" t="s">
        <v>224</v>
      </c>
    </row>
    <row r="860" spans="1:10" ht="12" customHeight="1">
      <c r="A860" s="16">
        <v>41558</v>
      </c>
      <c r="B860" s="16">
        <v>41563</v>
      </c>
      <c r="C860" s="16" t="s">
        <v>1727</v>
      </c>
      <c r="D860" s="133">
        <v>600</v>
      </c>
      <c r="E860" s="133">
        <v>300</v>
      </c>
      <c r="F860" s="5">
        <v>2.5</v>
      </c>
      <c r="G860" s="5" t="s">
        <v>3113</v>
      </c>
      <c r="H860" s="5">
        <v>2.4700000000000002</v>
      </c>
      <c r="I860" s="5">
        <v>2.4700000000000002</v>
      </c>
      <c r="J860" s="5">
        <v>2.5</v>
      </c>
    </row>
    <row r="861" spans="1:10" ht="12" customHeight="1">
      <c r="A861" s="16">
        <v>41558</v>
      </c>
      <c r="B861" s="16">
        <v>41563</v>
      </c>
      <c r="C861" s="16" t="s">
        <v>383</v>
      </c>
      <c r="D861" s="133">
        <v>0</v>
      </c>
      <c r="E861" s="133">
        <v>0</v>
      </c>
      <c r="F861" s="5">
        <v>1.8</v>
      </c>
      <c r="G861" s="5" t="s">
        <v>224</v>
      </c>
      <c r="H861" s="5" t="s">
        <v>224</v>
      </c>
      <c r="I861" s="5" t="s">
        <v>224</v>
      </c>
      <c r="J861" s="5" t="s">
        <v>224</v>
      </c>
    </row>
    <row r="862" spans="1:10" ht="12" customHeight="1">
      <c r="A862" s="16">
        <v>41561</v>
      </c>
      <c r="B862" s="16">
        <v>41563</v>
      </c>
      <c r="C862" s="16" t="s">
        <v>1727</v>
      </c>
      <c r="D862" s="133">
        <v>200</v>
      </c>
      <c r="E862" s="133">
        <v>200</v>
      </c>
      <c r="F862" s="5">
        <v>2.5</v>
      </c>
      <c r="G862" s="5" t="s">
        <v>3140</v>
      </c>
      <c r="H862" s="5" t="s">
        <v>3140</v>
      </c>
      <c r="I862" s="5">
        <v>2.4950000000000001</v>
      </c>
      <c r="J862" s="5" t="s">
        <v>224</v>
      </c>
    </row>
    <row r="863" spans="1:10" ht="12" customHeight="1">
      <c r="A863" s="16">
        <v>41561</v>
      </c>
      <c r="B863" s="16">
        <v>41563</v>
      </c>
      <c r="C863" s="16" t="s">
        <v>383</v>
      </c>
      <c r="D863" s="133">
        <v>0</v>
      </c>
      <c r="E863" s="133">
        <v>0</v>
      </c>
      <c r="F863" s="5">
        <v>1.8</v>
      </c>
      <c r="G863" s="5" t="s">
        <v>224</v>
      </c>
      <c r="H863" s="5" t="s">
        <v>224</v>
      </c>
      <c r="I863" s="5" t="s">
        <v>224</v>
      </c>
      <c r="J863" s="5" t="s">
        <v>224</v>
      </c>
    </row>
    <row r="864" spans="1:10" ht="12" customHeight="1">
      <c r="A864" s="16">
        <v>41562</v>
      </c>
      <c r="B864" s="16">
        <v>41563</v>
      </c>
      <c r="C864" s="16" t="s">
        <v>1727</v>
      </c>
      <c r="D864" s="133">
        <v>300</v>
      </c>
      <c r="E864" s="133">
        <v>200</v>
      </c>
      <c r="F864" s="5">
        <v>2.5</v>
      </c>
      <c r="G864" s="5" t="s">
        <v>3140</v>
      </c>
      <c r="H864" s="5">
        <v>2.4900000000000002</v>
      </c>
      <c r="I864" s="5">
        <v>2.4900000000000002</v>
      </c>
      <c r="J864" s="5">
        <v>2.5</v>
      </c>
    </row>
    <row r="865" spans="1:10" ht="12" customHeight="1">
      <c r="A865" s="16">
        <v>41562</v>
      </c>
      <c r="B865" s="16">
        <v>41563</v>
      </c>
      <c r="C865" s="16" t="s">
        <v>383</v>
      </c>
      <c r="D865" s="133">
        <v>0</v>
      </c>
      <c r="E865" s="133">
        <v>0</v>
      </c>
      <c r="F865" s="5">
        <v>1.8</v>
      </c>
      <c r="G865" s="5" t="s">
        <v>224</v>
      </c>
      <c r="H865" s="5" t="s">
        <v>224</v>
      </c>
      <c r="I865" s="5" t="s">
        <v>224</v>
      </c>
      <c r="J865" s="5" t="s">
        <v>224</v>
      </c>
    </row>
    <row r="866" spans="1:10" ht="12" customHeight="1">
      <c r="A866" s="16">
        <v>41565</v>
      </c>
      <c r="B866" s="16">
        <v>41568</v>
      </c>
      <c r="C866" s="16" t="s">
        <v>1727</v>
      </c>
      <c r="D866" s="133">
        <v>550</v>
      </c>
      <c r="E866" s="133">
        <v>550</v>
      </c>
      <c r="F866" s="5">
        <v>2.5</v>
      </c>
      <c r="G866" s="5">
        <v>2.5</v>
      </c>
      <c r="H866" s="5">
        <v>2.5</v>
      </c>
      <c r="I866" s="5">
        <v>2.5</v>
      </c>
      <c r="J866" s="5" t="s">
        <v>224</v>
      </c>
    </row>
    <row r="867" spans="1:10" ht="12" customHeight="1">
      <c r="A867" s="16">
        <v>41565</v>
      </c>
      <c r="B867" s="16">
        <v>41568</v>
      </c>
      <c r="C867" s="16" t="s">
        <v>383</v>
      </c>
      <c r="D867" s="133">
        <v>0</v>
      </c>
      <c r="E867" s="133">
        <v>0</v>
      </c>
      <c r="F867" s="5">
        <v>1.8</v>
      </c>
      <c r="G867" s="5" t="s">
        <v>224</v>
      </c>
      <c r="H867" s="5" t="s">
        <v>224</v>
      </c>
      <c r="I867" s="5" t="s">
        <v>224</v>
      </c>
      <c r="J867" s="5" t="s">
        <v>224</v>
      </c>
    </row>
    <row r="868" spans="1:10" ht="12" customHeight="1">
      <c r="A868" s="16">
        <v>41572</v>
      </c>
      <c r="B868" s="16">
        <v>41577</v>
      </c>
      <c r="C868" s="16" t="s">
        <v>1727</v>
      </c>
      <c r="D868" s="133">
        <v>900</v>
      </c>
      <c r="E868" s="133">
        <v>300</v>
      </c>
      <c r="F868" s="5">
        <v>2.5</v>
      </c>
      <c r="G868" s="5">
        <v>2.5</v>
      </c>
      <c r="H868" s="5">
        <v>2.5</v>
      </c>
      <c r="I868" s="5">
        <v>2.5</v>
      </c>
      <c r="J868" s="5">
        <v>2.5</v>
      </c>
    </row>
    <row r="869" spans="1:10" ht="12" customHeight="1">
      <c r="A869" s="16">
        <v>41572</v>
      </c>
      <c r="B869" s="16">
        <v>41577</v>
      </c>
      <c r="C869" s="16" t="s">
        <v>383</v>
      </c>
      <c r="D869" s="133">
        <v>0</v>
      </c>
      <c r="E869" s="133">
        <v>0</v>
      </c>
      <c r="F869" s="5">
        <v>1.8</v>
      </c>
      <c r="G869" s="5" t="s">
        <v>224</v>
      </c>
      <c r="H869" s="5" t="s">
        <v>224</v>
      </c>
      <c r="I869" s="5" t="s">
        <v>224</v>
      </c>
      <c r="J869" s="5" t="s">
        <v>224</v>
      </c>
    </row>
    <row r="870" spans="1:10" ht="12" customHeight="1">
      <c r="A870" s="16">
        <v>41589</v>
      </c>
      <c r="B870" s="16">
        <v>41590</v>
      </c>
      <c r="C870" s="16" t="s">
        <v>1727</v>
      </c>
      <c r="D870" s="133">
        <v>400</v>
      </c>
      <c r="E870" s="133">
        <v>200</v>
      </c>
      <c r="F870" s="5">
        <v>2.5</v>
      </c>
      <c r="G870" s="5" t="s">
        <v>3140</v>
      </c>
      <c r="H870" s="5">
        <v>2.4900000000000002</v>
      </c>
      <c r="I870" s="5">
        <v>2.4900000000000002</v>
      </c>
      <c r="J870" s="5">
        <v>2.5</v>
      </c>
    </row>
    <row r="871" spans="1:10" ht="12" customHeight="1">
      <c r="A871" s="16">
        <v>41589</v>
      </c>
      <c r="B871" s="16">
        <v>41590</v>
      </c>
      <c r="C871" s="16" t="s">
        <v>383</v>
      </c>
      <c r="D871" s="133">
        <v>0</v>
      </c>
      <c r="E871" s="133">
        <v>0</v>
      </c>
      <c r="F871" s="5">
        <v>1.8</v>
      </c>
      <c r="G871" s="5" t="s">
        <v>224</v>
      </c>
      <c r="H871" s="5" t="s">
        <v>224</v>
      </c>
      <c r="I871" s="5" t="s">
        <v>224</v>
      </c>
      <c r="J871" s="5" t="s">
        <v>224</v>
      </c>
    </row>
    <row r="872" spans="1:10" ht="12" customHeight="1">
      <c r="A872" s="16">
        <v>41592</v>
      </c>
      <c r="B872" s="16">
        <v>41593</v>
      </c>
      <c r="C872" s="16" t="s">
        <v>1727</v>
      </c>
      <c r="D872" s="133">
        <v>200</v>
      </c>
      <c r="E872" s="133">
        <v>0</v>
      </c>
      <c r="F872" s="5">
        <v>2.5</v>
      </c>
      <c r="G872" s="5">
        <v>2.5</v>
      </c>
      <c r="H872" s="5" t="s">
        <v>224</v>
      </c>
      <c r="I872" s="5" t="s">
        <v>224</v>
      </c>
      <c r="J872" s="5">
        <v>2.5</v>
      </c>
    </row>
    <row r="873" spans="1:10" ht="12" customHeight="1">
      <c r="A873" s="16">
        <v>41592</v>
      </c>
      <c r="B873" s="16">
        <v>41593</v>
      </c>
      <c r="C873" s="16" t="s">
        <v>383</v>
      </c>
      <c r="D873" s="133">
        <v>0</v>
      </c>
      <c r="E873" s="133">
        <v>0</v>
      </c>
      <c r="F873" s="5">
        <v>1.8</v>
      </c>
      <c r="G873" s="5" t="s">
        <v>224</v>
      </c>
      <c r="H873" s="5" t="s">
        <v>224</v>
      </c>
      <c r="I873" s="5" t="s">
        <v>224</v>
      </c>
      <c r="J873" s="5" t="s">
        <v>224</v>
      </c>
    </row>
    <row r="874" spans="1:10" ht="12" customHeight="1">
      <c r="A874" s="16">
        <v>41592</v>
      </c>
      <c r="B874" s="16">
        <v>41598</v>
      </c>
      <c r="C874" s="16" t="s">
        <v>1727</v>
      </c>
      <c r="D874" s="133">
        <v>300</v>
      </c>
      <c r="E874" s="133">
        <v>300</v>
      </c>
      <c r="F874" s="5">
        <v>2.5</v>
      </c>
      <c r="G874" s="5">
        <v>2.4900000000000002</v>
      </c>
      <c r="H874" s="5">
        <v>2.4900000000000002</v>
      </c>
      <c r="I874" s="5">
        <v>2.4900000000000002</v>
      </c>
      <c r="J874" s="5" t="s">
        <v>224</v>
      </c>
    </row>
    <row r="875" spans="1:10" ht="12" customHeight="1">
      <c r="A875" s="16">
        <v>41592</v>
      </c>
      <c r="B875" s="16">
        <v>41598</v>
      </c>
      <c r="C875" s="16" t="s">
        <v>383</v>
      </c>
      <c r="D875" s="133">
        <v>0</v>
      </c>
      <c r="E875" s="133">
        <v>0</v>
      </c>
      <c r="F875" s="5">
        <v>1.8</v>
      </c>
      <c r="G875" s="5" t="s">
        <v>224</v>
      </c>
      <c r="H875" s="5" t="s">
        <v>224</v>
      </c>
      <c r="I875" s="5" t="s">
        <v>224</v>
      </c>
      <c r="J875" s="5" t="s">
        <v>224</v>
      </c>
    </row>
    <row r="876" spans="1:10" ht="12" customHeight="1">
      <c r="A876" s="16">
        <v>41593</v>
      </c>
      <c r="B876" s="16">
        <v>41598</v>
      </c>
      <c r="C876" s="16" t="s">
        <v>1727</v>
      </c>
      <c r="D876" s="133">
        <v>300</v>
      </c>
      <c r="E876" s="133">
        <v>0</v>
      </c>
      <c r="F876" s="5">
        <v>2.5</v>
      </c>
      <c r="G876" s="5" t="s">
        <v>224</v>
      </c>
      <c r="H876" s="5" t="s">
        <v>224</v>
      </c>
      <c r="I876" s="5" t="s">
        <v>224</v>
      </c>
      <c r="J876" s="5" t="s">
        <v>224</v>
      </c>
    </row>
    <row r="877" spans="1:10" ht="12" customHeight="1">
      <c r="A877" s="16">
        <v>41593</v>
      </c>
      <c r="B877" s="16">
        <v>41598</v>
      </c>
      <c r="C877" s="16" t="s">
        <v>383</v>
      </c>
      <c r="D877" s="133">
        <v>0</v>
      </c>
      <c r="E877" s="133">
        <v>0</v>
      </c>
      <c r="F877" s="5">
        <v>1.8</v>
      </c>
      <c r="G877" s="5" t="s">
        <v>224</v>
      </c>
      <c r="H877" s="5" t="s">
        <v>224</v>
      </c>
      <c r="I877" s="5" t="s">
        <v>224</v>
      </c>
      <c r="J877" s="5" t="s">
        <v>224</v>
      </c>
    </row>
    <row r="878" spans="1:10" ht="12" customHeight="1">
      <c r="A878" s="16">
        <v>41596</v>
      </c>
      <c r="B878" s="16">
        <v>41598</v>
      </c>
      <c r="C878" s="16" t="s">
        <v>1727</v>
      </c>
      <c r="D878" s="133">
        <v>700</v>
      </c>
      <c r="E878" s="133">
        <v>600</v>
      </c>
      <c r="F878" s="5">
        <v>2.5</v>
      </c>
      <c r="G878" s="5">
        <v>2.5</v>
      </c>
      <c r="H878" s="5">
        <v>2.5</v>
      </c>
      <c r="I878" s="5">
        <v>2.5</v>
      </c>
      <c r="J878" s="5">
        <v>2.5</v>
      </c>
    </row>
    <row r="879" spans="1:10" ht="12" customHeight="1">
      <c r="A879" s="16">
        <v>41596</v>
      </c>
      <c r="B879" s="16">
        <v>41598</v>
      </c>
      <c r="C879" s="16" t="s">
        <v>383</v>
      </c>
      <c r="D879" s="133">
        <v>0</v>
      </c>
      <c r="E879" s="133">
        <v>0</v>
      </c>
      <c r="F879" s="5">
        <v>1.8</v>
      </c>
      <c r="G879" s="5" t="s">
        <v>224</v>
      </c>
      <c r="H879" s="5" t="s">
        <v>224</v>
      </c>
      <c r="I879" s="5" t="s">
        <v>224</v>
      </c>
      <c r="J879" s="5" t="s">
        <v>224</v>
      </c>
    </row>
    <row r="880" spans="1:10" ht="12" customHeight="1">
      <c r="A880" s="16">
        <v>41597</v>
      </c>
      <c r="B880" s="16">
        <v>41598</v>
      </c>
      <c r="C880" s="16" t="s">
        <v>1727</v>
      </c>
      <c r="D880" s="133">
        <v>300</v>
      </c>
      <c r="E880" s="133">
        <v>200</v>
      </c>
      <c r="F880" s="5">
        <v>2.5</v>
      </c>
      <c r="G880" s="5">
        <v>2.5</v>
      </c>
      <c r="H880" s="5">
        <v>2.5</v>
      </c>
      <c r="I880" s="5">
        <v>2.5</v>
      </c>
      <c r="J880" s="5">
        <v>2.5</v>
      </c>
    </row>
    <row r="881" spans="1:10" ht="12" customHeight="1">
      <c r="A881" s="16">
        <v>41597</v>
      </c>
      <c r="B881" s="16">
        <v>41598</v>
      </c>
      <c r="C881" s="16" t="s">
        <v>383</v>
      </c>
      <c r="D881" s="133">
        <v>0</v>
      </c>
      <c r="E881" s="133">
        <v>0</v>
      </c>
      <c r="F881" s="5">
        <v>1.8</v>
      </c>
      <c r="G881" s="5" t="s">
        <v>224</v>
      </c>
      <c r="H881" s="5" t="s">
        <v>224</v>
      </c>
      <c r="I881" s="5" t="s">
        <v>224</v>
      </c>
      <c r="J881" s="5" t="s">
        <v>224</v>
      </c>
    </row>
    <row r="882" spans="1:10" ht="12" customHeight="1">
      <c r="A882" s="16">
        <v>41600</v>
      </c>
      <c r="B882" s="16">
        <v>41606</v>
      </c>
      <c r="C882" s="16" t="s">
        <v>1727</v>
      </c>
      <c r="D882" s="133">
        <v>200</v>
      </c>
      <c r="E882" s="133">
        <v>200</v>
      </c>
      <c r="F882" s="5">
        <v>2.5</v>
      </c>
      <c r="G882" s="5">
        <v>2.4900000000000002</v>
      </c>
      <c r="H882" s="5">
        <v>2.4900000000000002</v>
      </c>
      <c r="I882" s="5">
        <v>2.4900000000000002</v>
      </c>
      <c r="J882" s="5" t="s">
        <v>224</v>
      </c>
    </row>
    <row r="883" spans="1:10" ht="12" customHeight="1">
      <c r="A883" s="16">
        <v>41600</v>
      </c>
      <c r="B883" s="16">
        <v>41606</v>
      </c>
      <c r="C883" s="16" t="s">
        <v>383</v>
      </c>
      <c r="D883" s="133">
        <v>0</v>
      </c>
      <c r="E883" s="133">
        <v>0</v>
      </c>
      <c r="F883" s="5">
        <v>1.8</v>
      </c>
      <c r="G883" s="5" t="s">
        <v>224</v>
      </c>
      <c r="H883" s="5" t="s">
        <v>224</v>
      </c>
      <c r="I883" s="5" t="s">
        <v>224</v>
      </c>
      <c r="J883" s="5" t="s">
        <v>224</v>
      </c>
    </row>
    <row r="884" spans="1:10" ht="12" customHeight="1">
      <c r="A884" s="16">
        <v>41603</v>
      </c>
      <c r="B884" s="16">
        <v>41606</v>
      </c>
      <c r="C884" s="16" t="s">
        <v>1727</v>
      </c>
      <c r="D884" s="133">
        <v>700</v>
      </c>
      <c r="E884" s="133">
        <v>300</v>
      </c>
      <c r="F884" s="5">
        <v>2.5</v>
      </c>
      <c r="G884" s="5" t="s">
        <v>3020</v>
      </c>
      <c r="H884" s="5">
        <v>2.4900000000000002</v>
      </c>
      <c r="I884" s="5">
        <v>2.4900000000000002</v>
      </c>
      <c r="J884" s="5">
        <v>2.5</v>
      </c>
    </row>
    <row r="885" spans="1:10" ht="12" customHeight="1">
      <c r="A885" s="16">
        <v>41603</v>
      </c>
      <c r="B885" s="16">
        <v>41606</v>
      </c>
      <c r="C885" s="16" t="s">
        <v>383</v>
      </c>
      <c r="D885" s="133">
        <v>0</v>
      </c>
      <c r="E885" s="133">
        <v>0</v>
      </c>
      <c r="F885" s="5">
        <v>1.8</v>
      </c>
      <c r="G885" s="5" t="s">
        <v>224</v>
      </c>
      <c r="H885" s="5" t="s">
        <v>224</v>
      </c>
      <c r="I885" s="5" t="s">
        <v>224</v>
      </c>
      <c r="J885" s="5" t="s">
        <v>224</v>
      </c>
    </row>
    <row r="886" spans="1:10" ht="12" customHeight="1">
      <c r="A886" s="16">
        <v>41604</v>
      </c>
      <c r="B886" s="16">
        <v>41606</v>
      </c>
      <c r="C886" s="16" t="s">
        <v>1727</v>
      </c>
      <c r="D886" s="133">
        <v>250</v>
      </c>
      <c r="E886" s="133">
        <v>250</v>
      </c>
      <c r="F886" s="5">
        <v>2.5</v>
      </c>
      <c r="G886" s="5">
        <v>2.4900000000000002</v>
      </c>
      <c r="H886" s="5">
        <v>2.4900000000000002</v>
      </c>
      <c r="I886" s="5">
        <v>2.4900000000000002</v>
      </c>
      <c r="J886" s="5" t="s">
        <v>224</v>
      </c>
    </row>
    <row r="887" spans="1:10" ht="12" customHeight="1">
      <c r="A887" s="16">
        <v>41604</v>
      </c>
      <c r="B887" s="16">
        <v>41606</v>
      </c>
      <c r="C887" s="16" t="s">
        <v>383</v>
      </c>
      <c r="D887" s="133">
        <v>0</v>
      </c>
      <c r="E887" s="133">
        <v>0</v>
      </c>
      <c r="F887" s="5">
        <v>1.8</v>
      </c>
      <c r="G887" s="5" t="s">
        <v>224</v>
      </c>
      <c r="H887" s="5" t="s">
        <v>224</v>
      </c>
      <c r="I887" s="5" t="s">
        <v>224</v>
      </c>
      <c r="J887" s="5" t="s">
        <v>224</v>
      </c>
    </row>
    <row r="888" spans="1:10" ht="12" customHeight="1">
      <c r="A888" s="16">
        <v>41605</v>
      </c>
      <c r="B888" s="16">
        <v>41606</v>
      </c>
      <c r="C888" s="16" t="s">
        <v>1727</v>
      </c>
      <c r="D888" s="133">
        <v>400</v>
      </c>
      <c r="E888" s="133">
        <v>200</v>
      </c>
      <c r="F888" s="5">
        <v>2.5</v>
      </c>
      <c r="G888" s="5">
        <v>2.5</v>
      </c>
      <c r="H888" s="5">
        <v>2.5</v>
      </c>
      <c r="I888" s="5">
        <v>2.5</v>
      </c>
      <c r="J888" s="5">
        <v>2.5</v>
      </c>
    </row>
    <row r="889" spans="1:10" ht="12" customHeight="1">
      <c r="A889" s="16">
        <v>41605</v>
      </c>
      <c r="B889" s="16">
        <v>41606</v>
      </c>
      <c r="C889" s="16" t="s">
        <v>383</v>
      </c>
      <c r="D889" s="133">
        <v>0</v>
      </c>
      <c r="E889" s="133">
        <v>0</v>
      </c>
      <c r="F889" s="5">
        <v>1.8</v>
      </c>
      <c r="G889" s="5" t="s">
        <v>224</v>
      </c>
      <c r="H889" s="5" t="s">
        <v>224</v>
      </c>
      <c r="I889" s="5" t="s">
        <v>224</v>
      </c>
      <c r="J889" s="5" t="s">
        <v>224</v>
      </c>
    </row>
    <row r="890" spans="1:10" ht="12" customHeight="1">
      <c r="A890" s="16">
        <v>41614</v>
      </c>
      <c r="B890" s="16">
        <v>41617</v>
      </c>
      <c r="C890" s="16" t="s">
        <v>1727</v>
      </c>
      <c r="D890" s="133">
        <v>450</v>
      </c>
      <c r="E890" s="133">
        <v>300</v>
      </c>
      <c r="F890" s="5">
        <v>2.5</v>
      </c>
      <c r="G890" s="5" t="s">
        <v>3020</v>
      </c>
      <c r="H890" s="5">
        <v>2.4900000000000002</v>
      </c>
      <c r="I890" s="5">
        <v>2.4900000000000002</v>
      </c>
      <c r="J890" s="5">
        <v>2.5</v>
      </c>
    </row>
    <row r="891" spans="1:10" ht="12" customHeight="1">
      <c r="A891" s="16">
        <v>41614</v>
      </c>
      <c r="B891" s="16">
        <v>41617</v>
      </c>
      <c r="C891" s="16" t="s">
        <v>383</v>
      </c>
      <c r="D891" s="133">
        <v>0</v>
      </c>
      <c r="E891" s="133">
        <v>0</v>
      </c>
      <c r="F891" s="5">
        <v>1.8</v>
      </c>
      <c r="G891" s="5" t="s">
        <v>224</v>
      </c>
      <c r="H891" s="5" t="s">
        <v>224</v>
      </c>
      <c r="I891" s="5" t="s">
        <v>224</v>
      </c>
      <c r="J891" s="5" t="s">
        <v>224</v>
      </c>
    </row>
    <row r="892" spans="1:10" ht="12" customHeight="1">
      <c r="A892" s="16">
        <v>41617</v>
      </c>
      <c r="B892" s="16">
        <v>41618</v>
      </c>
      <c r="C892" s="16" t="s">
        <v>1727</v>
      </c>
      <c r="D892" s="133">
        <v>600</v>
      </c>
      <c r="E892" s="133">
        <v>300</v>
      </c>
      <c r="F892" s="5">
        <v>2.5</v>
      </c>
      <c r="G892" s="5" t="s">
        <v>3141</v>
      </c>
      <c r="H892" s="5">
        <v>2.48</v>
      </c>
      <c r="I892" s="5">
        <v>2.48</v>
      </c>
      <c r="J892" s="5">
        <v>2.4900000000000002</v>
      </c>
    </row>
    <row r="893" spans="1:10" ht="12" customHeight="1">
      <c r="A893" s="16">
        <v>41617</v>
      </c>
      <c r="B893" s="16">
        <v>41618</v>
      </c>
      <c r="C893" s="16" t="s">
        <v>383</v>
      </c>
      <c r="D893" s="133">
        <v>0</v>
      </c>
      <c r="E893" s="133">
        <v>0</v>
      </c>
      <c r="F893" s="5">
        <v>1.8</v>
      </c>
      <c r="G893" s="5" t="s">
        <v>224</v>
      </c>
      <c r="H893" s="5" t="s">
        <v>224</v>
      </c>
      <c r="I893" s="5" t="s">
        <v>224</v>
      </c>
      <c r="J893" s="5" t="s">
        <v>224</v>
      </c>
    </row>
    <row r="894" spans="1:10" ht="12" customHeight="1">
      <c r="A894" s="16">
        <v>41624</v>
      </c>
      <c r="B894" s="16">
        <v>41625</v>
      </c>
      <c r="C894" s="16" t="s">
        <v>1727</v>
      </c>
      <c r="D894" s="133">
        <v>100</v>
      </c>
      <c r="E894" s="133">
        <v>100</v>
      </c>
      <c r="F894" s="5">
        <v>2.5</v>
      </c>
      <c r="G894" s="5">
        <v>2.4900000000000002</v>
      </c>
      <c r="H894" s="5">
        <v>2.4900000000000002</v>
      </c>
      <c r="I894" s="5">
        <v>2.4900000000000002</v>
      </c>
      <c r="J894" s="5" t="s">
        <v>224</v>
      </c>
    </row>
    <row r="895" spans="1:10" ht="12" customHeight="1">
      <c r="A895" s="16">
        <v>41624</v>
      </c>
      <c r="B895" s="16">
        <v>41625</v>
      </c>
      <c r="C895" s="16" t="s">
        <v>383</v>
      </c>
      <c r="D895" s="133">
        <v>0</v>
      </c>
      <c r="E895" s="133">
        <v>0</v>
      </c>
      <c r="F895" s="5">
        <v>1.8</v>
      </c>
      <c r="G895" s="5" t="s">
        <v>224</v>
      </c>
      <c r="H895" s="5" t="s">
        <v>224</v>
      </c>
      <c r="I895" s="5" t="s">
        <v>224</v>
      </c>
      <c r="J895" s="5" t="s">
        <v>224</v>
      </c>
    </row>
    <row r="896" spans="1:10" ht="12" customHeight="1">
      <c r="A896" s="16">
        <v>41625</v>
      </c>
      <c r="B896" s="16">
        <v>41628</v>
      </c>
      <c r="C896" s="16" t="s">
        <v>1727</v>
      </c>
      <c r="D896" s="133">
        <v>400</v>
      </c>
      <c r="E896" s="133">
        <v>200</v>
      </c>
      <c r="F896" s="5">
        <v>2.5</v>
      </c>
      <c r="G896" s="5" t="s">
        <v>3149</v>
      </c>
      <c r="H896" s="5">
        <v>2.48</v>
      </c>
      <c r="I896" s="5">
        <v>2.48</v>
      </c>
      <c r="J896" s="5">
        <v>2.4900000000000002</v>
      </c>
    </row>
    <row r="897" spans="1:10" ht="12" customHeight="1">
      <c r="A897" s="16">
        <v>41625</v>
      </c>
      <c r="B897" s="16">
        <v>41628</v>
      </c>
      <c r="C897" s="16" t="s">
        <v>383</v>
      </c>
      <c r="D897" s="133">
        <v>0</v>
      </c>
      <c r="E897" s="133">
        <v>0</v>
      </c>
      <c r="F897" s="5">
        <v>1.8</v>
      </c>
      <c r="G897" s="5" t="s">
        <v>224</v>
      </c>
      <c r="H897" s="5" t="s">
        <v>224</v>
      </c>
      <c r="I897" s="5" t="s">
        <v>224</v>
      </c>
      <c r="J897" s="5" t="s">
        <v>224</v>
      </c>
    </row>
    <row r="898" spans="1:10" ht="12" customHeight="1">
      <c r="A898" s="16">
        <v>41626</v>
      </c>
      <c r="B898" s="16">
        <v>41628</v>
      </c>
      <c r="C898" s="16" t="s">
        <v>1727</v>
      </c>
      <c r="D898" s="133">
        <v>800</v>
      </c>
      <c r="E898" s="133">
        <v>300</v>
      </c>
      <c r="F898" s="5">
        <v>2.5</v>
      </c>
      <c r="G898" s="5" t="s">
        <v>3166</v>
      </c>
      <c r="H898" s="5">
        <v>2.4700000000000002</v>
      </c>
      <c r="I898" s="5">
        <v>2.4700000000000002</v>
      </c>
      <c r="J898" s="5">
        <v>2.4900000000000002</v>
      </c>
    </row>
    <row r="899" spans="1:10" ht="12" customHeight="1">
      <c r="A899" s="16">
        <v>41626</v>
      </c>
      <c r="B899" s="16">
        <v>41628</v>
      </c>
      <c r="C899" s="16" t="s">
        <v>383</v>
      </c>
      <c r="D899" s="133">
        <v>0</v>
      </c>
      <c r="E899" s="133">
        <v>0</v>
      </c>
      <c r="F899" s="5">
        <v>1.8</v>
      </c>
      <c r="G899" s="5" t="s">
        <v>224</v>
      </c>
      <c r="H899" s="5" t="s">
        <v>224</v>
      </c>
      <c r="I899" s="5" t="s">
        <v>224</v>
      </c>
      <c r="J899" s="5" t="s">
        <v>224</v>
      </c>
    </row>
    <row r="900" spans="1:10" ht="12" customHeight="1">
      <c r="A900" s="16">
        <v>41648</v>
      </c>
      <c r="B900" s="16">
        <v>41654</v>
      </c>
      <c r="C900" s="16" t="s">
        <v>1727</v>
      </c>
      <c r="D900" s="133">
        <v>400</v>
      </c>
      <c r="E900" s="133">
        <v>200</v>
      </c>
      <c r="F900" s="5">
        <v>2.5</v>
      </c>
      <c r="G900" s="5">
        <v>2.5</v>
      </c>
      <c r="H900" s="5">
        <v>2.5</v>
      </c>
      <c r="I900" s="5">
        <v>2.5</v>
      </c>
      <c r="J900" s="5">
        <v>2.5</v>
      </c>
    </row>
    <row r="901" spans="1:10" ht="12" customHeight="1">
      <c r="A901" s="16">
        <v>41649</v>
      </c>
      <c r="B901" s="16">
        <v>41654</v>
      </c>
      <c r="C901" s="16" t="s">
        <v>1727</v>
      </c>
      <c r="D901" s="133">
        <v>850</v>
      </c>
      <c r="E901" s="133">
        <v>300</v>
      </c>
      <c r="F901" s="5">
        <v>2.5</v>
      </c>
      <c r="G901" s="5">
        <v>2.5</v>
      </c>
      <c r="H901" s="5">
        <v>2.5</v>
      </c>
      <c r="I901" s="5">
        <v>2.5</v>
      </c>
      <c r="J901" s="5">
        <v>2.5</v>
      </c>
    </row>
    <row r="902" spans="1:10" ht="12" customHeight="1">
      <c r="A902" s="16">
        <v>41652</v>
      </c>
      <c r="B902" s="16">
        <v>41654</v>
      </c>
      <c r="C902" s="16" t="s">
        <v>1727</v>
      </c>
      <c r="D902" s="133">
        <v>300</v>
      </c>
      <c r="E902" s="133">
        <v>300</v>
      </c>
      <c r="F902" s="5">
        <v>2.5</v>
      </c>
      <c r="G902" s="5">
        <v>2.5</v>
      </c>
      <c r="H902" s="5">
        <v>2.5</v>
      </c>
      <c r="I902" s="5">
        <v>2.5</v>
      </c>
      <c r="J902" s="5" t="s">
        <v>224</v>
      </c>
    </row>
    <row r="903" spans="1:10" ht="12" customHeight="1">
      <c r="A903" s="16">
        <v>41652</v>
      </c>
      <c r="B903" s="16">
        <v>41654</v>
      </c>
      <c r="C903" s="16" t="s">
        <v>383</v>
      </c>
      <c r="D903" s="133">
        <v>0</v>
      </c>
      <c r="E903" s="133">
        <v>0</v>
      </c>
      <c r="F903" s="5">
        <v>1.8</v>
      </c>
      <c r="G903" s="5" t="s">
        <v>224</v>
      </c>
      <c r="H903" s="5" t="s">
        <v>224</v>
      </c>
      <c r="I903" s="5" t="s">
        <v>224</v>
      </c>
      <c r="J903" s="5" t="s">
        <v>224</v>
      </c>
    </row>
    <row r="904" spans="1:10" ht="12" customHeight="1">
      <c r="A904" s="16">
        <v>41654</v>
      </c>
      <c r="B904" s="16">
        <v>41659</v>
      </c>
      <c r="C904" s="16" t="s">
        <v>1727</v>
      </c>
      <c r="D904" s="133">
        <v>200</v>
      </c>
      <c r="E904" s="133">
        <v>200</v>
      </c>
      <c r="F904" s="5">
        <v>2.5</v>
      </c>
      <c r="G904" s="5">
        <v>2.5</v>
      </c>
      <c r="H904" s="5">
        <v>2.5</v>
      </c>
      <c r="I904" s="5">
        <v>2.5</v>
      </c>
      <c r="J904" s="5" t="s">
        <v>224</v>
      </c>
    </row>
    <row r="905" spans="1:10" ht="12" customHeight="1">
      <c r="A905" s="16">
        <v>41654</v>
      </c>
      <c r="B905" s="16">
        <v>41659</v>
      </c>
      <c r="C905" s="16" t="s">
        <v>383</v>
      </c>
      <c r="D905" s="133">
        <v>0</v>
      </c>
      <c r="E905" s="133">
        <v>0</v>
      </c>
      <c r="F905" s="5">
        <v>1.8</v>
      </c>
      <c r="G905" s="5" t="s">
        <v>224</v>
      </c>
      <c r="H905" s="5" t="s">
        <v>224</v>
      </c>
      <c r="I905" s="5" t="s">
        <v>224</v>
      </c>
      <c r="J905" s="5" t="s">
        <v>224</v>
      </c>
    </row>
    <row r="906" spans="1:10" ht="12" customHeight="1">
      <c r="A906" s="16">
        <v>41655</v>
      </c>
      <c r="B906" s="16">
        <v>41659</v>
      </c>
      <c r="C906" s="16" t="s">
        <v>1727</v>
      </c>
      <c r="D906" s="133">
        <v>0</v>
      </c>
      <c r="E906" s="133">
        <v>0</v>
      </c>
      <c r="F906" s="5">
        <v>2.5</v>
      </c>
      <c r="G906" s="5" t="s">
        <v>224</v>
      </c>
      <c r="H906" s="5" t="s">
        <v>224</v>
      </c>
      <c r="I906" s="5" t="s">
        <v>224</v>
      </c>
      <c r="J906" s="5" t="s">
        <v>224</v>
      </c>
    </row>
    <row r="907" spans="1:10" ht="12" customHeight="1">
      <c r="A907" s="16">
        <v>41655</v>
      </c>
      <c r="B907" s="16">
        <v>41659</v>
      </c>
      <c r="C907" s="16" t="s">
        <v>383</v>
      </c>
      <c r="D907" s="133">
        <v>0</v>
      </c>
      <c r="E907" s="133">
        <v>0</v>
      </c>
      <c r="F907" s="5">
        <v>1.8</v>
      </c>
      <c r="G907" s="5" t="s">
        <v>224</v>
      </c>
      <c r="H907" s="5" t="s">
        <v>224</v>
      </c>
      <c r="I907" s="5" t="s">
        <v>224</v>
      </c>
      <c r="J907" s="5" t="s">
        <v>224</v>
      </c>
    </row>
    <row r="908" spans="1:10" ht="12" customHeight="1">
      <c r="A908" s="16">
        <v>41684</v>
      </c>
      <c r="B908" s="16">
        <v>41690</v>
      </c>
      <c r="C908" s="16" t="s">
        <v>1727</v>
      </c>
      <c r="D908" s="133">
        <v>300</v>
      </c>
      <c r="E908" s="133">
        <v>300</v>
      </c>
      <c r="F908" s="5">
        <v>2.5</v>
      </c>
      <c r="G908" s="5">
        <v>2.5</v>
      </c>
      <c r="H908" s="5">
        <v>2.5</v>
      </c>
      <c r="I908" s="5">
        <v>2.5</v>
      </c>
      <c r="J908" s="5" t="s">
        <v>224</v>
      </c>
    </row>
    <row r="909" spans="1:10" ht="12" customHeight="1">
      <c r="A909" s="16">
        <v>41684</v>
      </c>
      <c r="B909" s="16">
        <v>41690</v>
      </c>
      <c r="C909" s="16" t="s">
        <v>383</v>
      </c>
      <c r="D909" s="133">
        <v>0</v>
      </c>
      <c r="E909" s="133">
        <v>0</v>
      </c>
      <c r="F909" s="5">
        <v>1.8</v>
      </c>
      <c r="G909" s="5" t="s">
        <v>224</v>
      </c>
      <c r="H909" s="5" t="s">
        <v>224</v>
      </c>
      <c r="I909" s="5" t="s">
        <v>224</v>
      </c>
      <c r="J909" s="5" t="s">
        <v>224</v>
      </c>
    </row>
    <row r="910" spans="1:10" ht="12" customHeight="1">
      <c r="A910" s="16">
        <v>41687</v>
      </c>
      <c r="B910" s="16">
        <v>41690</v>
      </c>
      <c r="C910" s="16" t="s">
        <v>1727</v>
      </c>
      <c r="D910" s="133">
        <v>0</v>
      </c>
      <c r="E910" s="133">
        <v>0</v>
      </c>
      <c r="F910" s="5">
        <v>2.5</v>
      </c>
      <c r="G910" s="5" t="s">
        <v>224</v>
      </c>
      <c r="H910" s="5" t="s">
        <v>224</v>
      </c>
      <c r="I910" s="5" t="s">
        <v>224</v>
      </c>
      <c r="J910" s="5" t="s">
        <v>224</v>
      </c>
    </row>
    <row r="911" spans="1:10" ht="12" customHeight="1">
      <c r="A911" s="16">
        <v>41687</v>
      </c>
      <c r="B911" s="16">
        <v>41690</v>
      </c>
      <c r="C911" s="16" t="s">
        <v>383</v>
      </c>
      <c r="D911" s="133">
        <v>0</v>
      </c>
      <c r="E911" s="133">
        <v>0</v>
      </c>
      <c r="F911" s="5">
        <v>1.8</v>
      </c>
      <c r="G911" s="5" t="s">
        <v>224</v>
      </c>
      <c r="H911" s="5" t="s">
        <v>224</v>
      </c>
      <c r="I911" s="5" t="s">
        <v>224</v>
      </c>
      <c r="J911" s="5" t="s">
        <v>224</v>
      </c>
    </row>
    <row r="912" spans="1:10" ht="12" customHeight="1">
      <c r="A912" s="16">
        <v>41688</v>
      </c>
      <c r="B912" s="16">
        <v>41690</v>
      </c>
      <c r="C912" s="16" t="s">
        <v>1727</v>
      </c>
      <c r="D912" s="133">
        <v>0</v>
      </c>
      <c r="E912" s="133">
        <v>0</v>
      </c>
      <c r="F912" s="5">
        <v>2.5</v>
      </c>
      <c r="G912" s="5" t="s">
        <v>224</v>
      </c>
      <c r="H912" s="5" t="s">
        <v>224</v>
      </c>
      <c r="I912" s="5" t="s">
        <v>224</v>
      </c>
      <c r="J912" s="5" t="s">
        <v>224</v>
      </c>
    </row>
    <row r="913" spans="1:10" ht="12" customHeight="1">
      <c r="A913" s="16">
        <v>41688</v>
      </c>
      <c r="B913" s="16">
        <v>41690</v>
      </c>
      <c r="C913" s="16">
        <v>43539</v>
      </c>
      <c r="D913" s="133">
        <v>74</v>
      </c>
      <c r="E913" s="133">
        <v>74</v>
      </c>
      <c r="F913" s="5">
        <v>1.8</v>
      </c>
      <c r="G913" s="5">
        <v>1.8</v>
      </c>
      <c r="H913" s="5">
        <v>1.8</v>
      </c>
      <c r="I913" s="5">
        <v>1.8</v>
      </c>
      <c r="J913" s="5" t="s">
        <v>224</v>
      </c>
    </row>
    <row r="914" spans="1:10" ht="12" customHeight="1">
      <c r="A914" s="16">
        <v>41696</v>
      </c>
      <c r="B914" s="16">
        <v>41698</v>
      </c>
      <c r="C914" s="16" t="s">
        <v>1727</v>
      </c>
      <c r="D914" s="133">
        <v>450</v>
      </c>
      <c r="E914" s="133">
        <v>300</v>
      </c>
      <c r="F914" s="5">
        <v>2.5</v>
      </c>
      <c r="G914" s="5">
        <v>2.5</v>
      </c>
      <c r="H914" s="5">
        <v>2.5</v>
      </c>
      <c r="I914" s="5">
        <v>2.5</v>
      </c>
      <c r="J914" s="5">
        <v>2.5</v>
      </c>
    </row>
    <row r="915" spans="1:10" ht="12" customHeight="1">
      <c r="A915" s="16">
        <v>41696</v>
      </c>
      <c r="B915" s="16">
        <v>41698</v>
      </c>
      <c r="C915" s="16" t="s">
        <v>383</v>
      </c>
      <c r="D915" s="133">
        <v>0</v>
      </c>
      <c r="E915" s="133">
        <v>0</v>
      </c>
      <c r="F915" s="5">
        <v>1.8</v>
      </c>
      <c r="G915" s="5" t="s">
        <v>224</v>
      </c>
      <c r="H915" s="5" t="s">
        <v>224</v>
      </c>
      <c r="I915" s="5" t="s">
        <v>224</v>
      </c>
      <c r="J915" s="5" t="s">
        <v>224</v>
      </c>
    </row>
    <row r="916" spans="1:10" ht="12" customHeight="1">
      <c r="A916" s="16">
        <v>41697</v>
      </c>
      <c r="B916" s="16">
        <v>41698</v>
      </c>
      <c r="C916" s="16" t="s">
        <v>1727</v>
      </c>
      <c r="D916" s="133">
        <v>500</v>
      </c>
      <c r="E916" s="133">
        <v>300</v>
      </c>
      <c r="F916" s="5">
        <v>2.5</v>
      </c>
      <c r="G916" s="5">
        <v>2.5</v>
      </c>
      <c r="H916" s="5">
        <v>2.5</v>
      </c>
      <c r="I916" s="5">
        <v>2.5</v>
      </c>
      <c r="J916" s="5">
        <v>2.5</v>
      </c>
    </row>
    <row r="917" spans="1:10" ht="12" customHeight="1">
      <c r="A917" s="16">
        <v>41697</v>
      </c>
      <c r="B917" s="16">
        <v>41698</v>
      </c>
      <c r="C917" s="16" t="s">
        <v>383</v>
      </c>
      <c r="D917" s="133">
        <v>0</v>
      </c>
      <c r="E917" s="133">
        <v>0</v>
      </c>
      <c r="F917" s="5">
        <v>1.8</v>
      </c>
      <c r="G917" s="5" t="s">
        <v>224</v>
      </c>
      <c r="H917" s="5" t="s">
        <v>224</v>
      </c>
      <c r="I917" s="5" t="s">
        <v>224</v>
      </c>
      <c r="J917" s="5" t="s">
        <v>224</v>
      </c>
    </row>
    <row r="918" spans="1:10" ht="12" customHeight="1">
      <c r="A918" s="16">
        <v>41702</v>
      </c>
      <c r="B918" s="16">
        <v>41703</v>
      </c>
      <c r="C918" s="16" t="s">
        <v>1727</v>
      </c>
      <c r="D918" s="133">
        <v>100</v>
      </c>
      <c r="E918" s="133">
        <v>100</v>
      </c>
      <c r="F918" s="5">
        <v>2.5</v>
      </c>
      <c r="G918" s="5">
        <v>2.5</v>
      </c>
      <c r="H918" s="5">
        <v>2.5</v>
      </c>
      <c r="I918" s="5">
        <v>2.5</v>
      </c>
      <c r="J918" s="5" t="s">
        <v>224</v>
      </c>
    </row>
    <row r="919" spans="1:10" ht="12" customHeight="1">
      <c r="A919" s="16">
        <v>41712</v>
      </c>
      <c r="B919" s="16">
        <v>41718</v>
      </c>
      <c r="C919" s="16" t="s">
        <v>1727</v>
      </c>
      <c r="D919" s="133">
        <v>600</v>
      </c>
      <c r="E919" s="133">
        <v>300</v>
      </c>
      <c r="F919" s="5">
        <v>2.75</v>
      </c>
      <c r="G919" s="5">
        <v>2.75</v>
      </c>
      <c r="H919" s="5">
        <v>2.75</v>
      </c>
      <c r="I919" s="5">
        <v>2.75</v>
      </c>
      <c r="J919" s="5">
        <v>2.75</v>
      </c>
    </row>
    <row r="920" spans="1:10" ht="12" customHeight="1">
      <c r="A920" s="16">
        <v>41712</v>
      </c>
      <c r="B920" s="16">
        <v>41718</v>
      </c>
      <c r="C920" s="16" t="s">
        <v>383</v>
      </c>
      <c r="D920" s="133">
        <v>0</v>
      </c>
      <c r="E920" s="133">
        <v>0</v>
      </c>
      <c r="F920" s="5">
        <v>2.0499999999999998</v>
      </c>
      <c r="G920" s="5" t="s">
        <v>224</v>
      </c>
      <c r="H920" s="5" t="s">
        <v>224</v>
      </c>
      <c r="I920" s="5" t="s">
        <v>224</v>
      </c>
      <c r="J920" s="5" t="s">
        <v>224</v>
      </c>
    </row>
    <row r="921" spans="1:10" ht="12" customHeight="1">
      <c r="A921" s="16">
        <v>41718</v>
      </c>
      <c r="B921" s="16">
        <v>41719</v>
      </c>
      <c r="C921" s="16" t="s">
        <v>1727</v>
      </c>
      <c r="D921" s="133">
        <v>0</v>
      </c>
      <c r="E921" s="133">
        <v>0</v>
      </c>
      <c r="F921" s="5">
        <v>2.75</v>
      </c>
      <c r="G921" s="5" t="s">
        <v>224</v>
      </c>
      <c r="H921" s="5" t="s">
        <v>224</v>
      </c>
      <c r="I921" s="5" t="s">
        <v>224</v>
      </c>
      <c r="J921" s="5" t="s">
        <v>224</v>
      </c>
    </row>
    <row r="922" spans="1:10" ht="12" customHeight="1">
      <c r="A922" s="16">
        <v>41718</v>
      </c>
      <c r="B922" s="16">
        <v>41726</v>
      </c>
      <c r="C922" s="16" t="s">
        <v>383</v>
      </c>
      <c r="D922" s="133">
        <v>0</v>
      </c>
      <c r="E922" s="133">
        <v>0</v>
      </c>
      <c r="F922" s="5">
        <v>2.0499999999999998</v>
      </c>
      <c r="G922" s="5" t="s">
        <v>224</v>
      </c>
      <c r="H922" s="5" t="s">
        <v>224</v>
      </c>
      <c r="I922" s="5" t="s">
        <v>224</v>
      </c>
      <c r="J922" s="5" t="s">
        <v>224</v>
      </c>
    </row>
    <row r="923" spans="1:10" ht="12" customHeight="1">
      <c r="A923" s="16">
        <v>41724</v>
      </c>
      <c r="B923" s="16">
        <v>41726</v>
      </c>
      <c r="C923" s="16" t="s">
        <v>1727</v>
      </c>
      <c r="D923" s="133">
        <v>200</v>
      </c>
      <c r="E923" s="133">
        <v>200</v>
      </c>
      <c r="F923" s="5">
        <v>2.75</v>
      </c>
      <c r="G923" s="5">
        <v>2.75</v>
      </c>
      <c r="H923" s="5">
        <v>2.75</v>
      </c>
      <c r="I923" s="5">
        <v>2.75</v>
      </c>
      <c r="J923" s="5" t="s">
        <v>224</v>
      </c>
    </row>
    <row r="924" spans="1:10" ht="12" customHeight="1">
      <c r="A924" s="16">
        <v>41724</v>
      </c>
      <c r="B924" s="16">
        <v>41726</v>
      </c>
      <c r="C924" s="16" t="s">
        <v>383</v>
      </c>
      <c r="D924" s="133">
        <v>0</v>
      </c>
      <c r="E924" s="133">
        <v>0</v>
      </c>
      <c r="F924" s="5">
        <v>2.0499999999999998</v>
      </c>
      <c r="G924" s="5" t="s">
        <v>224</v>
      </c>
      <c r="H924" s="5" t="s">
        <v>224</v>
      </c>
      <c r="I924" s="5" t="s">
        <v>224</v>
      </c>
      <c r="J924" s="5" t="s">
        <v>224</v>
      </c>
    </row>
    <row r="925" spans="1:10" ht="12" customHeight="1">
      <c r="A925" s="16">
        <v>41725</v>
      </c>
      <c r="B925" s="16">
        <v>41726</v>
      </c>
      <c r="C925" s="16" t="s">
        <v>1727</v>
      </c>
      <c r="D925" s="133">
        <v>0</v>
      </c>
      <c r="E925" s="133">
        <v>0</v>
      </c>
      <c r="F925" s="5">
        <v>2.75</v>
      </c>
      <c r="G925" s="5" t="s">
        <v>224</v>
      </c>
      <c r="H925" s="5" t="s">
        <v>224</v>
      </c>
      <c r="I925" s="5" t="s">
        <v>224</v>
      </c>
      <c r="J925" s="5" t="s">
        <v>224</v>
      </c>
    </row>
    <row r="926" spans="1:10" ht="12" customHeight="1">
      <c r="A926" s="16">
        <v>41725</v>
      </c>
      <c r="B926" s="16">
        <v>41726</v>
      </c>
      <c r="C926" s="16" t="s">
        <v>383</v>
      </c>
      <c r="D926" s="133">
        <v>0</v>
      </c>
      <c r="E926" s="133">
        <v>0</v>
      </c>
      <c r="F926" s="5">
        <v>2.0499999999999998</v>
      </c>
      <c r="G926" s="5" t="s">
        <v>224</v>
      </c>
      <c r="H926" s="5" t="s">
        <v>224</v>
      </c>
      <c r="I926" s="5" t="s">
        <v>224</v>
      </c>
      <c r="J926" s="5" t="s">
        <v>224</v>
      </c>
    </row>
    <row r="927" spans="1:10" ht="12" customHeight="1">
      <c r="A927" s="16">
        <v>41752</v>
      </c>
      <c r="B927" s="16">
        <v>41753</v>
      </c>
      <c r="C927" s="16" t="s">
        <v>1727</v>
      </c>
      <c r="D927" s="133">
        <v>200</v>
      </c>
      <c r="E927" s="133">
        <v>200</v>
      </c>
      <c r="F927" s="5">
        <v>2.75</v>
      </c>
      <c r="G927" s="5">
        <v>2.75</v>
      </c>
      <c r="H927" s="5">
        <v>2.75</v>
      </c>
      <c r="I927" s="5">
        <v>2.75</v>
      </c>
      <c r="J927" s="5" t="s">
        <v>224</v>
      </c>
    </row>
    <row r="928" spans="1:10" ht="12" customHeight="1">
      <c r="A928" s="16">
        <v>41752</v>
      </c>
      <c r="B928" s="16">
        <v>41753</v>
      </c>
      <c r="C928" s="16" t="s">
        <v>383</v>
      </c>
      <c r="D928" s="133">
        <v>0</v>
      </c>
      <c r="E928" s="133">
        <v>0</v>
      </c>
      <c r="F928" s="5">
        <v>2.0499999999999998</v>
      </c>
      <c r="G928" s="5" t="s">
        <v>224</v>
      </c>
      <c r="H928" s="5" t="s">
        <v>224</v>
      </c>
      <c r="I928" s="5" t="s">
        <v>224</v>
      </c>
      <c r="J928" s="5" t="s">
        <v>224</v>
      </c>
    </row>
    <row r="929" spans="1:10" ht="12" customHeight="1">
      <c r="A929" s="16">
        <v>41752</v>
      </c>
      <c r="B929" s="16">
        <v>41757</v>
      </c>
      <c r="C929" s="16" t="s">
        <v>1727</v>
      </c>
      <c r="D929" s="133">
        <v>0</v>
      </c>
      <c r="E929" s="133">
        <v>0</v>
      </c>
      <c r="F929" s="5">
        <v>2.93</v>
      </c>
      <c r="G929" s="5" t="s">
        <v>224</v>
      </c>
      <c r="H929" s="5" t="s">
        <v>224</v>
      </c>
      <c r="I929" s="5" t="s">
        <v>224</v>
      </c>
      <c r="J929" s="5" t="s">
        <v>224</v>
      </c>
    </row>
    <row r="930" spans="1:10" ht="12" customHeight="1">
      <c r="A930" s="16">
        <v>41752</v>
      </c>
      <c r="B930" s="16">
        <v>41757</v>
      </c>
      <c r="C930" s="16" t="s">
        <v>383</v>
      </c>
      <c r="D930" s="133">
        <v>0</v>
      </c>
      <c r="E930" s="133">
        <v>0</v>
      </c>
      <c r="F930" s="5">
        <v>2.23</v>
      </c>
      <c r="G930" s="5" t="s">
        <v>224</v>
      </c>
      <c r="H930" s="5" t="s">
        <v>224</v>
      </c>
      <c r="I930" s="5" t="s">
        <v>224</v>
      </c>
      <c r="J930" s="5" t="s">
        <v>224</v>
      </c>
    </row>
    <row r="931" spans="1:10" ht="12" customHeight="1">
      <c r="A931" s="16">
        <v>41753</v>
      </c>
      <c r="B931" s="16">
        <v>41757</v>
      </c>
      <c r="C931" s="16" t="s">
        <v>1727</v>
      </c>
      <c r="D931" s="133">
        <v>350</v>
      </c>
      <c r="E931" s="133">
        <v>350</v>
      </c>
      <c r="F931" s="5">
        <v>3</v>
      </c>
      <c r="G931" s="5">
        <v>3</v>
      </c>
      <c r="H931" s="5">
        <v>3</v>
      </c>
      <c r="I931" s="5">
        <v>3</v>
      </c>
      <c r="J931" s="5" t="s">
        <v>224</v>
      </c>
    </row>
    <row r="932" spans="1:10" ht="12" customHeight="1">
      <c r="A932" s="16">
        <v>41753</v>
      </c>
      <c r="B932" s="16">
        <v>41757</v>
      </c>
      <c r="C932" s="16">
        <v>44331</v>
      </c>
      <c r="D932" s="133">
        <v>100</v>
      </c>
      <c r="E932" s="133">
        <v>100</v>
      </c>
      <c r="F932" s="5">
        <v>2.2999999999999998</v>
      </c>
      <c r="G932" s="5">
        <v>2.2799999999999998</v>
      </c>
      <c r="H932" s="5">
        <v>2.2799999999999998</v>
      </c>
      <c r="I932" s="5">
        <v>2.2799999999999998</v>
      </c>
      <c r="J932" s="5" t="s">
        <v>224</v>
      </c>
    </row>
    <row r="933" spans="1:10" ht="12" customHeight="1">
      <c r="A933" s="16">
        <v>41753</v>
      </c>
      <c r="B933" s="16">
        <v>41761</v>
      </c>
      <c r="C933" s="16" t="s">
        <v>1727</v>
      </c>
      <c r="D933" s="133">
        <v>0</v>
      </c>
      <c r="E933" s="133">
        <v>0</v>
      </c>
      <c r="F933" s="5">
        <v>3</v>
      </c>
      <c r="G933" s="5" t="s">
        <v>224</v>
      </c>
      <c r="H933" s="5" t="s">
        <v>224</v>
      </c>
      <c r="I933" s="5" t="s">
        <v>224</v>
      </c>
      <c r="J933" s="5" t="s">
        <v>224</v>
      </c>
    </row>
    <row r="934" spans="1:10" ht="12" customHeight="1">
      <c r="A934" s="16">
        <v>41753</v>
      </c>
      <c r="B934" s="16">
        <v>41761</v>
      </c>
      <c r="C934" s="16" t="s">
        <v>383</v>
      </c>
      <c r="D934" s="133">
        <v>0</v>
      </c>
      <c r="E934" s="133">
        <v>0</v>
      </c>
      <c r="F934" s="5">
        <v>2.2999999999999998</v>
      </c>
      <c r="G934" s="5" t="s">
        <v>224</v>
      </c>
      <c r="H934" s="5" t="s">
        <v>224</v>
      </c>
      <c r="I934" s="5" t="s">
        <v>224</v>
      </c>
      <c r="J934" s="5" t="s">
        <v>224</v>
      </c>
    </row>
    <row r="935" spans="1:10" ht="12" customHeight="1">
      <c r="A935" s="16">
        <v>41757</v>
      </c>
      <c r="B935" s="16">
        <v>41759</v>
      </c>
      <c r="C935" s="16" t="s">
        <v>1727</v>
      </c>
      <c r="D935" s="133">
        <v>0</v>
      </c>
      <c r="E935" s="133">
        <v>0</v>
      </c>
      <c r="F935" s="5">
        <v>3</v>
      </c>
      <c r="G935" s="5" t="s">
        <v>224</v>
      </c>
      <c r="H935" s="5" t="s">
        <v>224</v>
      </c>
      <c r="I935" s="5" t="s">
        <v>224</v>
      </c>
      <c r="J935" s="5" t="s">
        <v>224</v>
      </c>
    </row>
    <row r="936" spans="1:10" ht="12" customHeight="1">
      <c r="A936" s="16">
        <v>41757</v>
      </c>
      <c r="B936" s="16">
        <v>41759</v>
      </c>
      <c r="C936" s="16" t="s">
        <v>383</v>
      </c>
      <c r="D936" s="133">
        <v>0</v>
      </c>
      <c r="E936" s="133">
        <v>0</v>
      </c>
      <c r="F936" s="5">
        <v>2.2999999999999998</v>
      </c>
      <c r="G936" s="5" t="s">
        <v>224</v>
      </c>
      <c r="H936" s="5" t="s">
        <v>224</v>
      </c>
      <c r="I936" s="5" t="s">
        <v>224</v>
      </c>
      <c r="J936" s="5" t="s">
        <v>224</v>
      </c>
    </row>
    <row r="937" spans="1:10" ht="12" customHeight="1">
      <c r="A937" s="16">
        <v>41758</v>
      </c>
      <c r="B937" s="16">
        <v>41759</v>
      </c>
      <c r="C937" s="16" t="s">
        <v>1727</v>
      </c>
      <c r="D937" s="133">
        <v>0</v>
      </c>
      <c r="E937" s="133">
        <v>0</v>
      </c>
      <c r="F937" s="5">
        <v>3</v>
      </c>
      <c r="G937" s="5" t="s">
        <v>224</v>
      </c>
      <c r="H937" s="5" t="s">
        <v>224</v>
      </c>
      <c r="I937" s="5" t="s">
        <v>224</v>
      </c>
      <c r="J937" s="5" t="s">
        <v>224</v>
      </c>
    </row>
    <row r="938" spans="1:10" ht="12" customHeight="1">
      <c r="A938" s="16">
        <v>41758</v>
      </c>
      <c r="B938" s="16">
        <v>41759</v>
      </c>
      <c r="C938" s="16" t="s">
        <v>383</v>
      </c>
      <c r="D938" s="133">
        <v>0</v>
      </c>
      <c r="E938" s="133">
        <v>0</v>
      </c>
      <c r="F938" s="5">
        <v>2.2999999999999998</v>
      </c>
      <c r="G938" s="5" t="s">
        <v>224</v>
      </c>
      <c r="H938" s="5" t="s">
        <v>224</v>
      </c>
      <c r="I938" s="5" t="s">
        <v>224</v>
      </c>
      <c r="J938" s="5" t="s">
        <v>224</v>
      </c>
    </row>
    <row r="939" spans="1:10" ht="12" customHeight="1">
      <c r="A939" s="16">
        <v>41759</v>
      </c>
      <c r="B939" s="16">
        <v>41766</v>
      </c>
      <c r="C939" s="16" t="s">
        <v>1727</v>
      </c>
      <c r="D939" s="133">
        <v>200</v>
      </c>
      <c r="E939" s="133">
        <v>200</v>
      </c>
      <c r="F939" s="5">
        <v>3</v>
      </c>
      <c r="G939" s="5">
        <v>3</v>
      </c>
      <c r="H939" s="5">
        <v>3</v>
      </c>
      <c r="I939" s="5">
        <v>3</v>
      </c>
      <c r="J939" s="5" t="s">
        <v>224</v>
      </c>
    </row>
    <row r="940" spans="1:10" ht="12" customHeight="1">
      <c r="A940" s="16">
        <v>41759</v>
      </c>
      <c r="B940" s="16">
        <v>41766</v>
      </c>
      <c r="C940" s="16" t="s">
        <v>383</v>
      </c>
      <c r="D940" s="133">
        <v>0</v>
      </c>
      <c r="E940" s="133">
        <v>0</v>
      </c>
      <c r="F940" s="5">
        <v>2.2999999999999998</v>
      </c>
      <c r="G940" s="5" t="s">
        <v>224</v>
      </c>
      <c r="H940" s="5" t="s">
        <v>224</v>
      </c>
      <c r="I940" s="5" t="s">
        <v>224</v>
      </c>
      <c r="J940" s="5" t="s">
        <v>224</v>
      </c>
    </row>
    <row r="941" spans="1:10" ht="12" customHeight="1">
      <c r="A941" s="16">
        <v>41761</v>
      </c>
      <c r="B941" s="16">
        <v>41766</v>
      </c>
      <c r="C941" s="16" t="s">
        <v>1727</v>
      </c>
      <c r="D941" s="133">
        <v>300</v>
      </c>
      <c r="E941" s="133">
        <v>300</v>
      </c>
      <c r="F941" s="5">
        <v>3</v>
      </c>
      <c r="G941" s="5">
        <v>3</v>
      </c>
      <c r="H941" s="5">
        <v>3</v>
      </c>
      <c r="I941" s="5">
        <v>3</v>
      </c>
      <c r="J941" s="5" t="s">
        <v>224</v>
      </c>
    </row>
    <row r="942" spans="1:10" ht="12" customHeight="1">
      <c r="A942" s="16">
        <v>41761</v>
      </c>
      <c r="B942" s="16">
        <v>41766</v>
      </c>
      <c r="C942" s="16" t="s">
        <v>383</v>
      </c>
      <c r="D942" s="133">
        <v>0</v>
      </c>
      <c r="E942" s="133">
        <v>0</v>
      </c>
      <c r="F942" s="5">
        <v>2.2999999999999998</v>
      </c>
      <c r="G942" s="5" t="s">
        <v>224</v>
      </c>
      <c r="H942" s="5" t="s">
        <v>224</v>
      </c>
      <c r="I942" s="5" t="s">
        <v>224</v>
      </c>
      <c r="J942" s="5" t="s">
        <v>224</v>
      </c>
    </row>
    <row r="943" spans="1:10" ht="12" customHeight="1">
      <c r="A943" s="16">
        <v>41764</v>
      </c>
      <c r="B943" s="16">
        <v>41766</v>
      </c>
      <c r="C943" s="16" t="s">
        <v>1727</v>
      </c>
      <c r="D943" s="133">
        <v>400</v>
      </c>
      <c r="E943" s="133">
        <v>400</v>
      </c>
      <c r="F943" s="5">
        <v>3</v>
      </c>
      <c r="G943" s="5">
        <v>3</v>
      </c>
      <c r="H943" s="5">
        <v>3</v>
      </c>
      <c r="I943" s="5">
        <v>3</v>
      </c>
      <c r="J943" s="5" t="s">
        <v>224</v>
      </c>
    </row>
    <row r="944" spans="1:10" ht="12" customHeight="1">
      <c r="A944" s="16">
        <v>41764</v>
      </c>
      <c r="B944" s="16">
        <v>41766</v>
      </c>
      <c r="C944" s="16" t="s">
        <v>383</v>
      </c>
      <c r="D944" s="133">
        <v>0</v>
      </c>
      <c r="E944" s="133">
        <v>0</v>
      </c>
      <c r="F944" s="5">
        <v>2.2999999999999998</v>
      </c>
      <c r="G944" s="5" t="s">
        <v>224</v>
      </c>
      <c r="H944" s="5" t="s">
        <v>224</v>
      </c>
      <c r="I944" s="5" t="s">
        <v>224</v>
      </c>
      <c r="J944" s="5" t="s">
        <v>224</v>
      </c>
    </row>
    <row r="945" spans="1:10" ht="12" customHeight="1">
      <c r="A945" s="16">
        <v>41786</v>
      </c>
      <c r="B945" s="16">
        <v>41787</v>
      </c>
      <c r="C945" s="16" t="s">
        <v>1727</v>
      </c>
      <c r="D945" s="133">
        <v>900</v>
      </c>
      <c r="E945" s="133">
        <v>400</v>
      </c>
      <c r="F945" s="5">
        <v>3</v>
      </c>
      <c r="G945" s="5" t="s">
        <v>3199</v>
      </c>
      <c r="H945" s="5" t="s">
        <v>3200</v>
      </c>
      <c r="I945" s="5">
        <v>2.9849999999999999</v>
      </c>
      <c r="J945" s="5" t="s">
        <v>3014</v>
      </c>
    </row>
    <row r="946" spans="1:10" ht="12" customHeight="1">
      <c r="A946" s="16">
        <v>41786</v>
      </c>
      <c r="B946" s="16">
        <v>41787</v>
      </c>
      <c r="C946" s="16" t="s">
        <v>383</v>
      </c>
      <c r="D946" s="133">
        <v>0</v>
      </c>
      <c r="E946" s="133">
        <v>0</v>
      </c>
      <c r="F946" s="5">
        <v>2.2999999999999998</v>
      </c>
      <c r="G946" s="5" t="s">
        <v>224</v>
      </c>
      <c r="H946" s="5" t="s">
        <v>224</v>
      </c>
      <c r="I946" s="5" t="s">
        <v>224</v>
      </c>
      <c r="J946" s="5" t="s">
        <v>224</v>
      </c>
    </row>
    <row r="947" spans="1:10" ht="12" customHeight="1">
      <c r="A947" s="16">
        <v>41795</v>
      </c>
      <c r="B947" s="16">
        <v>41796</v>
      </c>
      <c r="C947" s="16" t="s">
        <v>1727</v>
      </c>
      <c r="D947" s="133">
        <v>400</v>
      </c>
      <c r="E947" s="133">
        <v>200</v>
      </c>
      <c r="F947" s="5">
        <v>3</v>
      </c>
      <c r="G947" s="5">
        <v>3</v>
      </c>
      <c r="H947" s="5">
        <v>3</v>
      </c>
      <c r="I947" s="5">
        <v>3</v>
      </c>
      <c r="J947" s="5">
        <v>3</v>
      </c>
    </row>
    <row r="948" spans="1:10" ht="12" customHeight="1">
      <c r="A948" s="16">
        <v>41795</v>
      </c>
      <c r="B948" s="16">
        <v>41796</v>
      </c>
      <c r="C948" s="16" t="s">
        <v>383</v>
      </c>
      <c r="D948" s="133">
        <v>0</v>
      </c>
      <c r="E948" s="133">
        <v>0</v>
      </c>
      <c r="F948" s="5">
        <v>2.2999999999999998</v>
      </c>
      <c r="G948" s="5" t="s">
        <v>224</v>
      </c>
      <c r="H948" s="5" t="s">
        <v>224</v>
      </c>
      <c r="I948" s="5" t="s">
        <v>224</v>
      </c>
      <c r="J948" s="5" t="s">
        <v>224</v>
      </c>
    </row>
    <row r="949" spans="1:10" ht="12" customHeight="1">
      <c r="A949" s="16">
        <v>41796</v>
      </c>
      <c r="B949" s="16">
        <v>41799</v>
      </c>
      <c r="C949" s="16" t="s">
        <v>1727</v>
      </c>
      <c r="D949" s="133">
        <v>200</v>
      </c>
      <c r="E949" s="133">
        <v>0</v>
      </c>
      <c r="F949" s="5">
        <v>3</v>
      </c>
      <c r="G949" s="5">
        <v>2.99</v>
      </c>
      <c r="H949" s="5" t="s">
        <v>224</v>
      </c>
      <c r="I949" s="5" t="s">
        <v>224</v>
      </c>
      <c r="J949" s="5" t="s">
        <v>224</v>
      </c>
    </row>
    <row r="950" spans="1:10" ht="12" customHeight="1">
      <c r="A950" s="16">
        <v>41796</v>
      </c>
      <c r="B950" s="16">
        <v>41799</v>
      </c>
      <c r="C950" s="16" t="s">
        <v>383</v>
      </c>
      <c r="D950" s="133">
        <v>0</v>
      </c>
      <c r="E950" s="133">
        <v>0</v>
      </c>
      <c r="F950" s="5">
        <v>2.2999999999999998</v>
      </c>
      <c r="G950" s="5" t="s">
        <v>224</v>
      </c>
      <c r="H950" s="5" t="s">
        <v>224</v>
      </c>
      <c r="I950" s="5" t="s">
        <v>224</v>
      </c>
      <c r="J950" s="5" t="s">
        <v>224</v>
      </c>
    </row>
    <row r="951" spans="1:10" ht="12" customHeight="1">
      <c r="A951" s="16">
        <v>41796</v>
      </c>
      <c r="B951" s="16">
        <v>41802</v>
      </c>
      <c r="C951" s="16" t="s">
        <v>1727</v>
      </c>
      <c r="D951" s="133">
        <v>0</v>
      </c>
      <c r="E951" s="133">
        <v>0</v>
      </c>
      <c r="F951" s="5">
        <v>3</v>
      </c>
      <c r="G951" s="5" t="s">
        <v>224</v>
      </c>
      <c r="H951" s="5" t="s">
        <v>224</v>
      </c>
      <c r="I951" s="5" t="s">
        <v>224</v>
      </c>
      <c r="J951" s="5" t="s">
        <v>224</v>
      </c>
    </row>
    <row r="952" spans="1:10" ht="12" customHeight="1">
      <c r="A952" s="16">
        <v>41796</v>
      </c>
      <c r="B952" s="16">
        <v>41802</v>
      </c>
      <c r="C952" s="16" t="s">
        <v>383</v>
      </c>
      <c r="D952" s="133">
        <v>0</v>
      </c>
      <c r="E952" s="133">
        <v>0</v>
      </c>
      <c r="F952" s="5">
        <v>2.2999999999999998</v>
      </c>
      <c r="G952" s="5" t="s">
        <v>224</v>
      </c>
      <c r="H952" s="5" t="s">
        <v>224</v>
      </c>
      <c r="I952" s="5" t="s">
        <v>224</v>
      </c>
      <c r="J952" s="5" t="s">
        <v>224</v>
      </c>
    </row>
    <row r="953" spans="1:10" ht="12" customHeight="1">
      <c r="A953" s="16">
        <v>41799</v>
      </c>
      <c r="B953" s="16">
        <v>41800</v>
      </c>
      <c r="C953" s="16" t="s">
        <v>1727</v>
      </c>
      <c r="D953" s="133">
        <v>200</v>
      </c>
      <c r="E953" s="133">
        <v>0</v>
      </c>
      <c r="F953" s="5">
        <v>3</v>
      </c>
      <c r="G953" s="5">
        <v>3</v>
      </c>
      <c r="H953" s="5" t="s">
        <v>224</v>
      </c>
      <c r="I953" s="5" t="s">
        <v>224</v>
      </c>
      <c r="J953" s="5">
        <v>3</v>
      </c>
    </row>
    <row r="954" spans="1:10" ht="12" customHeight="1">
      <c r="A954" s="16">
        <v>41799</v>
      </c>
      <c r="B954" s="16">
        <v>41800</v>
      </c>
      <c r="C954" s="16" t="s">
        <v>383</v>
      </c>
      <c r="D954" s="133">
        <v>0</v>
      </c>
      <c r="E954" s="133">
        <v>0</v>
      </c>
      <c r="F954" s="5">
        <v>2.2999999999999998</v>
      </c>
      <c r="G954" s="5" t="s">
        <v>224</v>
      </c>
      <c r="H954" s="5" t="s">
        <v>224</v>
      </c>
      <c r="I954" s="5" t="s">
        <v>224</v>
      </c>
      <c r="J954" s="5" t="s">
        <v>224</v>
      </c>
    </row>
    <row r="955" spans="1:10" ht="12" customHeight="1">
      <c r="A955" s="16">
        <v>41799</v>
      </c>
      <c r="B955" s="16">
        <v>41802</v>
      </c>
      <c r="C955" s="16" t="s">
        <v>1727</v>
      </c>
      <c r="D955" s="133">
        <v>300</v>
      </c>
      <c r="E955" s="133">
        <v>300</v>
      </c>
      <c r="F955" s="5">
        <v>3</v>
      </c>
      <c r="G955" s="5">
        <v>3</v>
      </c>
      <c r="H955" s="5">
        <v>3</v>
      </c>
      <c r="I955" s="5">
        <v>3</v>
      </c>
      <c r="J955" s="5" t="s">
        <v>224</v>
      </c>
    </row>
    <row r="956" spans="1:10" ht="12" customHeight="1">
      <c r="A956" s="16">
        <v>41799</v>
      </c>
      <c r="B956" s="16">
        <v>41802</v>
      </c>
      <c r="C956" s="16" t="s">
        <v>383</v>
      </c>
      <c r="D956" s="133">
        <v>0</v>
      </c>
      <c r="E956" s="133">
        <v>0</v>
      </c>
      <c r="F956" s="5">
        <v>2.2999999999999998</v>
      </c>
      <c r="G956" s="5" t="s">
        <v>224</v>
      </c>
      <c r="H956" s="5" t="s">
        <v>224</v>
      </c>
      <c r="I956" s="5" t="s">
        <v>224</v>
      </c>
      <c r="J956" s="5" t="s">
        <v>224</v>
      </c>
    </row>
    <row r="957" spans="1:10" ht="12" customHeight="1">
      <c r="A957" s="16">
        <v>41803</v>
      </c>
      <c r="B957" s="16">
        <v>41809</v>
      </c>
      <c r="C957" s="16" t="s">
        <v>1727</v>
      </c>
      <c r="D957" s="133">
        <v>350</v>
      </c>
      <c r="E957" s="133">
        <v>350</v>
      </c>
      <c r="F957" s="5">
        <v>3.25</v>
      </c>
      <c r="G957" s="5">
        <v>3.23</v>
      </c>
      <c r="H957" s="5">
        <v>3.23</v>
      </c>
      <c r="I957" s="5">
        <v>3.23</v>
      </c>
      <c r="J957" s="5" t="s">
        <v>224</v>
      </c>
    </row>
    <row r="958" spans="1:10" ht="12" customHeight="1">
      <c r="A958" s="16">
        <v>41803</v>
      </c>
      <c r="B958" s="16">
        <v>41809</v>
      </c>
      <c r="C958" s="16" t="s">
        <v>383</v>
      </c>
      <c r="D958" s="133">
        <v>0</v>
      </c>
      <c r="E958" s="133">
        <v>0</v>
      </c>
      <c r="F958" s="5">
        <v>2.5499999999999998</v>
      </c>
      <c r="G958" s="5" t="s">
        <v>224</v>
      </c>
      <c r="H958" s="5" t="s">
        <v>224</v>
      </c>
      <c r="I958" s="5" t="s">
        <v>224</v>
      </c>
      <c r="J958" s="5" t="s">
        <v>224</v>
      </c>
    </row>
    <row r="959" spans="1:10" ht="12" customHeight="1">
      <c r="A959" s="16">
        <v>41806</v>
      </c>
      <c r="B959" s="16">
        <v>41810</v>
      </c>
      <c r="C959" s="16" t="s">
        <v>1727</v>
      </c>
      <c r="D959" s="133">
        <v>250</v>
      </c>
      <c r="E959" s="133">
        <v>250</v>
      </c>
      <c r="F959" s="5">
        <v>3.25</v>
      </c>
      <c r="G959" s="5">
        <v>3.25</v>
      </c>
      <c r="H959" s="5">
        <v>3.25</v>
      </c>
      <c r="I959" s="5">
        <v>3.25</v>
      </c>
      <c r="J959" s="5" t="s">
        <v>224</v>
      </c>
    </row>
    <row r="960" spans="1:10" ht="12" customHeight="1">
      <c r="A960" s="16">
        <v>41806</v>
      </c>
      <c r="B960" s="16">
        <v>41810</v>
      </c>
      <c r="C960" s="16" t="s">
        <v>383</v>
      </c>
      <c r="D960" s="133">
        <v>0</v>
      </c>
      <c r="E960" s="133">
        <v>0</v>
      </c>
      <c r="F960" s="5">
        <v>2.5499999999999998</v>
      </c>
      <c r="G960" s="5" t="s">
        <v>224</v>
      </c>
      <c r="H960" s="5" t="s">
        <v>224</v>
      </c>
      <c r="I960" s="5" t="s">
        <v>224</v>
      </c>
      <c r="J960" s="5" t="s">
        <v>224</v>
      </c>
    </row>
    <row r="961" spans="1:10" ht="12" customHeight="1">
      <c r="A961" s="16">
        <v>41808</v>
      </c>
      <c r="B961" s="16">
        <v>41810</v>
      </c>
      <c r="C961" s="16" t="s">
        <v>1727</v>
      </c>
      <c r="D961" s="133">
        <v>200</v>
      </c>
      <c r="E961" s="133">
        <v>200</v>
      </c>
      <c r="F961" s="5">
        <v>3.25</v>
      </c>
      <c r="G961" s="5">
        <v>3.25</v>
      </c>
      <c r="H961" s="5">
        <v>3.25</v>
      </c>
      <c r="I961" s="5">
        <v>3.25</v>
      </c>
      <c r="J961" s="5" t="s">
        <v>224</v>
      </c>
    </row>
    <row r="962" spans="1:10" ht="12" customHeight="1">
      <c r="A962" s="16">
        <v>41808</v>
      </c>
      <c r="B962" s="16">
        <v>41810</v>
      </c>
      <c r="C962" s="16" t="s">
        <v>383</v>
      </c>
      <c r="D962" s="133">
        <v>0</v>
      </c>
      <c r="E962" s="133">
        <v>0</v>
      </c>
      <c r="F962" s="5">
        <v>2.5499999999999998</v>
      </c>
      <c r="G962" s="5" t="s">
        <v>224</v>
      </c>
      <c r="H962" s="5" t="s">
        <v>224</v>
      </c>
      <c r="I962" s="5" t="s">
        <v>224</v>
      </c>
      <c r="J962" s="5" t="s">
        <v>224</v>
      </c>
    </row>
    <row r="963" spans="1:10" ht="12" customHeight="1">
      <c r="A963" s="16">
        <v>41809</v>
      </c>
      <c r="B963" s="16">
        <v>41810</v>
      </c>
      <c r="C963" s="16" t="s">
        <v>1727</v>
      </c>
      <c r="D963" s="133">
        <v>650</v>
      </c>
      <c r="E963" s="133">
        <v>400</v>
      </c>
      <c r="F963" s="5">
        <v>3.25</v>
      </c>
      <c r="G963" s="5" t="s">
        <v>3201</v>
      </c>
      <c r="H963" s="5" t="s">
        <v>3202</v>
      </c>
      <c r="I963" s="5">
        <v>3.2349999999999999</v>
      </c>
      <c r="J963" s="5">
        <v>3.25</v>
      </c>
    </row>
    <row r="964" spans="1:10" ht="12" customHeight="1">
      <c r="A964" s="16">
        <v>41809</v>
      </c>
      <c r="B964" s="16">
        <v>41810</v>
      </c>
      <c r="C964" s="16" t="s">
        <v>383</v>
      </c>
      <c r="D964" s="133">
        <v>0</v>
      </c>
      <c r="E964" s="133">
        <v>0</v>
      </c>
      <c r="F964" s="5">
        <v>2.5499999999999998</v>
      </c>
      <c r="G964" s="5" t="s">
        <v>224</v>
      </c>
      <c r="H964" s="5" t="s">
        <v>224</v>
      </c>
      <c r="I964" s="5" t="s">
        <v>224</v>
      </c>
      <c r="J964" s="5" t="s">
        <v>224</v>
      </c>
    </row>
    <row r="965" spans="1:10" ht="12" customHeight="1">
      <c r="A965" s="16">
        <v>41813</v>
      </c>
      <c r="B965" s="16">
        <v>41814</v>
      </c>
      <c r="C965" s="16" t="s">
        <v>1727</v>
      </c>
      <c r="D965" s="133">
        <v>0</v>
      </c>
      <c r="E965" s="133">
        <v>0</v>
      </c>
      <c r="F965" s="5">
        <v>3.25</v>
      </c>
      <c r="G965" s="5" t="s">
        <v>224</v>
      </c>
      <c r="H965" s="5" t="s">
        <v>224</v>
      </c>
      <c r="I965" s="5" t="s">
        <v>224</v>
      </c>
      <c r="J965" s="5" t="s">
        <v>224</v>
      </c>
    </row>
    <row r="966" spans="1:10" ht="12" customHeight="1">
      <c r="A966" s="16">
        <v>41813</v>
      </c>
      <c r="B966" s="16">
        <v>41814</v>
      </c>
      <c r="C966" s="16" t="s">
        <v>383</v>
      </c>
      <c r="D966" s="133">
        <v>0</v>
      </c>
      <c r="E966" s="133">
        <v>0</v>
      </c>
      <c r="F966" s="5">
        <v>2.5499999999999998</v>
      </c>
      <c r="G966" s="5" t="s">
        <v>224</v>
      </c>
      <c r="H966" s="5" t="s">
        <v>224</v>
      </c>
      <c r="I966" s="5" t="s">
        <v>224</v>
      </c>
      <c r="J966" s="5" t="s">
        <v>224</v>
      </c>
    </row>
    <row r="967" spans="1:10" ht="12" customHeight="1">
      <c r="A967" s="16">
        <v>41813</v>
      </c>
      <c r="B967" s="16">
        <v>41820</v>
      </c>
      <c r="C967" s="16" t="s">
        <v>1727</v>
      </c>
      <c r="D967" s="133">
        <v>200</v>
      </c>
      <c r="E967" s="133">
        <v>200</v>
      </c>
      <c r="F967" s="5">
        <v>3.25</v>
      </c>
      <c r="G967" s="5">
        <v>3.25</v>
      </c>
      <c r="H967" s="5">
        <v>3.25</v>
      </c>
      <c r="I967" s="5">
        <v>3.25</v>
      </c>
      <c r="J967" s="5" t="s">
        <v>224</v>
      </c>
    </row>
    <row r="968" spans="1:10" ht="12" customHeight="1">
      <c r="A968" s="16">
        <v>41813</v>
      </c>
      <c r="B968" s="16">
        <v>41820</v>
      </c>
      <c r="C968" s="16" t="s">
        <v>383</v>
      </c>
      <c r="D968" s="133">
        <v>0</v>
      </c>
      <c r="E968" s="133">
        <v>0</v>
      </c>
      <c r="F968" s="5">
        <v>2.5499999999999998</v>
      </c>
      <c r="G968" s="5" t="s">
        <v>224</v>
      </c>
      <c r="H968" s="5" t="s">
        <v>224</v>
      </c>
      <c r="I968" s="5" t="s">
        <v>224</v>
      </c>
      <c r="J968" s="5" t="s">
        <v>224</v>
      </c>
    </row>
    <row r="969" spans="1:10" ht="12" customHeight="1">
      <c r="A969" s="16">
        <v>41814</v>
      </c>
      <c r="B969" s="16">
        <v>41815</v>
      </c>
      <c r="C969" s="16" t="s">
        <v>1727</v>
      </c>
      <c r="D969" s="133">
        <v>500</v>
      </c>
      <c r="E969" s="133">
        <v>200</v>
      </c>
      <c r="F969" s="5">
        <v>3.25</v>
      </c>
      <c r="G969" s="5" t="s">
        <v>3203</v>
      </c>
      <c r="H969" s="5">
        <v>3.23</v>
      </c>
      <c r="I969" s="5">
        <v>3.23</v>
      </c>
      <c r="J969" s="5">
        <v>3.25</v>
      </c>
    </row>
    <row r="970" spans="1:10" ht="12" customHeight="1">
      <c r="A970" s="16">
        <v>41814</v>
      </c>
      <c r="B970" s="16">
        <v>41815</v>
      </c>
      <c r="C970" s="16" t="s">
        <v>383</v>
      </c>
      <c r="D970" s="133">
        <v>0</v>
      </c>
      <c r="E970" s="133">
        <v>0</v>
      </c>
      <c r="F970" s="5">
        <v>2.5499999999999998</v>
      </c>
      <c r="G970" s="5" t="s">
        <v>224</v>
      </c>
      <c r="H970" s="5" t="s">
        <v>224</v>
      </c>
      <c r="I970" s="5" t="s">
        <v>224</v>
      </c>
      <c r="J970" s="5" t="s">
        <v>224</v>
      </c>
    </row>
    <row r="971" spans="1:10" ht="12" customHeight="1">
      <c r="A971" s="16">
        <v>41815</v>
      </c>
      <c r="B971" s="16">
        <v>41820</v>
      </c>
      <c r="C971" s="16" t="s">
        <v>1727</v>
      </c>
      <c r="D971" s="133">
        <v>200</v>
      </c>
      <c r="E971" s="133">
        <v>100</v>
      </c>
      <c r="F971" s="5">
        <v>3.25</v>
      </c>
      <c r="G971" s="5" t="s">
        <v>3204</v>
      </c>
      <c r="H971" s="5">
        <v>3.24</v>
      </c>
      <c r="I971" s="5">
        <v>3.24</v>
      </c>
      <c r="J971" s="5">
        <v>3.25</v>
      </c>
    </row>
    <row r="972" spans="1:10" ht="12" customHeight="1">
      <c r="A972" s="16">
        <v>41815</v>
      </c>
      <c r="B972" s="16">
        <v>41820</v>
      </c>
      <c r="C972" s="16" t="s">
        <v>383</v>
      </c>
      <c r="D972" s="133">
        <v>0</v>
      </c>
      <c r="E972" s="133">
        <v>0</v>
      </c>
      <c r="F972" s="5">
        <v>2.5499999999999998</v>
      </c>
      <c r="G972" s="5" t="s">
        <v>224</v>
      </c>
      <c r="H972" s="5" t="s">
        <v>224</v>
      </c>
      <c r="I972" s="5" t="s">
        <v>224</v>
      </c>
      <c r="J972" s="5" t="s">
        <v>224</v>
      </c>
    </row>
    <row r="973" spans="1:10" ht="12" customHeight="1">
      <c r="A973" s="16">
        <v>41816</v>
      </c>
      <c r="B973" s="16">
        <v>41820</v>
      </c>
      <c r="C973" s="16" t="s">
        <v>1727</v>
      </c>
      <c r="D973" s="133">
        <v>600</v>
      </c>
      <c r="E973" s="133">
        <v>300</v>
      </c>
      <c r="F973" s="5">
        <v>3.25</v>
      </c>
      <c r="G973" s="5" t="s">
        <v>3204</v>
      </c>
      <c r="H973" s="5">
        <v>3.24</v>
      </c>
      <c r="I973" s="5">
        <v>3.24</v>
      </c>
      <c r="J973" s="5">
        <v>3.25</v>
      </c>
    </row>
    <row r="974" spans="1:10" ht="12" customHeight="1">
      <c r="A974" s="16">
        <v>41816</v>
      </c>
      <c r="B974" s="16">
        <v>41820</v>
      </c>
      <c r="C974" s="16" t="s">
        <v>383</v>
      </c>
      <c r="D974" s="133">
        <v>0</v>
      </c>
      <c r="E974" s="133">
        <v>0</v>
      </c>
      <c r="F974" s="5">
        <v>2.5499999999999998</v>
      </c>
      <c r="G974" s="5" t="s">
        <v>224</v>
      </c>
      <c r="H974" s="5" t="s">
        <v>224</v>
      </c>
      <c r="I974" s="5" t="s">
        <v>224</v>
      </c>
      <c r="J974" s="5" t="s">
        <v>224</v>
      </c>
    </row>
    <row r="975" spans="1:10" ht="12" customHeight="1">
      <c r="A975" s="16">
        <v>41817</v>
      </c>
      <c r="B975" s="16">
        <v>41820</v>
      </c>
      <c r="C975" s="16" t="s">
        <v>1727</v>
      </c>
      <c r="D975" s="133">
        <v>200</v>
      </c>
      <c r="E975" s="133">
        <v>200</v>
      </c>
      <c r="F975" s="5">
        <v>3.25</v>
      </c>
      <c r="G975" s="5">
        <v>3.23</v>
      </c>
      <c r="H975" s="5">
        <v>3.23</v>
      </c>
      <c r="I975" s="5">
        <v>3.23</v>
      </c>
      <c r="J975" s="5" t="s">
        <v>224</v>
      </c>
    </row>
    <row r="976" spans="1:10" ht="12" customHeight="1">
      <c r="A976" s="16">
        <v>41817</v>
      </c>
      <c r="B976" s="16">
        <v>41820</v>
      </c>
      <c r="C976" s="16" t="s">
        <v>383</v>
      </c>
      <c r="D976" s="133">
        <v>0</v>
      </c>
      <c r="E976" s="133">
        <v>0</v>
      </c>
      <c r="F976" s="5">
        <v>2.5499999999999998</v>
      </c>
      <c r="G976" s="5" t="s">
        <v>224</v>
      </c>
      <c r="H976" s="5" t="s">
        <v>224</v>
      </c>
      <c r="I976" s="5" t="s">
        <v>224</v>
      </c>
      <c r="J976" s="5" t="s">
        <v>224</v>
      </c>
    </row>
    <row r="977" spans="1:10" ht="12" customHeight="1">
      <c r="A977" s="16">
        <v>41821</v>
      </c>
      <c r="B977" s="16">
        <v>41823</v>
      </c>
      <c r="C977" s="16" t="s">
        <v>1727</v>
      </c>
      <c r="D977" s="133">
        <v>100</v>
      </c>
      <c r="E977" s="133">
        <v>100</v>
      </c>
      <c r="F977" s="5">
        <v>3.25</v>
      </c>
      <c r="G977" s="5">
        <v>3.25</v>
      </c>
      <c r="H977" s="5">
        <v>3.25</v>
      </c>
      <c r="I977" s="5">
        <v>3.25</v>
      </c>
      <c r="J977" s="5" t="s">
        <v>224</v>
      </c>
    </row>
    <row r="978" spans="1:10" ht="12" customHeight="1">
      <c r="A978" s="16">
        <v>41821</v>
      </c>
      <c r="B978" s="16">
        <v>41823</v>
      </c>
      <c r="C978" s="16" t="s">
        <v>383</v>
      </c>
      <c r="D978" s="133">
        <v>0</v>
      </c>
      <c r="E978" s="133">
        <v>0</v>
      </c>
      <c r="F978" s="5">
        <v>2.5499999999999998</v>
      </c>
      <c r="G978" s="5" t="s">
        <v>224</v>
      </c>
      <c r="H978" s="5" t="s">
        <v>224</v>
      </c>
      <c r="I978" s="5" t="s">
        <v>224</v>
      </c>
      <c r="J978" s="5" t="s">
        <v>224</v>
      </c>
    </row>
    <row r="979" spans="1:10" ht="12" customHeight="1">
      <c r="A979" s="16">
        <v>41821</v>
      </c>
      <c r="B979" s="16">
        <v>41829</v>
      </c>
      <c r="C979" s="16" t="s">
        <v>1727</v>
      </c>
      <c r="D979" s="133">
        <v>400</v>
      </c>
      <c r="E979" s="133">
        <v>400</v>
      </c>
      <c r="F979" s="5">
        <v>3.25</v>
      </c>
      <c r="G979" s="5">
        <v>3.24</v>
      </c>
      <c r="H979" s="5">
        <v>3.24</v>
      </c>
      <c r="I979" s="5">
        <v>3.24</v>
      </c>
      <c r="J979" s="5" t="s">
        <v>224</v>
      </c>
    </row>
    <row r="980" spans="1:10" ht="12" customHeight="1">
      <c r="A980" s="16">
        <v>41821</v>
      </c>
      <c r="B980" s="16">
        <v>41829</v>
      </c>
      <c r="C980" s="16" t="s">
        <v>383</v>
      </c>
      <c r="D980" s="133">
        <v>0</v>
      </c>
      <c r="E980" s="133">
        <v>0</v>
      </c>
      <c r="F980" s="5">
        <v>2.5499999999999998</v>
      </c>
      <c r="G980" s="5" t="s">
        <v>224</v>
      </c>
      <c r="H980" s="5" t="s">
        <v>224</v>
      </c>
      <c r="I980" s="5" t="s">
        <v>224</v>
      </c>
      <c r="J980" s="5" t="s">
        <v>224</v>
      </c>
    </row>
    <row r="981" spans="1:10" ht="12" customHeight="1">
      <c r="A981" s="16">
        <v>41822</v>
      </c>
      <c r="B981" s="16">
        <v>41829</v>
      </c>
      <c r="C981" s="16" t="s">
        <v>1727</v>
      </c>
      <c r="D981" s="133">
        <v>750</v>
      </c>
      <c r="E981" s="133">
        <v>600</v>
      </c>
      <c r="F981" s="5">
        <v>3.25</v>
      </c>
      <c r="G981" s="5">
        <v>3.25</v>
      </c>
      <c r="H981" s="5">
        <v>3.25</v>
      </c>
      <c r="I981" s="5">
        <v>3.25</v>
      </c>
      <c r="J981" s="5">
        <v>3.25</v>
      </c>
    </row>
    <row r="982" spans="1:10" ht="12" customHeight="1">
      <c r="A982" s="16">
        <v>41822</v>
      </c>
      <c r="B982" s="16">
        <v>41829</v>
      </c>
      <c r="C982" s="16" t="s">
        <v>383</v>
      </c>
      <c r="D982" s="133">
        <v>0</v>
      </c>
      <c r="E982" s="133">
        <v>0</v>
      </c>
      <c r="F982" s="5">
        <v>2.5499999999999998</v>
      </c>
      <c r="G982" s="5" t="s">
        <v>224</v>
      </c>
      <c r="H982" s="5" t="s">
        <v>224</v>
      </c>
      <c r="I982" s="5" t="s">
        <v>224</v>
      </c>
      <c r="J982" s="5" t="s">
        <v>224</v>
      </c>
    </row>
    <row r="983" spans="1:10" ht="12" customHeight="1">
      <c r="A983" s="16">
        <v>41824</v>
      </c>
      <c r="B983" s="16">
        <v>41827</v>
      </c>
      <c r="C983" s="16" t="s">
        <v>1727</v>
      </c>
      <c r="D983" s="133">
        <v>200</v>
      </c>
      <c r="E983" s="133">
        <v>200</v>
      </c>
      <c r="F983" s="5">
        <v>3.25</v>
      </c>
      <c r="G983" s="5">
        <v>3.24</v>
      </c>
      <c r="H983" s="5">
        <v>3.24</v>
      </c>
      <c r="I983" s="5">
        <v>3.24</v>
      </c>
      <c r="J983" s="5" t="s">
        <v>224</v>
      </c>
    </row>
    <row r="984" spans="1:10" ht="12" customHeight="1">
      <c r="A984" s="16">
        <v>41827</v>
      </c>
      <c r="B984" s="16">
        <v>41829</v>
      </c>
      <c r="C984" s="16" t="s">
        <v>1727</v>
      </c>
      <c r="D984" s="133">
        <v>300</v>
      </c>
      <c r="E984" s="133">
        <v>200</v>
      </c>
      <c r="F984" s="5">
        <v>3.25</v>
      </c>
      <c r="G984" s="5">
        <v>3.25</v>
      </c>
      <c r="H984" s="5">
        <v>3.25</v>
      </c>
      <c r="I984" s="5">
        <v>3.25</v>
      </c>
      <c r="J984" s="5">
        <v>3.25</v>
      </c>
    </row>
    <row r="985" spans="1:10" ht="12" customHeight="1">
      <c r="A985" s="16">
        <v>41827</v>
      </c>
      <c r="B985" s="16">
        <v>41829</v>
      </c>
      <c r="C985" s="16" t="s">
        <v>383</v>
      </c>
      <c r="D985" s="133">
        <v>0</v>
      </c>
      <c r="E985" s="133">
        <v>0</v>
      </c>
      <c r="F985" s="5">
        <v>2.5499999999999998</v>
      </c>
      <c r="G985" s="5" t="s">
        <v>224</v>
      </c>
      <c r="H985" s="5" t="s">
        <v>224</v>
      </c>
      <c r="I985" s="5" t="s">
        <v>224</v>
      </c>
      <c r="J985" s="5" t="s">
        <v>224</v>
      </c>
    </row>
    <row r="986" spans="1:10" ht="12" customHeight="1">
      <c r="A986" s="16">
        <v>41828</v>
      </c>
      <c r="B986" s="16">
        <v>41829</v>
      </c>
      <c r="C986" s="16" t="s">
        <v>1727</v>
      </c>
      <c r="D986" s="133">
        <v>350</v>
      </c>
      <c r="E986" s="133">
        <v>200</v>
      </c>
      <c r="F986" s="5">
        <v>3.25</v>
      </c>
      <c r="G986" s="5" t="s">
        <v>3205</v>
      </c>
      <c r="H986" s="5">
        <v>3.24</v>
      </c>
      <c r="I986" s="5">
        <v>3.24</v>
      </c>
      <c r="J986" s="5">
        <v>3.25</v>
      </c>
    </row>
    <row r="987" spans="1:10" ht="12" customHeight="1">
      <c r="A987" s="16">
        <v>41828</v>
      </c>
      <c r="B987" s="16">
        <v>41829</v>
      </c>
      <c r="C987" s="16" t="s">
        <v>383</v>
      </c>
      <c r="D987" s="133">
        <v>0</v>
      </c>
      <c r="E987" s="133">
        <v>0</v>
      </c>
      <c r="F987" s="5">
        <v>2.5499999999999998</v>
      </c>
      <c r="G987" s="5" t="s">
        <v>224</v>
      </c>
      <c r="H987" s="5" t="s">
        <v>224</v>
      </c>
      <c r="I987" s="5" t="s">
        <v>224</v>
      </c>
      <c r="J987" s="5" t="s">
        <v>224</v>
      </c>
    </row>
    <row r="988" spans="1:10" ht="12" customHeight="1">
      <c r="A988" s="16">
        <v>41834</v>
      </c>
      <c r="B988" s="16">
        <v>41835</v>
      </c>
      <c r="C988" s="16" t="s">
        <v>1727</v>
      </c>
      <c r="D988" s="133">
        <v>0</v>
      </c>
      <c r="E988" s="133">
        <v>0</v>
      </c>
      <c r="F988" s="5">
        <v>3.25</v>
      </c>
      <c r="G988" s="5" t="s">
        <v>224</v>
      </c>
      <c r="H988" s="5" t="s">
        <v>224</v>
      </c>
      <c r="I988" s="5" t="s">
        <v>224</v>
      </c>
      <c r="J988" s="5" t="s">
        <v>224</v>
      </c>
    </row>
    <row r="989" spans="1:10" ht="12" customHeight="1">
      <c r="A989" s="16">
        <v>41834</v>
      </c>
      <c r="B989" s="16">
        <v>41835</v>
      </c>
      <c r="C989" s="16" t="s">
        <v>383</v>
      </c>
      <c r="D989" s="133">
        <v>0</v>
      </c>
      <c r="E989" s="133">
        <v>0</v>
      </c>
      <c r="F989" s="5">
        <v>2.5499999999999998</v>
      </c>
      <c r="G989" s="5" t="s">
        <v>224</v>
      </c>
      <c r="H989" s="5" t="s">
        <v>224</v>
      </c>
      <c r="I989" s="5" t="s">
        <v>224</v>
      </c>
      <c r="J989" s="5" t="s">
        <v>224</v>
      </c>
    </row>
    <row r="990" spans="1:10" ht="12" customHeight="1">
      <c r="A990" s="16">
        <v>41834</v>
      </c>
      <c r="B990" s="16">
        <v>41841</v>
      </c>
      <c r="C990" s="16" t="s">
        <v>1727</v>
      </c>
      <c r="D990" s="133">
        <v>300</v>
      </c>
      <c r="E990" s="133">
        <v>300</v>
      </c>
      <c r="F990" s="5">
        <v>3.25</v>
      </c>
      <c r="G990" s="5">
        <v>3.23</v>
      </c>
      <c r="H990" s="5">
        <v>3.23</v>
      </c>
      <c r="I990" s="5">
        <v>3.23</v>
      </c>
      <c r="J990" s="5" t="s">
        <v>224</v>
      </c>
    </row>
    <row r="991" spans="1:10" ht="12" customHeight="1">
      <c r="A991" s="16">
        <v>41834</v>
      </c>
      <c r="B991" s="16">
        <v>41841</v>
      </c>
      <c r="C991" s="16" t="s">
        <v>383</v>
      </c>
      <c r="D991" s="133">
        <v>0</v>
      </c>
      <c r="E991" s="133">
        <v>0</v>
      </c>
      <c r="F991" s="5">
        <v>2.5499999999999998</v>
      </c>
      <c r="G991" s="5" t="s">
        <v>224</v>
      </c>
      <c r="H991" s="5" t="s">
        <v>224</v>
      </c>
      <c r="I991" s="5" t="s">
        <v>224</v>
      </c>
      <c r="J991" s="5" t="s">
        <v>224</v>
      </c>
    </row>
    <row r="992" spans="1:10" ht="12" customHeight="1">
      <c r="A992" s="16">
        <v>41836</v>
      </c>
      <c r="B992" s="16">
        <v>41841</v>
      </c>
      <c r="C992" s="16" t="s">
        <v>1727</v>
      </c>
      <c r="D992" s="133">
        <v>750</v>
      </c>
      <c r="E992" s="133">
        <v>500</v>
      </c>
      <c r="F992" s="5">
        <v>3.25</v>
      </c>
      <c r="G992" s="5" t="s">
        <v>3205</v>
      </c>
      <c r="H992" s="5">
        <v>3.24</v>
      </c>
      <c r="I992" s="5">
        <v>3.24</v>
      </c>
      <c r="J992" s="5">
        <v>3.25</v>
      </c>
    </row>
    <row r="993" spans="1:10" ht="12" customHeight="1">
      <c r="A993" s="16">
        <v>41836</v>
      </c>
      <c r="B993" s="16">
        <v>41841</v>
      </c>
      <c r="C993" s="16" t="s">
        <v>383</v>
      </c>
      <c r="D993" s="133">
        <v>0</v>
      </c>
      <c r="E993" s="133">
        <v>0</v>
      </c>
      <c r="F993" s="5">
        <v>2.5499999999999998</v>
      </c>
      <c r="G993" s="5" t="s">
        <v>224</v>
      </c>
      <c r="H993" s="5" t="s">
        <v>224</v>
      </c>
      <c r="I993" s="5" t="s">
        <v>224</v>
      </c>
      <c r="J993" s="5" t="s">
        <v>224</v>
      </c>
    </row>
    <row r="994" spans="1:10" ht="12" customHeight="1">
      <c r="A994" s="16">
        <v>41837</v>
      </c>
      <c r="B994" s="16">
        <v>41841</v>
      </c>
      <c r="C994" s="16" t="s">
        <v>1727</v>
      </c>
      <c r="D994" s="133">
        <v>200</v>
      </c>
      <c r="E994" s="133">
        <v>100</v>
      </c>
      <c r="F994" s="5">
        <v>3.25</v>
      </c>
      <c r="G994" s="5" t="s">
        <v>3205</v>
      </c>
      <c r="H994" s="5">
        <v>3.24</v>
      </c>
      <c r="I994" s="5">
        <v>3.24</v>
      </c>
      <c r="J994" s="5">
        <v>3.25</v>
      </c>
    </row>
    <row r="995" spans="1:10" ht="12" customHeight="1">
      <c r="A995" s="16">
        <v>41837</v>
      </c>
      <c r="B995" s="16">
        <v>41841</v>
      </c>
      <c r="C995" s="16" t="s">
        <v>383</v>
      </c>
      <c r="D995" s="133">
        <v>0</v>
      </c>
      <c r="E995" s="133">
        <v>0</v>
      </c>
      <c r="F995" s="5">
        <v>2.5499999999999998</v>
      </c>
      <c r="G995" s="5" t="s">
        <v>224</v>
      </c>
      <c r="H995" s="5" t="s">
        <v>224</v>
      </c>
      <c r="I995" s="5" t="s">
        <v>224</v>
      </c>
      <c r="J995" s="5" t="s">
        <v>224</v>
      </c>
    </row>
    <row r="996" spans="1:10" ht="12" customHeight="1">
      <c r="A996" s="16">
        <v>41838</v>
      </c>
      <c r="B996" s="16">
        <v>41841</v>
      </c>
      <c r="C996" s="16" t="s">
        <v>1727</v>
      </c>
      <c r="D996" s="133">
        <v>100</v>
      </c>
      <c r="E996" s="133">
        <v>100</v>
      </c>
      <c r="F996" s="5">
        <v>3.25</v>
      </c>
      <c r="G996" s="5">
        <v>3.25</v>
      </c>
      <c r="H996" s="5">
        <v>3.25</v>
      </c>
      <c r="I996" s="5">
        <v>3.25</v>
      </c>
      <c r="J996" s="5" t="s">
        <v>224</v>
      </c>
    </row>
    <row r="997" spans="1:10" ht="12" customHeight="1">
      <c r="A997" s="16">
        <v>41838</v>
      </c>
      <c r="B997" s="16">
        <v>41841</v>
      </c>
      <c r="C997" s="16" t="s">
        <v>383</v>
      </c>
      <c r="D997" s="133">
        <v>0</v>
      </c>
      <c r="E997" s="133">
        <v>0</v>
      </c>
      <c r="F997" s="5">
        <v>2.5499999999999998</v>
      </c>
      <c r="G997" s="5" t="s">
        <v>224</v>
      </c>
      <c r="H997" s="5" t="s">
        <v>224</v>
      </c>
      <c r="I997" s="5" t="s">
        <v>224</v>
      </c>
      <c r="J997" s="5" t="s">
        <v>224</v>
      </c>
    </row>
    <row r="998" spans="1:10" ht="12" customHeight="1">
      <c r="A998" s="16">
        <v>41841</v>
      </c>
      <c r="B998" s="16">
        <v>41842</v>
      </c>
      <c r="C998" s="16" t="s">
        <v>1727</v>
      </c>
      <c r="D998" s="133">
        <v>250</v>
      </c>
      <c r="E998" s="133">
        <v>250</v>
      </c>
      <c r="F998" s="5">
        <v>3.25</v>
      </c>
      <c r="G998" s="5" t="s">
        <v>3202</v>
      </c>
      <c r="H998" s="5">
        <v>3.23</v>
      </c>
      <c r="I998" s="5">
        <v>3.23</v>
      </c>
      <c r="J998" s="5">
        <v>3.24</v>
      </c>
    </row>
    <row r="999" spans="1:10" ht="12" customHeight="1">
      <c r="A999" s="16">
        <v>41841</v>
      </c>
      <c r="B999" s="16">
        <v>41842</v>
      </c>
      <c r="C999" s="16" t="s">
        <v>383</v>
      </c>
      <c r="D999" s="133">
        <v>0</v>
      </c>
      <c r="E999" s="133">
        <v>0</v>
      </c>
      <c r="F999" s="5">
        <v>2.5499999999999998</v>
      </c>
      <c r="G999" s="5" t="s">
        <v>224</v>
      </c>
      <c r="H999" s="5" t="s">
        <v>224</v>
      </c>
      <c r="I999" s="5" t="s">
        <v>224</v>
      </c>
      <c r="J999" s="5" t="s">
        <v>224</v>
      </c>
    </row>
    <row r="1000" spans="1:10" ht="12" customHeight="1">
      <c r="A1000" s="16">
        <v>41844</v>
      </c>
      <c r="B1000" s="16">
        <v>41845</v>
      </c>
      <c r="C1000" s="16" t="s">
        <v>1727</v>
      </c>
      <c r="D1000" s="133">
        <v>800</v>
      </c>
      <c r="E1000" s="133">
        <v>400</v>
      </c>
      <c r="F1000" s="5">
        <v>3.5000000000000004</v>
      </c>
      <c r="G1000" s="5" t="s">
        <v>3206</v>
      </c>
      <c r="H1000" s="5">
        <v>3.48</v>
      </c>
      <c r="I1000" s="5">
        <v>3.48</v>
      </c>
      <c r="J1000" s="5">
        <v>3.5</v>
      </c>
    </row>
    <row r="1001" spans="1:10" ht="12" customHeight="1">
      <c r="A1001" s="16">
        <v>41844</v>
      </c>
      <c r="B1001" s="16">
        <v>41845</v>
      </c>
      <c r="C1001" s="16" t="s">
        <v>383</v>
      </c>
      <c r="D1001" s="133">
        <v>0</v>
      </c>
      <c r="E1001" s="133">
        <v>0</v>
      </c>
      <c r="F1001" s="5">
        <v>2.8000000000000007</v>
      </c>
      <c r="G1001" s="5" t="s">
        <v>224</v>
      </c>
      <c r="H1001" s="5" t="s">
        <v>224</v>
      </c>
      <c r="I1001" s="5" t="s">
        <v>224</v>
      </c>
      <c r="J1001" s="5" t="s">
        <v>224</v>
      </c>
    </row>
    <row r="1002" spans="1:10" ht="12" customHeight="1">
      <c r="A1002" s="16">
        <v>41845</v>
      </c>
      <c r="B1002" s="16">
        <v>41848</v>
      </c>
      <c r="C1002" s="16" t="s">
        <v>1727</v>
      </c>
      <c r="D1002" s="133">
        <v>800</v>
      </c>
      <c r="E1002" s="133">
        <v>300</v>
      </c>
      <c r="F1002" s="5">
        <v>3.5000000000000004</v>
      </c>
      <c r="G1002" s="5" t="s">
        <v>3115</v>
      </c>
      <c r="H1002" s="5">
        <v>3.48</v>
      </c>
      <c r="I1002" s="5">
        <v>3.48</v>
      </c>
      <c r="J1002" s="5">
        <v>3.5</v>
      </c>
    </row>
    <row r="1003" spans="1:10" ht="12" customHeight="1">
      <c r="A1003" s="16">
        <v>41845</v>
      </c>
      <c r="B1003" s="16">
        <v>41848</v>
      </c>
      <c r="C1003" s="16" t="s">
        <v>383</v>
      </c>
      <c r="D1003" s="133">
        <v>0</v>
      </c>
      <c r="E1003" s="133">
        <v>0</v>
      </c>
      <c r="F1003" s="5">
        <v>2.8000000000000007</v>
      </c>
      <c r="G1003" s="5" t="s">
        <v>224</v>
      </c>
      <c r="H1003" s="5" t="s">
        <v>224</v>
      </c>
      <c r="I1003" s="5" t="s">
        <v>224</v>
      </c>
      <c r="J1003" s="5" t="s">
        <v>224</v>
      </c>
    </row>
    <row r="1004" spans="1:10" ht="12" customHeight="1">
      <c r="A1004" s="16">
        <v>41855</v>
      </c>
      <c r="B1004" s="16">
        <v>41856</v>
      </c>
      <c r="C1004" s="16" t="s">
        <v>1727</v>
      </c>
      <c r="D1004" s="133">
        <v>400</v>
      </c>
      <c r="E1004" s="133">
        <v>200</v>
      </c>
      <c r="F1004" s="5">
        <v>3.5000000000000004</v>
      </c>
      <c r="G1004" s="5" t="s">
        <v>3207</v>
      </c>
      <c r="H1004" s="5">
        <v>3.48</v>
      </c>
      <c r="I1004" s="5">
        <v>3.48</v>
      </c>
      <c r="J1004" s="5">
        <v>3.5</v>
      </c>
    </row>
    <row r="1005" spans="1:10" ht="12" customHeight="1">
      <c r="A1005" s="16">
        <v>41855</v>
      </c>
      <c r="B1005" s="16">
        <v>41856</v>
      </c>
      <c r="C1005" s="16" t="s">
        <v>383</v>
      </c>
      <c r="D1005" s="133">
        <v>0</v>
      </c>
      <c r="E1005" s="133">
        <v>0</v>
      </c>
      <c r="F1005" s="5">
        <v>2.8000000000000007</v>
      </c>
      <c r="G1005" s="5" t="s">
        <v>224</v>
      </c>
      <c r="H1005" s="5" t="s">
        <v>224</v>
      </c>
      <c r="I1005" s="5" t="s">
        <v>224</v>
      </c>
      <c r="J1005" s="5" t="s">
        <v>224</v>
      </c>
    </row>
    <row r="1006" spans="1:10" ht="12" customHeight="1">
      <c r="A1006" s="16">
        <v>41857</v>
      </c>
      <c r="B1006" s="16">
        <v>41858</v>
      </c>
      <c r="C1006" s="16" t="s">
        <v>1727</v>
      </c>
      <c r="D1006" s="133">
        <v>200</v>
      </c>
      <c r="E1006" s="133">
        <v>100</v>
      </c>
      <c r="F1006" s="5">
        <v>3.5000000000000004</v>
      </c>
      <c r="G1006" s="5">
        <v>3.47</v>
      </c>
      <c r="H1006" s="5">
        <v>3.47</v>
      </c>
      <c r="I1006" s="5">
        <v>3.47</v>
      </c>
      <c r="J1006" s="5">
        <v>3.47</v>
      </c>
    </row>
    <row r="1007" spans="1:10" ht="12" customHeight="1">
      <c r="A1007" s="16">
        <v>41857</v>
      </c>
      <c r="B1007" s="16">
        <v>41858</v>
      </c>
      <c r="C1007" s="16" t="s">
        <v>383</v>
      </c>
      <c r="D1007" s="133">
        <v>0</v>
      </c>
      <c r="E1007" s="133">
        <v>0</v>
      </c>
      <c r="F1007" s="5">
        <v>2.8000000000000007</v>
      </c>
      <c r="G1007" s="5" t="s">
        <v>224</v>
      </c>
      <c r="H1007" s="5" t="s">
        <v>224</v>
      </c>
      <c r="I1007" s="5" t="s">
        <v>224</v>
      </c>
      <c r="J1007" s="5" t="s">
        <v>224</v>
      </c>
    </row>
    <row r="1008" spans="1:10" ht="12" customHeight="1">
      <c r="A1008" s="16">
        <v>41857</v>
      </c>
      <c r="B1008" s="16">
        <v>41863</v>
      </c>
      <c r="C1008" s="16" t="s">
        <v>1727</v>
      </c>
      <c r="D1008" s="133">
        <v>400</v>
      </c>
      <c r="E1008" s="133">
        <v>100</v>
      </c>
      <c r="F1008" s="5">
        <v>3.5000000000000004</v>
      </c>
      <c r="G1008" s="5" t="s">
        <v>3208</v>
      </c>
      <c r="H1008" s="5">
        <v>3.47</v>
      </c>
      <c r="I1008" s="5">
        <v>3.47</v>
      </c>
      <c r="J1008" s="5" t="s">
        <v>3208</v>
      </c>
    </row>
    <row r="1009" spans="1:10" ht="12" customHeight="1">
      <c r="A1009" s="16">
        <v>41857</v>
      </c>
      <c r="B1009" s="16">
        <v>41863</v>
      </c>
      <c r="C1009" s="16" t="s">
        <v>383</v>
      </c>
      <c r="D1009" s="133">
        <v>0</v>
      </c>
      <c r="E1009" s="133">
        <v>0</v>
      </c>
      <c r="F1009" s="5">
        <v>2.8000000000000007</v>
      </c>
      <c r="G1009" s="5" t="s">
        <v>224</v>
      </c>
      <c r="H1009" s="5" t="s">
        <v>224</v>
      </c>
      <c r="I1009" s="5" t="s">
        <v>224</v>
      </c>
      <c r="J1009" s="5" t="s">
        <v>224</v>
      </c>
    </row>
    <row r="1010" spans="1:10" ht="12" customHeight="1">
      <c r="A1010" s="16">
        <v>41858</v>
      </c>
      <c r="B1010" s="16">
        <v>41863</v>
      </c>
      <c r="C1010" s="16" t="s">
        <v>1727</v>
      </c>
      <c r="D1010" s="133">
        <v>0</v>
      </c>
      <c r="E1010" s="133">
        <v>0</v>
      </c>
      <c r="F1010" s="5">
        <v>3.5000000000000004</v>
      </c>
      <c r="G1010" s="5" t="s">
        <v>224</v>
      </c>
      <c r="H1010" s="5" t="s">
        <v>224</v>
      </c>
      <c r="I1010" s="5" t="s">
        <v>224</v>
      </c>
      <c r="J1010" s="5" t="s">
        <v>224</v>
      </c>
    </row>
    <row r="1011" spans="1:10" ht="12" customHeight="1">
      <c r="A1011" s="16">
        <v>41858</v>
      </c>
      <c r="B1011" s="16">
        <v>41863</v>
      </c>
      <c r="C1011" s="16" t="s">
        <v>383</v>
      </c>
      <c r="D1011" s="133">
        <v>0</v>
      </c>
      <c r="E1011" s="133">
        <v>0</v>
      </c>
      <c r="F1011" s="5">
        <v>2.8000000000000007</v>
      </c>
      <c r="G1011" s="5" t="s">
        <v>224</v>
      </c>
      <c r="H1011" s="5" t="s">
        <v>224</v>
      </c>
      <c r="I1011" s="5" t="s">
        <v>224</v>
      </c>
      <c r="J1011" s="5" t="s">
        <v>224</v>
      </c>
    </row>
    <row r="1012" spans="1:10" ht="12" customHeight="1">
      <c r="A1012" s="16">
        <v>41858</v>
      </c>
      <c r="B1012" s="16">
        <v>41871</v>
      </c>
      <c r="C1012" s="16" t="s">
        <v>1727</v>
      </c>
      <c r="D1012" s="133">
        <v>200</v>
      </c>
      <c r="E1012" s="133">
        <v>200</v>
      </c>
      <c r="F1012" s="5">
        <v>3.5000000000000004</v>
      </c>
      <c r="G1012" s="5">
        <v>3.49</v>
      </c>
      <c r="H1012" s="5">
        <v>3.49</v>
      </c>
      <c r="I1012" s="5">
        <v>3.49</v>
      </c>
      <c r="J1012" s="5" t="s">
        <v>224</v>
      </c>
    </row>
    <row r="1013" spans="1:10" ht="12" customHeight="1">
      <c r="A1013" s="16">
        <v>41858</v>
      </c>
      <c r="B1013" s="16">
        <v>41871</v>
      </c>
      <c r="C1013" s="16" t="s">
        <v>383</v>
      </c>
      <c r="D1013" s="133">
        <v>0</v>
      </c>
      <c r="E1013" s="133">
        <v>0</v>
      </c>
      <c r="F1013" s="5">
        <v>2.8000000000000007</v>
      </c>
      <c r="G1013" s="5" t="s">
        <v>224</v>
      </c>
      <c r="H1013" s="5" t="s">
        <v>224</v>
      </c>
      <c r="I1013" s="5" t="s">
        <v>224</v>
      </c>
      <c r="J1013" s="5" t="s">
        <v>224</v>
      </c>
    </row>
    <row r="1014" spans="1:10" ht="12" customHeight="1">
      <c r="A1014" s="16">
        <v>41865</v>
      </c>
      <c r="B1014" s="16">
        <v>41869</v>
      </c>
      <c r="C1014" s="16" t="s">
        <v>1727</v>
      </c>
      <c r="D1014" s="133">
        <v>200</v>
      </c>
      <c r="E1014" s="133">
        <v>0</v>
      </c>
      <c r="F1014" s="5">
        <v>3.5000000000000004</v>
      </c>
      <c r="G1014" s="5" t="s">
        <v>3209</v>
      </c>
      <c r="H1014" s="5" t="s">
        <v>224</v>
      </c>
      <c r="I1014" s="5" t="s">
        <v>224</v>
      </c>
      <c r="J1014" s="5" t="s">
        <v>3209</v>
      </c>
    </row>
    <row r="1015" spans="1:10" ht="12" customHeight="1">
      <c r="A1015" s="16">
        <v>41865</v>
      </c>
      <c r="B1015" s="16">
        <v>41869</v>
      </c>
      <c r="C1015" s="16" t="s">
        <v>383</v>
      </c>
      <c r="D1015" s="133">
        <v>0</v>
      </c>
      <c r="E1015" s="133">
        <v>0</v>
      </c>
      <c r="F1015" s="5">
        <v>2.8000000000000007</v>
      </c>
      <c r="G1015" s="5" t="s">
        <v>224</v>
      </c>
      <c r="H1015" s="5" t="s">
        <v>224</v>
      </c>
      <c r="I1015" s="5" t="s">
        <v>224</v>
      </c>
      <c r="J1015" s="5" t="s">
        <v>224</v>
      </c>
    </row>
    <row r="1016" spans="1:10" ht="12" customHeight="1">
      <c r="A1016" s="16">
        <v>41865</v>
      </c>
      <c r="B1016" s="16">
        <v>41871</v>
      </c>
      <c r="C1016" s="16" t="s">
        <v>1727</v>
      </c>
      <c r="D1016" s="133">
        <v>800</v>
      </c>
      <c r="E1016" s="133">
        <v>600</v>
      </c>
      <c r="F1016" s="5">
        <v>3.5000000000000004</v>
      </c>
      <c r="G1016" s="5" t="s">
        <v>3210</v>
      </c>
      <c r="H1016" s="5">
        <v>3.45</v>
      </c>
      <c r="I1016" s="5">
        <v>3.45</v>
      </c>
      <c r="J1016" s="5">
        <v>3.5</v>
      </c>
    </row>
    <row r="1017" spans="1:10" ht="12" customHeight="1">
      <c r="A1017" s="16">
        <v>41865</v>
      </c>
      <c r="B1017" s="16">
        <v>41871</v>
      </c>
      <c r="C1017" s="16" t="s">
        <v>383</v>
      </c>
      <c r="D1017" s="133">
        <v>0</v>
      </c>
      <c r="E1017" s="133">
        <v>0</v>
      </c>
      <c r="F1017" s="5">
        <v>2.8000000000000007</v>
      </c>
      <c r="G1017" s="5" t="s">
        <v>224</v>
      </c>
      <c r="H1017" s="5" t="s">
        <v>224</v>
      </c>
      <c r="I1017" s="5" t="s">
        <v>224</v>
      </c>
      <c r="J1017" s="5" t="s">
        <v>224</v>
      </c>
    </row>
    <row r="1018" spans="1:10" ht="12" customHeight="1">
      <c r="A1018" s="16">
        <v>41866</v>
      </c>
      <c r="B1018" s="16">
        <v>41871</v>
      </c>
      <c r="C1018" s="16" t="s">
        <v>1727</v>
      </c>
      <c r="D1018" s="133">
        <v>500</v>
      </c>
      <c r="E1018" s="133">
        <v>500</v>
      </c>
      <c r="F1018" s="5">
        <v>3.5000000000000004</v>
      </c>
      <c r="G1018" s="5" t="s">
        <v>3211</v>
      </c>
      <c r="H1018" s="5" t="s">
        <v>3206</v>
      </c>
      <c r="I1018" s="5">
        <v>3.488</v>
      </c>
      <c r="J1018" s="5" t="s">
        <v>224</v>
      </c>
    </row>
    <row r="1019" spans="1:10" ht="12" customHeight="1">
      <c r="A1019" s="16">
        <v>41866</v>
      </c>
      <c r="B1019" s="16">
        <v>41871</v>
      </c>
      <c r="C1019" s="16" t="s">
        <v>383</v>
      </c>
      <c r="D1019" s="133">
        <v>0</v>
      </c>
      <c r="E1019" s="133">
        <v>0</v>
      </c>
      <c r="F1019" s="5">
        <v>2.8000000000000007</v>
      </c>
      <c r="G1019" s="5" t="s">
        <v>224</v>
      </c>
      <c r="H1019" s="5" t="s">
        <v>224</v>
      </c>
      <c r="I1019" s="5" t="s">
        <v>224</v>
      </c>
      <c r="J1019" s="5" t="s">
        <v>224</v>
      </c>
    </row>
    <row r="1020" spans="1:10" ht="12" customHeight="1">
      <c r="A1020" s="16">
        <v>41869</v>
      </c>
      <c r="B1020" s="16">
        <v>41870</v>
      </c>
      <c r="C1020" s="16" t="s">
        <v>1727</v>
      </c>
      <c r="D1020" s="133">
        <v>200</v>
      </c>
      <c r="E1020" s="133">
        <v>0</v>
      </c>
      <c r="F1020" s="5">
        <v>3.5000000000000004</v>
      </c>
      <c r="G1020" s="5">
        <v>3.47</v>
      </c>
      <c r="H1020" s="5" t="s">
        <v>224</v>
      </c>
      <c r="I1020" s="5" t="s">
        <v>224</v>
      </c>
      <c r="J1020" s="5" t="s">
        <v>224</v>
      </c>
    </row>
    <row r="1021" spans="1:10" ht="12" customHeight="1">
      <c r="A1021" s="16">
        <v>41869</v>
      </c>
      <c r="B1021" s="16">
        <v>41870</v>
      </c>
      <c r="C1021" s="16" t="s">
        <v>383</v>
      </c>
      <c r="D1021" s="133">
        <v>0</v>
      </c>
      <c r="E1021" s="133">
        <v>0</v>
      </c>
      <c r="F1021" s="5">
        <v>2.8000000000000007</v>
      </c>
      <c r="G1021" s="5" t="s">
        <v>224</v>
      </c>
      <c r="H1021" s="5" t="s">
        <v>224</v>
      </c>
      <c r="I1021" s="5" t="s">
        <v>224</v>
      </c>
      <c r="J1021" s="5" t="s">
        <v>224</v>
      </c>
    </row>
    <row r="1022" spans="1:10" ht="12" customHeight="1">
      <c r="A1022" s="16">
        <v>41873</v>
      </c>
      <c r="B1022" s="16">
        <v>41879</v>
      </c>
      <c r="C1022" s="16" t="s">
        <v>1727</v>
      </c>
      <c r="D1022" s="133">
        <v>1100</v>
      </c>
      <c r="E1022" s="133">
        <v>400</v>
      </c>
      <c r="F1022" s="5">
        <v>3.5000000000000004</v>
      </c>
      <c r="G1022" s="5" t="s">
        <v>3212</v>
      </c>
      <c r="H1022" s="5">
        <v>3.47</v>
      </c>
      <c r="I1022" s="5">
        <v>3.47</v>
      </c>
      <c r="J1022" s="5" t="s">
        <v>3212</v>
      </c>
    </row>
    <row r="1023" spans="1:10" ht="12" customHeight="1">
      <c r="A1023" s="16">
        <v>41873</v>
      </c>
      <c r="B1023" s="16">
        <v>41879</v>
      </c>
      <c r="C1023" s="16" t="s">
        <v>383</v>
      </c>
      <c r="D1023" s="133">
        <v>0</v>
      </c>
      <c r="E1023" s="133">
        <v>0</v>
      </c>
      <c r="F1023" s="5">
        <v>2.8000000000000007</v>
      </c>
      <c r="G1023" s="5" t="s">
        <v>224</v>
      </c>
      <c r="H1023" s="5" t="s">
        <v>224</v>
      </c>
      <c r="I1023" s="5" t="s">
        <v>224</v>
      </c>
      <c r="J1023" s="5" t="s">
        <v>224</v>
      </c>
    </row>
    <row r="1024" spans="1:10" ht="12" customHeight="1">
      <c r="A1024" s="16">
        <v>41877</v>
      </c>
      <c r="B1024" s="16">
        <v>41879</v>
      </c>
      <c r="C1024" s="16" t="s">
        <v>1727</v>
      </c>
      <c r="D1024" s="133">
        <v>700</v>
      </c>
      <c r="E1024" s="133">
        <v>700</v>
      </c>
      <c r="F1024" s="5">
        <v>3.5000000000000004</v>
      </c>
      <c r="G1024" s="5" t="s">
        <v>3213</v>
      </c>
      <c r="H1024" s="5" t="s">
        <v>3213</v>
      </c>
      <c r="I1024" s="5">
        <v>3.4771428571428573</v>
      </c>
      <c r="J1024" s="5" t="s">
        <v>224</v>
      </c>
    </row>
    <row r="1025" spans="1:10" ht="12" customHeight="1">
      <c r="A1025" s="16">
        <v>41877</v>
      </c>
      <c r="B1025" s="16">
        <v>41879</v>
      </c>
      <c r="C1025" s="16" t="s">
        <v>383</v>
      </c>
      <c r="D1025" s="133">
        <v>0</v>
      </c>
      <c r="E1025" s="133">
        <v>0</v>
      </c>
      <c r="F1025" s="5">
        <v>2.8000000000000007</v>
      </c>
      <c r="G1025" s="5" t="s">
        <v>224</v>
      </c>
      <c r="H1025" s="5" t="s">
        <v>224</v>
      </c>
      <c r="I1025" s="5" t="s">
        <v>224</v>
      </c>
      <c r="J1025" s="5" t="s">
        <v>224</v>
      </c>
    </row>
    <row r="1026" spans="1:10" ht="12" customHeight="1">
      <c r="A1026" s="16">
        <v>41878</v>
      </c>
      <c r="B1026" s="16">
        <v>41879</v>
      </c>
      <c r="C1026" s="16" t="s">
        <v>1727</v>
      </c>
      <c r="D1026" s="133">
        <v>200</v>
      </c>
      <c r="E1026" s="133">
        <v>200</v>
      </c>
      <c r="F1026" s="5">
        <v>3.5000000000000004</v>
      </c>
      <c r="G1026" s="5">
        <v>3.48</v>
      </c>
      <c r="H1026" s="5">
        <v>3.48</v>
      </c>
      <c r="I1026" s="5">
        <v>3.48</v>
      </c>
      <c r="J1026" s="5" t="s">
        <v>224</v>
      </c>
    </row>
    <row r="1027" spans="1:10" ht="12" customHeight="1">
      <c r="A1027" s="16">
        <v>41878</v>
      </c>
      <c r="B1027" s="16">
        <v>41879</v>
      </c>
      <c r="C1027" s="16" t="s">
        <v>383</v>
      </c>
      <c r="D1027" s="133">
        <v>0</v>
      </c>
      <c r="E1027" s="133">
        <v>0</v>
      </c>
      <c r="F1027" s="5">
        <v>2.8000000000000007</v>
      </c>
      <c r="G1027" s="5" t="s">
        <v>224</v>
      </c>
      <c r="H1027" s="5" t="s">
        <v>224</v>
      </c>
      <c r="I1027" s="5" t="s">
        <v>224</v>
      </c>
      <c r="J1027" s="5" t="s">
        <v>224</v>
      </c>
    </row>
    <row r="1028" spans="1:10" ht="12" customHeight="1">
      <c r="A1028" s="16">
        <v>41883</v>
      </c>
      <c r="B1028" s="16">
        <v>41885</v>
      </c>
      <c r="C1028" s="16" t="s">
        <v>1727</v>
      </c>
      <c r="D1028" s="133">
        <v>200</v>
      </c>
      <c r="E1028" s="133">
        <v>200</v>
      </c>
      <c r="F1028" s="5">
        <v>3.5000000000000004</v>
      </c>
      <c r="G1028" s="5">
        <v>3.49</v>
      </c>
      <c r="H1028" s="5">
        <v>3.49</v>
      </c>
      <c r="I1028" s="5">
        <v>3.49</v>
      </c>
      <c r="J1028" s="5" t="s">
        <v>224</v>
      </c>
    </row>
    <row r="1029" spans="1:10" ht="12" customHeight="1">
      <c r="A1029" s="16">
        <v>41883</v>
      </c>
      <c r="B1029" s="16">
        <v>41885</v>
      </c>
      <c r="C1029" s="16">
        <v>44331</v>
      </c>
      <c r="D1029" s="133">
        <v>25</v>
      </c>
      <c r="E1029" s="133">
        <v>25</v>
      </c>
      <c r="F1029" s="5">
        <v>2.8000000000000007</v>
      </c>
      <c r="G1029" s="5">
        <v>3.8</v>
      </c>
      <c r="H1029" s="5">
        <v>2.8</v>
      </c>
      <c r="I1029" s="5">
        <v>2.8</v>
      </c>
      <c r="J1029" s="5" t="s">
        <v>224</v>
      </c>
    </row>
    <row r="1030" spans="1:10" ht="12" customHeight="1">
      <c r="A1030" s="16">
        <v>41883</v>
      </c>
      <c r="B1030" s="16">
        <v>41887</v>
      </c>
      <c r="C1030" s="16" t="s">
        <v>1727</v>
      </c>
      <c r="D1030" s="133">
        <v>0</v>
      </c>
      <c r="E1030" s="133">
        <v>0</v>
      </c>
      <c r="F1030" s="5">
        <v>3.5000000000000004</v>
      </c>
      <c r="G1030" s="5" t="s">
        <v>224</v>
      </c>
      <c r="H1030" s="5" t="s">
        <v>224</v>
      </c>
      <c r="I1030" s="5" t="s">
        <v>224</v>
      </c>
      <c r="J1030" s="5" t="s">
        <v>224</v>
      </c>
    </row>
    <row r="1031" spans="1:10" ht="12" customHeight="1">
      <c r="A1031" s="16">
        <v>41883</v>
      </c>
      <c r="B1031" s="16">
        <v>41887</v>
      </c>
      <c r="C1031" s="16" t="s">
        <v>383</v>
      </c>
      <c r="D1031" s="133">
        <v>0</v>
      </c>
      <c r="E1031" s="133">
        <v>0</v>
      </c>
      <c r="F1031" s="5">
        <v>2.8000000000000007</v>
      </c>
      <c r="G1031" s="5" t="s">
        <v>224</v>
      </c>
      <c r="H1031" s="5" t="s">
        <v>224</v>
      </c>
      <c r="I1031" s="5" t="s">
        <v>224</v>
      </c>
      <c r="J1031" s="5" t="s">
        <v>224</v>
      </c>
    </row>
    <row r="1032" spans="1:10" ht="12" customHeight="1">
      <c r="A1032" s="16">
        <v>41884</v>
      </c>
      <c r="B1032" s="16">
        <v>41887</v>
      </c>
      <c r="C1032" s="16" t="s">
        <v>1727</v>
      </c>
      <c r="D1032" s="133">
        <v>0</v>
      </c>
      <c r="E1032" s="133">
        <v>0</v>
      </c>
      <c r="F1032" s="5">
        <v>3.5000000000000004</v>
      </c>
      <c r="G1032" s="5" t="s">
        <v>224</v>
      </c>
      <c r="H1032" s="5" t="s">
        <v>224</v>
      </c>
      <c r="I1032" s="5" t="s">
        <v>224</v>
      </c>
      <c r="J1032" s="5" t="s">
        <v>224</v>
      </c>
    </row>
    <row r="1033" spans="1:10" ht="12" customHeight="1">
      <c r="A1033" s="16">
        <v>41884</v>
      </c>
      <c r="B1033" s="16">
        <v>41887</v>
      </c>
      <c r="C1033" s="16" t="s">
        <v>383</v>
      </c>
      <c r="D1033" s="133">
        <v>0</v>
      </c>
      <c r="E1033" s="133">
        <v>0</v>
      </c>
      <c r="F1033" s="5">
        <v>2.8000000000000007</v>
      </c>
      <c r="G1033" s="5" t="s">
        <v>224</v>
      </c>
      <c r="H1033" s="5" t="s">
        <v>224</v>
      </c>
      <c r="I1033" s="5" t="s">
        <v>224</v>
      </c>
      <c r="J1033" s="5" t="s">
        <v>224</v>
      </c>
    </row>
    <row r="1034" spans="1:10" ht="12" customHeight="1">
      <c r="A1034" s="16">
        <v>41885</v>
      </c>
      <c r="B1034" s="16">
        <v>41887</v>
      </c>
      <c r="C1034" s="16" t="s">
        <v>1727</v>
      </c>
      <c r="D1034" s="133">
        <v>700</v>
      </c>
      <c r="E1034" s="133">
        <v>400</v>
      </c>
      <c r="F1034" s="5">
        <v>3.5000000000000004</v>
      </c>
      <c r="G1034" s="5" t="s">
        <v>3214</v>
      </c>
      <c r="H1034" s="5" t="s">
        <v>3214</v>
      </c>
      <c r="I1034" s="5">
        <v>3.4925000000000002</v>
      </c>
      <c r="J1034" s="5">
        <v>3.5</v>
      </c>
    </row>
    <row r="1035" spans="1:10" ht="12" customHeight="1">
      <c r="A1035" s="16">
        <v>41885</v>
      </c>
      <c r="B1035" s="16">
        <v>41887</v>
      </c>
      <c r="C1035" s="16" t="s">
        <v>383</v>
      </c>
      <c r="D1035" s="133">
        <v>0</v>
      </c>
      <c r="E1035" s="133">
        <v>0</v>
      </c>
      <c r="F1035" s="5">
        <v>2.8000000000000007</v>
      </c>
      <c r="G1035" s="5" t="s">
        <v>224</v>
      </c>
      <c r="H1035" s="5" t="s">
        <v>224</v>
      </c>
      <c r="I1035" s="5" t="s">
        <v>224</v>
      </c>
      <c r="J1035" s="5" t="s">
        <v>224</v>
      </c>
    </row>
    <row r="1036" spans="1:10" ht="12" customHeight="1">
      <c r="A1036" s="16">
        <v>41886</v>
      </c>
      <c r="B1036" s="16">
        <v>41887</v>
      </c>
      <c r="C1036" s="16" t="s">
        <v>1727</v>
      </c>
      <c r="D1036" s="133">
        <v>800</v>
      </c>
      <c r="E1036" s="133">
        <v>400</v>
      </c>
      <c r="F1036" s="5">
        <v>3.5000000000000004</v>
      </c>
      <c r="G1036" s="5" t="s">
        <v>3215</v>
      </c>
      <c r="H1036" s="5" t="s">
        <v>3216</v>
      </c>
      <c r="I1036" s="5">
        <v>3.4750000000000001</v>
      </c>
      <c r="J1036" s="5" t="s">
        <v>3207</v>
      </c>
    </row>
    <row r="1037" spans="1:10" ht="12" customHeight="1">
      <c r="A1037" s="16">
        <v>41886</v>
      </c>
      <c r="B1037" s="16">
        <v>41887</v>
      </c>
      <c r="C1037" s="16" t="s">
        <v>383</v>
      </c>
      <c r="D1037" s="133">
        <v>0</v>
      </c>
      <c r="E1037" s="133">
        <v>0</v>
      </c>
      <c r="F1037" s="5">
        <v>2.8000000000000007</v>
      </c>
      <c r="G1037" s="5" t="s">
        <v>224</v>
      </c>
      <c r="H1037" s="5" t="s">
        <v>224</v>
      </c>
      <c r="I1037" s="5" t="s">
        <v>224</v>
      </c>
      <c r="J1037" s="5" t="s">
        <v>224</v>
      </c>
    </row>
    <row r="1038" spans="1:10" ht="12" customHeight="1">
      <c r="A1038" s="16">
        <v>41891</v>
      </c>
      <c r="B1038" s="16">
        <v>41893</v>
      </c>
      <c r="C1038" s="16" t="s">
        <v>1727</v>
      </c>
      <c r="D1038" s="133">
        <v>600</v>
      </c>
      <c r="E1038" s="133">
        <v>400</v>
      </c>
      <c r="F1038" s="5">
        <v>3.5000000000000004</v>
      </c>
      <c r="G1038" s="5" t="s">
        <v>3207</v>
      </c>
      <c r="H1038" s="5" t="s">
        <v>3217</v>
      </c>
      <c r="I1038" s="5">
        <v>3.4849999999999999</v>
      </c>
      <c r="J1038" s="5" t="s">
        <v>3218</v>
      </c>
    </row>
    <row r="1039" spans="1:10" ht="12" customHeight="1">
      <c r="A1039" s="16">
        <v>41891</v>
      </c>
      <c r="B1039" s="16">
        <v>41893</v>
      </c>
      <c r="C1039" s="16" t="s">
        <v>383</v>
      </c>
      <c r="D1039" s="133">
        <v>0</v>
      </c>
      <c r="E1039" s="133">
        <v>0</v>
      </c>
      <c r="F1039" s="5">
        <v>2.8000000000000007</v>
      </c>
      <c r="G1039" s="5" t="s">
        <v>224</v>
      </c>
      <c r="H1039" s="5" t="s">
        <v>224</v>
      </c>
      <c r="I1039" s="5" t="s">
        <v>224</v>
      </c>
      <c r="J1039" s="5" t="s">
        <v>224</v>
      </c>
    </row>
    <row r="1040" spans="1:10" ht="12" customHeight="1">
      <c r="A1040" s="16">
        <v>41892</v>
      </c>
      <c r="B1040" s="16">
        <v>41893</v>
      </c>
      <c r="C1040" s="16" t="s">
        <v>1727</v>
      </c>
      <c r="D1040" s="133">
        <v>0</v>
      </c>
      <c r="E1040" s="133">
        <v>0</v>
      </c>
      <c r="F1040" s="5">
        <v>3.5000000000000004</v>
      </c>
      <c r="G1040" s="5" t="s">
        <v>224</v>
      </c>
      <c r="H1040" s="5" t="s">
        <v>224</v>
      </c>
      <c r="I1040" s="5" t="s">
        <v>224</v>
      </c>
      <c r="J1040" s="5" t="s">
        <v>224</v>
      </c>
    </row>
    <row r="1041" spans="1:10" ht="12" customHeight="1">
      <c r="A1041" s="16">
        <v>41892</v>
      </c>
      <c r="B1041" s="16">
        <v>41893</v>
      </c>
      <c r="C1041" s="16" t="s">
        <v>383</v>
      </c>
      <c r="D1041" s="133">
        <v>0</v>
      </c>
      <c r="E1041" s="133">
        <v>0</v>
      </c>
      <c r="F1041" s="5">
        <v>2.8000000000000007</v>
      </c>
      <c r="G1041" s="5" t="s">
        <v>224</v>
      </c>
      <c r="H1041" s="5" t="s">
        <v>224</v>
      </c>
      <c r="I1041" s="5" t="s">
        <v>224</v>
      </c>
      <c r="J1041" s="5" t="s">
        <v>224</v>
      </c>
    </row>
    <row r="1042" spans="1:10" ht="12" customHeight="1">
      <c r="A1042" s="16">
        <v>41892</v>
      </c>
      <c r="B1042" s="16">
        <v>41897</v>
      </c>
      <c r="C1042" s="16" t="s">
        <v>1727</v>
      </c>
      <c r="D1042" s="133">
        <v>0</v>
      </c>
      <c r="E1042" s="133">
        <v>0</v>
      </c>
      <c r="F1042" s="5">
        <v>3.5000000000000004</v>
      </c>
      <c r="G1042" s="5" t="s">
        <v>224</v>
      </c>
      <c r="H1042" s="5" t="s">
        <v>224</v>
      </c>
      <c r="I1042" s="5" t="s">
        <v>224</v>
      </c>
      <c r="J1042" s="5" t="s">
        <v>224</v>
      </c>
    </row>
    <row r="1043" spans="1:10" ht="12" customHeight="1">
      <c r="A1043" s="16">
        <v>41892</v>
      </c>
      <c r="B1043" s="16">
        <v>41897</v>
      </c>
      <c r="C1043" s="16" t="s">
        <v>383</v>
      </c>
      <c r="D1043" s="133">
        <v>0</v>
      </c>
      <c r="E1043" s="133">
        <v>0</v>
      </c>
      <c r="F1043" s="5">
        <v>2.8000000000000007</v>
      </c>
      <c r="G1043" s="5" t="s">
        <v>224</v>
      </c>
      <c r="H1043" s="5" t="s">
        <v>224</v>
      </c>
      <c r="I1043" s="5" t="s">
        <v>224</v>
      </c>
      <c r="J1043" s="5" t="s">
        <v>224</v>
      </c>
    </row>
    <row r="1044" spans="1:10" ht="12" customHeight="1">
      <c r="A1044" s="16">
        <v>41893</v>
      </c>
      <c r="B1044" s="16">
        <v>41897</v>
      </c>
      <c r="C1044" s="16" t="s">
        <v>1727</v>
      </c>
      <c r="D1044" s="133">
        <v>400</v>
      </c>
      <c r="E1044" s="133">
        <v>200</v>
      </c>
      <c r="F1044" s="5">
        <v>3.5000000000000004</v>
      </c>
      <c r="G1044" s="5" t="s">
        <v>3217</v>
      </c>
      <c r="H1044" s="5">
        <v>3.48</v>
      </c>
      <c r="I1044" s="5">
        <v>3.48</v>
      </c>
      <c r="J1044" s="5">
        <v>3.49</v>
      </c>
    </row>
    <row r="1045" spans="1:10" ht="12" customHeight="1">
      <c r="A1045" s="16">
        <v>41893</v>
      </c>
      <c r="B1045" s="16">
        <v>41897</v>
      </c>
      <c r="C1045" s="16" t="s">
        <v>383</v>
      </c>
      <c r="D1045" s="133">
        <v>0</v>
      </c>
      <c r="E1045" s="133">
        <v>0</v>
      </c>
      <c r="F1045" s="5">
        <v>2.8000000000000007</v>
      </c>
      <c r="G1045" s="5" t="s">
        <v>224</v>
      </c>
      <c r="H1045" s="5" t="s">
        <v>224</v>
      </c>
      <c r="I1045" s="5" t="s">
        <v>224</v>
      </c>
      <c r="J1045" s="5" t="s">
        <v>224</v>
      </c>
    </row>
    <row r="1046" spans="1:10" ht="12" customHeight="1">
      <c r="A1046" s="16">
        <v>41893</v>
      </c>
      <c r="B1046" s="16">
        <v>41901</v>
      </c>
      <c r="C1046" s="16" t="s">
        <v>1727</v>
      </c>
      <c r="D1046" s="133">
        <v>0</v>
      </c>
      <c r="E1046" s="133">
        <v>0</v>
      </c>
      <c r="F1046" s="5">
        <v>3.5000000000000004</v>
      </c>
      <c r="G1046" s="5" t="s">
        <v>224</v>
      </c>
      <c r="H1046" s="5" t="s">
        <v>224</v>
      </c>
      <c r="I1046" s="5" t="s">
        <v>224</v>
      </c>
      <c r="J1046" s="5" t="s">
        <v>224</v>
      </c>
    </row>
    <row r="1047" spans="1:10" ht="12" customHeight="1">
      <c r="A1047" s="16">
        <v>41893</v>
      </c>
      <c r="B1047" s="16">
        <v>41901</v>
      </c>
      <c r="C1047" s="16" t="s">
        <v>383</v>
      </c>
      <c r="D1047" s="133">
        <v>0</v>
      </c>
      <c r="E1047" s="133">
        <v>0</v>
      </c>
      <c r="F1047" s="5">
        <v>2.8000000000000007</v>
      </c>
      <c r="G1047" s="5" t="s">
        <v>224</v>
      </c>
      <c r="H1047" s="5" t="s">
        <v>224</v>
      </c>
      <c r="I1047" s="5" t="s">
        <v>224</v>
      </c>
      <c r="J1047" s="5" t="s">
        <v>224</v>
      </c>
    </row>
    <row r="1048" spans="1:10" ht="12" customHeight="1">
      <c r="A1048" s="16">
        <v>41894</v>
      </c>
      <c r="B1048" s="16">
        <v>41899</v>
      </c>
      <c r="C1048" s="16" t="s">
        <v>1727</v>
      </c>
      <c r="D1048" s="133">
        <v>400</v>
      </c>
      <c r="E1048" s="133">
        <v>200</v>
      </c>
      <c r="F1048" s="5">
        <v>3.5000000000000004</v>
      </c>
      <c r="G1048" s="5" t="s">
        <v>3217</v>
      </c>
      <c r="H1048" s="5">
        <v>3.48</v>
      </c>
      <c r="I1048" s="5">
        <v>3.48</v>
      </c>
      <c r="J1048" s="5">
        <v>3.49</v>
      </c>
    </row>
    <row r="1049" spans="1:10" ht="12" customHeight="1">
      <c r="A1049" s="16">
        <v>41894</v>
      </c>
      <c r="B1049" s="16">
        <v>41899</v>
      </c>
      <c r="C1049" s="16" t="s">
        <v>383</v>
      </c>
      <c r="D1049" s="133">
        <v>0</v>
      </c>
      <c r="E1049" s="133">
        <v>0</v>
      </c>
      <c r="F1049" s="5">
        <v>2.8000000000000007</v>
      </c>
      <c r="G1049" s="5" t="s">
        <v>224</v>
      </c>
      <c r="H1049" s="5" t="s">
        <v>224</v>
      </c>
      <c r="I1049" s="5" t="s">
        <v>224</v>
      </c>
      <c r="J1049" s="5" t="s">
        <v>224</v>
      </c>
    </row>
    <row r="1050" spans="1:10" ht="12" customHeight="1">
      <c r="A1050" s="16">
        <v>41897</v>
      </c>
      <c r="B1050" s="16">
        <v>41898</v>
      </c>
      <c r="C1050" s="16" t="s">
        <v>1727</v>
      </c>
      <c r="D1050" s="133">
        <v>500</v>
      </c>
      <c r="E1050" s="133">
        <v>500</v>
      </c>
      <c r="F1050" s="5">
        <v>3.5000000000000004</v>
      </c>
      <c r="G1050" s="5" t="s">
        <v>3219</v>
      </c>
      <c r="H1050" s="5">
        <v>3.48</v>
      </c>
      <c r="I1050" s="5">
        <v>3.48</v>
      </c>
      <c r="J1050" s="5">
        <v>3.49</v>
      </c>
    </row>
    <row r="1051" spans="1:10" ht="12" customHeight="1">
      <c r="A1051" s="16">
        <v>41897</v>
      </c>
      <c r="B1051" s="16">
        <v>41898</v>
      </c>
      <c r="C1051" s="16" t="s">
        <v>383</v>
      </c>
      <c r="D1051" s="133">
        <v>0</v>
      </c>
      <c r="E1051" s="133">
        <v>0</v>
      </c>
      <c r="F1051" s="5">
        <v>2.8000000000000007</v>
      </c>
      <c r="G1051" s="5" t="s">
        <v>224</v>
      </c>
      <c r="H1051" s="5" t="s">
        <v>224</v>
      </c>
      <c r="I1051" s="5" t="s">
        <v>224</v>
      </c>
      <c r="J1051" s="5" t="s">
        <v>224</v>
      </c>
    </row>
    <row r="1052" spans="1:10" ht="12" customHeight="1">
      <c r="A1052" s="16">
        <v>41897</v>
      </c>
      <c r="B1052" s="16">
        <v>41904</v>
      </c>
      <c r="C1052" s="16" t="s">
        <v>1727</v>
      </c>
      <c r="D1052" s="133">
        <v>0</v>
      </c>
      <c r="E1052" s="133">
        <v>0</v>
      </c>
      <c r="F1052" s="5">
        <v>3.5000000000000004</v>
      </c>
      <c r="G1052" s="5" t="s">
        <v>224</v>
      </c>
      <c r="H1052" s="5" t="s">
        <v>224</v>
      </c>
      <c r="I1052" s="5" t="s">
        <v>224</v>
      </c>
      <c r="J1052" s="5" t="s">
        <v>224</v>
      </c>
    </row>
    <row r="1053" spans="1:10" ht="12" customHeight="1">
      <c r="A1053" s="16">
        <v>41897</v>
      </c>
      <c r="B1053" s="16">
        <v>41904</v>
      </c>
      <c r="C1053" s="16" t="s">
        <v>383</v>
      </c>
      <c r="D1053" s="133">
        <v>0</v>
      </c>
      <c r="E1053" s="133">
        <v>0</v>
      </c>
      <c r="F1053" s="5">
        <v>2.8000000000000007</v>
      </c>
      <c r="G1053" s="5" t="s">
        <v>224</v>
      </c>
      <c r="H1053" s="5" t="s">
        <v>224</v>
      </c>
      <c r="I1053" s="5" t="s">
        <v>224</v>
      </c>
      <c r="J1053" s="5" t="s">
        <v>224</v>
      </c>
    </row>
    <row r="1054" spans="1:10" ht="12" customHeight="1">
      <c r="A1054" s="16">
        <v>41898</v>
      </c>
      <c r="B1054" s="16">
        <v>41904</v>
      </c>
      <c r="C1054" s="16" t="s">
        <v>1727</v>
      </c>
      <c r="D1054" s="133">
        <v>200</v>
      </c>
      <c r="E1054" s="133">
        <v>200</v>
      </c>
      <c r="F1054" s="5">
        <v>3.5000000000000004</v>
      </c>
      <c r="G1054" s="5">
        <v>3.48</v>
      </c>
      <c r="H1054" s="5">
        <v>3.48</v>
      </c>
      <c r="I1054" s="5">
        <v>3.48</v>
      </c>
      <c r="J1054" s="5" t="s">
        <v>224</v>
      </c>
    </row>
    <row r="1055" spans="1:10" ht="12" customHeight="1">
      <c r="A1055" s="16">
        <v>41898</v>
      </c>
      <c r="B1055" s="16">
        <v>41904</v>
      </c>
      <c r="C1055" s="16" t="s">
        <v>383</v>
      </c>
      <c r="D1055" s="133">
        <v>0</v>
      </c>
      <c r="E1055" s="133">
        <v>0</v>
      </c>
      <c r="F1055" s="5">
        <v>2.8000000000000007</v>
      </c>
      <c r="G1055" s="5" t="s">
        <v>224</v>
      </c>
      <c r="H1055" s="5" t="s">
        <v>224</v>
      </c>
      <c r="I1055" s="5" t="s">
        <v>224</v>
      </c>
      <c r="J1055" s="5" t="s">
        <v>224</v>
      </c>
    </row>
    <row r="1056" spans="1:10" ht="12" customHeight="1">
      <c r="A1056" s="16">
        <v>41901</v>
      </c>
      <c r="B1056" s="16">
        <v>41905</v>
      </c>
      <c r="C1056" s="16" t="s">
        <v>1727</v>
      </c>
      <c r="D1056" s="133">
        <v>300</v>
      </c>
      <c r="E1056" s="133">
        <v>300</v>
      </c>
      <c r="F1056" s="5">
        <v>3.5000000000000004</v>
      </c>
      <c r="G1056" s="5" t="s">
        <v>3220</v>
      </c>
      <c r="H1056" s="5" t="s">
        <v>3220</v>
      </c>
      <c r="I1056" s="5">
        <v>3.48</v>
      </c>
      <c r="J1056" s="5">
        <v>3.5</v>
      </c>
    </row>
    <row r="1057" spans="1:10" ht="12" customHeight="1">
      <c r="A1057" s="16">
        <v>41901</v>
      </c>
      <c r="B1057" s="16">
        <v>41905</v>
      </c>
      <c r="C1057" s="16" t="s">
        <v>383</v>
      </c>
      <c r="D1057" s="133">
        <v>0</v>
      </c>
      <c r="E1057" s="133">
        <v>0</v>
      </c>
      <c r="F1057" s="5">
        <v>2.8000000000000007</v>
      </c>
      <c r="G1057" s="5" t="s">
        <v>224</v>
      </c>
      <c r="H1057" s="5" t="s">
        <v>224</v>
      </c>
      <c r="I1057" s="5" t="s">
        <v>224</v>
      </c>
      <c r="J1057" s="5" t="s">
        <v>224</v>
      </c>
    </row>
    <row r="1058" spans="1:10" ht="12" customHeight="1">
      <c r="A1058" s="16">
        <v>41901</v>
      </c>
      <c r="B1058" s="16">
        <v>41911</v>
      </c>
      <c r="C1058" s="16" t="s">
        <v>1727</v>
      </c>
      <c r="D1058" s="133">
        <v>0</v>
      </c>
      <c r="E1058" s="133">
        <v>0</v>
      </c>
      <c r="F1058" s="5">
        <v>3.5000000000000004</v>
      </c>
      <c r="G1058" s="5" t="s">
        <v>224</v>
      </c>
      <c r="H1058" s="5" t="s">
        <v>224</v>
      </c>
      <c r="I1058" s="5" t="s">
        <v>224</v>
      </c>
      <c r="J1058" s="5" t="s">
        <v>224</v>
      </c>
    </row>
    <row r="1059" spans="1:10" ht="12" customHeight="1">
      <c r="A1059" s="16">
        <v>41901</v>
      </c>
      <c r="B1059" s="16">
        <v>41911</v>
      </c>
      <c r="C1059" s="16" t="s">
        <v>383</v>
      </c>
      <c r="D1059" s="133">
        <v>0</v>
      </c>
      <c r="E1059" s="133">
        <v>0</v>
      </c>
      <c r="F1059" s="5">
        <v>2.8000000000000007</v>
      </c>
      <c r="G1059" s="5" t="s">
        <v>224</v>
      </c>
      <c r="H1059" s="5" t="s">
        <v>224</v>
      </c>
      <c r="I1059" s="5" t="s">
        <v>224</v>
      </c>
      <c r="J1059" s="5" t="s">
        <v>224</v>
      </c>
    </row>
    <row r="1060" spans="1:10" ht="12" customHeight="1">
      <c r="A1060" s="16">
        <v>41905</v>
      </c>
      <c r="B1060" s="16">
        <v>41907</v>
      </c>
      <c r="C1060" s="16" t="s">
        <v>1727</v>
      </c>
      <c r="D1060" s="133">
        <v>1100</v>
      </c>
      <c r="E1060" s="133">
        <v>300</v>
      </c>
      <c r="F1060" s="5">
        <v>3.5000000000000004</v>
      </c>
      <c r="G1060" s="5" t="s">
        <v>3221</v>
      </c>
      <c r="H1060" s="5">
        <v>3.44</v>
      </c>
      <c r="I1060" s="5">
        <v>3.44</v>
      </c>
      <c r="J1060" s="5" t="s">
        <v>3208</v>
      </c>
    </row>
    <row r="1061" spans="1:10" ht="12" customHeight="1">
      <c r="A1061" s="16">
        <v>41905</v>
      </c>
      <c r="B1061" s="16">
        <v>41907</v>
      </c>
      <c r="C1061" s="16" t="s">
        <v>383</v>
      </c>
      <c r="D1061" s="133">
        <v>0</v>
      </c>
      <c r="E1061" s="133">
        <v>0</v>
      </c>
      <c r="F1061" s="5">
        <v>2.8000000000000007</v>
      </c>
      <c r="G1061" s="5" t="s">
        <v>224</v>
      </c>
      <c r="H1061" s="5" t="s">
        <v>224</v>
      </c>
      <c r="I1061" s="5" t="s">
        <v>224</v>
      </c>
      <c r="J1061" s="5" t="s">
        <v>224</v>
      </c>
    </row>
    <row r="1062" spans="1:10" ht="12" customHeight="1">
      <c r="A1062" s="16">
        <v>41906</v>
      </c>
      <c r="B1062" s="16">
        <v>41911</v>
      </c>
      <c r="C1062" s="16" t="s">
        <v>1727</v>
      </c>
      <c r="D1062" s="133">
        <v>1200</v>
      </c>
      <c r="E1062" s="133">
        <v>400</v>
      </c>
      <c r="F1062" s="5">
        <v>3.5000000000000004</v>
      </c>
      <c r="G1062" s="5" t="s">
        <v>3210</v>
      </c>
      <c r="H1062" s="5">
        <v>3.45</v>
      </c>
      <c r="I1062" s="5">
        <v>3.45</v>
      </c>
      <c r="J1062" s="5" t="s">
        <v>3218</v>
      </c>
    </row>
    <row r="1063" spans="1:10" ht="12" customHeight="1">
      <c r="A1063" s="16">
        <v>41906</v>
      </c>
      <c r="B1063" s="16">
        <v>41911</v>
      </c>
      <c r="C1063" s="16" t="s">
        <v>383</v>
      </c>
      <c r="D1063" s="133">
        <v>0</v>
      </c>
      <c r="E1063" s="133">
        <v>0</v>
      </c>
      <c r="F1063" s="5">
        <v>2.8000000000000007</v>
      </c>
      <c r="G1063" s="5" t="s">
        <v>224</v>
      </c>
      <c r="H1063" s="5" t="s">
        <v>224</v>
      </c>
      <c r="I1063" s="5" t="s">
        <v>224</v>
      </c>
      <c r="J1063" s="5" t="s">
        <v>224</v>
      </c>
    </row>
    <row r="1064" spans="1:10" ht="12" customHeight="1">
      <c r="A1064" s="16">
        <v>41907</v>
      </c>
      <c r="B1064" s="16">
        <v>41911</v>
      </c>
      <c r="C1064" s="16" t="s">
        <v>1727</v>
      </c>
      <c r="D1064" s="133">
        <v>500</v>
      </c>
      <c r="E1064" s="133">
        <v>500</v>
      </c>
      <c r="F1064" s="5">
        <v>3.5000000000000004</v>
      </c>
      <c r="G1064" s="5" t="s">
        <v>3222</v>
      </c>
      <c r="H1064" s="5" t="s">
        <v>3223</v>
      </c>
      <c r="I1064" s="5">
        <v>3.47</v>
      </c>
      <c r="J1064" s="5" t="s">
        <v>224</v>
      </c>
    </row>
    <row r="1065" spans="1:10" ht="12" customHeight="1">
      <c r="A1065" s="16">
        <v>41907</v>
      </c>
      <c r="B1065" s="16">
        <v>41911</v>
      </c>
      <c r="C1065" s="16" t="s">
        <v>383</v>
      </c>
      <c r="D1065" s="133">
        <v>0</v>
      </c>
      <c r="E1065" s="133">
        <v>0</v>
      </c>
      <c r="F1065" s="5">
        <v>2.8000000000000007</v>
      </c>
      <c r="G1065" s="5" t="s">
        <v>224</v>
      </c>
      <c r="H1065" s="5" t="s">
        <v>224</v>
      </c>
      <c r="I1065" s="5" t="s">
        <v>224</v>
      </c>
      <c r="J1065" s="5" t="s">
        <v>224</v>
      </c>
    </row>
    <row r="1066" spans="1:10" ht="12" customHeight="1">
      <c r="A1066" s="16">
        <v>41914</v>
      </c>
      <c r="B1066" s="16">
        <v>41918</v>
      </c>
      <c r="C1066" s="16" t="s">
        <v>1727</v>
      </c>
      <c r="D1066" s="133">
        <v>1200</v>
      </c>
      <c r="E1066" s="133">
        <v>400</v>
      </c>
      <c r="F1066" s="5">
        <v>3.5000000000000004</v>
      </c>
      <c r="G1066" s="5">
        <v>3.44</v>
      </c>
      <c r="H1066" s="5">
        <v>3.44</v>
      </c>
      <c r="I1066" s="5">
        <v>3.44</v>
      </c>
      <c r="J1066" s="5">
        <v>3.44</v>
      </c>
    </row>
    <row r="1067" spans="1:10" ht="12" customHeight="1">
      <c r="A1067" s="16">
        <v>41914</v>
      </c>
      <c r="B1067" s="16">
        <v>41918</v>
      </c>
      <c r="C1067" s="16" t="s">
        <v>383</v>
      </c>
      <c r="D1067" s="133">
        <v>0</v>
      </c>
      <c r="E1067" s="133">
        <v>0</v>
      </c>
      <c r="F1067" s="5">
        <v>2.8000000000000007</v>
      </c>
      <c r="G1067" s="5" t="s">
        <v>224</v>
      </c>
      <c r="H1067" s="5" t="s">
        <v>224</v>
      </c>
      <c r="I1067" s="5" t="s">
        <v>224</v>
      </c>
      <c r="J1067" s="5" t="s">
        <v>224</v>
      </c>
    </row>
    <row r="1068" spans="1:10" ht="12" customHeight="1">
      <c r="A1068" s="16">
        <v>41914</v>
      </c>
      <c r="B1068" s="16">
        <v>41918</v>
      </c>
      <c r="C1068" s="16" t="s">
        <v>1727</v>
      </c>
      <c r="D1068" s="133">
        <v>1200</v>
      </c>
      <c r="E1068" s="133">
        <v>400</v>
      </c>
      <c r="F1068" s="5">
        <v>3.5000000000000004</v>
      </c>
      <c r="G1068" s="5">
        <v>3.44</v>
      </c>
      <c r="H1068" s="5">
        <v>3.44</v>
      </c>
      <c r="I1068" s="5">
        <v>3.44</v>
      </c>
      <c r="J1068" s="5">
        <v>3.44</v>
      </c>
    </row>
    <row r="1069" spans="1:10" ht="12" customHeight="1">
      <c r="A1069" s="16">
        <v>41914</v>
      </c>
      <c r="B1069" s="16">
        <v>41918</v>
      </c>
      <c r="C1069" s="16" t="s">
        <v>383</v>
      </c>
      <c r="D1069" s="133">
        <v>0</v>
      </c>
      <c r="E1069" s="133">
        <v>0</v>
      </c>
      <c r="F1069" s="5">
        <v>2.8000000000000007</v>
      </c>
      <c r="G1069" s="5" t="s">
        <v>224</v>
      </c>
      <c r="H1069" s="5" t="s">
        <v>224</v>
      </c>
      <c r="I1069" s="5" t="s">
        <v>224</v>
      </c>
      <c r="J1069" s="5" t="s">
        <v>224</v>
      </c>
    </row>
    <row r="1070" spans="1:10" ht="12" customHeight="1">
      <c r="A1070" s="16">
        <v>41915</v>
      </c>
      <c r="B1070" s="16">
        <v>41918</v>
      </c>
      <c r="C1070" s="16" t="s">
        <v>1727</v>
      </c>
      <c r="D1070" s="133">
        <v>1450</v>
      </c>
      <c r="E1070" s="133">
        <v>500</v>
      </c>
      <c r="F1070" s="5">
        <v>3.5000000000000004</v>
      </c>
      <c r="G1070" s="5" t="s">
        <v>3226</v>
      </c>
      <c r="H1070" s="5">
        <v>3.4</v>
      </c>
      <c r="I1070" s="5">
        <v>3.4</v>
      </c>
      <c r="J1070" s="5" t="s">
        <v>3227</v>
      </c>
    </row>
    <row r="1071" spans="1:10" ht="12" customHeight="1">
      <c r="A1071" s="16">
        <v>41915</v>
      </c>
      <c r="B1071" s="16">
        <v>41918</v>
      </c>
      <c r="C1071" s="16" t="s">
        <v>383</v>
      </c>
      <c r="D1071" s="133">
        <v>0</v>
      </c>
      <c r="E1071" s="133">
        <v>0</v>
      </c>
      <c r="F1071" s="5">
        <v>2.8000000000000007</v>
      </c>
      <c r="G1071" s="5" t="s">
        <v>224</v>
      </c>
      <c r="H1071" s="5" t="s">
        <v>224</v>
      </c>
      <c r="I1071" s="5" t="s">
        <v>224</v>
      </c>
      <c r="J1071" s="5" t="s">
        <v>224</v>
      </c>
    </row>
    <row r="1072" spans="1:10" ht="12" customHeight="1">
      <c r="A1072" s="16">
        <v>41918</v>
      </c>
      <c r="B1072" s="16">
        <v>41919</v>
      </c>
      <c r="C1072" s="16" t="s">
        <v>1727</v>
      </c>
      <c r="D1072" s="133">
        <v>700</v>
      </c>
      <c r="E1072" s="133">
        <v>700</v>
      </c>
      <c r="F1072" s="5">
        <v>3.5000000000000004</v>
      </c>
      <c r="G1072" s="5">
        <v>3.43</v>
      </c>
      <c r="H1072" s="5">
        <v>3.43</v>
      </c>
      <c r="I1072" s="5">
        <v>3.43</v>
      </c>
      <c r="J1072" s="5" t="s">
        <v>224</v>
      </c>
    </row>
    <row r="1073" spans="1:10" ht="12" customHeight="1">
      <c r="A1073" s="16">
        <v>41918</v>
      </c>
      <c r="B1073" s="16">
        <v>41919</v>
      </c>
      <c r="C1073" s="16" t="s">
        <v>383</v>
      </c>
      <c r="D1073" s="133">
        <v>0</v>
      </c>
      <c r="E1073" s="133">
        <v>0</v>
      </c>
      <c r="F1073" s="5">
        <v>2.8000000000000007</v>
      </c>
      <c r="G1073" s="5" t="s">
        <v>224</v>
      </c>
      <c r="H1073" s="5" t="s">
        <v>224</v>
      </c>
      <c r="I1073" s="5" t="s">
        <v>224</v>
      </c>
      <c r="J1073" s="5" t="s">
        <v>224</v>
      </c>
    </row>
    <row r="1074" spans="1:10" ht="12" customHeight="1">
      <c r="A1074" s="16">
        <v>41919</v>
      </c>
      <c r="B1074" s="16">
        <v>41920</v>
      </c>
      <c r="C1074" s="16" t="s">
        <v>1727</v>
      </c>
      <c r="D1074" s="133">
        <v>1500</v>
      </c>
      <c r="E1074" s="133">
        <v>800</v>
      </c>
      <c r="F1074" s="5">
        <v>3.5000000000000004</v>
      </c>
      <c r="G1074" s="5" t="s">
        <v>3228</v>
      </c>
      <c r="H1074" s="5">
        <v>3.42</v>
      </c>
      <c r="I1074" s="5">
        <v>3.42</v>
      </c>
      <c r="J1074" s="5" t="s">
        <v>3228</v>
      </c>
    </row>
    <row r="1075" spans="1:10" ht="12" customHeight="1">
      <c r="A1075" s="16">
        <v>41919</v>
      </c>
      <c r="B1075" s="16">
        <v>41920</v>
      </c>
      <c r="C1075" s="16" t="s">
        <v>383</v>
      </c>
      <c r="D1075" s="133">
        <v>0</v>
      </c>
      <c r="E1075" s="133">
        <v>0</v>
      </c>
      <c r="F1075" s="5">
        <v>2.8000000000000007</v>
      </c>
      <c r="G1075" s="5" t="s">
        <v>224</v>
      </c>
      <c r="H1075" s="5" t="s">
        <v>224</v>
      </c>
      <c r="I1075" s="5" t="s">
        <v>224</v>
      </c>
      <c r="J1075" s="5" t="s">
        <v>224</v>
      </c>
    </row>
    <row r="1076" spans="1:10" ht="12" customHeight="1">
      <c r="A1076" s="16">
        <v>41920</v>
      </c>
      <c r="B1076" s="16">
        <v>41921</v>
      </c>
      <c r="C1076" s="16" t="s">
        <v>1727</v>
      </c>
      <c r="D1076" s="133">
        <v>1850</v>
      </c>
      <c r="E1076" s="133">
        <v>800</v>
      </c>
      <c r="F1076" s="5">
        <v>3.5000000000000004</v>
      </c>
      <c r="G1076" s="5" t="s">
        <v>3229</v>
      </c>
      <c r="H1076" s="5" t="s">
        <v>3230</v>
      </c>
      <c r="I1076" s="5">
        <v>3.3925000000000001</v>
      </c>
      <c r="J1076" s="5" t="s">
        <v>3231</v>
      </c>
    </row>
    <row r="1077" spans="1:10" ht="12" customHeight="1">
      <c r="A1077" s="16">
        <v>41920</v>
      </c>
      <c r="B1077" s="16">
        <v>41921</v>
      </c>
      <c r="C1077" s="16" t="s">
        <v>383</v>
      </c>
      <c r="D1077" s="133">
        <v>0</v>
      </c>
      <c r="E1077" s="133">
        <v>0</v>
      </c>
      <c r="F1077" s="5">
        <v>2.8000000000000007</v>
      </c>
      <c r="G1077" s="5" t="s">
        <v>224</v>
      </c>
      <c r="H1077" s="5" t="s">
        <v>224</v>
      </c>
      <c r="I1077" s="5" t="s">
        <v>224</v>
      </c>
      <c r="J1077" s="5" t="s">
        <v>224</v>
      </c>
    </row>
    <row r="1078" spans="1:10" ht="12" customHeight="1">
      <c r="A1078" s="16">
        <v>41921</v>
      </c>
      <c r="B1078" s="16">
        <v>41922</v>
      </c>
      <c r="C1078" s="16" t="s">
        <v>1727</v>
      </c>
      <c r="D1078" s="133">
        <v>1250</v>
      </c>
      <c r="E1078" s="133">
        <v>450</v>
      </c>
      <c r="F1078" s="5">
        <v>3.5000000000000004</v>
      </c>
      <c r="G1078" s="5" t="s">
        <v>3231</v>
      </c>
      <c r="H1078" s="5" t="s">
        <v>3232</v>
      </c>
      <c r="I1078" s="5">
        <v>3.4055555555555554</v>
      </c>
      <c r="J1078" s="5" t="s">
        <v>3210</v>
      </c>
    </row>
    <row r="1079" spans="1:10" ht="12" customHeight="1">
      <c r="A1079" s="16">
        <v>41921</v>
      </c>
      <c r="B1079" s="16">
        <v>41922</v>
      </c>
      <c r="C1079" s="16" t="s">
        <v>383</v>
      </c>
      <c r="D1079" s="133">
        <v>0</v>
      </c>
      <c r="E1079" s="133">
        <v>0</v>
      </c>
      <c r="F1079" s="5">
        <v>2.8000000000000007</v>
      </c>
      <c r="G1079" s="5" t="s">
        <v>224</v>
      </c>
      <c r="H1079" s="5" t="s">
        <v>224</v>
      </c>
      <c r="I1079" s="5" t="s">
        <v>224</v>
      </c>
      <c r="J1079" s="5" t="s">
        <v>224</v>
      </c>
    </row>
    <row r="1080" spans="1:10" ht="12" customHeight="1">
      <c r="A1080" s="16">
        <v>41925</v>
      </c>
      <c r="B1080" s="16">
        <v>41926</v>
      </c>
      <c r="C1080" s="16" t="s">
        <v>1727</v>
      </c>
      <c r="D1080" s="133">
        <v>400</v>
      </c>
      <c r="E1080" s="133">
        <v>100</v>
      </c>
      <c r="F1080" s="5">
        <v>3.5000000000000004</v>
      </c>
      <c r="G1080" s="5" t="s">
        <v>3210</v>
      </c>
      <c r="H1080" s="5">
        <v>3.45</v>
      </c>
      <c r="I1080" s="5">
        <v>3.45</v>
      </c>
      <c r="J1080" s="5" t="s">
        <v>3215</v>
      </c>
    </row>
    <row r="1081" spans="1:10" ht="12" customHeight="1">
      <c r="A1081" s="16">
        <v>41925</v>
      </c>
      <c r="B1081" s="16">
        <v>41926</v>
      </c>
      <c r="C1081" s="16" t="s">
        <v>383</v>
      </c>
      <c r="D1081" s="133">
        <v>0</v>
      </c>
      <c r="E1081" s="133">
        <v>0</v>
      </c>
      <c r="F1081" s="5">
        <v>2.8000000000000007</v>
      </c>
      <c r="G1081" s="5" t="s">
        <v>224</v>
      </c>
      <c r="H1081" s="5" t="s">
        <v>224</v>
      </c>
      <c r="I1081" s="5" t="s">
        <v>224</v>
      </c>
      <c r="J1081" s="5" t="s">
        <v>224</v>
      </c>
    </row>
    <row r="1082" spans="1:10" ht="12" customHeight="1">
      <c r="A1082" s="16">
        <v>41927</v>
      </c>
      <c r="B1082" s="16">
        <v>41932</v>
      </c>
      <c r="C1082" s="16" t="s">
        <v>1727</v>
      </c>
      <c r="D1082" s="133">
        <v>600</v>
      </c>
      <c r="E1082" s="133">
        <v>200</v>
      </c>
      <c r="F1082" s="5">
        <v>3.5000000000000004</v>
      </c>
      <c r="G1082" s="5" t="s">
        <v>3209</v>
      </c>
      <c r="H1082" s="5">
        <v>3.45</v>
      </c>
      <c r="I1082" s="5">
        <v>3.45</v>
      </c>
      <c r="J1082" s="5" t="s">
        <v>3233</v>
      </c>
    </row>
    <row r="1083" spans="1:10" ht="12" customHeight="1">
      <c r="A1083" s="16">
        <v>41927</v>
      </c>
      <c r="B1083" s="16">
        <v>41932</v>
      </c>
      <c r="C1083" s="16" t="s">
        <v>383</v>
      </c>
      <c r="D1083" s="133">
        <v>0</v>
      </c>
      <c r="E1083" s="133">
        <v>0</v>
      </c>
      <c r="F1083" s="5">
        <v>2.8000000000000007</v>
      </c>
      <c r="G1083" s="5" t="s">
        <v>224</v>
      </c>
      <c r="H1083" s="5" t="s">
        <v>224</v>
      </c>
      <c r="I1083" s="5" t="s">
        <v>224</v>
      </c>
      <c r="J1083" s="5" t="s">
        <v>224</v>
      </c>
    </row>
    <row r="1084" spans="1:10" ht="12" customHeight="1">
      <c r="A1084" s="16">
        <v>41928</v>
      </c>
      <c r="B1084" s="16">
        <v>41932</v>
      </c>
      <c r="C1084" s="16" t="s">
        <v>1727</v>
      </c>
      <c r="D1084" s="133">
        <v>900</v>
      </c>
      <c r="E1084" s="133">
        <v>800</v>
      </c>
      <c r="F1084" s="5">
        <v>3.5000000000000004</v>
      </c>
      <c r="G1084" s="5" t="s">
        <v>3235</v>
      </c>
      <c r="H1084" s="5" t="s">
        <v>3234</v>
      </c>
      <c r="I1084" s="5">
        <v>3.4725000000000001</v>
      </c>
      <c r="J1084" s="5">
        <v>3.49</v>
      </c>
    </row>
    <row r="1085" spans="1:10" ht="12" customHeight="1">
      <c r="A1085" s="16">
        <v>41928</v>
      </c>
      <c r="B1085" s="16">
        <v>41932</v>
      </c>
      <c r="C1085" s="16" t="s">
        <v>383</v>
      </c>
      <c r="D1085" s="133">
        <v>0</v>
      </c>
      <c r="E1085" s="133">
        <v>0</v>
      </c>
      <c r="F1085" s="5">
        <v>2.8000000000000007</v>
      </c>
      <c r="G1085" s="5" t="s">
        <v>224</v>
      </c>
      <c r="H1085" s="5" t="s">
        <v>224</v>
      </c>
      <c r="I1085" s="5" t="s">
        <v>224</v>
      </c>
      <c r="J1085" s="5" t="s">
        <v>224</v>
      </c>
    </row>
    <row r="1086" spans="1:10" ht="12" customHeight="1">
      <c r="A1086" s="16">
        <v>41929</v>
      </c>
      <c r="B1086" s="16">
        <v>41932</v>
      </c>
      <c r="C1086" s="16" t="s">
        <v>1727</v>
      </c>
      <c r="D1086" s="133">
        <v>400</v>
      </c>
      <c r="E1086" s="133">
        <v>300</v>
      </c>
      <c r="F1086" s="5">
        <v>3.5000000000000004</v>
      </c>
      <c r="G1086" s="5" t="s">
        <v>3217</v>
      </c>
      <c r="H1086" s="5" t="s">
        <v>3219</v>
      </c>
      <c r="I1086" s="5">
        <v>3.4833333333333334</v>
      </c>
      <c r="J1086" s="5">
        <v>3.49</v>
      </c>
    </row>
    <row r="1087" spans="1:10" ht="12" customHeight="1">
      <c r="A1087" s="16">
        <v>41929</v>
      </c>
      <c r="B1087" s="16">
        <v>41932</v>
      </c>
      <c r="C1087" s="16" t="s">
        <v>383</v>
      </c>
      <c r="D1087" s="133">
        <v>0</v>
      </c>
      <c r="E1087" s="133">
        <v>0</v>
      </c>
      <c r="F1087" s="5">
        <v>2.8000000000000007</v>
      </c>
      <c r="G1087" s="5" t="s">
        <v>224</v>
      </c>
      <c r="H1087" s="5" t="s">
        <v>224</v>
      </c>
      <c r="I1087" s="5" t="s">
        <v>224</v>
      </c>
      <c r="J1087" s="5" t="s">
        <v>224</v>
      </c>
    </row>
    <row r="1088" spans="1:10" ht="12" customHeight="1">
      <c r="A1088" s="16">
        <v>41932</v>
      </c>
      <c r="B1088" s="16">
        <v>41933</v>
      </c>
      <c r="C1088" s="16" t="s">
        <v>1727</v>
      </c>
      <c r="D1088" s="133">
        <v>200</v>
      </c>
      <c r="E1088" s="133">
        <v>100</v>
      </c>
      <c r="F1088" s="5">
        <v>3.5000000000000004</v>
      </c>
      <c r="G1088" s="5">
        <v>3.48</v>
      </c>
      <c r="H1088" s="5">
        <v>3.48</v>
      </c>
      <c r="I1088" s="5">
        <v>3.48</v>
      </c>
      <c r="J1088" s="5">
        <v>3.48</v>
      </c>
    </row>
    <row r="1089" spans="1:10" ht="12" customHeight="1">
      <c r="A1089" s="16">
        <v>41932</v>
      </c>
      <c r="B1089" s="16">
        <v>41933</v>
      </c>
      <c r="C1089" s="16" t="s">
        <v>383</v>
      </c>
      <c r="D1089" s="133">
        <v>0</v>
      </c>
      <c r="E1089" s="133">
        <v>0</v>
      </c>
      <c r="F1089" s="5">
        <v>2.8000000000000007</v>
      </c>
      <c r="G1089" s="5" t="s">
        <v>224</v>
      </c>
      <c r="H1089" s="5" t="s">
        <v>224</v>
      </c>
      <c r="I1089" s="5" t="s">
        <v>224</v>
      </c>
      <c r="J1089" s="5" t="s">
        <v>224</v>
      </c>
    </row>
    <row r="1090" spans="1:10" ht="12" customHeight="1">
      <c r="A1090" s="16">
        <v>41932</v>
      </c>
      <c r="B1090" s="16">
        <v>41936</v>
      </c>
      <c r="C1090" s="16" t="s">
        <v>1727</v>
      </c>
      <c r="D1090" s="133">
        <v>400</v>
      </c>
      <c r="E1090" s="133">
        <v>100</v>
      </c>
      <c r="F1090" s="5">
        <v>3.5000000000000004</v>
      </c>
      <c r="G1090" s="5" t="s">
        <v>3206</v>
      </c>
      <c r="H1090" s="5">
        <v>3.48</v>
      </c>
      <c r="I1090" s="5">
        <v>3.48</v>
      </c>
      <c r="J1090" s="5" t="s">
        <v>3206</v>
      </c>
    </row>
    <row r="1091" spans="1:10" ht="12" customHeight="1">
      <c r="A1091" s="16">
        <v>41932</v>
      </c>
      <c r="B1091" s="16">
        <v>41936</v>
      </c>
      <c r="C1091" s="16" t="s">
        <v>383</v>
      </c>
      <c r="D1091" s="133">
        <v>0</v>
      </c>
      <c r="E1091" s="133">
        <v>0</v>
      </c>
      <c r="F1091" s="5">
        <v>2.8000000000000007</v>
      </c>
      <c r="G1091" s="5" t="s">
        <v>224</v>
      </c>
      <c r="H1091" s="5" t="s">
        <v>224</v>
      </c>
      <c r="I1091" s="5" t="s">
        <v>224</v>
      </c>
      <c r="J1091" s="5" t="s">
        <v>224</v>
      </c>
    </row>
    <row r="1092" spans="1:10" ht="12" customHeight="1">
      <c r="A1092" s="16">
        <v>41934</v>
      </c>
      <c r="B1092" s="16">
        <v>41940</v>
      </c>
      <c r="C1092" s="16" t="s">
        <v>1727</v>
      </c>
      <c r="D1092" s="133">
        <v>800</v>
      </c>
      <c r="E1092" s="133">
        <v>200</v>
      </c>
      <c r="F1092" s="5">
        <v>3.5000000000000004</v>
      </c>
      <c r="G1092" s="5" t="s">
        <v>3220</v>
      </c>
      <c r="H1092" s="5">
        <v>3.47</v>
      </c>
      <c r="I1092" s="5">
        <v>3.47</v>
      </c>
      <c r="J1092" s="5" t="s">
        <v>3206</v>
      </c>
    </row>
    <row r="1093" spans="1:10" ht="12" customHeight="1">
      <c r="A1093" s="16">
        <v>41934</v>
      </c>
      <c r="B1093" s="16">
        <v>41940</v>
      </c>
      <c r="C1093" s="16" t="s">
        <v>383</v>
      </c>
      <c r="D1093" s="133">
        <v>0</v>
      </c>
      <c r="E1093" s="133">
        <v>0</v>
      </c>
      <c r="F1093" s="5">
        <v>2.8000000000000007</v>
      </c>
      <c r="G1093" s="5" t="s">
        <v>224</v>
      </c>
      <c r="H1093" s="5" t="s">
        <v>224</v>
      </c>
      <c r="I1093" s="5" t="s">
        <v>224</v>
      </c>
      <c r="J1093" s="5" t="s">
        <v>224</v>
      </c>
    </row>
    <row r="1094" spans="1:10" ht="12" customHeight="1">
      <c r="A1094" s="16">
        <v>41935</v>
      </c>
      <c r="B1094" s="16">
        <v>41940</v>
      </c>
      <c r="C1094" s="16" t="s">
        <v>1727</v>
      </c>
      <c r="D1094" s="133">
        <v>400</v>
      </c>
      <c r="E1094" s="133">
        <v>400</v>
      </c>
      <c r="F1094" s="5">
        <v>3.5000000000000004</v>
      </c>
      <c r="G1094" s="5" t="s">
        <v>3208</v>
      </c>
      <c r="H1094" s="5" t="s">
        <v>3216</v>
      </c>
      <c r="I1094" s="5">
        <v>3.4750000000000001</v>
      </c>
      <c r="J1094" s="5" t="s">
        <v>224</v>
      </c>
    </row>
    <row r="1095" spans="1:10" ht="12" customHeight="1">
      <c r="A1095" s="16">
        <v>41940</v>
      </c>
      <c r="B1095" s="16">
        <v>41941</v>
      </c>
      <c r="C1095" s="16" t="s">
        <v>1727</v>
      </c>
      <c r="D1095" s="133">
        <v>600</v>
      </c>
      <c r="E1095" s="133">
        <v>0</v>
      </c>
      <c r="F1095" s="5">
        <v>3.5000000000000004</v>
      </c>
      <c r="G1095" s="5" t="s">
        <v>3236</v>
      </c>
      <c r="H1095" s="5" t="s">
        <v>224</v>
      </c>
      <c r="I1095" s="5" t="s">
        <v>224</v>
      </c>
      <c r="J1095" s="5" t="s">
        <v>3236</v>
      </c>
    </row>
    <row r="1096" spans="1:10" ht="12" customHeight="1">
      <c r="A1096" s="16">
        <v>41940</v>
      </c>
      <c r="B1096" s="16">
        <v>41941</v>
      </c>
      <c r="C1096" s="16" t="s">
        <v>383</v>
      </c>
      <c r="D1096" s="133">
        <v>0</v>
      </c>
      <c r="E1096" s="133">
        <v>0</v>
      </c>
      <c r="F1096" s="5">
        <v>2.8000000000000007</v>
      </c>
      <c r="G1096" s="5" t="s">
        <v>224</v>
      </c>
      <c r="H1096" s="5" t="s">
        <v>224</v>
      </c>
      <c r="I1096" s="5" t="s">
        <v>224</v>
      </c>
      <c r="J1096" s="5" t="s">
        <v>224</v>
      </c>
    </row>
    <row r="1097" spans="1:10" ht="12" customHeight="1">
      <c r="A1097" s="16">
        <v>41940</v>
      </c>
      <c r="B1097" s="16">
        <v>41943</v>
      </c>
      <c r="C1097" s="16" t="s">
        <v>1727</v>
      </c>
      <c r="D1097" s="133">
        <v>900</v>
      </c>
      <c r="E1097" s="133">
        <v>600</v>
      </c>
      <c r="F1097" s="5">
        <v>3.5000000000000004</v>
      </c>
      <c r="G1097" s="5" t="s">
        <v>3236</v>
      </c>
      <c r="H1097" s="5" t="s">
        <v>3237</v>
      </c>
      <c r="I1097" s="5">
        <v>3.4449999999999998</v>
      </c>
      <c r="J1097" s="5" t="s">
        <v>3223</v>
      </c>
    </row>
    <row r="1098" spans="1:10" ht="12" customHeight="1">
      <c r="A1098" s="16">
        <v>41940</v>
      </c>
      <c r="B1098" s="16">
        <v>41943</v>
      </c>
      <c r="C1098" s="16" t="s">
        <v>383</v>
      </c>
      <c r="D1098" s="133">
        <v>0</v>
      </c>
      <c r="E1098" s="133">
        <v>0</v>
      </c>
      <c r="F1098" s="5">
        <v>2.8000000000000007</v>
      </c>
      <c r="G1098" s="5" t="s">
        <v>224</v>
      </c>
      <c r="H1098" s="5" t="s">
        <v>224</v>
      </c>
      <c r="I1098" s="5" t="s">
        <v>224</v>
      </c>
      <c r="J1098" s="5" t="s">
        <v>224</v>
      </c>
    </row>
    <row r="1099" spans="1:10" ht="12" customHeight="1">
      <c r="A1099" s="16">
        <v>41943</v>
      </c>
      <c r="B1099" s="16">
        <v>41948</v>
      </c>
      <c r="C1099" s="16" t="s">
        <v>1727</v>
      </c>
      <c r="D1099" s="133">
        <v>100</v>
      </c>
      <c r="E1099" s="133">
        <v>100</v>
      </c>
      <c r="F1099" s="5">
        <v>3.5000000000000004</v>
      </c>
      <c r="G1099" s="5">
        <v>3.5</v>
      </c>
      <c r="H1099" s="5">
        <v>3.5</v>
      </c>
      <c r="I1099" s="5">
        <v>3.5</v>
      </c>
      <c r="J1099" s="5" t="s">
        <v>224</v>
      </c>
    </row>
    <row r="1100" spans="1:10" ht="12" customHeight="1">
      <c r="A1100" s="16">
        <v>41943</v>
      </c>
      <c r="B1100" s="16">
        <v>41948</v>
      </c>
      <c r="C1100" s="16" t="s">
        <v>383</v>
      </c>
      <c r="D1100" s="133">
        <v>0</v>
      </c>
      <c r="E1100" s="133">
        <v>0</v>
      </c>
      <c r="F1100" s="5">
        <v>2.8000000000000007</v>
      </c>
      <c r="G1100" s="5" t="s">
        <v>224</v>
      </c>
      <c r="H1100" s="5" t="s">
        <v>224</v>
      </c>
      <c r="I1100" s="5" t="s">
        <v>224</v>
      </c>
      <c r="J1100" s="5" t="s">
        <v>224</v>
      </c>
    </row>
    <row r="1101" spans="1:10" ht="12" customHeight="1">
      <c r="A1101" s="16">
        <v>41946</v>
      </c>
      <c r="B1101" s="16">
        <v>41948</v>
      </c>
      <c r="C1101" s="16" t="s">
        <v>1727</v>
      </c>
      <c r="D1101" s="133">
        <v>300</v>
      </c>
      <c r="E1101" s="133">
        <v>300</v>
      </c>
      <c r="F1101" s="5">
        <v>3.5000000000000004</v>
      </c>
      <c r="G1101" s="5">
        <v>3.45</v>
      </c>
      <c r="H1101" s="5">
        <v>3.45</v>
      </c>
      <c r="I1101" s="5">
        <v>3.45</v>
      </c>
      <c r="J1101" s="5" t="s">
        <v>224</v>
      </c>
    </row>
    <row r="1102" spans="1:10" ht="12" customHeight="1">
      <c r="A1102" s="16">
        <v>41946</v>
      </c>
      <c r="B1102" s="16">
        <v>41948</v>
      </c>
      <c r="C1102" s="16" t="s">
        <v>383</v>
      </c>
      <c r="D1102" s="133">
        <v>0</v>
      </c>
      <c r="E1102" s="133">
        <v>0</v>
      </c>
      <c r="F1102" s="5">
        <v>2.8000000000000007</v>
      </c>
      <c r="G1102" s="5" t="s">
        <v>224</v>
      </c>
      <c r="H1102" s="5" t="s">
        <v>224</v>
      </c>
      <c r="I1102" s="5" t="s">
        <v>224</v>
      </c>
      <c r="J1102" s="5" t="s">
        <v>224</v>
      </c>
    </row>
    <row r="1103" spans="1:10" ht="12" customHeight="1">
      <c r="A1103" s="16">
        <v>41946</v>
      </c>
      <c r="B1103" s="16">
        <v>41954</v>
      </c>
      <c r="C1103" s="16" t="s">
        <v>1727</v>
      </c>
      <c r="D1103" s="133">
        <v>500</v>
      </c>
      <c r="E1103" s="133">
        <v>200</v>
      </c>
      <c r="F1103" s="5">
        <v>3.5000000000000004</v>
      </c>
      <c r="G1103" s="5">
        <v>3.5</v>
      </c>
      <c r="H1103" s="5">
        <v>3.5</v>
      </c>
      <c r="I1103" s="5">
        <v>3.5</v>
      </c>
      <c r="J1103" s="5">
        <v>3.5</v>
      </c>
    </row>
    <row r="1104" spans="1:10" ht="12" customHeight="1">
      <c r="A1104" s="16">
        <v>41946</v>
      </c>
      <c r="B1104" s="16">
        <v>41954</v>
      </c>
      <c r="C1104" s="16" t="s">
        <v>383</v>
      </c>
      <c r="D1104" s="133">
        <v>0</v>
      </c>
      <c r="E1104" s="133">
        <v>0</v>
      </c>
      <c r="F1104" s="5">
        <v>2.8000000000000007</v>
      </c>
      <c r="G1104" s="5" t="s">
        <v>224</v>
      </c>
      <c r="H1104" s="5" t="s">
        <v>224</v>
      </c>
      <c r="I1104" s="5" t="s">
        <v>224</v>
      </c>
      <c r="J1104" s="5" t="s">
        <v>224</v>
      </c>
    </row>
    <row r="1105" spans="1:10" ht="12" customHeight="1">
      <c r="A1105" s="16">
        <v>41947</v>
      </c>
      <c r="B1105" s="16">
        <v>41948</v>
      </c>
      <c r="C1105" s="16" t="s">
        <v>1727</v>
      </c>
      <c r="D1105" s="133">
        <v>200</v>
      </c>
      <c r="E1105" s="133">
        <v>0</v>
      </c>
      <c r="F1105" s="5">
        <v>3.5000000000000004</v>
      </c>
      <c r="G1105" s="5">
        <v>3.5</v>
      </c>
      <c r="H1105" s="5" t="s">
        <v>224</v>
      </c>
      <c r="I1105" s="5" t="s">
        <v>224</v>
      </c>
      <c r="J1105" s="5">
        <v>3.5</v>
      </c>
    </row>
    <row r="1106" spans="1:10" ht="12" customHeight="1">
      <c r="A1106" s="16">
        <v>41947</v>
      </c>
      <c r="B1106" s="16">
        <v>41948</v>
      </c>
      <c r="C1106" s="16" t="s">
        <v>383</v>
      </c>
      <c r="D1106" s="133">
        <v>0</v>
      </c>
      <c r="E1106" s="133">
        <v>0</v>
      </c>
      <c r="F1106" s="5">
        <v>2.8000000000000007</v>
      </c>
      <c r="G1106" s="5" t="s">
        <v>224</v>
      </c>
      <c r="H1106" s="5" t="s">
        <v>224</v>
      </c>
      <c r="I1106" s="5" t="s">
        <v>224</v>
      </c>
      <c r="J1106" s="5" t="s">
        <v>224</v>
      </c>
    </row>
    <row r="1107" spans="1:10" ht="12" customHeight="1">
      <c r="A1107" s="16">
        <v>41947</v>
      </c>
      <c r="B1107" s="16">
        <v>41954</v>
      </c>
      <c r="C1107" s="16" t="s">
        <v>1727</v>
      </c>
      <c r="D1107" s="133">
        <v>450</v>
      </c>
      <c r="E1107" s="133">
        <v>300</v>
      </c>
      <c r="F1107" s="5">
        <v>3.5000000000000004</v>
      </c>
      <c r="G1107" s="5">
        <v>3.5</v>
      </c>
      <c r="H1107" s="5">
        <v>3.5</v>
      </c>
      <c r="I1107" s="5">
        <v>3.5</v>
      </c>
      <c r="J1107" s="5">
        <v>3.5</v>
      </c>
    </row>
    <row r="1108" spans="1:10" ht="12" customHeight="1">
      <c r="A1108" s="16">
        <v>41947</v>
      </c>
      <c r="B1108" s="16">
        <v>41954</v>
      </c>
      <c r="C1108" s="16" t="s">
        <v>383</v>
      </c>
      <c r="D1108" s="133">
        <v>0</v>
      </c>
      <c r="E1108" s="133">
        <v>0</v>
      </c>
      <c r="F1108" s="5">
        <v>2.8000000000000007</v>
      </c>
      <c r="G1108" s="5" t="s">
        <v>224</v>
      </c>
      <c r="H1108" s="5" t="s">
        <v>224</v>
      </c>
      <c r="I1108" s="5" t="s">
        <v>224</v>
      </c>
      <c r="J1108" s="5" t="s">
        <v>224</v>
      </c>
    </row>
    <row r="1109" spans="1:10" ht="12" customHeight="1">
      <c r="A1109" s="16">
        <v>41948</v>
      </c>
      <c r="B1109" s="16">
        <v>41956</v>
      </c>
      <c r="C1109" s="16" t="s">
        <v>1727</v>
      </c>
      <c r="D1109" s="133">
        <v>500</v>
      </c>
      <c r="E1109" s="133">
        <v>200</v>
      </c>
      <c r="F1109" s="5">
        <v>3.5000000000000004</v>
      </c>
      <c r="G1109" s="5" t="s">
        <v>3206</v>
      </c>
      <c r="H1109" s="5">
        <v>3.48</v>
      </c>
      <c r="I1109" s="5">
        <v>3.48</v>
      </c>
      <c r="J1109" s="5">
        <v>3.5</v>
      </c>
    </row>
    <row r="1110" spans="1:10" ht="12" customHeight="1">
      <c r="A1110" s="16">
        <v>41948</v>
      </c>
      <c r="B1110" s="16">
        <v>41956</v>
      </c>
      <c r="C1110" s="16" t="s">
        <v>383</v>
      </c>
      <c r="D1110" s="133">
        <v>0</v>
      </c>
      <c r="E1110" s="133">
        <v>0</v>
      </c>
      <c r="F1110" s="5">
        <v>2.8000000000000007</v>
      </c>
      <c r="G1110" s="5" t="s">
        <v>224</v>
      </c>
      <c r="H1110" s="5" t="s">
        <v>224</v>
      </c>
      <c r="I1110" s="5" t="s">
        <v>224</v>
      </c>
      <c r="J1110" s="5" t="s">
        <v>224</v>
      </c>
    </row>
    <row r="1111" spans="1:10" ht="12" customHeight="1">
      <c r="A1111" s="16">
        <v>41949</v>
      </c>
      <c r="B1111" s="16">
        <v>41956</v>
      </c>
      <c r="C1111" s="16" t="s">
        <v>1727</v>
      </c>
      <c r="D1111" s="133">
        <v>300</v>
      </c>
      <c r="E1111" s="133">
        <v>300</v>
      </c>
      <c r="F1111" s="5">
        <v>3.5000000000000004</v>
      </c>
      <c r="G1111" s="5" t="s">
        <v>3206</v>
      </c>
      <c r="H1111" s="5">
        <v>3.48</v>
      </c>
      <c r="I1111" s="5">
        <v>3.48</v>
      </c>
      <c r="J1111" s="5" t="s">
        <v>3214</v>
      </c>
    </row>
    <row r="1112" spans="1:10" ht="12" customHeight="1">
      <c r="A1112" s="16">
        <v>41949</v>
      </c>
      <c r="B1112" s="16">
        <v>41956</v>
      </c>
      <c r="C1112" s="16" t="s">
        <v>383</v>
      </c>
      <c r="D1112" s="133">
        <v>0</v>
      </c>
      <c r="E1112" s="133">
        <v>0</v>
      </c>
      <c r="F1112" s="5">
        <v>2.8000000000000007</v>
      </c>
      <c r="G1112" s="5" t="s">
        <v>224</v>
      </c>
      <c r="H1112" s="5" t="s">
        <v>224</v>
      </c>
      <c r="I1112" s="5" t="s">
        <v>224</v>
      </c>
      <c r="J1112" s="5" t="s">
        <v>224</v>
      </c>
    </row>
    <row r="1113" spans="1:10" ht="12" customHeight="1">
      <c r="A1113" s="16">
        <v>41953</v>
      </c>
      <c r="B1113" s="16">
        <v>41956</v>
      </c>
      <c r="C1113" s="16" t="s">
        <v>1727</v>
      </c>
      <c r="D1113" s="133">
        <v>700</v>
      </c>
      <c r="E1113" s="133">
        <v>300</v>
      </c>
      <c r="F1113" s="5">
        <v>3.5000000000000004</v>
      </c>
      <c r="G1113" s="5" t="s">
        <v>3206</v>
      </c>
      <c r="H1113" s="5">
        <v>3.48</v>
      </c>
      <c r="I1113" s="5">
        <v>3.48</v>
      </c>
      <c r="J1113" s="5" t="s">
        <v>3206</v>
      </c>
    </row>
    <row r="1114" spans="1:10" ht="12" customHeight="1">
      <c r="A1114" s="16">
        <v>41954</v>
      </c>
      <c r="B1114" s="16">
        <v>41956</v>
      </c>
      <c r="C1114" s="16" t="s">
        <v>1727</v>
      </c>
      <c r="D1114" s="133">
        <v>900</v>
      </c>
      <c r="E1114" s="133">
        <v>400</v>
      </c>
      <c r="F1114" s="5">
        <v>3.5000000000000004</v>
      </c>
      <c r="G1114" s="5" t="s">
        <v>3238</v>
      </c>
      <c r="H1114" s="5">
        <v>3.45</v>
      </c>
      <c r="I1114" s="5">
        <v>3.45</v>
      </c>
      <c r="J1114" s="5">
        <v>3.48</v>
      </c>
    </row>
    <row r="1115" spans="1:10" ht="12" customHeight="1">
      <c r="A1115" s="16">
        <v>41954</v>
      </c>
      <c r="B1115" s="16">
        <v>41963</v>
      </c>
      <c r="C1115" s="16" t="s">
        <v>1727</v>
      </c>
      <c r="D1115" s="133">
        <v>700</v>
      </c>
      <c r="E1115" s="133">
        <v>100</v>
      </c>
      <c r="F1115" s="5">
        <v>3.5000000000000004</v>
      </c>
      <c r="G1115" s="5" t="s">
        <v>3206</v>
      </c>
      <c r="H1115" s="5">
        <v>3.48</v>
      </c>
      <c r="I1115" s="5">
        <v>3.48</v>
      </c>
      <c r="J1115" s="5" t="s">
        <v>3206</v>
      </c>
    </row>
    <row r="1116" spans="1:10" ht="12" customHeight="1">
      <c r="A1116" s="16">
        <v>41955</v>
      </c>
      <c r="B1116" s="16">
        <v>41956</v>
      </c>
      <c r="C1116" s="16" t="s">
        <v>1727</v>
      </c>
      <c r="D1116" s="133">
        <v>200</v>
      </c>
      <c r="E1116" s="133">
        <v>200</v>
      </c>
      <c r="F1116" s="5">
        <v>3.5000000000000004</v>
      </c>
      <c r="G1116" s="5">
        <v>3.45</v>
      </c>
      <c r="H1116" s="5">
        <v>3.45</v>
      </c>
      <c r="I1116" s="5">
        <v>3.45</v>
      </c>
      <c r="J1116" s="5" t="s">
        <v>224</v>
      </c>
    </row>
    <row r="1117" spans="1:10" ht="12" customHeight="1">
      <c r="A1117" s="16">
        <v>41955</v>
      </c>
      <c r="B1117" s="16">
        <v>41963</v>
      </c>
      <c r="C1117" s="16" t="s">
        <v>1727</v>
      </c>
      <c r="D1117" s="133">
        <v>400</v>
      </c>
      <c r="E1117" s="133">
        <v>0</v>
      </c>
      <c r="F1117" s="5">
        <v>3.5000000000000004</v>
      </c>
      <c r="G1117" s="5" t="s">
        <v>3208</v>
      </c>
      <c r="H1117" s="5" t="s">
        <v>224</v>
      </c>
      <c r="I1117" s="5" t="s">
        <v>224</v>
      </c>
      <c r="J1117" s="5" t="s">
        <v>3208</v>
      </c>
    </row>
    <row r="1118" spans="1:10" ht="12" customHeight="1">
      <c r="A1118" s="16">
        <v>41956</v>
      </c>
      <c r="B1118" s="16">
        <v>41957</v>
      </c>
      <c r="C1118" s="16" t="s">
        <v>1727</v>
      </c>
      <c r="D1118" s="133">
        <v>300</v>
      </c>
      <c r="E1118" s="133">
        <v>300</v>
      </c>
      <c r="F1118" s="5">
        <v>3.5000000000000004</v>
      </c>
      <c r="G1118" s="5">
        <v>3.45</v>
      </c>
      <c r="H1118" s="5">
        <v>3.45</v>
      </c>
      <c r="I1118" s="5">
        <v>3.45</v>
      </c>
      <c r="J1118" s="5" t="s">
        <v>224</v>
      </c>
    </row>
    <row r="1119" spans="1:10" ht="12" customHeight="1">
      <c r="A1119" s="16">
        <v>41956</v>
      </c>
      <c r="B1119" s="16">
        <v>41963</v>
      </c>
      <c r="C1119" s="16" t="s">
        <v>1727</v>
      </c>
      <c r="D1119" s="133">
        <v>1000</v>
      </c>
      <c r="E1119" s="133">
        <v>100</v>
      </c>
      <c r="F1119" s="5">
        <v>3.5000000000000004</v>
      </c>
      <c r="G1119" s="5" t="s">
        <v>3239</v>
      </c>
      <c r="H1119" s="5">
        <v>3.46</v>
      </c>
      <c r="I1119" s="5">
        <v>3.46</v>
      </c>
      <c r="J1119" s="5" t="s">
        <v>3239</v>
      </c>
    </row>
    <row r="1120" spans="1:10" ht="12" customHeight="1">
      <c r="A1120" s="16">
        <v>41957</v>
      </c>
      <c r="B1120" s="16">
        <v>41963</v>
      </c>
      <c r="C1120" s="16" t="s">
        <v>1727</v>
      </c>
      <c r="D1120" s="133">
        <v>800</v>
      </c>
      <c r="E1120" s="133">
        <v>200</v>
      </c>
      <c r="F1120" s="5">
        <v>3.5000000000000004</v>
      </c>
      <c r="G1120" s="5" t="s">
        <v>3215</v>
      </c>
      <c r="H1120" s="5">
        <v>3.47</v>
      </c>
      <c r="I1120" s="5">
        <v>3.47</v>
      </c>
      <c r="J1120" s="5" t="s">
        <v>3215</v>
      </c>
    </row>
    <row r="1121" spans="1:10" ht="12" customHeight="1">
      <c r="A1121" s="16">
        <v>41960</v>
      </c>
      <c r="B1121" s="16">
        <v>41963</v>
      </c>
      <c r="C1121" s="16" t="s">
        <v>1727</v>
      </c>
      <c r="D1121" s="133">
        <v>700</v>
      </c>
      <c r="E1121" s="133">
        <v>400</v>
      </c>
      <c r="F1121" s="5">
        <v>3.5000000000000004</v>
      </c>
      <c r="G1121" s="5" t="s">
        <v>3240</v>
      </c>
      <c r="H1121" s="5" t="s">
        <v>3241</v>
      </c>
      <c r="I1121" s="5">
        <v>3.4737499999999999</v>
      </c>
      <c r="J1121" s="5">
        <v>3.5</v>
      </c>
    </row>
    <row r="1122" spans="1:10" ht="12" customHeight="1">
      <c r="A1122" s="16">
        <v>41960</v>
      </c>
      <c r="B1122" s="16">
        <v>41963</v>
      </c>
      <c r="C1122" s="16" t="s">
        <v>383</v>
      </c>
      <c r="D1122" s="133">
        <v>0</v>
      </c>
      <c r="E1122" s="133">
        <v>0</v>
      </c>
      <c r="F1122" s="5">
        <v>2.8000000000000007</v>
      </c>
      <c r="G1122" s="5" t="s">
        <v>224</v>
      </c>
      <c r="H1122" s="5" t="s">
        <v>224</v>
      </c>
      <c r="I1122" s="5" t="s">
        <v>224</v>
      </c>
      <c r="J1122" s="5" t="s">
        <v>224</v>
      </c>
    </row>
    <row r="1123" spans="1:10" ht="12" customHeight="1">
      <c r="A1123" s="16">
        <v>41969</v>
      </c>
      <c r="B1123" s="16">
        <v>41971</v>
      </c>
      <c r="C1123" s="16" t="s">
        <v>1727</v>
      </c>
      <c r="D1123" s="133">
        <v>600</v>
      </c>
      <c r="E1123" s="133">
        <v>300</v>
      </c>
      <c r="F1123" s="5">
        <v>3.5000000000000004</v>
      </c>
      <c r="G1123" s="5" t="s">
        <v>3213</v>
      </c>
      <c r="H1123" s="5">
        <v>3.45</v>
      </c>
      <c r="I1123" s="5">
        <v>3.45</v>
      </c>
      <c r="J1123" s="5">
        <v>3.5</v>
      </c>
    </row>
    <row r="1124" spans="1:10" ht="12" customHeight="1">
      <c r="A1124" s="16">
        <v>41969</v>
      </c>
      <c r="B1124" s="16">
        <v>41971</v>
      </c>
      <c r="C1124" s="16" t="s">
        <v>383</v>
      </c>
      <c r="D1124" s="133">
        <v>0</v>
      </c>
      <c r="E1124" s="133">
        <v>0</v>
      </c>
      <c r="F1124" s="5">
        <v>2.8000000000000007</v>
      </c>
      <c r="G1124" s="5" t="s">
        <v>224</v>
      </c>
      <c r="H1124" s="5" t="s">
        <v>224</v>
      </c>
      <c r="I1124" s="5" t="s">
        <v>224</v>
      </c>
      <c r="J1124" s="5" t="s">
        <v>224</v>
      </c>
    </row>
    <row r="1125" spans="1:10" ht="12" customHeight="1">
      <c r="A1125" s="16">
        <v>41975</v>
      </c>
      <c r="B1125" s="16">
        <v>41978</v>
      </c>
      <c r="C1125" s="16" t="s">
        <v>1727</v>
      </c>
      <c r="D1125" s="133">
        <v>250</v>
      </c>
      <c r="E1125" s="133">
        <v>250</v>
      </c>
      <c r="F1125" s="5">
        <v>3.5000000000000004</v>
      </c>
      <c r="G1125" s="5">
        <v>3.5</v>
      </c>
      <c r="H1125" s="5">
        <v>3.5</v>
      </c>
      <c r="I1125" s="5">
        <v>3.5</v>
      </c>
      <c r="J1125" s="5" t="s">
        <v>224</v>
      </c>
    </row>
    <row r="1126" spans="1:10" ht="12" customHeight="1">
      <c r="A1126" s="16">
        <v>41975</v>
      </c>
      <c r="B1126" s="16">
        <v>41978</v>
      </c>
      <c r="C1126" s="16" t="s">
        <v>383</v>
      </c>
      <c r="D1126" s="133">
        <v>0</v>
      </c>
      <c r="E1126" s="133">
        <v>0</v>
      </c>
      <c r="F1126" s="5">
        <v>2.8000000000000007</v>
      </c>
      <c r="G1126" s="5" t="s">
        <v>224</v>
      </c>
      <c r="H1126" s="5" t="s">
        <v>224</v>
      </c>
      <c r="I1126" s="5" t="s">
        <v>224</v>
      </c>
      <c r="J1126" s="5" t="s">
        <v>224</v>
      </c>
    </row>
    <row r="1127" spans="1:10" ht="12" customHeight="1">
      <c r="A1127" s="16">
        <v>41977</v>
      </c>
      <c r="B1127" s="16">
        <v>41981</v>
      </c>
      <c r="C1127" s="16" t="s">
        <v>1727</v>
      </c>
      <c r="D1127" s="133">
        <v>850</v>
      </c>
      <c r="E1127" s="133">
        <v>500</v>
      </c>
      <c r="F1127" s="5">
        <v>3.5000000000000004</v>
      </c>
      <c r="G1127" s="5" t="s">
        <v>3218</v>
      </c>
      <c r="H1127" s="5">
        <v>3.49</v>
      </c>
      <c r="I1127" s="5">
        <v>3.49</v>
      </c>
      <c r="J1127" s="5">
        <v>3.5</v>
      </c>
    </row>
    <row r="1128" spans="1:10" ht="12" customHeight="1">
      <c r="A1128" s="16">
        <v>41977</v>
      </c>
      <c r="B1128" s="16">
        <v>41981</v>
      </c>
      <c r="C1128" s="16" t="s">
        <v>383</v>
      </c>
      <c r="D1128" s="133">
        <v>0</v>
      </c>
      <c r="E1128" s="133">
        <v>0</v>
      </c>
      <c r="F1128" s="5">
        <v>2.8000000000000007</v>
      </c>
      <c r="G1128" s="5" t="s">
        <v>224</v>
      </c>
      <c r="H1128" s="5" t="s">
        <v>224</v>
      </c>
      <c r="I1128" s="5" t="s">
        <v>224</v>
      </c>
      <c r="J1128" s="5" t="s">
        <v>224</v>
      </c>
    </row>
    <row r="1129" spans="1:10" ht="12" customHeight="1">
      <c r="A1129" s="16">
        <v>41981</v>
      </c>
      <c r="B1129" s="16">
        <v>41982</v>
      </c>
      <c r="C1129" s="16" t="s">
        <v>1727</v>
      </c>
      <c r="D1129" s="133">
        <v>700</v>
      </c>
      <c r="E1129" s="133">
        <v>300</v>
      </c>
      <c r="F1129" s="5">
        <v>3.5000000000000004</v>
      </c>
      <c r="G1129" s="5" t="s">
        <v>3207</v>
      </c>
      <c r="H1129" s="5">
        <v>3.48</v>
      </c>
      <c r="I1129" s="5">
        <v>3.48</v>
      </c>
      <c r="J1129" s="5">
        <v>3.5</v>
      </c>
    </row>
    <row r="1130" spans="1:10" ht="12" customHeight="1">
      <c r="A1130" s="16">
        <v>41981</v>
      </c>
      <c r="B1130" s="16">
        <v>41982</v>
      </c>
      <c r="C1130" s="16" t="s">
        <v>383</v>
      </c>
      <c r="D1130" s="133">
        <v>0</v>
      </c>
      <c r="E1130" s="133">
        <v>0</v>
      </c>
      <c r="F1130" s="5">
        <v>2.8000000000000007</v>
      </c>
      <c r="G1130" s="5" t="s">
        <v>224</v>
      </c>
      <c r="H1130" s="5" t="s">
        <v>224</v>
      </c>
      <c r="I1130" s="5" t="s">
        <v>224</v>
      </c>
      <c r="J1130" s="5" t="s">
        <v>224</v>
      </c>
    </row>
    <row r="1131" spans="1:10" ht="12" customHeight="1">
      <c r="A1131" s="16">
        <v>41983</v>
      </c>
      <c r="B1131" s="16">
        <v>41984</v>
      </c>
      <c r="C1131" s="16" t="s">
        <v>1727</v>
      </c>
      <c r="D1131" s="133">
        <v>700</v>
      </c>
      <c r="E1131" s="133">
        <v>300</v>
      </c>
      <c r="F1131" s="5">
        <v>3.5000000000000004</v>
      </c>
      <c r="G1131" s="5" t="s">
        <v>3222</v>
      </c>
      <c r="H1131" s="5" t="s">
        <v>3242</v>
      </c>
      <c r="I1131" s="5">
        <v>3.4683333333333333</v>
      </c>
      <c r="J1131" s="5" t="s">
        <v>3208</v>
      </c>
    </row>
    <row r="1132" spans="1:10" ht="12" customHeight="1">
      <c r="A1132" s="16">
        <v>41983</v>
      </c>
      <c r="B1132" s="16">
        <v>41984</v>
      </c>
      <c r="C1132" s="16" t="s">
        <v>383</v>
      </c>
      <c r="D1132" s="133">
        <v>0</v>
      </c>
      <c r="E1132" s="133">
        <v>0</v>
      </c>
      <c r="F1132" s="5">
        <v>2.8000000000000007</v>
      </c>
      <c r="G1132" s="5" t="s">
        <v>224</v>
      </c>
      <c r="H1132" s="5" t="s">
        <v>224</v>
      </c>
      <c r="I1132" s="5" t="s">
        <v>224</v>
      </c>
      <c r="J1132" s="5" t="s">
        <v>224</v>
      </c>
    </row>
    <row r="1133" spans="1:10" ht="12" customHeight="1">
      <c r="A1133" s="16">
        <v>41984</v>
      </c>
      <c r="B1133" s="16">
        <v>41985</v>
      </c>
      <c r="C1133" s="16" t="s">
        <v>1727</v>
      </c>
      <c r="D1133" s="133">
        <v>600</v>
      </c>
      <c r="E1133" s="133">
        <v>200</v>
      </c>
      <c r="F1133" s="5">
        <v>3.5000000000000004</v>
      </c>
      <c r="G1133" s="5" t="s">
        <v>3215</v>
      </c>
      <c r="H1133" s="5">
        <v>3.47</v>
      </c>
      <c r="I1133" s="5">
        <v>3.47</v>
      </c>
      <c r="J1133" s="5">
        <v>3.5</v>
      </c>
    </row>
    <row r="1134" spans="1:10" ht="12" customHeight="1">
      <c r="A1134" s="16">
        <v>41984</v>
      </c>
      <c r="B1134" s="16">
        <v>41985</v>
      </c>
      <c r="C1134" s="16" t="s">
        <v>383</v>
      </c>
      <c r="D1134" s="133">
        <v>0</v>
      </c>
      <c r="E1134" s="133">
        <v>0</v>
      </c>
      <c r="F1134" s="5">
        <v>2.8000000000000007</v>
      </c>
      <c r="G1134" s="5" t="s">
        <v>224</v>
      </c>
      <c r="H1134" s="5" t="s">
        <v>224</v>
      </c>
      <c r="I1134" s="5" t="s">
        <v>224</v>
      </c>
      <c r="J1134" s="5" t="s">
        <v>224</v>
      </c>
    </row>
    <row r="1135" spans="1:10" ht="12" customHeight="1">
      <c r="A1135" s="16">
        <v>41985</v>
      </c>
      <c r="B1135" s="16">
        <v>41988</v>
      </c>
      <c r="C1135" s="16" t="s">
        <v>1727</v>
      </c>
      <c r="D1135" s="133">
        <v>700</v>
      </c>
      <c r="E1135" s="133">
        <v>250</v>
      </c>
      <c r="F1135" s="5">
        <v>3.5000000000000004</v>
      </c>
      <c r="G1135" s="5" t="s">
        <v>3243</v>
      </c>
      <c r="H1135" s="5">
        <v>3.44</v>
      </c>
      <c r="I1135" s="5">
        <v>3.44</v>
      </c>
      <c r="J1135" s="5" t="s">
        <v>3215</v>
      </c>
    </row>
    <row r="1136" spans="1:10" ht="12" customHeight="1">
      <c r="A1136" s="16">
        <v>41985</v>
      </c>
      <c r="B1136" s="16">
        <v>41988</v>
      </c>
      <c r="C1136" s="16" t="s">
        <v>383</v>
      </c>
      <c r="D1136" s="133">
        <v>0</v>
      </c>
      <c r="E1136" s="133">
        <v>0</v>
      </c>
      <c r="F1136" s="5">
        <v>2.8000000000000007</v>
      </c>
      <c r="G1136" s="5" t="s">
        <v>224</v>
      </c>
      <c r="H1136" s="5" t="s">
        <v>224</v>
      </c>
      <c r="I1136" s="5" t="s">
        <v>224</v>
      </c>
      <c r="J1136" s="5" t="s">
        <v>224</v>
      </c>
    </row>
    <row r="1137" spans="1:10" ht="12" customHeight="1">
      <c r="A1137" s="16">
        <v>41988</v>
      </c>
      <c r="B1137" s="16">
        <v>41989</v>
      </c>
      <c r="C1137" s="16" t="s">
        <v>1727</v>
      </c>
      <c r="D1137" s="133">
        <v>800</v>
      </c>
      <c r="E1137" s="133">
        <v>400</v>
      </c>
      <c r="F1137" s="5">
        <v>3.5000000000000004</v>
      </c>
      <c r="G1137" s="5" t="s">
        <v>3244</v>
      </c>
      <c r="H1137" s="5">
        <v>3.44</v>
      </c>
      <c r="I1137" s="5">
        <v>3.44</v>
      </c>
      <c r="J1137" s="5" t="s">
        <v>3216</v>
      </c>
    </row>
    <row r="1138" spans="1:10" ht="12" customHeight="1">
      <c r="A1138" s="16">
        <v>41988</v>
      </c>
      <c r="B1138" s="16">
        <v>41989</v>
      </c>
      <c r="C1138" s="16" t="s">
        <v>383</v>
      </c>
      <c r="D1138" s="133">
        <v>0</v>
      </c>
      <c r="E1138" s="133">
        <v>0</v>
      </c>
      <c r="F1138" s="5">
        <v>2.8000000000000007</v>
      </c>
      <c r="G1138" s="5" t="s">
        <v>224</v>
      </c>
      <c r="H1138" s="5" t="s">
        <v>224</v>
      </c>
      <c r="I1138" s="5" t="s">
        <v>224</v>
      </c>
      <c r="J1138" s="5" t="s">
        <v>224</v>
      </c>
    </row>
    <row r="1139" spans="1:10" ht="12" customHeight="1">
      <c r="A1139" s="16">
        <v>41989</v>
      </c>
      <c r="B1139" s="16">
        <v>41990</v>
      </c>
      <c r="C1139" s="16" t="s">
        <v>1727</v>
      </c>
      <c r="D1139" s="133">
        <v>1400</v>
      </c>
      <c r="E1139" s="133">
        <v>500</v>
      </c>
      <c r="F1139" s="5">
        <v>3.5000000000000004</v>
      </c>
      <c r="G1139" s="5" t="s">
        <v>3227</v>
      </c>
      <c r="H1139" s="5" t="s">
        <v>3245</v>
      </c>
      <c r="I1139" s="5">
        <v>3.4449999999999998</v>
      </c>
      <c r="J1139" s="5" t="s">
        <v>3241</v>
      </c>
    </row>
    <row r="1140" spans="1:10" ht="12" customHeight="1">
      <c r="A1140" s="16">
        <v>41989</v>
      </c>
      <c r="B1140" s="16">
        <v>41990</v>
      </c>
      <c r="C1140" s="16" t="s">
        <v>383</v>
      </c>
      <c r="D1140" s="133">
        <v>0</v>
      </c>
      <c r="E1140" s="133">
        <v>0</v>
      </c>
      <c r="F1140" s="5">
        <v>2.8000000000000007</v>
      </c>
      <c r="G1140" s="5" t="s">
        <v>224</v>
      </c>
      <c r="H1140" s="5" t="s">
        <v>224</v>
      </c>
      <c r="I1140" s="5" t="s">
        <v>224</v>
      </c>
      <c r="J1140" s="5" t="s">
        <v>224</v>
      </c>
    </row>
    <row r="1141" spans="1:10" ht="12" customHeight="1">
      <c r="A1141" s="16">
        <v>41990</v>
      </c>
      <c r="B1141" s="16">
        <v>41991</v>
      </c>
      <c r="C1141" s="16" t="s">
        <v>1727</v>
      </c>
      <c r="D1141" s="133">
        <v>1650</v>
      </c>
      <c r="E1141" s="133">
        <v>700</v>
      </c>
      <c r="F1141" s="5">
        <v>3.5000000000000004</v>
      </c>
      <c r="G1141" s="5" t="s">
        <v>3246</v>
      </c>
      <c r="H1141" s="5" t="s">
        <v>3247</v>
      </c>
      <c r="I1141" s="5">
        <v>3.4357142857142855</v>
      </c>
      <c r="J1141" s="5" t="s">
        <v>3227</v>
      </c>
    </row>
    <row r="1142" spans="1:10" ht="12" customHeight="1">
      <c r="A1142" s="16">
        <v>41990</v>
      </c>
      <c r="B1142" s="16">
        <v>41991</v>
      </c>
      <c r="C1142" s="16" t="s">
        <v>383</v>
      </c>
      <c r="D1142" s="133">
        <v>0</v>
      </c>
      <c r="E1142" s="133">
        <v>0</v>
      </c>
      <c r="F1142" s="5">
        <v>2.8000000000000007</v>
      </c>
      <c r="G1142" s="5" t="s">
        <v>224</v>
      </c>
      <c r="H1142" s="5" t="s">
        <v>224</v>
      </c>
      <c r="I1142" s="5" t="s">
        <v>224</v>
      </c>
      <c r="J1142" s="5" t="s">
        <v>224</v>
      </c>
    </row>
    <row r="1143" spans="1:10" ht="12" customHeight="1">
      <c r="A1143" s="16">
        <v>41991</v>
      </c>
      <c r="B1143" s="16">
        <v>41992</v>
      </c>
      <c r="C1143" s="16" t="s">
        <v>1727</v>
      </c>
      <c r="D1143" s="133">
        <v>1400</v>
      </c>
      <c r="E1143" s="133">
        <v>800</v>
      </c>
      <c r="F1143" s="5">
        <v>3.5000000000000004</v>
      </c>
      <c r="G1143" s="5" t="s">
        <v>3248</v>
      </c>
      <c r="H1143" s="5" t="s">
        <v>3249</v>
      </c>
      <c r="I1143" s="5">
        <v>3.4387500000000002</v>
      </c>
      <c r="J1143" s="5" t="s">
        <v>3241</v>
      </c>
    </row>
    <row r="1144" spans="1:10" ht="12" customHeight="1">
      <c r="A1144" s="16">
        <v>41991</v>
      </c>
      <c r="B1144" s="16">
        <v>41992</v>
      </c>
      <c r="C1144" s="16" t="s">
        <v>383</v>
      </c>
      <c r="D1144" s="133">
        <v>0</v>
      </c>
      <c r="E1144" s="133">
        <v>0</v>
      </c>
      <c r="F1144" s="5">
        <v>2.8000000000000007</v>
      </c>
      <c r="G1144" s="5" t="s">
        <v>224</v>
      </c>
      <c r="H1144" s="5" t="s">
        <v>224</v>
      </c>
      <c r="I1144" s="5" t="s">
        <v>224</v>
      </c>
      <c r="J1144" s="5" t="s">
        <v>224</v>
      </c>
    </row>
    <row r="1145" spans="1:10" ht="12" customHeight="1">
      <c r="A1145" s="16">
        <v>41992</v>
      </c>
      <c r="B1145" s="16">
        <v>41995</v>
      </c>
      <c r="C1145" s="16" t="s">
        <v>1727</v>
      </c>
      <c r="D1145" s="133">
        <v>1000</v>
      </c>
      <c r="E1145" s="133">
        <v>600</v>
      </c>
      <c r="F1145" s="5">
        <v>3.5000000000000004</v>
      </c>
      <c r="G1145" s="5" t="s">
        <v>3227</v>
      </c>
      <c r="H1145" s="5">
        <v>3.44</v>
      </c>
      <c r="I1145" s="5">
        <v>3.44</v>
      </c>
      <c r="J1145" s="5" t="s">
        <v>3206</v>
      </c>
    </row>
    <row r="1146" spans="1:10" ht="12" customHeight="1">
      <c r="A1146" s="16">
        <v>41992</v>
      </c>
      <c r="B1146" s="16">
        <v>41995</v>
      </c>
      <c r="C1146" s="16" t="s">
        <v>383</v>
      </c>
      <c r="D1146" s="133">
        <v>0</v>
      </c>
      <c r="E1146" s="133">
        <v>0</v>
      </c>
      <c r="F1146" s="5">
        <v>2.8000000000000007</v>
      </c>
      <c r="G1146" s="5" t="s">
        <v>224</v>
      </c>
      <c r="H1146" s="5" t="s">
        <v>224</v>
      </c>
      <c r="I1146" s="5" t="s">
        <v>224</v>
      </c>
      <c r="J1146" s="5" t="s">
        <v>224</v>
      </c>
    </row>
    <row r="1147" spans="1:10" ht="12" customHeight="1">
      <c r="A1147" s="16">
        <v>41996</v>
      </c>
      <c r="B1147" s="16">
        <v>41997</v>
      </c>
      <c r="C1147" s="16" t="s">
        <v>1727</v>
      </c>
      <c r="D1147" s="133">
        <v>200</v>
      </c>
      <c r="E1147" s="133">
        <v>200</v>
      </c>
      <c r="F1147" s="5">
        <v>3.5000000000000004</v>
      </c>
      <c r="G1147" s="5">
        <v>3.48</v>
      </c>
      <c r="H1147" s="5">
        <v>3.48</v>
      </c>
      <c r="I1147" s="5">
        <v>3.48</v>
      </c>
      <c r="J1147" s="5" t="s">
        <v>224</v>
      </c>
    </row>
    <row r="1148" spans="1:10" ht="12" customHeight="1">
      <c r="A1148" s="16">
        <v>41996</v>
      </c>
      <c r="B1148" s="16">
        <v>41997</v>
      </c>
      <c r="C1148" s="16" t="s">
        <v>383</v>
      </c>
      <c r="D1148" s="133">
        <v>0</v>
      </c>
      <c r="E1148" s="133">
        <v>0</v>
      </c>
      <c r="F1148" s="5">
        <v>2.8000000000000007</v>
      </c>
      <c r="G1148" s="5" t="s">
        <v>224</v>
      </c>
      <c r="H1148" s="5" t="s">
        <v>224</v>
      </c>
      <c r="I1148" s="5" t="s">
        <v>224</v>
      </c>
      <c r="J1148" s="5" t="s">
        <v>224</v>
      </c>
    </row>
    <row r="1149" spans="1:10" ht="12" customHeight="1">
      <c r="A1149" s="16">
        <v>42011</v>
      </c>
      <c r="B1149" s="16">
        <v>42012</v>
      </c>
      <c r="C1149" s="16" t="s">
        <v>1727</v>
      </c>
      <c r="D1149" s="133">
        <v>1050</v>
      </c>
      <c r="E1149" s="133">
        <v>400</v>
      </c>
      <c r="F1149" s="5">
        <v>3.5000000000000004</v>
      </c>
      <c r="G1149" s="5" t="s">
        <v>3213</v>
      </c>
      <c r="H1149" s="5" t="s">
        <v>3250</v>
      </c>
      <c r="I1149" s="5">
        <v>3.46</v>
      </c>
      <c r="J1149" s="5" t="s">
        <v>3220</v>
      </c>
    </row>
    <row r="1150" spans="1:10" ht="12" customHeight="1">
      <c r="A1150" s="16">
        <v>42011</v>
      </c>
      <c r="B1150" s="16">
        <v>42012</v>
      </c>
      <c r="C1150" s="16" t="s">
        <v>383</v>
      </c>
      <c r="D1150" s="133">
        <v>0</v>
      </c>
      <c r="E1150" s="133">
        <v>0</v>
      </c>
      <c r="F1150" s="5">
        <v>2.8000000000000007</v>
      </c>
      <c r="G1150" s="5" t="s">
        <v>224</v>
      </c>
      <c r="H1150" s="5" t="s">
        <v>224</v>
      </c>
      <c r="I1150" s="5" t="s">
        <v>224</v>
      </c>
      <c r="J1150" s="5" t="s">
        <v>224</v>
      </c>
    </row>
    <row r="1151" spans="1:10" ht="12" customHeight="1">
      <c r="A1151" s="16">
        <v>42012</v>
      </c>
      <c r="B1151" s="16">
        <v>42013</v>
      </c>
      <c r="C1151" s="16" t="s">
        <v>1727</v>
      </c>
      <c r="D1151" s="133">
        <v>1900</v>
      </c>
      <c r="E1151" s="133">
        <v>500</v>
      </c>
      <c r="F1151" s="5">
        <v>3.5000000000000004</v>
      </c>
      <c r="G1151" s="5" t="s">
        <v>3213</v>
      </c>
      <c r="H1151" s="5" t="s">
        <v>3250</v>
      </c>
      <c r="I1151" s="5">
        <v>3.4580000000000002</v>
      </c>
      <c r="J1151" s="5" t="s">
        <v>3220</v>
      </c>
    </row>
    <row r="1152" spans="1:10" ht="12" customHeight="1">
      <c r="A1152" s="16">
        <v>42012</v>
      </c>
      <c r="B1152" s="16">
        <v>42013</v>
      </c>
      <c r="C1152" s="16" t="s">
        <v>383</v>
      </c>
      <c r="D1152" s="133">
        <v>0</v>
      </c>
      <c r="E1152" s="133">
        <v>0</v>
      </c>
      <c r="F1152" s="5">
        <v>2.8000000000000007</v>
      </c>
      <c r="G1152" s="5" t="s">
        <v>224</v>
      </c>
      <c r="H1152" s="5" t="s">
        <v>224</v>
      </c>
      <c r="I1152" s="5" t="s">
        <v>224</v>
      </c>
      <c r="J1152" s="5" t="s">
        <v>224</v>
      </c>
    </row>
    <row r="1153" spans="1:10" ht="12" customHeight="1">
      <c r="A1153" s="16">
        <v>42013</v>
      </c>
      <c r="B1153" s="16">
        <v>42016</v>
      </c>
      <c r="C1153" s="16" t="s">
        <v>1727</v>
      </c>
      <c r="D1153" s="133">
        <v>700</v>
      </c>
      <c r="E1153" s="133">
        <v>700</v>
      </c>
      <c r="F1153" s="5">
        <v>3.5000000000000004</v>
      </c>
      <c r="G1153" s="5" t="s">
        <v>3251</v>
      </c>
      <c r="H1153" s="5" t="s">
        <v>3252</v>
      </c>
      <c r="I1153" s="5">
        <v>3.4528571428571428</v>
      </c>
      <c r="J1153" s="5" t="s">
        <v>3234</v>
      </c>
    </row>
    <row r="1154" spans="1:10" ht="12" customHeight="1">
      <c r="A1154" s="16">
        <v>42013</v>
      </c>
      <c r="B1154" s="16">
        <v>42016</v>
      </c>
      <c r="C1154" s="16" t="s">
        <v>383</v>
      </c>
      <c r="D1154" s="133">
        <v>0</v>
      </c>
      <c r="E1154" s="133">
        <v>0</v>
      </c>
      <c r="F1154" s="5">
        <v>2.8000000000000007</v>
      </c>
      <c r="G1154" s="5" t="s">
        <v>224</v>
      </c>
      <c r="H1154" s="5" t="s">
        <v>224</v>
      </c>
      <c r="I1154" s="5" t="s">
        <v>224</v>
      </c>
      <c r="J1154" s="5" t="s">
        <v>224</v>
      </c>
    </row>
    <row r="1155" spans="1:10" ht="12" customHeight="1">
      <c r="A1155" s="16">
        <v>42016</v>
      </c>
      <c r="B1155" s="16">
        <v>42019</v>
      </c>
      <c r="C1155" s="16" t="s">
        <v>1727</v>
      </c>
      <c r="D1155" s="133">
        <v>2200</v>
      </c>
      <c r="E1155" s="133">
        <v>800</v>
      </c>
      <c r="F1155" s="5">
        <v>3.5000000000000004</v>
      </c>
      <c r="G1155" s="5" t="s">
        <v>3213</v>
      </c>
      <c r="H1155" s="5">
        <v>3.45</v>
      </c>
      <c r="I1155" s="5">
        <v>3.45</v>
      </c>
      <c r="J1155" s="5" t="s">
        <v>3213</v>
      </c>
    </row>
    <row r="1156" spans="1:10" ht="12" customHeight="1">
      <c r="A1156" s="16">
        <v>42016</v>
      </c>
      <c r="B1156" s="16">
        <v>42019</v>
      </c>
      <c r="C1156" s="16" t="s">
        <v>383</v>
      </c>
      <c r="D1156" s="133">
        <v>0</v>
      </c>
      <c r="E1156" s="133">
        <v>0</v>
      </c>
      <c r="F1156" s="5">
        <v>2.8000000000000007</v>
      </c>
      <c r="G1156" s="5" t="s">
        <v>224</v>
      </c>
      <c r="H1156" s="5" t="s">
        <v>224</v>
      </c>
      <c r="I1156" s="5" t="s">
        <v>224</v>
      </c>
      <c r="J1156" s="5" t="s">
        <v>224</v>
      </c>
    </row>
    <row r="1157" spans="1:10" ht="12" customHeight="1">
      <c r="A1157" s="16">
        <v>42018</v>
      </c>
      <c r="B1157" s="16">
        <v>42019</v>
      </c>
      <c r="C1157" s="16" t="s">
        <v>1727</v>
      </c>
      <c r="D1157" s="133">
        <v>1400</v>
      </c>
      <c r="E1157" s="133">
        <v>400</v>
      </c>
      <c r="F1157" s="5">
        <v>3.5000000000000004</v>
      </c>
      <c r="G1157" s="5" t="s">
        <v>3240</v>
      </c>
      <c r="H1157" s="5" t="s">
        <v>3242</v>
      </c>
      <c r="I1157" s="5">
        <v>3.4649999999999999</v>
      </c>
      <c r="J1157" s="5" t="s">
        <v>3215</v>
      </c>
    </row>
    <row r="1158" spans="1:10" ht="12" customHeight="1">
      <c r="A1158" s="16">
        <v>42018</v>
      </c>
      <c r="B1158" s="16">
        <v>42019</v>
      </c>
      <c r="C1158" s="16" t="s">
        <v>383</v>
      </c>
      <c r="D1158" s="133">
        <v>0</v>
      </c>
      <c r="E1158" s="133">
        <v>0</v>
      </c>
      <c r="F1158" s="5">
        <v>2.8000000000000007</v>
      </c>
      <c r="G1158" s="5" t="s">
        <v>224</v>
      </c>
      <c r="H1158" s="5" t="s">
        <v>224</v>
      </c>
      <c r="I1158" s="5" t="s">
        <v>224</v>
      </c>
      <c r="J1158" s="5" t="s">
        <v>224</v>
      </c>
    </row>
    <row r="1159" spans="1:10" ht="12" customHeight="1">
      <c r="A1159" s="16">
        <v>42018</v>
      </c>
      <c r="B1159" s="16">
        <v>42023</v>
      </c>
      <c r="C1159" s="16" t="s">
        <v>1727</v>
      </c>
      <c r="D1159" s="133">
        <v>0</v>
      </c>
      <c r="E1159" s="133">
        <v>0</v>
      </c>
      <c r="F1159" s="5">
        <v>3.5000000000000004</v>
      </c>
      <c r="G1159" s="5" t="s">
        <v>224</v>
      </c>
      <c r="H1159" s="5" t="s">
        <v>224</v>
      </c>
      <c r="I1159" s="5" t="s">
        <v>224</v>
      </c>
      <c r="J1159" s="5" t="s">
        <v>224</v>
      </c>
    </row>
    <row r="1160" spans="1:10" ht="12" customHeight="1">
      <c r="A1160" s="16">
        <v>42018</v>
      </c>
      <c r="B1160" s="16">
        <v>42023</v>
      </c>
      <c r="C1160" s="16" t="s">
        <v>383</v>
      </c>
      <c r="D1160" s="133">
        <v>0</v>
      </c>
      <c r="E1160" s="133">
        <v>0</v>
      </c>
      <c r="F1160" s="5">
        <v>2.8000000000000007</v>
      </c>
      <c r="G1160" s="5" t="s">
        <v>224</v>
      </c>
      <c r="H1160" s="5" t="s">
        <v>224</v>
      </c>
      <c r="I1160" s="5" t="s">
        <v>224</v>
      </c>
      <c r="J1160" s="5" t="s">
        <v>224</v>
      </c>
    </row>
    <row r="1161" spans="1:10" ht="12" customHeight="1">
      <c r="A1161" s="16">
        <v>42019</v>
      </c>
      <c r="B1161" s="16">
        <v>42023</v>
      </c>
      <c r="C1161" s="16" t="s">
        <v>1727</v>
      </c>
      <c r="D1161" s="133">
        <v>1000</v>
      </c>
      <c r="E1161" s="133">
        <v>400</v>
      </c>
      <c r="F1161" s="5">
        <v>3.5000000000000004</v>
      </c>
      <c r="G1161" s="5" t="s">
        <v>3222</v>
      </c>
      <c r="H1161" s="5">
        <v>3.46</v>
      </c>
      <c r="I1161" s="5">
        <v>3.46</v>
      </c>
      <c r="J1161" s="5" t="s">
        <v>3222</v>
      </c>
    </row>
    <row r="1162" spans="1:10" ht="12" customHeight="1">
      <c r="A1162" s="16">
        <v>42019</v>
      </c>
      <c r="B1162" s="16">
        <v>42023</v>
      </c>
      <c r="C1162" s="16" t="s">
        <v>383</v>
      </c>
      <c r="D1162" s="133">
        <v>0</v>
      </c>
      <c r="E1162" s="133">
        <v>0</v>
      </c>
      <c r="F1162" s="5">
        <v>2.8000000000000007</v>
      </c>
      <c r="G1162" s="5" t="s">
        <v>224</v>
      </c>
      <c r="H1162" s="5" t="s">
        <v>224</v>
      </c>
      <c r="I1162" s="5" t="s">
        <v>224</v>
      </c>
      <c r="J1162" s="5" t="s">
        <v>224</v>
      </c>
    </row>
    <row r="1163" spans="1:10" ht="12" customHeight="1">
      <c r="A1163" s="16">
        <v>42020</v>
      </c>
      <c r="B1163" s="16">
        <v>42024</v>
      </c>
      <c r="C1163" s="16" t="s">
        <v>1727</v>
      </c>
      <c r="D1163" s="133">
        <v>400</v>
      </c>
      <c r="E1163" s="133">
        <v>200</v>
      </c>
      <c r="F1163" s="5">
        <v>3.5000000000000004</v>
      </c>
      <c r="G1163" s="5" t="s">
        <v>3215</v>
      </c>
      <c r="H1163" s="5">
        <v>3.47</v>
      </c>
      <c r="I1163" s="5">
        <v>3.47</v>
      </c>
      <c r="J1163" s="5">
        <v>3.5</v>
      </c>
    </row>
    <row r="1164" spans="1:10" ht="12" customHeight="1">
      <c r="A1164" s="16">
        <v>42020</v>
      </c>
      <c r="B1164" s="16">
        <v>42024</v>
      </c>
      <c r="C1164" s="16" t="s">
        <v>383</v>
      </c>
      <c r="D1164" s="133">
        <v>0</v>
      </c>
      <c r="E1164" s="133">
        <v>0</v>
      </c>
      <c r="F1164" s="5">
        <v>2.8000000000000007</v>
      </c>
      <c r="G1164" s="5" t="s">
        <v>224</v>
      </c>
      <c r="H1164" s="5" t="s">
        <v>224</v>
      </c>
      <c r="I1164" s="5" t="s">
        <v>224</v>
      </c>
      <c r="J1164" s="5" t="s">
        <v>224</v>
      </c>
    </row>
    <row r="1165" spans="1:10" ht="12" customHeight="1">
      <c r="A1165" s="16">
        <v>42024</v>
      </c>
      <c r="B1165" s="16">
        <v>42026</v>
      </c>
      <c r="C1165" s="16" t="s">
        <v>1727</v>
      </c>
      <c r="D1165" s="133">
        <v>0</v>
      </c>
      <c r="E1165" s="133">
        <v>0</v>
      </c>
      <c r="F1165" s="5">
        <v>3.5000000000000004</v>
      </c>
      <c r="G1165" s="5" t="s">
        <v>224</v>
      </c>
      <c r="H1165" s="5" t="s">
        <v>224</v>
      </c>
      <c r="I1165" s="5" t="s">
        <v>224</v>
      </c>
      <c r="J1165" s="5" t="s">
        <v>224</v>
      </c>
    </row>
    <row r="1166" spans="1:10" ht="12" customHeight="1">
      <c r="A1166" s="16">
        <v>42024</v>
      </c>
      <c r="B1166" s="16">
        <v>42026</v>
      </c>
      <c r="C1166" s="16" t="s">
        <v>383</v>
      </c>
      <c r="D1166" s="133">
        <v>0</v>
      </c>
      <c r="E1166" s="133">
        <v>0</v>
      </c>
      <c r="F1166" s="5">
        <v>2.8000000000000007</v>
      </c>
      <c r="G1166" s="5" t="s">
        <v>224</v>
      </c>
      <c r="H1166" s="5" t="s">
        <v>224</v>
      </c>
      <c r="I1166" s="5" t="s">
        <v>224</v>
      </c>
      <c r="J1166" s="5" t="s">
        <v>224</v>
      </c>
    </row>
    <row r="1167" spans="1:10" ht="12" customHeight="1">
      <c r="A1167" s="16">
        <v>42027</v>
      </c>
      <c r="B1167" s="16">
        <v>42032</v>
      </c>
      <c r="C1167" s="16" t="s">
        <v>1727</v>
      </c>
      <c r="D1167" s="133">
        <v>0</v>
      </c>
      <c r="E1167" s="133">
        <v>0</v>
      </c>
      <c r="F1167" s="5">
        <v>3.5000000000000004</v>
      </c>
      <c r="G1167" s="5" t="s">
        <v>224</v>
      </c>
      <c r="H1167" s="5" t="s">
        <v>224</v>
      </c>
      <c r="I1167" s="5" t="s">
        <v>224</v>
      </c>
      <c r="J1167" s="5" t="s">
        <v>224</v>
      </c>
    </row>
    <row r="1168" spans="1:10" ht="12" customHeight="1">
      <c r="A1168" s="16">
        <v>42027</v>
      </c>
      <c r="B1168" s="16">
        <v>42032</v>
      </c>
      <c r="C1168" s="16" t="s">
        <v>383</v>
      </c>
      <c r="D1168" s="133">
        <v>0</v>
      </c>
      <c r="E1168" s="133">
        <v>0</v>
      </c>
      <c r="F1168" s="5">
        <v>2.8000000000000007</v>
      </c>
      <c r="G1168" s="5" t="s">
        <v>224</v>
      </c>
      <c r="H1168" s="5" t="s">
        <v>224</v>
      </c>
      <c r="I1168" s="5" t="s">
        <v>224</v>
      </c>
      <c r="J1168" s="5" t="s">
        <v>224</v>
      </c>
    </row>
    <row r="1169" spans="1:10" ht="12" customHeight="1">
      <c r="A1169" s="16">
        <v>42030</v>
      </c>
      <c r="B1169" s="16">
        <v>42032</v>
      </c>
      <c r="C1169" s="16" t="s">
        <v>1727</v>
      </c>
      <c r="D1169" s="133">
        <v>0</v>
      </c>
      <c r="E1169" s="133">
        <v>0</v>
      </c>
      <c r="F1169" s="5">
        <v>3.5000000000000004</v>
      </c>
      <c r="G1169" s="5" t="s">
        <v>224</v>
      </c>
      <c r="H1169" s="5" t="s">
        <v>224</v>
      </c>
      <c r="I1169" s="5" t="s">
        <v>224</v>
      </c>
      <c r="J1169" s="5" t="s">
        <v>224</v>
      </c>
    </row>
    <row r="1170" spans="1:10" ht="12" customHeight="1">
      <c r="A1170" s="16">
        <v>42030</v>
      </c>
      <c r="B1170" s="16">
        <v>42032</v>
      </c>
      <c r="C1170" s="16" t="s">
        <v>383</v>
      </c>
      <c r="D1170" s="133">
        <v>0</v>
      </c>
      <c r="E1170" s="133">
        <v>0</v>
      </c>
      <c r="F1170" s="5">
        <v>2.8000000000000007</v>
      </c>
      <c r="G1170" s="5" t="s">
        <v>224</v>
      </c>
      <c r="H1170" s="5" t="s">
        <v>224</v>
      </c>
      <c r="I1170" s="5" t="s">
        <v>224</v>
      </c>
      <c r="J1170" s="5" t="s">
        <v>224</v>
      </c>
    </row>
    <row r="1171" spans="1:10" ht="12" customHeight="1">
      <c r="A1171" s="16">
        <v>42031</v>
      </c>
      <c r="B1171" s="16">
        <v>42032</v>
      </c>
      <c r="C1171" s="16" t="s">
        <v>1727</v>
      </c>
      <c r="D1171" s="133">
        <v>600</v>
      </c>
      <c r="E1171" s="133">
        <v>300</v>
      </c>
      <c r="F1171" s="5">
        <v>3.5000000000000004</v>
      </c>
      <c r="G1171" s="5" t="s">
        <v>3253</v>
      </c>
      <c r="H1171" s="5">
        <v>3.45</v>
      </c>
      <c r="I1171" s="5">
        <v>3.45</v>
      </c>
      <c r="J1171" s="5" t="s">
        <v>3222</v>
      </c>
    </row>
    <row r="1172" spans="1:10" ht="12" customHeight="1">
      <c r="A1172" s="16">
        <v>42031</v>
      </c>
      <c r="B1172" s="16">
        <v>42032</v>
      </c>
      <c r="C1172" s="16" t="s">
        <v>383</v>
      </c>
      <c r="D1172" s="133">
        <v>0</v>
      </c>
      <c r="E1172" s="133">
        <v>0</v>
      </c>
      <c r="F1172" s="5">
        <v>2.8000000000000007</v>
      </c>
      <c r="G1172" s="5" t="s">
        <v>224</v>
      </c>
      <c r="H1172" s="5" t="s">
        <v>224</v>
      </c>
      <c r="I1172" s="5" t="s">
        <v>224</v>
      </c>
      <c r="J1172" s="5" t="s">
        <v>224</v>
      </c>
    </row>
    <row r="1173" spans="1:10" ht="12" customHeight="1">
      <c r="A1173" s="16">
        <v>42032</v>
      </c>
      <c r="B1173" s="16">
        <v>42033</v>
      </c>
      <c r="C1173" s="16" t="s">
        <v>1727</v>
      </c>
      <c r="D1173" s="133">
        <v>1600</v>
      </c>
      <c r="E1173" s="133">
        <v>900</v>
      </c>
      <c r="F1173" s="5">
        <v>3.5000000000000004</v>
      </c>
      <c r="G1173" s="5" t="s">
        <v>3243</v>
      </c>
      <c r="H1173" s="5" t="s">
        <v>3244</v>
      </c>
      <c r="I1173" s="5">
        <v>3.45</v>
      </c>
      <c r="J1173" s="5" t="s">
        <v>3207</v>
      </c>
    </row>
    <row r="1174" spans="1:10" ht="12" customHeight="1">
      <c r="A1174" s="16">
        <v>42032</v>
      </c>
      <c r="B1174" s="16">
        <v>42033</v>
      </c>
      <c r="C1174" s="16" t="s">
        <v>383</v>
      </c>
      <c r="D1174" s="133">
        <v>0</v>
      </c>
      <c r="E1174" s="133">
        <v>0</v>
      </c>
      <c r="F1174" s="5">
        <v>2.8000000000000007</v>
      </c>
      <c r="G1174" s="5" t="s">
        <v>224</v>
      </c>
      <c r="H1174" s="5" t="s">
        <v>224</v>
      </c>
      <c r="I1174" s="5" t="s">
        <v>224</v>
      </c>
      <c r="J1174" s="5" t="s">
        <v>224</v>
      </c>
    </row>
    <row r="1175" spans="1:10" ht="12" customHeight="1">
      <c r="A1175" s="16">
        <v>42033</v>
      </c>
      <c r="B1175" s="16">
        <v>42034</v>
      </c>
      <c r="C1175" s="16" t="s">
        <v>1727</v>
      </c>
      <c r="D1175" s="133">
        <v>1400</v>
      </c>
      <c r="E1175" s="133">
        <v>1000</v>
      </c>
      <c r="F1175" s="5">
        <v>3.5000000000000004</v>
      </c>
      <c r="G1175" s="5" t="s">
        <v>3243</v>
      </c>
      <c r="H1175" s="5" t="s">
        <v>3254</v>
      </c>
      <c r="I1175" s="5">
        <v>3.4510000000000001</v>
      </c>
      <c r="J1175" s="5" t="s">
        <v>3215</v>
      </c>
    </row>
    <row r="1176" spans="1:10" ht="12" customHeight="1">
      <c r="A1176" s="16">
        <v>42033</v>
      </c>
      <c r="B1176" s="16">
        <v>42034</v>
      </c>
      <c r="C1176" s="16" t="s">
        <v>383</v>
      </c>
      <c r="D1176" s="133">
        <v>0</v>
      </c>
      <c r="E1176" s="133">
        <v>0</v>
      </c>
      <c r="F1176" s="5">
        <v>2.8000000000000007</v>
      </c>
      <c r="G1176" s="5" t="s">
        <v>224</v>
      </c>
      <c r="H1176" s="5" t="s">
        <v>224</v>
      </c>
      <c r="I1176" s="5" t="s">
        <v>224</v>
      </c>
      <c r="J1176" s="5" t="s">
        <v>224</v>
      </c>
    </row>
    <row r="1177" spans="1:10" ht="12" customHeight="1">
      <c r="A1177" s="16">
        <v>42034</v>
      </c>
      <c r="B1177" s="16">
        <v>42037</v>
      </c>
      <c r="C1177" s="16" t="s">
        <v>1727</v>
      </c>
      <c r="D1177" s="133">
        <v>1200</v>
      </c>
      <c r="E1177" s="133">
        <v>700</v>
      </c>
      <c r="F1177" s="5">
        <v>3.5000000000000004</v>
      </c>
      <c r="G1177" s="5" t="s">
        <v>3210</v>
      </c>
      <c r="H1177" s="5">
        <v>3.45</v>
      </c>
      <c r="I1177" s="5">
        <v>3.4510000000000001</v>
      </c>
      <c r="J1177" s="5" t="s">
        <v>3210</v>
      </c>
    </row>
    <row r="1178" spans="1:10" ht="12" customHeight="1">
      <c r="A1178" s="16">
        <v>42034</v>
      </c>
      <c r="B1178" s="16">
        <v>42037</v>
      </c>
      <c r="C1178" s="16" t="s">
        <v>383</v>
      </c>
      <c r="D1178" s="133">
        <v>0</v>
      </c>
      <c r="E1178" s="133">
        <v>0</v>
      </c>
      <c r="F1178" s="5">
        <v>2.8000000000000007</v>
      </c>
      <c r="G1178" s="5" t="s">
        <v>224</v>
      </c>
      <c r="H1178" s="5" t="s">
        <v>224</v>
      </c>
      <c r="I1178" s="5" t="s">
        <v>224</v>
      </c>
      <c r="J1178" s="5" t="s">
        <v>224</v>
      </c>
    </row>
    <row r="1179" spans="1:10" ht="12" customHeight="1">
      <c r="A1179" s="16">
        <v>42034</v>
      </c>
      <c r="B1179" s="16">
        <v>42037</v>
      </c>
      <c r="C1179" s="16" t="s">
        <v>1727</v>
      </c>
      <c r="D1179" s="133">
        <v>1200</v>
      </c>
      <c r="E1179" s="133">
        <v>700</v>
      </c>
      <c r="F1179" s="5">
        <v>3.5000000000000004</v>
      </c>
      <c r="G1179" s="5" t="s">
        <v>3210</v>
      </c>
      <c r="H1179" s="5">
        <v>3.45</v>
      </c>
      <c r="I1179" s="5">
        <v>3.45</v>
      </c>
      <c r="J1179" s="5" t="s">
        <v>3210</v>
      </c>
    </row>
    <row r="1180" spans="1:10" ht="12" customHeight="1">
      <c r="A1180" s="16">
        <v>42034</v>
      </c>
      <c r="B1180" s="16">
        <v>42037</v>
      </c>
      <c r="C1180" s="16" t="s">
        <v>383</v>
      </c>
      <c r="D1180" s="133">
        <v>0</v>
      </c>
      <c r="E1180" s="133">
        <v>0</v>
      </c>
      <c r="F1180" s="5">
        <v>2.8000000000000007</v>
      </c>
      <c r="G1180" s="5" t="s">
        <v>224</v>
      </c>
      <c r="H1180" s="5" t="s">
        <v>224</v>
      </c>
      <c r="I1180" s="5" t="s">
        <v>224</v>
      </c>
      <c r="J1180" s="5" t="s">
        <v>224</v>
      </c>
    </row>
    <row r="1181" spans="1:10" ht="12" customHeight="1">
      <c r="A1181" s="16">
        <v>42034</v>
      </c>
      <c r="B1181" s="16">
        <v>42037</v>
      </c>
      <c r="C1181" s="16" t="s">
        <v>1727</v>
      </c>
      <c r="D1181" s="133">
        <v>1200</v>
      </c>
      <c r="E1181" s="133">
        <v>700</v>
      </c>
      <c r="F1181" s="5">
        <v>3.5000000000000004</v>
      </c>
      <c r="G1181" s="5" t="s">
        <v>3210</v>
      </c>
      <c r="H1181" s="5">
        <v>3.45</v>
      </c>
      <c r="I1181" s="5">
        <v>3.45</v>
      </c>
      <c r="J1181" s="5" t="s">
        <v>3210</v>
      </c>
    </row>
    <row r="1182" spans="1:10" ht="12" customHeight="1">
      <c r="A1182" s="16">
        <v>42034</v>
      </c>
      <c r="B1182" s="16">
        <v>42037</v>
      </c>
      <c r="C1182" s="16" t="s">
        <v>383</v>
      </c>
      <c r="D1182" s="133">
        <v>0</v>
      </c>
      <c r="E1182" s="133">
        <v>0</v>
      </c>
      <c r="F1182" s="5">
        <v>2.8000000000000007</v>
      </c>
      <c r="G1182" s="5" t="s">
        <v>224</v>
      </c>
      <c r="H1182" s="5" t="s">
        <v>224</v>
      </c>
      <c r="I1182" s="5" t="s">
        <v>224</v>
      </c>
      <c r="J1182" s="5" t="s">
        <v>224</v>
      </c>
    </row>
    <row r="1183" spans="1:10" ht="12" customHeight="1">
      <c r="A1183" s="16">
        <v>42034</v>
      </c>
      <c r="B1183" s="16">
        <v>42037</v>
      </c>
      <c r="C1183" s="16" t="s">
        <v>1727</v>
      </c>
      <c r="D1183" s="133">
        <v>1200</v>
      </c>
      <c r="E1183" s="133">
        <v>700</v>
      </c>
      <c r="F1183" s="5">
        <v>3.5000000000000004</v>
      </c>
      <c r="G1183" s="5" t="s">
        <v>3210</v>
      </c>
      <c r="H1183" s="5">
        <v>3.45</v>
      </c>
      <c r="I1183" s="5">
        <v>3.45</v>
      </c>
      <c r="J1183" s="5" t="s">
        <v>3210</v>
      </c>
    </row>
    <row r="1184" spans="1:10" ht="12" customHeight="1">
      <c r="A1184" s="16">
        <v>42034</v>
      </c>
      <c r="B1184" s="16">
        <v>42037</v>
      </c>
      <c r="C1184" s="16" t="s">
        <v>383</v>
      </c>
      <c r="D1184" s="133">
        <v>0</v>
      </c>
      <c r="E1184" s="133">
        <v>0</v>
      </c>
      <c r="F1184" s="5">
        <v>2.8000000000000007</v>
      </c>
      <c r="G1184" s="5" t="s">
        <v>224</v>
      </c>
      <c r="H1184" s="5" t="s">
        <v>224</v>
      </c>
      <c r="I1184" s="5" t="s">
        <v>224</v>
      </c>
      <c r="J1184" s="5" t="s">
        <v>224</v>
      </c>
    </row>
    <row r="1185" spans="1:10" ht="12" customHeight="1">
      <c r="A1185" s="16">
        <v>42037</v>
      </c>
      <c r="B1185" s="16">
        <v>42038</v>
      </c>
      <c r="C1185" s="16" t="s">
        <v>1727</v>
      </c>
      <c r="D1185" s="133">
        <v>1500</v>
      </c>
      <c r="E1185" s="133">
        <v>500</v>
      </c>
      <c r="F1185" s="5">
        <v>3.5000000000000004</v>
      </c>
      <c r="G1185" s="5" t="s">
        <v>3210</v>
      </c>
      <c r="H1185" s="5">
        <v>3.45</v>
      </c>
      <c r="I1185" s="5">
        <v>3.45</v>
      </c>
      <c r="J1185" s="5" t="s">
        <v>3210</v>
      </c>
    </row>
    <row r="1186" spans="1:10" ht="12" customHeight="1">
      <c r="A1186" s="16">
        <v>42037</v>
      </c>
      <c r="B1186" s="16">
        <v>42038</v>
      </c>
      <c r="C1186" s="16" t="s">
        <v>383</v>
      </c>
      <c r="D1186" s="133">
        <v>0</v>
      </c>
      <c r="E1186" s="133">
        <v>0</v>
      </c>
      <c r="F1186" s="5">
        <v>2.8000000000000007</v>
      </c>
      <c r="G1186" s="5" t="s">
        <v>224</v>
      </c>
      <c r="H1186" s="5" t="s">
        <v>224</v>
      </c>
      <c r="I1186" s="5" t="s">
        <v>224</v>
      </c>
      <c r="J1186" s="5" t="s">
        <v>224</v>
      </c>
    </row>
    <row r="1187" spans="1:10" ht="12" customHeight="1">
      <c r="A1187" s="16">
        <v>42038</v>
      </c>
      <c r="B1187" s="16">
        <v>42039</v>
      </c>
      <c r="C1187" s="16" t="s">
        <v>1727</v>
      </c>
      <c r="D1187" s="133">
        <v>1750</v>
      </c>
      <c r="E1187" s="133">
        <v>800</v>
      </c>
      <c r="F1187" s="5">
        <v>3.5000000000000004</v>
      </c>
      <c r="G1187" s="5" t="s">
        <v>3210</v>
      </c>
      <c r="H1187" s="5" t="s">
        <v>3250</v>
      </c>
      <c r="I1187" s="5">
        <v>3.4606249999999998</v>
      </c>
      <c r="J1187" s="5" t="s">
        <v>3215</v>
      </c>
    </row>
    <row r="1188" spans="1:10" ht="12" customHeight="1">
      <c r="A1188" s="16">
        <v>42038</v>
      </c>
      <c r="B1188" s="16">
        <v>42039</v>
      </c>
      <c r="C1188" s="16" t="s">
        <v>383</v>
      </c>
      <c r="D1188" s="133">
        <v>0</v>
      </c>
      <c r="E1188" s="133">
        <v>0</v>
      </c>
      <c r="F1188" s="5">
        <v>2.8000000000000007</v>
      </c>
      <c r="G1188" s="5" t="s">
        <v>224</v>
      </c>
      <c r="H1188" s="5" t="s">
        <v>224</v>
      </c>
      <c r="I1188" s="5" t="s">
        <v>224</v>
      </c>
      <c r="J1188" s="5" t="s">
        <v>224</v>
      </c>
    </row>
    <row r="1189" spans="1:10" ht="12" customHeight="1">
      <c r="A1189" s="16">
        <v>42039</v>
      </c>
      <c r="B1189" s="16">
        <v>42040</v>
      </c>
      <c r="C1189" s="16" t="s">
        <v>1727</v>
      </c>
      <c r="D1189" s="133">
        <v>1800</v>
      </c>
      <c r="E1189" s="133">
        <v>700</v>
      </c>
      <c r="F1189" s="5">
        <v>3.5000000000000004</v>
      </c>
      <c r="G1189" s="5" t="s">
        <v>3210</v>
      </c>
      <c r="H1189" s="5" t="s">
        <v>3250</v>
      </c>
      <c r="I1189" s="5">
        <v>3.4557142857142855</v>
      </c>
      <c r="J1189" s="5" t="s">
        <v>3215</v>
      </c>
    </row>
    <row r="1190" spans="1:10" ht="12" customHeight="1">
      <c r="A1190" s="16">
        <v>42039</v>
      </c>
      <c r="B1190" s="16">
        <v>42040</v>
      </c>
      <c r="C1190" s="16" t="s">
        <v>383</v>
      </c>
      <c r="D1190" s="133">
        <v>0</v>
      </c>
      <c r="E1190" s="133">
        <v>0</v>
      </c>
      <c r="F1190" s="5">
        <v>2.8000000000000007</v>
      </c>
      <c r="G1190" s="5" t="s">
        <v>224</v>
      </c>
      <c r="H1190" s="5" t="s">
        <v>224</v>
      </c>
      <c r="I1190" s="5" t="s">
        <v>224</v>
      </c>
      <c r="J1190" s="5" t="s">
        <v>224</v>
      </c>
    </row>
    <row r="1191" spans="1:10" ht="12" customHeight="1">
      <c r="A1191" s="16">
        <v>42040</v>
      </c>
      <c r="B1191" s="16">
        <v>42044</v>
      </c>
      <c r="C1191" s="16" t="s">
        <v>1727</v>
      </c>
      <c r="D1191" s="133">
        <v>1400</v>
      </c>
      <c r="E1191" s="133">
        <v>800</v>
      </c>
      <c r="F1191" s="5">
        <v>3.5000000000000004</v>
      </c>
      <c r="G1191" s="5" t="s">
        <v>3221</v>
      </c>
      <c r="H1191" s="5" t="s">
        <v>3255</v>
      </c>
      <c r="I1191" s="5">
        <v>3.4449999999999998</v>
      </c>
      <c r="J1191" s="5" t="s">
        <v>3222</v>
      </c>
    </row>
    <row r="1192" spans="1:10" ht="12" customHeight="1">
      <c r="A1192" s="16">
        <v>42040</v>
      </c>
      <c r="B1192" s="16">
        <v>42044</v>
      </c>
      <c r="C1192" s="16" t="s">
        <v>383</v>
      </c>
      <c r="D1192" s="133">
        <v>0</v>
      </c>
      <c r="E1192" s="133">
        <v>0</v>
      </c>
      <c r="F1192" s="5">
        <v>2.8000000000000007</v>
      </c>
      <c r="G1192" s="5" t="s">
        <v>224</v>
      </c>
      <c r="H1192" s="5" t="s">
        <v>224</v>
      </c>
      <c r="I1192" s="5" t="s">
        <v>224</v>
      </c>
      <c r="J1192" s="5" t="s">
        <v>224</v>
      </c>
    </row>
    <row r="1193" spans="1:10" ht="12" customHeight="1">
      <c r="A1193" s="16">
        <v>42044</v>
      </c>
      <c r="B1193" s="16">
        <v>42045</v>
      </c>
      <c r="C1193" s="16" t="s">
        <v>1727</v>
      </c>
      <c r="D1193" s="133">
        <v>1600</v>
      </c>
      <c r="E1193" s="133">
        <v>800</v>
      </c>
      <c r="F1193" s="5">
        <v>3.5000000000000004</v>
      </c>
      <c r="G1193" s="5" t="s">
        <v>3210</v>
      </c>
      <c r="H1193" s="5">
        <v>3.45</v>
      </c>
      <c r="I1193" s="5">
        <v>3.45</v>
      </c>
      <c r="J1193" s="5" t="s">
        <v>3215</v>
      </c>
    </row>
    <row r="1194" spans="1:10" ht="12" customHeight="1">
      <c r="A1194" s="16">
        <v>42044</v>
      </c>
      <c r="B1194" s="16">
        <v>42045</v>
      </c>
      <c r="C1194" s="16" t="s">
        <v>383</v>
      </c>
      <c r="D1194" s="133">
        <v>0</v>
      </c>
      <c r="E1194" s="133">
        <v>0</v>
      </c>
      <c r="F1194" s="5">
        <v>2.8000000000000007</v>
      </c>
      <c r="G1194" s="5" t="s">
        <v>224</v>
      </c>
      <c r="H1194" s="5" t="s">
        <v>224</v>
      </c>
      <c r="I1194" s="5" t="s">
        <v>224</v>
      </c>
      <c r="J1194" s="5" t="s">
        <v>224</v>
      </c>
    </row>
    <row r="1195" spans="1:10" ht="12" customHeight="1">
      <c r="A1195" s="16">
        <v>42045</v>
      </c>
      <c r="B1195" s="16">
        <v>42046</v>
      </c>
      <c r="C1195" s="16" t="s">
        <v>1727</v>
      </c>
      <c r="D1195" s="133">
        <v>1800</v>
      </c>
      <c r="E1195" s="133">
        <v>900</v>
      </c>
      <c r="F1195" s="5">
        <v>3.5000000000000004</v>
      </c>
      <c r="G1195" s="5" t="s">
        <v>3253</v>
      </c>
      <c r="H1195" s="5">
        <v>3.45</v>
      </c>
      <c r="I1195" s="5">
        <v>3.45</v>
      </c>
      <c r="J1195" s="5" t="s">
        <v>3253</v>
      </c>
    </row>
    <row r="1196" spans="1:10" ht="12" customHeight="1">
      <c r="A1196" s="16">
        <v>42045</v>
      </c>
      <c r="B1196" s="16">
        <v>42046</v>
      </c>
      <c r="C1196" s="16" t="s">
        <v>383</v>
      </c>
      <c r="D1196" s="133">
        <v>0</v>
      </c>
      <c r="E1196" s="133">
        <v>0</v>
      </c>
      <c r="F1196" s="5">
        <v>2.8000000000000007</v>
      </c>
      <c r="G1196" s="5" t="s">
        <v>224</v>
      </c>
      <c r="H1196" s="5" t="s">
        <v>224</v>
      </c>
      <c r="I1196" s="5" t="s">
        <v>224</v>
      </c>
      <c r="J1196" s="5" t="s">
        <v>224</v>
      </c>
    </row>
    <row r="1197" spans="1:10" ht="12" customHeight="1">
      <c r="A1197" s="16">
        <v>42046</v>
      </c>
      <c r="B1197" s="16">
        <v>42047</v>
      </c>
      <c r="C1197" s="16" t="s">
        <v>1727</v>
      </c>
      <c r="D1197" s="133">
        <v>2100</v>
      </c>
      <c r="E1197" s="133">
        <v>900</v>
      </c>
      <c r="F1197" s="5">
        <v>3.5000000000000004</v>
      </c>
      <c r="G1197" s="5" t="s">
        <v>3243</v>
      </c>
      <c r="H1197" s="5" t="s">
        <v>3245</v>
      </c>
      <c r="I1197" s="5">
        <v>3.4433333333333334</v>
      </c>
      <c r="J1197" s="5" t="s">
        <v>3210</v>
      </c>
    </row>
    <row r="1198" spans="1:10" ht="12" customHeight="1">
      <c r="A1198" s="16">
        <v>42046</v>
      </c>
      <c r="B1198" s="16">
        <v>42047</v>
      </c>
      <c r="C1198" s="16" t="s">
        <v>383</v>
      </c>
      <c r="D1198" s="133">
        <v>0</v>
      </c>
      <c r="E1198" s="133">
        <v>0</v>
      </c>
      <c r="F1198" s="5">
        <v>2.8000000000000007</v>
      </c>
      <c r="G1198" s="5" t="s">
        <v>224</v>
      </c>
      <c r="H1198" s="5" t="s">
        <v>224</v>
      </c>
      <c r="I1198" s="5" t="s">
        <v>224</v>
      </c>
      <c r="J1198" s="5" t="s">
        <v>224</v>
      </c>
    </row>
    <row r="1199" spans="1:10" ht="12" customHeight="1">
      <c r="A1199" s="16">
        <v>42047</v>
      </c>
      <c r="B1199" s="16">
        <v>42048</v>
      </c>
      <c r="C1199" s="16" t="s">
        <v>1727</v>
      </c>
      <c r="D1199" s="133">
        <v>2100</v>
      </c>
      <c r="E1199" s="133">
        <v>700</v>
      </c>
      <c r="F1199" s="5">
        <v>3.5000000000000004</v>
      </c>
      <c r="G1199" s="5" t="s">
        <v>3256</v>
      </c>
      <c r="H1199" s="5">
        <v>3.43</v>
      </c>
      <c r="I1199" s="5">
        <v>3.43</v>
      </c>
      <c r="J1199" s="5" t="s">
        <v>3243</v>
      </c>
    </row>
    <row r="1200" spans="1:10" ht="12" customHeight="1">
      <c r="A1200" s="16">
        <v>42047</v>
      </c>
      <c r="B1200" s="16">
        <v>42048</v>
      </c>
      <c r="C1200" s="16" t="s">
        <v>383</v>
      </c>
      <c r="D1200" s="133">
        <v>0</v>
      </c>
      <c r="E1200" s="133">
        <v>0</v>
      </c>
      <c r="F1200" s="5">
        <v>2.8000000000000007</v>
      </c>
      <c r="G1200" s="5" t="s">
        <v>224</v>
      </c>
      <c r="H1200" s="5" t="s">
        <v>224</v>
      </c>
      <c r="I1200" s="5" t="s">
        <v>224</v>
      </c>
      <c r="J1200" s="5" t="s">
        <v>224</v>
      </c>
    </row>
    <row r="1201" spans="1:10" ht="12" customHeight="1">
      <c r="A1201" s="16">
        <v>42048</v>
      </c>
      <c r="B1201" s="16">
        <v>42052</v>
      </c>
      <c r="C1201" s="16" t="s">
        <v>1727</v>
      </c>
      <c r="D1201" s="133">
        <v>2500</v>
      </c>
      <c r="E1201" s="133">
        <v>900</v>
      </c>
      <c r="F1201" s="5">
        <v>3.5000000000000004</v>
      </c>
      <c r="G1201" s="5" t="s">
        <v>3231</v>
      </c>
      <c r="H1201" s="5" t="s">
        <v>3257</v>
      </c>
      <c r="I1201" s="5">
        <v>3.4066666666666667</v>
      </c>
      <c r="J1201" s="5" t="s">
        <v>3258</v>
      </c>
    </row>
    <row r="1202" spans="1:10" ht="12" customHeight="1">
      <c r="A1202" s="16">
        <v>42048</v>
      </c>
      <c r="B1202" s="16">
        <v>42052</v>
      </c>
      <c r="C1202" s="16" t="s">
        <v>383</v>
      </c>
      <c r="D1202" s="133">
        <v>0</v>
      </c>
      <c r="E1202" s="133">
        <v>0</v>
      </c>
      <c r="F1202" s="5">
        <v>2.8000000000000007</v>
      </c>
      <c r="G1202" s="5" t="s">
        <v>224</v>
      </c>
      <c r="H1202" s="5" t="s">
        <v>224</v>
      </c>
      <c r="I1202" s="5" t="s">
        <v>224</v>
      </c>
      <c r="J1202" s="5" t="s">
        <v>224</v>
      </c>
    </row>
    <row r="1203" spans="1:10" ht="12" customHeight="1">
      <c r="A1203" s="16">
        <v>42051</v>
      </c>
      <c r="B1203" s="16">
        <v>42052</v>
      </c>
      <c r="C1203" s="16" t="s">
        <v>1727</v>
      </c>
      <c r="D1203" s="133">
        <v>900</v>
      </c>
      <c r="E1203" s="133">
        <v>300</v>
      </c>
      <c r="F1203" s="5">
        <v>3.5000000000000004</v>
      </c>
      <c r="G1203" s="5" t="s">
        <v>3259</v>
      </c>
      <c r="H1203" s="5">
        <v>3.38</v>
      </c>
      <c r="I1203" s="5">
        <v>3.38</v>
      </c>
      <c r="J1203" s="5" t="s">
        <v>3260</v>
      </c>
    </row>
    <row r="1204" spans="1:10" ht="12" customHeight="1">
      <c r="A1204" s="16">
        <v>42051</v>
      </c>
      <c r="B1204" s="16">
        <v>42052</v>
      </c>
      <c r="C1204" s="16" t="s">
        <v>383</v>
      </c>
      <c r="D1204" s="133">
        <v>0</v>
      </c>
      <c r="E1204" s="133">
        <v>0</v>
      </c>
      <c r="F1204" s="5">
        <v>2.8000000000000007</v>
      </c>
      <c r="G1204" s="5" t="s">
        <v>224</v>
      </c>
      <c r="H1204" s="5" t="s">
        <v>224</v>
      </c>
      <c r="I1204" s="5" t="s">
        <v>224</v>
      </c>
      <c r="J1204" s="5" t="s">
        <v>224</v>
      </c>
    </row>
    <row r="1205" spans="1:10" ht="12" customHeight="1">
      <c r="A1205" s="16">
        <v>42052</v>
      </c>
      <c r="B1205" s="16">
        <v>42053</v>
      </c>
      <c r="C1205" s="16" t="s">
        <v>1727</v>
      </c>
      <c r="D1205" s="133">
        <v>700</v>
      </c>
      <c r="E1205" s="133">
        <v>700</v>
      </c>
      <c r="F1205" s="5">
        <v>3.5000000000000004</v>
      </c>
      <c r="G1205" s="5" t="s">
        <v>3261</v>
      </c>
      <c r="H1205" s="5">
        <v>3.38</v>
      </c>
      <c r="I1205" s="5">
        <v>3.38</v>
      </c>
      <c r="J1205" s="5" t="s">
        <v>3261</v>
      </c>
    </row>
    <row r="1206" spans="1:10" ht="12" customHeight="1">
      <c r="A1206" s="16">
        <v>42052</v>
      </c>
      <c r="B1206" s="16">
        <v>42053</v>
      </c>
      <c r="C1206" s="16" t="s">
        <v>383</v>
      </c>
      <c r="D1206" s="133">
        <v>0</v>
      </c>
      <c r="E1206" s="133">
        <v>0</v>
      </c>
      <c r="F1206" s="5">
        <v>2.8000000000000007</v>
      </c>
      <c r="G1206" s="5" t="s">
        <v>224</v>
      </c>
      <c r="H1206" s="5" t="s">
        <v>224</v>
      </c>
      <c r="I1206" s="5" t="s">
        <v>224</v>
      </c>
      <c r="J1206" s="5" t="s">
        <v>224</v>
      </c>
    </row>
    <row r="1207" spans="1:10" ht="12" customHeight="1">
      <c r="A1207" s="16">
        <v>42054</v>
      </c>
      <c r="B1207" s="16">
        <v>42055</v>
      </c>
      <c r="C1207" s="16" t="s">
        <v>1727</v>
      </c>
      <c r="D1207" s="133">
        <v>1400</v>
      </c>
      <c r="E1207" s="133">
        <v>400</v>
      </c>
      <c r="F1207" s="5">
        <v>3.5000000000000004</v>
      </c>
      <c r="G1207" s="5" t="s">
        <v>3213</v>
      </c>
      <c r="H1207" s="5">
        <v>3.45</v>
      </c>
      <c r="I1207" s="5">
        <v>3.45</v>
      </c>
      <c r="J1207" s="5" t="s">
        <v>3241</v>
      </c>
    </row>
    <row r="1208" spans="1:10" ht="12" customHeight="1">
      <c r="A1208" s="16">
        <v>42054</v>
      </c>
      <c r="B1208" s="16">
        <v>42055</v>
      </c>
      <c r="C1208" s="16" t="s">
        <v>383</v>
      </c>
      <c r="D1208" s="133">
        <v>0</v>
      </c>
      <c r="E1208" s="133">
        <v>0</v>
      </c>
      <c r="F1208" s="5">
        <v>2.8000000000000007</v>
      </c>
      <c r="G1208" s="5" t="s">
        <v>224</v>
      </c>
      <c r="H1208" s="5" t="s">
        <v>224</v>
      </c>
      <c r="I1208" s="5" t="s">
        <v>224</v>
      </c>
      <c r="J1208" s="5" t="s">
        <v>224</v>
      </c>
    </row>
    <row r="1209" spans="1:10" ht="12" customHeight="1">
      <c r="A1209" s="16">
        <v>42055</v>
      </c>
      <c r="B1209" s="16">
        <v>42058</v>
      </c>
      <c r="C1209" s="16" t="s">
        <v>1727</v>
      </c>
      <c r="D1209" s="133">
        <v>1400</v>
      </c>
      <c r="E1209" s="133">
        <v>600</v>
      </c>
      <c r="F1209" s="5">
        <v>3.5000000000000004</v>
      </c>
      <c r="G1209" s="5" t="s">
        <v>3262</v>
      </c>
      <c r="H1209" s="5" t="s">
        <v>3245</v>
      </c>
      <c r="I1209" s="5">
        <v>3.4466666666666668</v>
      </c>
      <c r="J1209" s="5" t="s">
        <v>3251</v>
      </c>
    </row>
    <row r="1210" spans="1:10" ht="12" customHeight="1">
      <c r="A1210" s="16">
        <v>42055</v>
      </c>
      <c r="B1210" s="16">
        <v>42058</v>
      </c>
      <c r="C1210" s="16" t="s">
        <v>383</v>
      </c>
      <c r="D1210" s="133">
        <v>0</v>
      </c>
      <c r="E1210" s="133">
        <v>0</v>
      </c>
      <c r="F1210" s="5">
        <v>2.8000000000000007</v>
      </c>
      <c r="G1210" s="5" t="s">
        <v>224</v>
      </c>
      <c r="H1210" s="5" t="s">
        <v>224</v>
      </c>
      <c r="I1210" s="5" t="s">
        <v>224</v>
      </c>
      <c r="J1210" s="5" t="s">
        <v>224</v>
      </c>
    </row>
    <row r="1211" spans="1:10" ht="12" customHeight="1">
      <c r="A1211" s="16">
        <v>42058</v>
      </c>
      <c r="B1211" s="16">
        <v>42059</v>
      </c>
      <c r="C1211" s="16" t="s">
        <v>1727</v>
      </c>
      <c r="D1211" s="133">
        <v>1600</v>
      </c>
      <c r="E1211" s="133">
        <v>700</v>
      </c>
      <c r="F1211" s="5">
        <v>3.5000000000000004</v>
      </c>
      <c r="G1211" s="5" t="s">
        <v>3262</v>
      </c>
      <c r="H1211" s="5" t="s">
        <v>3245</v>
      </c>
      <c r="I1211" s="5">
        <v>3.4457142857142857</v>
      </c>
      <c r="J1211" s="5" t="s">
        <v>3251</v>
      </c>
    </row>
    <row r="1212" spans="1:10" ht="12" customHeight="1">
      <c r="A1212" s="16">
        <v>42058</v>
      </c>
      <c r="B1212" s="16">
        <v>42059</v>
      </c>
      <c r="C1212" s="16" t="s">
        <v>383</v>
      </c>
      <c r="D1212" s="133">
        <v>0</v>
      </c>
      <c r="E1212" s="133">
        <v>0</v>
      </c>
      <c r="F1212" s="5">
        <v>2.8000000000000007</v>
      </c>
      <c r="G1212" s="5" t="s">
        <v>224</v>
      </c>
      <c r="H1212" s="5" t="s">
        <v>224</v>
      </c>
      <c r="I1212" s="5" t="s">
        <v>224</v>
      </c>
      <c r="J1212" s="5" t="s">
        <v>224</v>
      </c>
    </row>
    <row r="1213" spans="1:10" ht="12" customHeight="1">
      <c r="A1213" s="16">
        <v>42059</v>
      </c>
      <c r="B1213" s="16">
        <v>42060</v>
      </c>
      <c r="C1213" s="16" t="s">
        <v>1727</v>
      </c>
      <c r="D1213" s="133">
        <v>800</v>
      </c>
      <c r="E1213" s="133">
        <v>400</v>
      </c>
      <c r="F1213" s="5">
        <v>3.5000000000000004</v>
      </c>
      <c r="G1213" s="5" t="s">
        <v>3236</v>
      </c>
      <c r="H1213" s="5">
        <v>3.43</v>
      </c>
      <c r="I1213" s="5">
        <v>3.43</v>
      </c>
      <c r="J1213" s="5" t="s">
        <v>3238</v>
      </c>
    </row>
    <row r="1214" spans="1:10" ht="12" customHeight="1">
      <c r="A1214" s="16">
        <v>42059</v>
      </c>
      <c r="B1214" s="16">
        <v>42060</v>
      </c>
      <c r="C1214" s="16" t="s">
        <v>383</v>
      </c>
      <c r="D1214" s="133">
        <v>0</v>
      </c>
      <c r="E1214" s="133">
        <v>0</v>
      </c>
      <c r="F1214" s="5">
        <v>2.8000000000000007</v>
      </c>
      <c r="G1214" s="5" t="s">
        <v>224</v>
      </c>
      <c r="H1214" s="5" t="s">
        <v>224</v>
      </c>
      <c r="I1214" s="5" t="s">
        <v>224</v>
      </c>
      <c r="J1214" s="5" t="s">
        <v>224</v>
      </c>
    </row>
    <row r="1215" spans="1:10" ht="12" customHeight="1">
      <c r="A1215" s="16">
        <v>42061</v>
      </c>
      <c r="B1215" s="16">
        <v>42062</v>
      </c>
      <c r="C1215" s="16" t="s">
        <v>1727</v>
      </c>
      <c r="D1215" s="133">
        <v>700</v>
      </c>
      <c r="E1215" s="133">
        <v>300</v>
      </c>
      <c r="F1215" s="5">
        <v>3.5000000000000004</v>
      </c>
      <c r="G1215" s="5" t="s">
        <v>3227</v>
      </c>
      <c r="H1215" s="5">
        <v>3.44</v>
      </c>
      <c r="I1215" s="5">
        <v>3.44</v>
      </c>
      <c r="J1215" s="5" t="s">
        <v>3206</v>
      </c>
    </row>
    <row r="1216" spans="1:10" ht="12" customHeight="1">
      <c r="A1216" s="16">
        <v>42061</v>
      </c>
      <c r="B1216" s="16">
        <v>42062</v>
      </c>
      <c r="C1216" s="16" t="s">
        <v>383</v>
      </c>
      <c r="D1216" s="133">
        <v>0</v>
      </c>
      <c r="E1216" s="133">
        <v>0</v>
      </c>
      <c r="F1216" s="5">
        <v>2.8000000000000007</v>
      </c>
      <c r="G1216" s="5" t="s">
        <v>224</v>
      </c>
      <c r="H1216" s="5" t="s">
        <v>224</v>
      </c>
      <c r="I1216" s="5" t="s">
        <v>224</v>
      </c>
      <c r="J1216" s="5" t="s">
        <v>224</v>
      </c>
    </row>
    <row r="1217" spans="1:10" ht="12" customHeight="1">
      <c r="A1217" s="16">
        <v>42069</v>
      </c>
      <c r="B1217" s="16">
        <v>42072</v>
      </c>
      <c r="C1217" s="16" t="s">
        <v>1727</v>
      </c>
      <c r="D1217" s="133">
        <v>600</v>
      </c>
      <c r="E1217" s="133">
        <v>400</v>
      </c>
      <c r="F1217" s="5">
        <v>3.5000000000000004</v>
      </c>
      <c r="G1217" s="5" t="s">
        <v>3213</v>
      </c>
      <c r="H1217" s="5" t="s">
        <v>3209</v>
      </c>
      <c r="I1217" s="5">
        <v>3.47</v>
      </c>
      <c r="J1217" s="5">
        <v>3.5</v>
      </c>
    </row>
    <row r="1218" spans="1:10" ht="12" customHeight="1">
      <c r="A1218" s="16">
        <v>42069</v>
      </c>
      <c r="B1218" s="16">
        <v>42072</v>
      </c>
      <c r="C1218" s="16" t="s">
        <v>383</v>
      </c>
      <c r="D1218" s="133">
        <v>0</v>
      </c>
      <c r="E1218" s="133">
        <v>0</v>
      </c>
      <c r="F1218" s="5">
        <v>2.8000000000000007</v>
      </c>
      <c r="G1218" s="5" t="s">
        <v>224</v>
      </c>
      <c r="H1218" s="5" t="s">
        <v>224</v>
      </c>
      <c r="I1218" s="5" t="s">
        <v>224</v>
      </c>
      <c r="J1218" s="5" t="s">
        <v>224</v>
      </c>
    </row>
    <row r="1219" spans="1:10" ht="12" customHeight="1">
      <c r="A1219" s="16">
        <v>42072</v>
      </c>
      <c r="B1219" s="16">
        <v>42074</v>
      </c>
      <c r="C1219" s="16" t="s">
        <v>1727</v>
      </c>
      <c r="D1219" s="133">
        <v>300</v>
      </c>
      <c r="E1219" s="133">
        <v>0</v>
      </c>
      <c r="F1219" s="5">
        <v>3.5000000000000004</v>
      </c>
      <c r="G1219" s="5">
        <v>3.47</v>
      </c>
      <c r="H1219" s="5" t="s">
        <v>224</v>
      </c>
      <c r="I1219" s="5" t="s">
        <v>224</v>
      </c>
      <c r="J1219" s="5">
        <v>3.47</v>
      </c>
    </row>
    <row r="1220" spans="1:10" ht="12" customHeight="1">
      <c r="A1220" s="16">
        <v>42072</v>
      </c>
      <c r="B1220" s="16">
        <v>42074</v>
      </c>
      <c r="C1220" s="16" t="s">
        <v>383</v>
      </c>
      <c r="D1220" s="133">
        <v>0</v>
      </c>
      <c r="E1220" s="133">
        <v>0</v>
      </c>
      <c r="F1220" s="5">
        <v>2.8000000000000007</v>
      </c>
      <c r="G1220" s="5" t="s">
        <v>224</v>
      </c>
      <c r="H1220" s="5" t="s">
        <v>224</v>
      </c>
      <c r="I1220" s="5" t="s">
        <v>224</v>
      </c>
      <c r="J1220" s="5" t="s">
        <v>224</v>
      </c>
    </row>
    <row r="1221" spans="1:10" ht="12" customHeight="1">
      <c r="A1221" s="16">
        <v>42072</v>
      </c>
      <c r="B1221" s="16">
        <v>42076</v>
      </c>
      <c r="C1221" s="16" t="s">
        <v>1727</v>
      </c>
      <c r="D1221" s="133">
        <v>600</v>
      </c>
      <c r="E1221" s="133">
        <v>300</v>
      </c>
      <c r="F1221" s="5">
        <v>3.5000000000000004</v>
      </c>
      <c r="G1221" s="5" t="s">
        <v>3220</v>
      </c>
      <c r="H1221" s="5">
        <v>3.47</v>
      </c>
      <c r="I1221" s="5">
        <v>3.47</v>
      </c>
      <c r="J1221" s="5" t="s">
        <v>3214</v>
      </c>
    </row>
    <row r="1222" spans="1:10" ht="12" customHeight="1">
      <c r="A1222" s="16">
        <v>42072</v>
      </c>
      <c r="B1222" s="16">
        <v>42076</v>
      </c>
      <c r="C1222" s="16" t="s">
        <v>383</v>
      </c>
      <c r="D1222" s="133">
        <v>0</v>
      </c>
      <c r="E1222" s="133">
        <v>0</v>
      </c>
      <c r="F1222" s="5">
        <v>2.8000000000000007</v>
      </c>
      <c r="G1222" s="5" t="s">
        <v>224</v>
      </c>
      <c r="H1222" s="5" t="s">
        <v>224</v>
      </c>
      <c r="I1222" s="5" t="s">
        <v>224</v>
      </c>
      <c r="J1222" s="5" t="s">
        <v>224</v>
      </c>
    </row>
    <row r="1223" spans="1:10" ht="12" customHeight="1">
      <c r="A1223" s="16">
        <v>42074</v>
      </c>
      <c r="B1223" s="16">
        <v>42075</v>
      </c>
      <c r="C1223" s="16" t="s">
        <v>1727</v>
      </c>
      <c r="D1223" s="133">
        <v>300</v>
      </c>
      <c r="E1223" s="133">
        <v>100</v>
      </c>
      <c r="F1223" s="5">
        <v>3.5000000000000004</v>
      </c>
      <c r="G1223" s="5" t="s">
        <v>3207</v>
      </c>
      <c r="H1223" s="5">
        <v>3.48</v>
      </c>
      <c r="I1223" s="5">
        <v>3.48</v>
      </c>
      <c r="J1223" s="5" t="s">
        <v>3207</v>
      </c>
    </row>
    <row r="1224" spans="1:10" ht="12" customHeight="1">
      <c r="A1224" s="16">
        <v>42074</v>
      </c>
      <c r="B1224" s="16">
        <v>42075</v>
      </c>
      <c r="C1224" s="16" t="s">
        <v>383</v>
      </c>
      <c r="D1224" s="133">
        <v>0</v>
      </c>
      <c r="E1224" s="133">
        <v>0</v>
      </c>
      <c r="F1224" s="5">
        <v>2.8000000000000007</v>
      </c>
      <c r="G1224" s="5" t="s">
        <v>224</v>
      </c>
      <c r="H1224" s="5" t="s">
        <v>224</v>
      </c>
      <c r="I1224" s="5" t="s">
        <v>224</v>
      </c>
      <c r="J1224" s="5" t="s">
        <v>224</v>
      </c>
    </row>
    <row r="1225" spans="1:10" ht="12" customHeight="1">
      <c r="A1225" s="16">
        <v>42074</v>
      </c>
      <c r="B1225" s="16">
        <v>42079</v>
      </c>
      <c r="C1225" s="16" t="s">
        <v>1727</v>
      </c>
      <c r="D1225" s="133">
        <v>400</v>
      </c>
      <c r="E1225" s="133">
        <v>200</v>
      </c>
      <c r="F1225" s="5">
        <v>3.49</v>
      </c>
      <c r="G1225" s="5" t="s">
        <v>3209</v>
      </c>
      <c r="H1225" s="5">
        <v>3.45</v>
      </c>
      <c r="I1225" s="5">
        <v>3.45</v>
      </c>
      <c r="J1225" s="5">
        <v>3.49</v>
      </c>
    </row>
    <row r="1226" spans="1:10" ht="12" customHeight="1">
      <c r="A1226" s="16">
        <v>42074</v>
      </c>
      <c r="B1226" s="16">
        <v>42079</v>
      </c>
      <c r="C1226" s="16" t="s">
        <v>383</v>
      </c>
      <c r="D1226" s="133">
        <v>0</v>
      </c>
      <c r="E1226" s="133">
        <v>0</v>
      </c>
      <c r="F1226" s="5">
        <v>2.8000000000000007</v>
      </c>
      <c r="G1226" s="5" t="s">
        <v>224</v>
      </c>
      <c r="H1226" s="5" t="s">
        <v>224</v>
      </c>
      <c r="I1226" s="5" t="s">
        <v>224</v>
      </c>
      <c r="J1226" s="5" t="s">
        <v>224</v>
      </c>
    </row>
    <row r="1227" spans="1:10" ht="12" customHeight="1">
      <c r="A1227" s="16">
        <v>42076</v>
      </c>
      <c r="B1227" s="16">
        <v>42083</v>
      </c>
      <c r="C1227" s="16" t="s">
        <v>1727</v>
      </c>
      <c r="D1227" s="133">
        <v>200</v>
      </c>
      <c r="E1227" s="133">
        <v>200</v>
      </c>
      <c r="F1227" s="5">
        <v>3.5000000000000004</v>
      </c>
      <c r="G1227" s="5">
        <v>3.47</v>
      </c>
      <c r="H1227" s="5">
        <v>3.47</v>
      </c>
      <c r="I1227" s="5">
        <v>3.47</v>
      </c>
      <c r="J1227" s="5" t="s">
        <v>224</v>
      </c>
    </row>
    <row r="1228" spans="1:10" ht="12" customHeight="1">
      <c r="A1228" s="16">
        <v>42076</v>
      </c>
      <c r="B1228" s="16">
        <v>42083</v>
      </c>
      <c r="C1228" s="16" t="s">
        <v>383</v>
      </c>
      <c r="D1228" s="133">
        <v>0</v>
      </c>
      <c r="E1228" s="133">
        <v>0</v>
      </c>
      <c r="F1228" s="5">
        <v>2.8000000000000007</v>
      </c>
      <c r="G1228" s="5" t="s">
        <v>224</v>
      </c>
      <c r="H1228" s="5" t="s">
        <v>224</v>
      </c>
      <c r="I1228" s="5" t="s">
        <v>224</v>
      </c>
      <c r="J1228" s="5" t="s">
        <v>224</v>
      </c>
    </row>
    <row r="1229" spans="1:10" ht="12" customHeight="1">
      <c r="A1229" s="16">
        <v>42109</v>
      </c>
      <c r="B1229" s="16">
        <v>42110</v>
      </c>
      <c r="C1229" s="16" t="s">
        <v>1727</v>
      </c>
      <c r="D1229" s="133">
        <v>1850</v>
      </c>
      <c r="E1229" s="133">
        <v>1000</v>
      </c>
      <c r="F1229" s="5">
        <v>3.5000000000000004</v>
      </c>
      <c r="G1229" s="5" t="s">
        <v>3210</v>
      </c>
      <c r="H1229" s="5" t="s">
        <v>3238</v>
      </c>
      <c r="I1229" s="5">
        <v>3.4649999999999999</v>
      </c>
      <c r="J1229" s="5" t="s">
        <v>3207</v>
      </c>
    </row>
    <row r="1230" spans="1:10" ht="12" customHeight="1">
      <c r="A1230" s="16">
        <v>42109</v>
      </c>
      <c r="B1230" s="16">
        <v>42110</v>
      </c>
      <c r="C1230" s="16" t="s">
        <v>383</v>
      </c>
      <c r="D1230" s="133">
        <v>0</v>
      </c>
      <c r="E1230" s="133">
        <v>0</v>
      </c>
      <c r="F1230" s="5">
        <v>2.8000000000000007</v>
      </c>
      <c r="G1230" s="5" t="s">
        <v>224</v>
      </c>
      <c r="H1230" s="5" t="s">
        <v>224</v>
      </c>
      <c r="I1230" s="5" t="s">
        <v>224</v>
      </c>
      <c r="J1230" s="5" t="s">
        <v>224</v>
      </c>
    </row>
    <row r="1231" spans="1:10" ht="12" customHeight="1">
      <c r="A1231" s="16">
        <v>42110</v>
      </c>
      <c r="B1231" s="16">
        <v>42111</v>
      </c>
      <c r="C1231" s="16" t="s">
        <v>1727</v>
      </c>
      <c r="D1231" s="133">
        <v>1900</v>
      </c>
      <c r="E1231" s="133">
        <v>700</v>
      </c>
      <c r="F1231" s="5">
        <v>3.5000000000000004</v>
      </c>
      <c r="G1231" s="5" t="s">
        <v>3210</v>
      </c>
      <c r="H1231" s="5" t="s">
        <v>3250</v>
      </c>
      <c r="I1231" s="5">
        <v>3.4557142857142855</v>
      </c>
      <c r="J1231" s="5" t="s">
        <v>3215</v>
      </c>
    </row>
    <row r="1232" spans="1:10" ht="12" customHeight="1">
      <c r="A1232" s="16">
        <v>42110</v>
      </c>
      <c r="B1232" s="16">
        <v>42111</v>
      </c>
      <c r="C1232" s="16" t="s">
        <v>383</v>
      </c>
      <c r="D1232" s="133">
        <v>0</v>
      </c>
      <c r="E1232" s="133">
        <v>0</v>
      </c>
      <c r="F1232" s="5">
        <v>2.8000000000000007</v>
      </c>
      <c r="G1232" s="5" t="s">
        <v>224</v>
      </c>
      <c r="H1232" s="5" t="s">
        <v>224</v>
      </c>
      <c r="I1232" s="5" t="s">
        <v>224</v>
      </c>
      <c r="J1232" s="5" t="s">
        <v>224</v>
      </c>
    </row>
    <row r="1233" spans="1:10" ht="12" customHeight="1">
      <c r="A1233" s="16">
        <v>42111</v>
      </c>
      <c r="B1233" s="16">
        <v>42114</v>
      </c>
      <c r="C1233" s="16" t="s">
        <v>1727</v>
      </c>
      <c r="D1233" s="133">
        <v>1800</v>
      </c>
      <c r="E1233" s="133">
        <v>500</v>
      </c>
      <c r="F1233" s="5">
        <v>3.5000000000000004</v>
      </c>
      <c r="G1233" s="5" t="s">
        <v>3239</v>
      </c>
      <c r="H1233" s="5" t="s">
        <v>3223</v>
      </c>
      <c r="I1233" s="5">
        <v>3.4689999999999999</v>
      </c>
      <c r="J1233" s="5" t="s">
        <v>3207</v>
      </c>
    </row>
    <row r="1234" spans="1:10" ht="12" customHeight="1">
      <c r="A1234" s="16">
        <v>42111</v>
      </c>
      <c r="B1234" s="16">
        <v>42114</v>
      </c>
      <c r="C1234" s="16" t="s">
        <v>383</v>
      </c>
      <c r="D1234" s="133">
        <v>0</v>
      </c>
      <c r="E1234" s="133">
        <v>0</v>
      </c>
      <c r="F1234" s="5">
        <v>2.8000000000000007</v>
      </c>
      <c r="G1234" s="5" t="s">
        <v>224</v>
      </c>
      <c r="H1234" s="5" t="s">
        <v>224</v>
      </c>
      <c r="I1234" s="5" t="s">
        <v>224</v>
      </c>
      <c r="J1234" s="5" t="s">
        <v>224</v>
      </c>
    </row>
    <row r="1235" spans="1:10" ht="12" customHeight="1">
      <c r="A1235" s="16">
        <v>42116</v>
      </c>
      <c r="B1235" s="16">
        <v>42117</v>
      </c>
      <c r="C1235" s="16" t="s">
        <v>1727</v>
      </c>
      <c r="D1235" s="133">
        <v>1200</v>
      </c>
      <c r="E1235" s="133">
        <v>400</v>
      </c>
      <c r="F1235" s="5">
        <v>3.5000000000000004</v>
      </c>
      <c r="G1235" s="5" t="s">
        <v>3210</v>
      </c>
      <c r="H1235" s="5">
        <v>3.45</v>
      </c>
      <c r="I1235" s="5">
        <v>3.45</v>
      </c>
      <c r="J1235" s="5" t="s">
        <v>3210</v>
      </c>
    </row>
    <row r="1236" spans="1:10" ht="12" customHeight="1">
      <c r="A1236" s="16">
        <v>42116</v>
      </c>
      <c r="B1236" s="16">
        <v>42117</v>
      </c>
      <c r="C1236" s="16" t="s">
        <v>383</v>
      </c>
      <c r="D1236" s="133">
        <v>0</v>
      </c>
      <c r="E1236" s="133">
        <v>0</v>
      </c>
      <c r="F1236" s="5">
        <v>2.8000000000000007</v>
      </c>
      <c r="G1236" s="5" t="s">
        <v>224</v>
      </c>
      <c r="H1236" s="5" t="s">
        <v>224</v>
      </c>
      <c r="I1236" s="5" t="s">
        <v>224</v>
      </c>
      <c r="J1236" s="5" t="s">
        <v>224</v>
      </c>
    </row>
    <row r="1237" spans="1:10" ht="12" customHeight="1">
      <c r="A1237" s="16">
        <v>42128</v>
      </c>
      <c r="B1237" s="16">
        <v>42131</v>
      </c>
      <c r="C1237" s="16" t="s">
        <v>1727</v>
      </c>
      <c r="D1237" s="133">
        <v>2000</v>
      </c>
      <c r="E1237" s="133">
        <v>500</v>
      </c>
      <c r="F1237" s="5">
        <v>3.5000000000000004</v>
      </c>
      <c r="G1237" s="5" t="s">
        <v>3228</v>
      </c>
      <c r="H1237" s="5" t="s">
        <v>3266</v>
      </c>
      <c r="I1237" s="5">
        <v>3.4340000000000002</v>
      </c>
      <c r="J1237" s="5" t="s">
        <v>3210</v>
      </c>
    </row>
    <row r="1238" spans="1:10" ht="12" customHeight="1">
      <c r="A1238" s="16">
        <v>42128</v>
      </c>
      <c r="B1238" s="16">
        <v>42131</v>
      </c>
      <c r="C1238" s="16" t="s">
        <v>383</v>
      </c>
      <c r="D1238" s="133">
        <v>0</v>
      </c>
      <c r="E1238" s="133">
        <v>0</v>
      </c>
      <c r="F1238" s="5">
        <v>2.8000000000000007</v>
      </c>
      <c r="G1238" s="5" t="s">
        <v>224</v>
      </c>
      <c r="H1238" s="5" t="s">
        <v>224</v>
      </c>
      <c r="I1238" s="5" t="s">
        <v>224</v>
      </c>
      <c r="J1238" s="5" t="s">
        <v>224</v>
      </c>
    </row>
    <row r="1239" spans="1:10" ht="12" customHeight="1">
      <c r="A1239" s="16">
        <v>42135</v>
      </c>
      <c r="B1239" s="16">
        <v>42137</v>
      </c>
      <c r="C1239" s="16" t="s">
        <v>1727</v>
      </c>
      <c r="D1239" s="133">
        <v>200</v>
      </c>
      <c r="E1239" s="133">
        <v>200</v>
      </c>
      <c r="F1239" s="5">
        <v>3.5000000000000004</v>
      </c>
      <c r="G1239" s="5">
        <v>3.48</v>
      </c>
      <c r="H1239" s="5">
        <v>3.48</v>
      </c>
      <c r="I1239" s="5">
        <v>3.48</v>
      </c>
      <c r="J1239" s="5" t="s">
        <v>224</v>
      </c>
    </row>
    <row r="1240" spans="1:10" ht="12" customHeight="1">
      <c r="A1240" s="16">
        <v>42135</v>
      </c>
      <c r="B1240" s="16">
        <v>42137</v>
      </c>
      <c r="C1240" s="16" t="s">
        <v>383</v>
      </c>
      <c r="D1240" s="133">
        <v>0</v>
      </c>
      <c r="E1240" s="133">
        <v>0</v>
      </c>
      <c r="F1240" s="5">
        <v>2.8000000000000007</v>
      </c>
      <c r="G1240" s="5" t="s">
        <v>224</v>
      </c>
      <c r="H1240" s="5" t="s">
        <v>224</v>
      </c>
      <c r="I1240" s="5" t="s">
        <v>224</v>
      </c>
      <c r="J1240" s="5" t="s">
        <v>224</v>
      </c>
    </row>
    <row r="1241" spans="1:10" ht="12" customHeight="1">
      <c r="A1241" s="16">
        <v>42137</v>
      </c>
      <c r="B1241" s="16">
        <v>42138</v>
      </c>
      <c r="C1241" s="16" t="s">
        <v>1727</v>
      </c>
      <c r="D1241" s="133">
        <v>500</v>
      </c>
      <c r="E1241" s="133">
        <v>400</v>
      </c>
      <c r="F1241" s="5">
        <v>3.5000000000000004</v>
      </c>
      <c r="G1241" s="5" t="s">
        <v>3207</v>
      </c>
      <c r="H1241" s="5">
        <v>3.48</v>
      </c>
      <c r="I1241" s="5">
        <v>3.48</v>
      </c>
      <c r="J1241" s="5">
        <v>3.5</v>
      </c>
    </row>
    <row r="1242" spans="1:10" ht="12" customHeight="1">
      <c r="A1242" s="16">
        <v>42137</v>
      </c>
      <c r="B1242" s="16">
        <v>42138</v>
      </c>
      <c r="C1242" s="16" t="s">
        <v>383</v>
      </c>
      <c r="D1242" s="133">
        <v>0</v>
      </c>
      <c r="E1242" s="133">
        <v>0</v>
      </c>
      <c r="F1242" s="5">
        <v>2.8000000000000007</v>
      </c>
      <c r="G1242" s="5" t="s">
        <v>224</v>
      </c>
      <c r="H1242" s="5" t="s">
        <v>224</v>
      </c>
      <c r="I1242" s="5" t="s">
        <v>224</v>
      </c>
      <c r="J1242" s="5" t="s">
        <v>224</v>
      </c>
    </row>
    <row r="1243" spans="1:10" ht="12" customHeight="1">
      <c r="A1243" s="16">
        <v>42138</v>
      </c>
      <c r="B1243" s="16">
        <v>42139</v>
      </c>
      <c r="C1243" s="16" t="s">
        <v>1727</v>
      </c>
      <c r="D1243" s="133">
        <v>250</v>
      </c>
      <c r="E1243" s="133">
        <v>250</v>
      </c>
      <c r="F1243" s="5">
        <v>3.5000000000000004</v>
      </c>
      <c r="G1243" s="5">
        <v>3.5</v>
      </c>
      <c r="H1243" s="5">
        <v>3.5</v>
      </c>
      <c r="I1243" s="5">
        <v>3.5</v>
      </c>
      <c r="J1243" s="5" t="s">
        <v>224</v>
      </c>
    </row>
    <row r="1244" spans="1:10" ht="12" customHeight="1">
      <c r="A1244" s="16">
        <v>42138</v>
      </c>
      <c r="B1244" s="16">
        <v>42139</v>
      </c>
      <c r="C1244" s="16" t="s">
        <v>383</v>
      </c>
      <c r="D1244" s="133">
        <v>0</v>
      </c>
      <c r="E1244" s="133">
        <v>0</v>
      </c>
      <c r="F1244" s="5">
        <v>2.8000000000000007</v>
      </c>
      <c r="G1244" s="5" t="s">
        <v>224</v>
      </c>
      <c r="H1244" s="5" t="s">
        <v>224</v>
      </c>
      <c r="I1244" s="5" t="s">
        <v>224</v>
      </c>
      <c r="J1244" s="5" t="s">
        <v>224</v>
      </c>
    </row>
    <row r="1245" spans="1:10" ht="12" customHeight="1">
      <c r="A1245" s="16">
        <v>42139</v>
      </c>
      <c r="B1245" s="16">
        <v>42142</v>
      </c>
      <c r="C1245" s="16" t="s">
        <v>1727</v>
      </c>
      <c r="D1245" s="133">
        <v>150</v>
      </c>
      <c r="E1245" s="133">
        <v>150</v>
      </c>
      <c r="F1245" s="5">
        <v>3.5000000000000004</v>
      </c>
      <c r="G1245" s="5">
        <v>3.5</v>
      </c>
      <c r="H1245" s="5">
        <v>3.5</v>
      </c>
      <c r="I1245" s="5">
        <v>3.5</v>
      </c>
      <c r="J1245" s="5" t="s">
        <v>224</v>
      </c>
    </row>
    <row r="1246" spans="1:10" ht="12" customHeight="1">
      <c r="A1246" s="16">
        <v>42139</v>
      </c>
      <c r="B1246" s="16">
        <v>42142</v>
      </c>
      <c r="C1246" s="16" t="s">
        <v>383</v>
      </c>
      <c r="D1246" s="133">
        <v>0</v>
      </c>
      <c r="E1246" s="133">
        <v>0</v>
      </c>
      <c r="F1246" s="5">
        <v>2.8000000000000007</v>
      </c>
      <c r="G1246" s="5" t="s">
        <v>224</v>
      </c>
      <c r="H1246" s="5" t="s">
        <v>224</v>
      </c>
      <c r="I1246" s="5" t="s">
        <v>224</v>
      </c>
      <c r="J1246" s="5" t="s">
        <v>224</v>
      </c>
    </row>
    <row r="1247" spans="1:10" ht="12" customHeight="1">
      <c r="A1247" s="16">
        <v>42142</v>
      </c>
      <c r="B1247" s="16">
        <v>42144</v>
      </c>
      <c r="C1247" s="16" t="s">
        <v>1727</v>
      </c>
      <c r="D1247" s="133">
        <v>200</v>
      </c>
      <c r="E1247" s="133">
        <v>200</v>
      </c>
      <c r="F1247" s="5">
        <v>3.5000000000000004</v>
      </c>
      <c r="G1247" s="5" t="s">
        <v>3218</v>
      </c>
      <c r="H1247" s="5">
        <v>3.49</v>
      </c>
      <c r="I1247" s="5">
        <v>3.49</v>
      </c>
      <c r="J1247" s="5">
        <v>3.5</v>
      </c>
    </row>
    <row r="1248" spans="1:10" ht="12" customHeight="1">
      <c r="A1248" s="16">
        <v>42142</v>
      </c>
      <c r="B1248" s="16">
        <v>42144</v>
      </c>
      <c r="C1248" s="16" t="s">
        <v>383</v>
      </c>
      <c r="D1248" s="133">
        <v>0</v>
      </c>
      <c r="E1248" s="133">
        <v>0</v>
      </c>
      <c r="F1248" s="5">
        <v>2.8000000000000007</v>
      </c>
      <c r="G1248" s="5" t="s">
        <v>224</v>
      </c>
      <c r="H1248" s="5" t="s">
        <v>224</v>
      </c>
      <c r="I1248" s="5" t="s">
        <v>224</v>
      </c>
      <c r="J1248" s="5" t="s">
        <v>224</v>
      </c>
    </row>
    <row r="1249" spans="1:10" ht="12" customHeight="1">
      <c r="A1249" s="16">
        <v>42151</v>
      </c>
      <c r="B1249" s="16">
        <v>42152</v>
      </c>
      <c r="C1249" s="16" t="s">
        <v>1727</v>
      </c>
      <c r="D1249" s="133">
        <v>600</v>
      </c>
      <c r="E1249" s="133">
        <v>500</v>
      </c>
      <c r="F1249" s="5">
        <v>3.5000000000000004</v>
      </c>
      <c r="G1249" s="5" t="s">
        <v>3206</v>
      </c>
      <c r="H1249" s="5" t="s">
        <v>3206</v>
      </c>
      <c r="I1249" s="5">
        <v>3.4940000000000002</v>
      </c>
      <c r="J1249" s="5">
        <v>3.5</v>
      </c>
    </row>
    <row r="1250" spans="1:10" ht="12" customHeight="1">
      <c r="A1250" s="16">
        <v>42151</v>
      </c>
      <c r="B1250" s="16">
        <v>42152</v>
      </c>
      <c r="C1250" s="16" t="s">
        <v>383</v>
      </c>
      <c r="D1250" s="133">
        <v>0</v>
      </c>
      <c r="E1250" s="133">
        <v>0</v>
      </c>
      <c r="F1250" s="5">
        <v>2.8000000000000007</v>
      </c>
      <c r="G1250" s="5" t="s">
        <v>224</v>
      </c>
      <c r="H1250" s="5" t="s">
        <v>224</v>
      </c>
      <c r="I1250" s="5" t="s">
        <v>224</v>
      </c>
      <c r="J1250" s="5" t="s">
        <v>224</v>
      </c>
    </row>
    <row r="1251" spans="1:10" ht="12" customHeight="1">
      <c r="A1251" s="16">
        <v>42157</v>
      </c>
      <c r="B1251" s="16">
        <v>42160</v>
      </c>
      <c r="C1251" s="16" t="s">
        <v>1727</v>
      </c>
      <c r="D1251" s="133">
        <v>300</v>
      </c>
      <c r="E1251" s="133">
        <v>300</v>
      </c>
      <c r="F1251" s="5">
        <v>3.5000000000000004</v>
      </c>
      <c r="G1251" s="5">
        <v>3.47</v>
      </c>
      <c r="H1251" s="5">
        <v>3.47</v>
      </c>
      <c r="I1251" s="5">
        <v>3.47</v>
      </c>
      <c r="J1251" s="5" t="s">
        <v>224</v>
      </c>
    </row>
    <row r="1252" spans="1:10" ht="12" customHeight="1">
      <c r="A1252" s="16">
        <v>42157</v>
      </c>
      <c r="B1252" s="16">
        <v>42160</v>
      </c>
      <c r="C1252" s="16" t="s">
        <v>383</v>
      </c>
      <c r="D1252" s="133">
        <v>0</v>
      </c>
      <c r="E1252" s="133">
        <v>0</v>
      </c>
      <c r="F1252" s="5">
        <v>2.8000000000000007</v>
      </c>
      <c r="G1252" s="5" t="s">
        <v>224</v>
      </c>
      <c r="H1252" s="5" t="s">
        <v>224</v>
      </c>
      <c r="I1252" s="5" t="s">
        <v>224</v>
      </c>
      <c r="J1252" s="5" t="s">
        <v>224</v>
      </c>
    </row>
    <row r="1253" spans="1:10" ht="12" customHeight="1">
      <c r="A1253" s="16">
        <v>42159</v>
      </c>
      <c r="B1253" s="16">
        <v>42163</v>
      </c>
      <c r="C1253" s="16" t="s">
        <v>1727</v>
      </c>
      <c r="D1253" s="133">
        <v>600</v>
      </c>
      <c r="E1253" s="133">
        <v>400</v>
      </c>
      <c r="F1253" s="5">
        <v>3.5000000000000004</v>
      </c>
      <c r="G1253" s="5">
        <v>3.5</v>
      </c>
      <c r="H1253" s="5">
        <v>3.5</v>
      </c>
      <c r="I1253" s="5">
        <v>3.5</v>
      </c>
      <c r="J1253" s="5">
        <v>3.5</v>
      </c>
    </row>
    <row r="1254" spans="1:10" ht="12" customHeight="1">
      <c r="A1254" s="16">
        <v>42159</v>
      </c>
      <c r="B1254" s="16">
        <v>42163</v>
      </c>
      <c r="C1254" s="16" t="s">
        <v>383</v>
      </c>
      <c r="D1254" s="133">
        <v>0</v>
      </c>
      <c r="E1254" s="133">
        <v>0</v>
      </c>
      <c r="F1254" s="5">
        <v>2.8000000000000007</v>
      </c>
      <c r="G1254" s="5" t="s">
        <v>224</v>
      </c>
      <c r="H1254" s="5" t="s">
        <v>224</v>
      </c>
      <c r="I1254" s="5" t="s">
        <v>224</v>
      </c>
      <c r="J1254" s="5" t="s">
        <v>224</v>
      </c>
    </row>
    <row r="1255" spans="1:10" ht="12" customHeight="1">
      <c r="A1255" s="16">
        <v>42163</v>
      </c>
      <c r="B1255" s="16">
        <v>42164</v>
      </c>
      <c r="C1255" s="16" t="s">
        <v>1727</v>
      </c>
      <c r="D1255" s="133">
        <v>850</v>
      </c>
      <c r="E1255" s="133">
        <v>500</v>
      </c>
      <c r="F1255" s="5">
        <v>3.5000000000000004</v>
      </c>
      <c r="G1255" s="5" t="s">
        <v>3218</v>
      </c>
      <c r="H1255" s="5">
        <v>3.49</v>
      </c>
      <c r="I1255" s="5">
        <v>3.49</v>
      </c>
      <c r="J1255" s="5">
        <v>3.5</v>
      </c>
    </row>
    <row r="1256" spans="1:10" ht="12" customHeight="1">
      <c r="A1256" s="16">
        <v>42163</v>
      </c>
      <c r="B1256" s="16">
        <v>42164</v>
      </c>
      <c r="C1256" s="16" t="s">
        <v>383</v>
      </c>
      <c r="D1256" s="133">
        <v>0</v>
      </c>
      <c r="E1256" s="133">
        <v>0</v>
      </c>
      <c r="F1256" s="5">
        <v>2.8000000000000007</v>
      </c>
      <c r="G1256" s="5" t="s">
        <v>224</v>
      </c>
      <c r="H1256" s="5" t="s">
        <v>224</v>
      </c>
      <c r="I1256" s="5" t="s">
        <v>224</v>
      </c>
      <c r="J1256" s="5" t="s">
        <v>224</v>
      </c>
    </row>
    <row r="1257" spans="1:10" ht="12" customHeight="1">
      <c r="A1257" s="16">
        <v>42170</v>
      </c>
      <c r="B1257" s="16">
        <v>42171</v>
      </c>
      <c r="C1257" s="16" t="s">
        <v>1727</v>
      </c>
      <c r="D1257" s="133">
        <v>600</v>
      </c>
      <c r="E1257" s="133">
        <v>600</v>
      </c>
      <c r="F1257" s="5">
        <v>3.25</v>
      </c>
      <c r="G1257" s="5">
        <v>3.25</v>
      </c>
      <c r="H1257" s="5">
        <v>3.25</v>
      </c>
      <c r="I1257" s="5">
        <v>3.25</v>
      </c>
      <c r="J1257" s="5" t="s">
        <v>224</v>
      </c>
    </row>
    <row r="1258" spans="1:10" ht="12" customHeight="1">
      <c r="A1258" s="16">
        <v>42170</v>
      </c>
      <c r="B1258" s="16">
        <v>42171</v>
      </c>
      <c r="C1258" s="16" t="s">
        <v>383</v>
      </c>
      <c r="D1258" s="133">
        <v>0</v>
      </c>
      <c r="E1258" s="133">
        <v>0</v>
      </c>
      <c r="F1258" s="5">
        <v>2.5499999999999998</v>
      </c>
      <c r="G1258" s="5" t="s">
        <v>224</v>
      </c>
      <c r="H1258" s="5" t="s">
        <v>224</v>
      </c>
      <c r="I1258" s="5" t="s">
        <v>224</v>
      </c>
      <c r="J1258" s="5" t="s">
        <v>224</v>
      </c>
    </row>
    <row r="1259" spans="1:10" ht="12" customHeight="1">
      <c r="A1259" s="16">
        <v>42171</v>
      </c>
      <c r="B1259" s="16">
        <v>42172</v>
      </c>
      <c r="C1259" s="16" t="s">
        <v>1727</v>
      </c>
      <c r="D1259" s="133">
        <v>1200</v>
      </c>
      <c r="E1259" s="133">
        <v>1000</v>
      </c>
      <c r="F1259" s="5">
        <v>3.25</v>
      </c>
      <c r="G1259" s="5">
        <v>3.25</v>
      </c>
      <c r="H1259" s="5">
        <v>3.25</v>
      </c>
      <c r="I1259" s="5">
        <v>3.25</v>
      </c>
      <c r="J1259" s="5">
        <v>3.25</v>
      </c>
    </row>
    <row r="1260" spans="1:10" ht="12" customHeight="1">
      <c r="A1260" s="16">
        <v>42171</v>
      </c>
      <c r="B1260" s="16">
        <v>42172</v>
      </c>
      <c r="C1260" s="16" t="s">
        <v>383</v>
      </c>
      <c r="D1260" s="133">
        <v>0</v>
      </c>
      <c r="E1260" s="133">
        <v>0</v>
      </c>
      <c r="F1260" s="5">
        <v>2.5499999999999998</v>
      </c>
      <c r="G1260" s="5" t="s">
        <v>224</v>
      </c>
      <c r="H1260" s="5" t="s">
        <v>224</v>
      </c>
      <c r="I1260" s="5" t="s">
        <v>224</v>
      </c>
      <c r="J1260" s="5" t="s">
        <v>224</v>
      </c>
    </row>
    <row r="1261" spans="1:10" ht="12" customHeight="1">
      <c r="A1261" s="16">
        <v>42172</v>
      </c>
      <c r="B1261" s="16">
        <v>42173</v>
      </c>
      <c r="C1261" s="16" t="s">
        <v>1727</v>
      </c>
      <c r="D1261" s="133">
        <v>2100</v>
      </c>
      <c r="E1261" s="133">
        <v>1200</v>
      </c>
      <c r="F1261" s="5">
        <v>3.25</v>
      </c>
      <c r="G1261" s="5">
        <v>3.25</v>
      </c>
      <c r="H1261" s="5">
        <v>3.25</v>
      </c>
      <c r="I1261" s="5">
        <v>3.25</v>
      </c>
      <c r="J1261" s="5">
        <v>3.25</v>
      </c>
    </row>
    <row r="1262" spans="1:10" ht="12" customHeight="1">
      <c r="A1262" s="16">
        <v>42172</v>
      </c>
      <c r="B1262" s="16">
        <v>42173</v>
      </c>
      <c r="C1262" s="16" t="s">
        <v>383</v>
      </c>
      <c r="D1262" s="133">
        <v>0</v>
      </c>
      <c r="E1262" s="133">
        <v>0</v>
      </c>
      <c r="F1262" s="5">
        <v>2.5499999999999998</v>
      </c>
      <c r="G1262" s="5" t="s">
        <v>224</v>
      </c>
      <c r="H1262" s="5" t="s">
        <v>224</v>
      </c>
      <c r="I1262" s="5" t="s">
        <v>224</v>
      </c>
      <c r="J1262" s="5" t="s">
        <v>224</v>
      </c>
    </row>
    <row r="1263" spans="1:10" ht="12" customHeight="1">
      <c r="A1263" s="16">
        <v>42173</v>
      </c>
      <c r="B1263" s="16">
        <v>42174</v>
      </c>
      <c r="C1263" s="16" t="s">
        <v>1727</v>
      </c>
      <c r="D1263" s="133">
        <v>2500</v>
      </c>
      <c r="E1263" s="133">
        <v>1000</v>
      </c>
      <c r="F1263" s="5">
        <v>3.25</v>
      </c>
      <c r="G1263" s="5" t="s">
        <v>3203</v>
      </c>
      <c r="H1263" s="5" t="s">
        <v>3202</v>
      </c>
      <c r="I1263" s="5">
        <v>3.2389999999999999</v>
      </c>
      <c r="J1263" s="5" t="s">
        <v>3204</v>
      </c>
    </row>
    <row r="1264" spans="1:10" ht="12" customHeight="1">
      <c r="A1264" s="16">
        <v>42173</v>
      </c>
      <c r="B1264" s="16">
        <v>42174</v>
      </c>
      <c r="C1264" s="16" t="s">
        <v>383</v>
      </c>
      <c r="D1264" s="133">
        <v>0</v>
      </c>
      <c r="E1264" s="133">
        <v>0</v>
      </c>
      <c r="F1264" s="5">
        <v>2.5499999999999998</v>
      </c>
      <c r="G1264" s="5" t="s">
        <v>224</v>
      </c>
      <c r="H1264" s="5" t="s">
        <v>224</v>
      </c>
      <c r="I1264" s="5" t="s">
        <v>224</v>
      </c>
      <c r="J1264" s="5" t="s">
        <v>224</v>
      </c>
    </row>
    <row r="1265" spans="1:10" ht="12" customHeight="1">
      <c r="A1265" s="16">
        <v>42174</v>
      </c>
      <c r="B1265" s="16">
        <v>42177</v>
      </c>
      <c r="C1265" s="16" t="s">
        <v>1727</v>
      </c>
      <c r="D1265" s="133">
        <v>2500</v>
      </c>
      <c r="E1265" s="133">
        <v>1200</v>
      </c>
      <c r="F1265" s="5">
        <v>3.25</v>
      </c>
      <c r="G1265" s="5" t="s">
        <v>3272</v>
      </c>
      <c r="H1265" s="5" t="s">
        <v>3273</v>
      </c>
      <c r="I1265" s="5">
        <v>3.2366666666666668</v>
      </c>
      <c r="J1265" s="5" t="s">
        <v>3204</v>
      </c>
    </row>
    <row r="1266" spans="1:10" ht="12" customHeight="1">
      <c r="A1266" s="16">
        <v>42174</v>
      </c>
      <c r="B1266" s="16">
        <v>42177</v>
      </c>
      <c r="C1266" s="16" t="s">
        <v>383</v>
      </c>
      <c r="D1266" s="133">
        <v>0</v>
      </c>
      <c r="E1266" s="133">
        <v>0</v>
      </c>
      <c r="F1266" s="5">
        <v>2.5499999999999998</v>
      </c>
      <c r="G1266" s="5" t="s">
        <v>224</v>
      </c>
      <c r="H1266" s="5" t="s">
        <v>224</v>
      </c>
      <c r="I1266" s="5" t="s">
        <v>224</v>
      </c>
      <c r="J1266" s="5" t="s">
        <v>224</v>
      </c>
    </row>
    <row r="1267" spans="1:10" ht="12" customHeight="1">
      <c r="A1267" s="16">
        <v>42177</v>
      </c>
      <c r="B1267" s="16">
        <v>42178</v>
      </c>
      <c r="C1267" s="16" t="s">
        <v>1727</v>
      </c>
      <c r="D1267" s="133">
        <v>1200</v>
      </c>
      <c r="E1267" s="133">
        <v>600</v>
      </c>
      <c r="F1267" s="5">
        <v>3.25</v>
      </c>
      <c r="G1267" s="5" t="s">
        <v>3201</v>
      </c>
      <c r="H1267" s="5">
        <v>3.23</v>
      </c>
      <c r="I1267" s="5">
        <v>3.23</v>
      </c>
      <c r="J1267" s="5" t="s">
        <v>3201</v>
      </c>
    </row>
    <row r="1268" spans="1:10" ht="12" customHeight="1">
      <c r="A1268" s="16">
        <v>42177</v>
      </c>
      <c r="B1268" s="16">
        <v>42178</v>
      </c>
      <c r="C1268" s="16" t="s">
        <v>383</v>
      </c>
      <c r="D1268" s="133">
        <v>0</v>
      </c>
      <c r="E1268" s="133">
        <v>0</v>
      </c>
      <c r="F1268" s="5">
        <v>2.5499999999999998</v>
      </c>
      <c r="G1268" s="5" t="s">
        <v>224</v>
      </c>
      <c r="H1268" s="5" t="s">
        <v>224</v>
      </c>
      <c r="I1268" s="5" t="s">
        <v>224</v>
      </c>
      <c r="J1268" s="5" t="s">
        <v>224</v>
      </c>
    </row>
    <row r="1269" spans="1:10" ht="12" customHeight="1">
      <c r="A1269" s="16">
        <v>42181</v>
      </c>
      <c r="B1269" s="16">
        <v>42184</v>
      </c>
      <c r="C1269" s="16" t="s">
        <v>1727</v>
      </c>
      <c r="D1269" s="133">
        <v>2400</v>
      </c>
      <c r="E1269" s="133">
        <v>975</v>
      </c>
      <c r="F1269" s="5">
        <v>3.25</v>
      </c>
      <c r="G1269" s="5" t="s">
        <v>3274</v>
      </c>
      <c r="H1269" s="5" t="s">
        <v>3275</v>
      </c>
      <c r="I1269" s="5">
        <v>3.226923076923077</v>
      </c>
      <c r="J1269" s="5" t="s">
        <v>3201</v>
      </c>
    </row>
    <row r="1270" spans="1:10" ht="12" customHeight="1">
      <c r="A1270" s="16">
        <v>42181</v>
      </c>
      <c r="B1270" s="16">
        <v>42184</v>
      </c>
      <c r="C1270" s="16">
        <v>45920</v>
      </c>
      <c r="D1270" s="133">
        <v>25</v>
      </c>
      <c r="E1270" s="133">
        <v>25</v>
      </c>
      <c r="F1270" s="5">
        <v>2.5499999999999998</v>
      </c>
      <c r="G1270" s="5">
        <v>2.5499999999999998</v>
      </c>
      <c r="H1270" s="5">
        <v>2.5499999999999998</v>
      </c>
      <c r="I1270" s="5">
        <v>2.5499999999999998</v>
      </c>
      <c r="J1270" s="5" t="s">
        <v>224</v>
      </c>
    </row>
    <row r="1271" spans="1:10" ht="12" customHeight="1">
      <c r="A1271" s="16">
        <v>42184</v>
      </c>
      <c r="B1271" s="16">
        <v>42185</v>
      </c>
      <c r="C1271" s="16" t="s">
        <v>1727</v>
      </c>
      <c r="D1271" s="133">
        <v>1300</v>
      </c>
      <c r="E1271" s="133">
        <v>978</v>
      </c>
      <c r="F1271" s="5">
        <v>3.25</v>
      </c>
      <c r="G1271" s="5" t="s">
        <v>3276</v>
      </c>
      <c r="H1271" s="5" t="s">
        <v>3277</v>
      </c>
      <c r="I1271" s="5">
        <v>3.2050000000000001</v>
      </c>
      <c r="J1271" s="5" t="s">
        <v>3274</v>
      </c>
    </row>
    <row r="1272" spans="1:10" ht="12" customHeight="1">
      <c r="A1272" s="16">
        <v>42184</v>
      </c>
      <c r="B1272" s="16">
        <v>42185</v>
      </c>
      <c r="C1272" s="16">
        <v>45031</v>
      </c>
      <c r="D1272" s="133">
        <v>22</v>
      </c>
      <c r="E1272" s="133">
        <v>22</v>
      </c>
      <c r="F1272" s="5">
        <v>2.5499999999999998</v>
      </c>
      <c r="G1272" s="5">
        <v>2.5499999999999998</v>
      </c>
      <c r="H1272" s="5">
        <v>2.5499999999999998</v>
      </c>
      <c r="I1272" s="5">
        <v>2.5499999999999998</v>
      </c>
      <c r="J1272" s="5" t="s">
        <v>224</v>
      </c>
    </row>
    <row r="1273" spans="1:10" ht="12" customHeight="1">
      <c r="A1273" s="16">
        <v>42185</v>
      </c>
      <c r="B1273" s="16">
        <v>42186</v>
      </c>
      <c r="C1273" s="16" t="s">
        <v>1727</v>
      </c>
      <c r="D1273" s="133">
        <v>1100</v>
      </c>
      <c r="E1273" s="133">
        <v>986</v>
      </c>
      <c r="F1273" s="5">
        <v>3.25</v>
      </c>
      <c r="G1273" s="5" t="s">
        <v>3203</v>
      </c>
      <c r="H1273" s="5" t="s">
        <v>3203</v>
      </c>
      <c r="I1273" s="5">
        <v>3.2388438133874238</v>
      </c>
      <c r="J1273" s="5">
        <v>3.25</v>
      </c>
    </row>
    <row r="1274" spans="1:10" ht="12" customHeight="1">
      <c r="A1274" s="16">
        <v>42185</v>
      </c>
      <c r="B1274" s="16">
        <v>42186</v>
      </c>
      <c r="C1274" s="16">
        <v>45031</v>
      </c>
      <c r="D1274" s="133">
        <v>14</v>
      </c>
      <c r="E1274" s="133">
        <v>14</v>
      </c>
      <c r="F1274" s="5">
        <v>2.5499999999999998</v>
      </c>
      <c r="G1274" s="5">
        <v>2.5499999999999998</v>
      </c>
      <c r="H1274" s="5">
        <v>2.5499999999999998</v>
      </c>
      <c r="I1274" s="5">
        <v>2.5499999999999998</v>
      </c>
      <c r="J1274" s="5" t="s">
        <v>224</v>
      </c>
    </row>
    <row r="1275" spans="1:10" ht="12" customHeight="1">
      <c r="A1275" s="16">
        <v>42186</v>
      </c>
      <c r="B1275" s="16">
        <v>42187</v>
      </c>
      <c r="C1275" s="16" t="s">
        <v>1727</v>
      </c>
      <c r="D1275" s="133">
        <v>2100</v>
      </c>
      <c r="E1275" s="133">
        <v>1173</v>
      </c>
      <c r="F1275" s="5">
        <v>3.25</v>
      </c>
      <c r="G1275" s="5" t="s">
        <v>3278</v>
      </c>
      <c r="H1275" s="5" t="s">
        <v>3279</v>
      </c>
      <c r="I1275" s="5">
        <v>3.22</v>
      </c>
      <c r="J1275" s="5" t="s">
        <v>3204</v>
      </c>
    </row>
    <row r="1276" spans="1:10" ht="12" customHeight="1">
      <c r="A1276" s="16">
        <v>42186</v>
      </c>
      <c r="B1276" s="16">
        <v>42187</v>
      </c>
      <c r="C1276" s="16">
        <v>45031</v>
      </c>
      <c r="D1276" s="133">
        <v>27</v>
      </c>
      <c r="E1276" s="133">
        <v>27</v>
      </c>
      <c r="F1276" s="5">
        <v>2.5499999999999998</v>
      </c>
      <c r="G1276" s="5">
        <v>2.5499999999999998</v>
      </c>
      <c r="H1276" s="5">
        <v>2.5499999999999998</v>
      </c>
      <c r="I1276" s="5">
        <v>2.5499999999999998</v>
      </c>
      <c r="J1276" s="5" t="s">
        <v>224</v>
      </c>
    </row>
    <row r="1277" spans="1:10" ht="12" customHeight="1">
      <c r="A1277" s="16">
        <v>42187</v>
      </c>
      <c r="B1277" s="16">
        <v>42188</v>
      </c>
      <c r="C1277" s="16" t="s">
        <v>1727</v>
      </c>
      <c r="D1277" s="133">
        <v>2200</v>
      </c>
      <c r="E1277" s="133">
        <v>1000</v>
      </c>
      <c r="F1277" s="5">
        <v>3.2468951612903307</v>
      </c>
      <c r="G1277" s="5" t="s">
        <v>3281</v>
      </c>
      <c r="H1277" s="5" t="s">
        <v>3277</v>
      </c>
      <c r="I1277" s="5">
        <v>3.2040000000000002</v>
      </c>
      <c r="J1277" s="5" t="s">
        <v>3282</v>
      </c>
    </row>
    <row r="1278" spans="1:10" ht="12" customHeight="1">
      <c r="A1278" s="16">
        <v>42187</v>
      </c>
      <c r="B1278" s="16">
        <v>42188</v>
      </c>
      <c r="C1278" s="16" t="s">
        <v>383</v>
      </c>
      <c r="D1278" s="133">
        <v>0</v>
      </c>
      <c r="E1278" s="133">
        <v>0</v>
      </c>
      <c r="F1278" s="5">
        <v>2.5499999999999998</v>
      </c>
      <c r="G1278" s="5" t="s">
        <v>224</v>
      </c>
      <c r="H1278" s="5" t="s">
        <v>224</v>
      </c>
      <c r="I1278" s="5" t="s">
        <v>224</v>
      </c>
      <c r="J1278" s="5" t="s">
        <v>224</v>
      </c>
    </row>
    <row r="1279" spans="1:10" ht="12" customHeight="1">
      <c r="A1279" s="16">
        <v>42188</v>
      </c>
      <c r="B1279" s="16">
        <v>42191</v>
      </c>
      <c r="C1279" s="16" t="s">
        <v>1727</v>
      </c>
      <c r="D1279" s="133">
        <v>3100</v>
      </c>
      <c r="E1279" s="133">
        <v>1200</v>
      </c>
      <c r="F1279" s="5">
        <v>3.25</v>
      </c>
      <c r="G1279" s="5" t="s">
        <v>3283</v>
      </c>
      <c r="H1279" s="5">
        <v>3.17</v>
      </c>
      <c r="I1279" s="5">
        <v>3.17</v>
      </c>
      <c r="J1279" s="5" t="s">
        <v>3284</v>
      </c>
    </row>
    <row r="1280" spans="1:10" ht="12" customHeight="1">
      <c r="A1280" s="16">
        <v>42188</v>
      </c>
      <c r="B1280" s="16">
        <v>42191</v>
      </c>
      <c r="C1280" s="16" t="s">
        <v>383</v>
      </c>
      <c r="D1280" s="133">
        <v>0</v>
      </c>
      <c r="E1280" s="133">
        <v>0</v>
      </c>
      <c r="F1280" s="5">
        <v>2.5499999999999998</v>
      </c>
      <c r="G1280" s="5" t="s">
        <v>224</v>
      </c>
      <c r="H1280" s="5" t="s">
        <v>224</v>
      </c>
      <c r="I1280" s="5" t="s">
        <v>224</v>
      </c>
      <c r="J1280" s="5" t="s">
        <v>224</v>
      </c>
    </row>
    <row r="1281" spans="1:10" ht="12" customHeight="1">
      <c r="A1281" s="16">
        <v>42191</v>
      </c>
      <c r="B1281" s="16">
        <v>42192</v>
      </c>
      <c r="C1281" s="16" t="s">
        <v>1727</v>
      </c>
      <c r="D1281" s="133">
        <v>3100</v>
      </c>
      <c r="E1281" s="133">
        <v>1000</v>
      </c>
      <c r="F1281" s="5">
        <v>3.25</v>
      </c>
      <c r="G1281" s="5" t="s">
        <v>3285</v>
      </c>
      <c r="H1281" s="5">
        <v>3.17</v>
      </c>
      <c r="I1281" s="5">
        <v>3.17</v>
      </c>
      <c r="J1281" s="5" t="s">
        <v>3286</v>
      </c>
    </row>
    <row r="1282" spans="1:10" ht="12" customHeight="1">
      <c r="A1282" s="16">
        <v>42191</v>
      </c>
      <c r="B1282" s="16">
        <v>42192</v>
      </c>
      <c r="C1282" s="16" t="s">
        <v>383</v>
      </c>
      <c r="D1282" s="133">
        <v>0</v>
      </c>
      <c r="E1282" s="133">
        <v>0</v>
      </c>
      <c r="F1282" s="5">
        <v>2.5499999999999998</v>
      </c>
      <c r="G1282" s="5" t="s">
        <v>224</v>
      </c>
      <c r="H1282" s="5" t="s">
        <v>224</v>
      </c>
      <c r="I1282" s="5" t="s">
        <v>224</v>
      </c>
      <c r="J1282" s="5" t="s">
        <v>224</v>
      </c>
    </row>
    <row r="1283" spans="1:10" ht="12" customHeight="1">
      <c r="A1283" s="16">
        <v>42192</v>
      </c>
      <c r="B1283" s="16">
        <v>42193</v>
      </c>
      <c r="C1283" s="16" t="s">
        <v>1727</v>
      </c>
      <c r="D1283" s="133">
        <v>3100</v>
      </c>
      <c r="E1283" s="133">
        <v>1200</v>
      </c>
      <c r="F1283" s="5">
        <v>3.25</v>
      </c>
      <c r="G1283" s="5" t="s">
        <v>3285</v>
      </c>
      <c r="H1283" s="5">
        <v>3.17</v>
      </c>
      <c r="I1283" s="5">
        <v>3.17</v>
      </c>
      <c r="J1283" s="5" t="s">
        <v>3286</v>
      </c>
    </row>
    <row r="1284" spans="1:10" ht="12" customHeight="1">
      <c r="A1284" s="16">
        <v>42192</v>
      </c>
      <c r="B1284" s="16">
        <v>42193</v>
      </c>
      <c r="C1284" s="16" t="s">
        <v>383</v>
      </c>
      <c r="D1284" s="133">
        <v>0</v>
      </c>
      <c r="E1284" s="133">
        <v>0</v>
      </c>
      <c r="F1284" s="5">
        <v>2.5499999999999998</v>
      </c>
      <c r="G1284" s="5" t="s">
        <v>224</v>
      </c>
      <c r="H1284" s="5" t="s">
        <v>224</v>
      </c>
      <c r="I1284" s="5" t="s">
        <v>224</v>
      </c>
      <c r="J1284" s="5" t="s">
        <v>224</v>
      </c>
    </row>
    <row r="1285" spans="1:10" ht="12" customHeight="1">
      <c r="A1285" s="16">
        <v>42193</v>
      </c>
      <c r="B1285" s="16">
        <v>42194</v>
      </c>
      <c r="C1285" s="16" t="s">
        <v>1727</v>
      </c>
      <c r="D1285" s="133">
        <v>3100</v>
      </c>
      <c r="E1285" s="133">
        <v>1200</v>
      </c>
      <c r="F1285" s="5">
        <v>3.25</v>
      </c>
      <c r="G1285" s="5" t="s">
        <v>3288</v>
      </c>
      <c r="H1285" s="5" t="s">
        <v>3289</v>
      </c>
      <c r="I1285" s="5">
        <v>3.1625000000000001</v>
      </c>
      <c r="J1285" s="5" t="s">
        <v>3290</v>
      </c>
    </row>
    <row r="1286" spans="1:10" ht="12" customHeight="1">
      <c r="A1286" s="16">
        <v>42193</v>
      </c>
      <c r="B1286" s="16">
        <v>42194</v>
      </c>
      <c r="C1286" s="16" t="s">
        <v>383</v>
      </c>
      <c r="D1286" s="133">
        <v>0</v>
      </c>
      <c r="E1286" s="133">
        <v>0</v>
      </c>
      <c r="F1286" s="5">
        <v>2.5499999999999998</v>
      </c>
      <c r="G1286" s="5" t="s">
        <v>224</v>
      </c>
      <c r="H1286" s="5" t="s">
        <v>224</v>
      </c>
      <c r="I1286" s="5" t="s">
        <v>224</v>
      </c>
      <c r="J1286" s="5" t="s">
        <v>224</v>
      </c>
    </row>
    <row r="1287" spans="1:10" ht="12" customHeight="1">
      <c r="A1287" s="16">
        <v>42194</v>
      </c>
      <c r="B1287" s="16">
        <v>42195</v>
      </c>
      <c r="C1287" s="16" t="s">
        <v>1727</v>
      </c>
      <c r="D1287" s="133">
        <v>3250</v>
      </c>
      <c r="E1287" s="133">
        <v>1200</v>
      </c>
      <c r="F1287" s="5">
        <v>3.25</v>
      </c>
      <c r="G1287" s="5" t="s">
        <v>3292</v>
      </c>
      <c r="H1287" s="5" t="s">
        <v>3293</v>
      </c>
      <c r="I1287" s="5">
        <v>3.1708333333333334</v>
      </c>
      <c r="J1287" s="5" t="s">
        <v>3286</v>
      </c>
    </row>
    <row r="1288" spans="1:10" ht="12" customHeight="1">
      <c r="A1288" s="16">
        <v>42194</v>
      </c>
      <c r="B1288" s="16">
        <v>42195</v>
      </c>
      <c r="C1288" s="16" t="s">
        <v>383</v>
      </c>
      <c r="D1288" s="133">
        <v>0</v>
      </c>
      <c r="E1288" s="133">
        <v>0</v>
      </c>
      <c r="F1288" s="5">
        <v>2.5499999999999998</v>
      </c>
      <c r="G1288" s="5" t="s">
        <v>224</v>
      </c>
      <c r="H1288" s="5" t="s">
        <v>224</v>
      </c>
      <c r="I1288" s="5" t="s">
        <v>224</v>
      </c>
      <c r="J1288" s="5" t="s">
        <v>224</v>
      </c>
    </row>
    <row r="1289" spans="1:10" ht="12" customHeight="1">
      <c r="A1289" s="16">
        <v>42195</v>
      </c>
      <c r="B1289" s="16">
        <v>42198</v>
      </c>
      <c r="C1289" s="16" t="s">
        <v>1727</v>
      </c>
      <c r="D1289" s="133">
        <v>3011</v>
      </c>
      <c r="E1289" s="133">
        <v>1189</v>
      </c>
      <c r="F1289" s="5">
        <v>3.25</v>
      </c>
      <c r="G1289" s="5" t="s">
        <v>3292</v>
      </c>
      <c r="H1289" s="5" t="s">
        <v>3294</v>
      </c>
      <c r="I1289" s="5">
        <v>3.1666358284272498</v>
      </c>
      <c r="J1289" s="5" t="s">
        <v>3285</v>
      </c>
    </row>
    <row r="1290" spans="1:10" ht="12" customHeight="1">
      <c r="A1290" s="16">
        <v>42195</v>
      </c>
      <c r="B1290" s="16">
        <v>42198</v>
      </c>
      <c r="C1290" s="16">
        <v>44331</v>
      </c>
      <c r="D1290" s="133">
        <v>11</v>
      </c>
      <c r="E1290" s="133">
        <v>11</v>
      </c>
      <c r="F1290" s="5">
        <v>2.5499999999999998</v>
      </c>
      <c r="G1290" s="5">
        <v>2.5499999999999998</v>
      </c>
      <c r="H1290" s="5">
        <v>2.5499999999999998</v>
      </c>
      <c r="I1290" s="5">
        <v>2.5499999999999998</v>
      </c>
      <c r="J1290" s="5" t="s">
        <v>224</v>
      </c>
    </row>
    <row r="1291" spans="1:10" ht="12" customHeight="1">
      <c r="A1291" s="16">
        <v>42198</v>
      </c>
      <c r="B1291" s="16">
        <v>42199</v>
      </c>
      <c r="C1291" s="16" t="s">
        <v>1727</v>
      </c>
      <c r="D1291" s="133">
        <v>2900</v>
      </c>
      <c r="E1291" s="133">
        <v>1000</v>
      </c>
      <c r="F1291" s="5">
        <v>3.25</v>
      </c>
      <c r="G1291" s="5" t="s">
        <v>3295</v>
      </c>
      <c r="H1291" s="5" t="s">
        <v>3295</v>
      </c>
      <c r="I1291" s="5">
        <v>3.1579999999999999</v>
      </c>
      <c r="J1291" s="5" t="s">
        <v>3296</v>
      </c>
    </row>
    <row r="1292" spans="1:10" ht="12" customHeight="1">
      <c r="A1292" s="16">
        <v>42198</v>
      </c>
      <c r="B1292" s="16">
        <v>42199</v>
      </c>
      <c r="C1292" s="16" t="s">
        <v>383</v>
      </c>
      <c r="D1292" s="133">
        <v>0</v>
      </c>
      <c r="E1292" s="133">
        <v>0</v>
      </c>
      <c r="F1292" s="5">
        <v>2.5499999999999998</v>
      </c>
      <c r="G1292" s="5" t="s">
        <v>224</v>
      </c>
      <c r="H1292" s="5" t="s">
        <v>224</v>
      </c>
      <c r="I1292" s="5" t="s">
        <v>224</v>
      </c>
      <c r="J1292" s="5" t="s">
        <v>224</v>
      </c>
    </row>
    <row r="1293" spans="1:10" ht="12" customHeight="1">
      <c r="A1293" s="16">
        <v>42199</v>
      </c>
      <c r="B1293" s="16">
        <v>42200</v>
      </c>
      <c r="C1293" s="16" t="s">
        <v>1727</v>
      </c>
      <c r="D1293" s="133">
        <v>1600</v>
      </c>
      <c r="E1293" s="133">
        <v>383</v>
      </c>
      <c r="F1293" s="5">
        <v>3.25</v>
      </c>
      <c r="G1293" s="5" t="s">
        <v>3300</v>
      </c>
      <c r="H1293" s="5">
        <v>3.14</v>
      </c>
      <c r="I1293" s="5">
        <v>3.14</v>
      </c>
      <c r="J1293" s="5" t="s">
        <v>3300</v>
      </c>
    </row>
    <row r="1294" spans="1:10" ht="12" customHeight="1">
      <c r="A1294" s="16">
        <v>42199</v>
      </c>
      <c r="B1294" s="16">
        <v>42200</v>
      </c>
      <c r="C1294" s="16">
        <v>45031</v>
      </c>
      <c r="D1294" s="133">
        <v>17</v>
      </c>
      <c r="E1294" s="133">
        <v>17</v>
      </c>
      <c r="F1294" s="5">
        <v>2.5499999999999998</v>
      </c>
      <c r="G1294" s="5">
        <v>2.5499999999999998</v>
      </c>
      <c r="H1294" s="5">
        <v>2.5499999999999998</v>
      </c>
      <c r="I1294" s="5">
        <v>2.5499999999999998</v>
      </c>
      <c r="J1294" s="5" t="s">
        <v>224</v>
      </c>
    </row>
    <row r="1295" spans="1:10" ht="12" customHeight="1">
      <c r="A1295" s="16">
        <v>42200</v>
      </c>
      <c r="B1295" s="16">
        <v>42201</v>
      </c>
      <c r="C1295" s="16" t="s">
        <v>1727</v>
      </c>
      <c r="D1295" s="133">
        <v>2900</v>
      </c>
      <c r="E1295" s="133">
        <v>1277</v>
      </c>
      <c r="F1295" s="5">
        <v>3.25</v>
      </c>
      <c r="G1295" s="5" t="s">
        <v>3301</v>
      </c>
      <c r="H1295" s="5" t="s">
        <v>3302</v>
      </c>
      <c r="I1295" s="5">
        <v>3.1490368050117463</v>
      </c>
      <c r="J1295" s="5" t="s">
        <v>3303</v>
      </c>
    </row>
    <row r="1296" spans="1:10" ht="12" customHeight="1">
      <c r="A1296" s="16">
        <v>42200</v>
      </c>
      <c r="B1296" s="16">
        <v>42201</v>
      </c>
      <c r="C1296" s="16">
        <v>44331</v>
      </c>
      <c r="D1296" s="133">
        <v>11</v>
      </c>
      <c r="E1296" s="133">
        <v>11</v>
      </c>
      <c r="F1296" s="5">
        <v>2.5499999999999998</v>
      </c>
      <c r="G1296" s="5">
        <v>2.5499999999999998</v>
      </c>
      <c r="H1296" s="5">
        <v>2.5499999999999998</v>
      </c>
      <c r="I1296" s="5">
        <v>2.5499999999999998</v>
      </c>
      <c r="J1296" s="5" t="s">
        <v>224</v>
      </c>
    </row>
    <row r="1297" spans="1:10" ht="12" customHeight="1">
      <c r="A1297" s="16">
        <v>42200</v>
      </c>
      <c r="B1297" s="16">
        <v>42201</v>
      </c>
      <c r="C1297" s="16">
        <v>45031</v>
      </c>
      <c r="D1297" s="133">
        <v>12</v>
      </c>
      <c r="E1297" s="133">
        <v>12</v>
      </c>
      <c r="F1297" s="5">
        <v>2.5499999999999998</v>
      </c>
      <c r="G1297" s="5">
        <v>2.5499999999999998</v>
      </c>
      <c r="H1297" s="5">
        <v>2.5499999999999998</v>
      </c>
      <c r="I1297" s="5">
        <v>2.5499999999999998</v>
      </c>
      <c r="J1297" s="5" t="s">
        <v>224</v>
      </c>
    </row>
    <row r="1298" spans="1:10" ht="12" customHeight="1">
      <c r="A1298" s="16">
        <v>42201</v>
      </c>
      <c r="B1298" s="16">
        <v>42202</v>
      </c>
      <c r="C1298" s="16" t="s">
        <v>1727</v>
      </c>
      <c r="D1298" s="133">
        <v>1430</v>
      </c>
      <c r="E1298" s="133">
        <v>798</v>
      </c>
      <c r="F1298" s="5">
        <v>3.25</v>
      </c>
      <c r="G1298" s="5" t="s">
        <v>3301</v>
      </c>
      <c r="H1298" s="5" t="s">
        <v>3300</v>
      </c>
      <c r="I1298" s="5">
        <v>3.1689223057644109</v>
      </c>
      <c r="J1298" s="5" t="s">
        <v>3305</v>
      </c>
    </row>
    <row r="1299" spans="1:10" ht="12" customHeight="1">
      <c r="A1299" s="16">
        <v>42201</v>
      </c>
      <c r="B1299" s="16">
        <v>42202</v>
      </c>
      <c r="C1299" s="16">
        <v>44331</v>
      </c>
      <c r="D1299" s="133">
        <v>2</v>
      </c>
      <c r="E1299" s="133">
        <v>2</v>
      </c>
      <c r="F1299" s="5">
        <v>2.5499999999999998</v>
      </c>
      <c r="G1299" s="5">
        <v>2.5499999999999998</v>
      </c>
      <c r="H1299" s="5">
        <v>2.5499999999999998</v>
      </c>
      <c r="I1299" s="5">
        <v>2.5499999999999998</v>
      </c>
      <c r="J1299" s="5" t="s">
        <v>224</v>
      </c>
    </row>
    <row r="1300" spans="1:10" ht="12" customHeight="1">
      <c r="A1300" s="16">
        <v>42205</v>
      </c>
      <c r="B1300" s="16">
        <v>42206</v>
      </c>
      <c r="C1300" s="16" t="s">
        <v>1727</v>
      </c>
      <c r="D1300" s="133">
        <v>800</v>
      </c>
      <c r="E1300" s="133">
        <v>300</v>
      </c>
      <c r="F1300" s="5">
        <v>3.25</v>
      </c>
      <c r="G1300" s="5" t="s">
        <v>2110</v>
      </c>
      <c r="H1300" s="5">
        <v>3.14</v>
      </c>
      <c r="I1300" s="5">
        <v>3.14</v>
      </c>
      <c r="J1300" s="5" t="s">
        <v>3306</v>
      </c>
    </row>
    <row r="1301" spans="1:10" ht="12" customHeight="1">
      <c r="A1301" s="16">
        <v>42205</v>
      </c>
      <c r="B1301" s="16">
        <v>42206</v>
      </c>
      <c r="C1301" s="16" t="s">
        <v>383</v>
      </c>
      <c r="D1301" s="133">
        <v>0</v>
      </c>
      <c r="E1301" s="133">
        <v>0</v>
      </c>
      <c r="F1301" s="5">
        <v>2.5499999999999998</v>
      </c>
      <c r="G1301" s="5" t="s">
        <v>224</v>
      </c>
      <c r="H1301" s="5" t="s">
        <v>224</v>
      </c>
      <c r="I1301" s="5" t="s">
        <v>224</v>
      </c>
      <c r="J1301" s="5" t="s">
        <v>224</v>
      </c>
    </row>
    <row r="1302" spans="1:10" ht="12" customHeight="1">
      <c r="A1302" s="16">
        <v>42212</v>
      </c>
      <c r="B1302" s="16">
        <v>42213</v>
      </c>
      <c r="C1302" s="16" t="s">
        <v>1727</v>
      </c>
      <c r="D1302" s="133">
        <v>600</v>
      </c>
      <c r="E1302" s="133">
        <v>300</v>
      </c>
      <c r="F1302" s="5">
        <v>3</v>
      </c>
      <c r="G1302" s="5" t="s">
        <v>3309</v>
      </c>
      <c r="H1302" s="5" t="s">
        <v>3308</v>
      </c>
      <c r="I1302" s="5">
        <v>2.9166666666666665</v>
      </c>
      <c r="J1302" s="5">
        <v>2.95</v>
      </c>
    </row>
    <row r="1303" spans="1:10" ht="12" customHeight="1">
      <c r="A1303" s="16">
        <v>42212</v>
      </c>
      <c r="B1303" s="16">
        <v>42213</v>
      </c>
      <c r="C1303" s="16" t="s">
        <v>383</v>
      </c>
      <c r="D1303" s="133">
        <v>0</v>
      </c>
      <c r="E1303" s="133">
        <v>0</v>
      </c>
      <c r="F1303" s="5">
        <v>2.2999999999999998</v>
      </c>
      <c r="G1303" s="5" t="s">
        <v>224</v>
      </c>
      <c r="H1303" s="5" t="s">
        <v>224</v>
      </c>
      <c r="I1303" s="5" t="s">
        <v>224</v>
      </c>
      <c r="J1303" s="5" t="s">
        <v>224</v>
      </c>
    </row>
    <row r="1304" spans="1:10" ht="12" customHeight="1">
      <c r="A1304" s="16">
        <v>42214</v>
      </c>
      <c r="B1304" s="16">
        <v>42215</v>
      </c>
      <c r="C1304" s="16" t="s">
        <v>1727</v>
      </c>
      <c r="D1304" s="133">
        <v>600</v>
      </c>
      <c r="E1304" s="133">
        <v>200</v>
      </c>
      <c r="F1304" s="5">
        <v>3</v>
      </c>
      <c r="G1304" s="5" t="s">
        <v>3311</v>
      </c>
      <c r="H1304" s="5">
        <v>2.94</v>
      </c>
      <c r="I1304" s="5">
        <v>2.94</v>
      </c>
      <c r="J1304" s="5" t="s">
        <v>3310</v>
      </c>
    </row>
    <row r="1305" spans="1:10" ht="12" customHeight="1">
      <c r="A1305" s="16">
        <v>42214</v>
      </c>
      <c r="B1305" s="16">
        <v>42215</v>
      </c>
      <c r="C1305" s="16" t="s">
        <v>383</v>
      </c>
      <c r="D1305" s="133">
        <v>0</v>
      </c>
      <c r="E1305" s="133">
        <v>0</v>
      </c>
      <c r="F1305" s="5">
        <v>2.2999999999999998</v>
      </c>
      <c r="G1305" s="5" t="s">
        <v>224</v>
      </c>
      <c r="H1305" s="5" t="s">
        <v>224</v>
      </c>
      <c r="I1305" s="5" t="s">
        <v>224</v>
      </c>
      <c r="J1305" s="5" t="s">
        <v>224</v>
      </c>
    </row>
    <row r="1306" spans="1:10" ht="12" customHeight="1">
      <c r="A1306" s="16">
        <v>42215</v>
      </c>
      <c r="B1306" s="16">
        <v>42216</v>
      </c>
      <c r="C1306" s="16" t="s">
        <v>1727</v>
      </c>
      <c r="D1306" s="133">
        <v>1000</v>
      </c>
      <c r="E1306" s="133">
        <v>400</v>
      </c>
      <c r="F1306" s="5">
        <v>3</v>
      </c>
      <c r="G1306" s="5" t="s">
        <v>3313</v>
      </c>
      <c r="H1306" s="5">
        <v>2.94</v>
      </c>
      <c r="I1306" s="5">
        <v>2.94</v>
      </c>
      <c r="J1306" s="5" t="s">
        <v>3313</v>
      </c>
    </row>
    <row r="1307" spans="1:10" ht="12" customHeight="1">
      <c r="A1307" s="16">
        <v>42215</v>
      </c>
      <c r="B1307" s="16">
        <v>42216</v>
      </c>
      <c r="C1307" s="16" t="s">
        <v>383</v>
      </c>
      <c r="D1307" s="133">
        <v>0</v>
      </c>
      <c r="E1307" s="133">
        <v>0</v>
      </c>
      <c r="F1307" s="5">
        <v>2.2999999999999998</v>
      </c>
      <c r="G1307" s="5" t="s">
        <v>224</v>
      </c>
      <c r="H1307" s="5" t="s">
        <v>224</v>
      </c>
      <c r="I1307" s="5" t="s">
        <v>224</v>
      </c>
      <c r="J1307" s="5" t="s">
        <v>224</v>
      </c>
    </row>
    <row r="1308" spans="1:10" ht="12" customHeight="1">
      <c r="A1308" s="16">
        <v>42216</v>
      </c>
      <c r="B1308" s="16">
        <v>42219</v>
      </c>
      <c r="C1308" s="16" t="s">
        <v>1727</v>
      </c>
      <c r="D1308" s="133">
        <v>400</v>
      </c>
      <c r="E1308" s="133">
        <v>200</v>
      </c>
      <c r="F1308" s="5">
        <v>3</v>
      </c>
      <c r="G1308" s="5" t="s">
        <v>3314</v>
      </c>
      <c r="H1308" s="5" t="s">
        <v>3315</v>
      </c>
      <c r="I1308" s="5">
        <v>2.9350000000000001</v>
      </c>
      <c r="J1308" s="5">
        <v>2.98</v>
      </c>
    </row>
    <row r="1309" spans="1:10" ht="12" customHeight="1">
      <c r="A1309" s="16">
        <v>42216</v>
      </c>
      <c r="B1309" s="16">
        <v>42219</v>
      </c>
      <c r="C1309" s="16" t="s">
        <v>383</v>
      </c>
      <c r="D1309" s="133">
        <v>0</v>
      </c>
      <c r="E1309" s="133">
        <v>0</v>
      </c>
      <c r="F1309" s="5">
        <v>2.2999999999999998</v>
      </c>
      <c r="G1309" s="5" t="s">
        <v>224</v>
      </c>
      <c r="H1309" s="5" t="s">
        <v>224</v>
      </c>
      <c r="I1309" s="5" t="s">
        <v>224</v>
      </c>
      <c r="J1309" s="5" t="s">
        <v>224</v>
      </c>
    </row>
    <row r="1310" spans="1:10" ht="12" customHeight="1">
      <c r="A1310" s="16">
        <v>42220</v>
      </c>
      <c r="B1310" s="16">
        <v>42221</v>
      </c>
      <c r="C1310" s="16" t="s">
        <v>1727</v>
      </c>
      <c r="D1310" s="133">
        <v>700</v>
      </c>
      <c r="E1310" s="133">
        <v>400</v>
      </c>
      <c r="F1310" s="5">
        <v>3</v>
      </c>
      <c r="G1310" s="5" t="s">
        <v>3316</v>
      </c>
      <c r="H1310" s="5">
        <v>2.94</v>
      </c>
      <c r="I1310" s="5">
        <v>2.94</v>
      </c>
      <c r="J1310" s="5" t="s">
        <v>3316</v>
      </c>
    </row>
    <row r="1311" spans="1:10" ht="12" customHeight="1">
      <c r="A1311" s="16">
        <v>42220</v>
      </c>
      <c r="B1311" s="16">
        <v>42221</v>
      </c>
      <c r="C1311" s="16" t="s">
        <v>383</v>
      </c>
      <c r="D1311" s="133">
        <v>0</v>
      </c>
      <c r="E1311" s="133">
        <v>0</v>
      </c>
      <c r="F1311" s="5">
        <v>2.2999999999999998</v>
      </c>
      <c r="G1311" s="5" t="s">
        <v>224</v>
      </c>
      <c r="H1311" s="5" t="s">
        <v>224</v>
      </c>
      <c r="I1311" s="5" t="s">
        <v>224</v>
      </c>
      <c r="J1311" s="5" t="s">
        <v>224</v>
      </c>
    </row>
    <row r="1312" spans="1:10" ht="12" customHeight="1">
      <c r="A1312" s="16">
        <v>42221</v>
      </c>
      <c r="B1312" s="16">
        <v>42222</v>
      </c>
      <c r="C1312" s="16" t="s">
        <v>1727</v>
      </c>
      <c r="D1312" s="133">
        <v>1900</v>
      </c>
      <c r="E1312" s="133">
        <v>900</v>
      </c>
      <c r="F1312" s="5">
        <v>3</v>
      </c>
      <c r="G1312" s="5" t="s">
        <v>3317</v>
      </c>
      <c r="H1312" s="5">
        <v>2.93</v>
      </c>
      <c r="I1312" s="5">
        <v>2.93</v>
      </c>
      <c r="J1312" s="5" t="s">
        <v>3317</v>
      </c>
    </row>
    <row r="1313" spans="1:10" ht="12" customHeight="1">
      <c r="A1313" s="16">
        <v>42221</v>
      </c>
      <c r="B1313" s="16">
        <v>42222</v>
      </c>
      <c r="C1313" s="16" t="s">
        <v>383</v>
      </c>
      <c r="D1313" s="133">
        <v>0</v>
      </c>
      <c r="E1313" s="133">
        <v>0</v>
      </c>
      <c r="F1313" s="5">
        <v>2.2999999999999998</v>
      </c>
      <c r="G1313" s="5" t="s">
        <v>224</v>
      </c>
      <c r="H1313" s="5" t="s">
        <v>224</v>
      </c>
      <c r="I1313" s="5" t="s">
        <v>224</v>
      </c>
      <c r="J1313" s="5" t="s">
        <v>224</v>
      </c>
    </row>
    <row r="1314" spans="1:10" ht="12" customHeight="1">
      <c r="A1314" s="16">
        <v>42222</v>
      </c>
      <c r="B1314" s="16">
        <v>42223</v>
      </c>
      <c r="C1314" s="16" t="s">
        <v>1727</v>
      </c>
      <c r="D1314" s="133">
        <v>2000</v>
      </c>
      <c r="E1314" s="133">
        <v>700</v>
      </c>
      <c r="F1314" s="5">
        <v>3</v>
      </c>
      <c r="G1314" s="5" t="s">
        <v>3319</v>
      </c>
      <c r="H1314" s="5" t="s">
        <v>3320</v>
      </c>
      <c r="I1314" s="5">
        <v>2.902857142857143</v>
      </c>
      <c r="J1314" s="5" t="s">
        <v>3321</v>
      </c>
    </row>
    <row r="1315" spans="1:10" ht="12" customHeight="1">
      <c r="A1315" s="16">
        <v>42222</v>
      </c>
      <c r="B1315" s="16">
        <v>42223</v>
      </c>
      <c r="C1315" s="16" t="s">
        <v>383</v>
      </c>
      <c r="D1315" s="133">
        <v>0</v>
      </c>
      <c r="E1315" s="133">
        <v>0</v>
      </c>
      <c r="F1315" s="5">
        <v>2.2999999999999998</v>
      </c>
      <c r="G1315" s="5" t="s">
        <v>224</v>
      </c>
      <c r="H1315" s="5" t="s">
        <v>224</v>
      </c>
      <c r="I1315" s="5" t="s">
        <v>224</v>
      </c>
      <c r="J1315" s="5" t="s">
        <v>224</v>
      </c>
    </row>
    <row r="1316" spans="1:10" ht="12" customHeight="1">
      <c r="A1316" s="16">
        <v>42223</v>
      </c>
      <c r="B1316" s="16">
        <v>42226</v>
      </c>
      <c r="C1316" s="16" t="s">
        <v>1727</v>
      </c>
      <c r="D1316" s="133">
        <v>1900</v>
      </c>
      <c r="E1316" s="133">
        <v>688</v>
      </c>
      <c r="F1316" s="5">
        <v>3</v>
      </c>
      <c r="G1316" s="5" t="s">
        <v>3322</v>
      </c>
      <c r="H1316" s="5">
        <v>2.88</v>
      </c>
      <c r="I1316" s="5">
        <v>2.88</v>
      </c>
      <c r="J1316" s="5" t="s">
        <v>3322</v>
      </c>
    </row>
    <row r="1317" spans="1:10" ht="12" customHeight="1">
      <c r="A1317" s="16">
        <v>42223</v>
      </c>
      <c r="B1317" s="16">
        <v>42226</v>
      </c>
      <c r="C1317" s="16">
        <v>44331</v>
      </c>
      <c r="D1317" s="133">
        <v>12</v>
      </c>
      <c r="E1317" s="133">
        <v>12</v>
      </c>
      <c r="F1317" s="5">
        <v>2.2999999999999998</v>
      </c>
      <c r="G1317" s="5">
        <v>2.2999999999999998</v>
      </c>
      <c r="H1317" s="5">
        <v>2.2999999999999998</v>
      </c>
      <c r="I1317" s="5">
        <v>2.2999999999999998</v>
      </c>
      <c r="J1317" s="5" t="s">
        <v>224</v>
      </c>
    </row>
    <row r="1318" spans="1:10" ht="12" customHeight="1">
      <c r="A1318" s="16">
        <v>42226</v>
      </c>
      <c r="B1318" s="16">
        <v>42227</v>
      </c>
      <c r="C1318" s="16" t="s">
        <v>1727</v>
      </c>
      <c r="D1318" s="133">
        <v>3300</v>
      </c>
      <c r="E1318" s="133">
        <v>1400</v>
      </c>
      <c r="F1318" s="5">
        <v>3</v>
      </c>
      <c r="G1318" s="5" t="s">
        <v>3323</v>
      </c>
      <c r="H1318" s="5">
        <v>2.85</v>
      </c>
      <c r="I1318" s="5">
        <v>2.85</v>
      </c>
      <c r="J1318" s="5" t="s">
        <v>3324</v>
      </c>
    </row>
    <row r="1319" spans="1:10" ht="12" customHeight="1">
      <c r="A1319" s="16">
        <v>42226</v>
      </c>
      <c r="B1319" s="16">
        <v>42227</v>
      </c>
      <c r="C1319" s="16" t="s">
        <v>383</v>
      </c>
      <c r="D1319" s="133">
        <v>0</v>
      </c>
      <c r="E1319" s="133">
        <v>0</v>
      </c>
      <c r="F1319" s="5">
        <v>2.2999999999999998</v>
      </c>
      <c r="G1319" s="5" t="s">
        <v>224</v>
      </c>
      <c r="H1319" s="5" t="s">
        <v>224</v>
      </c>
      <c r="I1319" s="5" t="s">
        <v>224</v>
      </c>
      <c r="J1319" s="5" t="s">
        <v>224</v>
      </c>
    </row>
    <row r="1320" spans="1:10" ht="12" customHeight="1">
      <c r="A1320" s="16">
        <v>42227</v>
      </c>
      <c r="B1320" s="16">
        <v>42228</v>
      </c>
      <c r="C1320" s="16" t="s">
        <v>1727</v>
      </c>
      <c r="D1320" s="133">
        <v>1000</v>
      </c>
      <c r="E1320" s="133">
        <v>600</v>
      </c>
      <c r="F1320" s="5">
        <v>3</v>
      </c>
      <c r="G1320" s="5" t="s">
        <v>3314</v>
      </c>
      <c r="H1320" s="5">
        <v>2.93</v>
      </c>
      <c r="I1320" s="5">
        <v>2.93</v>
      </c>
      <c r="J1320" s="5" t="s">
        <v>3328</v>
      </c>
    </row>
    <row r="1321" spans="1:10" ht="12" customHeight="1">
      <c r="A1321" s="16">
        <v>42227</v>
      </c>
      <c r="B1321" s="16">
        <v>42228</v>
      </c>
      <c r="C1321" s="16" t="s">
        <v>383</v>
      </c>
      <c r="D1321" s="133">
        <v>0</v>
      </c>
      <c r="E1321" s="133">
        <v>0</v>
      </c>
      <c r="F1321" s="5">
        <v>2.2999999999999998</v>
      </c>
      <c r="G1321" s="5" t="s">
        <v>224</v>
      </c>
      <c r="H1321" s="5" t="s">
        <v>224</v>
      </c>
      <c r="I1321" s="5" t="s">
        <v>224</v>
      </c>
      <c r="J1321" s="5" t="s">
        <v>224</v>
      </c>
    </row>
    <row r="1322" spans="1:10" ht="12" customHeight="1">
      <c r="A1322" s="16">
        <v>42228</v>
      </c>
      <c r="B1322" s="16">
        <v>42229</v>
      </c>
      <c r="C1322" s="16" t="s">
        <v>1727</v>
      </c>
      <c r="D1322" s="133">
        <v>800</v>
      </c>
      <c r="E1322" s="133">
        <v>600</v>
      </c>
      <c r="F1322" s="5">
        <v>3</v>
      </c>
      <c r="G1322" s="5" t="s">
        <v>3314</v>
      </c>
      <c r="H1322" s="5" t="s">
        <v>3329</v>
      </c>
      <c r="I1322" s="5">
        <v>2.9516666666666667</v>
      </c>
      <c r="J1322" s="5">
        <v>2.98</v>
      </c>
    </row>
    <row r="1323" spans="1:10" ht="12" customHeight="1">
      <c r="A1323" s="16">
        <v>42228</v>
      </c>
      <c r="B1323" s="16">
        <v>42229</v>
      </c>
      <c r="C1323" s="16" t="s">
        <v>383</v>
      </c>
      <c r="D1323" s="133">
        <v>0</v>
      </c>
      <c r="E1323" s="133">
        <v>0</v>
      </c>
      <c r="F1323" s="5">
        <v>2.2999999999999998</v>
      </c>
      <c r="G1323" s="5" t="s">
        <v>224</v>
      </c>
      <c r="H1323" s="5" t="s">
        <v>224</v>
      </c>
      <c r="I1323" s="5" t="s">
        <v>224</v>
      </c>
      <c r="J1323" s="5" t="s">
        <v>224</v>
      </c>
    </row>
    <row r="1324" spans="1:10" ht="12" customHeight="1">
      <c r="A1324" s="16">
        <v>42229</v>
      </c>
      <c r="B1324" s="16">
        <v>42230</v>
      </c>
      <c r="C1324" s="16" t="s">
        <v>1727</v>
      </c>
      <c r="D1324" s="133">
        <v>800</v>
      </c>
      <c r="E1324" s="133">
        <v>700</v>
      </c>
      <c r="F1324" s="5">
        <v>3</v>
      </c>
      <c r="G1324" s="5" t="s">
        <v>3330</v>
      </c>
      <c r="H1324" s="5" t="s">
        <v>3331</v>
      </c>
      <c r="I1324" s="5">
        <v>2.9814285714285713</v>
      </c>
      <c r="J1324" s="5">
        <v>2.99</v>
      </c>
    </row>
    <row r="1325" spans="1:10" ht="12" customHeight="1">
      <c r="A1325" s="16">
        <v>42229</v>
      </c>
      <c r="B1325" s="16">
        <v>42230</v>
      </c>
      <c r="C1325" s="16" t="s">
        <v>383</v>
      </c>
      <c r="D1325" s="133">
        <v>0</v>
      </c>
      <c r="E1325" s="133">
        <v>0</v>
      </c>
      <c r="F1325" s="5">
        <v>2.2999999999999998</v>
      </c>
      <c r="G1325" s="5" t="s">
        <v>224</v>
      </c>
      <c r="H1325" s="5" t="s">
        <v>224</v>
      </c>
      <c r="I1325" s="5" t="s">
        <v>224</v>
      </c>
      <c r="J1325" s="5" t="s">
        <v>224</v>
      </c>
    </row>
    <row r="1326" spans="1:10" ht="12" customHeight="1">
      <c r="A1326" s="16">
        <v>42230</v>
      </c>
      <c r="B1326" s="16">
        <v>42233</v>
      </c>
      <c r="C1326" s="16" t="s">
        <v>1727</v>
      </c>
      <c r="D1326" s="133">
        <v>1000</v>
      </c>
      <c r="E1326" s="133">
        <v>900</v>
      </c>
      <c r="F1326" s="5">
        <v>3</v>
      </c>
      <c r="G1326" s="5" t="s">
        <v>3327</v>
      </c>
      <c r="H1326" s="5" t="s">
        <v>3017</v>
      </c>
      <c r="I1326" s="5">
        <v>2.9866666666666668</v>
      </c>
      <c r="J1326" s="5">
        <v>3</v>
      </c>
    </row>
    <row r="1327" spans="1:10" ht="12" customHeight="1">
      <c r="A1327" s="16">
        <v>42230</v>
      </c>
      <c r="B1327" s="16">
        <v>42233</v>
      </c>
      <c r="C1327" s="16" t="s">
        <v>383</v>
      </c>
      <c r="D1327" s="133">
        <v>0</v>
      </c>
      <c r="E1327" s="133">
        <v>0</v>
      </c>
      <c r="F1327" s="5">
        <v>2.2999999999999998</v>
      </c>
      <c r="G1327" s="5" t="s">
        <v>224</v>
      </c>
      <c r="H1327" s="5" t="s">
        <v>224</v>
      </c>
      <c r="I1327" s="5" t="s">
        <v>224</v>
      </c>
      <c r="J1327" s="5" t="s">
        <v>224</v>
      </c>
    </row>
    <row r="1328" spans="1:10" ht="12" customHeight="1">
      <c r="A1328" s="16">
        <v>42233</v>
      </c>
      <c r="B1328" s="16">
        <v>42234</v>
      </c>
      <c r="C1328" s="16" t="s">
        <v>1727</v>
      </c>
      <c r="D1328" s="133">
        <v>1300</v>
      </c>
      <c r="E1328" s="133">
        <v>1000</v>
      </c>
      <c r="F1328" s="5">
        <v>3</v>
      </c>
      <c r="G1328" s="5" t="s">
        <v>3332</v>
      </c>
      <c r="H1328" s="5" t="s">
        <v>3333</v>
      </c>
      <c r="I1328" s="5">
        <v>2.9740000000000002</v>
      </c>
      <c r="J1328" s="5">
        <v>2.99</v>
      </c>
    </row>
    <row r="1329" spans="1:10" ht="12" customHeight="1">
      <c r="A1329" s="16">
        <v>42233</v>
      </c>
      <c r="B1329" s="16">
        <v>42234</v>
      </c>
      <c r="C1329" s="16" t="s">
        <v>383</v>
      </c>
      <c r="D1329" s="133">
        <v>0</v>
      </c>
      <c r="E1329" s="133">
        <v>0</v>
      </c>
      <c r="F1329" s="5">
        <v>2.2999999999999998</v>
      </c>
      <c r="G1329" s="5" t="s">
        <v>224</v>
      </c>
      <c r="H1329" s="5" t="s">
        <v>224</v>
      </c>
      <c r="I1329" s="5" t="s">
        <v>224</v>
      </c>
      <c r="J1329" s="5" t="s">
        <v>224</v>
      </c>
    </row>
    <row r="1330" spans="1:10" ht="12" customHeight="1">
      <c r="A1330" s="16">
        <v>42234</v>
      </c>
      <c r="B1330" s="16">
        <v>42235</v>
      </c>
      <c r="C1330" s="16" t="s">
        <v>1727</v>
      </c>
      <c r="D1330" s="133">
        <v>2200</v>
      </c>
      <c r="E1330" s="133">
        <v>800</v>
      </c>
      <c r="F1330" s="5">
        <v>3</v>
      </c>
      <c r="G1330" s="5" t="s">
        <v>3012</v>
      </c>
      <c r="H1330" s="5" t="s">
        <v>3013</v>
      </c>
      <c r="I1330" s="5">
        <v>2.9624999999999999</v>
      </c>
      <c r="J1330" s="5" t="s">
        <v>3014</v>
      </c>
    </row>
    <row r="1331" spans="1:10" ht="12" customHeight="1">
      <c r="A1331" s="16">
        <v>42234</v>
      </c>
      <c r="B1331" s="16">
        <v>42235</v>
      </c>
      <c r="C1331" s="16" t="s">
        <v>383</v>
      </c>
      <c r="D1331" s="133">
        <v>0</v>
      </c>
      <c r="E1331" s="133">
        <v>0</v>
      </c>
      <c r="F1331" s="5">
        <v>2.2999999999999998</v>
      </c>
      <c r="G1331" s="5" t="s">
        <v>224</v>
      </c>
      <c r="H1331" s="5" t="s">
        <v>224</v>
      </c>
      <c r="I1331" s="5" t="s">
        <v>224</v>
      </c>
      <c r="J1331" s="5" t="s">
        <v>224</v>
      </c>
    </row>
    <row r="1332" spans="1:10" ht="12" customHeight="1">
      <c r="A1332" s="16">
        <v>42235</v>
      </c>
      <c r="B1332" s="16">
        <v>42236</v>
      </c>
      <c r="C1332" s="16" t="s">
        <v>1727</v>
      </c>
      <c r="D1332" s="133">
        <v>2300</v>
      </c>
      <c r="E1332" s="133">
        <v>1300</v>
      </c>
      <c r="F1332" s="5">
        <v>3</v>
      </c>
      <c r="G1332" s="5" t="s">
        <v>3334</v>
      </c>
      <c r="H1332" s="5" t="s">
        <v>3335</v>
      </c>
      <c r="I1332" s="5">
        <v>2.9446153846153846</v>
      </c>
      <c r="J1332" s="5" t="s">
        <v>3336</v>
      </c>
    </row>
    <row r="1333" spans="1:10" ht="12" customHeight="1">
      <c r="A1333" s="16">
        <v>42235</v>
      </c>
      <c r="B1333" s="16">
        <v>42236</v>
      </c>
      <c r="C1333" s="16" t="s">
        <v>383</v>
      </c>
      <c r="D1333" s="133">
        <v>0</v>
      </c>
      <c r="E1333" s="133">
        <v>0</v>
      </c>
      <c r="F1333" s="5">
        <v>2.2999999999999998</v>
      </c>
      <c r="G1333" s="5" t="s">
        <v>224</v>
      </c>
      <c r="H1333" s="5" t="s">
        <v>224</v>
      </c>
      <c r="I1333" s="5" t="s">
        <v>224</v>
      </c>
      <c r="J1333" s="5" t="s">
        <v>224</v>
      </c>
    </row>
    <row r="1334" spans="1:10" ht="12" customHeight="1">
      <c r="A1334" s="16">
        <v>42243</v>
      </c>
      <c r="B1334" s="16">
        <v>42244</v>
      </c>
      <c r="C1334" s="16" t="s">
        <v>1727</v>
      </c>
      <c r="D1334" s="133">
        <v>1000</v>
      </c>
      <c r="E1334" s="133">
        <v>1000</v>
      </c>
      <c r="F1334" s="5">
        <v>3</v>
      </c>
      <c r="G1334" s="5" t="s">
        <v>3339</v>
      </c>
      <c r="H1334" s="5" t="s">
        <v>3340</v>
      </c>
      <c r="I1334" s="5">
        <v>2.9580000000000002</v>
      </c>
      <c r="J1334" s="5" t="s">
        <v>224</v>
      </c>
    </row>
    <row r="1335" spans="1:10" ht="12" customHeight="1">
      <c r="A1335" s="16">
        <v>42243</v>
      </c>
      <c r="B1335" s="16">
        <v>42244</v>
      </c>
      <c r="C1335" s="16" t="s">
        <v>383</v>
      </c>
      <c r="D1335" s="133">
        <v>0</v>
      </c>
      <c r="E1335" s="133">
        <v>0</v>
      </c>
      <c r="F1335" s="5">
        <v>2.2999999999999998</v>
      </c>
      <c r="G1335" s="5" t="s">
        <v>224</v>
      </c>
      <c r="H1335" s="5" t="s">
        <v>224</v>
      </c>
      <c r="I1335" s="5" t="s">
        <v>224</v>
      </c>
      <c r="J1335" s="5" t="s">
        <v>224</v>
      </c>
    </row>
    <row r="1336" spans="1:10" ht="12" customHeight="1">
      <c r="A1336" s="16">
        <v>42250</v>
      </c>
      <c r="B1336" s="16">
        <v>42251</v>
      </c>
      <c r="C1336" s="16" t="s">
        <v>1727</v>
      </c>
      <c r="D1336" s="133">
        <v>400</v>
      </c>
      <c r="E1336" s="133">
        <v>200</v>
      </c>
      <c r="F1336" s="5">
        <v>3</v>
      </c>
      <c r="G1336" s="5" t="s">
        <v>3342</v>
      </c>
      <c r="H1336" s="5" t="s">
        <v>3343</v>
      </c>
      <c r="I1336" s="5">
        <v>2.9649999999999999</v>
      </c>
      <c r="J1336" s="5">
        <v>2.98</v>
      </c>
    </row>
    <row r="1337" spans="1:10" ht="12" customHeight="1">
      <c r="A1337" s="16">
        <v>42250</v>
      </c>
      <c r="B1337" s="16">
        <v>42251</v>
      </c>
      <c r="C1337" s="16" t="s">
        <v>383</v>
      </c>
      <c r="D1337" s="133">
        <v>0</v>
      </c>
      <c r="E1337" s="133">
        <v>0</v>
      </c>
      <c r="F1337" s="5">
        <v>2.2999999999999998</v>
      </c>
      <c r="G1337" s="5" t="s">
        <v>224</v>
      </c>
      <c r="H1337" s="5" t="s">
        <v>224</v>
      </c>
      <c r="I1337" s="5" t="s">
        <v>224</v>
      </c>
      <c r="J1337" s="5" t="s">
        <v>224</v>
      </c>
    </row>
    <row r="1338" spans="1:10" ht="12" customHeight="1">
      <c r="A1338" s="16">
        <v>42251</v>
      </c>
      <c r="B1338" s="16">
        <v>42254</v>
      </c>
      <c r="C1338" s="16" t="s">
        <v>1727</v>
      </c>
      <c r="D1338" s="133">
        <v>100</v>
      </c>
      <c r="E1338" s="133">
        <v>100</v>
      </c>
      <c r="F1338" s="5">
        <v>3</v>
      </c>
      <c r="G1338" s="5">
        <v>3</v>
      </c>
      <c r="H1338" s="5">
        <v>3</v>
      </c>
      <c r="I1338" s="5">
        <v>3</v>
      </c>
      <c r="J1338" s="5" t="s">
        <v>224</v>
      </c>
    </row>
    <row r="1339" spans="1:10" ht="12" customHeight="1">
      <c r="A1339" s="16">
        <v>42251</v>
      </c>
      <c r="B1339" s="16">
        <v>42254</v>
      </c>
      <c r="C1339" s="16" t="s">
        <v>383</v>
      </c>
      <c r="D1339" s="133">
        <v>0</v>
      </c>
      <c r="E1339" s="133">
        <v>0</v>
      </c>
      <c r="F1339" s="5">
        <v>2.2999999999999998</v>
      </c>
      <c r="G1339" s="5" t="s">
        <v>224</v>
      </c>
      <c r="H1339" s="5" t="s">
        <v>224</v>
      </c>
      <c r="I1339" s="5" t="s">
        <v>224</v>
      </c>
      <c r="J1339" s="5" t="s">
        <v>224</v>
      </c>
    </row>
    <row r="1340" spans="1:10" ht="12" customHeight="1">
      <c r="A1340" s="16">
        <v>42254</v>
      </c>
      <c r="B1340" s="16">
        <v>42255</v>
      </c>
      <c r="C1340" s="16" t="s">
        <v>1727</v>
      </c>
      <c r="D1340" s="133">
        <v>100</v>
      </c>
      <c r="E1340" s="133">
        <v>100</v>
      </c>
      <c r="F1340" s="5">
        <v>3</v>
      </c>
      <c r="G1340" s="5">
        <v>3</v>
      </c>
      <c r="H1340" s="5">
        <v>3</v>
      </c>
      <c r="I1340" s="5">
        <v>3</v>
      </c>
      <c r="J1340" s="5" t="s">
        <v>224</v>
      </c>
    </row>
    <row r="1341" spans="1:10" ht="12" customHeight="1">
      <c r="A1341" s="16">
        <v>42254</v>
      </c>
      <c r="B1341" s="16">
        <v>42255</v>
      </c>
      <c r="C1341" s="16" t="s">
        <v>383</v>
      </c>
      <c r="D1341" s="133">
        <v>0</v>
      </c>
      <c r="E1341" s="133">
        <v>0</v>
      </c>
      <c r="F1341" s="5">
        <v>2.2999999999999998</v>
      </c>
      <c r="G1341" s="5" t="s">
        <v>224</v>
      </c>
      <c r="H1341" s="5" t="s">
        <v>224</v>
      </c>
      <c r="I1341" s="5" t="s">
        <v>224</v>
      </c>
      <c r="J1341" s="5" t="s">
        <v>224</v>
      </c>
    </row>
    <row r="1342" spans="1:10" ht="12" customHeight="1">
      <c r="A1342" s="16">
        <v>42258</v>
      </c>
      <c r="B1342" s="16">
        <v>42261</v>
      </c>
      <c r="C1342" s="16" t="s">
        <v>1727</v>
      </c>
      <c r="D1342" s="133">
        <v>200</v>
      </c>
      <c r="E1342" s="133">
        <v>200</v>
      </c>
      <c r="F1342" s="5">
        <v>2.75</v>
      </c>
      <c r="G1342" s="5">
        <v>2.7</v>
      </c>
      <c r="H1342" s="5">
        <v>2.7</v>
      </c>
      <c r="I1342" s="5">
        <v>2.7</v>
      </c>
      <c r="J1342" s="5" t="s">
        <v>224</v>
      </c>
    </row>
    <row r="1343" spans="1:10" ht="12" customHeight="1">
      <c r="A1343" s="16">
        <v>42258</v>
      </c>
      <c r="B1343" s="16">
        <v>42261</v>
      </c>
      <c r="C1343" s="16" t="s">
        <v>383</v>
      </c>
      <c r="D1343" s="133">
        <v>0</v>
      </c>
      <c r="E1343" s="133">
        <v>0</v>
      </c>
      <c r="F1343" s="5">
        <v>2.0499999999999998</v>
      </c>
      <c r="G1343" s="5" t="s">
        <v>224</v>
      </c>
      <c r="H1343" s="5" t="s">
        <v>224</v>
      </c>
      <c r="I1343" s="5" t="s">
        <v>224</v>
      </c>
      <c r="J1343" s="5" t="s">
        <v>224</v>
      </c>
    </row>
    <row r="1344" spans="1:10" ht="12" customHeight="1">
      <c r="A1344" s="16">
        <v>42261</v>
      </c>
      <c r="B1344" s="16">
        <v>42262</v>
      </c>
      <c r="C1344" s="16" t="s">
        <v>1727</v>
      </c>
      <c r="D1344" s="133">
        <v>0</v>
      </c>
      <c r="E1344" s="133">
        <v>0</v>
      </c>
      <c r="F1344" s="5">
        <v>2.75</v>
      </c>
      <c r="G1344" s="5" t="s">
        <v>224</v>
      </c>
      <c r="H1344" s="5" t="s">
        <v>224</v>
      </c>
      <c r="I1344" s="5" t="s">
        <v>224</v>
      </c>
      <c r="J1344" s="5" t="s">
        <v>224</v>
      </c>
    </row>
    <row r="1345" spans="1:10" ht="12" customHeight="1">
      <c r="A1345" s="16">
        <v>42261</v>
      </c>
      <c r="B1345" s="16">
        <v>42262</v>
      </c>
      <c r="C1345" s="16" t="s">
        <v>383</v>
      </c>
      <c r="D1345" s="133">
        <v>0</v>
      </c>
      <c r="E1345" s="133">
        <v>0</v>
      </c>
      <c r="F1345" s="5">
        <v>2.0499999999999998</v>
      </c>
      <c r="G1345" s="5" t="s">
        <v>224</v>
      </c>
      <c r="H1345" s="5" t="s">
        <v>224</v>
      </c>
      <c r="I1345" s="5" t="s">
        <v>224</v>
      </c>
      <c r="J1345" s="5" t="s">
        <v>224</v>
      </c>
    </row>
    <row r="1346" spans="1:10" ht="12" customHeight="1">
      <c r="A1346" s="16">
        <v>42262</v>
      </c>
      <c r="B1346" s="16">
        <v>42263</v>
      </c>
      <c r="C1346" s="16" t="s">
        <v>1727</v>
      </c>
      <c r="D1346" s="133">
        <v>900</v>
      </c>
      <c r="E1346" s="133">
        <v>669</v>
      </c>
      <c r="F1346" s="5">
        <v>2.75</v>
      </c>
      <c r="G1346" s="5" t="s">
        <v>3347</v>
      </c>
      <c r="H1346" s="5">
        <v>2.73</v>
      </c>
      <c r="I1346" s="5">
        <v>2.73</v>
      </c>
      <c r="J1346" s="5" t="s">
        <v>3347</v>
      </c>
    </row>
    <row r="1347" spans="1:10" ht="12" customHeight="1">
      <c r="A1347" s="16">
        <v>42262</v>
      </c>
      <c r="B1347" s="16">
        <v>42263</v>
      </c>
      <c r="C1347" s="16">
        <v>46492</v>
      </c>
      <c r="D1347" s="133">
        <v>31</v>
      </c>
      <c r="E1347" s="133">
        <v>31</v>
      </c>
      <c r="F1347" s="5">
        <v>2.0499999999999998</v>
      </c>
      <c r="G1347" s="5">
        <v>2.0499999999999998</v>
      </c>
      <c r="H1347" s="5">
        <v>2.0499999999999998</v>
      </c>
      <c r="I1347" s="5">
        <v>2.0499999999999998</v>
      </c>
      <c r="J1347" s="5" t="s">
        <v>224</v>
      </c>
    </row>
    <row r="1348" spans="1:10" ht="12" customHeight="1">
      <c r="A1348" s="16">
        <v>42263</v>
      </c>
      <c r="B1348" s="16">
        <v>42264</v>
      </c>
      <c r="C1348" s="16" t="s">
        <v>1727</v>
      </c>
      <c r="D1348" s="133">
        <v>1200</v>
      </c>
      <c r="E1348" s="133">
        <v>1000</v>
      </c>
      <c r="F1348" s="5">
        <v>2.75</v>
      </c>
      <c r="G1348" s="5" t="s">
        <v>3347</v>
      </c>
      <c r="H1348" s="5" t="s">
        <v>3348</v>
      </c>
      <c r="I1348" s="5">
        <v>2.7370000000000001</v>
      </c>
      <c r="J1348" s="5">
        <v>2.75</v>
      </c>
    </row>
    <row r="1349" spans="1:10" ht="12" customHeight="1">
      <c r="A1349" s="16">
        <v>42263</v>
      </c>
      <c r="B1349" s="16">
        <v>42264</v>
      </c>
      <c r="C1349" s="16" t="s">
        <v>383</v>
      </c>
      <c r="D1349" s="133">
        <v>0</v>
      </c>
      <c r="E1349" s="133">
        <v>0</v>
      </c>
      <c r="F1349" s="5">
        <v>2.0499999999999998</v>
      </c>
      <c r="G1349" s="5" t="s">
        <v>224</v>
      </c>
      <c r="H1349" s="5" t="s">
        <v>224</v>
      </c>
      <c r="I1349" s="5" t="s">
        <v>224</v>
      </c>
      <c r="J1349" s="5" t="s">
        <v>224</v>
      </c>
    </row>
    <row r="1350" spans="1:10" ht="12" customHeight="1">
      <c r="A1350" s="16">
        <v>42264</v>
      </c>
      <c r="B1350" s="16">
        <v>42265</v>
      </c>
      <c r="C1350" s="16" t="s">
        <v>1727</v>
      </c>
      <c r="D1350" s="133">
        <v>600</v>
      </c>
      <c r="E1350" s="133">
        <v>600</v>
      </c>
      <c r="F1350" s="5">
        <v>2.75</v>
      </c>
      <c r="G1350" s="5" t="s">
        <v>3344</v>
      </c>
      <c r="H1350" s="5" t="s">
        <v>3349</v>
      </c>
      <c r="I1350" s="5">
        <v>2.7433333333333332</v>
      </c>
      <c r="J1350" s="5" t="s">
        <v>224</v>
      </c>
    </row>
    <row r="1351" spans="1:10" ht="12" customHeight="1">
      <c r="A1351" s="16">
        <v>42264</v>
      </c>
      <c r="B1351" s="16">
        <v>42265</v>
      </c>
      <c r="C1351" s="16" t="s">
        <v>383</v>
      </c>
      <c r="D1351" s="133">
        <v>0</v>
      </c>
      <c r="E1351" s="133">
        <v>0</v>
      </c>
      <c r="F1351" s="5">
        <v>2.0499999999999998</v>
      </c>
      <c r="G1351" s="5" t="s">
        <v>224</v>
      </c>
      <c r="H1351" s="5" t="s">
        <v>224</v>
      </c>
      <c r="I1351" s="5" t="s">
        <v>224</v>
      </c>
      <c r="J1351" s="5" t="s">
        <v>224</v>
      </c>
    </row>
    <row r="1352" spans="1:10" ht="12" customHeight="1">
      <c r="A1352" s="16">
        <v>42265</v>
      </c>
      <c r="B1352" s="16">
        <v>42268</v>
      </c>
      <c r="C1352" s="16" t="s">
        <v>1727</v>
      </c>
      <c r="D1352" s="133">
        <v>1000</v>
      </c>
      <c r="E1352" s="133">
        <v>1000</v>
      </c>
      <c r="F1352" s="5">
        <v>2.75</v>
      </c>
      <c r="G1352" s="5">
        <v>2.75</v>
      </c>
      <c r="H1352" s="5">
        <v>2.75</v>
      </c>
      <c r="I1352" s="5">
        <v>2.75</v>
      </c>
      <c r="J1352" s="5" t="s">
        <v>224</v>
      </c>
    </row>
    <row r="1353" spans="1:10" ht="12" customHeight="1">
      <c r="A1353" s="16">
        <v>42265</v>
      </c>
      <c r="B1353" s="16">
        <v>42268</v>
      </c>
      <c r="C1353" s="16" t="s">
        <v>383</v>
      </c>
      <c r="D1353" s="133">
        <v>0</v>
      </c>
      <c r="E1353" s="133">
        <v>0</v>
      </c>
      <c r="F1353" s="5">
        <v>2.0499999999999998</v>
      </c>
      <c r="G1353" s="5" t="s">
        <v>224</v>
      </c>
      <c r="H1353" s="5" t="s">
        <v>224</v>
      </c>
      <c r="I1353" s="5" t="s">
        <v>224</v>
      </c>
      <c r="J1353" s="5" t="s">
        <v>224</v>
      </c>
    </row>
    <row r="1354" spans="1:10" ht="12" customHeight="1">
      <c r="A1354" s="16">
        <v>42268</v>
      </c>
      <c r="B1354" s="16">
        <v>42269</v>
      </c>
      <c r="C1354" s="16" t="s">
        <v>1727</v>
      </c>
      <c r="D1354" s="133">
        <v>0</v>
      </c>
      <c r="E1354" s="133">
        <v>0</v>
      </c>
      <c r="F1354" s="5">
        <v>2.75</v>
      </c>
      <c r="G1354" s="5" t="s">
        <v>224</v>
      </c>
      <c r="H1354" s="5" t="s">
        <v>224</v>
      </c>
      <c r="I1354" s="5" t="s">
        <v>224</v>
      </c>
      <c r="J1354" s="5" t="s">
        <v>224</v>
      </c>
    </row>
    <row r="1355" spans="1:10" ht="12" customHeight="1">
      <c r="A1355" s="16">
        <v>42268</v>
      </c>
      <c r="B1355" s="16">
        <v>42269</v>
      </c>
      <c r="C1355" s="16" t="s">
        <v>383</v>
      </c>
      <c r="D1355" s="133">
        <v>0</v>
      </c>
      <c r="E1355" s="133">
        <v>0</v>
      </c>
      <c r="F1355" s="5">
        <v>2.0499999999999998</v>
      </c>
      <c r="G1355" s="5" t="s">
        <v>224</v>
      </c>
      <c r="H1355" s="5" t="s">
        <v>224</v>
      </c>
      <c r="I1355" s="5" t="s">
        <v>224</v>
      </c>
      <c r="J1355" s="5" t="s">
        <v>224</v>
      </c>
    </row>
    <row r="1356" spans="1:10" ht="12" customHeight="1">
      <c r="A1356" s="16">
        <v>42269</v>
      </c>
      <c r="B1356" s="16">
        <v>42270</v>
      </c>
      <c r="C1356" s="16" t="s">
        <v>1727</v>
      </c>
      <c r="D1356" s="133">
        <v>30</v>
      </c>
      <c r="E1356" s="133">
        <v>30</v>
      </c>
      <c r="F1356" s="5">
        <v>2.75</v>
      </c>
      <c r="G1356" s="5">
        <v>2.75</v>
      </c>
      <c r="H1356" s="5">
        <v>2.75</v>
      </c>
      <c r="I1356" s="5">
        <v>2.75</v>
      </c>
      <c r="J1356" s="5" t="s">
        <v>224</v>
      </c>
    </row>
    <row r="1357" spans="1:10" ht="12" customHeight="1">
      <c r="A1357" s="16">
        <v>42269</v>
      </c>
      <c r="B1357" s="16">
        <v>42270</v>
      </c>
      <c r="C1357" s="16" t="s">
        <v>383</v>
      </c>
      <c r="D1357" s="133">
        <v>0</v>
      </c>
      <c r="E1357" s="133">
        <v>0</v>
      </c>
      <c r="F1357" s="5">
        <v>2.0499999999999998</v>
      </c>
      <c r="G1357" s="5" t="s">
        <v>224</v>
      </c>
      <c r="H1357" s="5" t="s">
        <v>224</v>
      </c>
      <c r="I1357" s="5" t="s">
        <v>224</v>
      </c>
      <c r="J1357" s="5" t="s">
        <v>224</v>
      </c>
    </row>
    <row r="1358" spans="1:10" ht="12" customHeight="1">
      <c r="A1358" s="16">
        <v>42270</v>
      </c>
      <c r="B1358" s="16">
        <v>42271</v>
      </c>
      <c r="C1358" s="16" t="s">
        <v>1727</v>
      </c>
      <c r="D1358" s="133">
        <v>1100</v>
      </c>
      <c r="E1358" s="133">
        <v>500</v>
      </c>
      <c r="F1358" s="5">
        <v>2.75</v>
      </c>
      <c r="G1358" s="5" t="s">
        <v>3005</v>
      </c>
      <c r="H1358" s="5" t="s">
        <v>3350</v>
      </c>
      <c r="I1358" s="5">
        <v>2.7149999999999999</v>
      </c>
      <c r="J1358" s="5" t="s">
        <v>3344</v>
      </c>
    </row>
    <row r="1359" spans="1:10" ht="12" customHeight="1">
      <c r="A1359" s="16">
        <v>42270</v>
      </c>
      <c r="B1359" s="16">
        <v>42271</v>
      </c>
      <c r="C1359" s="16" t="s">
        <v>383</v>
      </c>
      <c r="D1359" s="133">
        <v>0</v>
      </c>
      <c r="E1359" s="133">
        <v>0</v>
      </c>
      <c r="F1359" s="5">
        <v>2.0499999999999998</v>
      </c>
      <c r="G1359" s="5" t="s">
        <v>224</v>
      </c>
      <c r="H1359" s="5" t="s">
        <v>224</v>
      </c>
      <c r="I1359" s="5" t="s">
        <v>224</v>
      </c>
      <c r="J1359" s="5" t="s">
        <v>224</v>
      </c>
    </row>
    <row r="1360" spans="1:10" ht="12" customHeight="1">
      <c r="A1360" s="16">
        <v>42271</v>
      </c>
      <c r="B1360" s="16">
        <v>42272</v>
      </c>
      <c r="C1360" s="16" t="s">
        <v>1727</v>
      </c>
      <c r="D1360" s="133">
        <v>800</v>
      </c>
      <c r="E1360" s="133">
        <v>300</v>
      </c>
      <c r="F1360" s="5">
        <v>2.75</v>
      </c>
      <c r="G1360" s="5" t="s">
        <v>3351</v>
      </c>
      <c r="H1360" s="5">
        <v>2.67</v>
      </c>
      <c r="I1360" s="5">
        <v>2.67</v>
      </c>
      <c r="J1360" s="5" t="s">
        <v>3005</v>
      </c>
    </row>
    <row r="1361" spans="1:10" ht="12" customHeight="1">
      <c r="A1361" s="16">
        <v>42271</v>
      </c>
      <c r="B1361" s="16">
        <v>42272</v>
      </c>
      <c r="C1361" s="16" t="s">
        <v>383</v>
      </c>
      <c r="D1361" s="133">
        <v>0</v>
      </c>
      <c r="E1361" s="133">
        <v>0</v>
      </c>
      <c r="F1361" s="5">
        <v>2.0499999999999998</v>
      </c>
      <c r="G1361" s="5" t="s">
        <v>224</v>
      </c>
      <c r="H1361" s="5" t="s">
        <v>224</v>
      </c>
      <c r="I1361" s="5" t="s">
        <v>224</v>
      </c>
      <c r="J1361" s="5" t="s">
        <v>224</v>
      </c>
    </row>
    <row r="1362" spans="1:10" ht="12" customHeight="1">
      <c r="A1362" s="16">
        <v>42272</v>
      </c>
      <c r="B1362" s="16">
        <v>42275</v>
      </c>
      <c r="C1362" s="16" t="s">
        <v>1727</v>
      </c>
      <c r="D1362" s="133">
        <v>100</v>
      </c>
      <c r="E1362" s="133">
        <v>100</v>
      </c>
      <c r="F1362" s="5">
        <v>2.75</v>
      </c>
      <c r="G1362" s="5">
        <v>2.74</v>
      </c>
      <c r="H1362" s="5">
        <v>2.74</v>
      </c>
      <c r="I1362" s="5">
        <v>2.74</v>
      </c>
      <c r="J1362" s="5" t="s">
        <v>224</v>
      </c>
    </row>
    <row r="1363" spans="1:10" ht="12" customHeight="1">
      <c r="A1363" s="16">
        <v>42272</v>
      </c>
      <c r="B1363" s="16">
        <v>42275</v>
      </c>
      <c r="C1363" s="16" t="s">
        <v>383</v>
      </c>
      <c r="D1363" s="133">
        <v>0</v>
      </c>
      <c r="E1363" s="133">
        <v>0</v>
      </c>
      <c r="F1363" s="5">
        <v>2.0499999999999998</v>
      </c>
      <c r="G1363" s="5" t="s">
        <v>224</v>
      </c>
      <c r="H1363" s="5" t="s">
        <v>224</v>
      </c>
      <c r="I1363" s="5" t="s">
        <v>224</v>
      </c>
      <c r="J1363" s="5" t="s">
        <v>224</v>
      </c>
    </row>
    <row r="1364" spans="1:10" ht="12" customHeight="1">
      <c r="A1364" s="16">
        <v>42279</v>
      </c>
      <c r="B1364" s="16">
        <v>42282</v>
      </c>
      <c r="C1364" s="16" t="s">
        <v>1727</v>
      </c>
      <c r="D1364" s="133">
        <v>0</v>
      </c>
      <c r="E1364" s="133">
        <v>0</v>
      </c>
      <c r="F1364" s="5">
        <v>2.75</v>
      </c>
      <c r="G1364" s="5" t="s">
        <v>224</v>
      </c>
      <c r="H1364" s="5" t="s">
        <v>224</v>
      </c>
      <c r="I1364" s="5" t="s">
        <v>224</v>
      </c>
      <c r="J1364" s="5" t="s">
        <v>224</v>
      </c>
    </row>
    <row r="1365" spans="1:10" ht="12" customHeight="1">
      <c r="A1365" s="16">
        <v>42279</v>
      </c>
      <c r="B1365" s="16">
        <v>42282</v>
      </c>
      <c r="C1365" s="16" t="s">
        <v>383</v>
      </c>
      <c r="D1365" s="133">
        <v>0</v>
      </c>
      <c r="E1365" s="133">
        <v>0</v>
      </c>
      <c r="F1365" s="5">
        <v>2.0499999999999998</v>
      </c>
      <c r="G1365" s="5" t="s">
        <v>224</v>
      </c>
      <c r="H1365" s="5" t="s">
        <v>224</v>
      </c>
      <c r="I1365" s="5" t="s">
        <v>224</v>
      </c>
      <c r="J1365" s="5" t="s">
        <v>224</v>
      </c>
    </row>
    <row r="1366" spans="1:10" ht="12" customHeight="1">
      <c r="A1366" s="16">
        <v>42282</v>
      </c>
      <c r="B1366" s="16">
        <v>42283</v>
      </c>
      <c r="C1366" s="16" t="s">
        <v>1727</v>
      </c>
      <c r="D1366" s="133">
        <v>900</v>
      </c>
      <c r="E1366" s="133">
        <v>800</v>
      </c>
      <c r="F1366" s="5">
        <v>2.75</v>
      </c>
      <c r="G1366" s="5" t="s">
        <v>3347</v>
      </c>
      <c r="H1366" s="5">
        <v>2.73</v>
      </c>
      <c r="I1366" s="5">
        <v>2.73</v>
      </c>
      <c r="J1366" s="5">
        <v>2.75</v>
      </c>
    </row>
    <row r="1367" spans="1:10" ht="12" customHeight="1">
      <c r="A1367" s="16">
        <v>42282</v>
      </c>
      <c r="B1367" s="16">
        <v>42283</v>
      </c>
      <c r="C1367" s="16" t="s">
        <v>383</v>
      </c>
      <c r="D1367" s="133">
        <v>0</v>
      </c>
      <c r="E1367" s="133">
        <v>0</v>
      </c>
      <c r="F1367" s="5">
        <v>2.0499999999999998</v>
      </c>
      <c r="G1367" s="5" t="s">
        <v>224</v>
      </c>
      <c r="H1367" s="5" t="s">
        <v>224</v>
      </c>
      <c r="I1367" s="5" t="s">
        <v>224</v>
      </c>
      <c r="J1367" s="5" t="s">
        <v>224</v>
      </c>
    </row>
    <row r="1368" spans="1:10" ht="12" customHeight="1">
      <c r="A1368" s="16">
        <v>42283</v>
      </c>
      <c r="B1368" s="16">
        <v>42284</v>
      </c>
      <c r="C1368" s="16" t="s">
        <v>1727</v>
      </c>
      <c r="D1368" s="133">
        <v>500</v>
      </c>
      <c r="E1368" s="133">
        <v>200</v>
      </c>
      <c r="F1368" s="5">
        <v>2.75</v>
      </c>
      <c r="G1368" s="5" t="s">
        <v>3353</v>
      </c>
      <c r="H1368" s="5">
        <v>2.72</v>
      </c>
      <c r="I1368" s="5">
        <v>2.72</v>
      </c>
      <c r="J1368" s="5" t="s">
        <v>3346</v>
      </c>
    </row>
    <row r="1369" spans="1:10" ht="12" customHeight="1">
      <c r="A1369" s="16">
        <v>42283</v>
      </c>
      <c r="B1369" s="16">
        <v>42284</v>
      </c>
      <c r="C1369" s="16" t="s">
        <v>383</v>
      </c>
      <c r="D1369" s="133">
        <v>0</v>
      </c>
      <c r="E1369" s="133">
        <v>0</v>
      </c>
      <c r="F1369" s="5">
        <v>2.0499999999999998</v>
      </c>
      <c r="G1369" s="5" t="s">
        <v>224</v>
      </c>
      <c r="H1369" s="5" t="s">
        <v>224</v>
      </c>
      <c r="I1369" s="5" t="s">
        <v>224</v>
      </c>
      <c r="J1369" s="5" t="s">
        <v>224</v>
      </c>
    </row>
    <row r="1370" spans="1:10" ht="12" customHeight="1">
      <c r="A1370" s="16">
        <v>42284</v>
      </c>
      <c r="B1370" s="16">
        <v>42285</v>
      </c>
      <c r="C1370" s="16" t="s">
        <v>1727</v>
      </c>
      <c r="D1370" s="133">
        <v>200</v>
      </c>
      <c r="E1370" s="133">
        <v>200</v>
      </c>
      <c r="F1370" s="5">
        <v>2.75</v>
      </c>
      <c r="G1370" s="5" t="s">
        <v>3354</v>
      </c>
      <c r="H1370" s="5" t="s">
        <v>3355</v>
      </c>
      <c r="I1370" s="5">
        <v>2.7250000000000001</v>
      </c>
      <c r="J1370" s="5" t="s">
        <v>224</v>
      </c>
    </row>
    <row r="1371" spans="1:10" ht="12" customHeight="1">
      <c r="A1371" s="16">
        <v>42284</v>
      </c>
      <c r="B1371" s="16">
        <v>42285</v>
      </c>
      <c r="C1371" s="16" t="s">
        <v>383</v>
      </c>
      <c r="D1371" s="133">
        <v>0</v>
      </c>
      <c r="E1371" s="133">
        <v>0</v>
      </c>
      <c r="F1371" s="5">
        <v>2.0499999999999998</v>
      </c>
      <c r="G1371" s="5" t="s">
        <v>224</v>
      </c>
      <c r="H1371" s="5" t="s">
        <v>224</v>
      </c>
      <c r="I1371" s="5" t="s">
        <v>224</v>
      </c>
      <c r="J1371" s="5" t="s">
        <v>224</v>
      </c>
    </row>
    <row r="1372" spans="1:10" ht="12" customHeight="1">
      <c r="A1372" s="16">
        <v>42285</v>
      </c>
      <c r="B1372" s="16">
        <v>42286</v>
      </c>
      <c r="C1372" s="16" t="s">
        <v>1727</v>
      </c>
      <c r="D1372" s="133">
        <v>400</v>
      </c>
      <c r="E1372" s="133">
        <v>200</v>
      </c>
      <c r="F1372" s="5">
        <v>2.75</v>
      </c>
      <c r="G1372" s="5" t="s">
        <v>3346</v>
      </c>
      <c r="H1372" s="5" t="s">
        <v>3356</v>
      </c>
      <c r="I1372" s="5">
        <v>2.7349999999999999</v>
      </c>
      <c r="J1372" s="5">
        <v>2.74</v>
      </c>
    </row>
    <row r="1373" spans="1:10" ht="12" customHeight="1">
      <c r="A1373" s="16">
        <v>42285</v>
      </c>
      <c r="B1373" s="16">
        <v>42286</v>
      </c>
      <c r="C1373" s="16" t="s">
        <v>383</v>
      </c>
      <c r="D1373" s="133">
        <v>0</v>
      </c>
      <c r="E1373" s="133">
        <v>0</v>
      </c>
      <c r="F1373" s="5">
        <v>2.0499999999999998</v>
      </c>
      <c r="G1373" s="5" t="s">
        <v>224</v>
      </c>
      <c r="H1373" s="5" t="s">
        <v>224</v>
      </c>
      <c r="I1373" s="5" t="s">
        <v>224</v>
      </c>
      <c r="J1373" s="5" t="s">
        <v>224</v>
      </c>
    </row>
    <row r="1374" spans="1:10" ht="12" customHeight="1">
      <c r="A1374" s="16">
        <v>42291</v>
      </c>
      <c r="B1374" s="16">
        <v>42292</v>
      </c>
      <c r="C1374" s="16" t="s">
        <v>1727</v>
      </c>
      <c r="D1374" s="133">
        <v>1250</v>
      </c>
      <c r="E1374" s="133">
        <v>600</v>
      </c>
      <c r="F1374" s="5">
        <v>2.75</v>
      </c>
      <c r="G1374" s="5" t="s">
        <v>3352</v>
      </c>
      <c r="H1374" s="5">
        <v>2.71</v>
      </c>
      <c r="I1374" s="5">
        <v>2.71</v>
      </c>
      <c r="J1374" s="5" t="s">
        <v>3358</v>
      </c>
    </row>
    <row r="1375" spans="1:10" ht="12" customHeight="1">
      <c r="A1375" s="16">
        <v>42291</v>
      </c>
      <c r="B1375" s="16">
        <v>42292</v>
      </c>
      <c r="C1375" s="16" t="s">
        <v>383</v>
      </c>
      <c r="D1375" s="133">
        <v>0</v>
      </c>
      <c r="E1375" s="133">
        <v>0</v>
      </c>
      <c r="F1375" s="5">
        <v>2.0499999999999998</v>
      </c>
      <c r="G1375" s="5" t="s">
        <v>224</v>
      </c>
      <c r="H1375" s="5" t="s">
        <v>224</v>
      </c>
      <c r="I1375" s="5" t="s">
        <v>224</v>
      </c>
      <c r="J1375" s="5" t="s">
        <v>224</v>
      </c>
    </row>
    <row r="1376" spans="1:10" ht="12" customHeight="1">
      <c r="A1376" s="16">
        <v>42292</v>
      </c>
      <c r="B1376" s="16">
        <v>42293</v>
      </c>
      <c r="C1376" s="16" t="s">
        <v>1727</v>
      </c>
      <c r="D1376" s="133">
        <v>750</v>
      </c>
      <c r="E1376" s="133">
        <v>700</v>
      </c>
      <c r="F1376" s="5">
        <v>2.75</v>
      </c>
      <c r="G1376" s="5" t="s">
        <v>3360</v>
      </c>
      <c r="H1376" s="5" t="s">
        <v>3359</v>
      </c>
      <c r="I1376" s="5">
        <v>2.7157142857142857</v>
      </c>
      <c r="J1376" s="5">
        <v>2.74</v>
      </c>
    </row>
    <row r="1377" spans="1:10" ht="12" customHeight="1">
      <c r="A1377" s="16">
        <v>42292</v>
      </c>
      <c r="B1377" s="16">
        <v>42293</v>
      </c>
      <c r="C1377" s="16" t="s">
        <v>383</v>
      </c>
      <c r="D1377" s="133">
        <v>0</v>
      </c>
      <c r="E1377" s="133">
        <v>0</v>
      </c>
      <c r="F1377" s="5">
        <v>2.0499999999999998</v>
      </c>
      <c r="G1377" s="5" t="s">
        <v>224</v>
      </c>
      <c r="H1377" s="5" t="s">
        <v>224</v>
      </c>
      <c r="I1377" s="5" t="s">
        <v>224</v>
      </c>
      <c r="J1377" s="5" t="s">
        <v>224</v>
      </c>
    </row>
    <row r="1378" spans="1:10" ht="12" customHeight="1">
      <c r="A1378" s="16">
        <v>42292</v>
      </c>
      <c r="B1378" s="16">
        <v>42293</v>
      </c>
      <c r="C1378" s="16" t="s">
        <v>1727</v>
      </c>
      <c r="D1378" s="133">
        <v>0</v>
      </c>
      <c r="E1378" s="133">
        <v>700</v>
      </c>
      <c r="F1378" s="5">
        <v>2.75</v>
      </c>
      <c r="G1378" s="5" t="s">
        <v>224</v>
      </c>
      <c r="H1378" s="5" t="s">
        <v>3359</v>
      </c>
      <c r="I1378" s="5">
        <v>2.7157142857142857</v>
      </c>
      <c r="J1378" s="5" t="s">
        <v>224</v>
      </c>
    </row>
    <row r="1379" spans="1:10" ht="12" customHeight="1">
      <c r="A1379" s="16">
        <v>42292</v>
      </c>
      <c r="B1379" s="16">
        <v>42293</v>
      </c>
      <c r="C1379" s="16" t="s">
        <v>1727</v>
      </c>
      <c r="D1379" s="133">
        <v>750</v>
      </c>
      <c r="E1379" s="133">
        <v>700</v>
      </c>
      <c r="F1379" s="5">
        <v>2.75</v>
      </c>
      <c r="G1379" s="5" t="s">
        <v>3360</v>
      </c>
      <c r="H1379" s="5" t="s">
        <v>3359</v>
      </c>
      <c r="I1379" s="5">
        <v>2.7157142857142857</v>
      </c>
      <c r="J1379" s="5">
        <v>2.74</v>
      </c>
    </row>
    <row r="1380" spans="1:10" ht="12" customHeight="1">
      <c r="A1380" s="16">
        <v>42292</v>
      </c>
      <c r="B1380" s="16">
        <v>42293</v>
      </c>
      <c r="C1380" s="16" t="s">
        <v>383</v>
      </c>
      <c r="D1380" s="133">
        <v>0</v>
      </c>
      <c r="E1380" s="133">
        <v>0</v>
      </c>
      <c r="F1380" s="5">
        <v>2.0499999999999998</v>
      </c>
      <c r="G1380" s="5" t="s">
        <v>224</v>
      </c>
      <c r="H1380" s="5" t="s">
        <v>224</v>
      </c>
      <c r="I1380" s="5" t="s">
        <v>224</v>
      </c>
      <c r="J1380" s="5" t="s">
        <v>224</v>
      </c>
    </row>
    <row r="1381" spans="1:10" ht="12" customHeight="1">
      <c r="A1381" s="16">
        <v>42293</v>
      </c>
      <c r="B1381" s="16">
        <v>42296</v>
      </c>
      <c r="C1381" s="16" t="s">
        <v>1727</v>
      </c>
      <c r="D1381" s="133">
        <v>450</v>
      </c>
      <c r="E1381" s="133">
        <v>200</v>
      </c>
      <c r="F1381" s="5">
        <v>2.75</v>
      </c>
      <c r="G1381" s="5" t="s">
        <v>3346</v>
      </c>
      <c r="H1381" s="5" t="s">
        <v>3356</v>
      </c>
      <c r="I1381" s="5">
        <v>2.7349999999999999</v>
      </c>
      <c r="J1381" s="5">
        <v>2.74</v>
      </c>
    </row>
    <row r="1382" spans="1:10" ht="12" customHeight="1">
      <c r="A1382" s="16">
        <v>42293</v>
      </c>
      <c r="B1382" s="16">
        <v>42296</v>
      </c>
      <c r="C1382" s="16" t="s">
        <v>383</v>
      </c>
      <c r="D1382" s="133">
        <v>0</v>
      </c>
      <c r="E1382" s="133">
        <v>0</v>
      </c>
      <c r="F1382" s="5">
        <v>2.0499999999999998</v>
      </c>
      <c r="G1382" s="5" t="s">
        <v>224</v>
      </c>
      <c r="H1382" s="5" t="s">
        <v>224</v>
      </c>
      <c r="I1382" s="5" t="s">
        <v>224</v>
      </c>
      <c r="J1382" s="5" t="s">
        <v>224</v>
      </c>
    </row>
    <row r="1383" spans="1:10" ht="12" customHeight="1">
      <c r="A1383" s="16">
        <v>42296</v>
      </c>
      <c r="B1383" s="16">
        <v>42297</v>
      </c>
      <c r="C1383" s="16" t="s">
        <v>1727</v>
      </c>
      <c r="D1383" s="133">
        <v>450</v>
      </c>
      <c r="E1383" s="133">
        <v>450</v>
      </c>
      <c r="F1383" s="5">
        <v>2.75</v>
      </c>
      <c r="G1383" s="5" t="s">
        <v>3347</v>
      </c>
      <c r="H1383" s="5" t="s">
        <v>3348</v>
      </c>
      <c r="I1383" s="5">
        <v>2.7388888888888889</v>
      </c>
      <c r="J1383" s="5" t="s">
        <v>224</v>
      </c>
    </row>
    <row r="1384" spans="1:10" ht="12" customHeight="1">
      <c r="A1384" s="16">
        <v>42296</v>
      </c>
      <c r="B1384" s="16">
        <v>42297</v>
      </c>
      <c r="C1384" s="16" t="s">
        <v>383</v>
      </c>
      <c r="D1384" s="133">
        <v>0</v>
      </c>
      <c r="E1384" s="133">
        <v>0</v>
      </c>
      <c r="F1384" s="5">
        <v>2.0499999999999998</v>
      </c>
      <c r="G1384" s="5" t="s">
        <v>224</v>
      </c>
      <c r="H1384" s="5" t="s">
        <v>224</v>
      </c>
      <c r="I1384" s="5" t="s">
        <v>224</v>
      </c>
      <c r="J1384" s="5" t="s">
        <v>224</v>
      </c>
    </row>
    <row r="1385" spans="1:10" ht="12" customHeight="1">
      <c r="A1385" s="16">
        <v>42298</v>
      </c>
      <c r="B1385" s="16">
        <v>42299</v>
      </c>
      <c r="C1385" s="16" t="s">
        <v>1727</v>
      </c>
      <c r="D1385" s="133">
        <v>200</v>
      </c>
      <c r="E1385" s="133">
        <v>200</v>
      </c>
      <c r="F1385" s="5">
        <v>2.75</v>
      </c>
      <c r="G1385" s="5">
        <v>2.75</v>
      </c>
      <c r="H1385" s="5">
        <v>2.75</v>
      </c>
      <c r="I1385" s="5">
        <v>2.75</v>
      </c>
      <c r="J1385" s="5" t="s">
        <v>224</v>
      </c>
    </row>
    <row r="1386" spans="1:10" ht="12" customHeight="1">
      <c r="A1386" s="16">
        <v>42298</v>
      </c>
      <c r="B1386" s="16">
        <v>42299</v>
      </c>
      <c r="C1386" s="16" t="s">
        <v>383</v>
      </c>
      <c r="D1386" s="133">
        <v>0</v>
      </c>
      <c r="E1386" s="133">
        <v>0</v>
      </c>
      <c r="F1386" s="5">
        <v>2.0499999999999998</v>
      </c>
      <c r="G1386" s="5" t="s">
        <v>224</v>
      </c>
      <c r="H1386" s="5" t="s">
        <v>224</v>
      </c>
      <c r="I1386" s="5" t="s">
        <v>224</v>
      </c>
      <c r="J1386" s="5" t="s">
        <v>224</v>
      </c>
    </row>
    <row r="1387" spans="1:10" ht="12" customHeight="1">
      <c r="A1387" s="16">
        <v>42300</v>
      </c>
      <c r="B1387" s="16">
        <v>42304</v>
      </c>
      <c r="C1387" s="16" t="s">
        <v>1727</v>
      </c>
      <c r="D1387" s="133">
        <v>0</v>
      </c>
      <c r="E1387" s="133">
        <v>0</v>
      </c>
      <c r="F1387" s="5">
        <v>2.75</v>
      </c>
      <c r="G1387" s="5" t="s">
        <v>224</v>
      </c>
      <c r="H1387" s="5" t="s">
        <v>224</v>
      </c>
      <c r="I1387" s="5" t="s">
        <v>224</v>
      </c>
      <c r="J1387" s="5" t="s">
        <v>224</v>
      </c>
    </row>
    <row r="1388" spans="1:10" ht="12" customHeight="1">
      <c r="A1388" s="16">
        <v>42300</v>
      </c>
      <c r="B1388" s="16">
        <v>42304</v>
      </c>
      <c r="C1388" s="16" t="s">
        <v>383</v>
      </c>
      <c r="D1388" s="133">
        <v>0</v>
      </c>
      <c r="E1388" s="133">
        <v>0</v>
      </c>
      <c r="F1388" s="5">
        <v>2.0499999999999998</v>
      </c>
      <c r="G1388" s="5" t="s">
        <v>224</v>
      </c>
      <c r="H1388" s="5" t="s">
        <v>224</v>
      </c>
      <c r="I1388" s="5" t="s">
        <v>224</v>
      </c>
      <c r="J1388" s="5" t="s">
        <v>224</v>
      </c>
    </row>
    <row r="1389" spans="1:10" ht="12" customHeight="1">
      <c r="A1389" s="16">
        <v>42304</v>
      </c>
      <c r="B1389" s="16">
        <v>42305</v>
      </c>
      <c r="C1389" s="16" t="s">
        <v>1727</v>
      </c>
      <c r="D1389" s="133">
        <v>1250</v>
      </c>
      <c r="E1389" s="133">
        <v>1250</v>
      </c>
      <c r="F1389" s="5">
        <v>2.75</v>
      </c>
      <c r="G1389" s="5" t="s">
        <v>3344</v>
      </c>
      <c r="H1389" s="5" t="s">
        <v>3349</v>
      </c>
      <c r="I1389" s="5">
        <v>2.746</v>
      </c>
      <c r="J1389" s="5" t="s">
        <v>224</v>
      </c>
    </row>
    <row r="1390" spans="1:10" ht="12" customHeight="1">
      <c r="A1390" s="16">
        <v>42304</v>
      </c>
      <c r="B1390" s="16">
        <v>42305</v>
      </c>
      <c r="C1390" s="16" t="s">
        <v>383</v>
      </c>
      <c r="D1390" s="133">
        <v>0</v>
      </c>
      <c r="E1390" s="133">
        <v>0</v>
      </c>
      <c r="F1390" s="5">
        <v>2.0499999999999998</v>
      </c>
      <c r="G1390" s="5" t="s">
        <v>224</v>
      </c>
      <c r="H1390" s="5" t="s">
        <v>224</v>
      </c>
      <c r="I1390" s="5" t="s">
        <v>224</v>
      </c>
      <c r="J1390" s="5" t="s">
        <v>224</v>
      </c>
    </row>
    <row r="1391" spans="1:10" ht="12" customHeight="1">
      <c r="A1391" s="16">
        <v>42312</v>
      </c>
      <c r="B1391" s="16">
        <v>42313</v>
      </c>
      <c r="C1391" s="16" t="s">
        <v>1727</v>
      </c>
      <c r="D1391" s="133">
        <v>700</v>
      </c>
      <c r="E1391" s="133">
        <v>400</v>
      </c>
      <c r="F1391" s="5">
        <v>2.75</v>
      </c>
      <c r="G1391" s="5">
        <v>2.75</v>
      </c>
      <c r="H1391" s="5">
        <v>2.75</v>
      </c>
      <c r="I1391" s="5">
        <v>2.75</v>
      </c>
      <c r="J1391" s="5">
        <v>2.75</v>
      </c>
    </row>
    <row r="1392" spans="1:10" ht="12" customHeight="1">
      <c r="A1392" s="16">
        <v>42312</v>
      </c>
      <c r="B1392" s="16">
        <v>42313</v>
      </c>
      <c r="C1392" s="16" t="s">
        <v>383</v>
      </c>
      <c r="D1392" s="133">
        <v>0</v>
      </c>
      <c r="E1392" s="133">
        <v>0</v>
      </c>
      <c r="F1392" s="5">
        <v>2.0499999999999998</v>
      </c>
      <c r="G1392" s="5" t="s">
        <v>224</v>
      </c>
      <c r="H1392" s="5" t="s">
        <v>224</v>
      </c>
      <c r="I1392" s="5" t="s">
        <v>224</v>
      </c>
      <c r="J1392" s="5" t="s">
        <v>224</v>
      </c>
    </row>
    <row r="1393" spans="1:10" ht="12" customHeight="1">
      <c r="A1393" s="16">
        <v>42319</v>
      </c>
      <c r="B1393" s="16">
        <v>42320</v>
      </c>
      <c r="C1393" s="16" t="s">
        <v>1727</v>
      </c>
      <c r="D1393" s="133">
        <v>250</v>
      </c>
      <c r="E1393" s="133">
        <v>250</v>
      </c>
      <c r="F1393" s="5">
        <v>2.75</v>
      </c>
      <c r="G1393" s="5" t="s">
        <v>3344</v>
      </c>
      <c r="H1393" s="5" t="s">
        <v>3349</v>
      </c>
      <c r="I1393" s="5">
        <v>2.746</v>
      </c>
      <c r="J1393" s="5" t="s">
        <v>224</v>
      </c>
    </row>
    <row r="1394" spans="1:10" ht="12" customHeight="1">
      <c r="A1394" s="16">
        <v>42319</v>
      </c>
      <c r="B1394" s="16">
        <v>42320</v>
      </c>
      <c r="C1394" s="16" t="s">
        <v>383</v>
      </c>
      <c r="D1394" s="133">
        <v>0</v>
      </c>
      <c r="E1394" s="133">
        <v>0</v>
      </c>
      <c r="F1394" s="5">
        <v>2.0499999999999998</v>
      </c>
      <c r="G1394" s="5" t="s">
        <v>224</v>
      </c>
      <c r="H1394" s="5" t="s">
        <v>224</v>
      </c>
      <c r="I1394" s="5" t="s">
        <v>224</v>
      </c>
      <c r="J1394" s="5" t="s">
        <v>224</v>
      </c>
    </row>
    <row r="1395" spans="1:10" ht="12" customHeight="1">
      <c r="A1395" s="16">
        <v>42321</v>
      </c>
      <c r="B1395" s="16">
        <v>42326</v>
      </c>
      <c r="C1395" s="16" t="s">
        <v>1727</v>
      </c>
      <c r="D1395" s="133">
        <v>200</v>
      </c>
      <c r="E1395" s="133">
        <v>200</v>
      </c>
      <c r="F1395" s="5">
        <v>2.75</v>
      </c>
      <c r="G1395" s="5" t="s">
        <v>3344</v>
      </c>
      <c r="H1395" s="5" t="s">
        <v>3349</v>
      </c>
      <c r="I1395" s="5">
        <v>2.7450000000000001</v>
      </c>
      <c r="J1395" s="5" t="s">
        <v>224</v>
      </c>
    </row>
    <row r="1396" spans="1:10" ht="12" customHeight="1">
      <c r="A1396" s="16">
        <v>42321</v>
      </c>
      <c r="B1396" s="16">
        <v>42326</v>
      </c>
      <c r="C1396" s="16" t="s">
        <v>383</v>
      </c>
      <c r="D1396" s="133">
        <v>0</v>
      </c>
      <c r="E1396" s="133">
        <v>0</v>
      </c>
      <c r="F1396" s="5">
        <v>2.0499999999999998</v>
      </c>
      <c r="G1396" s="5" t="s">
        <v>224</v>
      </c>
      <c r="H1396" s="5" t="s">
        <v>224</v>
      </c>
      <c r="I1396" s="5" t="s">
        <v>224</v>
      </c>
      <c r="J1396" s="5" t="s">
        <v>224</v>
      </c>
    </row>
    <row r="1397" spans="1:10" ht="12" customHeight="1">
      <c r="A1397" s="16">
        <v>42324</v>
      </c>
      <c r="B1397" s="16">
        <v>42328</v>
      </c>
      <c r="C1397" s="16" t="s">
        <v>1727</v>
      </c>
      <c r="D1397" s="133">
        <v>30</v>
      </c>
      <c r="E1397" s="133">
        <v>30</v>
      </c>
      <c r="F1397" s="5">
        <v>2.75</v>
      </c>
      <c r="G1397" s="5">
        <v>2.75</v>
      </c>
      <c r="H1397" s="5">
        <v>2.75</v>
      </c>
      <c r="I1397" s="5">
        <v>2.75</v>
      </c>
      <c r="J1397" s="5" t="s">
        <v>224</v>
      </c>
    </row>
    <row r="1398" spans="1:10" ht="12" customHeight="1">
      <c r="A1398" s="16">
        <v>42324</v>
      </c>
      <c r="B1398" s="16">
        <v>42328</v>
      </c>
      <c r="C1398" s="16" t="s">
        <v>383</v>
      </c>
      <c r="D1398" s="133">
        <v>0</v>
      </c>
      <c r="E1398" s="133">
        <v>0</v>
      </c>
      <c r="F1398" s="5">
        <v>2.0499999999999998</v>
      </c>
      <c r="G1398" s="5" t="s">
        <v>224</v>
      </c>
      <c r="H1398" s="5" t="s">
        <v>224</v>
      </c>
      <c r="I1398" s="5" t="s">
        <v>224</v>
      </c>
      <c r="J1398" s="5" t="s">
        <v>224</v>
      </c>
    </row>
    <row r="1399" spans="1:10" ht="12" customHeight="1">
      <c r="A1399" s="16">
        <v>42325</v>
      </c>
      <c r="B1399" s="16">
        <v>42326</v>
      </c>
      <c r="C1399" s="16" t="s">
        <v>1727</v>
      </c>
      <c r="D1399" s="133">
        <v>300</v>
      </c>
      <c r="E1399" s="133">
        <v>300</v>
      </c>
      <c r="F1399" s="5">
        <v>2.75</v>
      </c>
      <c r="G1399" s="5">
        <v>2.74</v>
      </c>
      <c r="H1399" s="5">
        <v>2.74</v>
      </c>
      <c r="I1399" s="5">
        <v>2.74</v>
      </c>
      <c r="J1399" s="5" t="s">
        <v>224</v>
      </c>
    </row>
    <row r="1400" spans="1:10" ht="12" customHeight="1">
      <c r="A1400" s="16">
        <v>42325</v>
      </c>
      <c r="B1400" s="16">
        <v>42326</v>
      </c>
      <c r="C1400" s="16" t="s">
        <v>383</v>
      </c>
      <c r="D1400" s="133">
        <v>0</v>
      </c>
      <c r="E1400" s="133">
        <v>0</v>
      </c>
      <c r="F1400" s="5">
        <v>2.0499999999999998</v>
      </c>
      <c r="G1400" s="5" t="s">
        <v>224</v>
      </c>
      <c r="H1400" s="5" t="s">
        <v>224</v>
      </c>
      <c r="I1400" s="5" t="s">
        <v>224</v>
      </c>
      <c r="J1400" s="5" t="s">
        <v>224</v>
      </c>
    </row>
    <row r="1401" spans="1:10" ht="12" customHeight="1">
      <c r="A1401" s="16">
        <v>42326</v>
      </c>
      <c r="B1401" s="16">
        <v>42328</v>
      </c>
      <c r="C1401" s="16" t="s">
        <v>1727</v>
      </c>
      <c r="D1401" s="133">
        <v>700</v>
      </c>
      <c r="E1401" s="133">
        <v>500</v>
      </c>
      <c r="F1401" s="5">
        <v>2.75</v>
      </c>
      <c r="G1401" s="5" t="s">
        <v>3344</v>
      </c>
      <c r="H1401" s="5">
        <v>2.74</v>
      </c>
      <c r="I1401" s="5">
        <v>2.74</v>
      </c>
      <c r="J1401" s="5" t="s">
        <v>3344</v>
      </c>
    </row>
    <row r="1402" spans="1:10" ht="12" customHeight="1">
      <c r="A1402" s="16">
        <v>42326</v>
      </c>
      <c r="B1402" s="16">
        <v>42328</v>
      </c>
      <c r="C1402" s="16" t="s">
        <v>383</v>
      </c>
      <c r="D1402" s="133">
        <v>0</v>
      </c>
      <c r="E1402" s="133">
        <v>0</v>
      </c>
      <c r="F1402" s="5">
        <v>2.0499999999999998</v>
      </c>
      <c r="G1402" s="5" t="s">
        <v>224</v>
      </c>
      <c r="H1402" s="5" t="s">
        <v>224</v>
      </c>
      <c r="I1402" s="5" t="s">
        <v>224</v>
      </c>
      <c r="J1402" s="5" t="s">
        <v>224</v>
      </c>
    </row>
    <row r="1403" spans="1:10" ht="12" customHeight="1">
      <c r="A1403" s="16">
        <v>42327</v>
      </c>
      <c r="B1403" s="16">
        <v>42328</v>
      </c>
      <c r="C1403" s="16" t="s">
        <v>1727</v>
      </c>
      <c r="D1403" s="133">
        <v>600</v>
      </c>
      <c r="E1403" s="133">
        <v>300</v>
      </c>
      <c r="F1403" s="5">
        <v>2.75</v>
      </c>
      <c r="G1403" s="5" t="s">
        <v>3347</v>
      </c>
      <c r="H1403" s="5">
        <v>2.73</v>
      </c>
      <c r="I1403" s="5">
        <v>2.73</v>
      </c>
      <c r="J1403" s="5" t="s">
        <v>3344</v>
      </c>
    </row>
    <row r="1404" spans="1:10" ht="12" customHeight="1">
      <c r="A1404" s="16">
        <v>42327</v>
      </c>
      <c r="B1404" s="16">
        <v>42328</v>
      </c>
      <c r="C1404" s="16" t="s">
        <v>383</v>
      </c>
      <c r="D1404" s="133">
        <v>0</v>
      </c>
      <c r="E1404" s="133">
        <v>0</v>
      </c>
      <c r="F1404" s="5">
        <v>2.0499999999999998</v>
      </c>
      <c r="G1404" s="5" t="s">
        <v>224</v>
      </c>
      <c r="H1404" s="5" t="s">
        <v>224</v>
      </c>
      <c r="I1404" s="5" t="s">
        <v>224</v>
      </c>
      <c r="J1404" s="5" t="s">
        <v>224</v>
      </c>
    </row>
    <row r="1405" spans="1:10" ht="12" customHeight="1">
      <c r="A1405" s="16">
        <v>42332</v>
      </c>
      <c r="B1405" s="16">
        <v>42335</v>
      </c>
      <c r="C1405" s="16" t="s">
        <v>1727</v>
      </c>
      <c r="D1405" s="133">
        <v>250</v>
      </c>
      <c r="E1405" s="133">
        <v>250</v>
      </c>
      <c r="F1405" s="5">
        <v>2.75</v>
      </c>
      <c r="G1405" s="5">
        <v>2.74</v>
      </c>
      <c r="H1405" s="5">
        <v>2.74</v>
      </c>
      <c r="I1405" s="5">
        <v>2.74</v>
      </c>
      <c r="J1405" s="5" t="s">
        <v>224</v>
      </c>
    </row>
    <row r="1406" spans="1:10" ht="12" customHeight="1">
      <c r="A1406" s="16">
        <v>42332</v>
      </c>
      <c r="B1406" s="16">
        <v>42335</v>
      </c>
      <c r="C1406" s="16" t="s">
        <v>383</v>
      </c>
      <c r="D1406" s="133">
        <v>0</v>
      </c>
      <c r="E1406" s="133">
        <v>0</v>
      </c>
      <c r="F1406" s="5">
        <v>2.0499999999999998</v>
      </c>
      <c r="G1406" s="5" t="s">
        <v>224</v>
      </c>
      <c r="H1406" s="5" t="s">
        <v>224</v>
      </c>
      <c r="I1406" s="5" t="s">
        <v>224</v>
      </c>
      <c r="J1406" s="5" t="s">
        <v>224</v>
      </c>
    </row>
    <row r="1407" spans="1:10" ht="12" customHeight="1">
      <c r="A1407" s="16">
        <v>42333</v>
      </c>
      <c r="B1407" s="16">
        <v>42334</v>
      </c>
      <c r="C1407" s="16" t="s">
        <v>1727</v>
      </c>
      <c r="D1407" s="133">
        <v>0</v>
      </c>
      <c r="E1407" s="133">
        <v>0</v>
      </c>
      <c r="F1407" s="5">
        <v>2.75</v>
      </c>
      <c r="G1407" s="5" t="s">
        <v>224</v>
      </c>
      <c r="H1407" s="5" t="s">
        <v>224</v>
      </c>
      <c r="I1407" s="5" t="s">
        <v>224</v>
      </c>
      <c r="J1407" s="5" t="s">
        <v>224</v>
      </c>
    </row>
    <row r="1408" spans="1:10" ht="12" customHeight="1">
      <c r="A1408" s="16">
        <v>42333</v>
      </c>
      <c r="B1408" s="16">
        <v>42334</v>
      </c>
      <c r="C1408" s="16" t="s">
        <v>383</v>
      </c>
      <c r="D1408" s="133">
        <v>0</v>
      </c>
      <c r="E1408" s="133">
        <v>0</v>
      </c>
      <c r="F1408" s="5">
        <v>2.0499999999999998</v>
      </c>
      <c r="G1408" s="5" t="s">
        <v>224</v>
      </c>
      <c r="H1408" s="5" t="s">
        <v>224</v>
      </c>
      <c r="I1408" s="5" t="s">
        <v>224</v>
      </c>
      <c r="J1408" s="5" t="s">
        <v>224</v>
      </c>
    </row>
    <row r="1409" spans="1:10" ht="12" customHeight="1">
      <c r="A1409" s="16">
        <v>42333</v>
      </c>
      <c r="B1409" s="16">
        <v>42338</v>
      </c>
      <c r="C1409" s="16" t="s">
        <v>1727</v>
      </c>
      <c r="D1409" s="133">
        <v>1000</v>
      </c>
      <c r="E1409" s="133">
        <v>500</v>
      </c>
      <c r="F1409" s="5">
        <v>2.75</v>
      </c>
      <c r="G1409" s="5" t="s">
        <v>3360</v>
      </c>
      <c r="H1409" s="5">
        <v>2.7</v>
      </c>
      <c r="I1409" s="5">
        <v>2.7</v>
      </c>
      <c r="J1409" s="5">
        <v>2.74</v>
      </c>
    </row>
    <row r="1410" spans="1:10" ht="12" customHeight="1">
      <c r="A1410" s="16">
        <v>42333</v>
      </c>
      <c r="B1410" s="16">
        <v>42338</v>
      </c>
      <c r="C1410" s="16" t="s">
        <v>383</v>
      </c>
      <c r="D1410" s="133">
        <v>0</v>
      </c>
      <c r="E1410" s="133">
        <v>0</v>
      </c>
      <c r="F1410" s="5">
        <v>2.0499999999999998</v>
      </c>
      <c r="G1410" s="5" t="s">
        <v>224</v>
      </c>
      <c r="H1410" s="5" t="s">
        <v>224</v>
      </c>
      <c r="I1410" s="5" t="s">
        <v>224</v>
      </c>
      <c r="J1410" s="5" t="s">
        <v>224</v>
      </c>
    </row>
    <row r="1411" spans="1:10" ht="12" customHeight="1">
      <c r="A1411" s="16">
        <v>42335</v>
      </c>
      <c r="B1411" s="16">
        <v>42340</v>
      </c>
      <c r="C1411" s="16" t="s">
        <v>1727</v>
      </c>
      <c r="D1411" s="133">
        <v>200</v>
      </c>
      <c r="E1411" s="133">
        <v>200</v>
      </c>
      <c r="F1411" s="5">
        <v>2.75</v>
      </c>
      <c r="G1411" s="5" t="s">
        <v>3344</v>
      </c>
      <c r="H1411" s="5" t="s">
        <v>3349</v>
      </c>
      <c r="I1411" s="5">
        <v>2.7450000000000001</v>
      </c>
      <c r="J1411" s="5" t="s">
        <v>224</v>
      </c>
    </row>
    <row r="1412" spans="1:10" ht="12" customHeight="1">
      <c r="A1412" s="16">
        <v>42335</v>
      </c>
      <c r="B1412" s="16">
        <v>42340</v>
      </c>
      <c r="C1412" s="16" t="s">
        <v>383</v>
      </c>
      <c r="D1412" s="133">
        <v>0</v>
      </c>
      <c r="E1412" s="133">
        <v>0</v>
      </c>
      <c r="F1412" s="5">
        <v>2.0499999999999998</v>
      </c>
      <c r="G1412" s="5" t="s">
        <v>224</v>
      </c>
      <c r="H1412" s="5" t="s">
        <v>224</v>
      </c>
      <c r="I1412" s="5" t="s">
        <v>224</v>
      </c>
      <c r="J1412" s="5" t="s">
        <v>224</v>
      </c>
    </row>
    <row r="1413" spans="1:10" ht="12" customHeight="1">
      <c r="A1413" s="16">
        <v>42339</v>
      </c>
      <c r="B1413" s="16">
        <v>42340</v>
      </c>
      <c r="C1413" s="16" t="s">
        <v>1727</v>
      </c>
      <c r="D1413" s="133">
        <v>0</v>
      </c>
      <c r="E1413" s="133">
        <v>0</v>
      </c>
      <c r="F1413" s="5">
        <v>2.75</v>
      </c>
      <c r="G1413" s="5" t="s">
        <v>224</v>
      </c>
      <c r="H1413" s="5" t="s">
        <v>224</v>
      </c>
      <c r="I1413" s="5" t="s">
        <v>224</v>
      </c>
      <c r="J1413" s="5" t="s">
        <v>224</v>
      </c>
    </row>
    <row r="1414" spans="1:10" ht="12" customHeight="1">
      <c r="A1414" s="16">
        <v>42339</v>
      </c>
      <c r="B1414" s="16">
        <v>42340</v>
      </c>
      <c r="C1414" s="16" t="s">
        <v>383</v>
      </c>
      <c r="D1414" s="133">
        <v>0</v>
      </c>
      <c r="E1414" s="133">
        <v>0</v>
      </c>
      <c r="F1414" s="5">
        <v>2.0499999999999998</v>
      </c>
      <c r="G1414" s="5" t="s">
        <v>224</v>
      </c>
      <c r="H1414" s="5" t="s">
        <v>224</v>
      </c>
      <c r="I1414" s="5" t="s">
        <v>224</v>
      </c>
      <c r="J1414" s="5" t="s">
        <v>224</v>
      </c>
    </row>
    <row r="1415" spans="1:10" ht="12" customHeight="1">
      <c r="A1415" s="16">
        <v>42342</v>
      </c>
      <c r="B1415" s="16">
        <v>42345</v>
      </c>
      <c r="C1415" s="16" t="s">
        <v>1727</v>
      </c>
      <c r="D1415" s="133">
        <v>200</v>
      </c>
      <c r="E1415" s="133">
        <v>200</v>
      </c>
      <c r="F1415" s="5">
        <v>2.75</v>
      </c>
      <c r="G1415" s="5">
        <v>2.74</v>
      </c>
      <c r="H1415" s="5">
        <v>2.74</v>
      </c>
      <c r="I1415" s="5">
        <v>2.74</v>
      </c>
      <c r="J1415" s="5" t="s">
        <v>224</v>
      </c>
    </row>
    <row r="1416" spans="1:10" ht="12" customHeight="1">
      <c r="A1416" s="16">
        <v>42342</v>
      </c>
      <c r="B1416" s="16">
        <v>42345</v>
      </c>
      <c r="C1416" s="16" t="s">
        <v>383</v>
      </c>
      <c r="D1416" s="133">
        <v>0</v>
      </c>
      <c r="E1416" s="133">
        <v>0</v>
      </c>
      <c r="F1416" s="5">
        <v>2.0499999999999998</v>
      </c>
      <c r="G1416" s="5" t="s">
        <v>224</v>
      </c>
      <c r="H1416" s="5" t="s">
        <v>224</v>
      </c>
      <c r="I1416" s="5" t="s">
        <v>224</v>
      </c>
      <c r="J1416" s="5" t="s">
        <v>224</v>
      </c>
    </row>
    <row r="1417" spans="1:10" ht="12" customHeight="1">
      <c r="A1417" s="16">
        <v>42348</v>
      </c>
      <c r="B1417" s="16">
        <v>42349</v>
      </c>
      <c r="C1417" s="16" t="s">
        <v>1727</v>
      </c>
      <c r="D1417" s="133">
        <v>200</v>
      </c>
      <c r="E1417" s="133">
        <v>200</v>
      </c>
      <c r="F1417" s="5">
        <v>2.5</v>
      </c>
      <c r="G1417" s="5" t="s">
        <v>3115</v>
      </c>
      <c r="H1417" s="5">
        <v>2.48</v>
      </c>
      <c r="I1417" s="5">
        <v>2.48</v>
      </c>
      <c r="J1417" s="5" t="s">
        <v>3020</v>
      </c>
    </row>
    <row r="1418" spans="1:10" ht="12" customHeight="1">
      <c r="A1418" s="16">
        <v>42348</v>
      </c>
      <c r="B1418" s="16">
        <v>42349</v>
      </c>
      <c r="C1418" s="16" t="s">
        <v>383</v>
      </c>
      <c r="D1418" s="133">
        <v>0</v>
      </c>
      <c r="E1418" s="133">
        <v>0</v>
      </c>
      <c r="F1418" s="5">
        <v>1.8</v>
      </c>
      <c r="G1418" s="5" t="s">
        <v>224</v>
      </c>
      <c r="H1418" s="5" t="s">
        <v>224</v>
      </c>
      <c r="I1418" s="5" t="s">
        <v>224</v>
      </c>
      <c r="J1418" s="5" t="s">
        <v>224</v>
      </c>
    </row>
    <row r="1419" spans="1:10" ht="12" customHeight="1">
      <c r="A1419" s="16">
        <v>42352</v>
      </c>
      <c r="B1419" s="16">
        <v>42353</v>
      </c>
      <c r="C1419" s="16" t="s">
        <v>1727</v>
      </c>
      <c r="D1419" s="133">
        <v>300</v>
      </c>
      <c r="E1419" s="133">
        <v>0</v>
      </c>
      <c r="F1419" s="5">
        <v>2.5</v>
      </c>
      <c r="G1419" s="5">
        <v>2.4900000000000002</v>
      </c>
      <c r="H1419" s="5" t="s">
        <v>224</v>
      </c>
      <c r="I1419" s="5" t="s">
        <v>224</v>
      </c>
      <c r="J1419" s="5">
        <v>2.4900000000000002</v>
      </c>
    </row>
    <row r="1420" spans="1:10" ht="12" customHeight="1">
      <c r="A1420" s="16">
        <v>42352</v>
      </c>
      <c r="B1420" s="16">
        <v>42353</v>
      </c>
      <c r="C1420" s="16" t="s">
        <v>383</v>
      </c>
      <c r="D1420" s="133">
        <v>0</v>
      </c>
      <c r="E1420" s="133">
        <v>0</v>
      </c>
      <c r="F1420" s="5">
        <v>1.8</v>
      </c>
      <c r="G1420" s="5" t="s">
        <v>224</v>
      </c>
      <c r="H1420" s="5" t="s">
        <v>224</v>
      </c>
      <c r="I1420" s="5" t="s">
        <v>224</v>
      </c>
      <c r="J1420" s="5" t="s">
        <v>224</v>
      </c>
    </row>
    <row r="1421" spans="1:10" ht="12" customHeight="1">
      <c r="A1421" s="16">
        <v>42352</v>
      </c>
      <c r="B1421" s="16">
        <v>42359</v>
      </c>
      <c r="C1421" s="16" t="s">
        <v>1727</v>
      </c>
      <c r="D1421" s="133">
        <v>0</v>
      </c>
      <c r="E1421" s="133">
        <v>0</v>
      </c>
      <c r="F1421" s="5">
        <v>2.5</v>
      </c>
      <c r="G1421" s="5" t="s">
        <v>224</v>
      </c>
      <c r="H1421" s="5" t="s">
        <v>224</v>
      </c>
      <c r="I1421" s="5" t="s">
        <v>224</v>
      </c>
      <c r="J1421" s="5" t="s">
        <v>224</v>
      </c>
    </row>
    <row r="1422" spans="1:10" ht="12" customHeight="1">
      <c r="A1422" s="16">
        <v>42352</v>
      </c>
      <c r="B1422" s="16">
        <v>42359</v>
      </c>
      <c r="C1422" s="16" t="s">
        <v>383</v>
      </c>
      <c r="D1422" s="133">
        <v>0</v>
      </c>
      <c r="E1422" s="133">
        <v>0</v>
      </c>
      <c r="F1422" s="5">
        <v>1.8</v>
      </c>
      <c r="G1422" s="5" t="s">
        <v>224</v>
      </c>
      <c r="H1422" s="5" t="s">
        <v>224</v>
      </c>
      <c r="I1422" s="5" t="s">
        <v>224</v>
      </c>
      <c r="J1422" s="5" t="s">
        <v>224</v>
      </c>
    </row>
    <row r="1423" spans="1:10" ht="12" customHeight="1">
      <c r="A1423" s="16">
        <v>42353</v>
      </c>
      <c r="B1423" s="16">
        <v>42359</v>
      </c>
      <c r="C1423" s="16" t="s">
        <v>1727</v>
      </c>
      <c r="D1423" s="133">
        <v>200</v>
      </c>
      <c r="E1423" s="133">
        <v>200</v>
      </c>
      <c r="F1423" s="5">
        <v>2.5</v>
      </c>
      <c r="G1423" s="5" t="s">
        <v>3373</v>
      </c>
      <c r="H1423" s="5">
        <v>2.46</v>
      </c>
      <c r="I1423" s="5">
        <v>2.46</v>
      </c>
      <c r="J1423" s="5">
        <v>2.48</v>
      </c>
    </row>
    <row r="1424" spans="1:10" ht="12" customHeight="1">
      <c r="A1424" s="16">
        <v>42353</v>
      </c>
      <c r="B1424" s="16">
        <v>42359</v>
      </c>
      <c r="C1424" s="16" t="s">
        <v>383</v>
      </c>
      <c r="D1424" s="133">
        <v>0</v>
      </c>
      <c r="E1424" s="133">
        <v>0</v>
      </c>
      <c r="F1424" s="5">
        <v>1.8</v>
      </c>
      <c r="G1424" s="5" t="s">
        <v>224</v>
      </c>
      <c r="H1424" s="5" t="s">
        <v>224</v>
      </c>
      <c r="I1424" s="5" t="s">
        <v>224</v>
      </c>
      <c r="J1424" s="5" t="s">
        <v>224</v>
      </c>
    </row>
    <row r="1425" spans="1:10" ht="12" customHeight="1">
      <c r="A1425" s="16">
        <v>42354</v>
      </c>
      <c r="B1425" s="16">
        <v>42359</v>
      </c>
      <c r="C1425" s="16" t="s">
        <v>1727</v>
      </c>
      <c r="D1425" s="133">
        <v>300</v>
      </c>
      <c r="E1425" s="133">
        <v>300</v>
      </c>
      <c r="F1425" s="5">
        <v>2.5</v>
      </c>
      <c r="G1425" s="5">
        <v>2.4700000000000002</v>
      </c>
      <c r="H1425" s="5">
        <v>2.4700000000000002</v>
      </c>
      <c r="I1425" s="5">
        <v>2.4700000000000002</v>
      </c>
      <c r="J1425" s="5">
        <v>2.4700000000000002</v>
      </c>
    </row>
    <row r="1426" spans="1:10" ht="12" customHeight="1">
      <c r="A1426" s="16">
        <v>42354</v>
      </c>
      <c r="B1426" s="16">
        <v>42359</v>
      </c>
      <c r="C1426" s="16" t="s">
        <v>383</v>
      </c>
      <c r="D1426" s="133">
        <v>0</v>
      </c>
      <c r="E1426" s="133">
        <v>0</v>
      </c>
      <c r="F1426" s="5">
        <v>1.8</v>
      </c>
      <c r="G1426" s="5" t="s">
        <v>224</v>
      </c>
      <c r="H1426" s="5" t="s">
        <v>224</v>
      </c>
      <c r="I1426" s="5" t="s">
        <v>224</v>
      </c>
      <c r="J1426" s="5" t="s">
        <v>224</v>
      </c>
    </row>
    <row r="1427" spans="1:10" ht="12" customHeight="1">
      <c r="A1427" s="16">
        <v>42355</v>
      </c>
      <c r="B1427" s="16">
        <v>42359</v>
      </c>
      <c r="C1427" s="16" t="s">
        <v>1727</v>
      </c>
      <c r="D1427" s="133">
        <v>200</v>
      </c>
      <c r="E1427" s="133">
        <v>200</v>
      </c>
      <c r="F1427" s="5">
        <v>2.5</v>
      </c>
      <c r="G1427" s="5" t="s">
        <v>3173</v>
      </c>
      <c r="H1427" s="5" t="s">
        <v>3151</v>
      </c>
      <c r="I1427" s="5">
        <v>2.4750000000000001</v>
      </c>
      <c r="J1427" s="5" t="s">
        <v>224</v>
      </c>
    </row>
    <row r="1428" spans="1:10" ht="12" customHeight="1">
      <c r="A1428" s="16">
        <v>42355</v>
      </c>
      <c r="B1428" s="16">
        <v>42359</v>
      </c>
      <c r="C1428" s="16" t="s">
        <v>383</v>
      </c>
      <c r="D1428" s="133">
        <v>0</v>
      </c>
      <c r="E1428" s="133">
        <v>0</v>
      </c>
      <c r="F1428" s="5">
        <v>1.8</v>
      </c>
      <c r="G1428" s="5" t="s">
        <v>224</v>
      </c>
      <c r="H1428" s="5" t="s">
        <v>224</v>
      </c>
      <c r="I1428" s="5" t="s">
        <v>224</v>
      </c>
      <c r="J1428" s="5" t="s">
        <v>224</v>
      </c>
    </row>
    <row r="1429" spans="1:10" ht="12" customHeight="1">
      <c r="A1429" s="16">
        <v>42356</v>
      </c>
      <c r="B1429" s="16">
        <v>42359</v>
      </c>
      <c r="C1429" s="16" t="s">
        <v>1727</v>
      </c>
      <c r="D1429" s="133">
        <v>700</v>
      </c>
      <c r="E1429" s="133">
        <v>700</v>
      </c>
      <c r="F1429" s="5">
        <v>2.5</v>
      </c>
      <c r="G1429" s="5" t="s">
        <v>3174</v>
      </c>
      <c r="H1429" s="5" t="s">
        <v>3148</v>
      </c>
      <c r="I1429" s="5">
        <v>2.4671428571428571</v>
      </c>
      <c r="J1429" s="5" t="s">
        <v>224</v>
      </c>
    </row>
    <row r="1430" spans="1:10" ht="12" customHeight="1">
      <c r="A1430" s="16">
        <v>42356</v>
      </c>
      <c r="B1430" s="16">
        <v>42359</v>
      </c>
      <c r="C1430" s="16" t="s">
        <v>383</v>
      </c>
      <c r="D1430" s="133">
        <v>0</v>
      </c>
      <c r="E1430" s="133">
        <v>0</v>
      </c>
      <c r="F1430" s="5">
        <v>1.8</v>
      </c>
      <c r="G1430" s="5" t="s">
        <v>224</v>
      </c>
      <c r="H1430" s="5" t="s">
        <v>224</v>
      </c>
      <c r="I1430" s="5" t="s">
        <v>224</v>
      </c>
      <c r="J1430" s="5" t="s">
        <v>224</v>
      </c>
    </row>
    <row r="1431" spans="1:10" ht="12" customHeight="1">
      <c r="A1431" s="16">
        <v>42376</v>
      </c>
      <c r="B1431" s="16">
        <v>42377</v>
      </c>
      <c r="C1431" s="16" t="s">
        <v>1727</v>
      </c>
      <c r="D1431" s="133">
        <v>500</v>
      </c>
      <c r="E1431" s="133">
        <v>0</v>
      </c>
      <c r="F1431" s="5">
        <v>2.5</v>
      </c>
      <c r="G1431" s="5">
        <v>2.5</v>
      </c>
      <c r="H1431" s="5" t="s">
        <v>224</v>
      </c>
      <c r="I1431" s="5" t="s">
        <v>224</v>
      </c>
      <c r="J1431" s="5">
        <v>2.5</v>
      </c>
    </row>
    <row r="1432" spans="1:10" ht="12" customHeight="1">
      <c r="A1432" s="16">
        <v>42376</v>
      </c>
      <c r="B1432" s="16">
        <v>42377</v>
      </c>
      <c r="C1432" s="16" t="s">
        <v>383</v>
      </c>
      <c r="D1432" s="133">
        <v>0</v>
      </c>
      <c r="E1432" s="133">
        <v>0</v>
      </c>
      <c r="F1432" s="5">
        <v>1.8</v>
      </c>
      <c r="G1432" s="5" t="s">
        <v>224</v>
      </c>
      <c r="H1432" s="5" t="s">
        <v>224</v>
      </c>
      <c r="I1432" s="5" t="s">
        <v>224</v>
      </c>
      <c r="J1432" s="5" t="s">
        <v>224</v>
      </c>
    </row>
    <row r="1433" spans="1:10" ht="12" customHeight="1">
      <c r="A1433" s="16">
        <v>42377</v>
      </c>
      <c r="B1433" s="16">
        <v>42380</v>
      </c>
      <c r="C1433" s="16" t="s">
        <v>1727</v>
      </c>
      <c r="D1433" s="133">
        <v>0</v>
      </c>
      <c r="E1433" s="133">
        <v>0</v>
      </c>
      <c r="F1433" s="5">
        <v>2.5</v>
      </c>
      <c r="G1433" s="5" t="s">
        <v>224</v>
      </c>
      <c r="H1433" s="5" t="s">
        <v>224</v>
      </c>
      <c r="I1433" s="5" t="s">
        <v>224</v>
      </c>
      <c r="J1433" s="5" t="s">
        <v>224</v>
      </c>
    </row>
    <row r="1434" spans="1:10" ht="12" customHeight="1">
      <c r="A1434" s="16">
        <v>42377</v>
      </c>
      <c r="B1434" s="16">
        <v>42380</v>
      </c>
      <c r="C1434" s="16" t="s">
        <v>383</v>
      </c>
      <c r="D1434" s="133">
        <v>0</v>
      </c>
      <c r="E1434" s="133">
        <v>0</v>
      </c>
      <c r="F1434" s="5">
        <v>1.8</v>
      </c>
      <c r="G1434" s="5" t="s">
        <v>224</v>
      </c>
      <c r="H1434" s="5" t="s">
        <v>224</v>
      </c>
      <c r="I1434" s="5" t="s">
        <v>224</v>
      </c>
      <c r="J1434" s="5" t="s">
        <v>224</v>
      </c>
    </row>
    <row r="1435" spans="1:10" ht="12" customHeight="1">
      <c r="A1435" s="16">
        <v>42380</v>
      </c>
      <c r="B1435" s="16">
        <v>42381</v>
      </c>
      <c r="C1435" s="16" t="s">
        <v>1727</v>
      </c>
      <c r="D1435" s="133">
        <v>200</v>
      </c>
      <c r="E1435" s="133">
        <v>0</v>
      </c>
      <c r="F1435" s="5">
        <v>2.5</v>
      </c>
      <c r="G1435" s="5">
        <v>2.4900000000000002</v>
      </c>
      <c r="H1435" s="5" t="s">
        <v>224</v>
      </c>
      <c r="I1435" s="5" t="s">
        <v>224</v>
      </c>
      <c r="J1435" s="5">
        <v>2.4900000000000002</v>
      </c>
    </row>
    <row r="1436" spans="1:10" ht="12" customHeight="1">
      <c r="A1436" s="16">
        <v>42380</v>
      </c>
      <c r="B1436" s="16">
        <v>42381</v>
      </c>
      <c r="C1436" s="16">
        <v>45031</v>
      </c>
      <c r="D1436" s="133">
        <v>28</v>
      </c>
      <c r="E1436" s="133">
        <v>28</v>
      </c>
      <c r="F1436" s="5">
        <v>1.8</v>
      </c>
      <c r="G1436" s="5">
        <v>1.8</v>
      </c>
      <c r="H1436" s="5">
        <v>1.8</v>
      </c>
      <c r="I1436" s="5">
        <v>1.8</v>
      </c>
      <c r="J1436" s="5" t="s">
        <v>224</v>
      </c>
    </row>
    <row r="1437" spans="1:10" ht="12" customHeight="1">
      <c r="A1437" s="16">
        <v>42382</v>
      </c>
      <c r="B1437" s="16">
        <v>42384</v>
      </c>
      <c r="C1437" s="16" t="s">
        <v>1727</v>
      </c>
      <c r="D1437" s="133">
        <v>1840</v>
      </c>
      <c r="E1437" s="133">
        <v>549</v>
      </c>
      <c r="F1437" s="5">
        <v>2.5</v>
      </c>
      <c r="G1437" s="5" t="s">
        <v>3000</v>
      </c>
      <c r="H1437" s="5" t="s">
        <v>3148</v>
      </c>
      <c r="I1437" s="5">
        <v>2.4717850637522774</v>
      </c>
      <c r="J1437" s="5" t="s">
        <v>3020</v>
      </c>
    </row>
    <row r="1438" spans="1:10" ht="12" customHeight="1">
      <c r="A1438" s="16">
        <v>42382</v>
      </c>
      <c r="B1438" s="16">
        <v>42384</v>
      </c>
      <c r="C1438" s="16">
        <v>45031</v>
      </c>
      <c r="D1438" s="133">
        <v>51</v>
      </c>
      <c r="E1438" s="133">
        <v>51</v>
      </c>
      <c r="F1438" s="5">
        <v>1.8</v>
      </c>
      <c r="G1438" s="5">
        <v>1.8</v>
      </c>
      <c r="H1438" s="5">
        <v>1.8</v>
      </c>
      <c r="I1438" s="5">
        <v>1.8</v>
      </c>
      <c r="J1438" s="5" t="s">
        <v>224</v>
      </c>
    </row>
    <row r="1439" spans="1:10" ht="12" customHeight="1">
      <c r="A1439" s="16">
        <v>42383</v>
      </c>
      <c r="B1439" s="16">
        <v>42384</v>
      </c>
      <c r="C1439" s="16" t="s">
        <v>1727</v>
      </c>
      <c r="D1439" s="133">
        <v>0</v>
      </c>
      <c r="E1439" s="133">
        <v>0</v>
      </c>
      <c r="F1439" s="5">
        <v>2.5</v>
      </c>
      <c r="G1439" s="5" t="s">
        <v>224</v>
      </c>
      <c r="H1439" s="5" t="s">
        <v>224</v>
      </c>
      <c r="I1439" s="5" t="s">
        <v>224</v>
      </c>
      <c r="J1439" s="5" t="s">
        <v>224</v>
      </c>
    </row>
    <row r="1440" spans="1:10" ht="12" customHeight="1">
      <c r="A1440" s="16">
        <v>42383</v>
      </c>
      <c r="B1440" s="16">
        <v>42384</v>
      </c>
      <c r="C1440" s="16" t="s">
        <v>383</v>
      </c>
      <c r="D1440" s="133">
        <v>0</v>
      </c>
      <c r="E1440" s="133">
        <v>0</v>
      </c>
      <c r="F1440" s="5">
        <v>1.8</v>
      </c>
      <c r="G1440" s="5" t="s">
        <v>224</v>
      </c>
      <c r="H1440" s="5" t="s">
        <v>224</v>
      </c>
      <c r="I1440" s="5" t="s">
        <v>224</v>
      </c>
      <c r="J1440" s="5" t="s">
        <v>224</v>
      </c>
    </row>
    <row r="1441" spans="1:10" ht="12" customHeight="1">
      <c r="A1441" s="16">
        <v>42383</v>
      </c>
      <c r="B1441" s="16">
        <v>42389</v>
      </c>
      <c r="C1441" s="16" t="s">
        <v>1727</v>
      </c>
      <c r="D1441" s="133">
        <v>0</v>
      </c>
      <c r="E1441" s="133">
        <v>0</v>
      </c>
      <c r="F1441" s="5">
        <v>2.5</v>
      </c>
      <c r="G1441" s="5" t="s">
        <v>224</v>
      </c>
      <c r="H1441" s="5" t="s">
        <v>224</v>
      </c>
      <c r="I1441" s="5" t="s">
        <v>224</v>
      </c>
      <c r="J1441" s="5" t="s">
        <v>224</v>
      </c>
    </row>
    <row r="1442" spans="1:10" ht="12" customHeight="1">
      <c r="A1442" s="16">
        <v>42383</v>
      </c>
      <c r="B1442" s="16">
        <v>42389</v>
      </c>
      <c r="C1442" s="16" t="s">
        <v>383</v>
      </c>
      <c r="D1442" s="133">
        <v>0</v>
      </c>
      <c r="E1442" s="133">
        <v>0</v>
      </c>
      <c r="F1442" s="5">
        <v>1.8</v>
      </c>
      <c r="G1442" s="5" t="s">
        <v>224</v>
      </c>
      <c r="H1442" s="5" t="s">
        <v>224</v>
      </c>
      <c r="I1442" s="5" t="s">
        <v>224</v>
      </c>
      <c r="J1442" s="5" t="s">
        <v>224</v>
      </c>
    </row>
    <row r="1443" spans="1:10" ht="12" customHeight="1">
      <c r="A1443" s="16">
        <v>42388</v>
      </c>
      <c r="B1443" s="16">
        <v>42389</v>
      </c>
      <c r="C1443" s="16" t="s">
        <v>1727</v>
      </c>
      <c r="D1443" s="133">
        <v>1300</v>
      </c>
      <c r="E1443" s="133">
        <v>1000</v>
      </c>
      <c r="F1443" s="5">
        <v>2.5</v>
      </c>
      <c r="G1443" s="5" t="s">
        <v>3020</v>
      </c>
      <c r="H1443" s="5" t="s">
        <v>3140</v>
      </c>
      <c r="I1443" s="5">
        <v>2.4940000000000002</v>
      </c>
      <c r="J1443" s="5">
        <v>2.5</v>
      </c>
    </row>
    <row r="1444" spans="1:10" ht="12" customHeight="1">
      <c r="A1444" s="16">
        <v>42388</v>
      </c>
      <c r="B1444" s="16">
        <v>42389</v>
      </c>
      <c r="C1444" s="16" t="s">
        <v>383</v>
      </c>
      <c r="D1444" s="133">
        <v>0</v>
      </c>
      <c r="E1444" s="133">
        <v>0</v>
      </c>
      <c r="F1444" s="5">
        <v>1.8</v>
      </c>
      <c r="G1444" s="5" t="s">
        <v>224</v>
      </c>
      <c r="H1444" s="5" t="s">
        <v>224</v>
      </c>
      <c r="I1444" s="5" t="s">
        <v>224</v>
      </c>
      <c r="J1444" s="5" t="s">
        <v>224</v>
      </c>
    </row>
    <row r="1445" spans="1:10" ht="12" customHeight="1">
      <c r="A1445" s="16">
        <v>42394</v>
      </c>
      <c r="B1445" s="16">
        <v>42397</v>
      </c>
      <c r="C1445" s="16" t="s">
        <v>1727</v>
      </c>
      <c r="D1445" s="133">
        <v>300</v>
      </c>
      <c r="E1445" s="133">
        <v>300</v>
      </c>
      <c r="F1445" s="5">
        <v>2.5</v>
      </c>
      <c r="G1445" s="5">
        <v>2.4700000000000002</v>
      </c>
      <c r="H1445" s="5">
        <v>2.4700000000000002</v>
      </c>
      <c r="I1445" s="5">
        <v>2.4700000000000002</v>
      </c>
      <c r="J1445" s="5" t="s">
        <v>224</v>
      </c>
    </row>
    <row r="1446" spans="1:10" ht="12" customHeight="1">
      <c r="A1446" s="16">
        <v>42394</v>
      </c>
      <c r="B1446" s="16">
        <v>42397</v>
      </c>
      <c r="C1446" s="16" t="s">
        <v>383</v>
      </c>
      <c r="D1446" s="133">
        <v>0</v>
      </c>
      <c r="E1446" s="133">
        <v>0</v>
      </c>
      <c r="F1446" s="5">
        <v>1.8</v>
      </c>
      <c r="G1446" s="5" t="s">
        <v>224</v>
      </c>
      <c r="H1446" s="5" t="s">
        <v>224</v>
      </c>
      <c r="I1446" s="5" t="s">
        <v>224</v>
      </c>
      <c r="J1446" s="5" t="s">
        <v>224</v>
      </c>
    </row>
    <row r="1447" spans="1:10" ht="12" customHeight="1">
      <c r="A1447" s="16">
        <v>42394</v>
      </c>
      <c r="B1447" s="16">
        <v>42397</v>
      </c>
      <c r="C1447" s="16" t="s">
        <v>1727</v>
      </c>
      <c r="D1447" s="133">
        <v>300</v>
      </c>
      <c r="E1447" s="133">
        <v>300</v>
      </c>
      <c r="F1447" s="5">
        <v>2.5</v>
      </c>
      <c r="G1447" s="5">
        <v>2.4700000000000002</v>
      </c>
      <c r="H1447" s="5">
        <v>2.4700000000000002</v>
      </c>
      <c r="I1447" s="5">
        <v>2.4700000000000002</v>
      </c>
      <c r="J1447" s="5" t="s">
        <v>224</v>
      </c>
    </row>
    <row r="1448" spans="1:10" ht="12" customHeight="1">
      <c r="A1448" s="16">
        <v>42394</v>
      </c>
      <c r="B1448" s="16">
        <v>42397</v>
      </c>
      <c r="C1448" s="16" t="s">
        <v>383</v>
      </c>
      <c r="D1448" s="133">
        <v>0</v>
      </c>
      <c r="E1448" s="133">
        <v>0</v>
      </c>
      <c r="F1448" s="5">
        <v>1.8</v>
      </c>
      <c r="G1448" s="5" t="s">
        <v>224</v>
      </c>
      <c r="H1448" s="5" t="s">
        <v>224</v>
      </c>
      <c r="I1448" s="5" t="s">
        <v>224</v>
      </c>
      <c r="J1448" s="5" t="s">
        <v>224</v>
      </c>
    </row>
    <row r="1449" spans="1:10" ht="12" customHeight="1">
      <c r="A1449" s="16">
        <v>42398</v>
      </c>
      <c r="B1449" s="16">
        <v>42402</v>
      </c>
      <c r="C1449" s="16" t="s">
        <v>1727</v>
      </c>
      <c r="D1449" s="133">
        <v>0</v>
      </c>
      <c r="E1449" s="133">
        <v>0</v>
      </c>
      <c r="F1449" s="5">
        <v>2.5004838709677415</v>
      </c>
      <c r="G1449" s="5" t="s">
        <v>224</v>
      </c>
      <c r="H1449" s="5" t="s">
        <v>224</v>
      </c>
      <c r="I1449" s="5" t="s">
        <v>224</v>
      </c>
      <c r="J1449" s="5" t="s">
        <v>224</v>
      </c>
    </row>
    <row r="1450" spans="1:10" ht="12" customHeight="1">
      <c r="A1450" s="16">
        <v>42398</v>
      </c>
      <c r="B1450" s="16">
        <v>42402</v>
      </c>
      <c r="C1450" s="16" t="s">
        <v>383</v>
      </c>
      <c r="D1450" s="133">
        <v>0</v>
      </c>
      <c r="E1450" s="133">
        <v>0</v>
      </c>
      <c r="F1450" s="5">
        <v>1.8</v>
      </c>
      <c r="G1450" s="5" t="s">
        <v>224</v>
      </c>
      <c r="H1450" s="5" t="s">
        <v>224</v>
      </c>
      <c r="I1450" s="5" t="s">
        <v>224</v>
      </c>
      <c r="J1450" s="5" t="s">
        <v>224</v>
      </c>
    </row>
    <row r="1451" spans="1:10" ht="12" customHeight="1">
      <c r="A1451" s="16">
        <v>42401</v>
      </c>
      <c r="B1451" s="16">
        <v>42402</v>
      </c>
      <c r="C1451" s="16" t="s">
        <v>1727</v>
      </c>
      <c r="D1451" s="133">
        <v>70</v>
      </c>
      <c r="E1451" s="133">
        <v>70</v>
      </c>
      <c r="F1451" s="5">
        <v>2.5000862068965519</v>
      </c>
      <c r="G1451" s="5">
        <v>2.5</v>
      </c>
      <c r="H1451" s="5">
        <v>2.5</v>
      </c>
      <c r="I1451" s="5">
        <v>2.5</v>
      </c>
      <c r="J1451" s="5" t="s">
        <v>224</v>
      </c>
    </row>
    <row r="1452" spans="1:10" ht="12" customHeight="1">
      <c r="A1452" s="16">
        <v>42401</v>
      </c>
      <c r="B1452" s="16">
        <v>42402</v>
      </c>
      <c r="C1452" s="16" t="s">
        <v>383</v>
      </c>
      <c r="D1452" s="133">
        <v>0</v>
      </c>
      <c r="E1452" s="133">
        <v>0</v>
      </c>
      <c r="F1452" s="5">
        <v>1.8</v>
      </c>
      <c r="G1452" s="5" t="s">
        <v>224</v>
      </c>
      <c r="H1452" s="5" t="s">
        <v>224</v>
      </c>
      <c r="I1452" s="5" t="s">
        <v>224</v>
      </c>
      <c r="J1452" s="5" t="s">
        <v>224</v>
      </c>
    </row>
    <row r="1453" spans="1:10" ht="12" customHeight="1">
      <c r="A1453" s="16">
        <v>42402</v>
      </c>
      <c r="B1453" s="16">
        <v>42403</v>
      </c>
      <c r="C1453" s="16" t="s">
        <v>1727</v>
      </c>
      <c r="D1453" s="133">
        <v>50</v>
      </c>
      <c r="E1453" s="133">
        <v>50</v>
      </c>
      <c r="F1453" s="5">
        <v>2.5000862068965519</v>
      </c>
      <c r="G1453" s="5">
        <v>2.4900000000000002</v>
      </c>
      <c r="H1453" s="5">
        <v>2.4900000000000002</v>
      </c>
      <c r="I1453" s="5">
        <v>2.4900000000000002</v>
      </c>
      <c r="J1453" s="5" t="s">
        <v>224</v>
      </c>
    </row>
    <row r="1454" spans="1:10" ht="12" customHeight="1">
      <c r="A1454" s="16">
        <v>42402</v>
      </c>
      <c r="B1454" s="16">
        <v>42403</v>
      </c>
      <c r="C1454" s="16" t="s">
        <v>383</v>
      </c>
      <c r="D1454" s="133">
        <v>0</v>
      </c>
      <c r="E1454" s="133">
        <v>0</v>
      </c>
      <c r="F1454" s="5">
        <v>1.8</v>
      </c>
      <c r="G1454" s="5" t="s">
        <v>224</v>
      </c>
      <c r="H1454" s="5" t="s">
        <v>224</v>
      </c>
      <c r="I1454" s="5" t="s">
        <v>224</v>
      </c>
      <c r="J1454" s="5" t="s">
        <v>224</v>
      </c>
    </row>
    <row r="1455" spans="1:10" ht="12" customHeight="1">
      <c r="A1455" s="16">
        <v>42402</v>
      </c>
      <c r="B1455" s="16">
        <v>42403</v>
      </c>
      <c r="C1455" s="16" t="s">
        <v>1727</v>
      </c>
      <c r="D1455" s="133">
        <v>50</v>
      </c>
      <c r="E1455" s="133">
        <v>50</v>
      </c>
      <c r="F1455" s="5">
        <v>2.5000862068965519</v>
      </c>
      <c r="G1455" s="5">
        <v>2.4900000000000002</v>
      </c>
      <c r="H1455" s="5">
        <v>2.4900000000000002</v>
      </c>
      <c r="I1455" s="5">
        <v>2.4900000000000002</v>
      </c>
      <c r="J1455" s="5" t="s">
        <v>224</v>
      </c>
    </row>
    <row r="1456" spans="1:10" ht="12" customHeight="1">
      <c r="A1456" s="16">
        <v>42402</v>
      </c>
      <c r="B1456" s="16">
        <v>42403</v>
      </c>
      <c r="C1456" s="16" t="s">
        <v>383</v>
      </c>
      <c r="D1456" s="133">
        <v>0</v>
      </c>
      <c r="E1456" s="133">
        <v>0</v>
      </c>
      <c r="F1456" s="5">
        <v>1.8</v>
      </c>
      <c r="G1456" s="5" t="s">
        <v>224</v>
      </c>
      <c r="H1456" s="5" t="s">
        <v>224</v>
      </c>
      <c r="I1456" s="5" t="s">
        <v>224</v>
      </c>
      <c r="J1456" s="5" t="s">
        <v>224</v>
      </c>
    </row>
    <row r="1457" spans="1:10" ht="12" customHeight="1">
      <c r="A1457" s="16">
        <v>42403</v>
      </c>
      <c r="B1457" s="16">
        <v>42404</v>
      </c>
      <c r="C1457" s="16" t="s">
        <v>1727</v>
      </c>
      <c r="D1457" s="133">
        <v>0</v>
      </c>
      <c r="E1457" s="133">
        <v>0</v>
      </c>
      <c r="F1457" s="5">
        <v>2.500086206896551</v>
      </c>
      <c r="G1457" s="5" t="s">
        <v>224</v>
      </c>
      <c r="H1457" s="5" t="s">
        <v>224</v>
      </c>
      <c r="I1457" s="5" t="s">
        <v>224</v>
      </c>
      <c r="J1457" s="5" t="s">
        <v>224</v>
      </c>
    </row>
    <row r="1458" spans="1:10" ht="12" customHeight="1">
      <c r="A1458" s="16">
        <v>42403</v>
      </c>
      <c r="B1458" s="16">
        <v>42404</v>
      </c>
      <c r="C1458" s="16" t="s">
        <v>383</v>
      </c>
      <c r="D1458" s="133">
        <v>0</v>
      </c>
      <c r="E1458" s="133">
        <v>0</v>
      </c>
      <c r="F1458" s="5">
        <v>1.8</v>
      </c>
      <c r="G1458" s="5" t="s">
        <v>224</v>
      </c>
      <c r="H1458" s="5" t="s">
        <v>224</v>
      </c>
      <c r="I1458" s="5" t="s">
        <v>224</v>
      </c>
      <c r="J1458" s="5" t="s">
        <v>224</v>
      </c>
    </row>
    <row r="1459" spans="1:10" ht="12" customHeight="1">
      <c r="A1459" s="16">
        <v>42404</v>
      </c>
      <c r="B1459" s="16">
        <v>42410</v>
      </c>
      <c r="C1459" s="16" t="s">
        <v>1727</v>
      </c>
      <c r="D1459" s="133">
        <v>400</v>
      </c>
      <c r="E1459" s="133">
        <v>0</v>
      </c>
      <c r="F1459" s="5">
        <v>2.5005172413793111</v>
      </c>
      <c r="G1459" s="5" t="s">
        <v>3373</v>
      </c>
      <c r="H1459" s="5" t="s">
        <v>224</v>
      </c>
      <c r="I1459" s="5" t="s">
        <v>224</v>
      </c>
      <c r="J1459" s="5" t="s">
        <v>3373</v>
      </c>
    </row>
    <row r="1460" spans="1:10" ht="12" customHeight="1">
      <c r="A1460" s="16">
        <v>42404</v>
      </c>
      <c r="B1460" s="16">
        <v>42410</v>
      </c>
      <c r="C1460" s="16" t="s">
        <v>383</v>
      </c>
      <c r="D1460" s="133">
        <v>0</v>
      </c>
      <c r="E1460" s="133">
        <v>0</v>
      </c>
      <c r="F1460" s="5">
        <v>1.8</v>
      </c>
      <c r="G1460" s="5" t="s">
        <v>224</v>
      </c>
      <c r="H1460" s="5" t="s">
        <v>224</v>
      </c>
      <c r="I1460" s="5" t="s">
        <v>224</v>
      </c>
      <c r="J1460" s="5" t="s">
        <v>224</v>
      </c>
    </row>
    <row r="1461" spans="1:10" ht="12" customHeight="1">
      <c r="A1461" s="16">
        <v>42405</v>
      </c>
      <c r="B1461" s="16">
        <v>42409</v>
      </c>
      <c r="C1461" s="16" t="s">
        <v>1727</v>
      </c>
      <c r="D1461" s="133">
        <v>400</v>
      </c>
      <c r="E1461" s="133">
        <v>200</v>
      </c>
      <c r="F1461" s="5">
        <v>2.5003448275862072</v>
      </c>
      <c r="G1461" s="5" t="s">
        <v>3000</v>
      </c>
      <c r="H1461" s="5">
        <v>2.4500000000000002</v>
      </c>
      <c r="I1461" s="5">
        <v>2.4500000000000002</v>
      </c>
      <c r="J1461" s="5">
        <v>2.5</v>
      </c>
    </row>
    <row r="1462" spans="1:10" ht="12" customHeight="1">
      <c r="A1462" s="16">
        <v>42405</v>
      </c>
      <c r="B1462" s="16">
        <v>42409</v>
      </c>
      <c r="C1462" s="16" t="s">
        <v>383</v>
      </c>
      <c r="D1462" s="133">
        <v>0</v>
      </c>
      <c r="E1462" s="133">
        <v>0</v>
      </c>
      <c r="F1462" s="5">
        <v>1.8</v>
      </c>
      <c r="G1462" s="5" t="s">
        <v>224</v>
      </c>
      <c r="H1462" s="5" t="s">
        <v>224</v>
      </c>
      <c r="I1462" s="5" t="s">
        <v>224</v>
      </c>
      <c r="J1462" s="5" t="s">
        <v>224</v>
      </c>
    </row>
    <row r="1463" spans="1:10" ht="12" customHeight="1">
      <c r="A1463" s="16">
        <v>42410</v>
      </c>
      <c r="B1463" s="16">
        <v>42418</v>
      </c>
      <c r="C1463" s="16" t="s">
        <v>1727</v>
      </c>
      <c r="D1463" s="133">
        <v>0</v>
      </c>
      <c r="E1463" s="133">
        <v>0</v>
      </c>
      <c r="F1463" s="5">
        <v>2.5</v>
      </c>
      <c r="G1463" s="5" t="s">
        <v>224</v>
      </c>
      <c r="H1463" s="5" t="s">
        <v>224</v>
      </c>
      <c r="I1463" s="5" t="s">
        <v>224</v>
      </c>
      <c r="J1463" s="5" t="s">
        <v>224</v>
      </c>
    </row>
    <row r="1464" spans="1:10" ht="12" customHeight="1">
      <c r="A1464" s="16">
        <v>42410</v>
      </c>
      <c r="B1464" s="16">
        <v>42418</v>
      </c>
      <c r="C1464" s="16">
        <v>45031</v>
      </c>
      <c r="D1464" s="133">
        <v>60</v>
      </c>
      <c r="E1464" s="133">
        <v>60</v>
      </c>
      <c r="F1464" s="5">
        <v>1.8</v>
      </c>
      <c r="G1464" s="5">
        <v>1.8</v>
      </c>
      <c r="H1464" s="5">
        <v>1.8</v>
      </c>
      <c r="I1464" s="5">
        <v>1.8</v>
      </c>
      <c r="J1464" s="5" t="s">
        <v>224</v>
      </c>
    </row>
    <row r="1465" spans="1:10" ht="12" customHeight="1">
      <c r="A1465" s="16">
        <v>42415</v>
      </c>
      <c r="B1465" s="16">
        <v>42416</v>
      </c>
      <c r="C1465" s="16" t="s">
        <v>1727</v>
      </c>
      <c r="D1465" s="133">
        <v>1350</v>
      </c>
      <c r="E1465" s="133">
        <v>1100</v>
      </c>
      <c r="F1465" s="5">
        <v>2.5</v>
      </c>
      <c r="G1465" s="5" t="s">
        <v>3105</v>
      </c>
      <c r="H1465" s="5" t="s">
        <v>3176</v>
      </c>
      <c r="I1465" s="5">
        <v>2.4722727272727272</v>
      </c>
      <c r="J1465" s="5">
        <v>2.5</v>
      </c>
    </row>
    <row r="1466" spans="1:10" ht="12" customHeight="1">
      <c r="A1466" s="16">
        <v>42415</v>
      </c>
      <c r="B1466" s="16">
        <v>42416</v>
      </c>
      <c r="C1466" s="16" t="s">
        <v>383</v>
      </c>
      <c r="D1466" s="133">
        <v>0</v>
      </c>
      <c r="E1466" s="133">
        <v>0</v>
      </c>
      <c r="F1466" s="5">
        <v>1.8</v>
      </c>
      <c r="G1466" s="5" t="s">
        <v>224</v>
      </c>
      <c r="H1466" s="5" t="s">
        <v>224</v>
      </c>
      <c r="I1466" s="5" t="s">
        <v>224</v>
      </c>
      <c r="J1466" s="5" t="s">
        <v>224</v>
      </c>
    </row>
    <row r="1467" spans="1:10" ht="12" customHeight="1">
      <c r="A1467" s="16">
        <v>42416</v>
      </c>
      <c r="B1467" s="16">
        <v>42417</v>
      </c>
      <c r="C1467" s="16" t="s">
        <v>1727</v>
      </c>
      <c r="D1467" s="133">
        <v>1800</v>
      </c>
      <c r="E1467" s="133">
        <v>600</v>
      </c>
      <c r="F1467" s="5">
        <v>2.5</v>
      </c>
      <c r="G1467" s="5" t="s">
        <v>3174</v>
      </c>
      <c r="H1467" s="5" t="s">
        <v>3172</v>
      </c>
      <c r="I1467" s="5">
        <v>2.4550000000000001</v>
      </c>
      <c r="J1467" s="5" t="s">
        <v>3175</v>
      </c>
    </row>
    <row r="1468" spans="1:10" ht="12" customHeight="1">
      <c r="A1468" s="16">
        <v>42416</v>
      </c>
      <c r="B1468" s="16">
        <v>42417</v>
      </c>
      <c r="C1468" s="16" t="s">
        <v>383</v>
      </c>
      <c r="D1468" s="133">
        <v>0</v>
      </c>
      <c r="E1468" s="133">
        <v>0</v>
      </c>
      <c r="F1468" s="5">
        <v>1.8</v>
      </c>
      <c r="G1468" s="5" t="s">
        <v>224</v>
      </c>
      <c r="H1468" s="5" t="s">
        <v>224</v>
      </c>
      <c r="I1468" s="5" t="s">
        <v>224</v>
      </c>
      <c r="J1468" s="5" t="s">
        <v>224</v>
      </c>
    </row>
    <row r="1469" spans="1:10" ht="12" customHeight="1">
      <c r="A1469" s="16">
        <v>42417</v>
      </c>
      <c r="B1469" s="16">
        <v>42418</v>
      </c>
      <c r="C1469" s="16" t="s">
        <v>1727</v>
      </c>
      <c r="D1469" s="133">
        <v>1450</v>
      </c>
      <c r="E1469" s="133">
        <v>400</v>
      </c>
      <c r="F1469" s="5">
        <v>2.5</v>
      </c>
      <c r="G1469" s="5" t="s">
        <v>3105</v>
      </c>
      <c r="H1469" s="5">
        <v>2.4300000000000002</v>
      </c>
      <c r="I1469" s="5">
        <v>2.4300000000000002</v>
      </c>
      <c r="J1469" s="5" t="s">
        <v>3103</v>
      </c>
    </row>
    <row r="1470" spans="1:10" ht="12" customHeight="1">
      <c r="A1470" s="16">
        <v>42417</v>
      </c>
      <c r="B1470" s="16">
        <v>42418</v>
      </c>
      <c r="C1470" s="16" t="s">
        <v>383</v>
      </c>
      <c r="D1470" s="133">
        <v>0</v>
      </c>
      <c r="E1470" s="133">
        <v>0</v>
      </c>
      <c r="F1470" s="5">
        <v>1.8</v>
      </c>
      <c r="G1470" s="5" t="s">
        <v>224</v>
      </c>
      <c r="H1470" s="5" t="s">
        <v>224</v>
      </c>
      <c r="I1470" s="5" t="s">
        <v>224</v>
      </c>
      <c r="J1470" s="5" t="s">
        <v>224</v>
      </c>
    </row>
    <row r="1471" spans="1:10" ht="12" customHeight="1">
      <c r="A1471" s="16">
        <v>42418</v>
      </c>
      <c r="B1471" s="16">
        <v>42419</v>
      </c>
      <c r="C1471" s="16" t="s">
        <v>1727</v>
      </c>
      <c r="D1471" s="133">
        <v>2600</v>
      </c>
      <c r="E1471" s="133">
        <v>1000</v>
      </c>
      <c r="F1471" s="5">
        <v>2.5</v>
      </c>
      <c r="G1471" s="5" t="s">
        <v>3379</v>
      </c>
      <c r="H1471" s="5" t="s">
        <v>3380</v>
      </c>
      <c r="I1471" s="5">
        <v>2.4119999999999999</v>
      </c>
      <c r="J1471" s="5" t="s">
        <v>3105</v>
      </c>
    </row>
    <row r="1472" spans="1:10" ht="12" customHeight="1">
      <c r="A1472" s="16">
        <v>42418</v>
      </c>
      <c r="B1472" s="16">
        <v>42419</v>
      </c>
      <c r="C1472" s="16" t="s">
        <v>383</v>
      </c>
      <c r="D1472" s="133">
        <v>0</v>
      </c>
      <c r="E1472" s="133">
        <v>0</v>
      </c>
      <c r="F1472" s="5">
        <v>1.8</v>
      </c>
      <c r="G1472" s="5" t="s">
        <v>224</v>
      </c>
      <c r="H1472" s="5" t="s">
        <v>224</v>
      </c>
      <c r="I1472" s="5" t="s">
        <v>224</v>
      </c>
      <c r="J1472" s="5" t="s">
        <v>224</v>
      </c>
    </row>
    <row r="1473" spans="1:10" ht="12" customHeight="1">
      <c r="A1473" s="16">
        <v>42419</v>
      </c>
      <c r="B1473" s="16">
        <v>42422</v>
      </c>
      <c r="C1473" s="16" t="s">
        <v>1727</v>
      </c>
      <c r="D1473" s="133">
        <v>1800</v>
      </c>
      <c r="E1473" s="133">
        <v>500</v>
      </c>
      <c r="F1473" s="5">
        <v>2.5</v>
      </c>
      <c r="G1473" s="5" t="s">
        <v>3378</v>
      </c>
      <c r="H1473" s="5">
        <v>2.41</v>
      </c>
      <c r="I1473" s="5">
        <v>2.41</v>
      </c>
      <c r="J1473" s="5" t="s">
        <v>3378</v>
      </c>
    </row>
    <row r="1474" spans="1:10" ht="12" customHeight="1">
      <c r="A1474" s="16">
        <v>42419</v>
      </c>
      <c r="B1474" s="16">
        <v>42422</v>
      </c>
      <c r="C1474" s="16" t="s">
        <v>383</v>
      </c>
      <c r="D1474" s="133">
        <v>0</v>
      </c>
      <c r="E1474" s="133">
        <v>0</v>
      </c>
      <c r="F1474" s="5">
        <v>1.8</v>
      </c>
      <c r="G1474" s="5" t="s">
        <v>224</v>
      </c>
      <c r="H1474" s="5" t="s">
        <v>224</v>
      </c>
      <c r="I1474" s="5" t="s">
        <v>224</v>
      </c>
      <c r="J1474" s="5" t="s">
        <v>224</v>
      </c>
    </row>
    <row r="1475" spans="1:10" ht="12" customHeight="1">
      <c r="A1475" s="16">
        <v>42422</v>
      </c>
      <c r="B1475" s="16">
        <v>42423</v>
      </c>
      <c r="C1475" s="16" t="s">
        <v>1727</v>
      </c>
      <c r="D1475" s="133">
        <v>2250</v>
      </c>
      <c r="E1475" s="133">
        <v>800</v>
      </c>
      <c r="F1475" s="5">
        <v>2.5</v>
      </c>
      <c r="G1475" s="5" t="s">
        <v>3381</v>
      </c>
      <c r="H1475" s="5">
        <v>2.41</v>
      </c>
      <c r="I1475" s="5">
        <v>2.41</v>
      </c>
      <c r="J1475" s="5" t="s">
        <v>3000</v>
      </c>
    </row>
    <row r="1476" spans="1:10" ht="12" customHeight="1">
      <c r="A1476" s="16">
        <v>42422</v>
      </c>
      <c r="B1476" s="16">
        <v>42423</v>
      </c>
      <c r="C1476" s="16" t="s">
        <v>383</v>
      </c>
      <c r="D1476" s="133">
        <v>0</v>
      </c>
      <c r="E1476" s="133">
        <v>0</v>
      </c>
      <c r="F1476" s="5">
        <v>1.8</v>
      </c>
      <c r="G1476" s="5" t="s">
        <v>224</v>
      </c>
      <c r="H1476" s="5" t="s">
        <v>224</v>
      </c>
      <c r="I1476" s="5" t="s">
        <v>224</v>
      </c>
      <c r="J1476" s="5" t="s">
        <v>224</v>
      </c>
    </row>
    <row r="1477" spans="1:10" ht="12" customHeight="1">
      <c r="A1477" s="16">
        <v>42423</v>
      </c>
      <c r="B1477" s="16">
        <v>42424</v>
      </c>
      <c r="C1477" s="16" t="s">
        <v>1727</v>
      </c>
      <c r="D1477" s="133">
        <v>1850</v>
      </c>
      <c r="E1477" s="133">
        <v>700</v>
      </c>
      <c r="F1477" s="5">
        <v>2.5</v>
      </c>
      <c r="G1477" s="5" t="s">
        <v>3379</v>
      </c>
      <c r="H1477" s="5">
        <v>2.4</v>
      </c>
      <c r="I1477" s="5">
        <v>2.4</v>
      </c>
      <c r="J1477" s="5" t="s">
        <v>3383</v>
      </c>
    </row>
    <row r="1478" spans="1:10" ht="12" customHeight="1">
      <c r="A1478" s="16">
        <v>42423</v>
      </c>
      <c r="B1478" s="16">
        <v>42424</v>
      </c>
      <c r="C1478" s="16" t="s">
        <v>383</v>
      </c>
      <c r="D1478" s="133">
        <v>0</v>
      </c>
      <c r="E1478" s="133">
        <v>0</v>
      </c>
      <c r="F1478" s="5">
        <v>1.8</v>
      </c>
      <c r="G1478" s="5" t="s">
        <v>224</v>
      </c>
      <c r="H1478" s="5" t="s">
        <v>224</v>
      </c>
      <c r="I1478" s="5" t="s">
        <v>224</v>
      </c>
      <c r="J1478" s="5" t="s">
        <v>224</v>
      </c>
    </row>
    <row r="1479" spans="1:10" ht="12" customHeight="1">
      <c r="A1479" s="16">
        <v>42424</v>
      </c>
      <c r="B1479" s="16">
        <v>42425</v>
      </c>
      <c r="C1479" s="16" t="s">
        <v>1727</v>
      </c>
      <c r="D1479" s="133">
        <v>950</v>
      </c>
      <c r="E1479" s="133">
        <v>900</v>
      </c>
      <c r="F1479" s="5">
        <v>2.5</v>
      </c>
      <c r="G1479" s="5" t="s">
        <v>3381</v>
      </c>
      <c r="H1479" s="5" t="s">
        <v>3384</v>
      </c>
      <c r="I1479" s="5">
        <v>2.4488888888888889</v>
      </c>
      <c r="J1479" s="5">
        <v>2.5</v>
      </c>
    </row>
    <row r="1480" spans="1:10" ht="12" customHeight="1">
      <c r="A1480" s="16">
        <v>42424</v>
      </c>
      <c r="B1480" s="16">
        <v>42425</v>
      </c>
      <c r="C1480" s="16" t="s">
        <v>383</v>
      </c>
      <c r="D1480" s="133">
        <v>0</v>
      </c>
      <c r="E1480" s="133">
        <v>0</v>
      </c>
      <c r="F1480" s="5">
        <v>1.8</v>
      </c>
      <c r="G1480" s="5" t="s">
        <v>224</v>
      </c>
      <c r="H1480" s="5" t="s">
        <v>224</v>
      </c>
      <c r="I1480" s="5" t="s">
        <v>224</v>
      </c>
      <c r="J1480" s="5" t="s">
        <v>224</v>
      </c>
    </row>
    <row r="1481" spans="1:10" ht="12" customHeight="1">
      <c r="A1481" s="16">
        <v>42425</v>
      </c>
      <c r="B1481" s="16">
        <v>42426</v>
      </c>
      <c r="C1481" s="16" t="s">
        <v>1727</v>
      </c>
      <c r="D1481" s="133">
        <v>1600</v>
      </c>
      <c r="E1481" s="133">
        <v>720</v>
      </c>
      <c r="F1481" s="5">
        <v>2.5</v>
      </c>
      <c r="G1481" s="5" t="s">
        <v>3112</v>
      </c>
      <c r="H1481" s="5" t="s">
        <v>3387</v>
      </c>
      <c r="I1481" s="5">
        <v>2.4288888888888889</v>
      </c>
      <c r="J1481" s="5">
        <v>2.44</v>
      </c>
    </row>
    <row r="1482" spans="1:10" ht="12" customHeight="1">
      <c r="A1482" s="16">
        <v>42425</v>
      </c>
      <c r="B1482" s="16">
        <v>42426</v>
      </c>
      <c r="C1482" s="16" t="s">
        <v>383</v>
      </c>
      <c r="D1482" s="133">
        <v>0</v>
      </c>
      <c r="E1482" s="133">
        <v>0</v>
      </c>
      <c r="F1482" s="5">
        <v>1.8</v>
      </c>
      <c r="G1482" s="5" t="s">
        <v>224</v>
      </c>
      <c r="H1482" s="5" t="s">
        <v>224</v>
      </c>
      <c r="I1482" s="5" t="s">
        <v>224</v>
      </c>
      <c r="J1482" s="5" t="s">
        <v>224</v>
      </c>
    </row>
    <row r="1483" spans="1:10" ht="12" customHeight="1">
      <c r="A1483" s="16">
        <v>42426</v>
      </c>
      <c r="B1483" s="16">
        <v>42429</v>
      </c>
      <c r="C1483" s="16" t="s">
        <v>1727</v>
      </c>
      <c r="D1483" s="133">
        <v>885</v>
      </c>
      <c r="E1483" s="133">
        <v>285</v>
      </c>
      <c r="F1483" s="5">
        <v>2.5</v>
      </c>
      <c r="G1483" s="5" t="s">
        <v>3379</v>
      </c>
      <c r="H1483" s="5">
        <v>2.4</v>
      </c>
      <c r="I1483" s="5">
        <v>2.4</v>
      </c>
      <c r="J1483" s="5" t="s">
        <v>3379</v>
      </c>
    </row>
    <row r="1484" spans="1:10" ht="12" customHeight="1">
      <c r="A1484" s="16">
        <v>42426</v>
      </c>
      <c r="B1484" s="16">
        <v>42429</v>
      </c>
      <c r="C1484" s="16" t="s">
        <v>383</v>
      </c>
      <c r="D1484" s="133">
        <v>15</v>
      </c>
      <c r="E1484" s="133">
        <v>15</v>
      </c>
      <c r="F1484" s="5">
        <v>1.8</v>
      </c>
      <c r="G1484" s="5">
        <v>1.8</v>
      </c>
      <c r="H1484" s="5">
        <v>1.8</v>
      </c>
      <c r="I1484" s="5">
        <v>1.8</v>
      </c>
      <c r="J1484" s="5" t="s">
        <v>224</v>
      </c>
    </row>
    <row r="1485" spans="1:10" ht="12" customHeight="1">
      <c r="A1485" s="16">
        <v>42433</v>
      </c>
      <c r="B1485" s="16">
        <v>42438</v>
      </c>
      <c r="C1485" s="16" t="s">
        <v>1727</v>
      </c>
      <c r="D1485" s="133">
        <v>710</v>
      </c>
      <c r="E1485" s="133">
        <v>110</v>
      </c>
      <c r="F1485" s="5">
        <v>2.5</v>
      </c>
      <c r="G1485" s="5" t="s">
        <v>3166</v>
      </c>
      <c r="H1485" s="5">
        <v>2.4700000000000002</v>
      </c>
      <c r="I1485" s="5">
        <v>2.4700000000000002</v>
      </c>
      <c r="J1485" s="5" t="s">
        <v>3166</v>
      </c>
    </row>
    <row r="1486" spans="1:10" ht="12" customHeight="1">
      <c r="A1486" s="16">
        <v>42433</v>
      </c>
      <c r="B1486" s="16">
        <v>42438</v>
      </c>
      <c r="C1486" s="16" t="s">
        <v>383</v>
      </c>
      <c r="D1486" s="133">
        <v>0</v>
      </c>
      <c r="E1486" s="133">
        <v>0</v>
      </c>
      <c r="F1486" s="5">
        <v>1.8</v>
      </c>
      <c r="G1486" s="5" t="s">
        <v>224</v>
      </c>
      <c r="H1486" s="5" t="s">
        <v>224</v>
      </c>
      <c r="I1486" s="5" t="s">
        <v>224</v>
      </c>
      <c r="J1486" s="5" t="s">
        <v>224</v>
      </c>
    </row>
    <row r="1487" spans="1:10" ht="12" customHeight="1">
      <c r="A1487" s="16">
        <v>42438</v>
      </c>
      <c r="B1487" s="16">
        <v>42439</v>
      </c>
      <c r="C1487" s="16" t="s">
        <v>1727</v>
      </c>
      <c r="D1487" s="133">
        <v>1000</v>
      </c>
      <c r="E1487" s="133">
        <v>500</v>
      </c>
      <c r="F1487" s="5">
        <v>2.5</v>
      </c>
      <c r="G1487" s="5" t="s">
        <v>3174</v>
      </c>
      <c r="H1487" s="5" t="s">
        <v>3148</v>
      </c>
      <c r="I1487" s="5">
        <v>2.4700000000000002</v>
      </c>
      <c r="J1487" s="5">
        <v>2.4900000000000002</v>
      </c>
    </row>
    <row r="1488" spans="1:10" ht="12" customHeight="1">
      <c r="A1488" s="16">
        <v>42438</v>
      </c>
      <c r="B1488" s="16">
        <v>42439</v>
      </c>
      <c r="C1488" s="16" t="s">
        <v>383</v>
      </c>
      <c r="D1488" s="133">
        <v>0</v>
      </c>
      <c r="E1488" s="133">
        <v>0</v>
      </c>
      <c r="F1488" s="5">
        <v>1.8</v>
      </c>
      <c r="G1488" s="5" t="s">
        <v>224</v>
      </c>
      <c r="H1488" s="5" t="s">
        <v>224</v>
      </c>
      <c r="I1488" s="5" t="s">
        <v>224</v>
      </c>
      <c r="J1488" s="5" t="s">
        <v>224</v>
      </c>
    </row>
    <row r="1489" spans="1:10" ht="12" customHeight="1">
      <c r="A1489" s="16">
        <v>42440</v>
      </c>
      <c r="B1489" s="16">
        <v>42443</v>
      </c>
      <c r="C1489" s="16" t="s">
        <v>1727</v>
      </c>
      <c r="D1489" s="133">
        <v>1300</v>
      </c>
      <c r="E1489" s="133">
        <v>700</v>
      </c>
      <c r="F1489" s="5">
        <v>2.2502419354838707</v>
      </c>
      <c r="G1489" s="5" t="s">
        <v>3396</v>
      </c>
      <c r="H1489" s="5" t="s">
        <v>3397</v>
      </c>
      <c r="I1489" s="5">
        <v>2.2114285714285717</v>
      </c>
      <c r="J1489" s="5">
        <v>2.25</v>
      </c>
    </row>
    <row r="1490" spans="1:10" ht="12" customHeight="1">
      <c r="A1490" s="16">
        <v>42440</v>
      </c>
      <c r="B1490" s="16">
        <v>42443</v>
      </c>
      <c r="C1490" s="16" t="s">
        <v>383</v>
      </c>
      <c r="D1490" s="133">
        <v>0</v>
      </c>
      <c r="E1490" s="133">
        <v>0</v>
      </c>
      <c r="F1490" s="5">
        <v>1.55</v>
      </c>
      <c r="G1490" s="5" t="s">
        <v>224</v>
      </c>
      <c r="H1490" s="5" t="s">
        <v>224</v>
      </c>
      <c r="I1490" s="5" t="s">
        <v>224</v>
      </c>
      <c r="J1490" s="5" t="s">
        <v>224</v>
      </c>
    </row>
    <row r="1491" spans="1:10" ht="12" customHeight="1">
      <c r="A1491" s="16">
        <v>42443</v>
      </c>
      <c r="B1491" s="16">
        <v>42444</v>
      </c>
      <c r="C1491" s="16" t="s">
        <v>1727</v>
      </c>
      <c r="D1491" s="133">
        <v>1200</v>
      </c>
      <c r="E1491" s="133">
        <v>600</v>
      </c>
      <c r="F1491" s="5">
        <v>2.2500806451612902</v>
      </c>
      <c r="G1491" s="5" t="s">
        <v>3398</v>
      </c>
      <c r="H1491" s="5" t="s">
        <v>3399</v>
      </c>
      <c r="I1491" s="5">
        <v>2.2316666666666665</v>
      </c>
      <c r="J1491" s="5">
        <v>2.25</v>
      </c>
    </row>
    <row r="1492" spans="1:10" ht="12" customHeight="1">
      <c r="A1492" s="16">
        <v>42443</v>
      </c>
      <c r="B1492" s="16">
        <v>42444</v>
      </c>
      <c r="C1492" s="16" t="s">
        <v>383</v>
      </c>
      <c r="D1492" s="133">
        <v>0</v>
      </c>
      <c r="E1492" s="133">
        <v>0</v>
      </c>
      <c r="F1492" s="5">
        <v>1.55</v>
      </c>
      <c r="G1492" s="5" t="s">
        <v>224</v>
      </c>
      <c r="H1492" s="5" t="s">
        <v>224</v>
      </c>
      <c r="I1492" s="5" t="s">
        <v>224</v>
      </c>
      <c r="J1492" s="5" t="s">
        <v>224</v>
      </c>
    </row>
    <row r="1493" spans="1:10" ht="12" customHeight="1">
      <c r="A1493" s="16">
        <v>42444</v>
      </c>
      <c r="B1493" s="16">
        <v>42445</v>
      </c>
      <c r="C1493" s="16" t="s">
        <v>1727</v>
      </c>
      <c r="D1493" s="133">
        <v>2000</v>
      </c>
      <c r="E1493" s="133">
        <v>1000</v>
      </c>
      <c r="F1493" s="5">
        <v>2.25</v>
      </c>
      <c r="G1493" s="5" t="s">
        <v>3398</v>
      </c>
      <c r="H1493" s="5" t="s">
        <v>3401</v>
      </c>
      <c r="I1493" s="5">
        <v>2.222</v>
      </c>
      <c r="J1493" s="5" t="s">
        <v>3402</v>
      </c>
    </row>
    <row r="1494" spans="1:10" ht="12" customHeight="1">
      <c r="A1494" s="16">
        <v>42444</v>
      </c>
      <c r="B1494" s="16">
        <v>42445</v>
      </c>
      <c r="C1494" s="16" t="s">
        <v>383</v>
      </c>
      <c r="D1494" s="133">
        <v>0</v>
      </c>
      <c r="E1494" s="133">
        <v>0</v>
      </c>
      <c r="F1494" s="5">
        <v>1.55</v>
      </c>
      <c r="G1494" s="5" t="s">
        <v>224</v>
      </c>
      <c r="H1494" s="5" t="s">
        <v>224</v>
      </c>
      <c r="I1494" s="5" t="s">
        <v>224</v>
      </c>
      <c r="J1494" s="5" t="s">
        <v>224</v>
      </c>
    </row>
    <row r="1495" spans="1:10" ht="12" customHeight="1">
      <c r="A1495" s="16">
        <v>42445</v>
      </c>
      <c r="B1495" s="16">
        <v>42446</v>
      </c>
      <c r="C1495" s="16" t="s">
        <v>1727</v>
      </c>
      <c r="D1495" s="133">
        <v>2100</v>
      </c>
      <c r="E1495" s="133">
        <v>600</v>
      </c>
      <c r="F1495" s="5">
        <v>2.25</v>
      </c>
      <c r="G1495" s="5" t="s">
        <v>3403</v>
      </c>
      <c r="H1495" s="5" t="s">
        <v>3404</v>
      </c>
      <c r="I1495" s="5">
        <v>2.1966666666666668</v>
      </c>
      <c r="J1495" s="5" t="s">
        <v>3405</v>
      </c>
    </row>
    <row r="1496" spans="1:10" ht="12" customHeight="1">
      <c r="A1496" s="16">
        <v>42445</v>
      </c>
      <c r="B1496" s="16">
        <v>42446</v>
      </c>
      <c r="C1496" s="16" t="s">
        <v>383</v>
      </c>
      <c r="D1496" s="133">
        <v>0</v>
      </c>
      <c r="E1496" s="133">
        <v>0</v>
      </c>
      <c r="F1496" s="5">
        <v>1.55</v>
      </c>
      <c r="G1496" s="5" t="s">
        <v>224</v>
      </c>
      <c r="H1496" s="5" t="s">
        <v>224</v>
      </c>
      <c r="I1496" s="5" t="s">
        <v>224</v>
      </c>
      <c r="J1496" s="5" t="s">
        <v>224</v>
      </c>
    </row>
    <row r="1497" spans="1:10" ht="12" customHeight="1">
      <c r="A1497" s="16">
        <v>42446</v>
      </c>
      <c r="B1497" s="16">
        <v>42447</v>
      </c>
      <c r="C1497" s="16" t="s">
        <v>1727</v>
      </c>
      <c r="D1497" s="133">
        <v>1400</v>
      </c>
      <c r="E1497" s="133">
        <v>400</v>
      </c>
      <c r="F1497" s="5">
        <v>2.25</v>
      </c>
      <c r="G1497" s="5" t="s">
        <v>3398</v>
      </c>
      <c r="H1497" s="5" t="s">
        <v>3408</v>
      </c>
      <c r="I1497" s="5">
        <v>2.2050000000000001</v>
      </c>
      <c r="J1497" s="5" t="s">
        <v>3409</v>
      </c>
    </row>
    <row r="1498" spans="1:10" ht="12" customHeight="1">
      <c r="A1498" s="16">
        <v>42446</v>
      </c>
      <c r="B1498" s="16">
        <v>42447</v>
      </c>
      <c r="C1498" s="16" t="s">
        <v>383</v>
      </c>
      <c r="D1498" s="133">
        <v>0</v>
      </c>
      <c r="E1498" s="133">
        <v>0</v>
      </c>
      <c r="F1498" s="5">
        <v>1.55</v>
      </c>
      <c r="G1498" s="5" t="s">
        <v>224</v>
      </c>
      <c r="H1498" s="5" t="s">
        <v>224</v>
      </c>
      <c r="I1498" s="5" t="s">
        <v>224</v>
      </c>
      <c r="J1498" s="5" t="s">
        <v>224</v>
      </c>
    </row>
    <row r="1499" spans="1:10" ht="12" customHeight="1">
      <c r="A1499" s="16">
        <v>42447</v>
      </c>
      <c r="B1499" s="16">
        <v>42450</v>
      </c>
      <c r="C1499" s="16" t="s">
        <v>1727</v>
      </c>
      <c r="D1499" s="133">
        <v>600</v>
      </c>
      <c r="E1499" s="133">
        <v>300</v>
      </c>
      <c r="F1499" s="5">
        <v>2.25</v>
      </c>
      <c r="G1499" s="5" t="s">
        <v>3411</v>
      </c>
      <c r="H1499" s="5">
        <v>2.19</v>
      </c>
      <c r="I1499" s="5">
        <v>2.19</v>
      </c>
      <c r="J1499" s="5">
        <v>2.2000000000000002</v>
      </c>
    </row>
    <row r="1500" spans="1:10" ht="12" customHeight="1">
      <c r="A1500" s="16">
        <v>42447</v>
      </c>
      <c r="B1500" s="16">
        <v>42450</v>
      </c>
      <c r="C1500" s="16" t="s">
        <v>383</v>
      </c>
      <c r="D1500" s="133">
        <v>0</v>
      </c>
      <c r="E1500" s="133">
        <v>0</v>
      </c>
      <c r="F1500" s="5">
        <v>1.55</v>
      </c>
      <c r="G1500" s="5" t="s">
        <v>224</v>
      </c>
      <c r="H1500" s="5" t="s">
        <v>224</v>
      </c>
      <c r="I1500" s="5" t="s">
        <v>224</v>
      </c>
      <c r="J1500" s="5" t="s">
        <v>224</v>
      </c>
    </row>
    <row r="1501" spans="1:10" ht="12" customHeight="1">
      <c r="A1501" s="16">
        <v>42450</v>
      </c>
      <c r="B1501" s="16">
        <v>42451</v>
      </c>
      <c r="C1501" s="16" t="s">
        <v>1727</v>
      </c>
      <c r="D1501" s="133">
        <v>1100</v>
      </c>
      <c r="E1501" s="133">
        <v>700</v>
      </c>
      <c r="F1501" s="5">
        <v>2.25</v>
      </c>
      <c r="G1501" s="5" t="s">
        <v>3409</v>
      </c>
      <c r="H1501" s="5" t="s">
        <v>3412</v>
      </c>
      <c r="I1501" s="5">
        <v>2.2414285714285715</v>
      </c>
      <c r="J1501" s="5">
        <v>2.25</v>
      </c>
    </row>
    <row r="1502" spans="1:10" ht="12" customHeight="1">
      <c r="A1502" s="16">
        <v>42450</v>
      </c>
      <c r="B1502" s="16">
        <v>42451</v>
      </c>
      <c r="C1502" s="16" t="s">
        <v>383</v>
      </c>
      <c r="D1502" s="133">
        <v>0</v>
      </c>
      <c r="E1502" s="133">
        <v>0</v>
      </c>
      <c r="F1502" s="5">
        <v>1.55</v>
      </c>
      <c r="G1502" s="5" t="s">
        <v>224</v>
      </c>
      <c r="H1502" s="5" t="s">
        <v>224</v>
      </c>
      <c r="I1502" s="5" t="s">
        <v>224</v>
      </c>
      <c r="J1502" s="5" t="s">
        <v>224</v>
      </c>
    </row>
    <row r="1503" spans="1:10" ht="12" customHeight="1">
      <c r="A1503" s="16">
        <v>42451</v>
      </c>
      <c r="B1503" s="16">
        <v>42453</v>
      </c>
      <c r="C1503" s="16" t="s">
        <v>1727</v>
      </c>
      <c r="D1503" s="133">
        <v>1040</v>
      </c>
      <c r="E1503" s="133">
        <v>400</v>
      </c>
      <c r="F1503" s="5">
        <v>2.25</v>
      </c>
      <c r="G1503" s="5" t="s">
        <v>3409</v>
      </c>
      <c r="H1503" s="5" t="s">
        <v>3414</v>
      </c>
      <c r="I1503" s="5">
        <v>2.23</v>
      </c>
      <c r="J1503" s="5" t="s">
        <v>3413</v>
      </c>
    </row>
    <row r="1504" spans="1:10" ht="12" customHeight="1">
      <c r="A1504" s="16">
        <v>42451</v>
      </c>
      <c r="B1504" s="16">
        <v>42453</v>
      </c>
      <c r="C1504" s="16" t="s">
        <v>383</v>
      </c>
      <c r="D1504" s="133">
        <v>0</v>
      </c>
      <c r="E1504" s="133">
        <v>0</v>
      </c>
      <c r="F1504" s="5">
        <v>1.55</v>
      </c>
      <c r="G1504" s="5" t="s">
        <v>224</v>
      </c>
      <c r="H1504" s="5" t="s">
        <v>224</v>
      </c>
      <c r="I1504" s="5" t="s">
        <v>224</v>
      </c>
      <c r="J1504" s="5" t="s">
        <v>224</v>
      </c>
    </row>
    <row r="1505" spans="1:10" ht="12" customHeight="1">
      <c r="A1505" s="16">
        <v>42452</v>
      </c>
      <c r="B1505" s="16">
        <v>42453</v>
      </c>
      <c r="C1505" s="16" t="s">
        <v>1727</v>
      </c>
      <c r="D1505" s="133">
        <v>640</v>
      </c>
      <c r="E1505" s="133">
        <v>200</v>
      </c>
      <c r="F1505" s="5">
        <v>2.25</v>
      </c>
      <c r="G1505" s="5" t="s">
        <v>3396</v>
      </c>
      <c r="H1505" s="5">
        <v>2.1800000000000002</v>
      </c>
      <c r="I1505" s="5">
        <v>2.1800000000000002</v>
      </c>
      <c r="J1505" s="5" t="s">
        <v>3398</v>
      </c>
    </row>
    <row r="1506" spans="1:10" ht="12" customHeight="1">
      <c r="A1506" s="16">
        <v>42452</v>
      </c>
      <c r="B1506" s="16">
        <v>42453</v>
      </c>
      <c r="C1506" s="16" t="s">
        <v>383</v>
      </c>
      <c r="D1506" s="133">
        <v>0</v>
      </c>
      <c r="E1506" s="133">
        <v>0</v>
      </c>
      <c r="F1506" s="5">
        <v>1.55</v>
      </c>
      <c r="G1506" s="5" t="s">
        <v>224</v>
      </c>
      <c r="H1506" s="5" t="s">
        <v>224</v>
      </c>
      <c r="I1506" s="5" t="s">
        <v>224</v>
      </c>
      <c r="J1506" s="5" t="s">
        <v>224</v>
      </c>
    </row>
    <row r="1507" spans="1:10" ht="12" customHeight="1">
      <c r="A1507" s="16">
        <v>42453</v>
      </c>
      <c r="B1507" s="16">
        <v>42461</v>
      </c>
      <c r="C1507" s="16" t="s">
        <v>1727</v>
      </c>
      <c r="D1507" s="133">
        <v>200</v>
      </c>
      <c r="E1507" s="133">
        <v>0</v>
      </c>
      <c r="F1507" s="5">
        <v>2.25</v>
      </c>
      <c r="G1507" s="5">
        <v>2.2000000000000002</v>
      </c>
      <c r="H1507" s="5" t="s">
        <v>224</v>
      </c>
      <c r="I1507" s="5" t="s">
        <v>224</v>
      </c>
      <c r="J1507" s="5">
        <v>2.2000000000000002</v>
      </c>
    </row>
    <row r="1508" spans="1:10" ht="12" customHeight="1">
      <c r="A1508" s="16">
        <v>42453</v>
      </c>
      <c r="B1508" s="16">
        <v>42461</v>
      </c>
      <c r="C1508" s="16" t="s">
        <v>383</v>
      </c>
      <c r="D1508" s="133">
        <v>10</v>
      </c>
      <c r="E1508" s="133">
        <v>10</v>
      </c>
      <c r="F1508" s="5">
        <v>1.55</v>
      </c>
      <c r="G1508" s="5">
        <v>1.55</v>
      </c>
      <c r="H1508" s="5">
        <v>1.55</v>
      </c>
      <c r="I1508" s="5">
        <v>1.55</v>
      </c>
      <c r="J1508" s="5" t="s">
        <v>224</v>
      </c>
    </row>
    <row r="1509" spans="1:10" ht="12" customHeight="1">
      <c r="A1509" s="16">
        <v>42458</v>
      </c>
      <c r="B1509" s="16">
        <v>42459</v>
      </c>
      <c r="C1509" s="16" t="s">
        <v>1727</v>
      </c>
      <c r="D1509" s="133">
        <v>100</v>
      </c>
      <c r="E1509" s="133">
        <v>94.8</v>
      </c>
      <c r="F1509" s="5">
        <v>2.25</v>
      </c>
      <c r="G1509" s="5">
        <v>2.21</v>
      </c>
      <c r="H1509" s="5">
        <v>2.21</v>
      </c>
      <c r="I1509" s="5">
        <v>2.21</v>
      </c>
      <c r="J1509" s="5">
        <v>2.21</v>
      </c>
    </row>
    <row r="1510" spans="1:10" ht="12" customHeight="1">
      <c r="A1510" s="16">
        <v>42458</v>
      </c>
      <c r="B1510" s="16">
        <v>42459</v>
      </c>
      <c r="C1510" s="16" t="s">
        <v>383</v>
      </c>
      <c r="D1510" s="133">
        <v>5.2</v>
      </c>
      <c r="E1510" s="133">
        <v>5.2</v>
      </c>
      <c r="F1510" s="5">
        <v>1.55</v>
      </c>
      <c r="G1510" s="5">
        <v>1.55</v>
      </c>
      <c r="H1510" s="5">
        <v>1.55</v>
      </c>
      <c r="I1510" s="5">
        <v>1.55</v>
      </c>
      <c r="J1510" s="5" t="s">
        <v>224</v>
      </c>
    </row>
    <row r="1511" spans="1:10" ht="12" customHeight="1">
      <c r="A1511" s="16">
        <v>42459</v>
      </c>
      <c r="B1511" s="16">
        <v>42460</v>
      </c>
      <c r="C1511" s="16" t="s">
        <v>1727</v>
      </c>
      <c r="D1511" s="133">
        <v>100</v>
      </c>
      <c r="E1511" s="133">
        <v>100</v>
      </c>
      <c r="F1511" s="5">
        <v>2.25</v>
      </c>
      <c r="G1511" s="5">
        <v>2.2000000000000002</v>
      </c>
      <c r="H1511" s="5">
        <v>2.2000000000000002</v>
      </c>
      <c r="I1511" s="5">
        <v>2.2000000000000002</v>
      </c>
      <c r="J1511" s="5" t="s">
        <v>224</v>
      </c>
    </row>
    <row r="1512" spans="1:10" ht="12" customHeight="1">
      <c r="A1512" s="16">
        <v>42459</v>
      </c>
      <c r="B1512" s="16">
        <v>42460</v>
      </c>
      <c r="C1512" s="16" t="s">
        <v>383</v>
      </c>
      <c r="D1512" s="133">
        <v>0</v>
      </c>
      <c r="E1512" s="133">
        <v>0</v>
      </c>
      <c r="F1512" s="5">
        <v>1.55</v>
      </c>
      <c r="G1512" s="5" t="s">
        <v>224</v>
      </c>
      <c r="H1512" s="5" t="s">
        <v>224</v>
      </c>
      <c r="I1512" s="5" t="s">
        <v>224</v>
      </c>
      <c r="J1512" s="5" t="s">
        <v>224</v>
      </c>
    </row>
    <row r="1513" spans="1:10" ht="12" customHeight="1">
      <c r="A1513" s="16">
        <v>42460</v>
      </c>
      <c r="B1513" s="16">
        <v>42465</v>
      </c>
      <c r="C1513" s="16" t="s">
        <v>1727</v>
      </c>
      <c r="D1513" s="133">
        <v>0</v>
      </c>
      <c r="E1513" s="133">
        <v>0</v>
      </c>
      <c r="F1513" s="5">
        <v>2.25</v>
      </c>
      <c r="G1513" s="5" t="s">
        <v>224</v>
      </c>
      <c r="H1513" s="5" t="s">
        <v>224</v>
      </c>
      <c r="I1513" s="5" t="s">
        <v>224</v>
      </c>
      <c r="J1513" s="5" t="s">
        <v>224</v>
      </c>
    </row>
    <row r="1514" spans="1:10" ht="12" customHeight="1">
      <c r="A1514" s="16">
        <v>42460</v>
      </c>
      <c r="B1514" s="16">
        <v>42465</v>
      </c>
      <c r="C1514" s="16" t="s">
        <v>383</v>
      </c>
      <c r="D1514" s="133">
        <v>0</v>
      </c>
      <c r="E1514" s="133">
        <v>0</v>
      </c>
      <c r="F1514" s="5">
        <v>1.55</v>
      </c>
      <c r="G1514" s="5" t="s">
        <v>224</v>
      </c>
      <c r="H1514" s="5" t="s">
        <v>224</v>
      </c>
      <c r="I1514" s="5" t="s">
        <v>224</v>
      </c>
      <c r="J1514" s="5" t="s">
        <v>224</v>
      </c>
    </row>
    <row r="1515" spans="1:10" ht="12" customHeight="1">
      <c r="A1515" s="16">
        <v>42464</v>
      </c>
      <c r="B1515" s="16">
        <v>42465</v>
      </c>
      <c r="C1515" s="16" t="s">
        <v>1727</v>
      </c>
      <c r="D1515" s="133">
        <v>500</v>
      </c>
      <c r="E1515" s="133">
        <v>500</v>
      </c>
      <c r="F1515" s="5">
        <v>2.25</v>
      </c>
      <c r="G1515" s="5">
        <v>2.2200000000000002</v>
      </c>
      <c r="H1515" s="5">
        <v>2.2200000000000002</v>
      </c>
      <c r="I1515" s="5">
        <v>2.2200000000000002</v>
      </c>
      <c r="J1515" s="5" t="s">
        <v>224</v>
      </c>
    </row>
    <row r="1516" spans="1:10" ht="12" customHeight="1">
      <c r="A1516" s="16">
        <v>42464</v>
      </c>
      <c r="B1516" s="16">
        <v>42465</v>
      </c>
      <c r="C1516" s="16" t="s">
        <v>383</v>
      </c>
      <c r="D1516" s="133">
        <v>0</v>
      </c>
      <c r="E1516" s="133">
        <v>0</v>
      </c>
      <c r="F1516" s="5">
        <v>1.55</v>
      </c>
      <c r="G1516" s="5" t="s">
        <v>224</v>
      </c>
      <c r="H1516" s="5" t="s">
        <v>224</v>
      </c>
      <c r="I1516" s="5" t="s">
        <v>224</v>
      </c>
      <c r="J1516" s="5" t="s">
        <v>224</v>
      </c>
    </row>
    <row r="1517" spans="1:10" ht="12" customHeight="1">
      <c r="A1517" s="16">
        <v>42466</v>
      </c>
      <c r="B1517" s="16">
        <v>42467</v>
      </c>
      <c r="C1517" s="16" t="s">
        <v>1727</v>
      </c>
      <c r="D1517" s="133">
        <v>150</v>
      </c>
      <c r="E1517" s="133">
        <v>150</v>
      </c>
      <c r="F1517" s="5">
        <v>2.25</v>
      </c>
      <c r="G1517" s="5">
        <v>2.2200000000000002</v>
      </c>
      <c r="H1517" s="5">
        <v>2.2200000000000002</v>
      </c>
      <c r="I1517" s="5">
        <v>2.2200000000000002</v>
      </c>
      <c r="J1517" s="5" t="s">
        <v>224</v>
      </c>
    </row>
    <row r="1518" spans="1:10" ht="12" customHeight="1">
      <c r="A1518" s="16">
        <v>42466</v>
      </c>
      <c r="B1518" s="16">
        <v>42467</v>
      </c>
      <c r="C1518" s="16" t="s">
        <v>383</v>
      </c>
      <c r="D1518" s="133">
        <v>0</v>
      </c>
      <c r="E1518" s="133">
        <v>0</v>
      </c>
      <c r="F1518" s="5">
        <v>1.55</v>
      </c>
      <c r="G1518" s="5" t="s">
        <v>224</v>
      </c>
      <c r="H1518" s="5" t="s">
        <v>224</v>
      </c>
      <c r="I1518" s="5" t="s">
        <v>224</v>
      </c>
      <c r="J1518" s="5" t="s">
        <v>224</v>
      </c>
    </row>
    <row r="1519" spans="1:10" ht="12" customHeight="1">
      <c r="A1519" s="16">
        <v>42467</v>
      </c>
      <c r="B1519" s="16">
        <v>42468</v>
      </c>
      <c r="C1519" s="16" t="s">
        <v>1727</v>
      </c>
      <c r="D1519" s="133">
        <v>30</v>
      </c>
      <c r="E1519" s="133">
        <v>0</v>
      </c>
      <c r="F1519" s="5">
        <v>2.25</v>
      </c>
      <c r="G1519" s="5">
        <v>2.25</v>
      </c>
      <c r="H1519" s="5" t="s">
        <v>224</v>
      </c>
      <c r="I1519" s="5" t="s">
        <v>224</v>
      </c>
      <c r="J1519" s="5" t="s">
        <v>224</v>
      </c>
    </row>
    <row r="1520" spans="1:10" ht="12" customHeight="1">
      <c r="A1520" s="16">
        <v>42467</v>
      </c>
      <c r="B1520" s="16">
        <v>42468</v>
      </c>
      <c r="C1520" s="16" t="s">
        <v>383</v>
      </c>
      <c r="D1520" s="133">
        <v>0</v>
      </c>
      <c r="E1520" s="133">
        <v>0</v>
      </c>
      <c r="F1520" s="5">
        <v>1.55</v>
      </c>
      <c r="G1520" s="5" t="s">
        <v>224</v>
      </c>
      <c r="H1520" s="5" t="s">
        <v>224</v>
      </c>
      <c r="I1520" s="5" t="s">
        <v>224</v>
      </c>
      <c r="J1520" s="5" t="s">
        <v>224</v>
      </c>
    </row>
    <row r="1521" spans="1:10" ht="12" customHeight="1">
      <c r="A1521" s="16">
        <v>42473</v>
      </c>
      <c r="B1521" s="16">
        <v>42475</v>
      </c>
      <c r="C1521" s="16" t="s">
        <v>1727</v>
      </c>
      <c r="D1521" s="133">
        <v>600</v>
      </c>
      <c r="E1521" s="133">
        <v>299</v>
      </c>
      <c r="F1521" s="5">
        <v>2.25</v>
      </c>
      <c r="G1521" s="5" t="s">
        <v>3419</v>
      </c>
      <c r="H1521" s="5">
        <v>2.21</v>
      </c>
      <c r="I1521" s="5">
        <v>2.21</v>
      </c>
      <c r="J1521" s="5" t="s">
        <v>3419</v>
      </c>
    </row>
    <row r="1522" spans="1:10" ht="12" customHeight="1">
      <c r="A1522" s="16">
        <v>42473</v>
      </c>
      <c r="B1522" s="16">
        <v>42475</v>
      </c>
      <c r="C1522" s="16" t="s">
        <v>383</v>
      </c>
      <c r="D1522" s="133">
        <v>1</v>
      </c>
      <c r="E1522" s="133">
        <v>1</v>
      </c>
      <c r="F1522" s="5">
        <v>1.55</v>
      </c>
      <c r="G1522" s="5">
        <v>1.55</v>
      </c>
      <c r="H1522" s="5">
        <v>1.55</v>
      </c>
      <c r="I1522" s="5">
        <v>1.55</v>
      </c>
      <c r="J1522" s="5" t="s">
        <v>224</v>
      </c>
    </row>
    <row r="1523" spans="1:10" ht="12" customHeight="1">
      <c r="A1523" s="16">
        <v>42474</v>
      </c>
      <c r="B1523" s="16">
        <v>42475</v>
      </c>
      <c r="C1523" s="16" t="s">
        <v>1727</v>
      </c>
      <c r="D1523" s="133">
        <v>600</v>
      </c>
      <c r="E1523" s="133">
        <v>300</v>
      </c>
      <c r="F1523" s="5">
        <v>2.25</v>
      </c>
      <c r="G1523" s="5" t="s">
        <v>3396</v>
      </c>
      <c r="H1523" s="5" t="s">
        <v>3420</v>
      </c>
      <c r="I1523" s="5">
        <v>2.186666666666667</v>
      </c>
      <c r="J1523" s="5">
        <v>2.25</v>
      </c>
    </row>
    <row r="1524" spans="1:10" ht="12" customHeight="1">
      <c r="A1524" s="16">
        <v>42474</v>
      </c>
      <c r="B1524" s="16">
        <v>42475</v>
      </c>
      <c r="C1524" s="16" t="s">
        <v>383</v>
      </c>
      <c r="D1524" s="133">
        <v>0</v>
      </c>
      <c r="E1524" s="133">
        <v>0</v>
      </c>
      <c r="F1524" s="5">
        <v>1.55</v>
      </c>
      <c r="G1524" s="5" t="s">
        <v>224</v>
      </c>
      <c r="H1524" s="5" t="s">
        <v>224</v>
      </c>
      <c r="I1524" s="5" t="s">
        <v>224</v>
      </c>
      <c r="J1524" s="5" t="s">
        <v>224</v>
      </c>
    </row>
    <row r="1525" spans="1:10" ht="12" customHeight="1">
      <c r="A1525" s="16">
        <v>42475</v>
      </c>
      <c r="B1525" s="16">
        <v>42480</v>
      </c>
      <c r="C1525" s="16" t="s">
        <v>1727</v>
      </c>
      <c r="D1525" s="133">
        <v>400</v>
      </c>
      <c r="E1525" s="133">
        <v>200</v>
      </c>
      <c r="F1525" s="5">
        <v>2.25</v>
      </c>
      <c r="G1525" s="5" t="s">
        <v>3398</v>
      </c>
      <c r="H1525" s="5">
        <v>2.2000000000000002</v>
      </c>
      <c r="I1525" s="5">
        <v>2.2000000000000002</v>
      </c>
      <c r="J1525" s="5">
        <v>2.25</v>
      </c>
    </row>
    <row r="1526" spans="1:10" ht="12" customHeight="1">
      <c r="A1526" s="16">
        <v>42475</v>
      </c>
      <c r="B1526" s="16">
        <v>42480</v>
      </c>
      <c r="C1526" s="16" t="s">
        <v>383</v>
      </c>
      <c r="D1526" s="133">
        <v>0</v>
      </c>
      <c r="E1526" s="133">
        <v>0</v>
      </c>
      <c r="F1526" s="5">
        <v>1.55</v>
      </c>
      <c r="G1526" s="5" t="s">
        <v>224</v>
      </c>
      <c r="H1526" s="5" t="s">
        <v>224</v>
      </c>
      <c r="I1526" s="5" t="s">
        <v>224</v>
      </c>
      <c r="J1526" s="5" t="s">
        <v>224</v>
      </c>
    </row>
    <row r="1527" spans="1:10" ht="12" customHeight="1">
      <c r="A1527" s="16">
        <v>42478</v>
      </c>
      <c r="B1527" s="16">
        <v>42480</v>
      </c>
      <c r="C1527" s="16" t="s">
        <v>1727</v>
      </c>
      <c r="D1527" s="133">
        <v>1000</v>
      </c>
      <c r="E1527" s="133">
        <v>300</v>
      </c>
      <c r="F1527" s="5">
        <v>2.25</v>
      </c>
      <c r="G1527" s="5" t="s">
        <v>3409</v>
      </c>
      <c r="H1527" s="5">
        <v>2.2200000000000002</v>
      </c>
      <c r="I1527" s="5">
        <v>2.2200000000000002</v>
      </c>
      <c r="J1527" s="5" t="s">
        <v>3402</v>
      </c>
    </row>
    <row r="1528" spans="1:10" ht="12" customHeight="1">
      <c r="A1528" s="16">
        <v>42478</v>
      </c>
      <c r="B1528" s="16">
        <v>42480</v>
      </c>
      <c r="C1528" s="16" t="s">
        <v>383</v>
      </c>
      <c r="D1528" s="133">
        <v>0</v>
      </c>
      <c r="E1528" s="133">
        <v>0</v>
      </c>
      <c r="F1528" s="5">
        <v>1.55</v>
      </c>
      <c r="G1528" s="5" t="s">
        <v>224</v>
      </c>
      <c r="H1528" s="5" t="s">
        <v>224</v>
      </c>
      <c r="I1528" s="5" t="s">
        <v>224</v>
      </c>
      <c r="J1528" s="5" t="s">
        <v>224</v>
      </c>
    </row>
    <row r="1529" spans="1:10" ht="12" customHeight="1">
      <c r="A1529" s="16">
        <v>42479</v>
      </c>
      <c r="B1529" s="16">
        <v>42480</v>
      </c>
      <c r="C1529" s="16" t="s">
        <v>1727</v>
      </c>
      <c r="D1529" s="133">
        <v>1000</v>
      </c>
      <c r="E1529" s="133">
        <v>500</v>
      </c>
      <c r="F1529" s="5">
        <v>2.25</v>
      </c>
      <c r="G1529" s="5" t="s">
        <v>3398</v>
      </c>
      <c r="H1529" s="5" t="s">
        <v>3423</v>
      </c>
      <c r="I1529" s="5">
        <v>2.2160000000000002</v>
      </c>
      <c r="J1529" s="5" t="s">
        <v>3413</v>
      </c>
    </row>
    <row r="1530" spans="1:10" ht="12" customHeight="1">
      <c r="A1530" s="16">
        <v>42479</v>
      </c>
      <c r="B1530" s="16">
        <v>42480</v>
      </c>
      <c r="C1530" s="16" t="s">
        <v>383</v>
      </c>
      <c r="D1530" s="133">
        <v>0</v>
      </c>
      <c r="E1530" s="133">
        <v>0</v>
      </c>
      <c r="F1530" s="5">
        <v>1.55</v>
      </c>
      <c r="G1530" s="5" t="s">
        <v>224</v>
      </c>
      <c r="H1530" s="5" t="s">
        <v>224</v>
      </c>
      <c r="I1530" s="5" t="s">
        <v>224</v>
      </c>
      <c r="J1530" s="5" t="s">
        <v>224</v>
      </c>
    </row>
    <row r="1531" spans="1:10" ht="12" customHeight="1">
      <c r="A1531" s="16">
        <v>42481</v>
      </c>
      <c r="B1531" s="16">
        <v>42482</v>
      </c>
      <c r="C1531" s="16" t="s">
        <v>1727</v>
      </c>
      <c r="D1531" s="133">
        <v>1700</v>
      </c>
      <c r="E1531" s="133">
        <v>500</v>
      </c>
      <c r="F1531" s="5">
        <v>2.25</v>
      </c>
      <c r="G1531" s="5" t="s">
        <v>3409</v>
      </c>
      <c r="H1531" s="5" t="s">
        <v>3424</v>
      </c>
      <c r="I1531" s="5">
        <v>2.226</v>
      </c>
      <c r="J1531" s="5" t="s">
        <v>3413</v>
      </c>
    </row>
    <row r="1532" spans="1:10" ht="12" customHeight="1">
      <c r="A1532" s="16">
        <v>42481</v>
      </c>
      <c r="B1532" s="16">
        <v>42482</v>
      </c>
      <c r="C1532" s="16" t="s">
        <v>383</v>
      </c>
      <c r="D1532" s="133">
        <v>0</v>
      </c>
      <c r="E1532" s="133">
        <v>0</v>
      </c>
      <c r="F1532" s="5">
        <v>1.55</v>
      </c>
      <c r="G1532" s="5" t="s">
        <v>224</v>
      </c>
      <c r="H1532" s="5" t="s">
        <v>224</v>
      </c>
      <c r="I1532" s="5" t="s">
        <v>224</v>
      </c>
      <c r="J1532" s="5" t="s">
        <v>224</v>
      </c>
    </row>
    <row r="1533" spans="1:10" ht="12" customHeight="1">
      <c r="A1533" s="16">
        <v>42482</v>
      </c>
      <c r="B1533" s="16">
        <v>42486</v>
      </c>
      <c r="C1533" s="16" t="s">
        <v>1727</v>
      </c>
      <c r="D1533" s="133">
        <v>1000</v>
      </c>
      <c r="E1533" s="133">
        <v>400</v>
      </c>
      <c r="F1533" s="5">
        <v>2.25</v>
      </c>
      <c r="G1533" s="5" t="s">
        <v>3398</v>
      </c>
      <c r="H1533" s="5">
        <v>2.2000000000000002</v>
      </c>
      <c r="I1533" s="5">
        <v>2.2000000000000002</v>
      </c>
      <c r="J1533" s="5" t="s">
        <v>3409</v>
      </c>
    </row>
    <row r="1534" spans="1:10" ht="12" customHeight="1">
      <c r="A1534" s="16">
        <v>42482</v>
      </c>
      <c r="B1534" s="16">
        <v>42486</v>
      </c>
      <c r="C1534" s="16" t="s">
        <v>383</v>
      </c>
      <c r="D1534" s="133">
        <v>0</v>
      </c>
      <c r="E1534" s="133">
        <v>0</v>
      </c>
      <c r="F1534" s="5">
        <v>1.55</v>
      </c>
      <c r="G1534" s="5" t="s">
        <v>224</v>
      </c>
      <c r="H1534" s="5" t="s">
        <v>224</v>
      </c>
      <c r="I1534" s="5" t="s">
        <v>224</v>
      </c>
      <c r="J1534" s="5" t="s">
        <v>224</v>
      </c>
    </row>
    <row r="1535" spans="1:10" ht="12" customHeight="1">
      <c r="A1535" s="16">
        <v>42488</v>
      </c>
      <c r="B1535" s="16">
        <v>42489</v>
      </c>
      <c r="C1535" s="16" t="s">
        <v>1727</v>
      </c>
      <c r="D1535" s="133">
        <v>200</v>
      </c>
      <c r="E1535" s="133">
        <v>200</v>
      </c>
      <c r="F1535" s="5">
        <v>2.2500416666666667</v>
      </c>
      <c r="G1535" s="5" t="s">
        <v>3427</v>
      </c>
      <c r="H1535" s="5" t="s">
        <v>3428</v>
      </c>
      <c r="I1535" s="5">
        <v>2.2200000000000002</v>
      </c>
      <c r="J1535" s="5" t="s">
        <v>224</v>
      </c>
    </row>
    <row r="1536" spans="1:10" ht="12" customHeight="1">
      <c r="A1536" s="16">
        <v>42488</v>
      </c>
      <c r="B1536" s="16">
        <v>42489</v>
      </c>
      <c r="C1536" s="16" t="s">
        <v>383</v>
      </c>
      <c r="D1536" s="133">
        <v>0</v>
      </c>
      <c r="E1536" s="133">
        <v>0</v>
      </c>
      <c r="F1536" s="5">
        <v>1.55</v>
      </c>
      <c r="G1536" s="5" t="s">
        <v>224</v>
      </c>
      <c r="H1536" s="5" t="s">
        <v>224</v>
      </c>
      <c r="I1536" s="5" t="s">
        <v>224</v>
      </c>
      <c r="J1536" s="5" t="s">
        <v>224</v>
      </c>
    </row>
    <row r="1537" spans="1:10" ht="12" customHeight="1">
      <c r="A1537" s="16">
        <v>42489</v>
      </c>
      <c r="B1537" s="16">
        <v>42492</v>
      </c>
      <c r="C1537" s="16" t="s">
        <v>1727</v>
      </c>
      <c r="D1537" s="133">
        <v>200</v>
      </c>
      <c r="E1537" s="133">
        <v>200</v>
      </c>
      <c r="F1537" s="5">
        <v>2.2502499999999999</v>
      </c>
      <c r="G1537" s="5">
        <v>2.2000000000000002</v>
      </c>
      <c r="H1537" s="5">
        <v>2.2000000000000002</v>
      </c>
      <c r="I1537" s="5">
        <v>2.2000000000000002</v>
      </c>
      <c r="J1537" s="5" t="s">
        <v>224</v>
      </c>
    </row>
    <row r="1538" spans="1:10" ht="12" customHeight="1">
      <c r="A1538" s="16">
        <v>42489</v>
      </c>
      <c r="B1538" s="16">
        <v>42492</v>
      </c>
      <c r="C1538" s="16" t="s">
        <v>383</v>
      </c>
      <c r="D1538" s="133">
        <v>0</v>
      </c>
      <c r="E1538" s="133">
        <v>0</v>
      </c>
      <c r="F1538" s="5">
        <v>1.55</v>
      </c>
      <c r="G1538" s="5" t="s">
        <v>224</v>
      </c>
      <c r="H1538" s="5" t="s">
        <v>224</v>
      </c>
      <c r="I1538" s="5" t="s">
        <v>224</v>
      </c>
      <c r="J1538" s="5" t="s">
        <v>224</v>
      </c>
    </row>
    <row r="1539" spans="1:10" ht="12" customHeight="1">
      <c r="A1539" s="16">
        <v>42493</v>
      </c>
      <c r="B1539" s="16">
        <v>42496</v>
      </c>
      <c r="C1539" s="16" t="s">
        <v>1727</v>
      </c>
      <c r="D1539" s="133">
        <v>1000</v>
      </c>
      <c r="E1539" s="133">
        <v>500</v>
      </c>
      <c r="F1539" s="5">
        <v>2.2502419354838712</v>
      </c>
      <c r="G1539" s="5" t="s">
        <v>3432</v>
      </c>
      <c r="H1539" s="5">
        <v>2.19</v>
      </c>
      <c r="I1539" s="5">
        <v>2.19</v>
      </c>
      <c r="J1539" s="5">
        <v>2.2200000000000002</v>
      </c>
    </row>
    <row r="1540" spans="1:10" ht="12" customHeight="1">
      <c r="A1540" s="16">
        <v>42493</v>
      </c>
      <c r="B1540" s="16">
        <v>42496</v>
      </c>
      <c r="C1540" s="16" t="s">
        <v>383</v>
      </c>
      <c r="D1540" s="133">
        <v>0</v>
      </c>
      <c r="E1540" s="133">
        <v>0</v>
      </c>
      <c r="F1540" s="5">
        <v>1.55</v>
      </c>
      <c r="G1540" s="5" t="s">
        <v>224</v>
      </c>
      <c r="H1540" s="5" t="s">
        <v>224</v>
      </c>
      <c r="I1540" s="5" t="s">
        <v>224</v>
      </c>
      <c r="J1540" s="5" t="s">
        <v>224</v>
      </c>
    </row>
    <row r="1541" spans="1:10" ht="12" customHeight="1">
      <c r="A1541" s="16">
        <v>42494</v>
      </c>
      <c r="B1541" s="16">
        <v>42495</v>
      </c>
      <c r="C1541" s="16" t="s">
        <v>1727</v>
      </c>
      <c r="D1541" s="133">
        <v>1400</v>
      </c>
      <c r="E1541" s="133">
        <v>250</v>
      </c>
      <c r="F1541" s="5">
        <v>2.2500806451612902</v>
      </c>
      <c r="G1541" s="5" t="s">
        <v>3433</v>
      </c>
      <c r="H1541" s="5">
        <v>2.19</v>
      </c>
      <c r="I1541" s="5">
        <v>2.19</v>
      </c>
      <c r="J1541" s="5" t="s">
        <v>3433</v>
      </c>
    </row>
    <row r="1542" spans="1:10" ht="12" customHeight="1">
      <c r="A1542" s="16">
        <v>42494</v>
      </c>
      <c r="B1542" s="16">
        <v>42495</v>
      </c>
      <c r="C1542" s="16" t="s">
        <v>383</v>
      </c>
      <c r="D1542" s="133">
        <v>0</v>
      </c>
      <c r="E1542" s="133">
        <v>0</v>
      </c>
      <c r="F1542" s="5">
        <v>1.55</v>
      </c>
      <c r="G1542" s="5" t="s">
        <v>224</v>
      </c>
      <c r="H1542" s="5" t="s">
        <v>224</v>
      </c>
      <c r="I1542" s="5" t="s">
        <v>224</v>
      </c>
      <c r="J1542" s="5" t="s">
        <v>224</v>
      </c>
    </row>
    <row r="1543" spans="1:10" ht="12" customHeight="1">
      <c r="A1543" s="16">
        <v>42495</v>
      </c>
      <c r="B1543" s="16">
        <v>42496</v>
      </c>
      <c r="C1543" s="16" t="s">
        <v>1727</v>
      </c>
      <c r="D1543" s="133">
        <v>800</v>
      </c>
      <c r="E1543" s="133">
        <v>0</v>
      </c>
      <c r="F1543" s="5">
        <v>2.2500806451612907</v>
      </c>
      <c r="G1543" s="5" t="s">
        <v>3398</v>
      </c>
      <c r="H1543" s="5" t="s">
        <v>224</v>
      </c>
      <c r="I1543" s="5" t="s">
        <v>224</v>
      </c>
      <c r="J1543" s="5" t="s">
        <v>3398</v>
      </c>
    </row>
    <row r="1544" spans="1:10" ht="12" customHeight="1">
      <c r="A1544" s="16">
        <v>42495</v>
      </c>
      <c r="B1544" s="16">
        <v>42496</v>
      </c>
      <c r="C1544" s="16" t="s">
        <v>383</v>
      </c>
      <c r="D1544" s="133">
        <v>0</v>
      </c>
      <c r="E1544" s="133">
        <v>0</v>
      </c>
      <c r="F1544" s="5">
        <v>1.55</v>
      </c>
      <c r="G1544" s="5" t="s">
        <v>224</v>
      </c>
      <c r="H1544" s="5" t="s">
        <v>224</v>
      </c>
      <c r="I1544" s="5" t="s">
        <v>224</v>
      </c>
      <c r="J1544" s="5" t="s">
        <v>224</v>
      </c>
    </row>
    <row r="1545" spans="1:10" ht="12" customHeight="1">
      <c r="A1545" s="16">
        <v>42496</v>
      </c>
      <c r="B1545" s="16">
        <v>42499</v>
      </c>
      <c r="C1545" s="16" t="s">
        <v>1727</v>
      </c>
      <c r="D1545" s="133">
        <v>1800</v>
      </c>
      <c r="E1545" s="133">
        <v>600</v>
      </c>
      <c r="F1545" s="5">
        <v>2.2497580645161288</v>
      </c>
      <c r="G1545" s="5" t="s">
        <v>3422</v>
      </c>
      <c r="H1545" s="5">
        <v>2.16</v>
      </c>
      <c r="I1545" s="5">
        <v>2.16</v>
      </c>
      <c r="J1545" s="5" t="s">
        <v>3411</v>
      </c>
    </row>
    <row r="1546" spans="1:10" ht="12" customHeight="1">
      <c r="A1546" s="16">
        <v>42496</v>
      </c>
      <c r="B1546" s="16">
        <v>42499</v>
      </c>
      <c r="C1546" s="16" t="s">
        <v>383</v>
      </c>
      <c r="D1546" s="133">
        <v>0</v>
      </c>
      <c r="E1546" s="133">
        <v>0</v>
      </c>
      <c r="F1546" s="5">
        <v>1.55</v>
      </c>
      <c r="G1546" s="5" t="s">
        <v>224</v>
      </c>
      <c r="H1546" s="5" t="s">
        <v>224</v>
      </c>
      <c r="I1546" s="5" t="s">
        <v>224</v>
      </c>
      <c r="J1546" s="5" t="s">
        <v>224</v>
      </c>
    </row>
    <row r="1547" spans="1:10" ht="12" customHeight="1">
      <c r="A1547" s="16">
        <v>42500</v>
      </c>
      <c r="B1547" s="16">
        <v>42502</v>
      </c>
      <c r="C1547" s="16" t="s">
        <v>1727</v>
      </c>
      <c r="D1547" s="133">
        <v>400</v>
      </c>
      <c r="E1547" s="133">
        <v>200</v>
      </c>
      <c r="F1547" s="5">
        <v>2.2485483870967773</v>
      </c>
      <c r="G1547" s="5" t="s">
        <v>3432</v>
      </c>
      <c r="H1547" s="5">
        <v>2.19</v>
      </c>
      <c r="I1547" s="5">
        <v>2.19</v>
      </c>
      <c r="J1547" s="5">
        <v>2.2200000000000002</v>
      </c>
    </row>
    <row r="1548" spans="1:10" ht="12" customHeight="1">
      <c r="A1548" s="16">
        <v>42500</v>
      </c>
      <c r="B1548" s="16">
        <v>42502</v>
      </c>
      <c r="C1548" s="16" t="s">
        <v>383</v>
      </c>
      <c r="D1548" s="133">
        <v>0</v>
      </c>
      <c r="E1548" s="133">
        <v>0</v>
      </c>
      <c r="F1548" s="5">
        <v>1.55</v>
      </c>
      <c r="G1548" s="5" t="s">
        <v>224</v>
      </c>
      <c r="H1548" s="5" t="s">
        <v>224</v>
      </c>
      <c r="I1548" s="5" t="s">
        <v>224</v>
      </c>
      <c r="J1548" s="5" t="s">
        <v>224</v>
      </c>
    </row>
    <row r="1549" spans="1:10" ht="12" customHeight="1">
      <c r="A1549" s="16">
        <v>42501</v>
      </c>
      <c r="B1549" s="16">
        <v>42502</v>
      </c>
      <c r="C1549" s="16" t="s">
        <v>1727</v>
      </c>
      <c r="D1549" s="133">
        <v>600</v>
      </c>
      <c r="E1549" s="133">
        <v>200</v>
      </c>
      <c r="F1549" s="5">
        <v>2.2485483870967773</v>
      </c>
      <c r="G1549" s="5" t="s">
        <v>3434</v>
      </c>
      <c r="H1549" s="5">
        <v>2.1800000000000002</v>
      </c>
      <c r="I1549" s="5">
        <v>2.1800000000000002</v>
      </c>
      <c r="J1549" s="5" t="s">
        <v>3411</v>
      </c>
    </row>
    <row r="1550" spans="1:10" ht="12" customHeight="1">
      <c r="A1550" s="16">
        <v>42501</v>
      </c>
      <c r="B1550" s="16">
        <v>42502</v>
      </c>
      <c r="C1550" s="16" t="s">
        <v>383</v>
      </c>
      <c r="D1550" s="133">
        <v>0</v>
      </c>
      <c r="E1550" s="133">
        <v>0</v>
      </c>
      <c r="F1550" s="5">
        <v>1.55</v>
      </c>
      <c r="G1550" s="5" t="s">
        <v>224</v>
      </c>
      <c r="H1550" s="5" t="s">
        <v>224</v>
      </c>
      <c r="I1550" s="5" t="s">
        <v>224</v>
      </c>
      <c r="J1550" s="5" t="s">
        <v>224</v>
      </c>
    </row>
    <row r="1551" spans="1:10" ht="12" customHeight="1">
      <c r="A1551" s="16">
        <v>42502</v>
      </c>
      <c r="B1551" s="16">
        <v>42506</v>
      </c>
      <c r="C1551" s="16" t="s">
        <v>1727</v>
      </c>
      <c r="D1551" s="133">
        <v>900</v>
      </c>
      <c r="E1551" s="133">
        <v>300</v>
      </c>
      <c r="F1551" s="5">
        <v>2.2454838709677407</v>
      </c>
      <c r="G1551" s="5" t="s">
        <v>3435</v>
      </c>
      <c r="H1551" s="5" t="s">
        <v>3436</v>
      </c>
      <c r="I1551" s="5">
        <v>2.1666666666666665</v>
      </c>
      <c r="J1551" s="5" t="s">
        <v>3437</v>
      </c>
    </row>
    <row r="1552" spans="1:10" ht="12" customHeight="1">
      <c r="A1552" s="16">
        <v>42502</v>
      </c>
      <c r="B1552" s="16">
        <v>42506</v>
      </c>
      <c r="C1552" s="16" t="s">
        <v>383</v>
      </c>
      <c r="D1552" s="133">
        <v>0</v>
      </c>
      <c r="E1552" s="133">
        <v>0</v>
      </c>
      <c r="F1552" s="5">
        <v>1.55</v>
      </c>
      <c r="G1552" s="5" t="s">
        <v>224</v>
      </c>
      <c r="H1552" s="5" t="s">
        <v>224</v>
      </c>
      <c r="I1552" s="5" t="s">
        <v>224</v>
      </c>
      <c r="J1552" s="5" t="s">
        <v>224</v>
      </c>
    </row>
    <row r="1553" spans="1:10" ht="12" customHeight="1">
      <c r="A1553" s="16">
        <v>42503</v>
      </c>
      <c r="B1553" s="16">
        <v>42507</v>
      </c>
      <c r="C1553" s="16" t="s">
        <v>1727</v>
      </c>
      <c r="D1553" s="133">
        <v>500</v>
      </c>
      <c r="E1553" s="133">
        <v>0</v>
      </c>
      <c r="F1553" s="5">
        <v>2.2456451612903274</v>
      </c>
      <c r="G1553" s="5" t="s">
        <v>3398</v>
      </c>
      <c r="H1553" s="5" t="s">
        <v>224</v>
      </c>
      <c r="I1553" s="5" t="s">
        <v>224</v>
      </c>
      <c r="J1553" s="5" t="s">
        <v>3398</v>
      </c>
    </row>
    <row r="1554" spans="1:10" ht="12" customHeight="1">
      <c r="A1554" s="16">
        <v>42503</v>
      </c>
      <c r="B1554" s="16">
        <v>42507</v>
      </c>
      <c r="C1554" s="16" t="s">
        <v>383</v>
      </c>
      <c r="D1554" s="133">
        <v>0</v>
      </c>
      <c r="E1554" s="133">
        <v>0</v>
      </c>
      <c r="F1554" s="5">
        <v>1.55</v>
      </c>
      <c r="G1554" s="5" t="s">
        <v>224</v>
      </c>
      <c r="H1554" s="5" t="s">
        <v>224</v>
      </c>
      <c r="I1554" s="5" t="s">
        <v>224</v>
      </c>
      <c r="J1554" s="5" t="s">
        <v>224</v>
      </c>
    </row>
    <row r="1555" spans="1:10" ht="12" customHeight="1">
      <c r="A1555" s="16">
        <v>42506</v>
      </c>
      <c r="B1555" s="16">
        <v>42510</v>
      </c>
      <c r="C1555" s="16" t="s">
        <v>1727</v>
      </c>
      <c r="D1555" s="133">
        <v>100</v>
      </c>
      <c r="E1555" s="133">
        <v>29</v>
      </c>
      <c r="F1555" s="5">
        <v>2.2453225806451647</v>
      </c>
      <c r="G1555" s="5">
        <v>2.2453225806451647</v>
      </c>
      <c r="H1555" s="5">
        <v>2.25</v>
      </c>
      <c r="I1555" s="5">
        <v>2.25</v>
      </c>
      <c r="J1555" s="5">
        <v>2.2453225806451647</v>
      </c>
    </row>
    <row r="1556" spans="1:10" ht="12" customHeight="1">
      <c r="A1556" s="16">
        <v>42507</v>
      </c>
      <c r="B1556" s="16">
        <v>42508</v>
      </c>
      <c r="C1556" s="16" t="s">
        <v>1727</v>
      </c>
      <c r="D1556" s="133">
        <v>450</v>
      </c>
      <c r="E1556" s="133">
        <v>200</v>
      </c>
      <c r="F1556" s="5">
        <v>2.25</v>
      </c>
      <c r="G1556" s="5" t="s">
        <v>3409</v>
      </c>
      <c r="H1556" s="5">
        <v>2.2200000000000002</v>
      </c>
      <c r="I1556" s="5">
        <v>2.2200000000000002</v>
      </c>
      <c r="J1556" s="5">
        <v>2.25</v>
      </c>
    </row>
    <row r="1557" spans="1:10" ht="12" customHeight="1">
      <c r="A1557" s="16">
        <v>42507</v>
      </c>
      <c r="B1557" s="16">
        <v>42508</v>
      </c>
      <c r="C1557" s="16" t="s">
        <v>383</v>
      </c>
      <c r="D1557" s="133">
        <v>0</v>
      </c>
      <c r="E1557" s="133">
        <v>0</v>
      </c>
      <c r="F1557" s="5">
        <v>1.55</v>
      </c>
      <c r="G1557" s="5" t="s">
        <v>224</v>
      </c>
      <c r="H1557" s="5" t="s">
        <v>224</v>
      </c>
      <c r="I1557" s="5" t="s">
        <v>224</v>
      </c>
      <c r="J1557" s="5" t="s">
        <v>224</v>
      </c>
    </row>
    <row r="1558" spans="1:10" ht="12" customHeight="1">
      <c r="A1558" s="16">
        <v>42509</v>
      </c>
      <c r="B1558" s="16">
        <v>42510</v>
      </c>
      <c r="C1558" s="16" t="s">
        <v>1727</v>
      </c>
      <c r="D1558" s="133">
        <v>1000</v>
      </c>
      <c r="E1558" s="133">
        <v>400</v>
      </c>
      <c r="F1558" s="5">
        <v>2.25</v>
      </c>
      <c r="G1558" s="5" t="s">
        <v>3409</v>
      </c>
      <c r="H1558" s="5">
        <v>2.2200000000000002</v>
      </c>
      <c r="I1558" s="5">
        <v>2.2200000000000002</v>
      </c>
      <c r="J1558" s="5" t="s">
        <v>3409</v>
      </c>
    </row>
    <row r="1559" spans="1:10" ht="12" customHeight="1">
      <c r="A1559" s="16">
        <v>42509</v>
      </c>
      <c r="B1559" s="16">
        <v>42510</v>
      </c>
      <c r="C1559" s="16" t="s">
        <v>383</v>
      </c>
      <c r="D1559" s="133">
        <v>0</v>
      </c>
      <c r="E1559" s="133">
        <v>0</v>
      </c>
      <c r="F1559" s="5">
        <v>1.55</v>
      </c>
      <c r="G1559" s="5" t="s">
        <v>224</v>
      </c>
      <c r="H1559" s="5" t="s">
        <v>224</v>
      </c>
      <c r="I1559" s="5" t="s">
        <v>224</v>
      </c>
      <c r="J1559" s="5" t="s">
        <v>224</v>
      </c>
    </row>
    <row r="1560" spans="1:10" ht="12" customHeight="1">
      <c r="A1560" s="16">
        <v>42516</v>
      </c>
      <c r="B1560" s="16">
        <v>42520</v>
      </c>
      <c r="C1560" s="16" t="s">
        <v>1727</v>
      </c>
      <c r="D1560" s="133">
        <v>1500</v>
      </c>
      <c r="E1560" s="133">
        <v>600</v>
      </c>
      <c r="F1560" s="5">
        <v>2.25</v>
      </c>
      <c r="G1560" s="5" t="s">
        <v>3433</v>
      </c>
      <c r="H1560" s="5" t="s">
        <v>3441</v>
      </c>
      <c r="I1560" s="5">
        <v>2.2250000000000001</v>
      </c>
      <c r="J1560" s="5">
        <v>2.25</v>
      </c>
    </row>
    <row r="1561" spans="1:10" ht="12" customHeight="1">
      <c r="A1561" s="16">
        <v>42516</v>
      </c>
      <c r="B1561" s="16">
        <v>42520</v>
      </c>
      <c r="C1561" s="16" t="s">
        <v>383</v>
      </c>
      <c r="D1561" s="133">
        <v>0</v>
      </c>
      <c r="E1561" s="133">
        <v>0</v>
      </c>
      <c r="F1561" s="5">
        <v>1.55</v>
      </c>
      <c r="G1561" s="5" t="s">
        <v>224</v>
      </c>
      <c r="H1561" s="5" t="s">
        <v>224</v>
      </c>
      <c r="I1561" s="5" t="s">
        <v>224</v>
      </c>
      <c r="J1561" s="5" t="s">
        <v>224</v>
      </c>
    </row>
    <row r="1562" spans="1:10" ht="12" customHeight="1">
      <c r="A1562" s="16">
        <v>42520</v>
      </c>
      <c r="B1562" s="16">
        <v>42521</v>
      </c>
      <c r="C1562" s="16" t="s">
        <v>1727</v>
      </c>
      <c r="D1562" s="133">
        <v>200</v>
      </c>
      <c r="E1562" s="133">
        <v>200</v>
      </c>
      <c r="F1562" s="5">
        <v>2.25</v>
      </c>
      <c r="G1562" s="5">
        <v>2.25</v>
      </c>
      <c r="H1562" s="5">
        <v>2.25</v>
      </c>
      <c r="I1562" s="5">
        <v>2.25</v>
      </c>
      <c r="J1562" s="5" t="s">
        <v>224</v>
      </c>
    </row>
    <row r="1563" spans="1:10" ht="12" customHeight="1">
      <c r="A1563" s="16">
        <v>42520</v>
      </c>
      <c r="B1563" s="16">
        <v>42521</v>
      </c>
      <c r="C1563" s="16" t="s">
        <v>383</v>
      </c>
      <c r="D1563" s="133">
        <v>0</v>
      </c>
      <c r="E1563" s="133">
        <v>0</v>
      </c>
      <c r="F1563" s="5">
        <v>1.55</v>
      </c>
      <c r="G1563" s="5" t="s">
        <v>224</v>
      </c>
      <c r="H1563" s="5" t="s">
        <v>224</v>
      </c>
      <c r="I1563" s="5" t="s">
        <v>224</v>
      </c>
      <c r="J1563" s="5" t="s">
        <v>224</v>
      </c>
    </row>
    <row r="1564" spans="1:10" ht="12" customHeight="1">
      <c r="A1564" s="16">
        <v>42521</v>
      </c>
      <c r="B1564" s="16">
        <v>42528</v>
      </c>
      <c r="C1564" s="16" t="s">
        <v>1727</v>
      </c>
      <c r="D1564" s="133">
        <v>30</v>
      </c>
      <c r="E1564" s="133">
        <v>0</v>
      </c>
      <c r="F1564" s="5">
        <v>2.25</v>
      </c>
      <c r="G1564" s="5">
        <v>2.25</v>
      </c>
      <c r="H1564" s="5" t="s">
        <v>224</v>
      </c>
      <c r="I1564" s="5" t="s">
        <v>224</v>
      </c>
      <c r="J1564" s="5">
        <v>2.25</v>
      </c>
    </row>
    <row r="1565" spans="1:10" ht="12" customHeight="1">
      <c r="A1565" s="16">
        <v>42521</v>
      </c>
      <c r="B1565" s="16">
        <v>42528</v>
      </c>
      <c r="C1565" s="16" t="s">
        <v>383</v>
      </c>
      <c r="D1565" s="133">
        <v>0</v>
      </c>
      <c r="E1565" s="133">
        <v>0</v>
      </c>
      <c r="F1565" s="5">
        <v>1.55</v>
      </c>
      <c r="G1565" s="5" t="s">
        <v>224</v>
      </c>
      <c r="H1565" s="5" t="s">
        <v>224</v>
      </c>
      <c r="I1565" s="5" t="s">
        <v>224</v>
      </c>
      <c r="J1565" s="5" t="s">
        <v>224</v>
      </c>
    </row>
    <row r="1566" spans="1:10" ht="12" customHeight="1">
      <c r="A1566" s="16">
        <v>42522</v>
      </c>
      <c r="B1566" s="16">
        <v>42529</v>
      </c>
      <c r="C1566" s="16" t="s">
        <v>1727</v>
      </c>
      <c r="D1566" s="133">
        <v>350</v>
      </c>
      <c r="E1566" s="133">
        <v>350</v>
      </c>
      <c r="F1566" s="5">
        <v>2.25</v>
      </c>
      <c r="G1566" s="5">
        <v>2.2400000000000002</v>
      </c>
      <c r="H1566" s="5">
        <v>2.2400000000000002</v>
      </c>
      <c r="I1566" s="5">
        <v>2.2400000000000002</v>
      </c>
      <c r="J1566" s="5" t="s">
        <v>224</v>
      </c>
    </row>
    <row r="1567" spans="1:10" ht="12" customHeight="1">
      <c r="A1567" s="16">
        <v>42522</v>
      </c>
      <c r="B1567" s="16">
        <v>42529</v>
      </c>
      <c r="C1567" s="16" t="s">
        <v>383</v>
      </c>
      <c r="D1567" s="133">
        <v>0</v>
      </c>
      <c r="E1567" s="133">
        <v>0</v>
      </c>
      <c r="F1567" s="5">
        <v>1.55</v>
      </c>
      <c r="G1567" s="5" t="s">
        <v>224</v>
      </c>
      <c r="H1567" s="5" t="s">
        <v>224</v>
      </c>
      <c r="I1567" s="5" t="s">
        <v>224</v>
      </c>
      <c r="J1567" s="5" t="s">
        <v>224</v>
      </c>
    </row>
    <row r="1568" spans="1:10" ht="12" customHeight="1">
      <c r="A1568" s="16">
        <v>42523</v>
      </c>
      <c r="B1568" s="16">
        <v>42528</v>
      </c>
      <c r="C1568" s="16" t="s">
        <v>1727</v>
      </c>
      <c r="D1568" s="133">
        <v>400</v>
      </c>
      <c r="E1568" s="133">
        <v>200</v>
      </c>
      <c r="F1568" s="5">
        <v>2.25</v>
      </c>
      <c r="G1568" s="5" t="s">
        <v>3442</v>
      </c>
      <c r="H1568" s="5">
        <v>2.23</v>
      </c>
      <c r="I1568" s="5">
        <v>2.23</v>
      </c>
      <c r="J1568" s="5">
        <v>2.2400000000000002</v>
      </c>
    </row>
    <row r="1569" spans="1:10" ht="12" customHeight="1">
      <c r="A1569" s="16">
        <v>42523</v>
      </c>
      <c r="B1569" s="16">
        <v>42528</v>
      </c>
      <c r="C1569" s="16" t="s">
        <v>383</v>
      </c>
      <c r="D1569" s="133">
        <v>0</v>
      </c>
      <c r="E1569" s="133">
        <v>0</v>
      </c>
      <c r="F1569" s="5">
        <v>1.55</v>
      </c>
      <c r="G1569" s="5" t="s">
        <v>224</v>
      </c>
      <c r="H1569" s="5" t="s">
        <v>224</v>
      </c>
      <c r="I1569" s="5" t="s">
        <v>224</v>
      </c>
      <c r="J1569" s="5" t="s">
        <v>224</v>
      </c>
    </row>
    <row r="1570" spans="1:10" ht="12" customHeight="1">
      <c r="A1570" s="16">
        <v>42524</v>
      </c>
      <c r="B1570" s="16">
        <v>42530</v>
      </c>
      <c r="C1570" s="16" t="s">
        <v>1727</v>
      </c>
      <c r="D1570" s="133">
        <v>400</v>
      </c>
      <c r="E1570" s="133">
        <v>0</v>
      </c>
      <c r="F1570" s="5">
        <v>2.25</v>
      </c>
      <c r="G1570" s="5">
        <v>2.2400000000000002</v>
      </c>
      <c r="H1570" s="5" t="s">
        <v>224</v>
      </c>
      <c r="I1570" s="5" t="s">
        <v>224</v>
      </c>
      <c r="J1570" s="5">
        <v>2.2400000000000002</v>
      </c>
    </row>
    <row r="1571" spans="1:10" ht="12" customHeight="1">
      <c r="A1571" s="16">
        <v>42524</v>
      </c>
      <c r="B1571" s="16">
        <v>42530</v>
      </c>
      <c r="C1571" s="16" t="s">
        <v>383</v>
      </c>
      <c r="D1571" s="133">
        <v>0</v>
      </c>
      <c r="E1571" s="133">
        <v>0</v>
      </c>
      <c r="F1571" s="5">
        <v>1.55</v>
      </c>
      <c r="G1571" s="5" t="s">
        <v>224</v>
      </c>
      <c r="H1571" s="5" t="s">
        <v>224</v>
      </c>
      <c r="I1571" s="5" t="s">
        <v>224</v>
      </c>
      <c r="J1571" s="5" t="s">
        <v>224</v>
      </c>
    </row>
    <row r="1572" spans="1:10" ht="12" customHeight="1">
      <c r="A1572" s="16">
        <v>42528</v>
      </c>
      <c r="B1572" s="16">
        <v>42531</v>
      </c>
      <c r="C1572" s="16" t="s">
        <v>1727</v>
      </c>
      <c r="D1572" s="133">
        <v>830</v>
      </c>
      <c r="E1572" s="133">
        <v>300</v>
      </c>
      <c r="F1572" s="5">
        <v>2.25</v>
      </c>
      <c r="G1572" s="5" t="s">
        <v>3398</v>
      </c>
      <c r="H1572" s="5">
        <v>2.2000000000000002</v>
      </c>
      <c r="I1572" s="5">
        <v>2.2000000000000002</v>
      </c>
      <c r="J1572" s="5" t="s">
        <v>3402</v>
      </c>
    </row>
    <row r="1573" spans="1:10" ht="12" customHeight="1">
      <c r="A1573" s="16">
        <v>42528</v>
      </c>
      <c r="B1573" s="16">
        <v>42531</v>
      </c>
      <c r="C1573" s="16" t="s">
        <v>383</v>
      </c>
      <c r="D1573" s="133">
        <v>0</v>
      </c>
      <c r="E1573" s="133">
        <v>0</v>
      </c>
      <c r="F1573" s="5">
        <v>1.55</v>
      </c>
      <c r="G1573" s="5" t="s">
        <v>224</v>
      </c>
      <c r="H1573" s="5" t="s">
        <v>224</v>
      </c>
      <c r="I1573" s="5" t="s">
        <v>224</v>
      </c>
      <c r="J1573" s="5" t="s">
        <v>224</v>
      </c>
    </row>
    <row r="1574" spans="1:10" ht="12" customHeight="1">
      <c r="A1574" s="16">
        <v>42529</v>
      </c>
      <c r="B1574" s="16">
        <v>42530</v>
      </c>
      <c r="C1574" s="16" t="s">
        <v>1727</v>
      </c>
      <c r="D1574" s="133">
        <v>600</v>
      </c>
      <c r="E1574" s="133">
        <v>200</v>
      </c>
      <c r="F1574" s="5">
        <v>2.25</v>
      </c>
      <c r="G1574" s="5" t="s">
        <v>3433</v>
      </c>
      <c r="H1574" s="5">
        <v>2.19</v>
      </c>
      <c r="I1574" s="5">
        <v>2.19</v>
      </c>
      <c r="J1574" s="5" t="s">
        <v>3402</v>
      </c>
    </row>
    <row r="1575" spans="1:10" ht="12" customHeight="1">
      <c r="A1575" s="16">
        <v>42529</v>
      </c>
      <c r="B1575" s="16">
        <v>42530</v>
      </c>
      <c r="C1575" s="16" t="s">
        <v>383</v>
      </c>
      <c r="D1575" s="133">
        <v>0</v>
      </c>
      <c r="E1575" s="133">
        <v>0</v>
      </c>
      <c r="F1575" s="5">
        <v>1.55</v>
      </c>
      <c r="G1575" s="5" t="s">
        <v>224</v>
      </c>
      <c r="H1575" s="5" t="s">
        <v>224</v>
      </c>
      <c r="I1575" s="5" t="s">
        <v>224</v>
      </c>
      <c r="J1575" s="5" t="s">
        <v>224</v>
      </c>
    </row>
    <row r="1576" spans="1:10" ht="12" customHeight="1">
      <c r="A1576" s="16">
        <v>42530</v>
      </c>
      <c r="B1576" s="16">
        <v>42536</v>
      </c>
      <c r="C1576" s="16" t="s">
        <v>1727</v>
      </c>
      <c r="D1576" s="133">
        <v>600</v>
      </c>
      <c r="E1576" s="133">
        <v>300</v>
      </c>
      <c r="F1576" s="5">
        <v>2.2505000000000002</v>
      </c>
      <c r="G1576" s="5">
        <v>2.23</v>
      </c>
      <c r="H1576" s="5">
        <v>2.23</v>
      </c>
      <c r="I1576" s="5">
        <v>2.23</v>
      </c>
      <c r="J1576" s="5">
        <v>2.23</v>
      </c>
    </row>
    <row r="1577" spans="1:10" ht="12" customHeight="1">
      <c r="A1577" s="16">
        <v>42530</v>
      </c>
      <c r="B1577" s="16">
        <v>42536</v>
      </c>
      <c r="C1577" s="16" t="s">
        <v>383</v>
      </c>
      <c r="D1577" s="133">
        <v>0</v>
      </c>
      <c r="E1577" s="133">
        <v>0</v>
      </c>
      <c r="F1577" s="5">
        <v>1.55</v>
      </c>
      <c r="G1577" s="5" t="s">
        <v>224</v>
      </c>
      <c r="H1577" s="5" t="s">
        <v>224</v>
      </c>
      <c r="I1577" s="5" t="s">
        <v>224</v>
      </c>
      <c r="J1577" s="5" t="s">
        <v>224</v>
      </c>
    </row>
    <row r="1578" spans="1:10" ht="12" customHeight="1">
      <c r="A1578" s="16">
        <v>42536</v>
      </c>
      <c r="B1578" s="16">
        <v>42537</v>
      </c>
      <c r="C1578" s="16" t="s">
        <v>1727</v>
      </c>
      <c r="D1578" s="133">
        <v>2100</v>
      </c>
      <c r="E1578" s="133">
        <v>750</v>
      </c>
      <c r="F1578" s="5">
        <v>2.25</v>
      </c>
      <c r="G1578" s="5" t="s">
        <v>3433</v>
      </c>
      <c r="H1578" s="5" t="s">
        <v>3444</v>
      </c>
      <c r="I1578" s="5">
        <v>2.1993333333333331</v>
      </c>
      <c r="J1578" s="5" t="s">
        <v>3419</v>
      </c>
    </row>
    <row r="1579" spans="1:10" ht="12" customHeight="1">
      <c r="A1579" s="16">
        <v>42536</v>
      </c>
      <c r="B1579" s="16">
        <v>42537</v>
      </c>
      <c r="C1579" s="16" t="s">
        <v>383</v>
      </c>
      <c r="D1579" s="133">
        <v>0</v>
      </c>
      <c r="E1579" s="133">
        <v>0</v>
      </c>
      <c r="F1579" s="5">
        <v>1.55</v>
      </c>
      <c r="G1579" s="5" t="s">
        <v>224</v>
      </c>
      <c r="H1579" s="5" t="s">
        <v>224</v>
      </c>
      <c r="I1579" s="5" t="s">
        <v>224</v>
      </c>
      <c r="J1579" s="5" t="s">
        <v>224</v>
      </c>
    </row>
    <row r="1580" spans="1:10" ht="12" customHeight="1">
      <c r="A1580" s="16">
        <v>42537</v>
      </c>
      <c r="B1580" s="16">
        <v>42541</v>
      </c>
      <c r="C1580" s="16" t="s">
        <v>1727</v>
      </c>
      <c r="D1580" s="133">
        <v>750</v>
      </c>
      <c r="E1580" s="133">
        <v>500</v>
      </c>
      <c r="F1580" s="5">
        <v>2.25</v>
      </c>
      <c r="G1580" s="5">
        <v>2.21</v>
      </c>
      <c r="H1580" s="5">
        <v>2.21</v>
      </c>
      <c r="I1580" s="5">
        <v>2.21</v>
      </c>
      <c r="J1580" s="5">
        <v>2.21</v>
      </c>
    </row>
    <row r="1581" spans="1:10" ht="12" customHeight="1">
      <c r="A1581" s="16">
        <v>42537</v>
      </c>
      <c r="B1581" s="16">
        <v>42541</v>
      </c>
      <c r="C1581" s="16" t="s">
        <v>383</v>
      </c>
      <c r="D1581" s="133">
        <v>0</v>
      </c>
      <c r="E1581" s="133">
        <v>0</v>
      </c>
      <c r="F1581" s="5">
        <v>1.55</v>
      </c>
      <c r="G1581" s="5" t="s">
        <v>224</v>
      </c>
      <c r="H1581" s="5" t="s">
        <v>224</v>
      </c>
      <c r="I1581" s="5" t="s">
        <v>224</v>
      </c>
      <c r="J1581" s="5" t="s">
        <v>224</v>
      </c>
    </row>
    <row r="1582" spans="1:10" ht="12" customHeight="1">
      <c r="A1582" s="16">
        <v>42544</v>
      </c>
      <c r="B1582" s="16">
        <v>42545</v>
      </c>
      <c r="C1582" s="16" t="s">
        <v>1727</v>
      </c>
      <c r="D1582" s="133">
        <v>600</v>
      </c>
      <c r="E1582" s="133">
        <v>600</v>
      </c>
      <c r="F1582" s="5">
        <v>2.25</v>
      </c>
      <c r="G1582" s="5">
        <v>2.21</v>
      </c>
      <c r="H1582" s="5">
        <v>2.21</v>
      </c>
      <c r="I1582" s="5">
        <v>2.21</v>
      </c>
      <c r="J1582" s="5" t="s">
        <v>224</v>
      </c>
    </row>
    <row r="1583" spans="1:10" ht="12" customHeight="1">
      <c r="A1583" s="16">
        <v>42544</v>
      </c>
      <c r="B1583" s="16">
        <v>42545</v>
      </c>
      <c r="C1583" s="16" t="s">
        <v>383</v>
      </c>
      <c r="D1583" s="133">
        <v>0</v>
      </c>
      <c r="E1583" s="133">
        <v>0</v>
      </c>
      <c r="F1583" s="5">
        <v>1.55</v>
      </c>
      <c r="G1583" s="5" t="s">
        <v>224</v>
      </c>
      <c r="H1583" s="5" t="s">
        <v>224</v>
      </c>
      <c r="I1583" s="5" t="s">
        <v>224</v>
      </c>
      <c r="J1583" s="5" t="s">
        <v>224</v>
      </c>
    </row>
    <row r="1584" spans="1:10" ht="12" customHeight="1">
      <c r="A1584" s="16">
        <v>42545</v>
      </c>
      <c r="B1584" s="16">
        <v>42549</v>
      </c>
      <c r="C1584" s="16" t="s">
        <v>1727</v>
      </c>
      <c r="D1584" s="133">
        <v>400</v>
      </c>
      <c r="E1584" s="133">
        <v>200</v>
      </c>
      <c r="F1584" s="5">
        <v>2.25</v>
      </c>
      <c r="G1584" s="5">
        <v>2.25</v>
      </c>
      <c r="H1584" s="5">
        <v>2.25</v>
      </c>
      <c r="I1584" s="5">
        <v>2.25</v>
      </c>
      <c r="J1584" s="5">
        <v>2.25</v>
      </c>
    </row>
    <row r="1585" spans="1:10" ht="12" customHeight="1">
      <c r="A1585" s="16">
        <v>42545</v>
      </c>
      <c r="B1585" s="16">
        <v>42549</v>
      </c>
      <c r="C1585" s="16" t="s">
        <v>383</v>
      </c>
      <c r="D1585" s="133">
        <v>0</v>
      </c>
      <c r="E1585" s="133">
        <v>0</v>
      </c>
      <c r="F1585" s="5">
        <v>1.55</v>
      </c>
      <c r="G1585" s="5" t="s">
        <v>224</v>
      </c>
      <c r="H1585" s="5" t="s">
        <v>224</v>
      </c>
      <c r="I1585" s="5" t="s">
        <v>224</v>
      </c>
      <c r="J1585" s="5" t="s">
        <v>224</v>
      </c>
    </row>
    <row r="1586" spans="1:10" ht="12" customHeight="1">
      <c r="A1586" s="16">
        <v>42548</v>
      </c>
      <c r="B1586" s="16">
        <v>42549</v>
      </c>
      <c r="C1586" s="16" t="s">
        <v>1727</v>
      </c>
      <c r="D1586" s="133">
        <v>900</v>
      </c>
      <c r="E1586" s="133">
        <v>600</v>
      </c>
      <c r="F1586" s="5">
        <v>2.25</v>
      </c>
      <c r="G1586" s="5" t="s">
        <v>3409</v>
      </c>
      <c r="H1586" s="5">
        <v>2.2200000000000002</v>
      </c>
      <c r="I1586" s="5">
        <v>2.2200000000000002</v>
      </c>
      <c r="J1586" s="5">
        <v>2.25</v>
      </c>
    </row>
    <row r="1587" spans="1:10" ht="12" customHeight="1">
      <c r="A1587" s="16">
        <v>42548</v>
      </c>
      <c r="B1587" s="16">
        <v>42549</v>
      </c>
      <c r="C1587" s="16" t="s">
        <v>383</v>
      </c>
      <c r="D1587" s="133">
        <v>0</v>
      </c>
      <c r="E1587" s="133">
        <v>0</v>
      </c>
      <c r="F1587" s="5">
        <v>1.55</v>
      </c>
      <c r="G1587" s="5" t="s">
        <v>224</v>
      </c>
      <c r="H1587" s="5" t="s">
        <v>224</v>
      </c>
      <c r="I1587" s="5" t="s">
        <v>224</v>
      </c>
      <c r="J1587" s="5" t="s">
        <v>224</v>
      </c>
    </row>
    <row r="1588" spans="1:10" ht="12" customHeight="1">
      <c r="A1588" s="16">
        <v>42555</v>
      </c>
      <c r="B1588" s="16">
        <v>42556</v>
      </c>
      <c r="C1588" s="16" t="s">
        <v>1727</v>
      </c>
      <c r="D1588" s="133">
        <v>1040</v>
      </c>
      <c r="E1588" s="133">
        <v>600</v>
      </c>
      <c r="F1588" s="5">
        <v>2.2501209677419354</v>
      </c>
      <c r="G1588" s="5" t="s">
        <v>3402</v>
      </c>
      <c r="H1588" s="5" t="s">
        <v>3445</v>
      </c>
      <c r="I1588" s="5">
        <v>2.2466666666666666</v>
      </c>
      <c r="J1588" s="5">
        <v>2.25</v>
      </c>
    </row>
    <row r="1589" spans="1:10" ht="12" customHeight="1">
      <c r="A1589" s="16">
        <v>42555</v>
      </c>
      <c r="B1589" s="16">
        <v>42556</v>
      </c>
      <c r="C1589" s="16" t="s">
        <v>383</v>
      </c>
      <c r="D1589" s="133">
        <v>0</v>
      </c>
      <c r="E1589" s="133">
        <v>0</v>
      </c>
      <c r="F1589" s="5">
        <v>1.55</v>
      </c>
      <c r="G1589" s="5" t="s">
        <v>224</v>
      </c>
      <c r="H1589" s="5" t="s">
        <v>224</v>
      </c>
      <c r="I1589" s="5" t="s">
        <v>224</v>
      </c>
      <c r="J1589" s="5" t="s">
        <v>224</v>
      </c>
    </row>
    <row r="1590" spans="1:10" ht="12" customHeight="1">
      <c r="A1590" s="16">
        <v>42559</v>
      </c>
      <c r="B1590" s="16">
        <v>42562</v>
      </c>
      <c r="C1590" s="16" t="s">
        <v>1727</v>
      </c>
      <c r="D1590" s="133">
        <v>700</v>
      </c>
      <c r="E1590" s="133">
        <v>250</v>
      </c>
      <c r="F1590" s="5">
        <v>2.25</v>
      </c>
      <c r="G1590" s="5" t="s">
        <v>3409</v>
      </c>
      <c r="H1590" s="5">
        <v>2.2200000000000002</v>
      </c>
      <c r="I1590" s="5">
        <v>2.2200000000000002</v>
      </c>
      <c r="J1590" s="5" t="s">
        <v>3409</v>
      </c>
    </row>
    <row r="1591" spans="1:10" ht="12" customHeight="1">
      <c r="A1591" s="16">
        <v>42559</v>
      </c>
      <c r="B1591" s="16">
        <v>42562</v>
      </c>
      <c r="C1591" s="16" t="s">
        <v>383</v>
      </c>
      <c r="D1591" s="133">
        <v>0</v>
      </c>
      <c r="E1591" s="133">
        <v>0</v>
      </c>
      <c r="F1591" s="5">
        <v>1.55</v>
      </c>
      <c r="G1591" s="5" t="s">
        <v>224</v>
      </c>
      <c r="H1591" s="5" t="s">
        <v>224</v>
      </c>
      <c r="I1591" s="5" t="s">
        <v>224</v>
      </c>
      <c r="J1591" s="5" t="s">
        <v>224</v>
      </c>
    </row>
    <row r="1592" spans="1:10" ht="12" customHeight="1">
      <c r="A1592" s="16">
        <v>42562</v>
      </c>
      <c r="B1592" s="16">
        <v>42566</v>
      </c>
      <c r="C1592" s="16" t="s">
        <v>1727</v>
      </c>
      <c r="D1592" s="133">
        <v>950</v>
      </c>
      <c r="E1592" s="133">
        <v>800</v>
      </c>
      <c r="F1592" s="5">
        <v>2.2488709677419365</v>
      </c>
      <c r="G1592" s="5" t="s">
        <v>3413</v>
      </c>
      <c r="H1592" s="5">
        <v>2.23</v>
      </c>
      <c r="I1592" s="5">
        <v>2.23</v>
      </c>
      <c r="J1592" s="5">
        <v>2.25</v>
      </c>
    </row>
    <row r="1593" spans="1:10" ht="12" customHeight="1">
      <c r="A1593" s="16">
        <v>42562</v>
      </c>
      <c r="B1593" s="16">
        <v>42566</v>
      </c>
      <c r="C1593" s="16" t="s">
        <v>383</v>
      </c>
      <c r="D1593" s="133">
        <v>0</v>
      </c>
      <c r="E1593" s="133">
        <v>0</v>
      </c>
      <c r="F1593" s="5">
        <v>1.55</v>
      </c>
      <c r="G1593" s="5" t="s">
        <v>224</v>
      </c>
      <c r="H1593" s="5" t="s">
        <v>224</v>
      </c>
      <c r="I1593" s="5" t="s">
        <v>224</v>
      </c>
      <c r="J1593" s="5" t="s">
        <v>224</v>
      </c>
    </row>
    <row r="1594" spans="1:10" ht="12" customHeight="1">
      <c r="A1594" s="16">
        <v>42563</v>
      </c>
      <c r="B1594" s="16">
        <v>42564</v>
      </c>
      <c r="C1594" s="16" t="s">
        <v>1727</v>
      </c>
      <c r="D1594" s="133">
        <v>1200</v>
      </c>
      <c r="E1594" s="133">
        <v>100</v>
      </c>
      <c r="F1594" s="5">
        <v>2.249717741935485</v>
      </c>
      <c r="G1594" s="5" t="s">
        <v>3413</v>
      </c>
      <c r="H1594" s="5">
        <v>2.23</v>
      </c>
      <c r="I1594" s="5">
        <v>2.23</v>
      </c>
      <c r="J1594" s="5" t="s">
        <v>3413</v>
      </c>
    </row>
    <row r="1595" spans="1:10" ht="12" customHeight="1">
      <c r="A1595" s="16">
        <v>42563</v>
      </c>
      <c r="B1595" s="16">
        <v>42564</v>
      </c>
      <c r="C1595" s="16" t="s">
        <v>383</v>
      </c>
      <c r="D1595" s="133">
        <v>0</v>
      </c>
      <c r="E1595" s="133">
        <v>0</v>
      </c>
      <c r="F1595" s="5">
        <v>1.55</v>
      </c>
      <c r="G1595" s="5" t="s">
        <v>224</v>
      </c>
      <c r="H1595" s="5" t="s">
        <v>224</v>
      </c>
      <c r="I1595" s="5" t="s">
        <v>224</v>
      </c>
      <c r="J1595" s="5" t="s">
        <v>224</v>
      </c>
    </row>
    <row r="1596" spans="1:10" ht="12" customHeight="1">
      <c r="A1596" s="16">
        <v>42564</v>
      </c>
      <c r="B1596" s="16">
        <v>42565</v>
      </c>
      <c r="C1596" s="16" t="s">
        <v>1727</v>
      </c>
      <c r="D1596" s="133">
        <v>400</v>
      </c>
      <c r="E1596" s="133">
        <v>0</v>
      </c>
      <c r="F1596" s="5">
        <v>2.249717741935485</v>
      </c>
      <c r="G1596" s="5">
        <v>2.23</v>
      </c>
      <c r="H1596" s="5" t="s">
        <v>224</v>
      </c>
      <c r="I1596" s="5" t="s">
        <v>224</v>
      </c>
      <c r="J1596" s="5">
        <v>2.23</v>
      </c>
    </row>
    <row r="1597" spans="1:10" ht="12" customHeight="1">
      <c r="A1597" s="16">
        <v>42564</v>
      </c>
      <c r="B1597" s="16">
        <v>42565</v>
      </c>
      <c r="C1597" s="16" t="s">
        <v>383</v>
      </c>
      <c r="D1597" s="133">
        <v>0</v>
      </c>
      <c r="E1597" s="133">
        <v>0</v>
      </c>
      <c r="F1597" s="5">
        <v>1.55</v>
      </c>
      <c r="G1597" s="5" t="s">
        <v>224</v>
      </c>
      <c r="H1597" s="5" t="s">
        <v>224</v>
      </c>
      <c r="I1597" s="5" t="s">
        <v>224</v>
      </c>
      <c r="J1597" s="5" t="s">
        <v>224</v>
      </c>
    </row>
    <row r="1598" spans="1:10" ht="12" customHeight="1">
      <c r="A1598" s="16">
        <v>42566</v>
      </c>
      <c r="B1598" s="16">
        <v>42569</v>
      </c>
      <c r="C1598" s="16" t="s">
        <v>1727</v>
      </c>
      <c r="D1598" s="133">
        <v>0</v>
      </c>
      <c r="E1598" s="133">
        <v>0</v>
      </c>
      <c r="F1598" s="5">
        <v>2.25</v>
      </c>
      <c r="G1598" s="5" t="s">
        <v>224</v>
      </c>
      <c r="H1598" s="5" t="s">
        <v>224</v>
      </c>
      <c r="I1598" s="5" t="s">
        <v>224</v>
      </c>
      <c r="J1598" s="5" t="s">
        <v>224</v>
      </c>
    </row>
    <row r="1599" spans="1:10" ht="12" customHeight="1">
      <c r="A1599" s="16">
        <v>42566</v>
      </c>
      <c r="B1599" s="16">
        <v>42569</v>
      </c>
      <c r="C1599" s="16" t="s">
        <v>383</v>
      </c>
      <c r="D1599" s="133">
        <v>0</v>
      </c>
      <c r="E1599" s="133">
        <v>0</v>
      </c>
      <c r="F1599" s="5">
        <v>1.55</v>
      </c>
      <c r="G1599" s="5" t="s">
        <v>224</v>
      </c>
      <c r="H1599" s="5" t="s">
        <v>224</v>
      </c>
      <c r="I1599" s="5" t="s">
        <v>224</v>
      </c>
      <c r="J1599" s="5" t="s">
        <v>224</v>
      </c>
    </row>
    <row r="1600" spans="1:10" ht="12" customHeight="1">
      <c r="A1600" s="16">
        <v>42566</v>
      </c>
      <c r="B1600" s="16">
        <v>42571</v>
      </c>
      <c r="C1600" s="16" t="s">
        <v>1727</v>
      </c>
      <c r="D1600" s="133">
        <v>0</v>
      </c>
      <c r="E1600" s="133">
        <v>0</v>
      </c>
      <c r="F1600" s="5">
        <v>2.25</v>
      </c>
      <c r="G1600" s="5" t="s">
        <v>224</v>
      </c>
      <c r="H1600" s="5" t="s">
        <v>224</v>
      </c>
      <c r="I1600" s="5" t="s">
        <v>224</v>
      </c>
      <c r="J1600" s="5" t="s">
        <v>224</v>
      </c>
    </row>
    <row r="1601" spans="1:10" ht="12" customHeight="1">
      <c r="A1601" s="16">
        <v>42566</v>
      </c>
      <c r="B1601" s="16">
        <v>42571</v>
      </c>
      <c r="C1601" s="16" t="s">
        <v>383</v>
      </c>
      <c r="D1601" s="133">
        <v>0</v>
      </c>
      <c r="E1601" s="133">
        <v>0</v>
      </c>
      <c r="F1601" s="5">
        <v>1.55</v>
      </c>
      <c r="G1601" s="5" t="s">
        <v>224</v>
      </c>
      <c r="H1601" s="5" t="s">
        <v>224</v>
      </c>
      <c r="I1601" s="5" t="s">
        <v>224</v>
      </c>
      <c r="J1601" s="5" t="s">
        <v>224</v>
      </c>
    </row>
    <row r="1602" spans="1:10" ht="12" customHeight="1">
      <c r="A1602" s="16">
        <v>42569</v>
      </c>
      <c r="B1602" s="16">
        <v>42571</v>
      </c>
      <c r="C1602" s="16" t="s">
        <v>1727</v>
      </c>
      <c r="D1602" s="133">
        <v>200</v>
      </c>
      <c r="E1602" s="133">
        <v>200</v>
      </c>
      <c r="F1602" s="5">
        <v>2.25</v>
      </c>
      <c r="G1602" s="5">
        <v>2.25</v>
      </c>
      <c r="H1602" s="5">
        <v>2.25</v>
      </c>
      <c r="I1602" s="5">
        <v>2.25</v>
      </c>
      <c r="J1602" s="5" t="s">
        <v>224</v>
      </c>
    </row>
    <row r="1603" spans="1:10" ht="12" customHeight="1">
      <c r="A1603" s="16">
        <v>42569</v>
      </c>
      <c r="B1603" s="16">
        <v>42571</v>
      </c>
      <c r="C1603" s="16" t="s">
        <v>383</v>
      </c>
      <c r="D1603" s="133">
        <v>0</v>
      </c>
      <c r="E1603" s="133">
        <v>0</v>
      </c>
      <c r="F1603" s="5">
        <v>1.55</v>
      </c>
      <c r="G1603" s="5" t="s">
        <v>224</v>
      </c>
      <c r="H1603" s="5" t="s">
        <v>224</v>
      </c>
      <c r="I1603" s="5" t="s">
        <v>224</v>
      </c>
      <c r="J1603" s="5" t="s">
        <v>224</v>
      </c>
    </row>
    <row r="1604" spans="1:10" ht="12" customHeight="1">
      <c r="A1604" s="16">
        <v>42570</v>
      </c>
      <c r="B1604" s="16">
        <v>42571</v>
      </c>
      <c r="C1604" s="16" t="s">
        <v>1727</v>
      </c>
      <c r="D1604" s="133">
        <v>400</v>
      </c>
      <c r="E1604" s="133">
        <v>200</v>
      </c>
      <c r="F1604" s="5">
        <v>2.25</v>
      </c>
      <c r="G1604" s="5">
        <v>2.25</v>
      </c>
      <c r="H1604" s="5">
        <v>2.25</v>
      </c>
      <c r="I1604" s="5">
        <v>2.25</v>
      </c>
      <c r="J1604" s="5">
        <v>2.25</v>
      </c>
    </row>
    <row r="1605" spans="1:10" ht="12" customHeight="1">
      <c r="A1605" s="16">
        <v>42570</v>
      </c>
      <c r="B1605" s="16">
        <v>42571</v>
      </c>
      <c r="C1605" s="16" t="s">
        <v>383</v>
      </c>
      <c r="D1605" s="133">
        <v>0</v>
      </c>
      <c r="E1605" s="133">
        <v>0</v>
      </c>
      <c r="F1605" s="5">
        <v>1.55</v>
      </c>
      <c r="G1605" s="5" t="s">
        <v>224</v>
      </c>
      <c r="H1605" s="5" t="s">
        <v>224</v>
      </c>
      <c r="I1605" s="5" t="s">
        <v>224</v>
      </c>
      <c r="J1605" s="5" t="s">
        <v>224</v>
      </c>
    </row>
    <row r="1606" spans="1:10" ht="12" customHeight="1">
      <c r="A1606" s="16">
        <v>42572</v>
      </c>
      <c r="B1606" s="16">
        <v>42576</v>
      </c>
      <c r="C1606" s="16" t="s">
        <v>1727</v>
      </c>
      <c r="D1606" s="133">
        <v>200</v>
      </c>
      <c r="E1606" s="133">
        <v>133</v>
      </c>
      <c r="F1606" s="5">
        <v>2.25</v>
      </c>
      <c r="G1606" s="5">
        <v>2.25</v>
      </c>
      <c r="H1606" s="5">
        <v>2.25</v>
      </c>
      <c r="I1606" s="5">
        <v>2.25</v>
      </c>
      <c r="J1606" s="5">
        <v>2.25</v>
      </c>
    </row>
    <row r="1607" spans="1:10" ht="12" customHeight="1">
      <c r="A1607" s="16">
        <v>42572</v>
      </c>
      <c r="B1607" s="16">
        <v>42576</v>
      </c>
      <c r="C1607" s="16" t="s">
        <v>383</v>
      </c>
      <c r="D1607" s="133">
        <v>0</v>
      </c>
      <c r="E1607" s="133">
        <v>0</v>
      </c>
      <c r="F1607" s="5">
        <v>1.55</v>
      </c>
      <c r="G1607" s="5" t="s">
        <v>224</v>
      </c>
      <c r="H1607" s="5" t="s">
        <v>224</v>
      </c>
      <c r="I1607" s="5" t="s">
        <v>224</v>
      </c>
      <c r="J1607" s="5" t="s">
        <v>224</v>
      </c>
    </row>
    <row r="1608" spans="1:10" ht="12" customHeight="1">
      <c r="A1608" s="16">
        <v>42573</v>
      </c>
      <c r="B1608" s="16">
        <v>42576</v>
      </c>
      <c r="C1608" s="16" t="s">
        <v>1727</v>
      </c>
      <c r="D1608" s="133">
        <v>500</v>
      </c>
      <c r="E1608" s="133">
        <v>250</v>
      </c>
      <c r="F1608" s="5">
        <v>2.25</v>
      </c>
      <c r="G1608" s="5" t="s">
        <v>3402</v>
      </c>
      <c r="H1608" s="5">
        <v>2.2400000000000002</v>
      </c>
      <c r="I1608" s="5">
        <v>2.2400000000000002</v>
      </c>
      <c r="J1608" s="5">
        <v>2.25</v>
      </c>
    </row>
    <row r="1609" spans="1:10" ht="12" customHeight="1">
      <c r="A1609" s="16">
        <v>42573</v>
      </c>
      <c r="B1609" s="16">
        <v>42576</v>
      </c>
      <c r="C1609" s="16" t="s">
        <v>383</v>
      </c>
      <c r="D1609" s="133">
        <v>0</v>
      </c>
      <c r="E1609" s="133">
        <v>0</v>
      </c>
      <c r="F1609" s="5">
        <v>1.55</v>
      </c>
      <c r="G1609" s="5" t="s">
        <v>224</v>
      </c>
      <c r="H1609" s="5" t="s">
        <v>224</v>
      </c>
      <c r="I1609" s="5" t="s">
        <v>224</v>
      </c>
      <c r="J1609" s="5" t="s">
        <v>224</v>
      </c>
    </row>
    <row r="1610" spans="1:10" ht="12" customHeight="1">
      <c r="A1610" s="16">
        <v>42577</v>
      </c>
      <c r="B1610" s="16">
        <v>42579</v>
      </c>
      <c r="C1610" s="16" t="s">
        <v>1727</v>
      </c>
      <c r="D1610" s="133">
        <v>250</v>
      </c>
      <c r="E1610" s="133">
        <v>250</v>
      </c>
      <c r="F1610" s="5">
        <v>2.25</v>
      </c>
      <c r="G1610" s="5">
        <v>2.2000000000000002</v>
      </c>
      <c r="H1610" s="5">
        <v>2.2000000000000002</v>
      </c>
      <c r="I1610" s="5">
        <v>2.2000000000000002</v>
      </c>
      <c r="J1610" s="5" t="s">
        <v>224</v>
      </c>
    </row>
    <row r="1611" spans="1:10" ht="12" customHeight="1">
      <c r="A1611" s="16">
        <v>42577</v>
      </c>
      <c r="B1611" s="16">
        <v>42579</v>
      </c>
      <c r="C1611" s="16" t="s">
        <v>383</v>
      </c>
      <c r="D1611" s="133">
        <v>0</v>
      </c>
      <c r="E1611" s="133">
        <v>0</v>
      </c>
      <c r="F1611" s="5">
        <v>1.55</v>
      </c>
      <c r="G1611" s="5" t="s">
        <v>224</v>
      </c>
      <c r="H1611" s="5" t="s">
        <v>224</v>
      </c>
      <c r="I1611" s="5" t="s">
        <v>224</v>
      </c>
      <c r="J1611" s="5" t="s">
        <v>224</v>
      </c>
    </row>
    <row r="1612" spans="1:10" ht="12" customHeight="1">
      <c r="A1612" s="16">
        <v>42583</v>
      </c>
      <c r="B1612" s="16">
        <v>42584</v>
      </c>
      <c r="C1612" s="16" t="s">
        <v>1727</v>
      </c>
      <c r="D1612" s="133">
        <v>100</v>
      </c>
      <c r="E1612" s="133">
        <v>100</v>
      </c>
      <c r="F1612" s="5">
        <v>2.25</v>
      </c>
      <c r="G1612" s="5">
        <v>2.25</v>
      </c>
      <c r="H1612" s="5">
        <v>2.25</v>
      </c>
      <c r="I1612" s="5">
        <v>2.25</v>
      </c>
      <c r="J1612" s="5" t="s">
        <v>224</v>
      </c>
    </row>
    <row r="1613" spans="1:10" ht="12" customHeight="1">
      <c r="A1613" s="16">
        <v>42583</v>
      </c>
      <c r="B1613" s="16">
        <v>42584</v>
      </c>
      <c r="C1613" s="16" t="s">
        <v>383</v>
      </c>
      <c r="D1613" s="133">
        <v>0</v>
      </c>
      <c r="E1613" s="133">
        <v>0</v>
      </c>
      <c r="F1613" s="5">
        <v>1.55</v>
      </c>
      <c r="G1613" s="5" t="s">
        <v>224</v>
      </c>
      <c r="H1613" s="5" t="s">
        <v>224</v>
      </c>
      <c r="I1613" s="5" t="s">
        <v>224</v>
      </c>
      <c r="J1613" s="5" t="s">
        <v>224</v>
      </c>
    </row>
    <row r="1614" spans="1:10" ht="12" customHeight="1">
      <c r="A1614" s="16">
        <v>42586</v>
      </c>
      <c r="B1614" s="16">
        <v>42587</v>
      </c>
      <c r="C1614" s="16" t="s">
        <v>1727</v>
      </c>
      <c r="D1614" s="133">
        <v>340</v>
      </c>
      <c r="E1614" s="133">
        <v>150</v>
      </c>
      <c r="F1614" s="5">
        <v>2.25</v>
      </c>
      <c r="G1614" s="5" t="s">
        <v>3398</v>
      </c>
      <c r="H1614" s="5">
        <v>2.2000000000000002</v>
      </c>
      <c r="I1614" s="5">
        <v>2.2000000000000002</v>
      </c>
      <c r="J1614" s="5" t="s">
        <v>3402</v>
      </c>
    </row>
    <row r="1615" spans="1:10" ht="12" customHeight="1">
      <c r="A1615" s="16">
        <v>42586</v>
      </c>
      <c r="B1615" s="16">
        <v>42587</v>
      </c>
      <c r="C1615" s="16" t="s">
        <v>383</v>
      </c>
      <c r="D1615" s="133">
        <v>0</v>
      </c>
      <c r="E1615" s="133">
        <v>0</v>
      </c>
      <c r="F1615" s="5">
        <v>1.55</v>
      </c>
      <c r="G1615" s="5" t="s">
        <v>224</v>
      </c>
      <c r="H1615" s="5" t="s">
        <v>224</v>
      </c>
      <c r="I1615" s="5" t="s">
        <v>224</v>
      </c>
      <c r="J1615" s="5" t="s">
        <v>224</v>
      </c>
    </row>
    <row r="1616" spans="1:10" ht="12" customHeight="1">
      <c r="A1616" s="16">
        <v>42592</v>
      </c>
      <c r="B1616" s="16">
        <v>42593</v>
      </c>
      <c r="C1616" s="16" t="s">
        <v>1727</v>
      </c>
      <c r="D1616" s="133">
        <v>400</v>
      </c>
      <c r="E1616" s="133">
        <v>200</v>
      </c>
      <c r="F1616" s="5">
        <v>2.25</v>
      </c>
      <c r="G1616" s="5">
        <v>2.25</v>
      </c>
      <c r="H1616" s="5">
        <v>2.25</v>
      </c>
      <c r="I1616" s="5">
        <v>2.25</v>
      </c>
      <c r="J1616" s="5">
        <v>2.25</v>
      </c>
    </row>
    <row r="1617" spans="1:10" ht="12" customHeight="1">
      <c r="A1617" s="16">
        <v>42592</v>
      </c>
      <c r="B1617" s="16">
        <v>42593</v>
      </c>
      <c r="C1617" s="16" t="s">
        <v>383</v>
      </c>
      <c r="D1617" s="133">
        <v>0</v>
      </c>
      <c r="E1617" s="133">
        <v>0</v>
      </c>
      <c r="F1617" s="5">
        <v>1.55</v>
      </c>
      <c r="G1617" s="5" t="s">
        <v>224</v>
      </c>
      <c r="H1617" s="5" t="s">
        <v>224</v>
      </c>
      <c r="I1617" s="5" t="s">
        <v>224</v>
      </c>
      <c r="J1617" s="5" t="s">
        <v>224</v>
      </c>
    </row>
    <row r="1618" spans="1:10" ht="12" customHeight="1">
      <c r="A1618" s="16">
        <v>42593</v>
      </c>
      <c r="B1618" s="16">
        <v>42594</v>
      </c>
      <c r="C1618" s="16" t="s">
        <v>1727</v>
      </c>
      <c r="D1618" s="133">
        <v>400</v>
      </c>
      <c r="E1618" s="133">
        <v>200</v>
      </c>
      <c r="F1618" s="5">
        <v>2.0001209677419354</v>
      </c>
      <c r="G1618" s="5" t="s">
        <v>3450</v>
      </c>
      <c r="H1618" s="5">
        <v>1.98</v>
      </c>
      <c r="I1618" s="5">
        <v>1.98</v>
      </c>
      <c r="J1618" s="5">
        <v>2</v>
      </c>
    </row>
    <row r="1619" spans="1:10" ht="12" customHeight="1">
      <c r="A1619" s="16">
        <v>42593</v>
      </c>
      <c r="B1619" s="16">
        <v>42594</v>
      </c>
      <c r="C1619" s="16" t="s">
        <v>383</v>
      </c>
      <c r="D1619" s="133">
        <v>0</v>
      </c>
      <c r="E1619" s="133">
        <v>0</v>
      </c>
      <c r="F1619" s="5">
        <v>1.3</v>
      </c>
      <c r="G1619" s="5" t="s">
        <v>224</v>
      </c>
      <c r="H1619" s="5" t="s">
        <v>224</v>
      </c>
      <c r="I1619" s="5" t="s">
        <v>224</v>
      </c>
      <c r="J1619" s="5" t="s">
        <v>224</v>
      </c>
    </row>
    <row r="1620" spans="1:10" ht="12" customHeight="1">
      <c r="A1620" s="16">
        <v>42597</v>
      </c>
      <c r="B1620" s="16">
        <v>42598</v>
      </c>
      <c r="C1620" s="16" t="s">
        <v>1727</v>
      </c>
      <c r="D1620" s="133">
        <v>648</v>
      </c>
      <c r="E1620" s="133">
        <v>298</v>
      </c>
      <c r="F1620" s="5">
        <v>2.0001209677419354</v>
      </c>
      <c r="G1620" s="5" t="s">
        <v>3451</v>
      </c>
      <c r="H1620" s="5" t="s">
        <v>3452</v>
      </c>
      <c r="I1620" s="5">
        <v>1.9665771812080537</v>
      </c>
      <c r="J1620" s="5" t="s">
        <v>3450</v>
      </c>
    </row>
    <row r="1621" spans="1:10" ht="12" customHeight="1">
      <c r="A1621" s="16">
        <v>42597</v>
      </c>
      <c r="B1621" s="16">
        <v>42598</v>
      </c>
      <c r="C1621" s="16">
        <v>46492</v>
      </c>
      <c r="D1621" s="133">
        <v>2</v>
      </c>
      <c r="E1621" s="133">
        <v>0</v>
      </c>
      <c r="F1621" s="5">
        <v>1.3</v>
      </c>
      <c r="G1621" s="5">
        <v>1.3</v>
      </c>
      <c r="H1621" s="5" t="s">
        <v>224</v>
      </c>
      <c r="I1621" s="5" t="s">
        <v>224</v>
      </c>
      <c r="J1621" s="5" t="s">
        <v>224</v>
      </c>
    </row>
    <row r="1622" spans="1:10" ht="12" customHeight="1">
      <c r="A1622" s="16">
        <v>42598</v>
      </c>
      <c r="B1622" s="16">
        <v>42600</v>
      </c>
      <c r="C1622" s="16" t="s">
        <v>1727</v>
      </c>
      <c r="D1622" s="133">
        <v>0</v>
      </c>
      <c r="E1622" s="133">
        <v>0</v>
      </c>
      <c r="F1622" s="5">
        <v>2</v>
      </c>
      <c r="G1622" s="5" t="s">
        <v>224</v>
      </c>
      <c r="H1622" s="5" t="s">
        <v>224</v>
      </c>
      <c r="I1622" s="5" t="s">
        <v>224</v>
      </c>
      <c r="J1622" s="5" t="s">
        <v>224</v>
      </c>
    </row>
    <row r="1623" spans="1:10" ht="12" customHeight="1">
      <c r="A1623" s="16">
        <v>42598</v>
      </c>
      <c r="B1623" s="16">
        <v>42600</v>
      </c>
      <c r="C1623" s="16" t="s">
        <v>383</v>
      </c>
      <c r="D1623" s="133">
        <v>0</v>
      </c>
      <c r="E1623" s="133">
        <v>0</v>
      </c>
      <c r="F1623" s="5">
        <v>1.3</v>
      </c>
      <c r="G1623" s="5" t="s">
        <v>224</v>
      </c>
      <c r="H1623" s="5" t="s">
        <v>224</v>
      </c>
      <c r="I1623" s="5" t="s">
        <v>224</v>
      </c>
      <c r="J1623" s="5" t="s">
        <v>224</v>
      </c>
    </row>
    <row r="1624" spans="1:10" ht="12" customHeight="1">
      <c r="A1624" s="16">
        <v>42600</v>
      </c>
      <c r="B1624" s="16">
        <v>42604</v>
      </c>
      <c r="C1624" s="16" t="s">
        <v>1727</v>
      </c>
      <c r="D1624" s="133">
        <v>600</v>
      </c>
      <c r="E1624" s="133">
        <v>300</v>
      </c>
      <c r="F1624" s="5">
        <v>2</v>
      </c>
      <c r="G1624" s="5" t="s">
        <v>3450</v>
      </c>
      <c r="H1624" s="5">
        <v>1.98</v>
      </c>
      <c r="I1624" s="5">
        <v>1.98</v>
      </c>
      <c r="J1624" s="5" t="s">
        <v>3450</v>
      </c>
    </row>
    <row r="1625" spans="1:10" ht="12" customHeight="1">
      <c r="A1625" s="16">
        <v>42600</v>
      </c>
      <c r="B1625" s="16">
        <v>42604</v>
      </c>
      <c r="C1625" s="16" t="s">
        <v>383</v>
      </c>
      <c r="D1625" s="133">
        <v>0</v>
      </c>
      <c r="E1625" s="133">
        <v>0</v>
      </c>
      <c r="F1625" s="5">
        <v>1.3</v>
      </c>
      <c r="G1625" s="5" t="s">
        <v>224</v>
      </c>
      <c r="H1625" s="5" t="s">
        <v>224</v>
      </c>
      <c r="I1625" s="5" t="s">
        <v>224</v>
      </c>
      <c r="J1625" s="5" t="s">
        <v>224</v>
      </c>
    </row>
    <row r="1626" spans="1:10" ht="12" customHeight="1">
      <c r="A1626" s="16">
        <v>42604</v>
      </c>
      <c r="B1626" s="16">
        <v>42605</v>
      </c>
      <c r="C1626" s="16" t="s">
        <v>1727</v>
      </c>
      <c r="D1626" s="133">
        <v>300</v>
      </c>
      <c r="E1626" s="133">
        <v>150</v>
      </c>
      <c r="F1626" s="5">
        <v>2</v>
      </c>
      <c r="G1626" s="5">
        <v>1.98</v>
      </c>
      <c r="H1626" s="5">
        <v>1.98</v>
      </c>
      <c r="I1626" s="5">
        <v>1.98</v>
      </c>
      <c r="J1626" s="5">
        <v>1.98</v>
      </c>
    </row>
    <row r="1627" spans="1:10" ht="12" customHeight="1">
      <c r="A1627" s="16">
        <v>42604</v>
      </c>
      <c r="B1627" s="16">
        <v>42605</v>
      </c>
      <c r="C1627" s="16" t="s">
        <v>383</v>
      </c>
      <c r="D1627" s="133">
        <v>0</v>
      </c>
      <c r="E1627" s="133">
        <v>0</v>
      </c>
      <c r="F1627" s="5">
        <v>1.3</v>
      </c>
      <c r="G1627" s="5" t="s">
        <v>224</v>
      </c>
      <c r="H1627" s="5" t="s">
        <v>224</v>
      </c>
      <c r="I1627" s="5" t="s">
        <v>224</v>
      </c>
      <c r="J1627" s="5" t="s">
        <v>224</v>
      </c>
    </row>
    <row r="1628" spans="1:10" ht="12" customHeight="1">
      <c r="A1628" s="16">
        <v>42606</v>
      </c>
      <c r="B1628" s="16">
        <v>42611</v>
      </c>
      <c r="C1628" s="16" t="s">
        <v>1727</v>
      </c>
      <c r="D1628" s="133">
        <v>600</v>
      </c>
      <c r="E1628" s="133">
        <v>600</v>
      </c>
      <c r="F1628" s="5">
        <v>2</v>
      </c>
      <c r="G1628" s="5">
        <v>1.97</v>
      </c>
      <c r="H1628" s="5">
        <v>1.97</v>
      </c>
      <c r="I1628" s="5">
        <v>1.97</v>
      </c>
      <c r="J1628" s="5" t="s">
        <v>224</v>
      </c>
    </row>
    <row r="1629" spans="1:10" ht="12" customHeight="1">
      <c r="A1629" s="16">
        <v>42606</v>
      </c>
      <c r="B1629" s="16">
        <v>42611</v>
      </c>
      <c r="C1629" s="16" t="s">
        <v>383</v>
      </c>
      <c r="D1629" s="133">
        <v>0</v>
      </c>
      <c r="E1629" s="133">
        <v>0</v>
      </c>
      <c r="F1629" s="5">
        <v>1.3</v>
      </c>
      <c r="G1629" s="5" t="s">
        <v>224</v>
      </c>
      <c r="H1629" s="5" t="s">
        <v>224</v>
      </c>
      <c r="I1629" s="5" t="s">
        <v>224</v>
      </c>
      <c r="J1629" s="5" t="s">
        <v>224</v>
      </c>
    </row>
    <row r="1630" spans="1:10" ht="12" customHeight="1">
      <c r="A1630" s="16">
        <v>42607</v>
      </c>
      <c r="B1630" s="16">
        <v>42611</v>
      </c>
      <c r="C1630" s="16" t="s">
        <v>1727</v>
      </c>
      <c r="D1630" s="133">
        <v>900</v>
      </c>
      <c r="E1630" s="133">
        <v>600</v>
      </c>
      <c r="F1630" s="5">
        <v>2</v>
      </c>
      <c r="G1630" s="5" t="s">
        <v>3455</v>
      </c>
      <c r="H1630" s="5" t="s">
        <v>3456</v>
      </c>
      <c r="I1630" s="5">
        <v>1.9850000000000001</v>
      </c>
      <c r="J1630" s="5">
        <v>2</v>
      </c>
    </row>
    <row r="1631" spans="1:10" ht="12" customHeight="1">
      <c r="A1631" s="16">
        <v>42607</v>
      </c>
      <c r="B1631" s="16">
        <v>42611</v>
      </c>
      <c r="C1631" s="16" t="s">
        <v>383</v>
      </c>
      <c r="D1631" s="133">
        <v>0</v>
      </c>
      <c r="E1631" s="133">
        <v>0</v>
      </c>
      <c r="F1631" s="5">
        <v>1.3</v>
      </c>
      <c r="G1631" s="5" t="s">
        <v>224</v>
      </c>
      <c r="H1631" s="5" t="s">
        <v>224</v>
      </c>
      <c r="I1631" s="5" t="s">
        <v>224</v>
      </c>
      <c r="J1631" s="5" t="s">
        <v>224</v>
      </c>
    </row>
    <row r="1632" spans="1:10" ht="12" customHeight="1">
      <c r="A1632" s="16">
        <v>42615</v>
      </c>
      <c r="B1632" s="16">
        <v>42618</v>
      </c>
      <c r="C1632" s="16" t="s">
        <v>1727</v>
      </c>
      <c r="D1632" s="133">
        <v>150</v>
      </c>
      <c r="E1632" s="133">
        <v>150</v>
      </c>
      <c r="F1632" s="5">
        <v>2</v>
      </c>
      <c r="G1632" s="5">
        <v>2</v>
      </c>
      <c r="H1632" s="5">
        <v>2</v>
      </c>
      <c r="I1632" s="5">
        <v>2</v>
      </c>
      <c r="J1632" s="5" t="s">
        <v>224</v>
      </c>
    </row>
    <row r="1633" spans="1:10" ht="12" customHeight="1">
      <c r="A1633" s="16">
        <v>42615</v>
      </c>
      <c r="B1633" s="16">
        <v>42618</v>
      </c>
      <c r="C1633" s="16" t="s">
        <v>383</v>
      </c>
      <c r="D1633" s="133">
        <v>0</v>
      </c>
      <c r="E1633" s="133">
        <v>0</v>
      </c>
      <c r="F1633" s="5">
        <v>1.3</v>
      </c>
      <c r="G1633" s="5" t="s">
        <v>224</v>
      </c>
      <c r="H1633" s="5" t="s">
        <v>224</v>
      </c>
      <c r="I1633" s="5" t="s">
        <v>224</v>
      </c>
      <c r="J1633" s="5" t="s">
        <v>224</v>
      </c>
    </row>
    <row r="1634" spans="1:10" ht="12" customHeight="1">
      <c r="A1634" s="16">
        <v>42618</v>
      </c>
      <c r="B1634" s="16">
        <v>42622</v>
      </c>
      <c r="C1634" s="16" t="s">
        <v>1727</v>
      </c>
      <c r="D1634" s="133">
        <v>0</v>
      </c>
      <c r="E1634" s="133">
        <v>0</v>
      </c>
      <c r="F1634" s="5">
        <v>2</v>
      </c>
      <c r="G1634" s="5" t="s">
        <v>224</v>
      </c>
      <c r="H1634" s="5" t="s">
        <v>224</v>
      </c>
      <c r="I1634" s="5" t="s">
        <v>224</v>
      </c>
      <c r="J1634" s="5" t="s">
        <v>224</v>
      </c>
    </row>
    <row r="1635" spans="1:10" ht="12" customHeight="1">
      <c r="A1635" s="16">
        <v>42618</v>
      </c>
      <c r="B1635" s="16">
        <v>42622</v>
      </c>
      <c r="C1635" s="16" t="s">
        <v>383</v>
      </c>
      <c r="D1635" s="133">
        <v>0</v>
      </c>
      <c r="E1635" s="133">
        <v>0</v>
      </c>
      <c r="F1635" s="5">
        <v>1.3</v>
      </c>
      <c r="G1635" s="5" t="s">
        <v>224</v>
      </c>
      <c r="H1635" s="5" t="s">
        <v>224</v>
      </c>
      <c r="I1635" s="5" t="s">
        <v>224</v>
      </c>
      <c r="J1635" s="5" t="s">
        <v>224</v>
      </c>
    </row>
    <row r="1636" spans="1:10" ht="12" customHeight="1">
      <c r="A1636" s="16">
        <v>42619</v>
      </c>
      <c r="B1636" s="16">
        <v>42620</v>
      </c>
      <c r="C1636" s="16" t="s">
        <v>1727</v>
      </c>
      <c r="D1636" s="133">
        <v>0</v>
      </c>
      <c r="E1636" s="133">
        <v>0</v>
      </c>
      <c r="F1636" s="5">
        <v>2</v>
      </c>
      <c r="G1636" s="5" t="s">
        <v>224</v>
      </c>
      <c r="H1636" s="5" t="s">
        <v>224</v>
      </c>
      <c r="I1636" s="5" t="s">
        <v>224</v>
      </c>
      <c r="J1636" s="5" t="s">
        <v>224</v>
      </c>
    </row>
    <row r="1637" spans="1:10" ht="12" customHeight="1">
      <c r="A1637" s="16">
        <v>42619</v>
      </c>
      <c r="B1637" s="16">
        <v>42620</v>
      </c>
      <c r="C1637" s="16" t="s">
        <v>383</v>
      </c>
      <c r="D1637" s="133">
        <v>0</v>
      </c>
      <c r="E1637" s="133">
        <v>0</v>
      </c>
      <c r="F1637" s="5">
        <v>1.3</v>
      </c>
      <c r="G1637" s="5" t="s">
        <v>224</v>
      </c>
      <c r="H1637" s="5" t="s">
        <v>224</v>
      </c>
      <c r="I1637" s="5" t="s">
        <v>224</v>
      </c>
      <c r="J1637" s="5" t="s">
        <v>224</v>
      </c>
    </row>
    <row r="1638" spans="1:10" ht="12" customHeight="1">
      <c r="A1638" s="16">
        <v>42619</v>
      </c>
      <c r="B1638" s="16">
        <v>42620</v>
      </c>
      <c r="C1638" s="16" t="s">
        <v>1727</v>
      </c>
      <c r="D1638" s="133">
        <v>0</v>
      </c>
      <c r="E1638" s="133">
        <v>0</v>
      </c>
      <c r="F1638" s="5">
        <v>2</v>
      </c>
      <c r="G1638" s="5" t="s">
        <v>224</v>
      </c>
      <c r="H1638" s="5" t="s">
        <v>224</v>
      </c>
      <c r="I1638" s="5" t="s">
        <v>224</v>
      </c>
      <c r="J1638" s="5" t="s">
        <v>224</v>
      </c>
    </row>
    <row r="1639" spans="1:10" ht="12" customHeight="1">
      <c r="A1639" s="16">
        <v>42619</v>
      </c>
      <c r="B1639" s="16">
        <v>42620</v>
      </c>
      <c r="C1639" s="16" t="s">
        <v>383</v>
      </c>
      <c r="D1639" s="133">
        <v>0</v>
      </c>
      <c r="E1639" s="133">
        <v>0</v>
      </c>
      <c r="F1639" s="5">
        <v>1.3</v>
      </c>
      <c r="G1639" s="5" t="s">
        <v>224</v>
      </c>
      <c r="H1639" s="5" t="s">
        <v>224</v>
      </c>
      <c r="I1639" s="5" t="s">
        <v>224</v>
      </c>
      <c r="J1639" s="5" t="s">
        <v>224</v>
      </c>
    </row>
    <row r="1640" spans="1:10" ht="12" customHeight="1">
      <c r="A1640" s="16">
        <v>42620</v>
      </c>
      <c r="B1640" s="16">
        <v>42621</v>
      </c>
      <c r="C1640" s="16" t="s">
        <v>1727</v>
      </c>
      <c r="D1640" s="133">
        <v>400</v>
      </c>
      <c r="E1640" s="133">
        <v>400</v>
      </c>
      <c r="F1640" s="5">
        <v>2</v>
      </c>
      <c r="G1640" s="5" t="s">
        <v>3450</v>
      </c>
      <c r="H1640" s="5" t="s">
        <v>3463</v>
      </c>
      <c r="I1640" s="5">
        <v>1.99</v>
      </c>
      <c r="J1640" s="5" t="s">
        <v>224</v>
      </c>
    </row>
    <row r="1641" spans="1:10" ht="12" customHeight="1">
      <c r="A1641" s="16">
        <v>42620</v>
      </c>
      <c r="B1641" s="16">
        <v>42621</v>
      </c>
      <c r="C1641" s="16" t="s">
        <v>383</v>
      </c>
      <c r="D1641" s="133">
        <v>0</v>
      </c>
      <c r="E1641" s="133">
        <v>0</v>
      </c>
      <c r="F1641" s="5">
        <v>1.3</v>
      </c>
      <c r="G1641" s="5" t="s">
        <v>224</v>
      </c>
      <c r="H1641" s="5" t="s">
        <v>224</v>
      </c>
      <c r="I1641" s="5" t="s">
        <v>224</v>
      </c>
      <c r="J1641" s="5" t="s">
        <v>224</v>
      </c>
    </row>
    <row r="1642" spans="1:10" ht="12" customHeight="1">
      <c r="A1642" s="16">
        <v>42625</v>
      </c>
      <c r="B1642" s="16">
        <v>42627</v>
      </c>
      <c r="C1642" s="16" t="s">
        <v>1727</v>
      </c>
      <c r="D1642" s="133">
        <v>0</v>
      </c>
      <c r="E1642" s="133">
        <v>0</v>
      </c>
      <c r="F1642" s="5">
        <v>2</v>
      </c>
      <c r="G1642" s="5" t="s">
        <v>224</v>
      </c>
      <c r="H1642" s="5" t="s">
        <v>224</v>
      </c>
      <c r="I1642" s="5" t="s">
        <v>224</v>
      </c>
      <c r="J1642" s="5" t="s">
        <v>224</v>
      </c>
    </row>
    <row r="1643" spans="1:10" ht="12" customHeight="1">
      <c r="A1643" s="16">
        <v>42625</v>
      </c>
      <c r="B1643" s="16">
        <v>42627</v>
      </c>
      <c r="C1643" s="16" t="s">
        <v>383</v>
      </c>
      <c r="D1643" s="133">
        <v>0</v>
      </c>
      <c r="E1643" s="133">
        <v>0</v>
      </c>
      <c r="F1643" s="5">
        <v>1.3</v>
      </c>
      <c r="G1643" s="5" t="s">
        <v>224</v>
      </c>
      <c r="H1643" s="5" t="s">
        <v>224</v>
      </c>
      <c r="I1643" s="5" t="s">
        <v>224</v>
      </c>
      <c r="J1643" s="5" t="s">
        <v>224</v>
      </c>
    </row>
    <row r="1644" spans="1:10" ht="12" customHeight="1">
      <c r="A1644" s="16">
        <v>42626</v>
      </c>
      <c r="B1644" s="16">
        <v>42627</v>
      </c>
      <c r="C1644" s="16" t="s">
        <v>1727</v>
      </c>
      <c r="D1644" s="133">
        <v>0</v>
      </c>
      <c r="E1644" s="133">
        <v>0</v>
      </c>
      <c r="F1644" s="5">
        <v>2</v>
      </c>
      <c r="G1644" s="5" t="s">
        <v>224</v>
      </c>
      <c r="H1644" s="5" t="s">
        <v>224</v>
      </c>
      <c r="I1644" s="5" t="s">
        <v>224</v>
      </c>
      <c r="J1644" s="5" t="s">
        <v>224</v>
      </c>
    </row>
    <row r="1645" spans="1:10" ht="12" customHeight="1">
      <c r="A1645" s="16">
        <v>42626</v>
      </c>
      <c r="B1645" s="16">
        <v>42627</v>
      </c>
      <c r="C1645" s="16" t="s">
        <v>383</v>
      </c>
      <c r="D1645" s="133">
        <v>0</v>
      </c>
      <c r="E1645" s="133">
        <v>0</v>
      </c>
      <c r="F1645" s="5">
        <v>1.3</v>
      </c>
      <c r="G1645" s="5" t="s">
        <v>224</v>
      </c>
      <c r="H1645" s="5" t="s">
        <v>224</v>
      </c>
      <c r="I1645" s="5" t="s">
        <v>224</v>
      </c>
      <c r="J1645" s="5" t="s">
        <v>224</v>
      </c>
    </row>
    <row r="1646" spans="1:10" ht="12" customHeight="1">
      <c r="A1646" s="16">
        <v>42627</v>
      </c>
      <c r="B1646" s="16">
        <v>42629</v>
      </c>
      <c r="C1646" s="16" t="s">
        <v>1727</v>
      </c>
      <c r="D1646" s="133">
        <v>350</v>
      </c>
      <c r="E1646" s="133">
        <v>350</v>
      </c>
      <c r="F1646" s="5">
        <v>2</v>
      </c>
      <c r="G1646" s="5">
        <v>2</v>
      </c>
      <c r="H1646" s="5">
        <v>2</v>
      </c>
      <c r="I1646" s="5">
        <v>2</v>
      </c>
      <c r="J1646" s="5" t="s">
        <v>224</v>
      </c>
    </row>
    <row r="1647" spans="1:10" ht="12" customHeight="1">
      <c r="A1647" s="16">
        <v>42627</v>
      </c>
      <c r="B1647" s="16">
        <v>42629</v>
      </c>
      <c r="C1647" s="16" t="s">
        <v>383</v>
      </c>
      <c r="D1647" s="133">
        <v>0</v>
      </c>
      <c r="E1647" s="133">
        <v>0</v>
      </c>
      <c r="F1647" s="5">
        <v>1.3</v>
      </c>
      <c r="G1647" s="5" t="s">
        <v>224</v>
      </c>
      <c r="H1647" s="5" t="s">
        <v>224</v>
      </c>
      <c r="I1647" s="5" t="s">
        <v>224</v>
      </c>
      <c r="J1647" s="5" t="s">
        <v>224</v>
      </c>
    </row>
    <row r="1648" spans="1:10" ht="12" customHeight="1">
      <c r="A1648" s="16">
        <v>42629</v>
      </c>
      <c r="B1648" s="16">
        <v>42633</v>
      </c>
      <c r="C1648" s="16" t="s">
        <v>1727</v>
      </c>
      <c r="D1648" s="133">
        <v>400</v>
      </c>
      <c r="E1648" s="133">
        <v>400</v>
      </c>
      <c r="F1648" s="5">
        <v>2</v>
      </c>
      <c r="G1648" s="5">
        <v>2</v>
      </c>
      <c r="H1648" s="5">
        <v>2</v>
      </c>
      <c r="I1648" s="5">
        <v>2</v>
      </c>
      <c r="J1648" s="5" t="s">
        <v>224</v>
      </c>
    </row>
    <row r="1649" spans="1:10" ht="12" customHeight="1">
      <c r="A1649" s="16">
        <v>42629</v>
      </c>
      <c r="B1649" s="16">
        <v>42633</v>
      </c>
      <c r="C1649" s="16" t="s">
        <v>383</v>
      </c>
      <c r="D1649" s="133">
        <v>0</v>
      </c>
      <c r="E1649" s="133">
        <v>0</v>
      </c>
      <c r="F1649" s="5">
        <v>1.3</v>
      </c>
      <c r="G1649" s="5" t="s">
        <v>224</v>
      </c>
      <c r="H1649" s="5" t="s">
        <v>224</v>
      </c>
      <c r="I1649" s="5" t="s">
        <v>224</v>
      </c>
      <c r="J1649" s="5" t="s">
        <v>224</v>
      </c>
    </row>
    <row r="1650" spans="1:10" ht="12" customHeight="1">
      <c r="A1650" s="16">
        <v>42632</v>
      </c>
      <c r="B1650" s="16">
        <v>42633</v>
      </c>
      <c r="C1650" s="16" t="s">
        <v>1727</v>
      </c>
      <c r="D1650" s="133">
        <v>0</v>
      </c>
      <c r="E1650" s="133">
        <v>0</v>
      </c>
      <c r="F1650" s="5">
        <v>2</v>
      </c>
      <c r="G1650" s="5" t="s">
        <v>224</v>
      </c>
      <c r="H1650" s="5" t="s">
        <v>224</v>
      </c>
      <c r="I1650" s="5" t="s">
        <v>224</v>
      </c>
      <c r="J1650" s="5" t="s">
        <v>224</v>
      </c>
    </row>
    <row r="1651" spans="1:10" ht="12" customHeight="1">
      <c r="A1651" s="16">
        <v>42632</v>
      </c>
      <c r="B1651" s="16">
        <v>42633</v>
      </c>
      <c r="C1651" s="16" t="s">
        <v>383</v>
      </c>
      <c r="D1651" s="133">
        <v>0</v>
      </c>
      <c r="E1651" s="133">
        <v>0</v>
      </c>
      <c r="F1651" s="5">
        <v>1.3</v>
      </c>
      <c r="G1651" s="5" t="s">
        <v>224</v>
      </c>
      <c r="H1651" s="5" t="s">
        <v>224</v>
      </c>
      <c r="I1651" s="5" t="s">
        <v>224</v>
      </c>
      <c r="J1651" s="5" t="s">
        <v>224</v>
      </c>
    </row>
    <row r="1652" spans="1:10" ht="12" customHeight="1">
      <c r="A1652" s="16">
        <v>42636</v>
      </c>
      <c r="B1652" s="16">
        <v>42639</v>
      </c>
      <c r="C1652" s="16" t="s">
        <v>1727</v>
      </c>
      <c r="D1652" s="133">
        <v>500</v>
      </c>
      <c r="E1652" s="133">
        <v>0</v>
      </c>
      <c r="F1652" s="5">
        <v>2.0002499999999999</v>
      </c>
      <c r="G1652" s="5">
        <v>2</v>
      </c>
      <c r="H1652" s="5" t="s">
        <v>224</v>
      </c>
      <c r="I1652" s="5" t="s">
        <v>224</v>
      </c>
      <c r="J1652" s="5">
        <v>2</v>
      </c>
    </row>
    <row r="1653" spans="1:10" ht="12" customHeight="1">
      <c r="A1653" s="16">
        <v>42636</v>
      </c>
      <c r="B1653" s="16">
        <v>42639</v>
      </c>
      <c r="C1653" s="16" t="s">
        <v>383</v>
      </c>
      <c r="D1653" s="133">
        <v>0</v>
      </c>
      <c r="E1653" s="133">
        <v>0</v>
      </c>
      <c r="F1653" s="5">
        <v>1.3</v>
      </c>
      <c r="G1653" s="5" t="s">
        <v>224</v>
      </c>
      <c r="H1653" s="5" t="s">
        <v>224</v>
      </c>
      <c r="I1653" s="5" t="s">
        <v>224</v>
      </c>
      <c r="J1653" s="5" t="s">
        <v>224</v>
      </c>
    </row>
    <row r="1654" spans="1:10" ht="12" customHeight="1">
      <c r="A1654" s="16">
        <v>42636</v>
      </c>
      <c r="B1654" s="16">
        <v>42641</v>
      </c>
      <c r="C1654" s="16" t="s">
        <v>1727</v>
      </c>
      <c r="D1654" s="133">
        <v>250</v>
      </c>
      <c r="E1654" s="133">
        <v>250</v>
      </c>
      <c r="F1654" s="5">
        <v>2.0004166666666672</v>
      </c>
      <c r="G1654" s="5">
        <v>2</v>
      </c>
      <c r="H1654" s="5">
        <v>2</v>
      </c>
      <c r="I1654" s="5">
        <v>2</v>
      </c>
      <c r="J1654" s="5" t="s">
        <v>224</v>
      </c>
    </row>
    <row r="1655" spans="1:10" ht="12" customHeight="1">
      <c r="A1655" s="16">
        <v>42636</v>
      </c>
      <c r="B1655" s="16">
        <v>42641</v>
      </c>
      <c r="C1655" s="16" t="s">
        <v>383</v>
      </c>
      <c r="D1655" s="133">
        <v>0</v>
      </c>
      <c r="E1655" s="133">
        <v>0</v>
      </c>
      <c r="F1655" s="5">
        <v>1.3</v>
      </c>
      <c r="G1655" s="5" t="s">
        <v>224</v>
      </c>
      <c r="H1655" s="5" t="s">
        <v>224</v>
      </c>
      <c r="I1655" s="5" t="s">
        <v>224</v>
      </c>
      <c r="J1655" s="5" t="s">
        <v>224</v>
      </c>
    </row>
    <row r="1656" spans="1:10" ht="12" customHeight="1">
      <c r="A1656" s="16">
        <v>42639</v>
      </c>
      <c r="B1656" s="16">
        <v>42641</v>
      </c>
      <c r="C1656" s="16" t="s">
        <v>1727</v>
      </c>
      <c r="D1656" s="133">
        <v>720</v>
      </c>
      <c r="E1656" s="133">
        <v>600</v>
      </c>
      <c r="F1656" s="5">
        <v>2.0001666666666673</v>
      </c>
      <c r="G1656" s="5" t="s">
        <v>3450</v>
      </c>
      <c r="H1656" s="5" t="s">
        <v>3463</v>
      </c>
      <c r="I1656" s="5">
        <v>1.99</v>
      </c>
      <c r="J1656" s="5" t="s">
        <v>224</v>
      </c>
    </row>
    <row r="1657" spans="1:10" ht="12" customHeight="1">
      <c r="A1657" s="16">
        <v>42639</v>
      </c>
      <c r="B1657" s="16">
        <v>42641</v>
      </c>
      <c r="C1657" s="16" t="s">
        <v>383</v>
      </c>
      <c r="D1657" s="133">
        <v>0</v>
      </c>
      <c r="E1657" s="133">
        <v>0</v>
      </c>
      <c r="F1657" s="5">
        <v>1.3</v>
      </c>
      <c r="G1657" s="5" t="s">
        <v>224</v>
      </c>
      <c r="H1657" s="5" t="s">
        <v>224</v>
      </c>
      <c r="I1657" s="5" t="s">
        <v>224</v>
      </c>
      <c r="J1657" s="5" t="s">
        <v>224</v>
      </c>
    </row>
    <row r="1658" spans="1:10" ht="12" customHeight="1">
      <c r="A1658" s="16">
        <v>42647</v>
      </c>
      <c r="B1658" s="16">
        <v>42648</v>
      </c>
      <c r="C1658" s="16" t="s">
        <v>1727</v>
      </c>
      <c r="D1658" s="133">
        <v>400</v>
      </c>
      <c r="E1658" s="133">
        <v>400</v>
      </c>
      <c r="F1658" s="5">
        <v>2</v>
      </c>
      <c r="G1658" s="5">
        <v>2</v>
      </c>
      <c r="H1658" s="5">
        <v>2</v>
      </c>
      <c r="I1658" s="5">
        <v>2</v>
      </c>
      <c r="J1658" s="5" t="s">
        <v>224</v>
      </c>
    </row>
    <row r="1659" spans="1:10" ht="12" customHeight="1">
      <c r="A1659" s="16">
        <v>42647</v>
      </c>
      <c r="B1659" s="16">
        <v>42648</v>
      </c>
      <c r="C1659" s="16" t="s">
        <v>383</v>
      </c>
      <c r="D1659" s="133">
        <v>0</v>
      </c>
      <c r="E1659" s="133">
        <v>0</v>
      </c>
      <c r="F1659" s="5">
        <v>1.3</v>
      </c>
      <c r="G1659" s="5" t="s">
        <v>224</v>
      </c>
      <c r="H1659" s="5" t="s">
        <v>224</v>
      </c>
      <c r="I1659" s="5" t="s">
        <v>224</v>
      </c>
      <c r="J1659" s="5" t="s">
        <v>224</v>
      </c>
    </row>
    <row r="1660" spans="1:10" ht="12" customHeight="1">
      <c r="A1660" s="16">
        <v>42648</v>
      </c>
      <c r="B1660" s="16">
        <v>42650</v>
      </c>
      <c r="C1660" s="16" t="s">
        <v>1727</v>
      </c>
      <c r="D1660" s="133">
        <v>500</v>
      </c>
      <c r="E1660" s="133">
        <v>500</v>
      </c>
      <c r="F1660" s="5">
        <v>2</v>
      </c>
      <c r="G1660" s="5">
        <v>2</v>
      </c>
      <c r="H1660" s="5">
        <v>2</v>
      </c>
      <c r="I1660" s="5">
        <v>2</v>
      </c>
      <c r="J1660" s="5" t="s">
        <v>224</v>
      </c>
    </row>
    <row r="1661" spans="1:10" ht="12" customHeight="1">
      <c r="A1661" s="16">
        <v>42648</v>
      </c>
      <c r="B1661" s="16">
        <v>42650</v>
      </c>
      <c r="C1661" s="16" t="s">
        <v>383</v>
      </c>
      <c r="D1661" s="133">
        <v>0</v>
      </c>
      <c r="E1661" s="133">
        <v>0</v>
      </c>
      <c r="F1661" s="5">
        <v>1.3</v>
      </c>
      <c r="G1661" s="5" t="s">
        <v>224</v>
      </c>
      <c r="H1661" s="5" t="s">
        <v>224</v>
      </c>
      <c r="I1661" s="5" t="s">
        <v>224</v>
      </c>
      <c r="J1661" s="5" t="s">
        <v>224</v>
      </c>
    </row>
    <row r="1662" spans="1:10" ht="12" customHeight="1">
      <c r="A1662" s="16">
        <v>42649</v>
      </c>
      <c r="B1662" s="16">
        <v>42650</v>
      </c>
      <c r="C1662" s="16" t="s">
        <v>1727</v>
      </c>
      <c r="D1662" s="133">
        <v>0</v>
      </c>
      <c r="E1662" s="133">
        <v>0</v>
      </c>
      <c r="F1662" s="5">
        <v>2</v>
      </c>
      <c r="G1662" s="5" t="s">
        <v>224</v>
      </c>
      <c r="H1662" s="5" t="s">
        <v>224</v>
      </c>
      <c r="I1662" s="5" t="s">
        <v>224</v>
      </c>
      <c r="J1662" s="5" t="s">
        <v>224</v>
      </c>
    </row>
    <row r="1663" spans="1:10" ht="12" customHeight="1">
      <c r="A1663" s="16">
        <v>42649</v>
      </c>
      <c r="B1663" s="16">
        <v>42650</v>
      </c>
      <c r="C1663" s="16" t="s">
        <v>383</v>
      </c>
      <c r="D1663" s="133">
        <v>0</v>
      </c>
      <c r="E1663" s="133">
        <v>0</v>
      </c>
      <c r="F1663" s="5">
        <v>1.3</v>
      </c>
      <c r="G1663" s="5" t="s">
        <v>224</v>
      </c>
      <c r="H1663" s="5" t="s">
        <v>224</v>
      </c>
      <c r="I1663" s="5" t="s">
        <v>224</v>
      </c>
      <c r="J1663" s="5" t="s">
        <v>224</v>
      </c>
    </row>
    <row r="1664" spans="1:10" ht="12" customHeight="1">
      <c r="A1664" s="16">
        <v>42653</v>
      </c>
      <c r="B1664" s="16">
        <v>42654</v>
      </c>
      <c r="C1664" s="16" t="s">
        <v>1727</v>
      </c>
      <c r="D1664" s="133">
        <v>0</v>
      </c>
      <c r="E1664" s="133">
        <v>0</v>
      </c>
      <c r="F1664" s="5">
        <v>2</v>
      </c>
      <c r="G1664" s="5" t="s">
        <v>224</v>
      </c>
      <c r="H1664" s="5" t="s">
        <v>224</v>
      </c>
      <c r="I1664" s="5" t="s">
        <v>224</v>
      </c>
      <c r="J1664" s="5" t="s">
        <v>224</v>
      </c>
    </row>
    <row r="1665" spans="1:10" ht="12" customHeight="1">
      <c r="A1665" s="16">
        <v>42653</v>
      </c>
      <c r="B1665" s="16">
        <v>42654</v>
      </c>
      <c r="C1665" s="16" t="s">
        <v>383</v>
      </c>
      <c r="D1665" s="133">
        <v>0</v>
      </c>
      <c r="E1665" s="133">
        <v>0</v>
      </c>
      <c r="F1665" s="5">
        <v>1.3</v>
      </c>
      <c r="G1665" s="5" t="s">
        <v>224</v>
      </c>
      <c r="H1665" s="5" t="s">
        <v>224</v>
      </c>
      <c r="I1665" s="5" t="s">
        <v>224</v>
      </c>
      <c r="J1665" s="5" t="s">
        <v>224</v>
      </c>
    </row>
    <row r="1666" spans="1:10" ht="12" customHeight="1">
      <c r="A1666" s="16">
        <v>42656</v>
      </c>
      <c r="B1666" s="16">
        <v>42657</v>
      </c>
      <c r="C1666" s="16" t="s">
        <v>1727</v>
      </c>
      <c r="D1666" s="133">
        <v>200</v>
      </c>
      <c r="E1666" s="133">
        <v>200</v>
      </c>
      <c r="F1666" s="5">
        <v>2</v>
      </c>
      <c r="G1666" s="5">
        <v>2</v>
      </c>
      <c r="H1666" s="5">
        <v>2</v>
      </c>
      <c r="I1666" s="5">
        <v>2</v>
      </c>
      <c r="J1666" s="5" t="s">
        <v>224</v>
      </c>
    </row>
    <row r="1667" spans="1:10" ht="12" customHeight="1">
      <c r="A1667" s="16">
        <v>42656</v>
      </c>
      <c r="B1667" s="16">
        <v>42657</v>
      </c>
      <c r="C1667" s="16" t="s">
        <v>383</v>
      </c>
      <c r="D1667" s="133">
        <v>0</v>
      </c>
      <c r="E1667" s="133">
        <v>0</v>
      </c>
      <c r="F1667" s="5">
        <v>1.3</v>
      </c>
      <c r="G1667" s="5" t="s">
        <v>224</v>
      </c>
      <c r="H1667" s="5" t="s">
        <v>224</v>
      </c>
      <c r="I1667" s="5" t="s">
        <v>224</v>
      </c>
      <c r="J1667" s="5" t="s">
        <v>224</v>
      </c>
    </row>
    <row r="1668" spans="1:10" ht="12" customHeight="1">
      <c r="A1668" s="16">
        <v>42660</v>
      </c>
      <c r="B1668" s="16">
        <v>42663</v>
      </c>
      <c r="C1668" s="16" t="s">
        <v>1727</v>
      </c>
      <c r="D1668" s="133">
        <v>950</v>
      </c>
      <c r="E1668" s="133">
        <v>700</v>
      </c>
      <c r="F1668" s="5">
        <v>2</v>
      </c>
      <c r="G1668" s="5">
        <v>2</v>
      </c>
      <c r="H1668" s="5">
        <v>2</v>
      </c>
      <c r="I1668" s="5">
        <v>2</v>
      </c>
      <c r="J1668" s="5">
        <v>2</v>
      </c>
    </row>
    <row r="1669" spans="1:10" ht="12" customHeight="1">
      <c r="A1669" s="16">
        <v>42660</v>
      </c>
      <c r="B1669" s="16">
        <v>42663</v>
      </c>
      <c r="C1669" s="16" t="s">
        <v>383</v>
      </c>
      <c r="D1669" s="133">
        <v>0</v>
      </c>
      <c r="E1669" s="133">
        <v>0</v>
      </c>
      <c r="F1669" s="5">
        <v>1.3</v>
      </c>
      <c r="G1669" s="5" t="s">
        <v>224</v>
      </c>
      <c r="H1669" s="5" t="s">
        <v>224</v>
      </c>
      <c r="I1669" s="5" t="s">
        <v>224</v>
      </c>
      <c r="J1669" s="5" t="s">
        <v>224</v>
      </c>
    </row>
    <row r="1670" spans="1:10" ht="12" customHeight="1">
      <c r="A1670" s="16">
        <v>42661</v>
      </c>
      <c r="B1670" s="16">
        <v>42663</v>
      </c>
      <c r="C1670" s="16" t="s">
        <v>1727</v>
      </c>
      <c r="D1670" s="133">
        <v>2000</v>
      </c>
      <c r="E1670" s="133">
        <v>745</v>
      </c>
      <c r="F1670" s="5">
        <v>2</v>
      </c>
      <c r="G1670" s="5" t="s">
        <v>3450</v>
      </c>
      <c r="H1670" s="5" t="s">
        <v>3463</v>
      </c>
      <c r="I1670" s="5">
        <v>1.9959731543624162</v>
      </c>
      <c r="J1670" s="5">
        <v>2</v>
      </c>
    </row>
    <row r="1671" spans="1:10" ht="12" customHeight="1">
      <c r="A1671" s="16">
        <v>42661</v>
      </c>
      <c r="B1671" s="16">
        <v>42663</v>
      </c>
      <c r="C1671" s="16">
        <v>48683</v>
      </c>
      <c r="D1671" s="133">
        <v>5</v>
      </c>
      <c r="E1671" s="133">
        <v>5</v>
      </c>
      <c r="F1671" s="5">
        <v>1.3</v>
      </c>
      <c r="G1671" s="5">
        <v>1.3</v>
      </c>
      <c r="H1671" s="5">
        <v>1.3</v>
      </c>
      <c r="I1671" s="5">
        <v>1.3</v>
      </c>
      <c r="J1671" s="5" t="s">
        <v>224</v>
      </c>
    </row>
    <row r="1672" spans="1:10" ht="12" customHeight="1">
      <c r="A1672" s="16">
        <v>42663</v>
      </c>
      <c r="B1672" s="16">
        <v>42664</v>
      </c>
      <c r="C1672" s="16" t="s">
        <v>1727</v>
      </c>
      <c r="D1672" s="133">
        <v>150</v>
      </c>
      <c r="E1672" s="133">
        <v>0</v>
      </c>
      <c r="F1672" s="5">
        <v>2</v>
      </c>
      <c r="G1672" s="5">
        <v>2</v>
      </c>
      <c r="H1672" s="5" t="s">
        <v>224</v>
      </c>
      <c r="I1672" s="5" t="s">
        <v>224</v>
      </c>
      <c r="J1672" s="5">
        <v>2</v>
      </c>
    </row>
    <row r="1673" spans="1:10" ht="12" customHeight="1">
      <c r="A1673" s="16">
        <v>42663</v>
      </c>
      <c r="B1673" s="16">
        <v>42664</v>
      </c>
      <c r="C1673" s="16" t="s">
        <v>383</v>
      </c>
      <c r="D1673" s="133">
        <v>0</v>
      </c>
      <c r="E1673" s="133">
        <v>0</v>
      </c>
      <c r="F1673" s="5">
        <v>1.3</v>
      </c>
      <c r="G1673" s="5" t="s">
        <v>224</v>
      </c>
      <c r="H1673" s="5" t="s">
        <v>224</v>
      </c>
      <c r="I1673" s="5" t="s">
        <v>224</v>
      </c>
      <c r="J1673" s="5" t="s">
        <v>224</v>
      </c>
    </row>
    <row r="1674" spans="1:10" ht="12" customHeight="1">
      <c r="A1674" s="16">
        <v>42668</v>
      </c>
      <c r="B1674" s="16">
        <v>42671</v>
      </c>
      <c r="C1674" s="16" t="s">
        <v>1727</v>
      </c>
      <c r="D1674" s="133">
        <v>0</v>
      </c>
      <c r="E1674" s="133">
        <v>0</v>
      </c>
      <c r="F1674" s="5">
        <v>2</v>
      </c>
      <c r="G1674" s="5" t="s">
        <v>224</v>
      </c>
      <c r="H1674" s="5" t="s">
        <v>224</v>
      </c>
      <c r="I1674" s="5" t="s">
        <v>224</v>
      </c>
      <c r="J1674" s="5" t="s">
        <v>224</v>
      </c>
    </row>
    <row r="1675" spans="1:10" ht="12" customHeight="1">
      <c r="A1675" s="16">
        <v>42668</v>
      </c>
      <c r="B1675" s="16">
        <v>42671</v>
      </c>
      <c r="C1675" s="16" t="s">
        <v>383</v>
      </c>
      <c r="D1675" s="133">
        <v>0</v>
      </c>
      <c r="E1675" s="133">
        <v>0</v>
      </c>
      <c r="F1675" s="5">
        <v>1.3</v>
      </c>
      <c r="G1675" s="5" t="s">
        <v>224</v>
      </c>
      <c r="H1675" s="5" t="s">
        <v>224</v>
      </c>
      <c r="I1675" s="5" t="s">
        <v>224</v>
      </c>
      <c r="J1675" s="5" t="s">
        <v>224</v>
      </c>
    </row>
    <row r="1676" spans="1:10" ht="12" customHeight="1">
      <c r="A1676" s="16">
        <v>42669</v>
      </c>
      <c r="B1676" s="16">
        <v>42670</v>
      </c>
      <c r="C1676" s="16" t="s">
        <v>1727</v>
      </c>
      <c r="D1676" s="133">
        <v>250</v>
      </c>
      <c r="E1676" s="133">
        <v>250</v>
      </c>
      <c r="F1676" s="5">
        <v>2</v>
      </c>
      <c r="G1676" s="5">
        <v>2</v>
      </c>
      <c r="H1676" s="5">
        <v>2</v>
      </c>
      <c r="I1676" s="5">
        <v>2</v>
      </c>
      <c r="J1676" s="5" t="s">
        <v>224</v>
      </c>
    </row>
    <row r="1677" spans="1:10" ht="12" customHeight="1">
      <c r="A1677" s="16">
        <v>42669</v>
      </c>
      <c r="B1677" s="16">
        <v>42670</v>
      </c>
      <c r="C1677" s="16">
        <v>44331</v>
      </c>
      <c r="D1677" s="133">
        <v>10</v>
      </c>
      <c r="E1677" s="133">
        <v>10</v>
      </c>
      <c r="F1677" s="5">
        <v>1.3</v>
      </c>
      <c r="G1677" s="5">
        <v>1.3</v>
      </c>
      <c r="H1677" s="5">
        <v>1.3</v>
      </c>
      <c r="I1677" s="5">
        <v>1.3</v>
      </c>
      <c r="J1677" s="5" t="s">
        <v>224</v>
      </c>
    </row>
    <row r="1678" spans="1:10" ht="12" customHeight="1">
      <c r="A1678" s="16">
        <v>42670</v>
      </c>
      <c r="B1678" s="16">
        <v>42671</v>
      </c>
      <c r="C1678" s="16" t="s">
        <v>1727</v>
      </c>
      <c r="D1678" s="133">
        <v>400</v>
      </c>
      <c r="E1678" s="133">
        <v>300</v>
      </c>
      <c r="F1678" s="5">
        <v>2</v>
      </c>
      <c r="G1678" s="5">
        <v>2</v>
      </c>
      <c r="H1678" s="5">
        <v>2</v>
      </c>
      <c r="I1678" s="5">
        <v>2</v>
      </c>
      <c r="J1678" s="5">
        <v>2</v>
      </c>
    </row>
    <row r="1679" spans="1:10" ht="12" customHeight="1">
      <c r="A1679" s="16">
        <v>42670</v>
      </c>
      <c r="B1679" s="16">
        <v>42671</v>
      </c>
      <c r="C1679" s="16" t="s">
        <v>383</v>
      </c>
      <c r="D1679" s="133">
        <v>0</v>
      </c>
      <c r="E1679" s="133">
        <v>0</v>
      </c>
      <c r="F1679" s="5">
        <v>1.3</v>
      </c>
      <c r="G1679" s="5" t="s">
        <v>224</v>
      </c>
      <c r="H1679" s="5" t="s">
        <v>224</v>
      </c>
      <c r="I1679" s="5" t="s">
        <v>224</v>
      </c>
      <c r="J1679" s="5" t="s">
        <v>224</v>
      </c>
    </row>
    <row r="1680" spans="1:10" ht="12" customHeight="1">
      <c r="A1680" s="16">
        <v>42675</v>
      </c>
      <c r="B1680" s="16">
        <v>42676</v>
      </c>
      <c r="C1680" s="16" t="s">
        <v>1727</v>
      </c>
      <c r="D1680" s="133">
        <v>300</v>
      </c>
      <c r="E1680" s="133">
        <v>300</v>
      </c>
      <c r="F1680" s="5">
        <v>2</v>
      </c>
      <c r="G1680" s="5">
        <v>2</v>
      </c>
      <c r="H1680" s="5">
        <v>2</v>
      </c>
      <c r="I1680" s="5">
        <v>2</v>
      </c>
      <c r="J1680" s="5" t="s">
        <v>224</v>
      </c>
    </row>
    <row r="1681" spans="1:10" ht="12" customHeight="1">
      <c r="A1681" s="16">
        <v>42675</v>
      </c>
      <c r="B1681" s="16">
        <v>42676</v>
      </c>
      <c r="C1681" s="16" t="s">
        <v>383</v>
      </c>
      <c r="D1681" s="133">
        <v>0</v>
      </c>
      <c r="E1681" s="133">
        <v>0</v>
      </c>
      <c r="F1681" s="5">
        <v>1.3</v>
      </c>
      <c r="G1681" s="5" t="s">
        <v>224</v>
      </c>
      <c r="H1681" s="5" t="s">
        <v>224</v>
      </c>
      <c r="I1681" s="5" t="s">
        <v>224</v>
      </c>
      <c r="J1681" s="5" t="s">
        <v>224</v>
      </c>
    </row>
    <row r="1682" spans="1:10" ht="12" customHeight="1">
      <c r="A1682" s="16">
        <v>42676</v>
      </c>
      <c r="B1682" s="16">
        <v>42677</v>
      </c>
      <c r="C1682" s="16" t="s">
        <v>1727</v>
      </c>
      <c r="D1682" s="133">
        <v>0</v>
      </c>
      <c r="E1682" s="133">
        <v>0</v>
      </c>
      <c r="F1682" s="5">
        <v>2</v>
      </c>
      <c r="G1682" s="5" t="s">
        <v>224</v>
      </c>
      <c r="H1682" s="5" t="s">
        <v>224</v>
      </c>
      <c r="I1682" s="5" t="s">
        <v>224</v>
      </c>
      <c r="J1682" s="5" t="s">
        <v>224</v>
      </c>
    </row>
    <row r="1683" spans="1:10" ht="12" customHeight="1">
      <c r="A1683" s="16">
        <v>42676</v>
      </c>
      <c r="B1683" s="16">
        <v>42677</v>
      </c>
      <c r="C1683" s="16" t="s">
        <v>383</v>
      </c>
      <c r="D1683" s="133">
        <v>0</v>
      </c>
      <c r="E1683" s="133">
        <v>0</v>
      </c>
      <c r="F1683" s="5">
        <v>1.3</v>
      </c>
      <c r="G1683" s="5" t="s">
        <v>224</v>
      </c>
      <c r="H1683" s="5" t="s">
        <v>224</v>
      </c>
      <c r="I1683" s="5" t="s">
        <v>224</v>
      </c>
      <c r="J1683" s="5" t="s">
        <v>224</v>
      </c>
    </row>
    <row r="1684" spans="1:10" ht="12" customHeight="1">
      <c r="A1684" s="16">
        <v>42677</v>
      </c>
      <c r="B1684" s="16">
        <v>42681</v>
      </c>
      <c r="C1684" s="16" t="s">
        <v>1727</v>
      </c>
      <c r="D1684" s="133">
        <v>500</v>
      </c>
      <c r="E1684" s="133">
        <v>400</v>
      </c>
      <c r="F1684" s="5">
        <v>2</v>
      </c>
      <c r="G1684" s="5">
        <v>2</v>
      </c>
      <c r="H1684" s="5">
        <v>2</v>
      </c>
      <c r="I1684" s="5">
        <v>2</v>
      </c>
      <c r="J1684" s="5">
        <v>2</v>
      </c>
    </row>
    <row r="1685" spans="1:10" ht="12" customHeight="1">
      <c r="A1685" s="16">
        <v>42677</v>
      </c>
      <c r="B1685" s="16">
        <v>42681</v>
      </c>
      <c r="C1685" s="16" t="s">
        <v>383</v>
      </c>
      <c r="D1685" s="133">
        <v>0</v>
      </c>
      <c r="E1685" s="133">
        <v>0</v>
      </c>
      <c r="F1685" s="5">
        <v>1.3</v>
      </c>
      <c r="G1685" s="5" t="s">
        <v>224</v>
      </c>
      <c r="H1685" s="5" t="s">
        <v>224</v>
      </c>
      <c r="I1685" s="5" t="s">
        <v>224</v>
      </c>
      <c r="J1685" s="5" t="s">
        <v>224</v>
      </c>
    </row>
    <row r="1686" spans="1:10" ht="12" customHeight="1">
      <c r="A1686" s="16">
        <v>42678</v>
      </c>
      <c r="B1686" s="16">
        <v>42681</v>
      </c>
      <c r="C1686" s="16" t="s">
        <v>1727</v>
      </c>
      <c r="D1686" s="133">
        <v>0</v>
      </c>
      <c r="E1686" s="133">
        <v>0</v>
      </c>
      <c r="F1686" s="5">
        <v>2</v>
      </c>
      <c r="G1686" s="5" t="s">
        <v>224</v>
      </c>
      <c r="H1686" s="5" t="s">
        <v>224</v>
      </c>
      <c r="I1686" s="5" t="s">
        <v>224</v>
      </c>
      <c r="J1686" s="5" t="s">
        <v>224</v>
      </c>
    </row>
    <row r="1687" spans="1:10" ht="12" customHeight="1">
      <c r="A1687" s="16">
        <v>42678</v>
      </c>
      <c r="B1687" s="16">
        <v>42681</v>
      </c>
      <c r="C1687" s="16" t="s">
        <v>383</v>
      </c>
      <c r="D1687" s="133">
        <v>0</v>
      </c>
      <c r="E1687" s="133">
        <v>0</v>
      </c>
      <c r="F1687" s="5">
        <v>1.3</v>
      </c>
      <c r="G1687" s="5" t="s">
        <v>224</v>
      </c>
      <c r="H1687" s="5" t="s">
        <v>224</v>
      </c>
      <c r="I1687" s="5" t="s">
        <v>224</v>
      </c>
      <c r="J1687" s="5" t="s">
        <v>224</v>
      </c>
    </row>
    <row r="1688" spans="1:10" ht="12" customHeight="1">
      <c r="A1688" s="16">
        <v>42681</v>
      </c>
      <c r="B1688" s="16">
        <v>42683</v>
      </c>
      <c r="C1688" s="16" t="s">
        <v>1727</v>
      </c>
      <c r="D1688" s="133">
        <v>400</v>
      </c>
      <c r="E1688" s="133">
        <v>200</v>
      </c>
      <c r="F1688" s="5">
        <v>2</v>
      </c>
      <c r="G1688" s="5" t="s">
        <v>3464</v>
      </c>
      <c r="H1688" s="5">
        <v>1.99</v>
      </c>
      <c r="I1688" s="5">
        <v>1.99</v>
      </c>
      <c r="J1688" s="5">
        <v>2</v>
      </c>
    </row>
    <row r="1689" spans="1:10" ht="12" customHeight="1">
      <c r="A1689" s="16">
        <v>42681</v>
      </c>
      <c r="B1689" s="16">
        <v>42683</v>
      </c>
      <c r="C1689" s="16" t="s">
        <v>383</v>
      </c>
      <c r="D1689" s="133">
        <v>0</v>
      </c>
      <c r="E1689" s="133">
        <v>0</v>
      </c>
      <c r="F1689" s="5">
        <v>1.3</v>
      </c>
      <c r="G1689" s="5" t="s">
        <v>224</v>
      </c>
      <c r="H1689" s="5" t="s">
        <v>224</v>
      </c>
      <c r="I1689" s="5" t="s">
        <v>224</v>
      </c>
      <c r="J1689" s="5" t="s">
        <v>224</v>
      </c>
    </row>
    <row r="1690" spans="1:10" ht="12" customHeight="1">
      <c r="A1690" s="16">
        <v>42685</v>
      </c>
      <c r="B1690" s="16">
        <v>42688</v>
      </c>
      <c r="C1690" s="16" t="s">
        <v>1727</v>
      </c>
      <c r="D1690" s="133">
        <v>100</v>
      </c>
      <c r="E1690" s="133">
        <v>100</v>
      </c>
      <c r="F1690" s="5">
        <v>1.75</v>
      </c>
      <c r="G1690" s="5">
        <v>1.75</v>
      </c>
      <c r="H1690" s="5">
        <v>1.75</v>
      </c>
      <c r="I1690" s="5">
        <v>1.75</v>
      </c>
      <c r="J1690" s="5" t="s">
        <v>224</v>
      </c>
    </row>
    <row r="1691" spans="1:10" ht="12" customHeight="1">
      <c r="A1691" s="16">
        <v>42685</v>
      </c>
      <c r="B1691" s="16">
        <v>42688</v>
      </c>
      <c r="C1691" s="16" t="s">
        <v>383</v>
      </c>
      <c r="D1691" s="133">
        <v>0</v>
      </c>
      <c r="E1691" s="133">
        <v>0</v>
      </c>
      <c r="F1691" s="5">
        <v>1.05</v>
      </c>
      <c r="G1691" s="5" t="s">
        <v>224</v>
      </c>
      <c r="H1691" s="5" t="s">
        <v>224</v>
      </c>
      <c r="I1691" s="5" t="s">
        <v>224</v>
      </c>
      <c r="J1691" s="5" t="s">
        <v>224</v>
      </c>
    </row>
    <row r="1692" spans="1:10" ht="12" customHeight="1">
      <c r="A1692" s="16">
        <v>42689</v>
      </c>
      <c r="B1692" s="16">
        <v>42690</v>
      </c>
      <c r="C1692" s="16" t="s">
        <v>1727</v>
      </c>
      <c r="D1692" s="133">
        <v>150</v>
      </c>
      <c r="E1692" s="133">
        <v>150</v>
      </c>
      <c r="F1692" s="5">
        <v>1.75</v>
      </c>
      <c r="G1692" s="5">
        <v>1.75</v>
      </c>
      <c r="H1692" s="5">
        <v>1.75</v>
      </c>
      <c r="I1692" s="5">
        <v>1.75</v>
      </c>
      <c r="J1692" s="5" t="s">
        <v>224</v>
      </c>
    </row>
    <row r="1693" spans="1:10" ht="12" customHeight="1">
      <c r="A1693" s="16">
        <v>42689</v>
      </c>
      <c r="B1693" s="16">
        <v>42690</v>
      </c>
      <c r="C1693" s="16" t="s">
        <v>383</v>
      </c>
      <c r="D1693" s="133">
        <v>0</v>
      </c>
      <c r="E1693" s="133">
        <v>0</v>
      </c>
      <c r="F1693" s="5">
        <v>1.05</v>
      </c>
      <c r="G1693" s="5" t="s">
        <v>224</v>
      </c>
      <c r="H1693" s="5" t="s">
        <v>224</v>
      </c>
      <c r="I1693" s="5" t="s">
        <v>224</v>
      </c>
      <c r="J1693" s="5" t="s">
        <v>224</v>
      </c>
    </row>
    <row r="1694" spans="1:10" ht="12" customHeight="1">
      <c r="A1694" s="16">
        <v>42690</v>
      </c>
      <c r="B1694" s="16">
        <v>42691</v>
      </c>
      <c r="C1694" s="16" t="s">
        <v>1727</v>
      </c>
      <c r="D1694" s="133">
        <v>700</v>
      </c>
      <c r="E1694" s="133">
        <v>200</v>
      </c>
      <c r="F1694" s="5">
        <v>1.75</v>
      </c>
      <c r="G1694" s="5" t="s">
        <v>3465</v>
      </c>
      <c r="H1694" s="5">
        <v>1.73</v>
      </c>
      <c r="I1694" s="5">
        <v>1.73</v>
      </c>
      <c r="J1694" s="5">
        <v>1.75</v>
      </c>
    </row>
    <row r="1695" spans="1:10" ht="12" customHeight="1">
      <c r="A1695" s="16">
        <v>42690</v>
      </c>
      <c r="B1695" s="16">
        <v>42691</v>
      </c>
      <c r="C1695" s="16" t="s">
        <v>383</v>
      </c>
      <c r="D1695" s="133">
        <v>0</v>
      </c>
      <c r="E1695" s="133">
        <v>0</v>
      </c>
      <c r="F1695" s="5">
        <v>1.05</v>
      </c>
      <c r="G1695" s="5" t="s">
        <v>224</v>
      </c>
      <c r="H1695" s="5" t="s">
        <v>224</v>
      </c>
      <c r="I1695" s="5" t="s">
        <v>224</v>
      </c>
      <c r="J1695" s="5" t="s">
        <v>224</v>
      </c>
    </row>
    <row r="1696" spans="1:10" ht="12" customHeight="1">
      <c r="A1696" s="16">
        <v>42690</v>
      </c>
      <c r="B1696" s="16">
        <v>42695</v>
      </c>
      <c r="C1696" s="16" t="s">
        <v>1727</v>
      </c>
      <c r="D1696" s="133">
        <v>600</v>
      </c>
      <c r="E1696" s="133">
        <v>400</v>
      </c>
      <c r="F1696" s="5">
        <v>1.75</v>
      </c>
      <c r="G1696" s="5">
        <v>1.75</v>
      </c>
      <c r="H1696" s="5">
        <v>1.75</v>
      </c>
      <c r="I1696" s="5">
        <v>1.75</v>
      </c>
      <c r="J1696" s="5">
        <v>1.75</v>
      </c>
    </row>
    <row r="1697" spans="1:10" ht="12" customHeight="1">
      <c r="A1697" s="16">
        <v>42690</v>
      </c>
      <c r="B1697" s="16">
        <v>42695</v>
      </c>
      <c r="C1697" s="16" t="s">
        <v>383</v>
      </c>
      <c r="D1697" s="133">
        <v>0</v>
      </c>
      <c r="E1697" s="133">
        <v>0</v>
      </c>
      <c r="F1697" s="5">
        <v>1.05</v>
      </c>
      <c r="G1697" s="5" t="s">
        <v>224</v>
      </c>
      <c r="H1697" s="5" t="s">
        <v>224</v>
      </c>
      <c r="I1697" s="5" t="s">
        <v>224</v>
      </c>
      <c r="J1697" s="5" t="s">
        <v>224</v>
      </c>
    </row>
    <row r="1698" spans="1:10" ht="12" customHeight="1">
      <c r="A1698" s="16">
        <v>42691</v>
      </c>
      <c r="B1698" s="16">
        <v>42695</v>
      </c>
      <c r="C1698" s="16" t="s">
        <v>1727</v>
      </c>
      <c r="D1698" s="133">
        <v>200</v>
      </c>
      <c r="E1698" s="133">
        <v>200</v>
      </c>
      <c r="F1698" s="5">
        <v>1.7500000000000002</v>
      </c>
      <c r="G1698" s="5">
        <v>1.73</v>
      </c>
      <c r="H1698" s="5">
        <v>1.73</v>
      </c>
      <c r="I1698" s="5">
        <v>1.73</v>
      </c>
      <c r="J1698" s="5" t="s">
        <v>224</v>
      </c>
    </row>
    <row r="1699" spans="1:10" ht="12" customHeight="1">
      <c r="A1699" s="16">
        <v>42691</v>
      </c>
      <c r="B1699" s="16">
        <v>42692</v>
      </c>
      <c r="C1699" s="16" t="s">
        <v>383</v>
      </c>
      <c r="D1699" s="133">
        <v>0</v>
      </c>
      <c r="E1699" s="133">
        <v>0</v>
      </c>
      <c r="F1699" s="5">
        <v>1.05</v>
      </c>
      <c r="G1699" s="5" t="s">
        <v>224</v>
      </c>
      <c r="H1699" s="5" t="s">
        <v>2634</v>
      </c>
      <c r="I1699" s="5" t="s">
        <v>2634</v>
      </c>
      <c r="J1699" s="5" t="s">
        <v>224</v>
      </c>
    </row>
    <row r="1700" spans="1:10" ht="12" customHeight="1">
      <c r="A1700" s="16">
        <v>42691</v>
      </c>
      <c r="B1700" s="16">
        <v>42695</v>
      </c>
      <c r="C1700" s="16" t="s">
        <v>1727</v>
      </c>
      <c r="D1700" s="133">
        <v>1000</v>
      </c>
      <c r="E1700" s="133">
        <v>500</v>
      </c>
      <c r="F1700" s="5">
        <v>1.7500000000000002</v>
      </c>
      <c r="G1700" s="5" t="s">
        <v>3465</v>
      </c>
      <c r="H1700" s="5" t="s">
        <v>3466</v>
      </c>
      <c r="I1700" s="5">
        <v>1.742</v>
      </c>
      <c r="J1700" s="5">
        <v>1.75</v>
      </c>
    </row>
    <row r="1701" spans="1:10" ht="12" customHeight="1">
      <c r="A1701" s="16">
        <v>42691</v>
      </c>
      <c r="B1701" s="16">
        <v>42695</v>
      </c>
      <c r="C1701" s="16" t="s">
        <v>383</v>
      </c>
      <c r="D1701" s="133">
        <v>0</v>
      </c>
      <c r="E1701" s="133">
        <v>0</v>
      </c>
      <c r="F1701" s="5">
        <v>1.05</v>
      </c>
      <c r="G1701" s="5" t="s">
        <v>224</v>
      </c>
      <c r="H1701" s="5" t="s">
        <v>224</v>
      </c>
      <c r="I1701" s="5" t="s">
        <v>224</v>
      </c>
      <c r="J1701" s="5" t="s">
        <v>224</v>
      </c>
    </row>
    <row r="1702" spans="1:10" ht="12" customHeight="1">
      <c r="A1702" s="16">
        <v>42692</v>
      </c>
      <c r="B1702" s="16">
        <v>42695</v>
      </c>
      <c r="C1702" s="16" t="s">
        <v>1727</v>
      </c>
      <c r="D1702" s="133">
        <v>200</v>
      </c>
      <c r="E1702" s="133">
        <v>0</v>
      </c>
      <c r="F1702" s="5">
        <v>1.7500000000000002</v>
      </c>
      <c r="G1702" s="5">
        <v>1.73</v>
      </c>
      <c r="H1702" s="5" t="s">
        <v>224</v>
      </c>
      <c r="I1702" s="5" t="s">
        <v>224</v>
      </c>
      <c r="J1702" s="5">
        <v>1.73</v>
      </c>
    </row>
    <row r="1703" spans="1:10" ht="12" customHeight="1">
      <c r="A1703" s="16">
        <v>42692</v>
      </c>
      <c r="B1703" s="16">
        <v>42695</v>
      </c>
      <c r="C1703" s="16" t="s">
        <v>383</v>
      </c>
      <c r="D1703" s="133">
        <v>0</v>
      </c>
      <c r="E1703" s="133">
        <v>0</v>
      </c>
      <c r="F1703" s="5">
        <v>1.05</v>
      </c>
      <c r="G1703" s="5" t="s">
        <v>224</v>
      </c>
      <c r="H1703" s="5" t="s">
        <v>224</v>
      </c>
      <c r="I1703" s="5" t="s">
        <v>224</v>
      </c>
      <c r="J1703" s="5" t="s">
        <v>224</v>
      </c>
    </row>
    <row r="1704" spans="1:10" ht="12" customHeight="1">
      <c r="A1704" s="16">
        <v>42695</v>
      </c>
      <c r="B1704" s="16">
        <v>42696</v>
      </c>
      <c r="C1704" s="16" t="s">
        <v>1727</v>
      </c>
      <c r="D1704" s="133">
        <v>600</v>
      </c>
      <c r="E1704" s="133">
        <v>300</v>
      </c>
      <c r="F1704" s="5">
        <v>1.7500000000000002</v>
      </c>
      <c r="G1704" s="5">
        <v>1.75</v>
      </c>
      <c r="H1704" s="5">
        <v>1.75</v>
      </c>
      <c r="I1704" s="5">
        <v>1.75</v>
      </c>
      <c r="J1704" s="5">
        <v>1.75</v>
      </c>
    </row>
    <row r="1705" spans="1:10" ht="12" customHeight="1">
      <c r="A1705" s="16">
        <v>42695</v>
      </c>
      <c r="B1705" s="16">
        <v>42696</v>
      </c>
      <c r="C1705" s="16" t="s">
        <v>383</v>
      </c>
      <c r="D1705" s="133">
        <v>0</v>
      </c>
      <c r="E1705" s="133">
        <v>0</v>
      </c>
      <c r="F1705" s="5">
        <v>1.05</v>
      </c>
      <c r="G1705" s="5" t="s">
        <v>224</v>
      </c>
      <c r="H1705" s="5" t="s">
        <v>224</v>
      </c>
      <c r="I1705" s="5" t="s">
        <v>224</v>
      </c>
      <c r="J1705" s="5" t="s">
        <v>224</v>
      </c>
    </row>
    <row r="1706" spans="1:10" ht="12" customHeight="1">
      <c r="A1706" s="16">
        <v>42696</v>
      </c>
      <c r="B1706" s="16">
        <v>42697</v>
      </c>
      <c r="C1706" s="16" t="s">
        <v>1727</v>
      </c>
      <c r="D1706" s="133">
        <v>500</v>
      </c>
      <c r="E1706" s="133">
        <v>400</v>
      </c>
      <c r="F1706" s="5">
        <v>1.7500000000000002</v>
      </c>
      <c r="G1706" s="5" t="s">
        <v>3465</v>
      </c>
      <c r="H1706" s="5" t="s">
        <v>3468</v>
      </c>
      <c r="I1706" s="5">
        <v>1.7350000000000001</v>
      </c>
      <c r="J1706" s="5">
        <v>1.75</v>
      </c>
    </row>
    <row r="1707" spans="1:10" ht="12" customHeight="1">
      <c r="A1707" s="16">
        <v>42696</v>
      </c>
      <c r="B1707" s="16">
        <v>42697</v>
      </c>
      <c r="C1707" s="16" t="s">
        <v>383</v>
      </c>
      <c r="D1707" s="133">
        <v>0</v>
      </c>
      <c r="E1707" s="133">
        <v>0</v>
      </c>
      <c r="F1707" s="5">
        <v>1.05</v>
      </c>
      <c r="G1707" s="5" t="s">
        <v>224</v>
      </c>
      <c r="H1707" s="5" t="s">
        <v>224</v>
      </c>
      <c r="I1707" s="5" t="s">
        <v>224</v>
      </c>
      <c r="J1707" s="5" t="s">
        <v>224</v>
      </c>
    </row>
    <row r="1708" spans="1:10" ht="12" customHeight="1">
      <c r="A1708" s="16">
        <v>42696</v>
      </c>
      <c r="B1708" s="16">
        <v>42699</v>
      </c>
      <c r="C1708" s="16" t="s">
        <v>1727</v>
      </c>
      <c r="D1708" s="133">
        <v>900</v>
      </c>
      <c r="E1708" s="133">
        <v>200</v>
      </c>
      <c r="F1708" s="5">
        <v>1.7500000000000002</v>
      </c>
      <c r="G1708" s="5">
        <v>1.75</v>
      </c>
      <c r="H1708" s="5">
        <v>1.75</v>
      </c>
      <c r="I1708" s="5">
        <v>1.75</v>
      </c>
      <c r="J1708" s="5">
        <v>1.75</v>
      </c>
    </row>
    <row r="1709" spans="1:10" ht="12" customHeight="1">
      <c r="A1709" s="16">
        <v>42696</v>
      </c>
      <c r="B1709" s="16">
        <v>42699</v>
      </c>
      <c r="C1709" s="16" t="s">
        <v>383</v>
      </c>
      <c r="D1709" s="133">
        <v>0</v>
      </c>
      <c r="E1709" s="133">
        <v>0</v>
      </c>
      <c r="F1709" s="5">
        <v>1.05</v>
      </c>
      <c r="G1709" s="5" t="s">
        <v>224</v>
      </c>
      <c r="H1709" s="5" t="s">
        <v>224</v>
      </c>
      <c r="I1709" s="5" t="s">
        <v>224</v>
      </c>
      <c r="J1709" s="5" t="s">
        <v>224</v>
      </c>
    </row>
    <row r="1710" spans="1:10" ht="12" customHeight="1">
      <c r="A1710" s="16">
        <v>42699</v>
      </c>
      <c r="B1710" s="16">
        <v>42703</v>
      </c>
      <c r="C1710" s="16" t="s">
        <v>1727</v>
      </c>
      <c r="D1710" s="133">
        <v>0</v>
      </c>
      <c r="E1710" s="133">
        <v>0</v>
      </c>
      <c r="F1710" s="5">
        <v>1.7500000000000002</v>
      </c>
      <c r="G1710" s="5" t="s">
        <v>224</v>
      </c>
      <c r="H1710" s="5" t="s">
        <v>224</v>
      </c>
      <c r="I1710" s="5" t="s">
        <v>224</v>
      </c>
      <c r="J1710" s="5" t="s">
        <v>224</v>
      </c>
    </row>
    <row r="1711" spans="1:10" ht="12" customHeight="1">
      <c r="A1711" s="16">
        <v>42699</v>
      </c>
      <c r="B1711" s="16">
        <v>42703</v>
      </c>
      <c r="C1711" s="16" t="s">
        <v>383</v>
      </c>
      <c r="D1711" s="133">
        <v>0</v>
      </c>
      <c r="E1711" s="133">
        <v>0</v>
      </c>
      <c r="F1711" s="5">
        <v>1.0500000000000003</v>
      </c>
      <c r="G1711" s="5" t="s">
        <v>224</v>
      </c>
      <c r="H1711" s="5" t="s">
        <v>224</v>
      </c>
      <c r="I1711" s="5" t="s">
        <v>224</v>
      </c>
      <c r="J1711" s="5" t="s">
        <v>224</v>
      </c>
    </row>
    <row r="1712" spans="1:10" ht="12" customHeight="1">
      <c r="A1712" s="16">
        <v>42706</v>
      </c>
      <c r="B1712" s="16">
        <v>42709</v>
      </c>
      <c r="C1712" s="16" t="s">
        <v>1727</v>
      </c>
      <c r="D1712" s="133">
        <v>1050</v>
      </c>
      <c r="E1712" s="133">
        <v>700</v>
      </c>
      <c r="F1712" s="5">
        <v>1.7500000000000002</v>
      </c>
      <c r="G1712" s="5" t="s">
        <v>3467</v>
      </c>
      <c r="H1712" s="5">
        <v>1.74</v>
      </c>
      <c r="I1712" s="5">
        <v>1.74</v>
      </c>
      <c r="J1712" s="5">
        <v>1.75</v>
      </c>
    </row>
    <row r="1713" spans="1:10" ht="12" customHeight="1">
      <c r="A1713" s="16">
        <v>42706</v>
      </c>
      <c r="B1713" s="16">
        <v>42709</v>
      </c>
      <c r="C1713" s="16" t="s">
        <v>383</v>
      </c>
      <c r="D1713" s="133">
        <v>0</v>
      </c>
      <c r="E1713" s="133">
        <v>0</v>
      </c>
      <c r="F1713" s="5">
        <v>1.0500000000000003</v>
      </c>
      <c r="G1713" s="5" t="s">
        <v>224</v>
      </c>
      <c r="H1713" s="5" t="s">
        <v>224</v>
      </c>
      <c r="I1713" s="5" t="s">
        <v>224</v>
      </c>
      <c r="J1713" s="5" t="s">
        <v>224</v>
      </c>
    </row>
    <row r="1714" spans="1:10" ht="12" customHeight="1">
      <c r="A1714" s="16">
        <v>42709</v>
      </c>
      <c r="B1714" s="16">
        <v>42710</v>
      </c>
      <c r="C1714" s="16" t="s">
        <v>1727</v>
      </c>
      <c r="D1714" s="133">
        <v>500</v>
      </c>
      <c r="E1714" s="133">
        <v>0</v>
      </c>
      <c r="F1714" s="5">
        <v>1.7500000000000002</v>
      </c>
      <c r="G1714" s="5">
        <v>1.74</v>
      </c>
      <c r="H1714" s="5" t="s">
        <v>224</v>
      </c>
      <c r="I1714" s="5" t="s">
        <v>224</v>
      </c>
      <c r="J1714" s="5">
        <v>1.74</v>
      </c>
    </row>
    <row r="1715" spans="1:10" ht="12" customHeight="1">
      <c r="A1715" s="16">
        <v>42709</v>
      </c>
      <c r="B1715" s="16">
        <v>42710</v>
      </c>
      <c r="C1715" s="16" t="s">
        <v>383</v>
      </c>
      <c r="D1715" s="133">
        <v>0</v>
      </c>
      <c r="E1715" s="133">
        <v>0</v>
      </c>
      <c r="F1715" s="5">
        <v>1.0500000000000003</v>
      </c>
      <c r="G1715" s="5" t="s">
        <v>224</v>
      </c>
      <c r="H1715" s="5" t="s">
        <v>2634</v>
      </c>
      <c r="I1715" s="5" t="s">
        <v>2634</v>
      </c>
      <c r="J1715" s="5" t="s">
        <v>224</v>
      </c>
    </row>
    <row r="1716" spans="1:10" ht="12" customHeight="1">
      <c r="A1716" s="16">
        <v>42710</v>
      </c>
      <c r="B1716" s="16">
        <v>42712</v>
      </c>
      <c r="C1716" s="16" t="s">
        <v>1727</v>
      </c>
      <c r="D1716" s="133">
        <v>300</v>
      </c>
      <c r="E1716" s="133">
        <v>200</v>
      </c>
      <c r="F1716" s="5">
        <v>1.7500000000000002</v>
      </c>
      <c r="G1716" s="5">
        <v>1.75</v>
      </c>
      <c r="H1716" s="5">
        <v>1.75</v>
      </c>
      <c r="I1716" s="5">
        <v>1.75</v>
      </c>
      <c r="J1716" s="5">
        <v>1.75</v>
      </c>
    </row>
    <row r="1717" spans="1:10" ht="12" customHeight="1">
      <c r="A1717" s="16">
        <v>42710</v>
      </c>
      <c r="B1717" s="16">
        <v>42712</v>
      </c>
      <c r="C1717" s="16" t="s">
        <v>383</v>
      </c>
      <c r="D1717" s="133">
        <v>0</v>
      </c>
      <c r="E1717" s="133">
        <v>0</v>
      </c>
      <c r="F1717" s="5">
        <v>1.0500000000000003</v>
      </c>
      <c r="G1717" s="5" t="s">
        <v>224</v>
      </c>
      <c r="H1717" s="5" t="s">
        <v>2634</v>
      </c>
      <c r="I1717" s="5" t="s">
        <v>2634</v>
      </c>
      <c r="J1717" s="5" t="s">
        <v>224</v>
      </c>
    </row>
    <row r="1718" spans="1:10" ht="12" customHeight="1">
      <c r="A1718" s="16">
        <v>42716</v>
      </c>
      <c r="B1718" s="16">
        <v>42717</v>
      </c>
      <c r="C1718" s="16" t="s">
        <v>1727</v>
      </c>
      <c r="D1718" s="133">
        <v>100</v>
      </c>
      <c r="E1718" s="133">
        <v>0</v>
      </c>
      <c r="F1718" s="5">
        <v>1.7500000000000002</v>
      </c>
      <c r="G1718" s="5">
        <v>1.75</v>
      </c>
      <c r="H1718" s="5" t="s">
        <v>224</v>
      </c>
      <c r="I1718" s="5" t="s">
        <v>224</v>
      </c>
      <c r="J1718" s="5">
        <v>1.75</v>
      </c>
    </row>
    <row r="1719" spans="1:10" ht="12" customHeight="1">
      <c r="A1719" s="16">
        <v>42716</v>
      </c>
      <c r="B1719" s="16">
        <v>42717</v>
      </c>
      <c r="C1719" s="16" t="s">
        <v>383</v>
      </c>
      <c r="D1719" s="133">
        <v>0</v>
      </c>
      <c r="E1719" s="133">
        <v>0</v>
      </c>
      <c r="F1719" s="5">
        <v>1.0500000000000003</v>
      </c>
      <c r="G1719" s="5" t="s">
        <v>224</v>
      </c>
      <c r="H1719" s="5" t="s">
        <v>224</v>
      </c>
      <c r="I1719" s="5" t="s">
        <v>224</v>
      </c>
      <c r="J1719" s="5" t="s">
        <v>224</v>
      </c>
    </row>
    <row r="1720" spans="1:10" ht="12" customHeight="1">
      <c r="A1720" s="16">
        <v>42718</v>
      </c>
      <c r="B1720" s="16">
        <v>42719</v>
      </c>
      <c r="C1720" s="16" t="s">
        <v>1727</v>
      </c>
      <c r="D1720" s="133">
        <v>430</v>
      </c>
      <c r="E1720" s="133">
        <v>0</v>
      </c>
      <c r="F1720" s="5">
        <v>1.7500000000000002</v>
      </c>
      <c r="G1720" s="5">
        <v>1.75</v>
      </c>
      <c r="H1720" s="5" t="s">
        <v>224</v>
      </c>
      <c r="I1720" s="5" t="s">
        <v>224</v>
      </c>
      <c r="J1720" s="5">
        <v>1.75</v>
      </c>
    </row>
    <row r="1721" spans="1:10" ht="12" customHeight="1">
      <c r="A1721" s="16">
        <v>42718</v>
      </c>
      <c r="B1721" s="16">
        <v>42719</v>
      </c>
      <c r="C1721" s="16" t="s">
        <v>383</v>
      </c>
      <c r="D1721" s="133">
        <v>0</v>
      </c>
      <c r="E1721" s="133">
        <v>0</v>
      </c>
      <c r="F1721" s="5">
        <v>1.0500000000000003</v>
      </c>
      <c r="G1721" s="5" t="s">
        <v>224</v>
      </c>
      <c r="H1721" s="5" t="s">
        <v>224</v>
      </c>
      <c r="I1721" s="5" t="s">
        <v>224</v>
      </c>
      <c r="J1721" s="5" t="s">
        <v>224</v>
      </c>
    </row>
    <row r="1722" spans="1:10" ht="12" customHeight="1">
      <c r="A1722" s="16">
        <v>42723</v>
      </c>
      <c r="B1722" s="16">
        <v>42724</v>
      </c>
      <c r="C1722" s="16" t="s">
        <v>1727</v>
      </c>
      <c r="D1722" s="133">
        <v>400</v>
      </c>
      <c r="E1722" s="133">
        <v>400</v>
      </c>
      <c r="F1722" s="5">
        <v>1.7500000000000002</v>
      </c>
      <c r="G1722" s="5" t="s">
        <v>3467</v>
      </c>
      <c r="H1722" s="5" t="s">
        <v>3469</v>
      </c>
      <c r="I1722" s="5">
        <v>1.7450000000000001</v>
      </c>
      <c r="J1722" s="5" t="s">
        <v>224</v>
      </c>
    </row>
    <row r="1723" spans="1:10" ht="12" customHeight="1">
      <c r="A1723" s="16">
        <v>42723</v>
      </c>
      <c r="B1723" s="16">
        <v>42724</v>
      </c>
      <c r="C1723" s="16" t="s">
        <v>383</v>
      </c>
      <c r="D1723" s="133">
        <v>0</v>
      </c>
      <c r="E1723" s="133">
        <v>0</v>
      </c>
      <c r="F1723" s="5">
        <v>1.0500000000000003</v>
      </c>
      <c r="G1723" s="5" t="s">
        <v>224</v>
      </c>
      <c r="H1723" s="5" t="s">
        <v>224</v>
      </c>
      <c r="I1723" s="5" t="s">
        <v>224</v>
      </c>
      <c r="J1723" s="5" t="s">
        <v>224</v>
      </c>
    </row>
    <row r="1724" spans="1:10" ht="12" customHeight="1">
      <c r="A1724" s="16">
        <v>42724</v>
      </c>
      <c r="B1724" s="16">
        <v>42725</v>
      </c>
      <c r="C1724" s="16" t="s">
        <v>1727</v>
      </c>
      <c r="D1724" s="133">
        <v>1900</v>
      </c>
      <c r="E1724" s="133">
        <v>1000</v>
      </c>
      <c r="F1724" s="5">
        <v>1.7500000000000002</v>
      </c>
      <c r="G1724" s="5" t="s">
        <v>3467</v>
      </c>
      <c r="H1724" s="5" t="s">
        <v>3469</v>
      </c>
      <c r="I1724" s="5">
        <v>1.7430000000000001</v>
      </c>
      <c r="J1724" s="5">
        <v>1.75</v>
      </c>
    </row>
    <row r="1725" spans="1:10" ht="12" customHeight="1">
      <c r="A1725" s="16">
        <v>42724</v>
      </c>
      <c r="B1725" s="16">
        <v>42725</v>
      </c>
      <c r="C1725" s="16" t="s">
        <v>383</v>
      </c>
      <c r="D1725" s="133">
        <v>0</v>
      </c>
      <c r="E1725" s="133">
        <v>0</v>
      </c>
      <c r="F1725" s="5">
        <v>1.0500000000000003</v>
      </c>
      <c r="G1725" s="5" t="s">
        <v>224</v>
      </c>
      <c r="H1725" s="5" t="s">
        <v>224</v>
      </c>
      <c r="I1725" s="5" t="s">
        <v>224</v>
      </c>
      <c r="J1725" s="5" t="s">
        <v>224</v>
      </c>
    </row>
    <row r="1726" spans="1:10" ht="12" customHeight="1">
      <c r="A1726" s="16">
        <v>42725</v>
      </c>
      <c r="B1726" s="16">
        <v>42726</v>
      </c>
      <c r="C1726" s="16" t="s">
        <v>1727</v>
      </c>
      <c r="D1726" s="133">
        <v>1750</v>
      </c>
      <c r="E1726" s="133">
        <v>1000</v>
      </c>
      <c r="F1726" s="5">
        <v>1.7500000000000002</v>
      </c>
      <c r="G1726" s="5" t="s">
        <v>3467</v>
      </c>
      <c r="H1726" s="5">
        <v>1.74</v>
      </c>
      <c r="I1726" s="5">
        <v>1.74</v>
      </c>
      <c r="J1726" s="5" t="s">
        <v>3467</v>
      </c>
    </row>
    <row r="1727" spans="1:10" ht="12" customHeight="1">
      <c r="A1727" s="16">
        <v>42725</v>
      </c>
      <c r="B1727" s="16">
        <v>42726</v>
      </c>
      <c r="C1727" s="16" t="s">
        <v>383</v>
      </c>
      <c r="D1727" s="133">
        <v>0</v>
      </c>
      <c r="E1727" s="133">
        <v>0</v>
      </c>
      <c r="F1727" s="5">
        <v>1.0500000000000003</v>
      </c>
      <c r="G1727" s="5" t="s">
        <v>224</v>
      </c>
      <c r="H1727" s="5" t="s">
        <v>224</v>
      </c>
      <c r="I1727" s="5" t="s">
        <v>224</v>
      </c>
      <c r="J1727" s="5" t="s">
        <v>224</v>
      </c>
    </row>
    <row r="1728" spans="1:10" ht="12" customHeight="1">
      <c r="A1728" s="16">
        <v>42726</v>
      </c>
      <c r="B1728" s="16">
        <v>42727</v>
      </c>
      <c r="C1728" s="16" t="s">
        <v>1727</v>
      </c>
      <c r="D1728" s="133">
        <v>150</v>
      </c>
      <c r="E1728" s="133">
        <v>0</v>
      </c>
      <c r="F1728" s="5">
        <v>1.7500000000000002</v>
      </c>
      <c r="G1728" s="5">
        <v>1.75</v>
      </c>
      <c r="H1728" s="5" t="s">
        <v>224</v>
      </c>
      <c r="I1728" s="5" t="s">
        <v>224</v>
      </c>
      <c r="J1728" s="5">
        <v>1.75</v>
      </c>
    </row>
    <row r="1729" spans="1:10" ht="12" customHeight="1">
      <c r="A1729" s="16">
        <v>42726</v>
      </c>
      <c r="B1729" s="16">
        <v>42727</v>
      </c>
      <c r="C1729" s="16" t="s">
        <v>383</v>
      </c>
      <c r="D1729" s="133">
        <v>0</v>
      </c>
      <c r="E1729" s="133">
        <v>0</v>
      </c>
      <c r="F1729" s="5">
        <v>1.0500000000000003</v>
      </c>
      <c r="G1729" s="5" t="s">
        <v>224</v>
      </c>
      <c r="H1729" s="5" t="s">
        <v>224</v>
      </c>
      <c r="I1729" s="5" t="s">
        <v>224</v>
      </c>
      <c r="J1729" s="5" t="s">
        <v>224</v>
      </c>
    </row>
    <row r="1730" spans="1:10" ht="12" customHeight="1">
      <c r="A1730" s="16">
        <v>42727</v>
      </c>
      <c r="B1730" s="16">
        <v>42732</v>
      </c>
      <c r="C1730" s="16" t="s">
        <v>1727</v>
      </c>
      <c r="D1730" s="133">
        <v>1620</v>
      </c>
      <c r="E1730" s="133">
        <v>700</v>
      </c>
      <c r="F1730" s="5">
        <v>1.7500000000000002</v>
      </c>
      <c r="G1730" s="5" t="s">
        <v>3471</v>
      </c>
      <c r="H1730" s="5" t="s">
        <v>3472</v>
      </c>
      <c r="I1730" s="5">
        <v>1.7128571428571429</v>
      </c>
      <c r="J1730" s="5" t="s">
        <v>3465</v>
      </c>
    </row>
    <row r="1731" spans="1:10" ht="12" customHeight="1">
      <c r="A1731" s="16">
        <v>42727</v>
      </c>
      <c r="B1731" s="16">
        <v>42732</v>
      </c>
      <c r="C1731" s="16" t="s">
        <v>383</v>
      </c>
      <c r="D1731" s="133">
        <v>0</v>
      </c>
      <c r="E1731" s="133">
        <v>0</v>
      </c>
      <c r="F1731" s="5">
        <v>1.0500000000000003</v>
      </c>
      <c r="G1731" s="5" t="s">
        <v>224</v>
      </c>
      <c r="H1731" s="5" t="s">
        <v>224</v>
      </c>
      <c r="I1731" s="5" t="s">
        <v>224</v>
      </c>
      <c r="J1731" s="5" t="s">
        <v>224</v>
      </c>
    </row>
    <row r="1732" spans="1:10" ht="12" customHeight="1">
      <c r="A1732" s="16">
        <v>42732</v>
      </c>
      <c r="B1732" s="16">
        <v>42733</v>
      </c>
      <c r="C1732" s="16" t="s">
        <v>1727</v>
      </c>
      <c r="D1732" s="133">
        <v>2000</v>
      </c>
      <c r="E1732" s="133">
        <v>0</v>
      </c>
      <c r="F1732" s="5">
        <v>1.7500000000000002</v>
      </c>
      <c r="G1732" s="5" t="s">
        <v>3471</v>
      </c>
      <c r="H1732" s="5" t="s">
        <v>224</v>
      </c>
      <c r="I1732" s="5" t="s">
        <v>224</v>
      </c>
      <c r="J1732" s="5" t="s">
        <v>3465</v>
      </c>
    </row>
    <row r="1733" spans="1:10" ht="12" customHeight="1">
      <c r="A1733" s="16">
        <v>42732</v>
      </c>
      <c r="B1733" s="16">
        <v>42733</v>
      </c>
      <c r="C1733" s="16" t="s">
        <v>383</v>
      </c>
      <c r="D1733" s="133">
        <v>0</v>
      </c>
      <c r="E1733" s="133">
        <v>0</v>
      </c>
      <c r="F1733" s="5">
        <v>1.0500000000000003</v>
      </c>
      <c r="G1733" s="5" t="s">
        <v>224</v>
      </c>
      <c r="H1733" s="5" t="s">
        <v>224</v>
      </c>
      <c r="I1733" s="5" t="s">
        <v>224</v>
      </c>
      <c r="J1733" s="5" t="s">
        <v>224</v>
      </c>
    </row>
    <row r="1734" spans="1:10" ht="12" customHeight="1">
      <c r="A1734" s="16">
        <v>42733</v>
      </c>
      <c r="B1734" s="16">
        <v>42734</v>
      </c>
      <c r="C1734" s="16" t="s">
        <v>1727</v>
      </c>
      <c r="D1734" s="133">
        <v>200</v>
      </c>
      <c r="E1734" s="133">
        <v>0</v>
      </c>
      <c r="F1734" s="5">
        <v>1.7500000000000002</v>
      </c>
      <c r="G1734" s="5">
        <v>1.75</v>
      </c>
      <c r="H1734" s="5" t="s">
        <v>224</v>
      </c>
      <c r="I1734" s="5" t="s">
        <v>224</v>
      </c>
      <c r="J1734" s="5">
        <v>1.75</v>
      </c>
    </row>
    <row r="1735" spans="1:10" ht="12" customHeight="1">
      <c r="A1735" s="16">
        <v>42733</v>
      </c>
      <c r="B1735" s="16">
        <v>42734</v>
      </c>
      <c r="C1735" s="16" t="s">
        <v>383</v>
      </c>
      <c r="D1735" s="133">
        <v>0</v>
      </c>
      <c r="E1735" s="133">
        <v>0</v>
      </c>
      <c r="F1735" s="5">
        <v>1.0500000000000003</v>
      </c>
      <c r="G1735" s="5" t="s">
        <v>224</v>
      </c>
      <c r="H1735" s="5" t="s">
        <v>224</v>
      </c>
      <c r="I1735" s="5" t="s">
        <v>224</v>
      </c>
      <c r="J1735" s="5" t="s">
        <v>224</v>
      </c>
    </row>
    <row r="1736" spans="1:10" ht="12" customHeight="1">
      <c r="A1736" s="16">
        <v>42739</v>
      </c>
      <c r="B1736" s="16">
        <v>42740</v>
      </c>
      <c r="C1736" s="16" t="s">
        <v>1727</v>
      </c>
      <c r="D1736" s="133">
        <v>400</v>
      </c>
      <c r="E1736" s="133">
        <v>0</v>
      </c>
      <c r="F1736" s="5">
        <v>1.7500000000000002</v>
      </c>
      <c r="G1736" s="5">
        <v>1.73</v>
      </c>
      <c r="H1736" s="5" t="s">
        <v>224</v>
      </c>
      <c r="I1736" s="5" t="s">
        <v>224</v>
      </c>
      <c r="J1736" s="5">
        <v>1.73</v>
      </c>
    </row>
    <row r="1737" spans="1:10" ht="12" customHeight="1">
      <c r="A1737" s="16">
        <v>42739</v>
      </c>
      <c r="B1737" s="16">
        <v>42740</v>
      </c>
      <c r="C1737" s="16" t="s">
        <v>383</v>
      </c>
      <c r="D1737" s="133">
        <v>0</v>
      </c>
      <c r="E1737" s="133">
        <v>0</v>
      </c>
      <c r="F1737" s="5">
        <v>1.0500000000000003</v>
      </c>
      <c r="G1737" s="5" t="s">
        <v>224</v>
      </c>
      <c r="H1737" s="5" t="s">
        <v>224</v>
      </c>
      <c r="I1737" s="5" t="s">
        <v>224</v>
      </c>
      <c r="J1737" s="5" t="s">
        <v>224</v>
      </c>
    </row>
    <row r="1738" spans="1:10" ht="12" customHeight="1">
      <c r="A1738" s="16">
        <v>42740</v>
      </c>
      <c r="B1738" s="16">
        <v>42741</v>
      </c>
      <c r="C1738" s="16" t="s">
        <v>1727</v>
      </c>
      <c r="D1738" s="133">
        <v>700</v>
      </c>
      <c r="E1738" s="133">
        <v>300</v>
      </c>
      <c r="F1738" s="5">
        <v>1.7500000000000002</v>
      </c>
      <c r="G1738" s="5" t="s">
        <v>3475</v>
      </c>
      <c r="H1738" s="5">
        <v>1.72</v>
      </c>
      <c r="I1738" s="5">
        <v>1.72</v>
      </c>
      <c r="J1738" s="5">
        <v>1.74</v>
      </c>
    </row>
    <row r="1739" spans="1:10" ht="12" customHeight="1">
      <c r="A1739" s="16">
        <v>42740</v>
      </c>
      <c r="B1739" s="16">
        <v>42741</v>
      </c>
      <c r="C1739" s="16" t="s">
        <v>383</v>
      </c>
      <c r="D1739" s="133">
        <v>0</v>
      </c>
      <c r="E1739" s="133">
        <v>0</v>
      </c>
      <c r="F1739" s="5">
        <v>1.0500000000000003</v>
      </c>
      <c r="G1739" s="5" t="s">
        <v>224</v>
      </c>
      <c r="H1739" s="5" t="s">
        <v>224</v>
      </c>
      <c r="I1739" s="5" t="s">
        <v>224</v>
      </c>
      <c r="J1739" s="5" t="s">
        <v>224</v>
      </c>
    </row>
    <row r="1740" spans="1:10" ht="12" customHeight="1">
      <c r="A1740" s="16">
        <v>42741</v>
      </c>
      <c r="B1740" s="16">
        <v>42744</v>
      </c>
      <c r="C1740" s="16" t="s">
        <v>1727</v>
      </c>
      <c r="D1740" s="133">
        <v>500</v>
      </c>
      <c r="E1740" s="133">
        <v>0</v>
      </c>
      <c r="F1740" s="5">
        <v>1.7500000000000002</v>
      </c>
      <c r="G1740" s="5" t="s">
        <v>3465</v>
      </c>
      <c r="H1740" s="5" t="s">
        <v>224</v>
      </c>
      <c r="I1740" s="5" t="s">
        <v>224</v>
      </c>
      <c r="J1740" s="5" t="s">
        <v>3465</v>
      </c>
    </row>
    <row r="1741" spans="1:10" ht="12" customHeight="1">
      <c r="A1741" s="16">
        <v>42741</v>
      </c>
      <c r="B1741" s="16">
        <v>42744</v>
      </c>
      <c r="C1741" s="16" t="s">
        <v>383</v>
      </c>
      <c r="D1741" s="133">
        <v>0</v>
      </c>
      <c r="E1741" s="133">
        <v>0</v>
      </c>
      <c r="F1741" s="5">
        <v>1.0500000000000003</v>
      </c>
      <c r="G1741" s="5" t="s">
        <v>224</v>
      </c>
      <c r="H1741" s="5" t="s">
        <v>224</v>
      </c>
      <c r="I1741" s="5" t="s">
        <v>224</v>
      </c>
      <c r="J1741" s="5" t="s">
        <v>224</v>
      </c>
    </row>
    <row r="1742" spans="1:10" ht="12" customHeight="1">
      <c r="A1742" s="16">
        <v>42744</v>
      </c>
      <c r="B1742" s="16">
        <v>42746</v>
      </c>
      <c r="C1742" s="16" t="s">
        <v>1727</v>
      </c>
      <c r="D1742" s="133">
        <v>550</v>
      </c>
      <c r="E1742" s="133">
        <v>0</v>
      </c>
      <c r="F1742" s="5">
        <v>1.7500000000000002</v>
      </c>
      <c r="G1742" s="5">
        <v>1.75</v>
      </c>
      <c r="H1742" s="5" t="s">
        <v>224</v>
      </c>
      <c r="I1742" s="5" t="s">
        <v>224</v>
      </c>
      <c r="J1742" s="5">
        <v>1.75</v>
      </c>
    </row>
    <row r="1743" spans="1:10" ht="12" customHeight="1">
      <c r="A1743" s="16">
        <v>42744</v>
      </c>
      <c r="B1743" s="16">
        <v>42746</v>
      </c>
      <c r="C1743" s="16" t="s">
        <v>383</v>
      </c>
      <c r="D1743" s="133">
        <v>0</v>
      </c>
      <c r="E1743" s="133">
        <v>0</v>
      </c>
      <c r="F1743" s="5">
        <v>1.0500000000000003</v>
      </c>
      <c r="G1743" s="5" t="s">
        <v>224</v>
      </c>
      <c r="H1743" s="5" t="s">
        <v>224</v>
      </c>
      <c r="I1743" s="5" t="s">
        <v>224</v>
      </c>
      <c r="J1743" s="5" t="s">
        <v>224</v>
      </c>
    </row>
    <row r="1744" spans="1:10" ht="12" customHeight="1">
      <c r="A1744" s="16">
        <v>42746</v>
      </c>
      <c r="B1744" s="16">
        <v>42747</v>
      </c>
      <c r="C1744" s="16" t="s">
        <v>1727</v>
      </c>
      <c r="D1744" s="133">
        <v>1100</v>
      </c>
      <c r="E1744" s="133">
        <v>1100</v>
      </c>
      <c r="F1744" s="5">
        <v>1.7500000000000002</v>
      </c>
      <c r="G1744" s="5" t="s">
        <v>3471</v>
      </c>
      <c r="H1744" s="5" t="s">
        <v>3478</v>
      </c>
      <c r="I1744" s="5">
        <v>1.7145454545454546</v>
      </c>
      <c r="J1744" s="5" t="s">
        <v>3467</v>
      </c>
    </row>
    <row r="1745" spans="1:10" ht="12" customHeight="1">
      <c r="A1745" s="16">
        <v>42746</v>
      </c>
      <c r="B1745" s="16">
        <v>42747</v>
      </c>
      <c r="C1745" s="16" t="s">
        <v>383</v>
      </c>
      <c r="D1745" s="133">
        <v>1100</v>
      </c>
      <c r="E1745" s="133">
        <v>0</v>
      </c>
      <c r="F1745" s="5">
        <v>1.0500000000000003</v>
      </c>
      <c r="G1745" s="5" t="s">
        <v>224</v>
      </c>
      <c r="H1745" s="5" t="s">
        <v>224</v>
      </c>
      <c r="I1745" s="5" t="s">
        <v>224</v>
      </c>
      <c r="J1745" s="5" t="s">
        <v>224</v>
      </c>
    </row>
    <row r="1746" spans="1:10" ht="12" customHeight="1">
      <c r="A1746" s="16">
        <v>42747</v>
      </c>
      <c r="B1746" s="16">
        <v>42748</v>
      </c>
      <c r="C1746" s="16" t="s">
        <v>1727</v>
      </c>
      <c r="D1746" s="133">
        <v>500</v>
      </c>
      <c r="E1746" s="133">
        <v>500</v>
      </c>
      <c r="F1746" s="5">
        <v>1.7500000000000002</v>
      </c>
      <c r="G1746" s="5" t="s">
        <v>3480</v>
      </c>
      <c r="H1746" s="5" t="s">
        <v>3481</v>
      </c>
      <c r="I1746" s="5">
        <v>1.738</v>
      </c>
      <c r="J1746" s="5">
        <v>1.75</v>
      </c>
    </row>
    <row r="1747" spans="1:10" ht="12" customHeight="1">
      <c r="A1747" s="16">
        <v>42747</v>
      </c>
      <c r="B1747" s="16">
        <v>42748</v>
      </c>
      <c r="C1747" s="16" t="s">
        <v>383</v>
      </c>
      <c r="D1747" s="133">
        <v>500</v>
      </c>
      <c r="E1747" s="133">
        <v>0</v>
      </c>
      <c r="F1747" s="5">
        <v>1.0500000000000003</v>
      </c>
      <c r="G1747" s="5" t="s">
        <v>224</v>
      </c>
      <c r="H1747" s="5" t="s">
        <v>224</v>
      </c>
      <c r="I1747" s="5" t="s">
        <v>224</v>
      </c>
      <c r="J1747" s="5" t="s">
        <v>224</v>
      </c>
    </row>
    <row r="1748" spans="1:10" ht="12" customHeight="1">
      <c r="A1748" s="16">
        <v>42751</v>
      </c>
      <c r="B1748" s="16">
        <v>42752</v>
      </c>
      <c r="C1748" s="16" t="s">
        <v>1727</v>
      </c>
      <c r="D1748" s="133">
        <v>150</v>
      </c>
      <c r="E1748" s="133">
        <v>0</v>
      </c>
      <c r="F1748" s="5">
        <v>1.7500000000000002</v>
      </c>
      <c r="G1748" s="5">
        <v>1.75</v>
      </c>
      <c r="H1748" s="5" t="s">
        <v>224</v>
      </c>
      <c r="I1748" s="5" t="s">
        <v>224</v>
      </c>
      <c r="J1748" s="5">
        <v>1.75</v>
      </c>
    </row>
    <row r="1749" spans="1:10" ht="12" customHeight="1">
      <c r="A1749" s="16">
        <v>42751</v>
      </c>
      <c r="B1749" s="16">
        <v>42752</v>
      </c>
      <c r="C1749" s="16" t="s">
        <v>383</v>
      </c>
      <c r="D1749" s="133">
        <v>0</v>
      </c>
      <c r="E1749" s="133">
        <v>0</v>
      </c>
      <c r="F1749" s="5">
        <v>1.0500000000000003</v>
      </c>
      <c r="G1749" s="5" t="s">
        <v>224</v>
      </c>
      <c r="H1749" s="5" t="s">
        <v>224</v>
      </c>
      <c r="I1749" s="5" t="s">
        <v>224</v>
      </c>
      <c r="J1749" s="5" t="s">
        <v>224</v>
      </c>
    </row>
    <row r="1750" spans="1:10" ht="12" customHeight="1">
      <c r="A1750" s="16">
        <v>42752</v>
      </c>
      <c r="B1750" s="16">
        <v>42755</v>
      </c>
      <c r="C1750" s="16" t="s">
        <v>1727</v>
      </c>
      <c r="D1750" s="133">
        <v>300</v>
      </c>
      <c r="E1750" s="133">
        <v>300</v>
      </c>
      <c r="F1750" s="5">
        <v>1.7500000000000002</v>
      </c>
      <c r="G1750" s="5" t="s">
        <v>3482</v>
      </c>
      <c r="H1750" s="5">
        <v>1.71</v>
      </c>
      <c r="I1750" s="5">
        <v>1.71</v>
      </c>
      <c r="J1750" s="5" t="s">
        <v>3467</v>
      </c>
    </row>
    <row r="1751" spans="1:10" ht="12" customHeight="1">
      <c r="A1751" s="16">
        <v>42752</v>
      </c>
      <c r="B1751" s="16">
        <v>42755</v>
      </c>
      <c r="C1751" s="16" t="s">
        <v>383</v>
      </c>
      <c r="D1751" s="133">
        <v>0</v>
      </c>
      <c r="E1751" s="133">
        <v>0</v>
      </c>
      <c r="F1751" s="5">
        <v>1.0500000000000003</v>
      </c>
      <c r="G1751" s="5" t="s">
        <v>224</v>
      </c>
      <c r="H1751" s="5" t="s">
        <v>224</v>
      </c>
      <c r="I1751" s="5" t="s">
        <v>224</v>
      </c>
      <c r="J1751" s="5" t="s">
        <v>224</v>
      </c>
    </row>
    <row r="1752" spans="1:10" ht="12" customHeight="1">
      <c r="A1752" s="16">
        <v>42753</v>
      </c>
      <c r="B1752" s="16">
        <v>42754</v>
      </c>
      <c r="C1752" s="16" t="s">
        <v>1727</v>
      </c>
      <c r="D1752" s="133">
        <v>350</v>
      </c>
      <c r="E1752" s="133">
        <v>100</v>
      </c>
      <c r="F1752" s="5">
        <v>1.7500000000000002</v>
      </c>
      <c r="G1752" s="5">
        <v>1.75</v>
      </c>
      <c r="H1752" s="5">
        <v>1.75</v>
      </c>
      <c r="I1752" s="5">
        <v>1.75</v>
      </c>
      <c r="J1752" s="5">
        <v>1.75</v>
      </c>
    </row>
    <row r="1753" spans="1:10" ht="12" customHeight="1">
      <c r="A1753" s="16">
        <v>42753</v>
      </c>
      <c r="B1753" s="16">
        <v>42754</v>
      </c>
      <c r="C1753" s="16" t="s">
        <v>383</v>
      </c>
      <c r="D1753" s="133">
        <v>0</v>
      </c>
      <c r="E1753" s="133">
        <v>0</v>
      </c>
      <c r="F1753" s="5">
        <v>1.0500000000000003</v>
      </c>
      <c r="G1753" s="5" t="s">
        <v>224</v>
      </c>
      <c r="H1753" s="5" t="s">
        <v>224</v>
      </c>
      <c r="I1753" s="5" t="s">
        <v>224</v>
      </c>
      <c r="J1753" s="5" t="s">
        <v>224</v>
      </c>
    </row>
    <row r="1754" spans="1:10" ht="12" customHeight="1">
      <c r="A1754" s="16">
        <v>42755</v>
      </c>
      <c r="B1754" s="16">
        <v>42758</v>
      </c>
      <c r="C1754" s="16" t="s">
        <v>1727</v>
      </c>
      <c r="D1754" s="133">
        <v>0</v>
      </c>
      <c r="E1754" s="133">
        <v>0</v>
      </c>
      <c r="F1754" s="5">
        <v>1.7500000000000002</v>
      </c>
      <c r="G1754" s="5" t="s">
        <v>224</v>
      </c>
      <c r="H1754" s="5" t="s">
        <v>224</v>
      </c>
      <c r="I1754" s="5" t="s">
        <v>224</v>
      </c>
      <c r="J1754" s="5" t="s">
        <v>224</v>
      </c>
    </row>
    <row r="1755" spans="1:10" ht="12" customHeight="1">
      <c r="A1755" s="16">
        <v>42755</v>
      </c>
      <c r="B1755" s="16">
        <v>42758</v>
      </c>
      <c r="C1755" s="16" t="s">
        <v>383</v>
      </c>
      <c r="D1755" s="133">
        <v>0</v>
      </c>
      <c r="E1755" s="133">
        <v>0</v>
      </c>
      <c r="F1755" s="5">
        <v>1.0500000000000003</v>
      </c>
      <c r="G1755" s="5" t="s">
        <v>224</v>
      </c>
      <c r="H1755" s="5" t="s">
        <v>224</v>
      </c>
      <c r="I1755" s="5" t="s">
        <v>224</v>
      </c>
      <c r="J1755" s="5" t="s">
        <v>224</v>
      </c>
    </row>
    <row r="1756" spans="1:10" ht="12" customHeight="1">
      <c r="A1756" s="16">
        <v>42768</v>
      </c>
      <c r="B1756" s="16">
        <v>42773</v>
      </c>
      <c r="C1756" s="16" t="s">
        <v>1727</v>
      </c>
      <c r="D1756" s="133">
        <v>330</v>
      </c>
      <c r="E1756" s="133">
        <v>300</v>
      </c>
      <c r="F1756" s="5">
        <v>1.7500000000000002</v>
      </c>
      <c r="G1756" s="5" t="s">
        <v>3471</v>
      </c>
      <c r="H1756" s="5">
        <v>1.7</v>
      </c>
      <c r="I1756" s="5">
        <v>1.7</v>
      </c>
      <c r="J1756" s="5">
        <v>1.75</v>
      </c>
    </row>
    <row r="1757" spans="1:10" ht="12" customHeight="1">
      <c r="A1757" s="16">
        <v>42768</v>
      </c>
      <c r="B1757" s="16">
        <v>42773</v>
      </c>
      <c r="C1757" s="16" t="s">
        <v>383</v>
      </c>
      <c r="D1757" s="133">
        <v>0</v>
      </c>
      <c r="E1757" s="133">
        <v>0</v>
      </c>
      <c r="F1757" s="5">
        <v>1.0500000000000003</v>
      </c>
      <c r="G1757" s="5" t="s">
        <v>224</v>
      </c>
      <c r="H1757" s="5" t="s">
        <v>224</v>
      </c>
      <c r="I1757" s="5" t="s">
        <v>224</v>
      </c>
      <c r="J1757" s="5" t="s">
        <v>224</v>
      </c>
    </row>
    <row r="1758" spans="1:10" ht="12" customHeight="1">
      <c r="A1758" s="16">
        <v>42769</v>
      </c>
      <c r="B1758" s="16">
        <v>42773</v>
      </c>
      <c r="C1758" s="16" t="s">
        <v>1727</v>
      </c>
      <c r="D1758" s="133">
        <v>1800</v>
      </c>
      <c r="E1758" s="133">
        <v>1100</v>
      </c>
      <c r="F1758" s="5">
        <v>1.7500000000000002</v>
      </c>
      <c r="G1758" s="5" t="s">
        <v>3480</v>
      </c>
      <c r="H1758" s="5" t="s">
        <v>3481</v>
      </c>
      <c r="I1758" s="5">
        <v>1.730909090909091</v>
      </c>
      <c r="J1758" s="5">
        <v>1.75</v>
      </c>
    </row>
    <row r="1759" spans="1:10" ht="12" customHeight="1">
      <c r="A1759" s="16">
        <v>42769</v>
      </c>
      <c r="B1759" s="16">
        <v>42773</v>
      </c>
      <c r="C1759" s="16" t="s">
        <v>383</v>
      </c>
      <c r="D1759" s="133">
        <v>0</v>
      </c>
      <c r="E1759" s="133">
        <v>0</v>
      </c>
      <c r="F1759" s="5">
        <v>1.0500000000000003</v>
      </c>
      <c r="G1759" s="5" t="s">
        <v>224</v>
      </c>
      <c r="H1759" s="5" t="s">
        <v>224</v>
      </c>
      <c r="I1759" s="5" t="s">
        <v>224</v>
      </c>
      <c r="J1759" s="5" t="s">
        <v>224</v>
      </c>
    </row>
    <row r="1760" spans="1:10" ht="12" customHeight="1">
      <c r="A1760" s="16">
        <v>42773</v>
      </c>
      <c r="B1760" s="16">
        <v>42774</v>
      </c>
      <c r="C1760" s="16" t="s">
        <v>1727</v>
      </c>
      <c r="D1760" s="133">
        <v>40</v>
      </c>
      <c r="E1760" s="133">
        <v>0</v>
      </c>
      <c r="F1760" s="5">
        <v>1.7500000000000002</v>
      </c>
      <c r="G1760" s="5">
        <v>1.75</v>
      </c>
      <c r="H1760" s="5" t="s">
        <v>224</v>
      </c>
      <c r="I1760" s="5" t="s">
        <v>224</v>
      </c>
      <c r="J1760" s="5">
        <v>1.75</v>
      </c>
    </row>
    <row r="1761" spans="1:10" ht="12" customHeight="1">
      <c r="A1761" s="16">
        <v>42773</v>
      </c>
      <c r="B1761" s="16">
        <v>42774</v>
      </c>
      <c r="C1761" s="16" t="s">
        <v>383</v>
      </c>
      <c r="D1761" s="133">
        <v>0</v>
      </c>
      <c r="E1761" s="133">
        <v>0</v>
      </c>
      <c r="F1761" s="5">
        <v>1.0500000000000003</v>
      </c>
      <c r="G1761" s="5" t="s">
        <v>224</v>
      </c>
      <c r="H1761" s="5" t="s">
        <v>224</v>
      </c>
      <c r="I1761" s="5" t="s">
        <v>224</v>
      </c>
      <c r="J1761" s="5" t="s">
        <v>224</v>
      </c>
    </row>
    <row r="1762" spans="1:10" ht="12" customHeight="1">
      <c r="A1762" s="16">
        <v>42775</v>
      </c>
      <c r="B1762" s="16">
        <v>42776</v>
      </c>
      <c r="C1762" s="16" t="s">
        <v>1727</v>
      </c>
      <c r="D1762" s="133">
        <v>200</v>
      </c>
      <c r="E1762" s="133">
        <v>0</v>
      </c>
      <c r="F1762" s="5">
        <v>1.750044642857143</v>
      </c>
      <c r="G1762" s="5">
        <v>1.73</v>
      </c>
      <c r="H1762" s="5" t="s">
        <v>224</v>
      </c>
      <c r="I1762" s="5" t="s">
        <v>224</v>
      </c>
      <c r="J1762" s="5">
        <v>1.73</v>
      </c>
    </row>
    <row r="1763" spans="1:10" ht="12" customHeight="1">
      <c r="A1763" s="16">
        <v>42775</v>
      </c>
      <c r="B1763" s="16">
        <v>42776</v>
      </c>
      <c r="C1763" s="16" t="s">
        <v>383</v>
      </c>
      <c r="D1763" s="133">
        <v>0</v>
      </c>
      <c r="E1763" s="133">
        <v>0</v>
      </c>
      <c r="F1763" s="5">
        <v>1.0500000000000003</v>
      </c>
      <c r="G1763" s="5" t="s">
        <v>224</v>
      </c>
      <c r="H1763" s="5" t="s">
        <v>224</v>
      </c>
      <c r="I1763" s="5" t="s">
        <v>224</v>
      </c>
      <c r="J1763" s="5" t="s">
        <v>224</v>
      </c>
    </row>
    <row r="1764" spans="1:10" ht="12" customHeight="1">
      <c r="A1764" s="16">
        <v>42779</v>
      </c>
      <c r="B1764" s="16">
        <v>42781</v>
      </c>
      <c r="C1764" s="16" t="s">
        <v>1727</v>
      </c>
      <c r="D1764" s="133">
        <v>900</v>
      </c>
      <c r="E1764" s="133">
        <v>500</v>
      </c>
      <c r="F1764" s="5">
        <v>1.7500000000000002</v>
      </c>
      <c r="G1764" s="5">
        <v>1.75</v>
      </c>
      <c r="H1764" s="5">
        <v>1.75</v>
      </c>
      <c r="I1764" s="5">
        <v>1.75</v>
      </c>
      <c r="J1764" s="5">
        <v>1.75</v>
      </c>
    </row>
    <row r="1765" spans="1:10" ht="12" customHeight="1">
      <c r="A1765" s="16">
        <v>42779</v>
      </c>
      <c r="B1765" s="16">
        <v>42781</v>
      </c>
      <c r="C1765" s="16" t="s">
        <v>383</v>
      </c>
      <c r="D1765" s="133">
        <v>0</v>
      </c>
      <c r="E1765" s="133">
        <v>0</v>
      </c>
      <c r="F1765" s="5">
        <v>1.0500000000000003</v>
      </c>
      <c r="G1765" s="5" t="s">
        <v>224</v>
      </c>
      <c r="H1765" s="5" t="s">
        <v>224</v>
      </c>
      <c r="I1765" s="5" t="s">
        <v>224</v>
      </c>
      <c r="J1765" s="5" t="s">
        <v>224</v>
      </c>
    </row>
    <row r="1766" spans="1:10" ht="12" customHeight="1">
      <c r="A1766" s="16">
        <v>42781</v>
      </c>
      <c r="B1766" s="16">
        <v>42782</v>
      </c>
      <c r="C1766" s="16" t="s">
        <v>1727</v>
      </c>
      <c r="D1766" s="133">
        <v>400</v>
      </c>
      <c r="E1766" s="133">
        <v>0</v>
      </c>
      <c r="F1766" s="5">
        <v>1.7500000000000002</v>
      </c>
      <c r="G1766" s="5">
        <v>1.75</v>
      </c>
      <c r="H1766" s="5" t="s">
        <v>224</v>
      </c>
      <c r="I1766" s="5" t="s">
        <v>224</v>
      </c>
      <c r="J1766" s="5">
        <v>1.75</v>
      </c>
    </row>
    <row r="1767" spans="1:10" ht="12" customHeight="1">
      <c r="A1767" s="16">
        <v>42781</v>
      </c>
      <c r="B1767" s="16">
        <v>42782</v>
      </c>
      <c r="C1767" s="16" t="s">
        <v>383</v>
      </c>
      <c r="D1767" s="133">
        <v>0</v>
      </c>
      <c r="E1767" s="133">
        <v>0</v>
      </c>
      <c r="F1767" s="5">
        <v>1.0500000000000003</v>
      </c>
      <c r="G1767" s="5" t="s">
        <v>224</v>
      </c>
      <c r="H1767" s="5" t="s">
        <v>224</v>
      </c>
      <c r="I1767" s="5" t="s">
        <v>224</v>
      </c>
      <c r="J1767" s="5" t="s">
        <v>224</v>
      </c>
    </row>
    <row r="1768" spans="1:10" ht="12" customHeight="1">
      <c r="A1768" s="16">
        <v>42783</v>
      </c>
      <c r="B1768" s="16">
        <v>42787</v>
      </c>
      <c r="C1768" s="16" t="s">
        <v>1727</v>
      </c>
      <c r="D1768" s="133">
        <v>640</v>
      </c>
      <c r="E1768" s="133">
        <v>600</v>
      </c>
      <c r="F1768" s="5">
        <v>1.7500000000000002</v>
      </c>
      <c r="G1768" s="5">
        <v>1.75</v>
      </c>
      <c r="H1768" s="5">
        <v>1.75</v>
      </c>
      <c r="I1768" s="5">
        <v>1.75</v>
      </c>
      <c r="J1768" s="5">
        <v>1.75</v>
      </c>
    </row>
    <row r="1769" spans="1:10" ht="12" customHeight="1">
      <c r="A1769" s="16">
        <v>42783</v>
      </c>
      <c r="B1769" s="16">
        <v>42787</v>
      </c>
      <c r="C1769" s="16" t="s">
        <v>383</v>
      </c>
      <c r="D1769" s="133">
        <v>0</v>
      </c>
      <c r="E1769" s="133">
        <v>0</v>
      </c>
      <c r="F1769" s="5">
        <v>1.0500000000000003</v>
      </c>
      <c r="G1769" s="5" t="s">
        <v>224</v>
      </c>
      <c r="H1769" s="5" t="s">
        <v>224</v>
      </c>
      <c r="I1769" s="5" t="s">
        <v>224</v>
      </c>
      <c r="J1769" s="5" t="s">
        <v>224</v>
      </c>
    </row>
    <row r="1770" spans="1:10" ht="12" customHeight="1">
      <c r="A1770" s="16">
        <v>42788</v>
      </c>
      <c r="B1770" s="16">
        <v>42789</v>
      </c>
      <c r="C1770" s="16" t="s">
        <v>1727</v>
      </c>
      <c r="D1770" s="133">
        <v>0</v>
      </c>
      <c r="E1770" s="133">
        <v>0</v>
      </c>
      <c r="F1770" s="5">
        <v>1.7500000000000002</v>
      </c>
      <c r="G1770" s="5" t="s">
        <v>224</v>
      </c>
      <c r="H1770" s="5" t="s">
        <v>224</v>
      </c>
      <c r="I1770" s="5" t="s">
        <v>224</v>
      </c>
      <c r="J1770" s="5" t="s">
        <v>224</v>
      </c>
    </row>
    <row r="1771" spans="1:10" ht="12" customHeight="1">
      <c r="A1771" s="16">
        <v>42788</v>
      </c>
      <c r="B1771" s="16">
        <v>42789</v>
      </c>
      <c r="C1771" s="16" t="s">
        <v>383</v>
      </c>
      <c r="D1771" s="133">
        <v>0</v>
      </c>
      <c r="E1771" s="133">
        <v>0</v>
      </c>
      <c r="F1771" s="5">
        <v>1.0500000000000003</v>
      </c>
      <c r="G1771" s="5" t="s">
        <v>224</v>
      </c>
      <c r="H1771" s="5" t="s">
        <v>224</v>
      </c>
      <c r="I1771" s="5" t="s">
        <v>224</v>
      </c>
      <c r="J1771" s="5" t="s">
        <v>224</v>
      </c>
    </row>
    <row r="1772" spans="1:10" ht="12" customHeight="1">
      <c r="A1772" s="16">
        <v>42790</v>
      </c>
      <c r="B1772" s="16">
        <v>42794</v>
      </c>
      <c r="C1772" s="16" t="s">
        <v>1727</v>
      </c>
      <c r="D1772" s="133">
        <v>730</v>
      </c>
      <c r="E1772" s="133">
        <v>700</v>
      </c>
      <c r="F1772" s="5">
        <v>1.7500000000000002</v>
      </c>
      <c r="G1772" s="5" t="s">
        <v>3480</v>
      </c>
      <c r="H1772" s="5">
        <v>1.72</v>
      </c>
      <c r="I1772" s="5">
        <v>1.72</v>
      </c>
      <c r="J1772" s="5">
        <v>1.75</v>
      </c>
    </row>
    <row r="1773" spans="1:10" ht="12" customHeight="1">
      <c r="A1773" s="16">
        <v>42790</v>
      </c>
      <c r="B1773" s="16">
        <v>42794</v>
      </c>
      <c r="C1773" s="16" t="s">
        <v>383</v>
      </c>
      <c r="D1773" s="133">
        <v>0</v>
      </c>
      <c r="E1773" s="133">
        <v>0</v>
      </c>
      <c r="F1773" s="5">
        <v>1.0500000000000003</v>
      </c>
      <c r="G1773" s="5" t="s">
        <v>224</v>
      </c>
      <c r="H1773" s="5" t="s">
        <v>224</v>
      </c>
      <c r="I1773" s="5" t="s">
        <v>224</v>
      </c>
      <c r="J1773" s="5" t="s">
        <v>224</v>
      </c>
    </row>
    <row r="1774" spans="1:10" ht="12" customHeight="1">
      <c r="A1774" s="16">
        <v>42793</v>
      </c>
      <c r="B1774" s="16">
        <v>42795</v>
      </c>
      <c r="C1774" s="16" t="s">
        <v>1727</v>
      </c>
      <c r="D1774" s="133">
        <v>300</v>
      </c>
      <c r="E1774" s="133">
        <v>295</v>
      </c>
      <c r="F1774" s="5">
        <v>1.750089285714286</v>
      </c>
      <c r="G1774" s="5">
        <v>1.73</v>
      </c>
      <c r="H1774" s="5">
        <v>1.73</v>
      </c>
      <c r="I1774" s="5">
        <v>1.73</v>
      </c>
      <c r="J1774" s="5">
        <v>1.73</v>
      </c>
    </row>
    <row r="1775" spans="1:10" ht="12" customHeight="1">
      <c r="A1775" s="16">
        <v>42793</v>
      </c>
      <c r="B1775" s="16">
        <v>42795</v>
      </c>
      <c r="C1775" s="16" t="s">
        <v>383</v>
      </c>
      <c r="D1775" s="133">
        <v>5</v>
      </c>
      <c r="E1775" s="133">
        <v>5</v>
      </c>
      <c r="F1775" s="5">
        <v>1.0500000000000003</v>
      </c>
      <c r="G1775" s="5">
        <v>1.05</v>
      </c>
      <c r="H1775" s="5">
        <v>1.05</v>
      </c>
      <c r="I1775" s="5">
        <v>1.05</v>
      </c>
      <c r="J1775" s="5" t="s">
        <v>224</v>
      </c>
    </row>
    <row r="1776" spans="1:10" ht="12" customHeight="1">
      <c r="A1776" s="16">
        <v>42796</v>
      </c>
      <c r="B1776" s="16">
        <v>42800</v>
      </c>
      <c r="C1776" s="16" t="s">
        <v>1727</v>
      </c>
      <c r="D1776" s="133">
        <v>800</v>
      </c>
      <c r="E1776" s="133">
        <v>500</v>
      </c>
      <c r="F1776" s="5">
        <v>1.7501612903225807</v>
      </c>
      <c r="G1776" s="5">
        <v>1.75</v>
      </c>
      <c r="H1776" s="5">
        <v>1.75</v>
      </c>
      <c r="I1776" s="5">
        <v>1.75</v>
      </c>
      <c r="J1776" s="5">
        <v>1.75</v>
      </c>
    </row>
    <row r="1777" spans="1:10" ht="12" customHeight="1">
      <c r="A1777" s="16">
        <v>42796</v>
      </c>
      <c r="B1777" s="16">
        <v>42800</v>
      </c>
      <c r="C1777" s="16" t="s">
        <v>383</v>
      </c>
      <c r="D1777" s="133">
        <v>0</v>
      </c>
      <c r="E1777" s="133">
        <v>0</v>
      </c>
      <c r="F1777" s="5">
        <v>1.0500000000000003</v>
      </c>
      <c r="G1777" s="5" t="s">
        <v>224</v>
      </c>
      <c r="H1777" s="5" t="s">
        <v>224</v>
      </c>
      <c r="I1777" s="5" t="s">
        <v>224</v>
      </c>
      <c r="J1777" s="5" t="s">
        <v>224</v>
      </c>
    </row>
    <row r="1778" spans="1:10" ht="12" customHeight="1">
      <c r="A1778" s="16">
        <v>42797</v>
      </c>
      <c r="B1778" s="16">
        <v>42800</v>
      </c>
      <c r="C1778" s="16" t="s">
        <v>1727</v>
      </c>
      <c r="D1778" s="133">
        <v>0</v>
      </c>
      <c r="E1778" s="133">
        <v>0</v>
      </c>
      <c r="F1778" s="5">
        <v>1.7500000000000002</v>
      </c>
      <c r="G1778" s="5" t="s">
        <v>224</v>
      </c>
      <c r="H1778" s="5" t="s">
        <v>224</v>
      </c>
      <c r="I1778" s="5" t="s">
        <v>224</v>
      </c>
      <c r="J1778" s="5" t="s">
        <v>224</v>
      </c>
    </row>
    <row r="1779" spans="1:10" ht="12" customHeight="1">
      <c r="A1779" s="16">
        <v>42797</v>
      </c>
      <c r="B1779" s="16">
        <v>42800</v>
      </c>
      <c r="C1779" s="16" t="s">
        <v>383</v>
      </c>
      <c r="D1779" s="133">
        <v>0</v>
      </c>
      <c r="E1779" s="133">
        <v>0</v>
      </c>
      <c r="F1779" s="5">
        <v>1.0500000000000003</v>
      </c>
      <c r="G1779" s="5" t="s">
        <v>224</v>
      </c>
      <c r="H1779" s="5" t="s">
        <v>224</v>
      </c>
      <c r="I1779" s="5" t="s">
        <v>224</v>
      </c>
      <c r="J1779" s="5" t="s">
        <v>224</v>
      </c>
    </row>
    <row r="1780" spans="1:10" ht="12" customHeight="1">
      <c r="A1780" s="16">
        <v>42800</v>
      </c>
      <c r="B1780" s="16">
        <v>42801</v>
      </c>
      <c r="C1780" s="16" t="s">
        <v>1727</v>
      </c>
      <c r="D1780" s="133">
        <v>600</v>
      </c>
      <c r="E1780" s="133">
        <v>250</v>
      </c>
      <c r="F1780" s="5">
        <v>1.7500403225806456</v>
      </c>
      <c r="G1780" s="5">
        <v>1.75</v>
      </c>
      <c r="H1780" s="5">
        <v>1.75</v>
      </c>
      <c r="I1780" s="5">
        <v>1.75</v>
      </c>
      <c r="J1780" s="5">
        <v>1.75</v>
      </c>
    </row>
    <row r="1781" spans="1:10" ht="12" customHeight="1">
      <c r="A1781" s="16">
        <v>42800</v>
      </c>
      <c r="B1781" s="16">
        <v>42801</v>
      </c>
      <c r="C1781" s="16" t="s">
        <v>383</v>
      </c>
      <c r="D1781" s="133">
        <v>0</v>
      </c>
      <c r="E1781" s="133">
        <v>0</v>
      </c>
      <c r="F1781" s="5">
        <v>1.0500000000000003</v>
      </c>
      <c r="G1781" s="5" t="s">
        <v>224</v>
      </c>
      <c r="H1781" s="5" t="s">
        <v>224</v>
      </c>
      <c r="I1781" s="5" t="s">
        <v>224</v>
      </c>
      <c r="J1781" s="5" t="s">
        <v>224</v>
      </c>
    </row>
    <row r="1782" spans="1:10" ht="12" customHeight="1">
      <c r="A1782" s="16">
        <v>42801</v>
      </c>
      <c r="B1782" s="16">
        <v>42804</v>
      </c>
      <c r="C1782" s="16" t="s">
        <v>1727</v>
      </c>
      <c r="D1782" s="133">
        <v>0</v>
      </c>
      <c r="E1782" s="133">
        <v>0</v>
      </c>
      <c r="F1782" s="5">
        <v>1.7501209677419356</v>
      </c>
      <c r="G1782" s="5" t="s">
        <v>224</v>
      </c>
      <c r="H1782" s="5" t="s">
        <v>224</v>
      </c>
      <c r="I1782" s="5" t="s">
        <v>224</v>
      </c>
      <c r="J1782" s="5" t="s">
        <v>224</v>
      </c>
    </row>
    <row r="1783" spans="1:10" ht="12" customHeight="1">
      <c r="A1783" s="16">
        <v>42801</v>
      </c>
      <c r="B1783" s="16">
        <v>42804</v>
      </c>
      <c r="C1783" s="16">
        <v>46492</v>
      </c>
      <c r="D1783" s="133">
        <v>40</v>
      </c>
      <c r="E1783" s="133">
        <v>40</v>
      </c>
      <c r="F1783" s="5">
        <v>1.0500000000000003</v>
      </c>
      <c r="G1783" s="5">
        <v>1.05</v>
      </c>
      <c r="H1783" s="5">
        <v>1.05</v>
      </c>
      <c r="I1783" s="5">
        <v>1.05</v>
      </c>
      <c r="J1783" s="5" t="s">
        <v>224</v>
      </c>
    </row>
    <row r="1784" spans="1:10" ht="12" customHeight="1">
      <c r="A1784" s="16">
        <v>42807</v>
      </c>
      <c r="B1784" s="16">
        <v>42808</v>
      </c>
      <c r="C1784" s="16" t="s">
        <v>1727</v>
      </c>
      <c r="D1784" s="133">
        <v>200</v>
      </c>
      <c r="E1784" s="133">
        <v>0</v>
      </c>
      <c r="F1784" s="5">
        <v>1.7500000000000002</v>
      </c>
      <c r="G1784" s="5">
        <v>1.75</v>
      </c>
      <c r="H1784" s="5" t="s">
        <v>224</v>
      </c>
      <c r="I1784" s="5" t="s">
        <v>224</v>
      </c>
      <c r="J1784" s="5">
        <v>1.75</v>
      </c>
    </row>
    <row r="1785" spans="1:10" ht="12" customHeight="1">
      <c r="A1785" s="16">
        <v>42807</v>
      </c>
      <c r="B1785" s="16">
        <v>42808</v>
      </c>
      <c r="C1785" s="16" t="s">
        <v>383</v>
      </c>
      <c r="D1785" s="133">
        <v>0</v>
      </c>
      <c r="E1785" s="133">
        <v>0</v>
      </c>
      <c r="F1785" s="5">
        <v>1.0500000000000003</v>
      </c>
      <c r="G1785" s="5" t="s">
        <v>224</v>
      </c>
      <c r="H1785" s="5" t="s">
        <v>224</v>
      </c>
      <c r="I1785" s="5" t="s">
        <v>224</v>
      </c>
      <c r="J1785" s="5" t="s">
        <v>224</v>
      </c>
    </row>
    <row r="1786" spans="1:10" ht="12" customHeight="1">
      <c r="A1786" s="16">
        <v>42809</v>
      </c>
      <c r="B1786" s="16">
        <v>42810</v>
      </c>
      <c r="C1786" s="16" t="s">
        <v>1727</v>
      </c>
      <c r="D1786" s="133">
        <v>630</v>
      </c>
      <c r="E1786" s="133">
        <v>600</v>
      </c>
      <c r="F1786" s="5">
        <v>1.7500000000000002</v>
      </c>
      <c r="G1786" s="5">
        <v>1.75</v>
      </c>
      <c r="H1786" s="5">
        <v>1.75</v>
      </c>
      <c r="I1786" s="5">
        <v>1.75</v>
      </c>
      <c r="J1786" s="5">
        <v>1.75</v>
      </c>
    </row>
    <row r="1787" spans="1:10" ht="12" customHeight="1">
      <c r="A1787" s="16">
        <v>42809</v>
      </c>
      <c r="B1787" s="16">
        <v>42810</v>
      </c>
      <c r="C1787" s="16" t="s">
        <v>383</v>
      </c>
      <c r="D1787" s="133">
        <v>0</v>
      </c>
      <c r="E1787" s="133">
        <v>0</v>
      </c>
      <c r="F1787" s="5">
        <v>1.0500000000000003</v>
      </c>
      <c r="G1787" s="5" t="s">
        <v>224</v>
      </c>
      <c r="H1787" s="5" t="s">
        <v>224</v>
      </c>
      <c r="I1787" s="5" t="s">
        <v>224</v>
      </c>
      <c r="J1787" s="5" t="s">
        <v>224</v>
      </c>
    </row>
    <row r="1788" spans="1:10" ht="12" customHeight="1">
      <c r="A1788" s="16">
        <v>42810</v>
      </c>
      <c r="B1788" s="16">
        <v>42811</v>
      </c>
      <c r="C1788" s="16" t="s">
        <v>1727</v>
      </c>
      <c r="D1788" s="133">
        <v>240</v>
      </c>
      <c r="E1788" s="133">
        <v>0</v>
      </c>
      <c r="F1788" s="5">
        <v>1.7500000000000002</v>
      </c>
      <c r="G1788" s="5">
        <v>1.75</v>
      </c>
      <c r="H1788" s="5" t="s">
        <v>224</v>
      </c>
      <c r="I1788" s="5" t="s">
        <v>224</v>
      </c>
      <c r="J1788" s="5">
        <v>1.75</v>
      </c>
    </row>
    <row r="1789" spans="1:10" ht="12" customHeight="1">
      <c r="A1789" s="16">
        <v>42810</v>
      </c>
      <c r="B1789" s="16">
        <v>42811</v>
      </c>
      <c r="C1789" s="16" t="s">
        <v>383</v>
      </c>
      <c r="D1789" s="133">
        <v>0</v>
      </c>
      <c r="E1789" s="133">
        <v>0</v>
      </c>
      <c r="F1789" s="5">
        <v>1.0500000000000003</v>
      </c>
      <c r="G1789" s="5" t="s">
        <v>224</v>
      </c>
      <c r="H1789" s="5" t="s">
        <v>224</v>
      </c>
      <c r="I1789" s="5" t="s">
        <v>224</v>
      </c>
      <c r="J1789" s="5" t="s">
        <v>224</v>
      </c>
    </row>
    <row r="1790" spans="1:10" ht="12" customHeight="1">
      <c r="A1790" s="16">
        <v>42814</v>
      </c>
      <c r="B1790" s="16">
        <v>42815</v>
      </c>
      <c r="C1790" s="16" t="s">
        <v>1727</v>
      </c>
      <c r="D1790" s="133">
        <v>0</v>
      </c>
      <c r="E1790" s="133">
        <v>0</v>
      </c>
      <c r="F1790" s="5">
        <v>1.7500000000000002</v>
      </c>
      <c r="G1790" s="5" t="s">
        <v>224</v>
      </c>
      <c r="H1790" s="5" t="s">
        <v>224</v>
      </c>
      <c r="I1790" s="5" t="s">
        <v>224</v>
      </c>
      <c r="J1790" s="5" t="s">
        <v>224</v>
      </c>
    </row>
    <row r="1791" spans="1:10" ht="12" customHeight="1">
      <c r="A1791" s="16">
        <v>42814</v>
      </c>
      <c r="B1791" s="16">
        <v>42815</v>
      </c>
      <c r="C1791" s="16" t="s">
        <v>383</v>
      </c>
      <c r="D1791" s="133">
        <v>0</v>
      </c>
      <c r="E1791" s="133">
        <v>0</v>
      </c>
      <c r="F1791" s="5">
        <v>1.0500000000000003</v>
      </c>
      <c r="G1791" s="5" t="s">
        <v>224</v>
      </c>
      <c r="H1791" s="5" t="s">
        <v>224</v>
      </c>
      <c r="I1791" s="5" t="s">
        <v>224</v>
      </c>
      <c r="J1791" s="5" t="s">
        <v>224</v>
      </c>
    </row>
    <row r="1792" spans="1:10" ht="12" customHeight="1">
      <c r="A1792" s="16">
        <v>42815</v>
      </c>
      <c r="B1792" s="16">
        <v>42816</v>
      </c>
      <c r="C1792" s="16" t="s">
        <v>1727</v>
      </c>
      <c r="D1792" s="133">
        <v>200</v>
      </c>
      <c r="E1792" s="133">
        <v>200</v>
      </c>
      <c r="F1792" s="5">
        <v>1.7500000000000002</v>
      </c>
      <c r="G1792" s="5">
        <v>1.74</v>
      </c>
      <c r="H1792" s="5">
        <v>1.74</v>
      </c>
      <c r="I1792" s="5">
        <v>1.74</v>
      </c>
      <c r="J1792" s="5" t="s">
        <v>224</v>
      </c>
    </row>
    <row r="1793" spans="1:10" ht="12" customHeight="1">
      <c r="A1793" s="16">
        <v>42815</v>
      </c>
      <c r="B1793" s="16">
        <v>42816</v>
      </c>
      <c r="C1793" s="16" t="s">
        <v>383</v>
      </c>
      <c r="D1793" s="133">
        <v>0</v>
      </c>
      <c r="E1793" s="133">
        <v>0</v>
      </c>
      <c r="F1793" s="5">
        <v>1.0500000000000003</v>
      </c>
      <c r="G1793" s="5" t="s">
        <v>224</v>
      </c>
      <c r="H1793" s="5" t="s">
        <v>224</v>
      </c>
      <c r="I1793" s="5" t="s">
        <v>224</v>
      </c>
      <c r="J1793" s="5" t="s">
        <v>224</v>
      </c>
    </row>
    <row r="1794" spans="1:10" ht="12" customHeight="1">
      <c r="A1794" s="16">
        <v>42818</v>
      </c>
      <c r="B1794" s="16">
        <v>42821</v>
      </c>
      <c r="C1794" s="16" t="s">
        <v>1727</v>
      </c>
      <c r="D1794" s="133">
        <v>800</v>
      </c>
      <c r="E1794" s="133">
        <v>800</v>
      </c>
      <c r="F1794" s="5">
        <v>1.7500000000000002</v>
      </c>
      <c r="G1794" s="5">
        <v>1.72</v>
      </c>
      <c r="H1794" s="5">
        <v>1.72</v>
      </c>
      <c r="I1794" s="5">
        <v>1.72</v>
      </c>
      <c r="J1794" s="5" t="s">
        <v>224</v>
      </c>
    </row>
    <row r="1795" spans="1:10" ht="12" customHeight="1">
      <c r="A1795" s="16">
        <v>42818</v>
      </c>
      <c r="B1795" s="16">
        <v>42821</v>
      </c>
      <c r="C1795" s="16" t="s">
        <v>383</v>
      </c>
      <c r="D1795" s="133">
        <v>0</v>
      </c>
      <c r="E1795" s="133">
        <v>0</v>
      </c>
      <c r="F1795" s="5">
        <v>1.0500000000000003</v>
      </c>
      <c r="G1795" s="5" t="s">
        <v>224</v>
      </c>
      <c r="H1795" s="5" t="s">
        <v>224</v>
      </c>
      <c r="I1795" s="5" t="s">
        <v>224</v>
      </c>
      <c r="J1795" s="5" t="s">
        <v>224</v>
      </c>
    </row>
    <row r="1796" spans="1:10" ht="12" customHeight="1">
      <c r="A1796" s="165">
        <v>42821</v>
      </c>
      <c r="B1796" s="165">
        <v>42822</v>
      </c>
      <c r="C1796" s="165" t="s">
        <v>1727</v>
      </c>
      <c r="D1796" s="166">
        <v>400</v>
      </c>
      <c r="E1796" s="166">
        <v>400</v>
      </c>
      <c r="F1796" s="164">
        <v>1.7500000000000002</v>
      </c>
      <c r="G1796" s="164">
        <v>1.75</v>
      </c>
      <c r="H1796" s="164">
        <v>1.75</v>
      </c>
      <c r="I1796" s="164">
        <v>1.75</v>
      </c>
      <c r="J1796" s="164" t="s">
        <v>224</v>
      </c>
    </row>
    <row r="1797" spans="1:10" ht="12" customHeight="1">
      <c r="A1797" s="165">
        <v>42821</v>
      </c>
      <c r="B1797" s="165">
        <v>42822</v>
      </c>
      <c r="C1797" s="165" t="s">
        <v>383</v>
      </c>
      <c r="D1797" s="166">
        <v>0</v>
      </c>
      <c r="E1797" s="166">
        <v>0</v>
      </c>
      <c r="F1797" s="164">
        <v>1.0500000000000003</v>
      </c>
      <c r="G1797" s="164" t="s">
        <v>224</v>
      </c>
      <c r="H1797" s="164" t="s">
        <v>224</v>
      </c>
      <c r="I1797" s="164" t="s">
        <v>224</v>
      </c>
      <c r="J1797" s="164" t="s">
        <v>224</v>
      </c>
    </row>
    <row r="1798" spans="1:10" ht="12" customHeight="1">
      <c r="A1798" s="16">
        <v>42824</v>
      </c>
      <c r="B1798" s="16">
        <v>42825</v>
      </c>
      <c r="C1798" s="16" t="s">
        <v>1727</v>
      </c>
      <c r="D1798" s="133">
        <v>30</v>
      </c>
      <c r="E1798" s="133">
        <v>30</v>
      </c>
      <c r="F1798" s="5">
        <v>1.7500000000000002</v>
      </c>
      <c r="G1798" s="5">
        <v>1.75</v>
      </c>
      <c r="H1798" s="5">
        <v>1.75</v>
      </c>
      <c r="I1798" s="5">
        <v>1.75</v>
      </c>
      <c r="J1798" s="5" t="s">
        <v>224</v>
      </c>
    </row>
    <row r="1799" spans="1:10" ht="12" customHeight="1">
      <c r="A1799" s="16">
        <v>42824</v>
      </c>
      <c r="B1799" s="16">
        <v>42825</v>
      </c>
      <c r="C1799" s="16" t="s">
        <v>383</v>
      </c>
      <c r="D1799" s="133">
        <v>0</v>
      </c>
      <c r="E1799" s="133">
        <v>0</v>
      </c>
      <c r="F1799" s="5">
        <v>1.0500000000000003</v>
      </c>
      <c r="G1799" s="5" t="s">
        <v>224</v>
      </c>
      <c r="H1799" s="5" t="s">
        <v>224</v>
      </c>
      <c r="I1799" s="5" t="s">
        <v>224</v>
      </c>
      <c r="J1799" s="5" t="s">
        <v>224</v>
      </c>
    </row>
    <row r="1800" spans="1:10" ht="12" customHeight="1">
      <c r="A1800" s="16">
        <v>42828</v>
      </c>
      <c r="B1800" s="16">
        <v>42830</v>
      </c>
      <c r="C1800" s="16" t="s">
        <v>1727</v>
      </c>
      <c r="D1800" s="133">
        <v>0</v>
      </c>
      <c r="E1800" s="133">
        <v>0</v>
      </c>
      <c r="F1800" s="5">
        <v>1.7500000000000002</v>
      </c>
      <c r="G1800" s="5" t="s">
        <v>224</v>
      </c>
      <c r="H1800" s="5" t="s">
        <v>224</v>
      </c>
      <c r="I1800" s="5" t="s">
        <v>224</v>
      </c>
      <c r="J1800" s="5" t="s">
        <v>224</v>
      </c>
    </row>
    <row r="1801" spans="1:10" ht="12" customHeight="1">
      <c r="A1801" s="16">
        <v>42828</v>
      </c>
      <c r="B1801" s="16">
        <v>42830</v>
      </c>
      <c r="C1801" s="16" t="s">
        <v>383</v>
      </c>
      <c r="D1801" s="133">
        <v>0</v>
      </c>
      <c r="E1801" s="133">
        <v>0</v>
      </c>
      <c r="F1801" s="5">
        <v>1.0500000000000003</v>
      </c>
      <c r="G1801" s="5" t="s">
        <v>224</v>
      </c>
      <c r="H1801" s="5" t="s">
        <v>224</v>
      </c>
      <c r="I1801" s="5" t="s">
        <v>224</v>
      </c>
      <c r="J1801" s="5" t="s">
        <v>224</v>
      </c>
    </row>
    <row r="1802" spans="1:10" ht="12" customHeight="1">
      <c r="A1802" s="16">
        <v>42829</v>
      </c>
      <c r="B1802" s="16">
        <v>42830</v>
      </c>
      <c r="C1802" s="16" t="s">
        <v>1727</v>
      </c>
      <c r="D1802" s="133">
        <v>400</v>
      </c>
      <c r="E1802" s="133">
        <v>400</v>
      </c>
      <c r="F1802" s="5">
        <v>1.7500000000000002</v>
      </c>
      <c r="G1802" s="5">
        <v>1.75</v>
      </c>
      <c r="H1802" s="5">
        <v>1.75</v>
      </c>
      <c r="I1802" s="5">
        <v>1.75</v>
      </c>
      <c r="J1802" s="5" t="s">
        <v>224</v>
      </c>
    </row>
    <row r="1803" spans="1:10" ht="12" customHeight="1">
      <c r="A1803" s="16">
        <v>42829</v>
      </c>
      <c r="B1803" s="16">
        <v>42830</v>
      </c>
      <c r="C1803" s="16" t="s">
        <v>383</v>
      </c>
      <c r="D1803" s="133">
        <v>0</v>
      </c>
      <c r="E1803" s="133">
        <v>0</v>
      </c>
      <c r="F1803" s="5">
        <v>1.0500000000000003</v>
      </c>
      <c r="G1803" s="5" t="s">
        <v>224</v>
      </c>
      <c r="H1803" s="5" t="s">
        <v>224</v>
      </c>
      <c r="I1803" s="5" t="s">
        <v>224</v>
      </c>
      <c r="J1803" s="5" t="s">
        <v>224</v>
      </c>
    </row>
    <row r="1804" spans="1:10" ht="12" customHeight="1">
      <c r="A1804" s="16">
        <v>42830</v>
      </c>
      <c r="B1804" s="16">
        <v>42831</v>
      </c>
      <c r="C1804" s="16" t="s">
        <v>1727</v>
      </c>
      <c r="D1804" s="133">
        <v>30</v>
      </c>
      <c r="E1804" s="133">
        <v>0</v>
      </c>
      <c r="F1804" s="5">
        <v>1.7500000000000002</v>
      </c>
      <c r="G1804" s="5">
        <v>1.75</v>
      </c>
      <c r="H1804" s="5" t="s">
        <v>224</v>
      </c>
      <c r="I1804" s="5" t="s">
        <v>224</v>
      </c>
      <c r="J1804" s="5">
        <v>1.75</v>
      </c>
    </row>
    <row r="1805" spans="1:10" ht="12" customHeight="1">
      <c r="A1805" s="16">
        <v>42830</v>
      </c>
      <c r="B1805" s="16">
        <v>42831</v>
      </c>
      <c r="C1805" s="16" t="s">
        <v>383</v>
      </c>
      <c r="D1805" s="133">
        <v>0</v>
      </c>
      <c r="E1805" s="133">
        <v>0</v>
      </c>
      <c r="F1805" s="5">
        <v>1.0500000000000003</v>
      </c>
      <c r="G1805" s="5" t="s">
        <v>224</v>
      </c>
      <c r="H1805" s="5" t="s">
        <v>224</v>
      </c>
      <c r="I1805" s="5" t="s">
        <v>224</v>
      </c>
      <c r="J1805" s="5" t="s">
        <v>224</v>
      </c>
    </row>
    <row r="1806" spans="1:10" ht="12" customHeight="1">
      <c r="A1806" s="16">
        <v>42831</v>
      </c>
      <c r="B1806" s="16">
        <v>42832</v>
      </c>
      <c r="C1806" s="16" t="s">
        <v>1727</v>
      </c>
      <c r="D1806" s="133">
        <v>0</v>
      </c>
      <c r="E1806" s="133">
        <v>0</v>
      </c>
      <c r="F1806" s="5">
        <v>1.7500000000000002</v>
      </c>
      <c r="G1806" s="5" t="s">
        <v>224</v>
      </c>
      <c r="H1806" s="5" t="s">
        <v>224</v>
      </c>
      <c r="I1806" s="5" t="s">
        <v>224</v>
      </c>
      <c r="J1806" s="5" t="s">
        <v>224</v>
      </c>
    </row>
    <row r="1807" spans="1:10" ht="12" customHeight="1">
      <c r="A1807" s="16">
        <v>42831</v>
      </c>
      <c r="B1807" s="16">
        <v>42832</v>
      </c>
      <c r="C1807" s="16" t="s">
        <v>383</v>
      </c>
      <c r="D1807" s="133">
        <v>0</v>
      </c>
      <c r="E1807" s="133">
        <v>0</v>
      </c>
      <c r="F1807" s="5">
        <v>1.0500000000000003</v>
      </c>
      <c r="G1807" s="5" t="s">
        <v>224</v>
      </c>
      <c r="H1807" s="5" t="s">
        <v>224</v>
      </c>
      <c r="I1807" s="5" t="s">
        <v>224</v>
      </c>
      <c r="J1807" s="5" t="s">
        <v>224</v>
      </c>
    </row>
    <row r="1808" spans="1:10" ht="12" customHeight="1">
      <c r="A1808" s="16">
        <v>42832</v>
      </c>
      <c r="B1808" s="16">
        <v>42835</v>
      </c>
      <c r="C1808" s="16" t="s">
        <v>1727</v>
      </c>
      <c r="D1808" s="133">
        <v>200</v>
      </c>
      <c r="E1808" s="133">
        <v>200</v>
      </c>
      <c r="F1808" s="5">
        <v>1.7500000000000002</v>
      </c>
      <c r="G1808" s="5">
        <v>1.75</v>
      </c>
      <c r="H1808" s="5">
        <v>1.75</v>
      </c>
      <c r="I1808" s="5">
        <v>1.75</v>
      </c>
      <c r="J1808" s="5" t="s">
        <v>224</v>
      </c>
    </row>
    <row r="1809" spans="1:10" ht="12" customHeight="1">
      <c r="A1809" s="16">
        <v>42832</v>
      </c>
      <c r="B1809" s="16">
        <v>42835</v>
      </c>
      <c r="C1809" s="16" t="s">
        <v>383</v>
      </c>
      <c r="D1809" s="133">
        <v>0</v>
      </c>
      <c r="E1809" s="133">
        <v>0</v>
      </c>
      <c r="F1809" s="5">
        <v>1.0500000000000003</v>
      </c>
      <c r="G1809" s="5" t="s">
        <v>224</v>
      </c>
      <c r="H1809" s="5" t="s">
        <v>224</v>
      </c>
      <c r="I1809" s="5" t="s">
        <v>224</v>
      </c>
      <c r="J1809" s="5" t="s">
        <v>224</v>
      </c>
    </row>
    <row r="1810" spans="1:10" ht="12" customHeight="1">
      <c r="A1810" s="16">
        <v>42838</v>
      </c>
      <c r="B1810" s="16">
        <v>42843</v>
      </c>
      <c r="C1810" s="16" t="s">
        <v>1727</v>
      </c>
      <c r="D1810" s="133">
        <v>400</v>
      </c>
      <c r="E1810" s="133">
        <v>0</v>
      </c>
      <c r="F1810" s="5">
        <v>1.7500000000000002</v>
      </c>
      <c r="G1810" s="5" t="s">
        <v>224</v>
      </c>
      <c r="H1810" s="5" t="s">
        <v>224</v>
      </c>
      <c r="I1810" s="5" t="s">
        <v>224</v>
      </c>
      <c r="J1810" s="5" t="s">
        <v>224</v>
      </c>
    </row>
    <row r="1811" spans="1:10" ht="12" customHeight="1">
      <c r="A1811" s="16">
        <v>42838</v>
      </c>
      <c r="B1811" s="16">
        <v>42843</v>
      </c>
      <c r="C1811" s="16" t="s">
        <v>383</v>
      </c>
      <c r="D1811" s="133">
        <v>0</v>
      </c>
      <c r="E1811" s="133">
        <v>0</v>
      </c>
      <c r="F1811" s="5">
        <v>1.0500000000000003</v>
      </c>
      <c r="G1811" s="5" t="s">
        <v>224</v>
      </c>
      <c r="H1811" s="5" t="s">
        <v>224</v>
      </c>
      <c r="I1811" s="5" t="s">
        <v>224</v>
      </c>
      <c r="J1811" s="5" t="s">
        <v>224</v>
      </c>
    </row>
    <row r="1812" spans="1:10" ht="12" customHeight="1">
      <c r="A1812" s="16">
        <v>42843</v>
      </c>
      <c r="B1812" s="16">
        <v>42845</v>
      </c>
      <c r="C1812" s="16" t="s">
        <v>1727</v>
      </c>
      <c r="D1812" s="133">
        <v>400</v>
      </c>
      <c r="E1812" s="133">
        <v>400</v>
      </c>
      <c r="F1812" s="5">
        <v>1.7500000000000002</v>
      </c>
      <c r="G1812" s="5" t="s">
        <v>3467</v>
      </c>
      <c r="H1812" s="5">
        <v>1.74</v>
      </c>
      <c r="I1812" s="5">
        <v>1.74</v>
      </c>
      <c r="J1812" s="5" t="s">
        <v>3467</v>
      </c>
    </row>
    <row r="1813" spans="1:10" ht="12" customHeight="1">
      <c r="A1813" s="16">
        <v>42843</v>
      </c>
      <c r="B1813" s="16">
        <v>42845</v>
      </c>
      <c r="C1813" s="16" t="s">
        <v>383</v>
      </c>
      <c r="D1813" s="133">
        <v>0</v>
      </c>
      <c r="E1813" s="133">
        <v>0</v>
      </c>
      <c r="F1813" s="5">
        <v>1.0500000000000003</v>
      </c>
      <c r="G1813" s="5" t="s">
        <v>224</v>
      </c>
      <c r="H1813" s="5" t="s">
        <v>224</v>
      </c>
      <c r="I1813" s="5" t="s">
        <v>224</v>
      </c>
      <c r="J1813" s="5" t="s">
        <v>224</v>
      </c>
    </row>
    <row r="1814" spans="1:10" ht="12" customHeight="1">
      <c r="A1814" s="16">
        <v>42844</v>
      </c>
      <c r="B1814" s="16">
        <v>42845</v>
      </c>
      <c r="C1814" s="16" t="s">
        <v>1727</v>
      </c>
      <c r="D1814" s="133">
        <v>400</v>
      </c>
      <c r="E1814" s="133">
        <v>400</v>
      </c>
      <c r="F1814" s="5">
        <v>1.7500416666666667</v>
      </c>
      <c r="G1814" s="5">
        <v>1.73</v>
      </c>
      <c r="H1814" s="5">
        <v>1.73</v>
      </c>
      <c r="I1814" s="5">
        <v>1.73</v>
      </c>
      <c r="J1814" s="5" t="s">
        <v>224</v>
      </c>
    </row>
    <row r="1815" spans="1:10" ht="12" customHeight="1">
      <c r="A1815" s="16">
        <v>42844</v>
      </c>
      <c r="B1815" s="16">
        <v>42845</v>
      </c>
      <c r="C1815" s="16" t="s">
        <v>383</v>
      </c>
      <c r="D1815" s="133">
        <v>0</v>
      </c>
      <c r="E1815" s="133">
        <v>0</v>
      </c>
      <c r="F1815" s="5">
        <v>1.0500000000000003</v>
      </c>
      <c r="G1815" s="5" t="s">
        <v>224</v>
      </c>
      <c r="H1815" s="5" t="s">
        <v>224</v>
      </c>
      <c r="I1815" s="5" t="s">
        <v>224</v>
      </c>
      <c r="J1815" s="5" t="s">
        <v>224</v>
      </c>
    </row>
    <row r="1816" spans="1:10" ht="12" customHeight="1">
      <c r="A1816" s="16">
        <v>42851</v>
      </c>
      <c r="B1816" s="16">
        <v>42852</v>
      </c>
      <c r="C1816" s="16" t="s">
        <v>1727</v>
      </c>
      <c r="D1816" s="133">
        <v>630</v>
      </c>
      <c r="E1816" s="133">
        <v>300</v>
      </c>
      <c r="F1816" s="5">
        <v>1.7500000000000002</v>
      </c>
      <c r="G1816" s="5" t="s">
        <v>3469</v>
      </c>
      <c r="H1816" s="5">
        <v>1.74</v>
      </c>
      <c r="I1816" s="5">
        <v>1.74</v>
      </c>
      <c r="J1816" s="5">
        <v>1.75</v>
      </c>
    </row>
    <row r="1817" spans="1:10" ht="12" customHeight="1">
      <c r="A1817" s="16">
        <v>42851</v>
      </c>
      <c r="B1817" s="16">
        <v>42852</v>
      </c>
      <c r="C1817" s="16" t="s">
        <v>383</v>
      </c>
      <c r="D1817" s="133">
        <v>0</v>
      </c>
      <c r="E1817" s="133">
        <v>0</v>
      </c>
      <c r="F1817" s="5">
        <v>1.0500000000000003</v>
      </c>
      <c r="G1817" s="5" t="s">
        <v>224</v>
      </c>
      <c r="H1817" s="5" t="s">
        <v>224</v>
      </c>
      <c r="I1817" s="5" t="s">
        <v>224</v>
      </c>
      <c r="J1817" s="5" t="s">
        <v>224</v>
      </c>
    </row>
    <row r="1818" spans="1:10" ht="12" customHeight="1">
      <c r="A1818" s="16">
        <v>42853</v>
      </c>
      <c r="B1818" s="16">
        <v>42856</v>
      </c>
      <c r="C1818" s="16" t="s">
        <v>1727</v>
      </c>
      <c r="D1818" s="133">
        <v>0</v>
      </c>
      <c r="E1818" s="133">
        <v>0</v>
      </c>
      <c r="F1818" s="5">
        <v>1.7500000000000002</v>
      </c>
      <c r="G1818" s="5" t="s">
        <v>224</v>
      </c>
      <c r="H1818" s="5" t="s">
        <v>224</v>
      </c>
      <c r="I1818" s="5" t="s">
        <v>224</v>
      </c>
      <c r="J1818" s="5" t="s">
        <v>224</v>
      </c>
    </row>
    <row r="1819" spans="1:10" ht="12" customHeight="1">
      <c r="A1819" s="16">
        <v>42853</v>
      </c>
      <c r="B1819" s="16">
        <v>42856</v>
      </c>
      <c r="C1819" s="16" t="s">
        <v>383</v>
      </c>
      <c r="D1819" s="133">
        <v>0</v>
      </c>
      <c r="E1819" s="133">
        <v>0</v>
      </c>
      <c r="F1819" s="5">
        <v>1.0500000000000003</v>
      </c>
      <c r="G1819" s="5" t="s">
        <v>224</v>
      </c>
      <c r="H1819" s="5" t="s">
        <v>224</v>
      </c>
      <c r="I1819" s="5" t="s">
        <v>224</v>
      </c>
      <c r="J1819" s="5" t="s">
        <v>224</v>
      </c>
    </row>
    <row r="1820" spans="1:10" ht="12" customHeight="1">
      <c r="A1820" s="16">
        <v>42857</v>
      </c>
      <c r="B1820" s="16">
        <v>42858</v>
      </c>
      <c r="C1820" s="16" t="s">
        <v>1727</v>
      </c>
      <c r="D1820" s="133">
        <v>200</v>
      </c>
      <c r="E1820" s="133">
        <v>200</v>
      </c>
      <c r="F1820" s="5">
        <v>1.7500000000000002</v>
      </c>
      <c r="G1820" s="5">
        <v>1.75</v>
      </c>
      <c r="H1820" s="5">
        <v>1.75</v>
      </c>
      <c r="I1820" s="5">
        <v>1.75</v>
      </c>
      <c r="J1820" s="5" t="s">
        <v>224</v>
      </c>
    </row>
    <row r="1821" spans="1:10" ht="12" customHeight="1">
      <c r="A1821" s="16">
        <v>42857</v>
      </c>
      <c r="B1821" s="16">
        <v>42858</v>
      </c>
      <c r="C1821" s="16" t="s">
        <v>383</v>
      </c>
      <c r="D1821" s="133">
        <v>0</v>
      </c>
      <c r="E1821" s="133">
        <v>0</v>
      </c>
      <c r="F1821" s="5">
        <v>1.0500000000000003</v>
      </c>
      <c r="G1821" s="5" t="s">
        <v>224</v>
      </c>
      <c r="H1821" s="5" t="s">
        <v>224</v>
      </c>
      <c r="I1821" s="5" t="s">
        <v>224</v>
      </c>
      <c r="J1821" s="5" t="s">
        <v>224</v>
      </c>
    </row>
    <row r="1822" spans="1:10" ht="12" customHeight="1">
      <c r="A1822" s="16">
        <v>42858</v>
      </c>
      <c r="B1822" s="16">
        <v>42860</v>
      </c>
      <c r="C1822" s="16" t="s">
        <v>1727</v>
      </c>
      <c r="D1822" s="133">
        <v>200</v>
      </c>
      <c r="E1822" s="133">
        <v>200</v>
      </c>
      <c r="F1822" s="5">
        <v>1.7500000000000002</v>
      </c>
      <c r="G1822" s="5">
        <v>1.75</v>
      </c>
      <c r="H1822" s="5">
        <v>1.75</v>
      </c>
      <c r="I1822" s="5">
        <v>1.75</v>
      </c>
      <c r="J1822" s="5" t="s">
        <v>224</v>
      </c>
    </row>
    <row r="1823" spans="1:10" ht="12" customHeight="1">
      <c r="A1823" s="16">
        <v>42858</v>
      </c>
      <c r="B1823" s="16">
        <v>42860</v>
      </c>
      <c r="C1823" s="16" t="s">
        <v>383</v>
      </c>
      <c r="D1823" s="133">
        <v>0</v>
      </c>
      <c r="E1823" s="133">
        <v>0</v>
      </c>
      <c r="F1823" s="5">
        <v>1.0500000000000003</v>
      </c>
      <c r="G1823" s="5" t="s">
        <v>224</v>
      </c>
      <c r="H1823" s="5" t="s">
        <v>224</v>
      </c>
      <c r="I1823" s="5" t="s">
        <v>224</v>
      </c>
      <c r="J1823" s="5" t="s">
        <v>224</v>
      </c>
    </row>
    <row r="1824" spans="1:10" ht="12" customHeight="1">
      <c r="A1824" s="16">
        <v>42859</v>
      </c>
      <c r="B1824" s="16">
        <v>42860</v>
      </c>
      <c r="C1824" s="16" t="s">
        <v>1727</v>
      </c>
      <c r="D1824" s="133">
        <v>1500</v>
      </c>
      <c r="E1824" s="133">
        <v>1400</v>
      </c>
      <c r="F1824" s="5">
        <v>1.7500000000000002</v>
      </c>
      <c r="G1824" s="5">
        <v>1.75</v>
      </c>
      <c r="H1824" s="5">
        <v>1.75</v>
      </c>
      <c r="I1824" s="5">
        <v>1.75</v>
      </c>
      <c r="J1824" s="5">
        <v>1.75</v>
      </c>
    </row>
    <row r="1825" spans="1:10" ht="12" customHeight="1">
      <c r="A1825" s="16">
        <v>42859</v>
      </c>
      <c r="B1825" s="16">
        <v>42860</v>
      </c>
      <c r="C1825" s="16" t="s">
        <v>383</v>
      </c>
      <c r="D1825" s="133">
        <v>0</v>
      </c>
      <c r="E1825" s="133">
        <v>0</v>
      </c>
      <c r="F1825" s="5">
        <v>1.0500000000000003</v>
      </c>
      <c r="G1825" s="5" t="s">
        <v>224</v>
      </c>
      <c r="H1825" s="5" t="s">
        <v>224</v>
      </c>
      <c r="I1825" s="5" t="s">
        <v>224</v>
      </c>
      <c r="J1825" s="5" t="s">
        <v>224</v>
      </c>
    </row>
    <row r="1826" spans="1:10" ht="12" customHeight="1">
      <c r="A1826" s="16">
        <v>42874</v>
      </c>
      <c r="B1826" s="16">
        <v>42877</v>
      </c>
      <c r="C1826" s="16" t="s">
        <v>1727</v>
      </c>
      <c r="D1826" s="133">
        <v>200</v>
      </c>
      <c r="E1826" s="133">
        <v>200</v>
      </c>
      <c r="F1826" s="5">
        <v>1.7500000000000002</v>
      </c>
      <c r="G1826" s="5">
        <v>1.75</v>
      </c>
      <c r="H1826" s="5">
        <v>1.75</v>
      </c>
      <c r="I1826" s="5">
        <v>1.75</v>
      </c>
      <c r="J1826" s="5" t="s">
        <v>224</v>
      </c>
    </row>
    <row r="1827" spans="1:10" ht="12" customHeight="1">
      <c r="A1827" s="16">
        <v>42874</v>
      </c>
      <c r="B1827" s="16">
        <v>42877</v>
      </c>
      <c r="C1827" s="16" t="s">
        <v>383</v>
      </c>
      <c r="D1827" s="133">
        <v>0</v>
      </c>
      <c r="E1827" s="133">
        <v>0</v>
      </c>
      <c r="F1827" s="5">
        <v>1.0500000000000003</v>
      </c>
      <c r="G1827" s="5" t="s">
        <v>224</v>
      </c>
      <c r="H1827" s="5" t="s">
        <v>224</v>
      </c>
      <c r="I1827" s="5" t="s">
        <v>224</v>
      </c>
      <c r="J1827" s="5" t="s">
        <v>224</v>
      </c>
    </row>
    <row r="1828" spans="1:10" ht="12" customHeight="1">
      <c r="A1828" s="16">
        <v>42902</v>
      </c>
      <c r="B1828" s="16">
        <v>42906</v>
      </c>
      <c r="C1828" s="16" t="s">
        <v>1727</v>
      </c>
      <c r="D1828" s="133">
        <v>0</v>
      </c>
      <c r="E1828" s="133">
        <v>0</v>
      </c>
      <c r="F1828" s="5">
        <v>1.7500000000000002</v>
      </c>
      <c r="G1828" s="5" t="s">
        <v>224</v>
      </c>
      <c r="H1828" s="5" t="s">
        <v>224</v>
      </c>
      <c r="I1828" s="5" t="s">
        <v>224</v>
      </c>
      <c r="J1828" s="5" t="s">
        <v>224</v>
      </c>
    </row>
    <row r="1829" spans="1:10" ht="12" customHeight="1">
      <c r="A1829" s="16">
        <v>42902</v>
      </c>
      <c r="B1829" s="16">
        <v>42906</v>
      </c>
      <c r="C1829" s="16" t="s">
        <v>383</v>
      </c>
      <c r="D1829" s="133">
        <v>0</v>
      </c>
      <c r="E1829" s="133">
        <v>0</v>
      </c>
      <c r="F1829" s="5">
        <v>1.0500000000000003</v>
      </c>
      <c r="G1829" s="5" t="s">
        <v>224</v>
      </c>
      <c r="H1829" s="5" t="s">
        <v>224</v>
      </c>
      <c r="I1829" s="5" t="s">
        <v>224</v>
      </c>
      <c r="J1829" s="5" t="s">
        <v>224</v>
      </c>
    </row>
    <row r="1830" spans="1:10" ht="12" customHeight="1">
      <c r="A1830" s="16">
        <v>42905</v>
      </c>
      <c r="B1830" s="16">
        <v>42906</v>
      </c>
      <c r="C1830" s="16" t="s">
        <v>1727</v>
      </c>
      <c r="D1830" s="133">
        <v>130</v>
      </c>
      <c r="E1830" s="133">
        <v>130</v>
      </c>
      <c r="F1830" s="5">
        <v>1.7500000000000002</v>
      </c>
      <c r="G1830" s="5">
        <v>1.75</v>
      </c>
      <c r="H1830" s="5">
        <v>1.75</v>
      </c>
      <c r="I1830" s="5">
        <v>1.75</v>
      </c>
      <c r="J1830" s="5" t="s">
        <v>224</v>
      </c>
    </row>
    <row r="1831" spans="1:10" ht="12" customHeight="1">
      <c r="A1831" s="16">
        <v>42905</v>
      </c>
      <c r="B1831" s="16">
        <v>42906</v>
      </c>
      <c r="C1831" s="16" t="s">
        <v>383</v>
      </c>
      <c r="D1831" s="133">
        <v>0</v>
      </c>
      <c r="E1831" s="133">
        <v>0</v>
      </c>
      <c r="F1831" s="5">
        <v>1.0500000000000003</v>
      </c>
      <c r="G1831" s="5" t="s">
        <v>224</v>
      </c>
      <c r="H1831" s="5" t="s">
        <v>224</v>
      </c>
      <c r="I1831" s="5" t="s">
        <v>224</v>
      </c>
      <c r="J1831" s="5" t="s">
        <v>224</v>
      </c>
    </row>
    <row r="1832" spans="1:10" ht="12" customHeight="1">
      <c r="A1832" s="16">
        <v>42909</v>
      </c>
      <c r="B1832" s="16">
        <v>42914</v>
      </c>
      <c r="C1832" s="16" t="s">
        <v>1727</v>
      </c>
      <c r="D1832" s="133">
        <v>400</v>
      </c>
      <c r="E1832" s="133">
        <v>400</v>
      </c>
      <c r="F1832" s="5">
        <v>1.7500000000000002</v>
      </c>
      <c r="G1832" s="5">
        <v>1.75</v>
      </c>
      <c r="H1832" s="5">
        <v>1.75</v>
      </c>
      <c r="I1832" s="5">
        <v>1.75</v>
      </c>
      <c r="J1832" s="5" t="s">
        <v>224</v>
      </c>
    </row>
    <row r="1833" spans="1:10" ht="12" customHeight="1">
      <c r="A1833" s="16">
        <v>42909</v>
      </c>
      <c r="B1833" s="16">
        <v>42914</v>
      </c>
      <c r="C1833" s="16">
        <v>46492</v>
      </c>
      <c r="D1833" s="133">
        <v>66</v>
      </c>
      <c r="E1833" s="133">
        <v>66</v>
      </c>
      <c r="F1833" s="5">
        <v>1.0500000000000003</v>
      </c>
      <c r="G1833" s="5">
        <v>1.05</v>
      </c>
      <c r="H1833" s="5">
        <v>1.05</v>
      </c>
      <c r="I1833" s="5">
        <v>1.05</v>
      </c>
      <c r="J1833" s="5" t="s">
        <v>224</v>
      </c>
    </row>
    <row r="1834" spans="1:10" ht="12" customHeight="1">
      <c r="A1834" s="16">
        <v>42909</v>
      </c>
      <c r="B1834" s="16">
        <v>42914</v>
      </c>
      <c r="C1834" s="16">
        <v>48683</v>
      </c>
      <c r="D1834" s="133">
        <v>3</v>
      </c>
      <c r="E1834" s="133">
        <v>3</v>
      </c>
      <c r="F1834" s="5">
        <v>1.0500000000000003</v>
      </c>
      <c r="G1834" s="5">
        <v>1.05</v>
      </c>
      <c r="H1834" s="5">
        <v>1.05</v>
      </c>
      <c r="I1834" s="5">
        <v>1.05</v>
      </c>
      <c r="J1834" s="5" t="s">
        <v>224</v>
      </c>
    </row>
    <row r="1835" spans="1:10" ht="12" customHeight="1">
      <c r="A1835" s="16">
        <v>42912</v>
      </c>
      <c r="B1835" s="16">
        <v>42914</v>
      </c>
      <c r="C1835" s="16" t="s">
        <v>1727</v>
      </c>
      <c r="D1835" s="133">
        <v>400</v>
      </c>
      <c r="E1835" s="133">
        <v>400</v>
      </c>
      <c r="F1835" s="5">
        <v>1.7500000000000002</v>
      </c>
      <c r="G1835" s="5">
        <v>1.75</v>
      </c>
      <c r="H1835" s="5">
        <v>1.75</v>
      </c>
      <c r="I1835" s="5">
        <v>1.75</v>
      </c>
      <c r="J1835" s="5" t="s">
        <v>224</v>
      </c>
    </row>
    <row r="1836" spans="1:10" ht="12" customHeight="1">
      <c r="A1836" s="16">
        <v>42912</v>
      </c>
      <c r="B1836" s="16">
        <v>42914</v>
      </c>
      <c r="C1836" s="16">
        <v>45920</v>
      </c>
      <c r="D1836" s="133">
        <v>4</v>
      </c>
      <c r="E1836" s="133">
        <v>4</v>
      </c>
      <c r="F1836" s="5">
        <v>1.0500000000000003</v>
      </c>
      <c r="G1836" s="5">
        <v>1.05</v>
      </c>
      <c r="H1836" s="5">
        <v>1.05</v>
      </c>
      <c r="I1836" s="5">
        <v>1.05</v>
      </c>
      <c r="J1836" s="5" t="s">
        <v>224</v>
      </c>
    </row>
    <row r="1837" spans="1:10" ht="12" customHeight="1">
      <c r="A1837" s="16">
        <v>42912</v>
      </c>
      <c r="B1837" s="16">
        <v>42914</v>
      </c>
      <c r="C1837" s="16">
        <v>48683</v>
      </c>
      <c r="D1837" s="133">
        <v>9</v>
      </c>
      <c r="E1837" s="133">
        <v>9</v>
      </c>
      <c r="F1837" s="5">
        <v>1.0500000000000003</v>
      </c>
      <c r="G1837" s="5">
        <v>1.05</v>
      </c>
      <c r="H1837" s="5">
        <v>1.05</v>
      </c>
      <c r="I1837" s="5">
        <v>1.05</v>
      </c>
      <c r="J1837" s="5" t="s">
        <v>224</v>
      </c>
    </row>
    <row r="1838" spans="1:10" ht="12" customHeight="1">
      <c r="A1838" s="16">
        <v>42913</v>
      </c>
      <c r="B1838" s="16">
        <v>42914</v>
      </c>
      <c r="C1838" s="16" t="s">
        <v>1727</v>
      </c>
      <c r="D1838" s="133">
        <v>320</v>
      </c>
      <c r="E1838" s="133">
        <v>320</v>
      </c>
      <c r="F1838" s="5">
        <v>1.7500000000000002</v>
      </c>
      <c r="G1838" s="5">
        <v>1.75</v>
      </c>
      <c r="H1838" s="5">
        <v>1.75</v>
      </c>
      <c r="I1838" s="5">
        <v>1.75</v>
      </c>
      <c r="J1838" s="5" t="s">
        <v>224</v>
      </c>
    </row>
    <row r="1839" spans="1:10" ht="12" customHeight="1">
      <c r="A1839" s="16">
        <v>42913</v>
      </c>
      <c r="B1839" s="16">
        <v>42914</v>
      </c>
      <c r="C1839" s="16">
        <v>48683</v>
      </c>
      <c r="D1839" s="133">
        <v>25</v>
      </c>
      <c r="E1839" s="133">
        <v>25</v>
      </c>
      <c r="F1839" s="5">
        <v>1.0500000000000003</v>
      </c>
      <c r="G1839" s="5">
        <v>1.05</v>
      </c>
      <c r="H1839" s="5">
        <v>1.05</v>
      </c>
      <c r="I1839" s="5">
        <v>1.05</v>
      </c>
      <c r="J1839" s="5" t="s">
        <v>224</v>
      </c>
    </row>
    <row r="1840" spans="1:10" ht="12" customHeight="1">
      <c r="A1840" s="16">
        <v>42919</v>
      </c>
      <c r="B1840" s="16">
        <v>42922</v>
      </c>
      <c r="C1840" s="16" t="s">
        <v>1727</v>
      </c>
      <c r="D1840" s="133">
        <v>500</v>
      </c>
      <c r="E1840" s="133">
        <v>500</v>
      </c>
      <c r="F1840" s="5">
        <v>1.7500000000000002</v>
      </c>
      <c r="G1840" s="5">
        <v>1.75</v>
      </c>
      <c r="H1840" s="5">
        <v>1.75</v>
      </c>
      <c r="I1840" s="5">
        <v>1.75</v>
      </c>
      <c r="J1840" s="5" t="s">
        <v>224</v>
      </c>
    </row>
    <row r="1841" spans="1:10" ht="12" customHeight="1">
      <c r="A1841" s="16">
        <v>42919</v>
      </c>
      <c r="B1841" s="16">
        <v>42922</v>
      </c>
      <c r="C1841" s="16">
        <v>45762</v>
      </c>
      <c r="D1841" s="133">
        <v>5</v>
      </c>
      <c r="E1841" s="133">
        <v>5</v>
      </c>
      <c r="F1841" s="5">
        <v>1.0500000000000003</v>
      </c>
      <c r="G1841" s="5">
        <v>1.05</v>
      </c>
      <c r="H1841" s="5">
        <v>1.05</v>
      </c>
      <c r="I1841" s="5">
        <v>1.05</v>
      </c>
      <c r="J1841" s="5" t="s">
        <v>224</v>
      </c>
    </row>
    <row r="1842" spans="1:10" ht="12" customHeight="1">
      <c r="A1842" s="16">
        <v>42919</v>
      </c>
      <c r="B1842" s="16">
        <v>42936</v>
      </c>
      <c r="C1842" s="16" t="s">
        <v>1727</v>
      </c>
      <c r="D1842" s="133">
        <v>0</v>
      </c>
      <c r="E1842" s="133">
        <v>0</v>
      </c>
      <c r="F1842" s="5">
        <v>1.7500000000000002</v>
      </c>
      <c r="G1842" s="5" t="s">
        <v>224</v>
      </c>
      <c r="H1842" s="5" t="s">
        <v>224</v>
      </c>
      <c r="I1842" s="5" t="s">
        <v>224</v>
      </c>
      <c r="J1842" s="5" t="s">
        <v>224</v>
      </c>
    </row>
    <row r="1843" spans="1:10" ht="12" customHeight="1">
      <c r="A1843" s="16">
        <v>42919</v>
      </c>
      <c r="B1843" s="16">
        <v>42936</v>
      </c>
      <c r="C1843" s="16" t="s">
        <v>383</v>
      </c>
      <c r="D1843" s="133">
        <v>0</v>
      </c>
      <c r="E1843" s="133">
        <v>0</v>
      </c>
      <c r="F1843" s="5">
        <v>1.05</v>
      </c>
      <c r="G1843" s="5" t="s">
        <v>224</v>
      </c>
      <c r="H1843" s="5" t="s">
        <v>224</v>
      </c>
      <c r="I1843" s="5" t="s">
        <v>224</v>
      </c>
      <c r="J1843" s="5" t="s">
        <v>224</v>
      </c>
    </row>
    <row r="1844" spans="1:10" ht="12" customHeight="1">
      <c r="A1844" s="16">
        <v>42920</v>
      </c>
      <c r="B1844" s="16">
        <v>42921</v>
      </c>
      <c r="C1844" s="16" t="s">
        <v>1727</v>
      </c>
      <c r="D1844" s="133">
        <v>1420</v>
      </c>
      <c r="E1844" s="133">
        <v>1200</v>
      </c>
      <c r="F1844" s="5">
        <v>1.7500000000000002</v>
      </c>
      <c r="G1844" s="5">
        <v>1.75</v>
      </c>
      <c r="H1844" s="5">
        <v>1.75</v>
      </c>
      <c r="I1844" s="5">
        <v>1.75</v>
      </c>
      <c r="J1844" s="5">
        <v>1.75</v>
      </c>
    </row>
    <row r="1845" spans="1:10" ht="12" customHeight="1">
      <c r="A1845" s="16">
        <v>42920</v>
      </c>
      <c r="B1845" s="16">
        <v>42921</v>
      </c>
      <c r="C1845" s="16" t="s">
        <v>383</v>
      </c>
      <c r="D1845" s="133">
        <v>0</v>
      </c>
      <c r="E1845" s="133">
        <v>0</v>
      </c>
      <c r="F1845" s="5">
        <v>1.0500000000000003</v>
      </c>
      <c r="G1845" s="5" t="s">
        <v>224</v>
      </c>
      <c r="H1845" s="5" t="s">
        <v>224</v>
      </c>
      <c r="I1845" s="5" t="s">
        <v>224</v>
      </c>
      <c r="J1845" s="5" t="s">
        <v>224</v>
      </c>
    </row>
    <row r="1846" spans="1:10" ht="12" customHeight="1">
      <c r="A1846" s="16">
        <v>42921</v>
      </c>
      <c r="B1846" s="16">
        <v>42922</v>
      </c>
      <c r="C1846" s="16" t="s">
        <v>1727</v>
      </c>
      <c r="D1846" s="133">
        <v>860</v>
      </c>
      <c r="E1846" s="133">
        <v>590</v>
      </c>
      <c r="F1846" s="5">
        <v>1.7500000000000002</v>
      </c>
      <c r="G1846" s="5" t="s">
        <v>3467</v>
      </c>
      <c r="H1846" s="5">
        <v>1.74</v>
      </c>
      <c r="I1846" s="5">
        <v>1.74</v>
      </c>
      <c r="J1846" s="5" t="s">
        <v>3467</v>
      </c>
    </row>
    <row r="1847" spans="1:10" ht="12" customHeight="1">
      <c r="A1847" s="16">
        <v>42921</v>
      </c>
      <c r="B1847" s="16">
        <v>42922</v>
      </c>
      <c r="C1847" s="16">
        <v>48683</v>
      </c>
      <c r="D1847" s="133">
        <v>10</v>
      </c>
      <c r="E1847" s="133">
        <v>10</v>
      </c>
      <c r="F1847" s="5">
        <v>1.0500000000000003</v>
      </c>
      <c r="G1847" s="5">
        <v>1.05</v>
      </c>
      <c r="H1847" s="5">
        <v>1.05</v>
      </c>
      <c r="I1847" s="5">
        <v>1.05</v>
      </c>
      <c r="J1847" s="5" t="s">
        <v>224</v>
      </c>
    </row>
    <row r="1848" spans="1:10" ht="12" customHeight="1">
      <c r="A1848" s="16">
        <v>42922</v>
      </c>
      <c r="B1848" s="16">
        <v>42923</v>
      </c>
      <c r="C1848" s="16" t="s">
        <v>1727</v>
      </c>
      <c r="D1848" s="133">
        <v>800</v>
      </c>
      <c r="E1848" s="133">
        <v>500</v>
      </c>
      <c r="F1848" s="5">
        <v>1.7500000000000002</v>
      </c>
      <c r="G1848" s="5">
        <v>1.73</v>
      </c>
      <c r="H1848" s="5">
        <v>1.73</v>
      </c>
      <c r="I1848" s="5">
        <v>1.73</v>
      </c>
      <c r="J1848" s="5">
        <v>1.73</v>
      </c>
    </row>
    <row r="1849" spans="1:10" ht="12" customHeight="1">
      <c r="A1849" s="16">
        <v>42922</v>
      </c>
      <c r="B1849" s="16">
        <v>42923</v>
      </c>
      <c r="C1849" s="16" t="s">
        <v>383</v>
      </c>
      <c r="D1849" s="133">
        <v>0</v>
      </c>
      <c r="E1849" s="133">
        <v>0</v>
      </c>
      <c r="F1849" s="5">
        <v>1.0500000000000003</v>
      </c>
      <c r="G1849" s="5" t="s">
        <v>224</v>
      </c>
      <c r="H1849" s="5" t="s">
        <v>224</v>
      </c>
      <c r="I1849" s="5" t="s">
        <v>224</v>
      </c>
      <c r="J1849" s="5" t="s">
        <v>224</v>
      </c>
    </row>
    <row r="1850" spans="1:10" ht="12" customHeight="1">
      <c r="A1850" s="16">
        <v>42923</v>
      </c>
      <c r="B1850" s="16">
        <v>42927</v>
      </c>
      <c r="C1850" s="16" t="s">
        <v>1727</v>
      </c>
      <c r="D1850" s="133">
        <v>800</v>
      </c>
      <c r="E1850" s="133">
        <v>800</v>
      </c>
      <c r="F1850" s="5">
        <v>1.7500000000000002</v>
      </c>
      <c r="G1850" s="5">
        <v>1.73</v>
      </c>
      <c r="H1850" s="5">
        <v>1.73</v>
      </c>
      <c r="I1850" s="5">
        <v>1.73</v>
      </c>
      <c r="J1850" s="5" t="s">
        <v>224</v>
      </c>
    </row>
    <row r="1851" spans="1:10" ht="12" customHeight="1">
      <c r="A1851" s="16">
        <v>42923</v>
      </c>
      <c r="B1851" s="16">
        <v>42927</v>
      </c>
      <c r="C1851" s="16" t="s">
        <v>383</v>
      </c>
      <c r="D1851" s="133">
        <v>0</v>
      </c>
      <c r="E1851" s="133">
        <v>0</v>
      </c>
      <c r="F1851" s="5">
        <v>1.0500000000000003</v>
      </c>
      <c r="G1851" s="5" t="s">
        <v>224</v>
      </c>
      <c r="H1851" s="5" t="s">
        <v>224</v>
      </c>
      <c r="I1851" s="5" t="s">
        <v>224</v>
      </c>
      <c r="J1851" s="5" t="s">
        <v>224</v>
      </c>
    </row>
    <row r="1852" spans="1:10" ht="12" customHeight="1">
      <c r="A1852" s="16">
        <v>42926</v>
      </c>
      <c r="B1852" s="16">
        <v>42928</v>
      </c>
      <c r="C1852" s="16" t="s">
        <v>1727</v>
      </c>
      <c r="D1852" s="133">
        <v>0</v>
      </c>
      <c r="E1852" s="133">
        <v>0</v>
      </c>
      <c r="F1852" s="5">
        <v>1.7500000000000002</v>
      </c>
      <c r="G1852" s="5" t="s">
        <v>224</v>
      </c>
      <c r="H1852" s="5" t="s">
        <v>224</v>
      </c>
      <c r="I1852" s="5" t="s">
        <v>224</v>
      </c>
      <c r="J1852" s="5" t="s">
        <v>224</v>
      </c>
    </row>
    <row r="1853" spans="1:10" ht="12" customHeight="1">
      <c r="A1853" s="16">
        <v>42926</v>
      </c>
      <c r="B1853" s="16">
        <v>42928</v>
      </c>
      <c r="C1853" s="16" t="s">
        <v>383</v>
      </c>
      <c r="D1853" s="133">
        <v>0</v>
      </c>
      <c r="E1853" s="133">
        <v>0</v>
      </c>
      <c r="F1853" s="5">
        <v>1.0500000000000003</v>
      </c>
      <c r="G1853" s="5" t="s">
        <v>224</v>
      </c>
      <c r="H1853" s="5" t="s">
        <v>224</v>
      </c>
      <c r="I1853" s="5" t="s">
        <v>224</v>
      </c>
      <c r="J1853" s="5" t="s">
        <v>224</v>
      </c>
    </row>
    <row r="1854" spans="1:10" ht="12" customHeight="1">
      <c r="A1854" s="16">
        <v>42927</v>
      </c>
      <c r="B1854" s="16">
        <v>42928</v>
      </c>
      <c r="C1854" s="16" t="s">
        <v>1727</v>
      </c>
      <c r="D1854" s="133">
        <v>900</v>
      </c>
      <c r="E1854" s="133">
        <v>90</v>
      </c>
      <c r="F1854" s="5">
        <v>1.7500000000000002</v>
      </c>
      <c r="G1854" s="5">
        <v>1.75</v>
      </c>
      <c r="H1854" s="5">
        <v>1.75</v>
      </c>
      <c r="I1854" s="5">
        <v>1.75</v>
      </c>
      <c r="J1854" s="5">
        <v>1.75</v>
      </c>
    </row>
    <row r="1855" spans="1:10" ht="12" customHeight="1">
      <c r="A1855" s="16">
        <v>42927</v>
      </c>
      <c r="B1855" s="16">
        <v>42928</v>
      </c>
      <c r="C1855" s="16" t="s">
        <v>383</v>
      </c>
      <c r="D1855" s="133">
        <v>10</v>
      </c>
      <c r="E1855" s="133">
        <v>10</v>
      </c>
      <c r="F1855" s="5">
        <v>1.0500000000000003</v>
      </c>
      <c r="G1855" s="5">
        <v>1.05</v>
      </c>
      <c r="H1855" s="5">
        <v>1.05</v>
      </c>
      <c r="I1855" s="5">
        <v>1.05</v>
      </c>
      <c r="J1855" s="5" t="s">
        <v>224</v>
      </c>
    </row>
    <row r="1856" spans="1:10" ht="12" customHeight="1">
      <c r="A1856" s="16">
        <v>42928</v>
      </c>
      <c r="B1856" s="16">
        <v>42929</v>
      </c>
      <c r="C1856" s="16" t="s">
        <v>1727</v>
      </c>
      <c r="D1856" s="133">
        <v>540</v>
      </c>
      <c r="E1856" s="133">
        <v>500</v>
      </c>
      <c r="F1856" s="5">
        <v>1.7500000000000002</v>
      </c>
      <c r="G1856" s="5" t="s">
        <v>3467</v>
      </c>
      <c r="H1856" s="5" t="s">
        <v>3469</v>
      </c>
      <c r="I1856" s="5">
        <v>1.7492000000000001</v>
      </c>
      <c r="J1856" s="5">
        <v>1.75</v>
      </c>
    </row>
    <row r="1857" spans="1:10" ht="12" customHeight="1">
      <c r="A1857" s="16">
        <v>42928</v>
      </c>
      <c r="B1857" s="16">
        <v>42929</v>
      </c>
      <c r="C1857" s="16" t="s">
        <v>383</v>
      </c>
      <c r="D1857" s="133">
        <v>0</v>
      </c>
      <c r="E1857" s="133">
        <v>0</v>
      </c>
      <c r="F1857" s="5">
        <v>1.0500000000000003</v>
      </c>
      <c r="G1857" s="5" t="s">
        <v>224</v>
      </c>
      <c r="H1857" s="5" t="s">
        <v>224</v>
      </c>
      <c r="I1857" s="5" t="s">
        <v>224</v>
      </c>
      <c r="J1857" s="5" t="s">
        <v>224</v>
      </c>
    </row>
    <row r="1858" spans="1:10" ht="12" customHeight="1">
      <c r="A1858" s="16">
        <v>42929</v>
      </c>
      <c r="B1858" s="16">
        <v>42930</v>
      </c>
      <c r="C1858" s="16" t="s">
        <v>1727</v>
      </c>
      <c r="D1858" s="133">
        <v>240</v>
      </c>
      <c r="E1858" s="133">
        <v>200</v>
      </c>
      <c r="F1858" s="5">
        <v>1.7500000000000002</v>
      </c>
      <c r="G1858" s="5">
        <v>1.75</v>
      </c>
      <c r="H1858" s="5">
        <v>1.75</v>
      </c>
      <c r="I1858" s="5">
        <v>1.75</v>
      </c>
      <c r="J1858" s="5">
        <v>1.75</v>
      </c>
    </row>
    <row r="1859" spans="1:10" ht="12" customHeight="1">
      <c r="A1859" s="16">
        <v>42929</v>
      </c>
      <c r="B1859" s="16">
        <v>42930</v>
      </c>
      <c r="C1859" s="16" t="s">
        <v>383</v>
      </c>
      <c r="D1859" s="133">
        <v>0</v>
      </c>
      <c r="E1859" s="133">
        <v>0</v>
      </c>
      <c r="F1859" s="5">
        <v>1.0500000000000003</v>
      </c>
      <c r="G1859" s="5" t="s">
        <v>224</v>
      </c>
      <c r="H1859" s="5" t="s">
        <v>224</v>
      </c>
      <c r="I1859" s="5" t="s">
        <v>224</v>
      </c>
      <c r="J1859" s="5" t="s">
        <v>224</v>
      </c>
    </row>
    <row r="1860" spans="1:10" ht="12" customHeight="1">
      <c r="A1860" s="16">
        <v>42936</v>
      </c>
      <c r="B1860" s="16">
        <v>42937</v>
      </c>
      <c r="C1860" s="16" t="s">
        <v>1727</v>
      </c>
      <c r="D1860" s="133">
        <v>700</v>
      </c>
      <c r="E1860" s="133">
        <v>0</v>
      </c>
      <c r="F1860" s="5">
        <v>1.7500000000000002</v>
      </c>
      <c r="G1860" s="5" t="s">
        <v>224</v>
      </c>
      <c r="H1860" s="5" t="s">
        <v>224</v>
      </c>
      <c r="I1860" s="5" t="s">
        <v>224</v>
      </c>
      <c r="J1860" s="5" t="s">
        <v>224</v>
      </c>
    </row>
    <row r="1861" spans="1:10" ht="12" customHeight="1">
      <c r="A1861" s="16">
        <v>42936</v>
      </c>
      <c r="B1861" s="16">
        <v>42937</v>
      </c>
      <c r="C1861" s="16" t="s">
        <v>383</v>
      </c>
      <c r="D1861" s="133">
        <v>0</v>
      </c>
      <c r="E1861" s="133">
        <v>0</v>
      </c>
      <c r="F1861" s="5">
        <v>1.0500000000000003</v>
      </c>
      <c r="G1861" s="5" t="s">
        <v>224</v>
      </c>
      <c r="H1861" s="5" t="s">
        <v>224</v>
      </c>
      <c r="I1861" s="5" t="s">
        <v>224</v>
      </c>
      <c r="J1861" s="5" t="s">
        <v>224</v>
      </c>
    </row>
    <row r="1862" spans="1:10" ht="12" customHeight="1">
      <c r="A1862" s="16">
        <v>42943</v>
      </c>
      <c r="B1862" s="16">
        <v>42944</v>
      </c>
      <c r="C1862" s="16" t="s">
        <v>1727</v>
      </c>
      <c r="D1862" s="133">
        <v>230</v>
      </c>
      <c r="E1862" s="133">
        <v>200</v>
      </c>
      <c r="F1862" s="5">
        <v>1.7500000000000002</v>
      </c>
      <c r="G1862" s="5" t="s">
        <v>3467</v>
      </c>
      <c r="H1862" s="5">
        <v>1.74</v>
      </c>
      <c r="I1862" s="5">
        <v>1.74</v>
      </c>
      <c r="J1862" s="5">
        <v>1.75</v>
      </c>
    </row>
    <row r="1863" spans="1:10" ht="12" customHeight="1">
      <c r="A1863" s="16">
        <v>42943</v>
      </c>
      <c r="B1863" s="16">
        <v>42944</v>
      </c>
      <c r="C1863" s="16" t="s">
        <v>383</v>
      </c>
      <c r="D1863" s="133">
        <v>0</v>
      </c>
      <c r="E1863" s="133">
        <v>0</v>
      </c>
      <c r="F1863" s="5">
        <v>1.0500000000000003</v>
      </c>
      <c r="G1863" s="5" t="s">
        <v>224</v>
      </c>
      <c r="H1863" s="5" t="s">
        <v>224</v>
      </c>
      <c r="I1863" s="5" t="s">
        <v>224</v>
      </c>
      <c r="J1863" s="5" t="s">
        <v>224</v>
      </c>
    </row>
    <row r="1864" spans="1:10" ht="12" customHeight="1">
      <c r="A1864" s="16">
        <v>42947</v>
      </c>
      <c r="B1864" s="16">
        <v>42949</v>
      </c>
      <c r="C1864" s="16" t="s">
        <v>1727</v>
      </c>
      <c r="D1864" s="133">
        <v>200</v>
      </c>
      <c r="E1864" s="133">
        <v>200</v>
      </c>
      <c r="F1864" s="5">
        <v>1.7500000000000002</v>
      </c>
      <c r="G1864" s="5">
        <v>1.74</v>
      </c>
      <c r="H1864" s="5">
        <v>1.74</v>
      </c>
      <c r="I1864" s="5">
        <v>1.74</v>
      </c>
      <c r="J1864" s="5" t="s">
        <v>224</v>
      </c>
    </row>
    <row r="1865" spans="1:10" ht="12" customHeight="1">
      <c r="A1865" s="16">
        <v>42947</v>
      </c>
      <c r="B1865" s="16">
        <v>42949</v>
      </c>
      <c r="C1865" s="16" t="s">
        <v>383</v>
      </c>
      <c r="D1865" s="133">
        <v>0</v>
      </c>
      <c r="E1865" s="133">
        <v>0</v>
      </c>
      <c r="F1865" s="5">
        <v>1.0500000000000003</v>
      </c>
      <c r="G1865" s="5" t="s">
        <v>224</v>
      </c>
      <c r="H1865" s="5" t="s">
        <v>224</v>
      </c>
      <c r="I1865" s="5" t="s">
        <v>224</v>
      </c>
      <c r="J1865" s="5" t="s">
        <v>224</v>
      </c>
    </row>
    <row r="1866" spans="1:10" ht="12" customHeight="1">
      <c r="A1866" s="16">
        <v>42951</v>
      </c>
      <c r="B1866" s="16">
        <v>42955</v>
      </c>
      <c r="C1866" s="16" t="s">
        <v>1727</v>
      </c>
      <c r="D1866" s="133">
        <v>650</v>
      </c>
      <c r="E1866" s="133">
        <v>0</v>
      </c>
      <c r="F1866" s="5">
        <v>1.7500000000000002</v>
      </c>
      <c r="G1866" s="5">
        <v>1.75</v>
      </c>
      <c r="H1866" s="5" t="s">
        <v>224</v>
      </c>
      <c r="I1866" s="5" t="s">
        <v>224</v>
      </c>
      <c r="J1866" s="5">
        <v>1.75</v>
      </c>
    </row>
    <row r="1867" spans="1:10" ht="12" customHeight="1">
      <c r="A1867" s="16">
        <v>42951</v>
      </c>
      <c r="B1867" s="16">
        <v>42955</v>
      </c>
      <c r="C1867" s="16" t="s">
        <v>383</v>
      </c>
      <c r="D1867" s="133">
        <v>0</v>
      </c>
      <c r="E1867" s="133">
        <v>0</v>
      </c>
      <c r="F1867" s="5">
        <v>1.0500000000000003</v>
      </c>
      <c r="G1867" s="5" t="s">
        <v>224</v>
      </c>
      <c r="H1867" s="5" t="s">
        <v>224</v>
      </c>
      <c r="I1867" s="5" t="s">
        <v>224</v>
      </c>
      <c r="J1867" s="5" t="s">
        <v>224</v>
      </c>
    </row>
    <row r="1868" spans="1:10" ht="12" customHeight="1">
      <c r="A1868" s="16">
        <v>42954</v>
      </c>
      <c r="B1868" s="16">
        <v>42955</v>
      </c>
      <c r="C1868" s="16" t="s">
        <v>1727</v>
      </c>
      <c r="D1868" s="133">
        <v>200</v>
      </c>
      <c r="E1868" s="133">
        <v>200</v>
      </c>
      <c r="F1868" s="5">
        <v>1.7500000000000002</v>
      </c>
      <c r="G1868" s="5">
        <v>1.74</v>
      </c>
      <c r="H1868" s="5">
        <v>1.74</v>
      </c>
      <c r="I1868" s="5">
        <v>1.74</v>
      </c>
      <c r="J1868" s="5" t="s">
        <v>224</v>
      </c>
    </row>
    <row r="1869" spans="1:10" ht="12" customHeight="1">
      <c r="A1869" s="16">
        <v>42954</v>
      </c>
      <c r="B1869" s="16">
        <v>42955</v>
      </c>
      <c r="C1869" s="16" t="s">
        <v>383</v>
      </c>
      <c r="D1869" s="133">
        <v>0</v>
      </c>
      <c r="E1869" s="133">
        <v>0</v>
      </c>
      <c r="F1869" s="5">
        <v>1.0500000000000003</v>
      </c>
      <c r="G1869" s="5" t="s">
        <v>224</v>
      </c>
      <c r="H1869" s="5" t="s">
        <v>224</v>
      </c>
      <c r="I1869" s="5" t="s">
        <v>224</v>
      </c>
      <c r="J1869" s="5" t="s">
        <v>224</v>
      </c>
    </row>
    <row r="1870" spans="1:10" ht="12" customHeight="1">
      <c r="A1870" s="16">
        <v>42956</v>
      </c>
      <c r="B1870" s="16">
        <v>42957</v>
      </c>
      <c r="C1870" s="16" t="s">
        <v>1727</v>
      </c>
      <c r="D1870" s="133">
        <v>300</v>
      </c>
      <c r="E1870" s="133">
        <v>0</v>
      </c>
      <c r="F1870" s="5">
        <v>1.7500000000000002</v>
      </c>
      <c r="G1870" s="5">
        <v>1.74</v>
      </c>
      <c r="H1870" s="5" t="s">
        <v>224</v>
      </c>
      <c r="I1870" s="5" t="s">
        <v>224</v>
      </c>
      <c r="J1870" s="5">
        <v>1.74</v>
      </c>
    </row>
    <row r="1871" spans="1:10" ht="12" customHeight="1">
      <c r="A1871" s="16">
        <v>42956</v>
      </c>
      <c r="B1871" s="16">
        <v>42957</v>
      </c>
      <c r="C1871" s="16" t="s">
        <v>383</v>
      </c>
      <c r="D1871" s="133">
        <v>0</v>
      </c>
      <c r="E1871" s="133">
        <v>0</v>
      </c>
      <c r="F1871" s="5">
        <v>1.0500000000000003</v>
      </c>
      <c r="G1871" s="5" t="s">
        <v>224</v>
      </c>
      <c r="H1871" s="5" t="s">
        <v>224</v>
      </c>
      <c r="I1871" s="5" t="s">
        <v>224</v>
      </c>
      <c r="J1871" s="5" t="s">
        <v>224</v>
      </c>
    </row>
    <row r="1872" spans="1:10" ht="12" customHeight="1">
      <c r="A1872" s="16">
        <v>42956</v>
      </c>
      <c r="B1872" s="16">
        <v>42961</v>
      </c>
      <c r="C1872" s="16" t="s">
        <v>1727</v>
      </c>
      <c r="D1872" s="133">
        <v>600</v>
      </c>
      <c r="E1872" s="133">
        <v>300</v>
      </c>
      <c r="F1872" s="5">
        <v>1.7502016129032258</v>
      </c>
      <c r="G1872" s="5" t="s">
        <v>3467</v>
      </c>
      <c r="H1872" s="5">
        <v>1.74</v>
      </c>
      <c r="I1872" s="5">
        <v>1.74</v>
      </c>
      <c r="J1872" s="5">
        <v>1.75</v>
      </c>
    </row>
    <row r="1873" spans="1:10" ht="12" customHeight="1">
      <c r="A1873" s="16">
        <v>42956</v>
      </c>
      <c r="B1873" s="16">
        <v>42961</v>
      </c>
      <c r="C1873" s="16" t="s">
        <v>383</v>
      </c>
      <c r="D1873" s="133">
        <v>0</v>
      </c>
      <c r="E1873" s="133">
        <v>0</v>
      </c>
      <c r="F1873" s="5">
        <v>1.0500000000000003</v>
      </c>
      <c r="G1873" s="5" t="s">
        <v>224</v>
      </c>
      <c r="H1873" s="5" t="s">
        <v>224</v>
      </c>
      <c r="I1873" s="5" t="s">
        <v>224</v>
      </c>
      <c r="J1873" s="5" t="s">
        <v>224</v>
      </c>
    </row>
    <row r="1874" spans="1:10" ht="12" customHeight="1">
      <c r="A1874" s="16">
        <v>42958</v>
      </c>
      <c r="B1874" s="16">
        <v>42961</v>
      </c>
      <c r="C1874" s="16" t="s">
        <v>1727</v>
      </c>
      <c r="D1874" s="133">
        <v>800</v>
      </c>
      <c r="E1874" s="133">
        <v>800</v>
      </c>
      <c r="F1874" s="5">
        <v>1.7500000000000002</v>
      </c>
      <c r="G1874" s="5">
        <v>1.74</v>
      </c>
      <c r="H1874" s="5">
        <v>1.74</v>
      </c>
      <c r="I1874" s="5">
        <v>1.74</v>
      </c>
      <c r="J1874" s="5" t="s">
        <v>224</v>
      </c>
    </row>
    <row r="1875" spans="1:10" ht="12" customHeight="1">
      <c r="A1875" s="16">
        <v>42958</v>
      </c>
      <c r="B1875" s="16">
        <v>42961</v>
      </c>
      <c r="C1875" s="16" t="s">
        <v>383</v>
      </c>
      <c r="D1875" s="133">
        <v>0</v>
      </c>
      <c r="E1875" s="133">
        <v>0</v>
      </c>
      <c r="F1875" s="5">
        <v>1.0500000000000003</v>
      </c>
      <c r="G1875" s="5" t="s">
        <v>224</v>
      </c>
      <c r="H1875" s="5" t="s">
        <v>224</v>
      </c>
      <c r="I1875" s="5" t="s">
        <v>224</v>
      </c>
      <c r="J1875" s="5" t="s">
        <v>224</v>
      </c>
    </row>
    <row r="1876" spans="1:10" ht="12" customHeight="1">
      <c r="A1876" s="16">
        <v>42961</v>
      </c>
      <c r="B1876" s="16">
        <v>42963</v>
      </c>
      <c r="C1876" s="16" t="s">
        <v>1727</v>
      </c>
      <c r="D1876" s="133">
        <v>2000</v>
      </c>
      <c r="E1876" s="133">
        <v>800</v>
      </c>
      <c r="F1876" s="5">
        <v>1.7500000000000002</v>
      </c>
      <c r="G1876" s="5" t="s">
        <v>3465</v>
      </c>
      <c r="H1876" s="5">
        <v>1.73</v>
      </c>
      <c r="I1876" s="5">
        <v>1.73</v>
      </c>
      <c r="J1876" s="5" t="s">
        <v>3467</v>
      </c>
    </row>
    <row r="1877" spans="1:10" ht="12" customHeight="1">
      <c r="A1877" s="16">
        <v>42961</v>
      </c>
      <c r="B1877" s="16">
        <v>42963</v>
      </c>
      <c r="C1877" s="16" t="s">
        <v>383</v>
      </c>
      <c r="D1877" s="133">
        <v>0</v>
      </c>
      <c r="E1877" s="133">
        <v>0</v>
      </c>
      <c r="F1877" s="5">
        <v>1.0500000000000003</v>
      </c>
      <c r="G1877" s="5" t="s">
        <v>224</v>
      </c>
      <c r="H1877" s="5" t="s">
        <v>224</v>
      </c>
      <c r="I1877" s="5" t="s">
        <v>224</v>
      </c>
      <c r="J1877" s="5" t="s">
        <v>224</v>
      </c>
    </row>
    <row r="1878" spans="1:10" ht="12" customHeight="1">
      <c r="A1878" s="16">
        <v>42962</v>
      </c>
      <c r="B1878" s="16">
        <v>42963</v>
      </c>
      <c r="C1878" s="16" t="s">
        <v>1727</v>
      </c>
      <c r="D1878" s="133">
        <v>200</v>
      </c>
      <c r="E1878" s="133">
        <v>0</v>
      </c>
      <c r="F1878" s="5">
        <v>1.7500000000000002</v>
      </c>
      <c r="G1878" s="5">
        <v>1.72</v>
      </c>
      <c r="H1878" s="5" t="s">
        <v>224</v>
      </c>
      <c r="I1878" s="5" t="s">
        <v>224</v>
      </c>
      <c r="J1878" s="5">
        <v>1.72</v>
      </c>
    </row>
    <row r="1879" spans="1:10" ht="12" customHeight="1">
      <c r="A1879" s="16">
        <v>42962</v>
      </c>
      <c r="B1879" s="16">
        <v>42963</v>
      </c>
      <c r="C1879" s="16" t="s">
        <v>383</v>
      </c>
      <c r="D1879" s="133">
        <v>0</v>
      </c>
      <c r="E1879" s="133">
        <v>0</v>
      </c>
      <c r="F1879" s="5">
        <v>1.0500000000000003</v>
      </c>
      <c r="G1879" s="5" t="s">
        <v>224</v>
      </c>
      <c r="H1879" s="5" t="s">
        <v>224</v>
      </c>
      <c r="I1879" s="5" t="s">
        <v>224</v>
      </c>
      <c r="J1879" s="5" t="s">
        <v>224</v>
      </c>
    </row>
    <row r="1880" spans="1:10" ht="12" customHeight="1">
      <c r="A1880" s="16">
        <v>42963</v>
      </c>
      <c r="B1880" s="16">
        <v>42964</v>
      </c>
      <c r="C1880" s="16" t="s">
        <v>1727</v>
      </c>
      <c r="D1880" s="133">
        <v>1740</v>
      </c>
      <c r="E1880" s="133">
        <v>0</v>
      </c>
      <c r="F1880" s="5">
        <v>1.7500000000000002</v>
      </c>
      <c r="G1880" s="5" t="s">
        <v>3482</v>
      </c>
      <c r="H1880" s="5" t="s">
        <v>224</v>
      </c>
      <c r="I1880" s="5" t="s">
        <v>224</v>
      </c>
      <c r="J1880" s="5" t="s">
        <v>3482</v>
      </c>
    </row>
    <row r="1881" spans="1:10" ht="12" customHeight="1">
      <c r="A1881" s="16">
        <v>42963</v>
      </c>
      <c r="B1881" s="16">
        <v>42964</v>
      </c>
      <c r="C1881" s="16" t="s">
        <v>383</v>
      </c>
      <c r="D1881" s="133">
        <v>0</v>
      </c>
      <c r="E1881" s="133">
        <v>0</v>
      </c>
      <c r="F1881" s="5">
        <v>1.0500000000000003</v>
      </c>
      <c r="G1881" s="5" t="s">
        <v>224</v>
      </c>
      <c r="H1881" s="5" t="s">
        <v>224</v>
      </c>
      <c r="I1881" s="5" t="s">
        <v>224</v>
      </c>
      <c r="J1881" s="5" t="s">
        <v>224</v>
      </c>
    </row>
    <row r="1882" spans="1:10" ht="12" customHeight="1">
      <c r="A1882" s="16">
        <v>42964</v>
      </c>
      <c r="B1882" s="16">
        <v>42968</v>
      </c>
      <c r="C1882" s="16" t="s">
        <v>1727</v>
      </c>
      <c r="D1882" s="133">
        <v>400</v>
      </c>
      <c r="E1882" s="133">
        <v>400</v>
      </c>
      <c r="F1882" s="5">
        <v>1.7500000000000002</v>
      </c>
      <c r="G1882" s="5">
        <v>1.73</v>
      </c>
      <c r="H1882" s="5">
        <v>1.73</v>
      </c>
      <c r="I1882" s="5">
        <v>1.73</v>
      </c>
      <c r="J1882" s="5" t="s">
        <v>224</v>
      </c>
    </row>
    <row r="1883" spans="1:10" ht="12" customHeight="1">
      <c r="A1883" s="16">
        <v>42964</v>
      </c>
      <c r="B1883" s="16">
        <v>42968</v>
      </c>
      <c r="C1883" s="16" t="s">
        <v>383</v>
      </c>
      <c r="D1883" s="133">
        <v>0</v>
      </c>
      <c r="E1883" s="133">
        <v>0</v>
      </c>
      <c r="F1883" s="5">
        <v>1.0500000000000003</v>
      </c>
      <c r="G1883" s="5" t="s">
        <v>224</v>
      </c>
      <c r="H1883" s="5" t="s">
        <v>224</v>
      </c>
      <c r="I1883" s="5" t="s">
        <v>224</v>
      </c>
      <c r="J1883" s="5" t="s">
        <v>224</v>
      </c>
    </row>
    <row r="1884" spans="1:10" ht="12" customHeight="1">
      <c r="A1884" s="16">
        <v>42965</v>
      </c>
      <c r="B1884" s="16">
        <v>42969</v>
      </c>
      <c r="C1884" s="16" t="s">
        <v>1727</v>
      </c>
      <c r="D1884" s="133">
        <v>1300</v>
      </c>
      <c r="E1884" s="133">
        <v>600</v>
      </c>
      <c r="F1884" s="5">
        <v>1.7500000000000002</v>
      </c>
      <c r="G1884" s="5" t="s">
        <v>3467</v>
      </c>
      <c r="H1884" s="5" t="s">
        <v>3469</v>
      </c>
      <c r="I1884" s="5">
        <v>1.7450000000000001</v>
      </c>
      <c r="J1884" s="5">
        <v>1.75</v>
      </c>
    </row>
    <row r="1885" spans="1:10" ht="12" customHeight="1">
      <c r="A1885" s="16">
        <v>42965</v>
      </c>
      <c r="B1885" s="16">
        <v>42969</v>
      </c>
      <c r="C1885" s="16" t="s">
        <v>383</v>
      </c>
      <c r="D1885" s="133">
        <v>0</v>
      </c>
      <c r="E1885" s="133">
        <v>0</v>
      </c>
      <c r="F1885" s="5">
        <v>1.0500000000000003</v>
      </c>
      <c r="G1885" s="5" t="s">
        <v>224</v>
      </c>
      <c r="H1885" s="5" t="s">
        <v>224</v>
      </c>
      <c r="I1885" s="5" t="s">
        <v>224</v>
      </c>
      <c r="J1885" s="5" t="s">
        <v>224</v>
      </c>
    </row>
    <row r="1886" spans="1:10" ht="12" customHeight="1">
      <c r="A1886" s="16">
        <v>42968</v>
      </c>
      <c r="B1886" s="16">
        <v>42969</v>
      </c>
      <c r="C1886" s="16" t="s">
        <v>1727</v>
      </c>
      <c r="D1886" s="133">
        <v>200</v>
      </c>
      <c r="E1886" s="133">
        <v>0</v>
      </c>
      <c r="F1886" s="5">
        <v>1.7500000000000002</v>
      </c>
      <c r="G1886" s="5">
        <v>1.73</v>
      </c>
      <c r="H1886" s="5" t="s">
        <v>224</v>
      </c>
      <c r="I1886" s="5" t="s">
        <v>224</v>
      </c>
      <c r="J1886" s="5">
        <v>1.73</v>
      </c>
    </row>
    <row r="1887" spans="1:10" ht="12" customHeight="1">
      <c r="A1887" s="16">
        <v>42968</v>
      </c>
      <c r="B1887" s="16">
        <v>42969</v>
      </c>
      <c r="C1887" s="16" t="s">
        <v>383</v>
      </c>
      <c r="D1887" s="133">
        <v>0</v>
      </c>
      <c r="E1887" s="133">
        <v>0</v>
      </c>
      <c r="F1887" s="5">
        <v>1.0500000000000003</v>
      </c>
      <c r="G1887" s="5" t="s">
        <v>224</v>
      </c>
      <c r="H1887" s="5" t="s">
        <v>224</v>
      </c>
      <c r="I1887" s="5" t="s">
        <v>224</v>
      </c>
      <c r="J1887" s="5" t="s">
        <v>224</v>
      </c>
    </row>
    <row r="1888" spans="1:10" ht="12" customHeight="1">
      <c r="A1888" s="16">
        <v>42970</v>
      </c>
      <c r="B1888" s="16">
        <v>42975</v>
      </c>
      <c r="C1888" s="16" t="s">
        <v>1727</v>
      </c>
      <c r="D1888" s="133">
        <v>300</v>
      </c>
      <c r="E1888" s="133">
        <v>300</v>
      </c>
      <c r="F1888" s="5">
        <v>1.7500000000000002</v>
      </c>
      <c r="G1888" s="5">
        <v>1.74</v>
      </c>
      <c r="H1888" s="5">
        <v>1.74</v>
      </c>
      <c r="I1888" s="5">
        <v>1.74</v>
      </c>
      <c r="J1888" s="5" t="s">
        <v>224</v>
      </c>
    </row>
    <row r="1889" spans="1:10" ht="12" customHeight="1">
      <c r="A1889" s="16">
        <v>42970</v>
      </c>
      <c r="B1889" s="16">
        <v>42975</v>
      </c>
      <c r="C1889" s="16" t="s">
        <v>383</v>
      </c>
      <c r="D1889" s="133">
        <v>0</v>
      </c>
      <c r="E1889" s="133">
        <v>0</v>
      </c>
      <c r="F1889" s="5">
        <v>1.0500000000000003</v>
      </c>
      <c r="G1889" s="5" t="s">
        <v>224</v>
      </c>
      <c r="H1889" s="5" t="s">
        <v>224</v>
      </c>
      <c r="I1889" s="5" t="s">
        <v>224</v>
      </c>
      <c r="J1889" s="5" t="s">
        <v>224</v>
      </c>
    </row>
    <row r="1890" spans="1:10" ht="12" customHeight="1">
      <c r="A1890" s="16">
        <v>42971</v>
      </c>
      <c r="B1890" s="16">
        <v>42975</v>
      </c>
      <c r="C1890" s="16" t="s">
        <v>1727</v>
      </c>
      <c r="D1890" s="133">
        <v>1200</v>
      </c>
      <c r="E1890" s="133">
        <v>1100</v>
      </c>
      <c r="F1890" s="5">
        <v>1.7500000000000002</v>
      </c>
      <c r="G1890" s="5">
        <v>1.75</v>
      </c>
      <c r="H1890" s="5">
        <v>1.75</v>
      </c>
      <c r="I1890" s="5">
        <v>1.75</v>
      </c>
      <c r="J1890" s="5">
        <v>1.75</v>
      </c>
    </row>
    <row r="1891" spans="1:10" ht="12" customHeight="1">
      <c r="A1891" s="16">
        <v>42971</v>
      </c>
      <c r="B1891" s="16">
        <v>42975</v>
      </c>
      <c r="C1891" s="16" t="s">
        <v>383</v>
      </c>
      <c r="D1891" s="133">
        <v>0</v>
      </c>
      <c r="E1891" s="133">
        <v>0</v>
      </c>
      <c r="F1891" s="5">
        <v>1.0500000000000003</v>
      </c>
      <c r="G1891" s="5" t="s">
        <v>224</v>
      </c>
      <c r="H1891" s="5" t="s">
        <v>224</v>
      </c>
      <c r="I1891" s="5" t="s">
        <v>224</v>
      </c>
      <c r="J1891" s="5" t="s">
        <v>224</v>
      </c>
    </row>
    <row r="1892" spans="1:10" ht="12" customHeight="1">
      <c r="A1892" s="16">
        <v>42975</v>
      </c>
      <c r="B1892" s="16">
        <v>42976</v>
      </c>
      <c r="C1892" s="16" t="s">
        <v>1727</v>
      </c>
      <c r="D1892" s="133">
        <v>400</v>
      </c>
      <c r="E1892" s="133">
        <v>200</v>
      </c>
      <c r="F1892" s="5">
        <v>1.7500000000000002</v>
      </c>
      <c r="G1892" s="5" t="s">
        <v>3467</v>
      </c>
      <c r="H1892" s="5">
        <v>1.74</v>
      </c>
      <c r="I1892" s="5">
        <v>1.74</v>
      </c>
      <c r="J1892" s="5">
        <v>1.75</v>
      </c>
    </row>
    <row r="1893" spans="1:10" ht="12" customHeight="1">
      <c r="A1893" s="16">
        <v>42975</v>
      </c>
      <c r="B1893" s="16">
        <v>42976</v>
      </c>
      <c r="C1893" s="16" t="s">
        <v>383</v>
      </c>
      <c r="D1893" s="133">
        <v>0</v>
      </c>
      <c r="E1893" s="133">
        <v>0</v>
      </c>
      <c r="F1893" s="5">
        <v>1.0500000000000003</v>
      </c>
      <c r="G1893" s="5" t="s">
        <v>224</v>
      </c>
      <c r="H1893" s="5" t="s">
        <v>224</v>
      </c>
      <c r="I1893" s="5" t="s">
        <v>224</v>
      </c>
      <c r="J1893" s="5" t="s">
        <v>224</v>
      </c>
    </row>
    <row r="1894" spans="1:10" ht="12" customHeight="1">
      <c r="A1894" s="16">
        <v>42982</v>
      </c>
      <c r="B1894" s="16">
        <v>42983</v>
      </c>
      <c r="C1894" s="16" t="s">
        <v>1727</v>
      </c>
      <c r="D1894" s="133">
        <v>750</v>
      </c>
      <c r="E1894" s="133">
        <v>750</v>
      </c>
      <c r="F1894" s="5">
        <v>1.7500000000000002</v>
      </c>
      <c r="G1894" s="5">
        <v>1.7500000000000002</v>
      </c>
      <c r="H1894" s="5">
        <v>1.7500000000000002</v>
      </c>
      <c r="I1894" s="5">
        <v>1.7500000000000002</v>
      </c>
      <c r="J1894" s="5" t="s">
        <v>224</v>
      </c>
    </row>
    <row r="1895" spans="1:10" ht="12" customHeight="1">
      <c r="A1895" s="16">
        <v>42982</v>
      </c>
      <c r="B1895" s="16">
        <v>42983</v>
      </c>
      <c r="C1895" s="16" t="s">
        <v>383</v>
      </c>
      <c r="D1895" s="133">
        <v>0</v>
      </c>
      <c r="E1895" s="133">
        <v>0</v>
      </c>
      <c r="F1895" s="5">
        <v>1.0500000000000003</v>
      </c>
      <c r="G1895" s="5" t="s">
        <v>224</v>
      </c>
      <c r="H1895" s="5" t="s">
        <v>224</v>
      </c>
      <c r="I1895" s="5" t="s">
        <v>224</v>
      </c>
      <c r="J1895" s="5" t="s">
        <v>224</v>
      </c>
    </row>
    <row r="1896" spans="1:10" ht="12" customHeight="1">
      <c r="A1896" s="16">
        <v>42984</v>
      </c>
      <c r="B1896" s="16">
        <v>42985</v>
      </c>
      <c r="C1896" s="16" t="s">
        <v>1727</v>
      </c>
      <c r="D1896" s="133">
        <v>1000</v>
      </c>
      <c r="E1896" s="133">
        <v>1000</v>
      </c>
      <c r="F1896" s="5">
        <v>1.7500000000000002</v>
      </c>
      <c r="G1896" s="5">
        <v>1.7500000000000002</v>
      </c>
      <c r="H1896" s="5">
        <v>1.7500000000000002</v>
      </c>
      <c r="I1896" s="5">
        <v>1.7500000000000002</v>
      </c>
      <c r="J1896" s="5" t="s">
        <v>224</v>
      </c>
    </row>
    <row r="1897" spans="1:10" ht="12" customHeight="1">
      <c r="A1897" s="16">
        <v>42984</v>
      </c>
      <c r="B1897" s="16">
        <v>42985</v>
      </c>
      <c r="C1897" s="16" t="s">
        <v>383</v>
      </c>
      <c r="D1897" s="133">
        <v>0</v>
      </c>
      <c r="E1897" s="133">
        <v>0</v>
      </c>
      <c r="F1897" s="5">
        <v>1.0500000000000003</v>
      </c>
      <c r="G1897" s="5" t="s">
        <v>224</v>
      </c>
      <c r="H1897" s="5" t="s">
        <v>224</v>
      </c>
      <c r="I1897" s="5" t="s">
        <v>224</v>
      </c>
      <c r="J1897" s="5" t="s">
        <v>224</v>
      </c>
    </row>
    <row r="1898" spans="1:10" ht="12" customHeight="1">
      <c r="A1898" s="16" t="s">
        <v>3488</v>
      </c>
      <c r="B1898" s="16">
        <v>42986</v>
      </c>
      <c r="C1898" s="16" t="s">
        <v>1727</v>
      </c>
      <c r="D1898" s="133">
        <v>2600</v>
      </c>
      <c r="E1898" s="133">
        <v>800</v>
      </c>
      <c r="F1898" s="5">
        <v>1.7500000000000002</v>
      </c>
      <c r="G1898" s="5" t="s">
        <v>3466</v>
      </c>
      <c r="H1898" s="5">
        <v>1.73</v>
      </c>
      <c r="I1898" s="5">
        <v>1.73</v>
      </c>
      <c r="J1898" s="5" t="s">
        <v>3466</v>
      </c>
    </row>
    <row r="1899" spans="1:10" ht="12" customHeight="1">
      <c r="A1899" s="16" t="s">
        <v>3488</v>
      </c>
      <c r="B1899" s="16">
        <v>42986</v>
      </c>
      <c r="C1899" s="16" t="s">
        <v>383</v>
      </c>
      <c r="D1899" s="133">
        <v>0</v>
      </c>
      <c r="E1899" s="133">
        <v>0</v>
      </c>
      <c r="F1899" s="5">
        <v>1.0500000000000003</v>
      </c>
      <c r="G1899" s="5" t="s">
        <v>224</v>
      </c>
      <c r="H1899" s="5" t="s">
        <v>224</v>
      </c>
      <c r="I1899" s="5" t="s">
        <v>224</v>
      </c>
      <c r="J1899" s="5" t="s">
        <v>224</v>
      </c>
    </row>
    <row r="1900" spans="1:10" ht="12" customHeight="1">
      <c r="A1900" s="16" t="s">
        <v>3489</v>
      </c>
      <c r="B1900" s="16">
        <v>42989</v>
      </c>
      <c r="C1900" s="16" t="s">
        <v>1727</v>
      </c>
      <c r="D1900" s="133">
        <v>2400</v>
      </c>
      <c r="E1900" s="133">
        <v>800</v>
      </c>
      <c r="F1900" s="5">
        <v>1.7500000000000002</v>
      </c>
      <c r="G1900" s="5" t="s">
        <v>3490</v>
      </c>
      <c r="H1900" s="5">
        <v>1.71</v>
      </c>
      <c r="I1900" s="5">
        <v>1.71</v>
      </c>
      <c r="J1900" s="5" t="s">
        <v>3490</v>
      </c>
    </row>
    <row r="1901" spans="1:10" ht="12" customHeight="1">
      <c r="A1901" s="16" t="s">
        <v>3489</v>
      </c>
      <c r="B1901" s="16">
        <v>42989</v>
      </c>
      <c r="C1901" s="16" t="s">
        <v>383</v>
      </c>
      <c r="D1901" s="133">
        <v>0</v>
      </c>
      <c r="E1901" s="133">
        <v>0</v>
      </c>
      <c r="F1901" s="5">
        <v>1.0500000000000003</v>
      </c>
      <c r="G1901" s="5" t="s">
        <v>224</v>
      </c>
      <c r="H1901" s="5" t="s">
        <v>224</v>
      </c>
      <c r="I1901" s="5" t="s">
        <v>224</v>
      </c>
      <c r="J1901" s="5" t="s">
        <v>224</v>
      </c>
    </row>
    <row r="1902" spans="1:10" ht="12" customHeight="1">
      <c r="A1902" s="16" t="s">
        <v>3491</v>
      </c>
      <c r="B1902" s="16">
        <v>42992</v>
      </c>
      <c r="C1902" s="16" t="s">
        <v>1727</v>
      </c>
      <c r="D1902" s="133">
        <v>100</v>
      </c>
      <c r="E1902" s="133">
        <v>0</v>
      </c>
      <c r="F1902" s="5">
        <v>1.7500000000000002</v>
      </c>
      <c r="G1902" s="5">
        <v>1.7500000000000002</v>
      </c>
      <c r="H1902" s="5" t="s">
        <v>224</v>
      </c>
      <c r="I1902" s="5" t="s">
        <v>224</v>
      </c>
      <c r="J1902" s="5">
        <v>1.75</v>
      </c>
    </row>
    <row r="1903" spans="1:10" ht="12" customHeight="1">
      <c r="A1903" s="16" t="s">
        <v>3491</v>
      </c>
      <c r="B1903" s="16">
        <v>42992</v>
      </c>
      <c r="C1903" s="16" t="s">
        <v>383</v>
      </c>
      <c r="D1903" s="133">
        <v>0</v>
      </c>
      <c r="E1903" s="133">
        <v>0</v>
      </c>
      <c r="F1903" s="5">
        <v>1.0500000000000003</v>
      </c>
      <c r="G1903" s="5" t="s">
        <v>224</v>
      </c>
      <c r="H1903" s="5" t="s">
        <v>224</v>
      </c>
      <c r="I1903" s="5" t="s">
        <v>224</v>
      </c>
      <c r="J1903" s="5" t="s">
        <v>224</v>
      </c>
    </row>
    <row r="1904" spans="1:10" ht="12" customHeight="1">
      <c r="A1904" s="16" t="s">
        <v>3494</v>
      </c>
      <c r="B1904" s="16">
        <v>42998</v>
      </c>
      <c r="C1904" s="16" t="s">
        <v>1727</v>
      </c>
      <c r="D1904" s="133">
        <v>640</v>
      </c>
      <c r="E1904" s="133">
        <v>300</v>
      </c>
      <c r="F1904" s="5">
        <v>1.7500000000000002</v>
      </c>
      <c r="G1904" s="5" t="s">
        <v>3466</v>
      </c>
      <c r="H1904" s="5">
        <v>1.73</v>
      </c>
      <c r="I1904" s="5">
        <v>1.73</v>
      </c>
      <c r="J1904" s="5" t="s">
        <v>3469</v>
      </c>
    </row>
    <row r="1905" spans="1:10" ht="12" customHeight="1">
      <c r="A1905" s="16" t="s">
        <v>3494</v>
      </c>
      <c r="B1905" s="16">
        <v>42998</v>
      </c>
      <c r="C1905" s="16" t="s">
        <v>383</v>
      </c>
      <c r="D1905" s="133">
        <v>0</v>
      </c>
      <c r="E1905" s="133">
        <v>0</v>
      </c>
      <c r="F1905" s="5">
        <v>1.0500000000000003</v>
      </c>
      <c r="G1905" s="5" t="s">
        <v>224</v>
      </c>
      <c r="H1905" s="5" t="s">
        <v>224</v>
      </c>
      <c r="I1905" s="5" t="s">
        <v>224</v>
      </c>
      <c r="J1905" s="5" t="s">
        <v>224</v>
      </c>
    </row>
    <row r="1906" spans="1:10" ht="12" customHeight="1">
      <c r="A1906" s="16" t="s">
        <v>3497</v>
      </c>
      <c r="B1906" s="16">
        <v>43000</v>
      </c>
      <c r="C1906" s="16" t="s">
        <v>1727</v>
      </c>
      <c r="D1906" s="133">
        <v>500</v>
      </c>
      <c r="E1906" s="133">
        <v>500</v>
      </c>
      <c r="F1906" s="5">
        <v>1.7500000000000002</v>
      </c>
      <c r="G1906" s="5">
        <v>1.71</v>
      </c>
      <c r="H1906" s="5">
        <v>1.71</v>
      </c>
      <c r="I1906" s="5">
        <v>1.71</v>
      </c>
      <c r="J1906" s="5" t="s">
        <v>224</v>
      </c>
    </row>
    <row r="1907" spans="1:10" ht="12" customHeight="1">
      <c r="A1907" s="16" t="s">
        <v>3497</v>
      </c>
      <c r="B1907" s="16">
        <v>43000</v>
      </c>
      <c r="C1907" s="16" t="s">
        <v>383</v>
      </c>
      <c r="D1907" s="133">
        <v>0</v>
      </c>
      <c r="E1907" s="133">
        <v>0</v>
      </c>
      <c r="F1907" s="5">
        <v>1.0500000000000003</v>
      </c>
      <c r="G1907" s="5" t="s">
        <v>224</v>
      </c>
      <c r="H1907" s="5" t="s">
        <v>224</v>
      </c>
      <c r="I1907" s="5" t="s">
        <v>224</v>
      </c>
      <c r="J1907" s="5" t="s">
        <v>224</v>
      </c>
    </row>
    <row r="1908" spans="1:10" ht="12" customHeight="1">
      <c r="A1908" s="16" t="s">
        <v>3502</v>
      </c>
      <c r="B1908" s="16">
        <v>43005</v>
      </c>
      <c r="C1908" s="16" t="s">
        <v>1727</v>
      </c>
      <c r="D1908" s="133">
        <v>1550</v>
      </c>
      <c r="E1908" s="133">
        <v>600</v>
      </c>
      <c r="F1908" s="5">
        <v>1.7500000000000002</v>
      </c>
      <c r="G1908" s="5" t="s">
        <v>3472</v>
      </c>
      <c r="H1908" s="5" t="s">
        <v>3504</v>
      </c>
      <c r="I1908" s="5">
        <v>1.7000000000000002</v>
      </c>
      <c r="J1908" s="5" t="s">
        <v>3503</v>
      </c>
    </row>
    <row r="1909" spans="1:10" ht="12" customHeight="1">
      <c r="A1909" s="16" t="s">
        <v>3502</v>
      </c>
      <c r="B1909" s="16">
        <v>43005</v>
      </c>
      <c r="C1909" s="16" t="s">
        <v>383</v>
      </c>
      <c r="D1909" s="133">
        <v>0</v>
      </c>
      <c r="E1909" s="133">
        <v>0</v>
      </c>
      <c r="F1909" s="5">
        <v>1.0500000000000003</v>
      </c>
      <c r="G1909" s="5" t="s">
        <v>224</v>
      </c>
      <c r="H1909" s="5" t="s">
        <v>224</v>
      </c>
      <c r="I1909" s="5" t="s">
        <v>224</v>
      </c>
      <c r="J1909" s="5" t="s">
        <v>224</v>
      </c>
    </row>
    <row r="1910" spans="1:10" ht="12" customHeight="1">
      <c r="A1910" s="16" t="s">
        <v>3505</v>
      </c>
      <c r="B1910" s="16">
        <v>43006</v>
      </c>
      <c r="C1910" s="16" t="s">
        <v>1727</v>
      </c>
      <c r="D1910" s="133">
        <v>1400</v>
      </c>
      <c r="E1910" s="133">
        <v>700</v>
      </c>
      <c r="F1910" s="5">
        <v>1.7500000000000002</v>
      </c>
      <c r="G1910" s="5" t="s">
        <v>3516</v>
      </c>
      <c r="H1910" s="5">
        <v>1.7000000000000002</v>
      </c>
      <c r="I1910" s="5">
        <v>1.7000000000000002</v>
      </c>
      <c r="J1910" s="5" t="s">
        <v>3470</v>
      </c>
    </row>
    <row r="1911" spans="1:10" ht="12" customHeight="1">
      <c r="A1911" s="16" t="s">
        <v>3505</v>
      </c>
      <c r="B1911" s="16">
        <v>43006</v>
      </c>
      <c r="C1911" s="16" t="s">
        <v>383</v>
      </c>
      <c r="D1911" s="133">
        <v>0</v>
      </c>
      <c r="E1911" s="133">
        <v>0</v>
      </c>
      <c r="F1911" s="5">
        <v>1.0500000000000003</v>
      </c>
      <c r="G1911" s="5" t="s">
        <v>224</v>
      </c>
      <c r="H1911" s="5" t="s">
        <v>224</v>
      </c>
      <c r="I1911" s="5" t="s">
        <v>224</v>
      </c>
      <c r="J1911" s="5" t="s">
        <v>224</v>
      </c>
    </row>
    <row r="1912" spans="1:10" ht="12" customHeight="1">
      <c r="A1912" s="16" t="s">
        <v>3508</v>
      </c>
      <c r="B1912" s="16">
        <v>43010</v>
      </c>
      <c r="C1912" s="16" t="s">
        <v>1727</v>
      </c>
      <c r="D1912" s="133">
        <v>0</v>
      </c>
      <c r="E1912" s="133">
        <v>0</v>
      </c>
      <c r="F1912" s="5">
        <v>1.7500000000000002</v>
      </c>
      <c r="G1912" s="5" t="s">
        <v>224</v>
      </c>
      <c r="H1912" s="5" t="s">
        <v>224</v>
      </c>
      <c r="I1912" s="5" t="s">
        <v>224</v>
      </c>
      <c r="J1912" s="5" t="s">
        <v>224</v>
      </c>
    </row>
    <row r="1913" spans="1:10" ht="12" customHeight="1">
      <c r="A1913" s="16" t="s">
        <v>3508</v>
      </c>
      <c r="B1913" s="16">
        <v>43010</v>
      </c>
      <c r="C1913" s="16" t="s">
        <v>383</v>
      </c>
      <c r="D1913" s="133">
        <v>25</v>
      </c>
      <c r="E1913" s="133">
        <v>25</v>
      </c>
      <c r="F1913" s="5">
        <v>1.0500000000000003</v>
      </c>
      <c r="G1913" s="5">
        <v>1.05</v>
      </c>
      <c r="H1913" s="5">
        <v>1.05</v>
      </c>
      <c r="I1913" s="5">
        <v>1.05</v>
      </c>
      <c r="J1913" s="5" t="s">
        <v>224</v>
      </c>
    </row>
    <row r="1914" spans="1:10" ht="12" customHeight="1">
      <c r="A1914" s="16" t="s">
        <v>3512</v>
      </c>
      <c r="B1914" s="16">
        <v>43013</v>
      </c>
      <c r="C1914" s="16" t="s">
        <v>1727</v>
      </c>
      <c r="D1914" s="133">
        <v>300</v>
      </c>
      <c r="E1914" s="133">
        <v>150</v>
      </c>
      <c r="F1914" s="5">
        <v>1.7500000000000002</v>
      </c>
      <c r="G1914" s="5">
        <v>1.7399999999999998</v>
      </c>
      <c r="H1914" s="5">
        <v>1.7399999999999998</v>
      </c>
      <c r="I1914" s="5">
        <v>1.7399999999999998</v>
      </c>
      <c r="J1914" s="5">
        <v>1.74</v>
      </c>
    </row>
    <row r="1915" spans="1:10" ht="12" customHeight="1">
      <c r="A1915" s="16" t="s">
        <v>3512</v>
      </c>
      <c r="B1915" s="16">
        <v>43013</v>
      </c>
      <c r="C1915" s="16" t="s">
        <v>383</v>
      </c>
      <c r="D1915" s="133">
        <v>0</v>
      </c>
      <c r="E1915" s="133">
        <v>0</v>
      </c>
      <c r="F1915" s="5">
        <v>1.0500000000000003</v>
      </c>
      <c r="G1915" s="5" t="s">
        <v>224</v>
      </c>
      <c r="H1915" s="5" t="s">
        <v>224</v>
      </c>
      <c r="I1915" s="5" t="s">
        <v>224</v>
      </c>
      <c r="J1915" s="5" t="s">
        <v>224</v>
      </c>
    </row>
    <row r="1916" spans="1:10" ht="12" customHeight="1">
      <c r="A1916" s="16" t="s">
        <v>3515</v>
      </c>
      <c r="B1916" s="16">
        <v>43012</v>
      </c>
      <c r="C1916" s="16" t="s">
        <v>1727</v>
      </c>
      <c r="D1916" s="133">
        <v>300</v>
      </c>
      <c r="E1916" s="133">
        <v>0</v>
      </c>
      <c r="F1916" s="5">
        <v>1.7500000000000002</v>
      </c>
      <c r="G1916" s="5">
        <v>1.7399999999999998</v>
      </c>
      <c r="H1916" s="5" t="s">
        <v>224</v>
      </c>
      <c r="I1916" s="5" t="s">
        <v>224</v>
      </c>
      <c r="J1916" s="5">
        <v>1.74</v>
      </c>
    </row>
    <row r="1917" spans="1:10" ht="12" customHeight="1">
      <c r="A1917" s="16" t="s">
        <v>3515</v>
      </c>
      <c r="B1917" s="16">
        <v>43012</v>
      </c>
      <c r="C1917" s="16">
        <v>48683</v>
      </c>
      <c r="D1917" s="133">
        <v>45</v>
      </c>
      <c r="E1917" s="133">
        <v>45</v>
      </c>
      <c r="F1917" s="5">
        <v>1.0500000000000003</v>
      </c>
      <c r="G1917" s="5">
        <v>1.05</v>
      </c>
      <c r="H1917" s="5">
        <v>1.05</v>
      </c>
      <c r="I1917" s="5">
        <v>1.05</v>
      </c>
      <c r="J1917" s="5" t="s">
        <v>224</v>
      </c>
    </row>
    <row r="1918" spans="1:10" ht="12" customHeight="1">
      <c r="A1918" s="16" t="s">
        <v>3517</v>
      </c>
      <c r="B1918" s="16">
        <v>43013</v>
      </c>
      <c r="C1918" s="16" t="s">
        <v>1727</v>
      </c>
      <c r="D1918" s="133">
        <v>1200</v>
      </c>
      <c r="E1918" s="133">
        <v>698</v>
      </c>
      <c r="F1918" s="5">
        <v>1.7500000000000002</v>
      </c>
      <c r="G1918" s="5" t="s">
        <v>3511</v>
      </c>
      <c r="H1918" s="5" t="s">
        <v>3478</v>
      </c>
      <c r="I1918" s="5">
        <v>1.72</v>
      </c>
      <c r="J1918" s="5" t="s">
        <v>3467</v>
      </c>
    </row>
    <row r="1919" spans="1:10" ht="12" customHeight="1">
      <c r="A1919" s="16" t="s">
        <v>3517</v>
      </c>
      <c r="B1919" s="16">
        <v>43013</v>
      </c>
      <c r="C1919" s="16">
        <v>50145</v>
      </c>
      <c r="D1919" s="133">
        <v>2</v>
      </c>
      <c r="E1919" s="133">
        <v>2</v>
      </c>
      <c r="F1919" s="5">
        <v>1.0500000000000003</v>
      </c>
      <c r="G1919" s="5">
        <v>1.05</v>
      </c>
      <c r="H1919" s="5">
        <v>1.05</v>
      </c>
      <c r="I1919" s="5">
        <v>1.05</v>
      </c>
      <c r="J1919" s="5" t="s">
        <v>224</v>
      </c>
    </row>
    <row r="1920" spans="1:10" ht="12" customHeight="1">
      <c r="A1920" s="16" t="s">
        <v>3520</v>
      </c>
      <c r="B1920" s="16">
        <v>43014</v>
      </c>
      <c r="C1920" s="16" t="s">
        <v>1727</v>
      </c>
      <c r="D1920" s="133">
        <v>500</v>
      </c>
      <c r="E1920" s="133">
        <v>500</v>
      </c>
      <c r="F1920" s="5">
        <v>1.7500000000000002</v>
      </c>
      <c r="G1920" s="5">
        <v>1.7500000000000002</v>
      </c>
      <c r="H1920" s="5">
        <v>1.7500000000000002</v>
      </c>
      <c r="I1920" s="5">
        <v>1.7500000000000002</v>
      </c>
      <c r="J1920" s="5" t="s">
        <v>224</v>
      </c>
    </row>
    <row r="1921" spans="1:10" ht="12" customHeight="1">
      <c r="A1921" s="16" t="s">
        <v>3520</v>
      </c>
      <c r="B1921" s="16">
        <v>43014</v>
      </c>
      <c r="C1921" s="16">
        <v>50145</v>
      </c>
      <c r="D1921" s="133">
        <v>2</v>
      </c>
      <c r="E1921" s="133">
        <v>0</v>
      </c>
      <c r="F1921" s="5">
        <v>1.0500000000000003</v>
      </c>
      <c r="G1921" s="5">
        <v>1.05</v>
      </c>
      <c r="H1921" s="5">
        <v>1.05</v>
      </c>
      <c r="I1921" s="5">
        <v>1.05</v>
      </c>
      <c r="J1921" s="5" t="s">
        <v>224</v>
      </c>
    </row>
    <row r="1922" spans="1:10" ht="12" customHeight="1">
      <c r="A1922" s="16" t="s">
        <v>3521</v>
      </c>
      <c r="B1922" s="16">
        <v>43018</v>
      </c>
      <c r="C1922" s="16" t="s">
        <v>1727</v>
      </c>
      <c r="D1922" s="133">
        <v>100</v>
      </c>
      <c r="E1922" s="133">
        <v>100</v>
      </c>
      <c r="F1922" s="5">
        <v>1.7500000000000002</v>
      </c>
      <c r="G1922" s="5">
        <v>1.7500000000000002</v>
      </c>
      <c r="H1922" s="5">
        <v>1.7500000000000002</v>
      </c>
      <c r="I1922" s="5">
        <v>1.7500000000000002</v>
      </c>
      <c r="J1922" s="5" t="s">
        <v>224</v>
      </c>
    </row>
    <row r="1923" spans="1:10" ht="12" customHeight="1">
      <c r="A1923" s="16" t="s">
        <v>3521</v>
      </c>
      <c r="B1923" s="16">
        <v>43018</v>
      </c>
      <c r="C1923" s="16" t="s">
        <v>383</v>
      </c>
      <c r="D1923" s="133">
        <v>0</v>
      </c>
      <c r="E1923" s="133">
        <v>0</v>
      </c>
      <c r="F1923" s="5">
        <v>1.0500000000000003</v>
      </c>
      <c r="G1923" s="5" t="s">
        <v>224</v>
      </c>
      <c r="H1923" s="5" t="s">
        <v>224</v>
      </c>
      <c r="I1923" s="5" t="s">
        <v>224</v>
      </c>
      <c r="J1923" s="5" t="s">
        <v>224</v>
      </c>
    </row>
    <row r="1924" spans="1:10" ht="12" customHeight="1">
      <c r="A1924" s="16" t="s">
        <v>3522</v>
      </c>
      <c r="B1924" s="16">
        <v>43019</v>
      </c>
      <c r="C1924" s="16" t="s">
        <v>1727</v>
      </c>
      <c r="D1924" s="133">
        <v>0</v>
      </c>
      <c r="E1924" s="133">
        <v>0</v>
      </c>
      <c r="F1924" s="5">
        <v>1.7500000000000002</v>
      </c>
      <c r="G1924" s="5" t="s">
        <v>224</v>
      </c>
      <c r="H1924" s="5" t="s">
        <v>224</v>
      </c>
      <c r="I1924" s="5" t="s">
        <v>224</v>
      </c>
      <c r="J1924" s="5" t="s">
        <v>224</v>
      </c>
    </row>
    <row r="1925" spans="1:10" ht="12" customHeight="1">
      <c r="A1925" s="16" t="s">
        <v>3522</v>
      </c>
      <c r="B1925" s="16">
        <v>43019</v>
      </c>
      <c r="C1925" s="16" t="s">
        <v>383</v>
      </c>
      <c r="D1925" s="133">
        <v>0</v>
      </c>
      <c r="E1925" s="133">
        <v>0</v>
      </c>
      <c r="F1925" s="5">
        <v>1.0500000000000003</v>
      </c>
      <c r="G1925" s="5" t="s">
        <v>224</v>
      </c>
      <c r="H1925" s="5" t="s">
        <v>224</v>
      </c>
      <c r="I1925" s="5" t="s">
        <v>224</v>
      </c>
      <c r="J1925" s="5" t="s">
        <v>224</v>
      </c>
    </row>
    <row r="1926" spans="1:10" ht="12" customHeight="1">
      <c r="A1926" s="16" t="s">
        <v>3524</v>
      </c>
      <c r="B1926" s="16">
        <v>43021</v>
      </c>
      <c r="C1926" s="16" t="s">
        <v>1727</v>
      </c>
      <c r="D1926" s="133">
        <v>1200</v>
      </c>
      <c r="E1926" s="133">
        <v>750</v>
      </c>
      <c r="F1926" s="5">
        <v>1.7500000000000002</v>
      </c>
      <c r="G1926" s="5" t="s">
        <v>3466</v>
      </c>
      <c r="H1926" s="5" t="s">
        <v>3468</v>
      </c>
      <c r="I1926" s="5">
        <v>1.73</v>
      </c>
      <c r="J1926" s="5" t="s">
        <v>3467</v>
      </c>
    </row>
    <row r="1927" spans="1:10" ht="12" customHeight="1">
      <c r="A1927" s="16" t="s">
        <v>3524</v>
      </c>
      <c r="B1927" s="16">
        <v>43021</v>
      </c>
      <c r="C1927" s="16" t="s">
        <v>383</v>
      </c>
      <c r="D1927" s="133">
        <v>0</v>
      </c>
      <c r="E1927" s="133">
        <v>0</v>
      </c>
      <c r="F1927" s="5">
        <v>1.0500000000000003</v>
      </c>
      <c r="G1927" s="5" t="s">
        <v>224</v>
      </c>
      <c r="H1927" s="5" t="s">
        <v>224</v>
      </c>
      <c r="I1927" s="5" t="s">
        <v>224</v>
      </c>
      <c r="J1927" s="5" t="s">
        <v>224</v>
      </c>
    </row>
    <row r="1928" spans="1:10" ht="12" customHeight="1">
      <c r="A1928" s="16" t="s">
        <v>3527</v>
      </c>
      <c r="B1928" s="16">
        <v>43027</v>
      </c>
      <c r="C1928" s="16" t="s">
        <v>1727</v>
      </c>
      <c r="D1928" s="133">
        <v>900</v>
      </c>
      <c r="E1928" s="133">
        <v>450</v>
      </c>
      <c r="F1928" s="5">
        <v>1.7500000000000002</v>
      </c>
      <c r="G1928" s="5" t="s">
        <v>3485</v>
      </c>
      <c r="H1928" s="5">
        <v>1.72</v>
      </c>
      <c r="I1928" s="5">
        <v>1.72</v>
      </c>
      <c r="J1928" s="5">
        <v>1.74</v>
      </c>
    </row>
    <row r="1929" spans="1:10" ht="12" customHeight="1">
      <c r="A1929" s="16" t="s">
        <v>3527</v>
      </c>
      <c r="B1929" s="16">
        <v>43027</v>
      </c>
      <c r="C1929" s="16" t="s">
        <v>383</v>
      </c>
      <c r="D1929" s="133">
        <v>0</v>
      </c>
      <c r="E1929" s="133">
        <v>0</v>
      </c>
      <c r="F1929" s="5">
        <v>1.0500000000000003</v>
      </c>
      <c r="G1929" s="5" t="s">
        <v>224</v>
      </c>
      <c r="H1929" s="5" t="s">
        <v>224</v>
      </c>
      <c r="I1929" s="5" t="s">
        <v>224</v>
      </c>
      <c r="J1929" s="5" t="s">
        <v>224</v>
      </c>
    </row>
    <row r="1930" spans="1:10" ht="12" customHeight="1">
      <c r="A1930" s="16" t="s">
        <v>3528</v>
      </c>
      <c r="B1930" s="16">
        <v>43028</v>
      </c>
      <c r="C1930" s="16" t="s">
        <v>1727</v>
      </c>
      <c r="D1930" s="133">
        <v>200</v>
      </c>
      <c r="E1930" s="133">
        <v>200</v>
      </c>
      <c r="F1930" s="5">
        <v>1.7500000000000002</v>
      </c>
      <c r="G1930" s="5">
        <v>1.72</v>
      </c>
      <c r="H1930" s="5">
        <v>1.72</v>
      </c>
      <c r="I1930" s="5">
        <v>1.72</v>
      </c>
      <c r="J1930" s="5" t="s">
        <v>224</v>
      </c>
    </row>
    <row r="1931" spans="1:10" ht="12" customHeight="1">
      <c r="A1931" s="16" t="s">
        <v>3528</v>
      </c>
      <c r="B1931" s="16">
        <v>43028</v>
      </c>
      <c r="C1931" s="16" t="s">
        <v>383</v>
      </c>
      <c r="D1931" s="133">
        <v>0</v>
      </c>
      <c r="E1931" s="133">
        <v>0</v>
      </c>
      <c r="F1931" s="5">
        <v>1.0500000000000003</v>
      </c>
      <c r="G1931" s="5" t="s">
        <v>224</v>
      </c>
      <c r="H1931" s="5" t="s">
        <v>224</v>
      </c>
      <c r="I1931" s="5" t="s">
        <v>224</v>
      </c>
      <c r="J1931" s="5" t="s">
        <v>224</v>
      </c>
    </row>
    <row r="1932" spans="1:10" ht="12" customHeight="1">
      <c r="A1932" s="16" t="s">
        <v>3531</v>
      </c>
      <c r="B1932" s="16">
        <v>43028</v>
      </c>
      <c r="C1932" s="16" t="s">
        <v>1727</v>
      </c>
      <c r="D1932" s="133">
        <v>2000</v>
      </c>
      <c r="E1932" s="133">
        <v>300</v>
      </c>
      <c r="F1932" s="5">
        <v>1.7500000000000002</v>
      </c>
      <c r="G1932" s="5" t="s">
        <v>3532</v>
      </c>
      <c r="H1932" s="5">
        <v>1.71</v>
      </c>
      <c r="I1932" s="5">
        <v>1.71</v>
      </c>
      <c r="J1932" s="5" t="s">
        <v>3503</v>
      </c>
    </row>
    <row r="1933" spans="1:10" ht="12" customHeight="1">
      <c r="A1933" s="16" t="s">
        <v>3531</v>
      </c>
      <c r="B1933" s="16">
        <v>43028</v>
      </c>
      <c r="C1933" s="16" t="s">
        <v>383</v>
      </c>
      <c r="D1933" s="133">
        <v>0</v>
      </c>
      <c r="E1933" s="133">
        <v>0</v>
      </c>
      <c r="F1933" s="5">
        <v>1.0500000000000003</v>
      </c>
      <c r="G1933" s="5" t="s">
        <v>224</v>
      </c>
      <c r="H1933" s="5" t="s">
        <v>224</v>
      </c>
      <c r="I1933" s="5" t="s">
        <v>224</v>
      </c>
      <c r="J1933" s="5" t="s">
        <v>224</v>
      </c>
    </row>
    <row r="1934" spans="1:10" ht="12" customHeight="1">
      <c r="A1934" s="16" t="s">
        <v>3535</v>
      </c>
      <c r="B1934" s="16">
        <v>43033</v>
      </c>
      <c r="C1934" s="16" t="s">
        <v>1727</v>
      </c>
      <c r="D1934" s="133">
        <v>400</v>
      </c>
      <c r="E1934" s="133">
        <v>0</v>
      </c>
      <c r="F1934" s="5">
        <v>1.7500000000000002</v>
      </c>
      <c r="G1934" s="5">
        <v>1.7500000000000002</v>
      </c>
      <c r="H1934" s="5" t="s">
        <v>224</v>
      </c>
      <c r="I1934" s="5" t="s">
        <v>224</v>
      </c>
      <c r="J1934" s="5">
        <v>1.75</v>
      </c>
    </row>
    <row r="1935" spans="1:10" ht="12" customHeight="1">
      <c r="A1935" s="16" t="s">
        <v>3535</v>
      </c>
      <c r="B1935" s="16">
        <v>43033</v>
      </c>
      <c r="C1935" s="16">
        <v>45762</v>
      </c>
      <c r="D1935" s="133">
        <v>26</v>
      </c>
      <c r="E1935" s="133">
        <v>26</v>
      </c>
      <c r="F1935" s="5">
        <v>1.0500000000000003</v>
      </c>
      <c r="G1935" s="5">
        <v>1.05</v>
      </c>
      <c r="H1935" s="5">
        <v>1.05</v>
      </c>
      <c r="I1935" s="5">
        <v>1.05</v>
      </c>
      <c r="J1935" s="5" t="s">
        <v>224</v>
      </c>
    </row>
    <row r="1936" spans="1:10" ht="12" customHeight="1">
      <c r="A1936" s="16" t="s">
        <v>3539</v>
      </c>
      <c r="B1936" s="16">
        <v>43038</v>
      </c>
      <c r="C1936" s="16" t="s">
        <v>1727</v>
      </c>
      <c r="D1936" s="133">
        <v>600</v>
      </c>
      <c r="E1936" s="133">
        <v>246</v>
      </c>
      <c r="F1936" s="5">
        <v>1.7500000000000002</v>
      </c>
      <c r="G1936" s="5" t="s">
        <v>3540</v>
      </c>
      <c r="H1936" s="5">
        <v>1.6500000000000001</v>
      </c>
      <c r="I1936" s="5">
        <v>1.6500000000000001</v>
      </c>
      <c r="J1936" s="5" t="s">
        <v>3541</v>
      </c>
    </row>
    <row r="1937" spans="1:10" ht="12" customHeight="1">
      <c r="A1937" s="16" t="s">
        <v>3539</v>
      </c>
      <c r="B1937" s="16">
        <v>43038</v>
      </c>
      <c r="C1937" s="16">
        <v>45762</v>
      </c>
      <c r="D1937" s="133">
        <v>35</v>
      </c>
      <c r="E1937" s="133">
        <v>35</v>
      </c>
      <c r="F1937" s="5">
        <v>1.0500000000000003</v>
      </c>
      <c r="G1937" s="5">
        <v>1.05</v>
      </c>
      <c r="H1937" s="5">
        <v>1.05</v>
      </c>
      <c r="I1937" s="5">
        <v>1.05</v>
      </c>
      <c r="J1937" s="5" t="s">
        <v>224</v>
      </c>
    </row>
    <row r="1938" spans="1:10" ht="12" customHeight="1">
      <c r="A1938" s="16" t="s">
        <v>3539</v>
      </c>
      <c r="B1938" s="16">
        <v>43038</v>
      </c>
      <c r="C1938" s="16">
        <v>46491</v>
      </c>
      <c r="D1938" s="133">
        <v>19</v>
      </c>
      <c r="E1938" s="133">
        <v>19</v>
      </c>
      <c r="F1938" s="5">
        <v>1.0500000000000003</v>
      </c>
      <c r="G1938" s="5">
        <v>1.05</v>
      </c>
      <c r="H1938" s="5">
        <v>1.05</v>
      </c>
      <c r="I1938" s="5">
        <v>1.05</v>
      </c>
      <c r="J1938" s="5" t="s">
        <v>224</v>
      </c>
    </row>
    <row r="1939" spans="1:10" ht="12" customHeight="1">
      <c r="A1939" s="16" t="s">
        <v>3542</v>
      </c>
      <c r="B1939" s="16">
        <v>43039</v>
      </c>
      <c r="C1939" s="16" t="s">
        <v>1727</v>
      </c>
      <c r="D1939" s="133">
        <v>750</v>
      </c>
      <c r="E1939" s="133">
        <v>0</v>
      </c>
      <c r="F1939" s="5">
        <v>1.7500000000000002</v>
      </c>
      <c r="G1939" s="5">
        <v>1.6400000000000001</v>
      </c>
      <c r="H1939" s="5" t="s">
        <v>224</v>
      </c>
      <c r="I1939" s="5" t="s">
        <v>224</v>
      </c>
      <c r="J1939" s="5">
        <v>1.64</v>
      </c>
    </row>
    <row r="1940" spans="1:10" ht="12" customHeight="1">
      <c r="A1940" s="16" t="s">
        <v>3542</v>
      </c>
      <c r="B1940" s="16">
        <v>43039</v>
      </c>
      <c r="C1940" s="16">
        <v>50145</v>
      </c>
      <c r="D1940" s="133">
        <v>5</v>
      </c>
      <c r="E1940" s="133">
        <v>5</v>
      </c>
      <c r="F1940" s="5">
        <v>1.0500000000000003</v>
      </c>
      <c r="G1940" s="5">
        <v>1.05</v>
      </c>
      <c r="H1940" s="5">
        <v>1.05</v>
      </c>
      <c r="I1940" s="5">
        <v>1.05</v>
      </c>
      <c r="J1940" s="5" t="s">
        <v>224</v>
      </c>
    </row>
    <row r="1941" spans="1:10" ht="12" customHeight="1">
      <c r="A1941" s="16" t="s">
        <v>3548</v>
      </c>
      <c r="B1941" s="16">
        <v>43040</v>
      </c>
      <c r="C1941" s="16" t="s">
        <v>1727</v>
      </c>
      <c r="D1941" s="133">
        <v>1300</v>
      </c>
      <c r="E1941" s="133">
        <v>350</v>
      </c>
      <c r="F1941" s="5">
        <v>1.7500000000000002</v>
      </c>
      <c r="G1941" s="5" t="s">
        <v>3549</v>
      </c>
      <c r="H1941" s="5">
        <v>1.63</v>
      </c>
      <c r="I1941" s="5">
        <v>1.63</v>
      </c>
      <c r="J1941" s="5" t="s">
        <v>3550</v>
      </c>
    </row>
    <row r="1942" spans="1:10" ht="12" customHeight="1">
      <c r="A1942" s="16" t="s">
        <v>3548</v>
      </c>
      <c r="B1942" s="16">
        <v>43040</v>
      </c>
      <c r="C1942" s="16">
        <v>45762</v>
      </c>
      <c r="D1942" s="133">
        <v>42</v>
      </c>
      <c r="E1942" s="133">
        <v>42</v>
      </c>
      <c r="F1942" s="5">
        <v>1.0500000000000003</v>
      </c>
      <c r="G1942" s="5">
        <v>1.05</v>
      </c>
      <c r="H1942" s="5">
        <v>1.05</v>
      </c>
      <c r="I1942" s="5">
        <v>1.05</v>
      </c>
      <c r="J1942" s="5" t="s">
        <v>224</v>
      </c>
    </row>
    <row r="1943" spans="1:10" ht="12" customHeight="1">
      <c r="A1943" s="16" t="s">
        <v>3552</v>
      </c>
      <c r="B1943" s="16">
        <v>43041</v>
      </c>
      <c r="C1943" s="16" t="s">
        <v>1727</v>
      </c>
      <c r="D1943" s="133">
        <v>2000</v>
      </c>
      <c r="E1943" s="133">
        <v>1000</v>
      </c>
      <c r="F1943" s="5">
        <v>1.7500000000000002</v>
      </c>
      <c r="G1943" s="5" t="s">
        <v>3553</v>
      </c>
      <c r="H1943" s="5" t="s">
        <v>3554</v>
      </c>
      <c r="I1943" s="5">
        <v>1.67</v>
      </c>
      <c r="J1943" s="5">
        <v>1.7</v>
      </c>
    </row>
    <row r="1944" spans="1:10" ht="12" customHeight="1">
      <c r="A1944" s="16" t="s">
        <v>3552</v>
      </c>
      <c r="B1944" s="16">
        <v>43041</v>
      </c>
      <c r="C1944" s="16" t="s">
        <v>383</v>
      </c>
      <c r="D1944" s="133">
        <v>0</v>
      </c>
      <c r="E1944" s="133">
        <v>0</v>
      </c>
      <c r="F1944" s="5">
        <v>1.0500000000000003</v>
      </c>
      <c r="G1944" s="5" t="s">
        <v>224</v>
      </c>
      <c r="H1944" s="5" t="s">
        <v>224</v>
      </c>
      <c r="I1944" s="5" t="s">
        <v>224</v>
      </c>
      <c r="J1944" s="5" t="s">
        <v>224</v>
      </c>
    </row>
    <row r="1945" spans="1:10" ht="12" customHeight="1">
      <c r="A1945" s="16" t="s">
        <v>3558</v>
      </c>
      <c r="B1945" s="16">
        <v>43045</v>
      </c>
      <c r="C1945" s="16" t="s">
        <v>1727</v>
      </c>
      <c r="D1945" s="133">
        <v>1230</v>
      </c>
      <c r="E1945" s="133">
        <v>500</v>
      </c>
      <c r="F1945" s="5">
        <v>1.7500000000000002</v>
      </c>
      <c r="G1945" s="5" t="s">
        <v>3559</v>
      </c>
      <c r="H1945" s="5">
        <v>1.68</v>
      </c>
      <c r="I1945" s="5">
        <v>1.68</v>
      </c>
      <c r="J1945" s="5" t="s">
        <v>3471</v>
      </c>
    </row>
    <row r="1946" spans="1:10" ht="12" customHeight="1">
      <c r="A1946" s="16" t="s">
        <v>3558</v>
      </c>
      <c r="B1946" s="16">
        <v>43045</v>
      </c>
      <c r="C1946" s="16" t="s">
        <v>383</v>
      </c>
      <c r="D1946" s="133">
        <v>0</v>
      </c>
      <c r="E1946" s="133">
        <v>0</v>
      </c>
      <c r="F1946" s="5">
        <v>1.0500000000000003</v>
      </c>
      <c r="G1946" s="5" t="s">
        <v>224</v>
      </c>
      <c r="H1946" s="5" t="s">
        <v>224</v>
      </c>
      <c r="I1946" s="5" t="s">
        <v>224</v>
      </c>
      <c r="J1946" s="5" t="s">
        <v>224</v>
      </c>
    </row>
    <row r="1947" spans="1:10" ht="12" customHeight="1">
      <c r="A1947" s="16" t="s">
        <v>3566</v>
      </c>
      <c r="B1947" s="16">
        <v>43048</v>
      </c>
      <c r="C1947" s="16" t="s">
        <v>1727</v>
      </c>
      <c r="D1947" s="133">
        <v>550</v>
      </c>
      <c r="E1947" s="133">
        <v>343</v>
      </c>
      <c r="F1947" s="5">
        <v>1.7500000000000002</v>
      </c>
      <c r="G1947" s="5" t="s">
        <v>3559</v>
      </c>
      <c r="H1947" s="5">
        <v>1.68</v>
      </c>
      <c r="I1947" s="5">
        <v>1.68</v>
      </c>
      <c r="J1947" s="5" t="s">
        <v>3567</v>
      </c>
    </row>
    <row r="1948" spans="1:10" ht="12" customHeight="1">
      <c r="A1948" s="16" t="s">
        <v>3566</v>
      </c>
      <c r="B1948" s="16">
        <v>43048</v>
      </c>
      <c r="C1948" s="16">
        <v>46492</v>
      </c>
      <c r="D1948" s="133">
        <v>7</v>
      </c>
      <c r="E1948" s="133">
        <v>7</v>
      </c>
      <c r="F1948" s="5">
        <v>1.0500000000000003</v>
      </c>
      <c r="G1948" s="5">
        <v>1.05</v>
      </c>
      <c r="H1948" s="5">
        <v>1.05</v>
      </c>
      <c r="I1948" s="5">
        <v>1.05</v>
      </c>
      <c r="J1948" s="5" t="s">
        <v>224</v>
      </c>
    </row>
    <row r="1949" spans="1:10" ht="12" customHeight="1">
      <c r="A1949" s="16" t="s">
        <v>3568</v>
      </c>
      <c r="B1949" s="16">
        <v>43048</v>
      </c>
      <c r="C1949" s="16" t="s">
        <v>1727</v>
      </c>
      <c r="D1949" s="133">
        <v>1000</v>
      </c>
      <c r="E1949" s="133">
        <v>600</v>
      </c>
      <c r="F1949" s="5">
        <v>1.7500000000000002</v>
      </c>
      <c r="G1949" s="5" t="s">
        <v>3564</v>
      </c>
      <c r="H1949" s="5">
        <v>1.6500000000000001</v>
      </c>
      <c r="I1949" s="5">
        <v>1.6500000000000001</v>
      </c>
      <c r="J1949" s="5" t="s">
        <v>3569</v>
      </c>
    </row>
    <row r="1950" spans="1:10" ht="12" customHeight="1">
      <c r="A1950" s="16" t="s">
        <v>3568</v>
      </c>
      <c r="B1950" s="16">
        <v>43048</v>
      </c>
      <c r="C1950" s="16" t="s">
        <v>383</v>
      </c>
      <c r="D1950" s="133">
        <v>0</v>
      </c>
      <c r="E1950" s="133">
        <v>0</v>
      </c>
      <c r="F1950" s="5">
        <v>1.0500000000000003</v>
      </c>
      <c r="G1950" s="5" t="s">
        <v>224</v>
      </c>
      <c r="H1950" s="5" t="s">
        <v>224</v>
      </c>
      <c r="I1950" s="5" t="s">
        <v>224</v>
      </c>
      <c r="J1950" s="5" t="s">
        <v>224</v>
      </c>
    </row>
    <row r="1951" spans="1:10" ht="12" customHeight="1">
      <c r="A1951" s="16" t="s">
        <v>3572</v>
      </c>
      <c r="B1951" s="16">
        <v>43049</v>
      </c>
      <c r="C1951" s="16" t="s">
        <v>1727</v>
      </c>
      <c r="D1951" s="133">
        <v>1200</v>
      </c>
      <c r="E1951" s="133">
        <v>400</v>
      </c>
      <c r="F1951" s="5">
        <v>1.7500000000000002</v>
      </c>
      <c r="G1951" s="5" t="s">
        <v>3551</v>
      </c>
      <c r="H1951" s="5">
        <v>1.6500000000000001</v>
      </c>
      <c r="I1951" s="5">
        <v>1.6500000000000001</v>
      </c>
      <c r="J1951" s="5" t="s">
        <v>3573</v>
      </c>
    </row>
    <row r="1952" spans="1:10" ht="12" customHeight="1">
      <c r="A1952" s="16" t="s">
        <v>3572</v>
      </c>
      <c r="B1952" s="16">
        <v>43049</v>
      </c>
      <c r="C1952" s="16" t="s">
        <v>383</v>
      </c>
      <c r="D1952" s="133">
        <v>0</v>
      </c>
      <c r="E1952" s="133">
        <v>0</v>
      </c>
      <c r="F1952" s="5">
        <v>1.0500000000000003</v>
      </c>
      <c r="G1952" s="5" t="s">
        <v>224</v>
      </c>
      <c r="H1952" s="5" t="s">
        <v>224</v>
      </c>
      <c r="I1952" s="5" t="s">
        <v>224</v>
      </c>
      <c r="J1952" s="5" t="s">
        <v>224</v>
      </c>
    </row>
    <row r="1953" spans="1:10" ht="12" customHeight="1">
      <c r="A1953" s="16" t="s">
        <v>3574</v>
      </c>
      <c r="B1953" s="16">
        <v>43053</v>
      </c>
      <c r="C1953" s="16" t="s">
        <v>1727</v>
      </c>
      <c r="D1953" s="133">
        <v>1400</v>
      </c>
      <c r="E1953" s="133">
        <v>690</v>
      </c>
      <c r="F1953" s="5">
        <v>1.7500000000000002</v>
      </c>
      <c r="G1953" s="5" t="s">
        <v>3575</v>
      </c>
      <c r="H1953" s="5">
        <v>1.6400000000000001</v>
      </c>
      <c r="I1953" s="5">
        <v>1.6400000000000001</v>
      </c>
      <c r="J1953" s="5" t="s">
        <v>3576</v>
      </c>
    </row>
    <row r="1954" spans="1:10" ht="12" customHeight="1">
      <c r="A1954" s="16" t="s">
        <v>3574</v>
      </c>
      <c r="B1954" s="16">
        <v>43053</v>
      </c>
      <c r="C1954" s="16">
        <v>46492</v>
      </c>
      <c r="D1954" s="133">
        <v>10</v>
      </c>
      <c r="E1954" s="133">
        <v>10</v>
      </c>
      <c r="F1954" s="5">
        <v>1.0500000000000003</v>
      </c>
      <c r="G1954" s="5">
        <v>1.05</v>
      </c>
      <c r="H1954" s="5">
        <v>1.05</v>
      </c>
      <c r="I1954" s="5">
        <v>1.05</v>
      </c>
      <c r="J1954" s="5" t="s">
        <v>224</v>
      </c>
    </row>
    <row r="1955" spans="1:10" ht="12" customHeight="1">
      <c r="A1955" s="16" t="s">
        <v>3580</v>
      </c>
      <c r="B1955" s="16">
        <v>43056</v>
      </c>
      <c r="C1955" s="16" t="s">
        <v>1727</v>
      </c>
      <c r="D1955" s="133">
        <v>500</v>
      </c>
      <c r="E1955" s="133">
        <v>95</v>
      </c>
      <c r="F1955" s="5">
        <v>1.7500000000000002</v>
      </c>
      <c r="G1955" s="5">
        <v>1.69</v>
      </c>
      <c r="H1955" s="5">
        <v>1.69</v>
      </c>
      <c r="I1955" s="5">
        <v>1.69</v>
      </c>
      <c r="J1955" s="5">
        <v>1.69</v>
      </c>
    </row>
    <row r="1956" spans="1:10" ht="12" customHeight="1">
      <c r="A1956" s="16" t="s">
        <v>3580</v>
      </c>
      <c r="B1956" s="16">
        <v>43056</v>
      </c>
      <c r="C1956" s="16">
        <v>46492</v>
      </c>
      <c r="D1956" s="133">
        <v>5</v>
      </c>
      <c r="E1956" s="133">
        <v>5</v>
      </c>
      <c r="F1956" s="5">
        <v>1.0500000000000003</v>
      </c>
      <c r="G1956" s="5">
        <v>1.05</v>
      </c>
      <c r="H1956" s="5">
        <v>1.05</v>
      </c>
      <c r="I1956" s="5">
        <v>1.05</v>
      </c>
      <c r="J1956" s="5" t="s">
        <v>224</v>
      </c>
    </row>
    <row r="1957" spans="1:10" ht="12" customHeight="1">
      <c r="A1957" s="16" t="s">
        <v>3583</v>
      </c>
      <c r="B1957" s="16">
        <v>43059</v>
      </c>
      <c r="C1957" s="16" t="s">
        <v>1727</v>
      </c>
      <c r="D1957" s="133">
        <v>1100</v>
      </c>
      <c r="E1957" s="133">
        <v>764</v>
      </c>
      <c r="F1957" s="5">
        <v>1.7500000000000002</v>
      </c>
      <c r="G1957" s="5" t="s">
        <v>3511</v>
      </c>
      <c r="H1957" s="5">
        <v>1.7000000000000002</v>
      </c>
      <c r="I1957" s="5">
        <v>1.7000000000000002</v>
      </c>
      <c r="J1957" s="5" t="s">
        <v>3511</v>
      </c>
    </row>
    <row r="1958" spans="1:10" ht="12" customHeight="1">
      <c r="A1958" s="16" t="s">
        <v>3583</v>
      </c>
      <c r="B1958" s="16">
        <v>43059</v>
      </c>
      <c r="C1958" s="16">
        <v>45762</v>
      </c>
      <c r="D1958" s="133">
        <v>36</v>
      </c>
      <c r="E1958" s="133">
        <v>36</v>
      </c>
      <c r="F1958" s="5">
        <v>1.0500000000000003</v>
      </c>
      <c r="G1958" s="5">
        <v>1.05</v>
      </c>
      <c r="H1958" s="5">
        <v>1.05</v>
      </c>
      <c r="I1958" s="5">
        <v>1.05</v>
      </c>
      <c r="J1958" s="5" t="s">
        <v>224</v>
      </c>
    </row>
    <row r="1959" spans="1:10" ht="12" customHeight="1">
      <c r="A1959" s="16" t="s">
        <v>3584</v>
      </c>
      <c r="B1959" s="16">
        <v>43059</v>
      </c>
      <c r="C1959" s="16" t="s">
        <v>1727</v>
      </c>
      <c r="D1959" s="133">
        <v>900</v>
      </c>
      <c r="E1959" s="133">
        <v>185</v>
      </c>
      <c r="F1959" s="5">
        <v>1.7500000000000002</v>
      </c>
      <c r="G1959" s="5" t="s">
        <v>3585</v>
      </c>
      <c r="H1959" s="5">
        <v>1.68</v>
      </c>
      <c r="I1959" s="5">
        <v>1.68</v>
      </c>
      <c r="J1959" s="5" t="s">
        <v>3585</v>
      </c>
    </row>
    <row r="1960" spans="1:10" ht="12" customHeight="1">
      <c r="A1960" s="16" t="s">
        <v>3584</v>
      </c>
      <c r="B1960" s="16">
        <v>43059</v>
      </c>
      <c r="C1960" s="16">
        <v>46492</v>
      </c>
      <c r="D1960" s="133">
        <v>15</v>
      </c>
      <c r="E1960" s="133">
        <v>15</v>
      </c>
      <c r="F1960" s="5">
        <v>1.0500000000000003</v>
      </c>
      <c r="G1960" s="5">
        <v>1.05</v>
      </c>
      <c r="H1960" s="5">
        <v>1.05</v>
      </c>
      <c r="I1960" s="5">
        <v>1.05</v>
      </c>
      <c r="J1960" s="5" t="s">
        <v>224</v>
      </c>
    </row>
    <row r="1961" spans="1:10" ht="12" customHeight="1">
      <c r="A1961" s="16" t="s">
        <v>3589</v>
      </c>
      <c r="B1961" s="16">
        <v>43060</v>
      </c>
      <c r="C1961" s="16" t="s">
        <v>1727</v>
      </c>
      <c r="D1961" s="133">
        <v>1500</v>
      </c>
      <c r="E1961" s="133">
        <v>0</v>
      </c>
      <c r="F1961" s="5">
        <v>1.7500000000000002</v>
      </c>
      <c r="G1961" s="5" t="s">
        <v>3550</v>
      </c>
      <c r="H1961" s="5" t="s">
        <v>224</v>
      </c>
      <c r="I1961" s="5" t="s">
        <v>224</v>
      </c>
      <c r="J1961" s="5" t="s">
        <v>3550</v>
      </c>
    </row>
    <row r="1962" spans="1:10" ht="12" customHeight="1">
      <c r="A1962" s="16" t="s">
        <v>3589</v>
      </c>
      <c r="B1962" s="16">
        <v>43060</v>
      </c>
      <c r="C1962" s="16">
        <v>46492</v>
      </c>
      <c r="D1962" s="133">
        <v>21</v>
      </c>
      <c r="E1962" s="133">
        <v>21</v>
      </c>
      <c r="F1962" s="5">
        <v>1.0500000000000003</v>
      </c>
      <c r="G1962" s="5">
        <v>1.05</v>
      </c>
      <c r="H1962" s="5">
        <v>1.05</v>
      </c>
      <c r="I1962" s="5">
        <v>1.05</v>
      </c>
      <c r="J1962" s="5" t="s">
        <v>224</v>
      </c>
    </row>
    <row r="1963" spans="1:10" ht="12" customHeight="1">
      <c r="A1963" s="16" t="s">
        <v>3594</v>
      </c>
      <c r="B1963" s="16">
        <v>43063</v>
      </c>
      <c r="C1963" s="16" t="s">
        <v>1727</v>
      </c>
      <c r="D1963" s="133">
        <v>800</v>
      </c>
      <c r="E1963" s="133">
        <v>400</v>
      </c>
      <c r="F1963" s="5">
        <v>1.7500000000000002</v>
      </c>
      <c r="G1963" s="5" t="s">
        <v>3573</v>
      </c>
      <c r="H1963" s="5" t="s">
        <v>3579</v>
      </c>
      <c r="I1963" s="5">
        <v>1.66</v>
      </c>
      <c r="J1963" s="5" t="s">
        <v>3467</v>
      </c>
    </row>
    <row r="1964" spans="1:10" ht="12" customHeight="1">
      <c r="A1964" s="16" t="s">
        <v>3594</v>
      </c>
      <c r="B1964" s="16">
        <v>43063</v>
      </c>
      <c r="C1964" s="16" t="s">
        <v>383</v>
      </c>
      <c r="D1964" s="133">
        <v>0</v>
      </c>
      <c r="E1964" s="133">
        <v>0</v>
      </c>
      <c r="F1964" s="5">
        <v>1.0500000000000003</v>
      </c>
      <c r="G1964" s="5" t="s">
        <v>224</v>
      </c>
      <c r="H1964" s="5" t="s">
        <v>224</v>
      </c>
      <c r="I1964" s="5" t="s">
        <v>224</v>
      </c>
      <c r="J1964" s="5" t="s">
        <v>224</v>
      </c>
    </row>
    <row r="1965" spans="1:10" ht="12" customHeight="1">
      <c r="A1965" s="16" t="s">
        <v>3595</v>
      </c>
      <c r="B1965" s="16">
        <v>43063</v>
      </c>
      <c r="C1965" s="16" t="s">
        <v>1727</v>
      </c>
      <c r="D1965" s="133">
        <v>1000</v>
      </c>
      <c r="E1965" s="133">
        <v>186</v>
      </c>
      <c r="F1965" s="5">
        <v>1.7500000000000002</v>
      </c>
      <c r="G1965" s="5" t="s">
        <v>3596</v>
      </c>
      <c r="H1965" s="5">
        <v>1.69</v>
      </c>
      <c r="I1965" s="5">
        <v>1.69</v>
      </c>
      <c r="J1965" s="5" t="s">
        <v>3596</v>
      </c>
    </row>
    <row r="1966" spans="1:10" ht="12" customHeight="1">
      <c r="A1966" s="16" t="s">
        <v>3595</v>
      </c>
      <c r="B1966" s="16">
        <v>43063</v>
      </c>
      <c r="C1966" s="16">
        <v>46492</v>
      </c>
      <c r="D1966" s="133">
        <v>14</v>
      </c>
      <c r="E1966" s="133">
        <v>14</v>
      </c>
      <c r="F1966" s="5">
        <v>1.0500000000000003</v>
      </c>
      <c r="G1966" s="5">
        <v>1.05</v>
      </c>
      <c r="H1966" s="5">
        <v>1.05</v>
      </c>
      <c r="I1966" s="5">
        <v>1.05</v>
      </c>
      <c r="J1966" s="5" t="s">
        <v>224</v>
      </c>
    </row>
    <row r="1967" spans="1:10" ht="12" customHeight="1">
      <c r="A1967" s="16" t="s">
        <v>3598</v>
      </c>
      <c r="B1967" s="16">
        <v>43067</v>
      </c>
      <c r="C1967" s="16" t="s">
        <v>1727</v>
      </c>
      <c r="D1967" s="133">
        <v>400</v>
      </c>
      <c r="E1967" s="133">
        <v>200</v>
      </c>
      <c r="F1967" s="5">
        <v>1.7500000000000002</v>
      </c>
      <c r="G1967" s="5" t="s">
        <v>3599</v>
      </c>
      <c r="H1967" s="5">
        <v>1.71</v>
      </c>
      <c r="I1967" s="5">
        <v>1.71</v>
      </c>
      <c r="J1967" s="5">
        <v>1.74</v>
      </c>
    </row>
    <row r="1968" spans="1:10" ht="12" customHeight="1">
      <c r="A1968" s="16" t="s">
        <v>3598</v>
      </c>
      <c r="B1968" s="16">
        <v>43067</v>
      </c>
      <c r="C1968" s="16" t="s">
        <v>383</v>
      </c>
      <c r="D1968" s="133">
        <v>0</v>
      </c>
      <c r="E1968" s="133">
        <v>0</v>
      </c>
      <c r="F1968" s="5">
        <v>1.0500000000000003</v>
      </c>
      <c r="G1968" s="5" t="s">
        <v>224</v>
      </c>
      <c r="H1968" s="5" t="s">
        <v>224</v>
      </c>
      <c r="I1968" s="5" t="s">
        <v>224</v>
      </c>
      <c r="J1968" s="5" t="s">
        <v>224</v>
      </c>
    </row>
    <row r="1969" spans="1:10" ht="12" customHeight="1">
      <c r="A1969" s="16" t="s">
        <v>3600</v>
      </c>
      <c r="B1969" s="16">
        <v>43069</v>
      </c>
      <c r="C1969" s="16" t="s">
        <v>1727</v>
      </c>
      <c r="D1969" s="133">
        <v>500</v>
      </c>
      <c r="E1969" s="133">
        <v>0</v>
      </c>
      <c r="F1969" s="5">
        <v>1.7500000000000002</v>
      </c>
      <c r="G1969" s="5">
        <v>1.67</v>
      </c>
      <c r="H1969" s="5" t="s">
        <v>224</v>
      </c>
      <c r="I1969" s="5" t="s">
        <v>224</v>
      </c>
      <c r="J1969" s="5">
        <v>1.67</v>
      </c>
    </row>
    <row r="1970" spans="1:10" ht="12" customHeight="1">
      <c r="A1970" s="16" t="s">
        <v>3600</v>
      </c>
      <c r="B1970" s="16">
        <v>43069</v>
      </c>
      <c r="C1970" s="16">
        <v>48683</v>
      </c>
      <c r="D1970" s="133">
        <v>10</v>
      </c>
      <c r="E1970" s="133">
        <v>10</v>
      </c>
      <c r="F1970" s="5">
        <v>1.0500000000000003</v>
      </c>
      <c r="G1970" s="5">
        <v>1.05</v>
      </c>
      <c r="H1970" s="5">
        <v>1.05</v>
      </c>
      <c r="I1970" s="5">
        <v>1.05</v>
      </c>
      <c r="J1970" s="5" t="s">
        <v>224</v>
      </c>
    </row>
    <row r="1971" spans="1:10" ht="12" customHeight="1">
      <c r="A1971" s="16" t="s">
        <v>3605</v>
      </c>
      <c r="B1971" s="16">
        <v>43069</v>
      </c>
      <c r="C1971" s="16" t="s">
        <v>1727</v>
      </c>
      <c r="D1971" s="133">
        <v>400</v>
      </c>
      <c r="E1971" s="133">
        <v>10</v>
      </c>
      <c r="F1971" s="5">
        <v>1.7500000000000002</v>
      </c>
      <c r="G1971" s="5" t="s">
        <v>3569</v>
      </c>
      <c r="H1971" s="5">
        <v>1.7000000000000002</v>
      </c>
      <c r="I1971" s="5">
        <v>1.7000000000000002</v>
      </c>
      <c r="J1971" s="5" t="s">
        <v>3569</v>
      </c>
    </row>
    <row r="1972" spans="1:10" ht="12" customHeight="1">
      <c r="A1972" s="16" t="s">
        <v>3605</v>
      </c>
      <c r="B1972" s="16">
        <v>43069</v>
      </c>
      <c r="C1972" s="16" t="s">
        <v>383</v>
      </c>
      <c r="D1972" s="133">
        <v>0</v>
      </c>
      <c r="E1972" s="133">
        <v>0</v>
      </c>
      <c r="F1972" s="5">
        <v>1.0500000000000003</v>
      </c>
      <c r="G1972" s="5" t="s">
        <v>224</v>
      </c>
      <c r="H1972" s="5" t="s">
        <v>224</v>
      </c>
      <c r="I1972" s="5" t="s">
        <v>224</v>
      </c>
      <c r="J1972" s="5" t="s">
        <v>224</v>
      </c>
    </row>
    <row r="1973" spans="1:10" ht="12" customHeight="1">
      <c r="A1973" s="16" t="s">
        <v>3609</v>
      </c>
      <c r="B1973" s="16">
        <v>43074</v>
      </c>
      <c r="C1973" s="16" t="s">
        <v>1727</v>
      </c>
      <c r="D1973" s="133">
        <v>600</v>
      </c>
      <c r="E1973" s="133">
        <v>276</v>
      </c>
      <c r="F1973" s="5">
        <v>1.7500000000000002</v>
      </c>
      <c r="G1973" s="5" t="s">
        <v>3473</v>
      </c>
      <c r="H1973" s="5">
        <v>1.69</v>
      </c>
      <c r="I1973" s="5">
        <v>1.69</v>
      </c>
      <c r="J1973" s="5" t="s">
        <v>3473</v>
      </c>
    </row>
    <row r="1974" spans="1:10" ht="12" customHeight="1">
      <c r="A1974" s="16" t="s">
        <v>3609</v>
      </c>
      <c r="B1974" s="16">
        <v>43074</v>
      </c>
      <c r="C1974" s="16">
        <v>45762</v>
      </c>
      <c r="D1974" s="133">
        <v>24</v>
      </c>
      <c r="E1974" s="133">
        <v>24</v>
      </c>
      <c r="F1974" s="5">
        <v>1.0500000000000003</v>
      </c>
      <c r="G1974" s="5">
        <v>1.05</v>
      </c>
      <c r="H1974" s="5">
        <v>1.05</v>
      </c>
      <c r="I1974" s="5">
        <v>1.05</v>
      </c>
      <c r="J1974" s="5" t="s">
        <v>224</v>
      </c>
    </row>
    <row r="1975" spans="1:10" ht="12" customHeight="1">
      <c r="A1975" s="16" t="s">
        <v>3610</v>
      </c>
      <c r="B1975" s="16">
        <v>43075</v>
      </c>
      <c r="C1975" s="16" t="s">
        <v>1727</v>
      </c>
      <c r="D1975" s="133">
        <v>1400</v>
      </c>
      <c r="E1975" s="133">
        <v>700</v>
      </c>
      <c r="F1975" s="5">
        <v>1.7500000000000002</v>
      </c>
      <c r="G1975" s="5" t="s">
        <v>3569</v>
      </c>
      <c r="H1975" s="5">
        <v>1.7000000000000002</v>
      </c>
      <c r="I1975" s="5">
        <v>1.7000000000000002</v>
      </c>
      <c r="J1975" s="5" t="s">
        <v>3611</v>
      </c>
    </row>
    <row r="1976" spans="1:10" ht="12" customHeight="1">
      <c r="A1976" s="16" t="s">
        <v>3610</v>
      </c>
      <c r="B1976" s="16">
        <v>43075</v>
      </c>
      <c r="C1976" s="16" t="s">
        <v>383</v>
      </c>
      <c r="D1976" s="133">
        <v>0</v>
      </c>
      <c r="E1976" s="133">
        <v>0</v>
      </c>
      <c r="F1976" s="5">
        <v>1.0500000000000003</v>
      </c>
      <c r="G1976" s="5" t="s">
        <v>224</v>
      </c>
      <c r="H1976" s="5" t="s">
        <v>224</v>
      </c>
      <c r="I1976" s="5" t="s">
        <v>224</v>
      </c>
      <c r="J1976" s="5" t="s">
        <v>224</v>
      </c>
    </row>
    <row r="1977" spans="1:10" ht="12" customHeight="1">
      <c r="A1977" s="16" t="s">
        <v>3614</v>
      </c>
      <c r="B1977" s="16">
        <v>43076</v>
      </c>
      <c r="C1977" s="16" t="s">
        <v>1727</v>
      </c>
      <c r="D1977" s="133">
        <v>950</v>
      </c>
      <c r="E1977" s="133">
        <v>500</v>
      </c>
      <c r="F1977" s="5">
        <v>1.7500000000000002</v>
      </c>
      <c r="G1977" s="5" t="s">
        <v>3480</v>
      </c>
      <c r="H1977" s="5" t="s">
        <v>3485</v>
      </c>
      <c r="I1977" s="5">
        <v>1.73</v>
      </c>
      <c r="J1977" s="5" t="s">
        <v>3467</v>
      </c>
    </row>
    <row r="1978" spans="1:10" ht="12" customHeight="1">
      <c r="A1978" s="16" t="s">
        <v>3614</v>
      </c>
      <c r="B1978" s="16">
        <v>43076</v>
      </c>
      <c r="C1978" s="16" t="s">
        <v>383</v>
      </c>
      <c r="D1978" s="133">
        <v>0</v>
      </c>
      <c r="E1978" s="133">
        <v>0</v>
      </c>
      <c r="F1978" s="5">
        <v>1.0500000000000003</v>
      </c>
      <c r="G1978" s="5" t="s">
        <v>224</v>
      </c>
      <c r="H1978" s="5" t="s">
        <v>224</v>
      </c>
      <c r="I1978" s="5" t="s">
        <v>224</v>
      </c>
      <c r="J1978" s="5" t="s">
        <v>224</v>
      </c>
    </row>
    <row r="1979" spans="1:10" ht="12" customHeight="1">
      <c r="A1979" s="16" t="s">
        <v>3617</v>
      </c>
      <c r="B1979" s="16">
        <v>43080</v>
      </c>
      <c r="C1979" s="16" t="s">
        <v>1727</v>
      </c>
      <c r="D1979" s="133">
        <v>1000</v>
      </c>
      <c r="E1979" s="133">
        <v>386</v>
      </c>
      <c r="F1979" s="5">
        <v>1.7500000000000002</v>
      </c>
      <c r="G1979" s="5" t="s">
        <v>3475</v>
      </c>
      <c r="H1979" s="5" t="s">
        <v>3485</v>
      </c>
      <c r="I1979" s="5">
        <v>1.73</v>
      </c>
      <c r="J1979" s="5">
        <v>1.74</v>
      </c>
    </row>
    <row r="1980" spans="1:10" ht="12" customHeight="1">
      <c r="A1980" s="16" t="s">
        <v>3617</v>
      </c>
      <c r="B1980" s="16">
        <v>43080</v>
      </c>
      <c r="C1980" s="16">
        <v>48683</v>
      </c>
      <c r="D1980" s="133">
        <v>14</v>
      </c>
      <c r="E1980" s="133">
        <v>14</v>
      </c>
      <c r="F1980" s="5">
        <v>1.0500000000000003</v>
      </c>
      <c r="G1980" s="5">
        <v>1.05</v>
      </c>
      <c r="H1980" s="5">
        <v>1.05</v>
      </c>
      <c r="I1980" s="5">
        <v>1.05</v>
      </c>
      <c r="J1980" s="5" t="s">
        <v>224</v>
      </c>
    </row>
    <row r="1981" spans="1:10" ht="12" customHeight="1">
      <c r="A1981" s="16" t="s">
        <v>3622</v>
      </c>
      <c r="B1981" s="16">
        <v>43089</v>
      </c>
      <c r="C1981" s="16" t="s">
        <v>1727</v>
      </c>
      <c r="D1981" s="133">
        <v>900</v>
      </c>
      <c r="E1981" s="133">
        <v>0</v>
      </c>
      <c r="F1981" s="5">
        <v>1.7500000000000002</v>
      </c>
      <c r="G1981" s="5">
        <v>1.6099999999999999</v>
      </c>
      <c r="H1981" s="5" t="s">
        <v>224</v>
      </c>
      <c r="I1981" s="5" t="s">
        <v>224</v>
      </c>
      <c r="J1981" s="5">
        <v>1.61</v>
      </c>
    </row>
    <row r="1982" spans="1:10" ht="12" customHeight="1">
      <c r="A1982" s="16" t="s">
        <v>3622</v>
      </c>
      <c r="B1982" s="16">
        <v>43089</v>
      </c>
      <c r="C1982" s="16" t="s">
        <v>383</v>
      </c>
      <c r="D1982" s="133">
        <v>0</v>
      </c>
      <c r="E1982" s="133">
        <v>0</v>
      </c>
      <c r="F1982" s="5">
        <v>1.0500000000000003</v>
      </c>
      <c r="G1982" s="5" t="s">
        <v>224</v>
      </c>
      <c r="H1982" s="5" t="s">
        <v>224</v>
      </c>
      <c r="I1982" s="5" t="s">
        <v>224</v>
      </c>
      <c r="J1982" s="5" t="s">
        <v>224</v>
      </c>
    </row>
    <row r="1983" spans="1:10" ht="12" customHeight="1">
      <c r="A1983" s="16" t="s">
        <v>3626</v>
      </c>
      <c r="B1983" s="16">
        <v>43089</v>
      </c>
      <c r="C1983" s="16" t="s">
        <v>1727</v>
      </c>
      <c r="D1983" s="133">
        <v>900</v>
      </c>
      <c r="E1983" s="133">
        <v>500</v>
      </c>
      <c r="F1983" s="5">
        <v>1.7500000000000002</v>
      </c>
      <c r="G1983" s="5" t="s">
        <v>3596</v>
      </c>
      <c r="H1983" s="5">
        <v>1.69</v>
      </c>
      <c r="I1983" s="5">
        <v>1.69</v>
      </c>
      <c r="J1983" s="5">
        <v>1.75</v>
      </c>
    </row>
    <row r="1984" spans="1:10" ht="12" customHeight="1">
      <c r="A1984" s="16" t="s">
        <v>3626</v>
      </c>
      <c r="B1984" s="16">
        <v>43089</v>
      </c>
      <c r="C1984" s="16" t="s">
        <v>383</v>
      </c>
      <c r="D1984" s="133">
        <v>0</v>
      </c>
      <c r="E1984" s="133">
        <v>0</v>
      </c>
      <c r="F1984" s="5">
        <v>1.0500000000000003</v>
      </c>
      <c r="G1984" s="5" t="s">
        <v>224</v>
      </c>
      <c r="H1984" s="5" t="s">
        <v>224</v>
      </c>
      <c r="I1984" s="5" t="s">
        <v>224</v>
      </c>
      <c r="J1984" s="5" t="s">
        <v>224</v>
      </c>
    </row>
    <row r="1985" spans="1:10" ht="12" customHeight="1">
      <c r="A1985" s="16" t="s">
        <v>3631</v>
      </c>
      <c r="B1985" s="16">
        <v>43097</v>
      </c>
      <c r="C1985" s="16" t="s">
        <v>1727</v>
      </c>
      <c r="D1985" s="133">
        <v>1100</v>
      </c>
      <c r="E1985" s="133">
        <v>355</v>
      </c>
      <c r="F1985" s="5">
        <v>1.7500000000000002</v>
      </c>
      <c r="G1985" s="5" t="s">
        <v>3596</v>
      </c>
      <c r="H1985" s="5" t="s">
        <v>3632</v>
      </c>
      <c r="I1985" s="5">
        <v>1.69</v>
      </c>
      <c r="J1985" s="5" t="s">
        <v>3471</v>
      </c>
    </row>
    <row r="1986" spans="1:10" ht="12" customHeight="1">
      <c r="A1986" s="16" t="s">
        <v>3631</v>
      </c>
      <c r="B1986" s="16">
        <v>43097</v>
      </c>
      <c r="C1986" s="16">
        <v>46492</v>
      </c>
      <c r="D1986" s="133">
        <v>45</v>
      </c>
      <c r="E1986" s="133">
        <v>45</v>
      </c>
      <c r="F1986" s="5">
        <v>1.0500000000000003</v>
      </c>
      <c r="G1986" s="5">
        <v>1.05</v>
      </c>
      <c r="H1986" s="5">
        <v>1.05</v>
      </c>
      <c r="I1986" s="5">
        <v>1.05</v>
      </c>
      <c r="J1986" s="5" t="s">
        <v>224</v>
      </c>
    </row>
    <row r="1987" spans="1:10" ht="12" customHeight="1">
      <c r="A1987" s="16" t="s">
        <v>3634</v>
      </c>
      <c r="B1987" s="16">
        <v>43098</v>
      </c>
      <c r="C1987" s="16" t="s">
        <v>1727</v>
      </c>
      <c r="D1987" s="133">
        <v>600</v>
      </c>
      <c r="E1987" s="133">
        <v>600</v>
      </c>
      <c r="F1987" s="5">
        <v>1.7500000000000002</v>
      </c>
      <c r="G1987" s="5" t="s">
        <v>3635</v>
      </c>
      <c r="H1987" s="5" t="s">
        <v>3632</v>
      </c>
      <c r="I1987" s="5">
        <v>1.7000000000000002</v>
      </c>
      <c r="J1987" s="5" t="s">
        <v>224</v>
      </c>
    </row>
    <row r="1988" spans="1:10" ht="12" customHeight="1">
      <c r="A1988" s="16" t="s">
        <v>3634</v>
      </c>
      <c r="B1988" s="16">
        <v>43098</v>
      </c>
      <c r="C1988" s="16" t="s">
        <v>383</v>
      </c>
      <c r="D1988" s="133">
        <v>0</v>
      </c>
      <c r="E1988" s="133">
        <v>0</v>
      </c>
      <c r="F1988" s="5">
        <v>1.0500000000000003</v>
      </c>
      <c r="G1988" s="5" t="s">
        <v>224</v>
      </c>
      <c r="H1988" s="5" t="s">
        <v>224</v>
      </c>
      <c r="I1988" s="5" t="s">
        <v>224</v>
      </c>
      <c r="J1988" s="5" t="s">
        <v>224</v>
      </c>
    </row>
    <row r="1989" spans="1:10" ht="12" customHeight="1">
      <c r="A1989" s="16" t="s">
        <v>3637</v>
      </c>
      <c r="B1989" s="16">
        <v>43105</v>
      </c>
      <c r="C1989" s="16" t="s">
        <v>1727</v>
      </c>
      <c r="D1989" s="133">
        <v>500</v>
      </c>
      <c r="E1989" s="133">
        <v>500</v>
      </c>
      <c r="F1989" s="5">
        <v>1.7500000000000002</v>
      </c>
      <c r="G1989" s="5">
        <v>1.69</v>
      </c>
      <c r="H1989" s="5">
        <v>1.69</v>
      </c>
      <c r="I1989" s="5">
        <v>1.69</v>
      </c>
      <c r="J1989" s="5" t="s">
        <v>224</v>
      </c>
    </row>
    <row r="1990" spans="1:10" ht="12" customHeight="1">
      <c r="A1990" s="16" t="s">
        <v>3637</v>
      </c>
      <c r="B1990" s="16">
        <v>43105</v>
      </c>
      <c r="C1990" s="16" t="s">
        <v>383</v>
      </c>
      <c r="D1990" s="133">
        <v>0</v>
      </c>
      <c r="E1990" s="133">
        <v>0</v>
      </c>
      <c r="F1990" s="5">
        <v>1.0500000000000003</v>
      </c>
      <c r="G1990" s="5" t="s">
        <v>224</v>
      </c>
      <c r="H1990" s="5" t="s">
        <v>224</v>
      </c>
      <c r="I1990" s="5" t="s">
        <v>224</v>
      </c>
      <c r="J1990" s="5" t="s">
        <v>224</v>
      </c>
    </row>
    <row r="1991" spans="1:10" ht="12" customHeight="1">
      <c r="A1991" s="16" t="s">
        <v>3639</v>
      </c>
      <c r="B1991" s="16">
        <v>43105</v>
      </c>
      <c r="C1991" s="16" t="s">
        <v>1727</v>
      </c>
      <c r="D1991" s="133">
        <v>900</v>
      </c>
      <c r="E1991" s="133">
        <v>500</v>
      </c>
      <c r="F1991" s="5">
        <v>1.7500000000000002</v>
      </c>
      <c r="G1991" s="5" t="s">
        <v>3476</v>
      </c>
      <c r="H1991" s="5">
        <v>1.7000000000000002</v>
      </c>
      <c r="I1991" s="5">
        <v>1.7000000000000002</v>
      </c>
      <c r="J1991" s="5">
        <v>1.73</v>
      </c>
    </row>
    <row r="1992" spans="1:10" ht="12" customHeight="1">
      <c r="A1992" s="16" t="s">
        <v>3639</v>
      </c>
      <c r="B1992" s="16">
        <v>43105</v>
      </c>
      <c r="C1992" s="16" t="s">
        <v>383</v>
      </c>
      <c r="D1992" s="133">
        <v>0</v>
      </c>
      <c r="E1992" s="133">
        <v>0</v>
      </c>
      <c r="F1992" s="5">
        <v>1.0500000000000003</v>
      </c>
      <c r="G1992" s="5" t="s">
        <v>224</v>
      </c>
      <c r="H1992" s="5" t="s">
        <v>224</v>
      </c>
      <c r="I1992" s="5" t="s">
        <v>224</v>
      </c>
      <c r="J1992" s="5" t="s">
        <v>224</v>
      </c>
    </row>
    <row r="1993" spans="1:10" ht="12" customHeight="1">
      <c r="A1993" s="16" t="s">
        <v>3642</v>
      </c>
      <c r="B1993" s="16">
        <v>43108</v>
      </c>
      <c r="C1993" s="16" t="s">
        <v>1727</v>
      </c>
      <c r="D1993" s="133">
        <v>700</v>
      </c>
      <c r="E1993" s="133">
        <v>600</v>
      </c>
      <c r="F1993" s="5">
        <v>1.7500000000000002</v>
      </c>
      <c r="G1993" s="5" t="s">
        <v>3471</v>
      </c>
      <c r="H1993" s="5" t="s">
        <v>3504</v>
      </c>
      <c r="I1993" s="5">
        <v>1.71</v>
      </c>
      <c r="J1993" s="5">
        <v>1.75</v>
      </c>
    </row>
    <row r="1994" spans="1:10" ht="12" customHeight="1">
      <c r="A1994" s="16" t="s">
        <v>3642</v>
      </c>
      <c r="B1994" s="16">
        <v>43108</v>
      </c>
      <c r="C1994" s="16">
        <v>45031</v>
      </c>
      <c r="D1994" s="133">
        <v>66</v>
      </c>
      <c r="E1994" s="133">
        <v>66</v>
      </c>
      <c r="F1994" s="5">
        <v>1.0500000000000003</v>
      </c>
      <c r="G1994" s="5">
        <v>1.05</v>
      </c>
      <c r="H1994" s="5">
        <v>1.05</v>
      </c>
      <c r="I1994" s="5">
        <v>1.05</v>
      </c>
      <c r="J1994" s="5" t="s">
        <v>224</v>
      </c>
    </row>
    <row r="1995" spans="1:10" ht="12" customHeight="1">
      <c r="A1995" s="16" t="s">
        <v>3642</v>
      </c>
      <c r="B1995" s="16">
        <v>43108</v>
      </c>
      <c r="C1995" s="16">
        <v>46492</v>
      </c>
      <c r="D1995" s="133">
        <v>7</v>
      </c>
      <c r="E1995" s="133">
        <v>7</v>
      </c>
      <c r="F1995" s="5">
        <v>1.0500000000000003</v>
      </c>
      <c r="G1995" s="5">
        <v>1.05</v>
      </c>
      <c r="H1995" s="5">
        <v>1.05</v>
      </c>
      <c r="I1995" s="5">
        <v>1.05</v>
      </c>
      <c r="J1995" s="5" t="s">
        <v>224</v>
      </c>
    </row>
    <row r="1996" spans="1:10" ht="12" customHeight="1">
      <c r="A1996" s="16" t="s">
        <v>3646</v>
      </c>
      <c r="B1996" s="16">
        <v>43111</v>
      </c>
      <c r="C1996" s="16" t="s">
        <v>1727</v>
      </c>
      <c r="D1996" s="133">
        <v>300</v>
      </c>
      <c r="E1996" s="133">
        <v>300</v>
      </c>
      <c r="F1996" s="5">
        <v>1.7500000000000002</v>
      </c>
      <c r="G1996" s="5">
        <v>1.67</v>
      </c>
      <c r="H1996" s="5">
        <v>1.67</v>
      </c>
      <c r="I1996" s="5">
        <v>1.67</v>
      </c>
      <c r="J1996" s="5" t="s">
        <v>224</v>
      </c>
    </row>
    <row r="1997" spans="1:10" ht="12" customHeight="1">
      <c r="A1997" s="16" t="s">
        <v>3646</v>
      </c>
      <c r="B1997" s="16">
        <v>43111</v>
      </c>
      <c r="C1997" s="16">
        <v>46492</v>
      </c>
      <c r="D1997" s="133">
        <v>26</v>
      </c>
      <c r="E1997" s="133">
        <v>26</v>
      </c>
      <c r="F1997" s="5">
        <v>1.0500000000000003</v>
      </c>
      <c r="G1997" s="5">
        <v>1.05</v>
      </c>
      <c r="H1997" s="5">
        <v>1.05</v>
      </c>
      <c r="I1997" s="5">
        <v>1.05</v>
      </c>
      <c r="J1997" s="5" t="s">
        <v>224</v>
      </c>
    </row>
    <row r="1998" spans="1:10" ht="12" customHeight="1">
      <c r="A1998" s="16" t="s">
        <v>3649</v>
      </c>
      <c r="B1998" s="16">
        <v>43112</v>
      </c>
      <c r="C1998" s="16" t="s">
        <v>1727</v>
      </c>
      <c r="D1998" s="133">
        <v>1000</v>
      </c>
      <c r="E1998" s="133">
        <v>1000</v>
      </c>
      <c r="F1998" s="5">
        <v>1.7500000000000002</v>
      </c>
      <c r="G1998" s="5" t="s">
        <v>3567</v>
      </c>
      <c r="H1998" s="5" t="s">
        <v>3559</v>
      </c>
      <c r="I1998" s="5">
        <v>1.72</v>
      </c>
      <c r="J1998" s="5" t="s">
        <v>224</v>
      </c>
    </row>
    <row r="1999" spans="1:10" ht="12" customHeight="1">
      <c r="A1999" s="16" t="s">
        <v>3649</v>
      </c>
      <c r="B1999" s="16">
        <v>43112</v>
      </c>
      <c r="C1999" s="16">
        <v>45762</v>
      </c>
      <c r="D1999" s="133">
        <v>29</v>
      </c>
      <c r="E1999" s="133">
        <v>29</v>
      </c>
      <c r="F1999" s="5">
        <v>1.0500000000000003</v>
      </c>
      <c r="G1999" s="5">
        <v>1.05</v>
      </c>
      <c r="H1999" s="5">
        <v>1.05</v>
      </c>
      <c r="I1999" s="5">
        <v>1.05</v>
      </c>
      <c r="J1999" s="5" t="s">
        <v>224</v>
      </c>
    </row>
    <row r="2000" spans="1:10" ht="12" customHeight="1">
      <c r="A2000" s="16" t="s">
        <v>3653</v>
      </c>
      <c r="B2000" s="16">
        <v>43119</v>
      </c>
      <c r="C2000" s="16" t="s">
        <v>1727</v>
      </c>
      <c r="D2000" s="133">
        <v>700</v>
      </c>
      <c r="E2000" s="133">
        <v>494</v>
      </c>
      <c r="F2000" s="5">
        <v>1.7500000000000002</v>
      </c>
      <c r="G2000" s="5" t="s">
        <v>3467</v>
      </c>
      <c r="H2000" s="5">
        <v>1.7399999999999998</v>
      </c>
      <c r="I2000" s="5">
        <v>1.7399999999999998</v>
      </c>
      <c r="J2000" s="5" t="s">
        <v>3467</v>
      </c>
    </row>
    <row r="2001" spans="1:10" ht="12" customHeight="1">
      <c r="A2001" s="16" t="s">
        <v>3653</v>
      </c>
      <c r="B2001" s="16">
        <v>43119</v>
      </c>
      <c r="C2001" s="16">
        <v>48683</v>
      </c>
      <c r="D2001" s="133">
        <v>6</v>
      </c>
      <c r="E2001" s="133">
        <v>6</v>
      </c>
      <c r="F2001" s="5">
        <v>1.0500000000000003</v>
      </c>
      <c r="G2001" s="5">
        <v>1.05</v>
      </c>
      <c r="H2001" s="5">
        <v>1.05</v>
      </c>
      <c r="I2001" s="5">
        <v>1.05</v>
      </c>
      <c r="J2001" s="5" t="s">
        <v>224</v>
      </c>
    </row>
    <row r="2002" spans="1:10" ht="12" customHeight="1">
      <c r="A2002" s="16" t="s">
        <v>3657</v>
      </c>
      <c r="B2002" s="16">
        <v>43123</v>
      </c>
      <c r="C2002" s="16" t="s">
        <v>1727</v>
      </c>
      <c r="D2002" s="133">
        <v>400</v>
      </c>
      <c r="E2002" s="133">
        <v>200</v>
      </c>
      <c r="F2002" s="5">
        <v>1.7500000000000002</v>
      </c>
      <c r="G2002" s="5">
        <v>1.72</v>
      </c>
      <c r="H2002" s="5">
        <v>1.72</v>
      </c>
      <c r="I2002" s="5">
        <v>1.72</v>
      </c>
      <c r="J2002" s="5">
        <v>1.72</v>
      </c>
    </row>
    <row r="2003" spans="1:10" ht="12" customHeight="1">
      <c r="A2003" s="16" t="s">
        <v>3657</v>
      </c>
      <c r="B2003" s="16">
        <v>43123</v>
      </c>
      <c r="C2003" s="16" t="s">
        <v>383</v>
      </c>
      <c r="D2003" s="133">
        <v>0</v>
      </c>
      <c r="E2003" s="133">
        <v>0</v>
      </c>
      <c r="F2003" s="5">
        <v>1.0500000000000003</v>
      </c>
      <c r="G2003" s="5" t="s">
        <v>224</v>
      </c>
      <c r="H2003" s="5" t="s">
        <v>224</v>
      </c>
      <c r="I2003" s="5" t="s">
        <v>224</v>
      </c>
      <c r="J2003" s="5" t="s">
        <v>224</v>
      </c>
    </row>
    <row r="2004" spans="1:10" ht="12" customHeight="1">
      <c r="A2004" s="16" t="s">
        <v>3660</v>
      </c>
      <c r="B2004" s="16">
        <v>43125</v>
      </c>
      <c r="C2004" s="16" t="s">
        <v>1727</v>
      </c>
      <c r="D2004" s="133">
        <v>630</v>
      </c>
      <c r="E2004" s="133">
        <v>191</v>
      </c>
      <c r="F2004" s="5">
        <v>1.7500000000000002</v>
      </c>
      <c r="G2004" s="5" t="s">
        <v>3480</v>
      </c>
      <c r="H2004" s="5">
        <v>1.72</v>
      </c>
      <c r="I2004" s="5">
        <v>1.72</v>
      </c>
      <c r="J2004" s="5" t="s">
        <v>3480</v>
      </c>
    </row>
    <row r="2005" spans="1:10" ht="12" customHeight="1">
      <c r="A2005" s="16" t="s">
        <v>3660</v>
      </c>
      <c r="B2005" s="16">
        <v>43125</v>
      </c>
      <c r="C2005" s="16">
        <v>46492</v>
      </c>
      <c r="D2005" s="133">
        <v>1</v>
      </c>
      <c r="E2005" s="133">
        <v>1</v>
      </c>
      <c r="F2005" s="5">
        <v>1.0500000000000003</v>
      </c>
      <c r="G2005" s="5">
        <v>1.05</v>
      </c>
      <c r="H2005" s="5">
        <v>1.05</v>
      </c>
      <c r="I2005" s="5">
        <v>1.05</v>
      </c>
      <c r="J2005" s="5" t="s">
        <v>224</v>
      </c>
    </row>
    <row r="2006" spans="1:10" ht="12" customHeight="1">
      <c r="A2006" s="16" t="s">
        <v>3660</v>
      </c>
      <c r="B2006" s="16">
        <v>43125</v>
      </c>
      <c r="C2006" s="16">
        <v>50145</v>
      </c>
      <c r="D2006" s="133">
        <v>8</v>
      </c>
      <c r="E2006" s="133">
        <v>8</v>
      </c>
      <c r="F2006" s="5">
        <v>1.0500000000000003</v>
      </c>
      <c r="G2006" s="5">
        <v>1.05</v>
      </c>
      <c r="H2006" s="5">
        <v>1.05</v>
      </c>
      <c r="I2006" s="5">
        <v>1.05</v>
      </c>
      <c r="J2006" s="5" t="s">
        <v>224</v>
      </c>
    </row>
    <row r="2007" spans="1:10" ht="12" customHeight="1">
      <c r="A2007" s="16" t="s">
        <v>3665</v>
      </c>
      <c r="B2007" s="16">
        <v>43132</v>
      </c>
      <c r="C2007" s="16" t="s">
        <v>1727</v>
      </c>
      <c r="D2007" s="133">
        <v>1620</v>
      </c>
      <c r="E2007" s="133">
        <v>548</v>
      </c>
      <c r="F2007" s="5">
        <v>1.7500000000000002</v>
      </c>
      <c r="G2007" s="5" t="s">
        <v>3471</v>
      </c>
      <c r="H2007" s="5">
        <v>1.7000000000000002</v>
      </c>
      <c r="I2007" s="5">
        <v>1.7000000000000002</v>
      </c>
      <c r="J2007" s="5" t="s">
        <v>3471</v>
      </c>
    </row>
    <row r="2008" spans="1:10" ht="12" customHeight="1">
      <c r="A2008" s="16" t="s">
        <v>3665</v>
      </c>
      <c r="B2008" s="16">
        <v>43132</v>
      </c>
      <c r="C2008" s="16">
        <v>45762</v>
      </c>
      <c r="D2008" s="133">
        <v>9</v>
      </c>
      <c r="E2008" s="133">
        <v>9</v>
      </c>
      <c r="F2008" s="5">
        <v>1.0500000000000003</v>
      </c>
      <c r="G2008" s="5">
        <v>1.05</v>
      </c>
      <c r="H2008" s="5">
        <v>1.05</v>
      </c>
      <c r="I2008" s="5">
        <v>1.05</v>
      </c>
      <c r="J2008" s="5" t="s">
        <v>224</v>
      </c>
    </row>
    <row r="2009" spans="1:10" ht="12" customHeight="1">
      <c r="A2009" s="16" t="s">
        <v>3665</v>
      </c>
      <c r="B2009" s="16">
        <v>43132</v>
      </c>
      <c r="C2009" s="16">
        <v>46492</v>
      </c>
      <c r="D2009" s="133">
        <v>43</v>
      </c>
      <c r="E2009" s="133">
        <v>43</v>
      </c>
      <c r="F2009" s="5">
        <v>1.0500000000000003</v>
      </c>
      <c r="G2009" s="5">
        <v>1.05</v>
      </c>
      <c r="H2009" s="5">
        <v>1.05</v>
      </c>
      <c r="I2009" s="5">
        <v>1.05</v>
      </c>
      <c r="J2009" s="5" t="s">
        <v>224</v>
      </c>
    </row>
    <row r="2010" spans="1:10" ht="12" customHeight="1">
      <c r="A2010" s="16" t="s">
        <v>3669</v>
      </c>
      <c r="B2010" s="16">
        <v>43139</v>
      </c>
      <c r="C2010" s="16" t="s">
        <v>1727</v>
      </c>
      <c r="D2010" s="133">
        <v>400</v>
      </c>
      <c r="E2010" s="133">
        <v>397</v>
      </c>
      <c r="F2010" s="5">
        <v>1.7500000000000002</v>
      </c>
      <c r="G2010" s="5">
        <v>1.7500000000000002</v>
      </c>
      <c r="H2010" s="5">
        <v>1.7500000000000002</v>
      </c>
      <c r="I2010" s="5">
        <v>1.7500000000000002</v>
      </c>
      <c r="J2010" s="5">
        <v>1.75</v>
      </c>
    </row>
    <row r="2011" spans="1:10" ht="12" customHeight="1">
      <c r="A2011" s="16" t="s">
        <v>3669</v>
      </c>
      <c r="B2011" s="16">
        <v>43139</v>
      </c>
      <c r="C2011" s="16">
        <v>50145</v>
      </c>
      <c r="D2011" s="133">
        <v>3</v>
      </c>
      <c r="E2011" s="133">
        <v>3</v>
      </c>
      <c r="F2011" s="5">
        <v>1.0500000000000003</v>
      </c>
      <c r="G2011" s="5">
        <v>1.05</v>
      </c>
      <c r="H2011" s="5">
        <v>1.05</v>
      </c>
      <c r="I2011" s="5">
        <v>1.05</v>
      </c>
      <c r="J2011" s="5" t="s">
        <v>224</v>
      </c>
    </row>
    <row r="2012" spans="1:10" ht="12" customHeight="1">
      <c r="A2012" s="16" t="s">
        <v>3674</v>
      </c>
      <c r="B2012" s="16">
        <v>43143</v>
      </c>
      <c r="C2012" s="16" t="s">
        <v>1727</v>
      </c>
      <c r="D2012" s="133">
        <v>1100</v>
      </c>
      <c r="E2012" s="133">
        <v>597</v>
      </c>
      <c r="F2012" s="5">
        <v>1.7500000000000002</v>
      </c>
      <c r="G2012" s="5" t="s">
        <v>3467</v>
      </c>
      <c r="H2012" s="5" t="s">
        <v>3469</v>
      </c>
      <c r="I2012" s="5">
        <v>1.7399999999999998</v>
      </c>
      <c r="J2012" s="5">
        <v>1.75</v>
      </c>
    </row>
    <row r="2013" spans="1:10" ht="12" customHeight="1">
      <c r="A2013" s="16" t="s">
        <v>3674</v>
      </c>
      <c r="B2013" s="16">
        <v>43143</v>
      </c>
      <c r="C2013" s="16">
        <v>50145</v>
      </c>
      <c r="D2013" s="133">
        <v>3</v>
      </c>
      <c r="E2013" s="133">
        <v>3</v>
      </c>
      <c r="F2013" s="5">
        <v>1.0500000000000003</v>
      </c>
      <c r="G2013" s="5">
        <v>1.05</v>
      </c>
      <c r="H2013" s="5">
        <v>1.05</v>
      </c>
      <c r="I2013" s="5">
        <v>1.05</v>
      </c>
      <c r="J2013" s="5" t="s">
        <v>224</v>
      </c>
    </row>
    <row r="2014" spans="1:10" ht="12" customHeight="1">
      <c r="A2014" s="16" t="s">
        <v>3675</v>
      </c>
      <c r="B2014" s="16">
        <v>43144</v>
      </c>
      <c r="C2014" s="16" t="s">
        <v>1727</v>
      </c>
      <c r="D2014" s="133">
        <v>1000</v>
      </c>
      <c r="E2014" s="133">
        <v>397</v>
      </c>
      <c r="F2014" s="5">
        <v>1.7500000000000002</v>
      </c>
      <c r="G2014" s="5" t="s">
        <v>3465</v>
      </c>
      <c r="H2014" s="5">
        <v>1.73</v>
      </c>
      <c r="I2014" s="5">
        <v>1.73</v>
      </c>
      <c r="J2014" s="5" t="s">
        <v>3465</v>
      </c>
    </row>
    <row r="2015" spans="1:10" ht="12" customHeight="1">
      <c r="A2015" s="16" t="s">
        <v>3675</v>
      </c>
      <c r="B2015" s="16">
        <v>43144</v>
      </c>
      <c r="C2015" s="16">
        <v>50145</v>
      </c>
      <c r="D2015" s="133">
        <v>3</v>
      </c>
      <c r="E2015" s="133">
        <v>3</v>
      </c>
      <c r="F2015" s="5">
        <v>1.0500000000000003</v>
      </c>
      <c r="G2015" s="5">
        <v>1.05</v>
      </c>
      <c r="H2015" s="5">
        <v>1.05</v>
      </c>
      <c r="I2015" s="5">
        <v>1.05</v>
      </c>
      <c r="J2015" s="5" t="s">
        <v>224</v>
      </c>
    </row>
    <row r="2016" spans="1:10" ht="12" customHeight="1">
      <c r="A2016" s="16" t="s">
        <v>3678</v>
      </c>
      <c r="B2016" s="16">
        <v>43145</v>
      </c>
      <c r="C2016" s="16" t="s">
        <v>1727</v>
      </c>
      <c r="D2016" s="133">
        <v>1050</v>
      </c>
      <c r="E2016" s="133">
        <v>394</v>
      </c>
      <c r="F2016" s="5">
        <v>1.7500000000000002</v>
      </c>
      <c r="G2016" s="5" t="s">
        <v>3465</v>
      </c>
      <c r="H2016" s="5">
        <v>1.73</v>
      </c>
      <c r="I2016" s="5">
        <v>1.73</v>
      </c>
      <c r="J2016" s="5" t="s">
        <v>3465</v>
      </c>
    </row>
    <row r="2017" spans="1:10" ht="12" customHeight="1">
      <c r="A2017" s="16" t="s">
        <v>3678</v>
      </c>
      <c r="B2017" s="16">
        <v>43145</v>
      </c>
      <c r="C2017" s="16">
        <v>50145</v>
      </c>
      <c r="D2017" s="133">
        <v>6</v>
      </c>
      <c r="E2017" s="133">
        <v>6</v>
      </c>
      <c r="F2017" s="5">
        <v>1.0500000000000003</v>
      </c>
      <c r="G2017" s="5">
        <v>1.05</v>
      </c>
      <c r="H2017" s="5">
        <v>1.05</v>
      </c>
      <c r="I2017" s="5">
        <v>1.05</v>
      </c>
      <c r="J2017" s="5" t="s">
        <v>224</v>
      </c>
    </row>
    <row r="2018" spans="1:10" ht="12" customHeight="1">
      <c r="A2018" s="16" t="s">
        <v>3679</v>
      </c>
      <c r="B2018" s="16">
        <v>43146</v>
      </c>
      <c r="C2018" s="16" t="s">
        <v>1727</v>
      </c>
      <c r="D2018" s="133">
        <v>600</v>
      </c>
      <c r="E2018" s="133">
        <v>197</v>
      </c>
      <c r="F2018" s="5">
        <v>1.7500000000000002</v>
      </c>
      <c r="G2018" s="5" t="s">
        <v>3477</v>
      </c>
      <c r="H2018" s="5">
        <v>1.72</v>
      </c>
      <c r="I2018" s="5">
        <v>1.72</v>
      </c>
      <c r="J2018" s="5" t="s">
        <v>3477</v>
      </c>
    </row>
    <row r="2019" spans="1:10" ht="12" customHeight="1">
      <c r="A2019" s="16" t="s">
        <v>3679</v>
      </c>
      <c r="B2019" s="16">
        <v>43146</v>
      </c>
      <c r="C2019" s="16">
        <v>50145</v>
      </c>
      <c r="D2019" s="133">
        <v>3</v>
      </c>
      <c r="E2019" s="133">
        <v>3</v>
      </c>
      <c r="F2019" s="5">
        <v>1.0500000000000003</v>
      </c>
      <c r="G2019" s="5">
        <v>1.05</v>
      </c>
      <c r="H2019" s="5">
        <v>1.05</v>
      </c>
      <c r="I2019" s="5">
        <v>1.05</v>
      </c>
      <c r="J2019" s="5" t="s">
        <v>224</v>
      </c>
    </row>
    <row r="2020" spans="1:10" ht="12" customHeight="1">
      <c r="A2020" s="16" t="s">
        <v>3682</v>
      </c>
      <c r="B2020" s="16">
        <v>43151</v>
      </c>
      <c r="C2020" s="16" t="s">
        <v>1727</v>
      </c>
      <c r="D2020" s="133">
        <v>800</v>
      </c>
      <c r="E2020" s="133">
        <v>399</v>
      </c>
      <c r="F2020" s="5">
        <v>1.7500000000000002</v>
      </c>
      <c r="G2020" s="5" t="s">
        <v>3471</v>
      </c>
      <c r="H2020" s="5">
        <v>1.7000000000000002</v>
      </c>
      <c r="I2020" s="5">
        <v>1.7000000000000002</v>
      </c>
      <c r="J2020" s="5" t="s">
        <v>3471</v>
      </c>
    </row>
    <row r="2021" spans="1:10" ht="12" customHeight="1">
      <c r="A2021" s="16" t="s">
        <v>3682</v>
      </c>
      <c r="B2021" s="16">
        <v>43151</v>
      </c>
      <c r="C2021" s="16">
        <v>50145</v>
      </c>
      <c r="D2021" s="133">
        <v>1</v>
      </c>
      <c r="E2021" s="133">
        <v>1</v>
      </c>
      <c r="F2021" s="5">
        <v>1.0500000000000003</v>
      </c>
      <c r="G2021" s="5">
        <v>1.05</v>
      </c>
      <c r="H2021" s="5">
        <v>1.05</v>
      </c>
      <c r="I2021" s="5">
        <v>1.05</v>
      </c>
      <c r="J2021" s="5" t="s">
        <v>224</v>
      </c>
    </row>
    <row r="2022" spans="1:10" ht="12" customHeight="1">
      <c r="A2022" s="16" t="s">
        <v>3685</v>
      </c>
      <c r="B2022" s="16">
        <v>43154</v>
      </c>
      <c r="C2022" s="16" t="s">
        <v>1727</v>
      </c>
      <c r="D2022" s="133">
        <v>500</v>
      </c>
      <c r="E2022" s="133">
        <v>0</v>
      </c>
      <c r="F2022" s="5">
        <v>1.7500000000000002</v>
      </c>
      <c r="G2022" s="5">
        <v>1.7000000000000002</v>
      </c>
      <c r="H2022" s="5" t="s">
        <v>224</v>
      </c>
      <c r="I2022" s="5" t="s">
        <v>224</v>
      </c>
      <c r="J2022" s="5">
        <v>1.7</v>
      </c>
    </row>
    <row r="2023" spans="1:10" ht="12" customHeight="1">
      <c r="A2023" s="16" t="s">
        <v>3685</v>
      </c>
      <c r="B2023" s="16">
        <v>43154</v>
      </c>
      <c r="C2023" s="16" t="s">
        <v>383</v>
      </c>
      <c r="D2023" s="133">
        <v>0</v>
      </c>
      <c r="E2023" s="133">
        <v>0</v>
      </c>
      <c r="F2023" s="5">
        <v>1.0500000000000003</v>
      </c>
      <c r="G2023" s="5" t="s">
        <v>224</v>
      </c>
      <c r="H2023" s="5" t="s">
        <v>224</v>
      </c>
      <c r="I2023" s="5" t="s">
        <v>224</v>
      </c>
      <c r="J2023" s="5" t="s">
        <v>224</v>
      </c>
    </row>
    <row r="2024" spans="1:10" ht="12" customHeight="1">
      <c r="A2024" s="16" t="s">
        <v>3688</v>
      </c>
      <c r="B2024" s="16">
        <v>43154</v>
      </c>
      <c r="C2024" s="16" t="s">
        <v>1727</v>
      </c>
      <c r="D2024" s="133">
        <v>60</v>
      </c>
      <c r="E2024" s="133">
        <v>0</v>
      </c>
      <c r="F2024" s="5">
        <v>1.7500000000000002</v>
      </c>
      <c r="G2024" s="5">
        <v>1.7500000000000002</v>
      </c>
      <c r="H2024" s="5" t="s">
        <v>224</v>
      </c>
      <c r="I2024" s="5" t="s">
        <v>224</v>
      </c>
      <c r="J2024" s="5">
        <v>1.75</v>
      </c>
    </row>
    <row r="2025" spans="1:10" ht="12" customHeight="1">
      <c r="A2025" s="16" t="s">
        <v>3688</v>
      </c>
      <c r="B2025" s="16">
        <v>43154</v>
      </c>
      <c r="C2025" s="16" t="s">
        <v>383</v>
      </c>
      <c r="D2025" s="133">
        <v>0</v>
      </c>
      <c r="E2025" s="133">
        <v>0</v>
      </c>
      <c r="F2025" s="5">
        <v>1.0500000000000003</v>
      </c>
      <c r="G2025" s="5" t="s">
        <v>224</v>
      </c>
      <c r="H2025" s="5" t="s">
        <v>224</v>
      </c>
      <c r="I2025" s="5" t="s">
        <v>224</v>
      </c>
      <c r="J2025" s="5" t="s">
        <v>224</v>
      </c>
    </row>
    <row r="2026" spans="1:10" ht="12" customHeight="1">
      <c r="A2026" s="16" t="s">
        <v>3689</v>
      </c>
      <c r="B2026" s="16">
        <v>43157</v>
      </c>
      <c r="C2026" s="16" t="s">
        <v>1727</v>
      </c>
      <c r="D2026" s="133">
        <v>900</v>
      </c>
      <c r="E2026" s="133">
        <v>300</v>
      </c>
      <c r="F2026" s="5">
        <v>1.7500000000000002</v>
      </c>
      <c r="G2026" s="5" t="s">
        <v>3690</v>
      </c>
      <c r="H2026" s="5">
        <v>1.7000000000000002</v>
      </c>
      <c r="I2026" s="5">
        <v>1.7000000000000002</v>
      </c>
      <c r="J2026" s="5" t="s">
        <v>3690</v>
      </c>
    </row>
    <row r="2027" spans="1:10" ht="12" customHeight="1">
      <c r="A2027" s="16" t="s">
        <v>3689</v>
      </c>
      <c r="B2027" s="16">
        <v>43157</v>
      </c>
      <c r="C2027" s="16" t="s">
        <v>383</v>
      </c>
      <c r="D2027" s="133">
        <v>0</v>
      </c>
      <c r="E2027" s="133">
        <v>0</v>
      </c>
      <c r="F2027" s="5">
        <v>1.0500000000000003</v>
      </c>
      <c r="G2027" s="5" t="s">
        <v>224</v>
      </c>
      <c r="H2027" s="5" t="s">
        <v>224</v>
      </c>
      <c r="I2027" s="5" t="s">
        <v>224</v>
      </c>
      <c r="J2027" s="5" t="s">
        <v>224</v>
      </c>
    </row>
    <row r="2028" spans="1:10" ht="12" customHeight="1">
      <c r="A2028" s="16" t="s">
        <v>3693</v>
      </c>
      <c r="B2028" s="16">
        <v>43159</v>
      </c>
      <c r="C2028" s="16" t="s">
        <v>1727</v>
      </c>
      <c r="D2028" s="133">
        <v>100</v>
      </c>
      <c r="E2028" s="133">
        <v>40</v>
      </c>
      <c r="F2028" s="5">
        <v>1.7500000000000002</v>
      </c>
      <c r="G2028" s="5">
        <v>1.7399999999999998</v>
      </c>
      <c r="H2028" s="5">
        <v>1.7399999999999998</v>
      </c>
      <c r="I2028" s="5">
        <v>1.7399999999999998</v>
      </c>
      <c r="J2028" s="5">
        <v>1.74</v>
      </c>
    </row>
    <row r="2029" spans="1:10" ht="12" customHeight="1">
      <c r="A2029" s="16" t="s">
        <v>3693</v>
      </c>
      <c r="B2029" s="16">
        <v>43159</v>
      </c>
      <c r="C2029" s="16">
        <v>45762</v>
      </c>
      <c r="D2029" s="133">
        <v>51</v>
      </c>
      <c r="E2029" s="133">
        <v>51</v>
      </c>
      <c r="F2029" s="5">
        <v>1.0500000000000003</v>
      </c>
      <c r="G2029" s="5">
        <v>1.05</v>
      </c>
      <c r="H2029" s="5">
        <v>1.05</v>
      </c>
      <c r="I2029" s="5">
        <v>1.05</v>
      </c>
      <c r="J2029" s="5" t="s">
        <v>224</v>
      </c>
    </row>
    <row r="2030" spans="1:10" ht="12" customHeight="1">
      <c r="A2030" s="16" t="s">
        <v>3693</v>
      </c>
      <c r="B2030" s="16">
        <v>43159</v>
      </c>
      <c r="C2030" s="16">
        <v>46492</v>
      </c>
      <c r="D2030" s="133">
        <v>9</v>
      </c>
      <c r="E2030" s="133">
        <v>9</v>
      </c>
      <c r="F2030" s="5">
        <v>1.0500000000000003</v>
      </c>
      <c r="G2030" s="5">
        <v>1.05</v>
      </c>
      <c r="H2030" s="5">
        <v>1.05</v>
      </c>
      <c r="I2030" s="5">
        <v>1.05</v>
      </c>
      <c r="J2030" s="5" t="s">
        <v>224</v>
      </c>
    </row>
    <row r="2031" spans="1:10" ht="12" customHeight="1">
      <c r="A2031" s="16" t="s">
        <v>3697</v>
      </c>
      <c r="B2031" s="16">
        <v>43164</v>
      </c>
      <c r="C2031" s="16" t="s">
        <v>1727</v>
      </c>
      <c r="D2031" s="133">
        <v>330</v>
      </c>
      <c r="E2031" s="133">
        <v>257</v>
      </c>
      <c r="F2031" s="5">
        <v>1.7500000000000002</v>
      </c>
      <c r="G2031" s="5" t="s">
        <v>3471</v>
      </c>
      <c r="H2031" s="5">
        <v>1.7000000000000002</v>
      </c>
      <c r="I2031" s="5">
        <v>1.7000000000000002</v>
      </c>
      <c r="J2031" s="5" t="s">
        <v>3471</v>
      </c>
    </row>
    <row r="2032" spans="1:10" ht="12" customHeight="1">
      <c r="A2032" s="16" t="s">
        <v>3697</v>
      </c>
      <c r="B2032" s="16">
        <v>43164</v>
      </c>
      <c r="C2032" s="16" t="s">
        <v>383</v>
      </c>
      <c r="D2032" s="133">
        <v>0</v>
      </c>
      <c r="E2032" s="133">
        <v>0</v>
      </c>
      <c r="F2032" s="5">
        <v>1.0500000000000003</v>
      </c>
      <c r="G2032" s="5" t="s">
        <v>224</v>
      </c>
      <c r="H2032" s="5" t="s">
        <v>224</v>
      </c>
      <c r="I2032" s="5" t="s">
        <v>224</v>
      </c>
      <c r="J2032" s="5" t="s">
        <v>224</v>
      </c>
    </row>
    <row r="2033" spans="1:10" ht="12" customHeight="1">
      <c r="A2033" s="16" t="s">
        <v>3699</v>
      </c>
      <c r="B2033" s="16">
        <v>43165</v>
      </c>
      <c r="C2033" s="16" t="s">
        <v>1727</v>
      </c>
      <c r="D2033" s="133">
        <v>0</v>
      </c>
      <c r="E2033" s="133">
        <v>0</v>
      </c>
      <c r="F2033" s="5">
        <v>1.7500000000000002</v>
      </c>
      <c r="G2033" s="5" t="s">
        <v>224</v>
      </c>
      <c r="H2033" s="5" t="s">
        <v>224</v>
      </c>
      <c r="I2033" s="5" t="s">
        <v>224</v>
      </c>
      <c r="J2033" s="5" t="s">
        <v>224</v>
      </c>
    </row>
    <row r="2034" spans="1:10" ht="12" customHeight="1">
      <c r="A2034" s="16" t="s">
        <v>3699</v>
      </c>
      <c r="B2034" s="16">
        <v>43165</v>
      </c>
      <c r="C2034" s="16" t="s">
        <v>383</v>
      </c>
      <c r="D2034" s="133">
        <v>0</v>
      </c>
      <c r="E2034" s="133">
        <v>0</v>
      </c>
      <c r="F2034" s="5">
        <v>1.0500000000000003</v>
      </c>
      <c r="G2034" s="5" t="s">
        <v>224</v>
      </c>
      <c r="H2034" s="5" t="s">
        <v>224</v>
      </c>
      <c r="I2034" s="5" t="s">
        <v>224</v>
      </c>
      <c r="J2034" s="5" t="s">
        <v>224</v>
      </c>
    </row>
    <row r="2035" spans="1:10" ht="12" customHeight="1">
      <c r="A2035" s="16" t="s">
        <v>3702</v>
      </c>
      <c r="B2035" s="16">
        <v>43166</v>
      </c>
      <c r="C2035" s="16" t="s">
        <v>1727</v>
      </c>
      <c r="D2035" s="133">
        <v>0</v>
      </c>
      <c r="E2035" s="133">
        <v>0</v>
      </c>
      <c r="F2035" s="5">
        <v>1.7500000000000002</v>
      </c>
      <c r="G2035" s="5" t="s">
        <v>224</v>
      </c>
      <c r="H2035" s="5" t="s">
        <v>224</v>
      </c>
      <c r="I2035" s="5" t="s">
        <v>224</v>
      </c>
      <c r="J2035" s="5" t="s">
        <v>224</v>
      </c>
    </row>
    <row r="2036" spans="1:10" ht="12" customHeight="1">
      <c r="A2036" s="16" t="s">
        <v>3702</v>
      </c>
      <c r="B2036" s="16">
        <v>43166</v>
      </c>
      <c r="C2036" s="16" t="s">
        <v>383</v>
      </c>
      <c r="D2036" s="133">
        <v>0</v>
      </c>
      <c r="E2036" s="133">
        <v>0</v>
      </c>
      <c r="F2036" s="5">
        <v>1.0500000000000003</v>
      </c>
      <c r="G2036" s="5" t="s">
        <v>224</v>
      </c>
      <c r="H2036" s="5" t="s">
        <v>224</v>
      </c>
      <c r="I2036" s="5" t="s">
        <v>224</v>
      </c>
      <c r="J2036" s="5" t="s">
        <v>224</v>
      </c>
    </row>
    <row r="2037" spans="1:10" ht="12" customHeight="1">
      <c r="A2037" s="16" t="s">
        <v>3705</v>
      </c>
      <c r="B2037" s="16">
        <v>43168</v>
      </c>
      <c r="C2037" s="16" t="s">
        <v>1727</v>
      </c>
      <c r="D2037" s="133">
        <v>400</v>
      </c>
      <c r="E2037" s="133">
        <v>400</v>
      </c>
      <c r="F2037" s="5">
        <v>1.7500000000000002</v>
      </c>
      <c r="G2037" s="5">
        <v>1.7500000000000002</v>
      </c>
      <c r="H2037" s="5">
        <v>1.7500000000000002</v>
      </c>
      <c r="I2037" s="5">
        <v>1.7500000000000002</v>
      </c>
      <c r="J2037" s="5" t="s">
        <v>224</v>
      </c>
    </row>
    <row r="2038" spans="1:10" ht="12" customHeight="1">
      <c r="A2038" s="16" t="s">
        <v>3705</v>
      </c>
      <c r="B2038" s="16">
        <v>43168</v>
      </c>
      <c r="C2038" s="16" t="s">
        <v>383</v>
      </c>
      <c r="D2038" s="133">
        <v>0</v>
      </c>
      <c r="E2038" s="133">
        <v>0</v>
      </c>
      <c r="F2038" s="5">
        <v>1.0500000000000003</v>
      </c>
      <c r="G2038" s="5" t="s">
        <v>224</v>
      </c>
      <c r="H2038" s="5" t="s">
        <v>224</v>
      </c>
      <c r="I2038" s="5" t="s">
        <v>224</v>
      </c>
      <c r="J2038" s="5" t="s">
        <v>224</v>
      </c>
    </row>
    <row r="2039" spans="1:10" ht="12" customHeight="1">
      <c r="A2039" s="16" t="s">
        <v>3706</v>
      </c>
      <c r="B2039" s="16">
        <v>43172</v>
      </c>
      <c r="C2039" s="16" t="s">
        <v>1727</v>
      </c>
      <c r="D2039" s="133">
        <v>700</v>
      </c>
      <c r="E2039" s="133">
        <v>500</v>
      </c>
      <c r="F2039" s="5">
        <v>1.7500000000000002</v>
      </c>
      <c r="G2039" s="5" t="s">
        <v>3467</v>
      </c>
      <c r="H2039" s="5">
        <v>1.7399999999999998</v>
      </c>
      <c r="I2039" s="5">
        <v>1.7399999999999998</v>
      </c>
      <c r="J2039" s="5">
        <v>1.75</v>
      </c>
    </row>
    <row r="2040" spans="1:10" ht="12" customHeight="1">
      <c r="A2040" s="16" t="s">
        <v>3706</v>
      </c>
      <c r="B2040" s="16">
        <v>43172</v>
      </c>
      <c r="C2040" s="16" t="s">
        <v>383</v>
      </c>
      <c r="D2040" s="133">
        <v>0</v>
      </c>
      <c r="E2040" s="133">
        <v>0</v>
      </c>
      <c r="F2040" s="5">
        <v>1.0500000000000003</v>
      </c>
      <c r="G2040" s="5" t="s">
        <v>224</v>
      </c>
      <c r="H2040" s="5" t="s">
        <v>224</v>
      </c>
      <c r="I2040" s="5" t="s">
        <v>224</v>
      </c>
      <c r="J2040" s="5" t="s">
        <v>224</v>
      </c>
    </row>
    <row r="2041" spans="1:10" ht="12" customHeight="1">
      <c r="A2041" s="16" t="s">
        <v>3707</v>
      </c>
      <c r="B2041" s="16">
        <v>43173</v>
      </c>
      <c r="C2041" s="16" t="s">
        <v>1727</v>
      </c>
      <c r="D2041" s="133">
        <v>0</v>
      </c>
      <c r="E2041" s="133">
        <v>0</v>
      </c>
      <c r="F2041" s="5">
        <v>1.7500000000000002</v>
      </c>
      <c r="G2041" s="5" t="s">
        <v>224</v>
      </c>
      <c r="H2041" s="5" t="s">
        <v>224</v>
      </c>
      <c r="I2041" s="5" t="s">
        <v>224</v>
      </c>
      <c r="J2041" s="5" t="s">
        <v>224</v>
      </c>
    </row>
    <row r="2042" spans="1:10" ht="12" customHeight="1">
      <c r="A2042" s="16" t="s">
        <v>3707</v>
      </c>
      <c r="B2042" s="16">
        <v>43173</v>
      </c>
      <c r="C2042" s="16">
        <v>50145</v>
      </c>
      <c r="D2042" s="133">
        <v>9</v>
      </c>
      <c r="E2042" s="133">
        <v>9</v>
      </c>
      <c r="F2042" s="5">
        <v>1.0500000000000003</v>
      </c>
      <c r="G2042" s="5">
        <v>1.05</v>
      </c>
      <c r="H2042" s="5">
        <v>1.05</v>
      </c>
      <c r="I2042" s="5">
        <v>1.05</v>
      </c>
      <c r="J2042" s="5" t="s">
        <v>224</v>
      </c>
    </row>
    <row r="2043" spans="1:10" ht="12" customHeight="1">
      <c r="A2043" s="16" t="s">
        <v>3710</v>
      </c>
      <c r="B2043" s="16">
        <v>43175</v>
      </c>
      <c r="C2043" s="16" t="s">
        <v>1727</v>
      </c>
      <c r="D2043" s="133">
        <v>500</v>
      </c>
      <c r="E2043" s="133">
        <v>404</v>
      </c>
      <c r="F2043" s="5">
        <v>1.7500000000000002</v>
      </c>
      <c r="G2043" s="5">
        <v>1.7500000000000002</v>
      </c>
      <c r="H2043" s="5">
        <v>1.7500000000000002</v>
      </c>
      <c r="I2043" s="5">
        <v>1.7500000000000002</v>
      </c>
      <c r="J2043" s="5">
        <v>1.75</v>
      </c>
    </row>
    <row r="2044" spans="1:10" ht="12" customHeight="1">
      <c r="A2044" s="16" t="s">
        <v>3710</v>
      </c>
      <c r="B2044" s="16">
        <v>43175</v>
      </c>
      <c r="C2044" s="16">
        <v>50145</v>
      </c>
      <c r="D2044" s="133">
        <v>11</v>
      </c>
      <c r="E2044" s="133">
        <v>11</v>
      </c>
      <c r="F2044" s="5">
        <v>1.0500000000000003</v>
      </c>
      <c r="G2044" s="5">
        <v>1.05</v>
      </c>
      <c r="H2044" s="5">
        <v>1.05</v>
      </c>
      <c r="I2044" s="5">
        <v>1.05</v>
      </c>
      <c r="J2044" s="5" t="s">
        <v>224</v>
      </c>
    </row>
    <row r="2045" spans="1:10" ht="12" customHeight="1">
      <c r="A2045" s="16" t="s">
        <v>3711</v>
      </c>
      <c r="B2045" s="16">
        <v>43175</v>
      </c>
      <c r="C2045" s="16" t="s">
        <v>1727</v>
      </c>
      <c r="D2045" s="133">
        <v>200</v>
      </c>
      <c r="E2045" s="133">
        <v>200</v>
      </c>
      <c r="F2045" s="5">
        <v>1.7500000000000002</v>
      </c>
      <c r="G2045" s="5">
        <v>1.7500000000000002</v>
      </c>
      <c r="H2045" s="5">
        <v>1.7500000000000002</v>
      </c>
      <c r="I2045" s="5">
        <v>1.7500000000000002</v>
      </c>
      <c r="J2045" s="5" t="s">
        <v>224</v>
      </c>
    </row>
    <row r="2046" spans="1:10" ht="12" customHeight="1">
      <c r="A2046" s="16" t="s">
        <v>3711</v>
      </c>
      <c r="B2046" s="16">
        <v>43175</v>
      </c>
      <c r="C2046" s="16">
        <v>50145</v>
      </c>
      <c r="D2046" s="133">
        <v>7</v>
      </c>
      <c r="E2046" s="133">
        <v>7</v>
      </c>
      <c r="F2046" s="5">
        <v>1.0500000000000003</v>
      </c>
      <c r="G2046" s="5">
        <v>1.05</v>
      </c>
      <c r="H2046" s="5">
        <v>1.05</v>
      </c>
      <c r="I2046" s="5">
        <v>1.05</v>
      </c>
      <c r="J2046" s="5" t="s">
        <v>224</v>
      </c>
    </row>
    <row r="2047" spans="1:10" ht="12" customHeight="1">
      <c r="A2047" s="16" t="s">
        <v>3714</v>
      </c>
      <c r="B2047" s="16">
        <v>43175</v>
      </c>
      <c r="C2047" s="16" t="s">
        <v>1727</v>
      </c>
      <c r="D2047" s="133">
        <v>0</v>
      </c>
      <c r="E2047" s="133">
        <v>0</v>
      </c>
      <c r="F2047" s="5">
        <v>1.7500000000000002</v>
      </c>
      <c r="G2047" s="5" t="s">
        <v>224</v>
      </c>
      <c r="H2047" s="5" t="s">
        <v>224</v>
      </c>
      <c r="I2047" s="5" t="s">
        <v>224</v>
      </c>
      <c r="J2047" s="5" t="s">
        <v>224</v>
      </c>
    </row>
    <row r="2048" spans="1:10" ht="12" customHeight="1">
      <c r="A2048" s="16" t="s">
        <v>3714</v>
      </c>
      <c r="B2048" s="16">
        <v>43175</v>
      </c>
      <c r="C2048" s="16" t="s">
        <v>383</v>
      </c>
      <c r="D2048" s="133">
        <v>0</v>
      </c>
      <c r="E2048" s="133">
        <v>0</v>
      </c>
      <c r="F2048" s="5">
        <v>1.0500000000000003</v>
      </c>
      <c r="G2048" s="5" t="s">
        <v>224</v>
      </c>
      <c r="H2048" s="5" t="s">
        <v>224</v>
      </c>
      <c r="I2048" s="5" t="s">
        <v>224</v>
      </c>
      <c r="J2048" s="5" t="s">
        <v>224</v>
      </c>
    </row>
    <row r="2049" spans="1:10" ht="12" customHeight="1">
      <c r="A2049" s="16" t="s">
        <v>3715</v>
      </c>
      <c r="B2049" s="16">
        <v>43180</v>
      </c>
      <c r="C2049" s="16" t="s">
        <v>1727</v>
      </c>
      <c r="D2049" s="133">
        <v>0</v>
      </c>
      <c r="E2049" s="133">
        <v>0</v>
      </c>
      <c r="F2049" s="5">
        <v>1.7500000000000002</v>
      </c>
      <c r="G2049" s="5" t="s">
        <v>224</v>
      </c>
      <c r="H2049" s="5" t="s">
        <v>224</v>
      </c>
      <c r="I2049" s="5" t="s">
        <v>224</v>
      </c>
      <c r="J2049" s="5" t="s">
        <v>224</v>
      </c>
    </row>
    <row r="2050" spans="1:10" ht="12" customHeight="1">
      <c r="A2050" s="16" t="s">
        <v>3715</v>
      </c>
      <c r="B2050" s="16">
        <v>43180</v>
      </c>
      <c r="C2050" s="16">
        <v>45762</v>
      </c>
      <c r="D2050" s="133">
        <v>71</v>
      </c>
      <c r="E2050" s="133">
        <v>71</v>
      </c>
      <c r="F2050" s="5">
        <v>1.0500000000000003</v>
      </c>
      <c r="G2050" s="5">
        <v>1.05</v>
      </c>
      <c r="H2050" s="5">
        <v>1.05</v>
      </c>
      <c r="I2050" s="5">
        <v>1.05</v>
      </c>
      <c r="J2050" s="5" t="s">
        <v>224</v>
      </c>
    </row>
    <row r="2051" spans="1:10" ht="12" customHeight="1">
      <c r="A2051" s="16" t="s">
        <v>3715</v>
      </c>
      <c r="B2051" s="16">
        <v>43180</v>
      </c>
      <c r="C2051" s="16">
        <v>46492</v>
      </c>
      <c r="D2051" s="133">
        <v>25</v>
      </c>
      <c r="E2051" s="133">
        <v>25</v>
      </c>
      <c r="F2051" s="5">
        <v>1.0500000000000003</v>
      </c>
      <c r="G2051" s="5">
        <v>1.05</v>
      </c>
      <c r="H2051" s="5">
        <v>1.05</v>
      </c>
      <c r="I2051" s="5">
        <v>1.05</v>
      </c>
      <c r="J2051" s="5" t="s">
        <v>224</v>
      </c>
    </row>
    <row r="2052" spans="1:10" ht="12" customHeight="1">
      <c r="A2052" s="16" t="s">
        <v>3718</v>
      </c>
      <c r="B2052" s="16">
        <v>43180</v>
      </c>
      <c r="C2052" s="16" t="s">
        <v>1727</v>
      </c>
      <c r="D2052" s="133">
        <v>1200</v>
      </c>
      <c r="E2052" s="133">
        <v>675</v>
      </c>
      <c r="F2052" s="5">
        <v>1.7500000000000002</v>
      </c>
      <c r="G2052" s="5" t="s">
        <v>3465</v>
      </c>
      <c r="H2052" s="5" t="s">
        <v>3466</v>
      </c>
      <c r="I2052" s="5">
        <v>1.73</v>
      </c>
      <c r="J2052" s="5">
        <v>1.75</v>
      </c>
    </row>
    <row r="2053" spans="1:10" ht="12" customHeight="1">
      <c r="A2053" s="16" t="s">
        <v>3718</v>
      </c>
      <c r="B2053" s="16">
        <v>43180</v>
      </c>
      <c r="C2053" s="16">
        <v>46492</v>
      </c>
      <c r="D2053" s="133">
        <v>25</v>
      </c>
      <c r="E2053" s="133">
        <v>25</v>
      </c>
      <c r="F2053" s="5">
        <v>1.0500000000000003</v>
      </c>
      <c r="G2053" s="5">
        <v>1.05</v>
      </c>
      <c r="H2053" s="5">
        <v>1.05</v>
      </c>
      <c r="I2053" s="5">
        <v>1.05</v>
      </c>
      <c r="J2053" s="5" t="s">
        <v>224</v>
      </c>
    </row>
    <row r="2054" spans="1:10" ht="12" customHeight="1">
      <c r="A2054" s="16" t="s">
        <v>3719</v>
      </c>
      <c r="B2054" s="16">
        <v>43181</v>
      </c>
      <c r="C2054" s="16" t="s">
        <v>1727</v>
      </c>
      <c r="D2054" s="133">
        <v>250</v>
      </c>
      <c r="E2054" s="133">
        <v>0</v>
      </c>
      <c r="F2054" s="5">
        <v>1.7500000000000002</v>
      </c>
      <c r="G2054" s="5">
        <v>1.7500000000000002</v>
      </c>
      <c r="H2054" s="5" t="s">
        <v>224</v>
      </c>
      <c r="I2054" s="5" t="s">
        <v>224</v>
      </c>
      <c r="J2054" s="5">
        <v>1.75</v>
      </c>
    </row>
    <row r="2055" spans="1:10" ht="12" customHeight="1">
      <c r="A2055" s="16" t="s">
        <v>3719</v>
      </c>
      <c r="B2055" s="16">
        <v>43181</v>
      </c>
      <c r="C2055" s="16">
        <v>46492</v>
      </c>
      <c r="D2055" s="133">
        <v>13</v>
      </c>
      <c r="E2055" s="133">
        <v>13</v>
      </c>
      <c r="F2055" s="5">
        <v>1.0500000000000003</v>
      </c>
      <c r="G2055" s="5">
        <v>1.05</v>
      </c>
      <c r="H2055" s="5">
        <v>1.05</v>
      </c>
      <c r="I2055" s="5">
        <v>1.05</v>
      </c>
      <c r="J2055" s="5" t="s">
        <v>224</v>
      </c>
    </row>
    <row r="2056" spans="1:10" ht="12" customHeight="1">
      <c r="A2056" s="16" t="s">
        <v>3722</v>
      </c>
      <c r="B2056" s="16">
        <v>43182</v>
      </c>
      <c r="C2056" s="16" t="s">
        <v>1727</v>
      </c>
      <c r="D2056" s="133">
        <v>245</v>
      </c>
      <c r="E2056" s="133">
        <v>176</v>
      </c>
      <c r="F2056" s="5">
        <v>1.7500000000000002</v>
      </c>
      <c r="G2056" s="5">
        <v>1.7500000000000002</v>
      </c>
      <c r="H2056" s="5">
        <v>1.7500000000000002</v>
      </c>
      <c r="I2056" s="5">
        <v>1.7500000000000002</v>
      </c>
      <c r="J2056" s="5">
        <v>1.75</v>
      </c>
    </row>
    <row r="2057" spans="1:10" ht="12" customHeight="1">
      <c r="A2057" s="16" t="s">
        <v>3722</v>
      </c>
      <c r="B2057" s="16">
        <v>43182</v>
      </c>
      <c r="C2057" s="16">
        <v>46492</v>
      </c>
      <c r="D2057" s="133">
        <v>24</v>
      </c>
      <c r="E2057" s="133">
        <v>24</v>
      </c>
      <c r="F2057" s="5">
        <v>1.0500000000000003</v>
      </c>
      <c r="G2057" s="5">
        <v>1.05</v>
      </c>
      <c r="H2057" s="5">
        <v>1.05</v>
      </c>
      <c r="I2057" s="5">
        <v>1.05</v>
      </c>
      <c r="J2057" s="5">
        <v>1.05</v>
      </c>
    </row>
    <row r="2058" spans="1:10" ht="12" customHeight="1">
      <c r="A2058" s="16" t="s">
        <v>3723</v>
      </c>
      <c r="B2058" s="16">
        <v>43185</v>
      </c>
      <c r="C2058" s="16" t="s">
        <v>1727</v>
      </c>
      <c r="D2058" s="133">
        <v>290</v>
      </c>
      <c r="E2058" s="133">
        <v>200</v>
      </c>
      <c r="F2058" s="5">
        <v>1.7500000000000002</v>
      </c>
      <c r="G2058" s="5" t="s">
        <v>3467</v>
      </c>
      <c r="H2058" s="5" t="s">
        <v>3469</v>
      </c>
      <c r="I2058" s="5">
        <v>1.7500000000000002</v>
      </c>
      <c r="J2058" s="5">
        <v>1.75</v>
      </c>
    </row>
    <row r="2059" spans="1:10" ht="12" customHeight="1">
      <c r="A2059" s="16" t="s">
        <v>3723</v>
      </c>
      <c r="B2059" s="16">
        <v>43185</v>
      </c>
      <c r="C2059" s="16" t="s">
        <v>383</v>
      </c>
      <c r="D2059" s="133">
        <v>0</v>
      </c>
      <c r="E2059" s="133">
        <v>0</v>
      </c>
      <c r="F2059" s="5">
        <v>1.0500000000000003</v>
      </c>
      <c r="G2059" s="5" t="s">
        <v>224</v>
      </c>
      <c r="H2059" s="5" t="s">
        <v>224</v>
      </c>
      <c r="I2059" s="5" t="s">
        <v>224</v>
      </c>
      <c r="J2059" s="5" t="s">
        <v>224</v>
      </c>
    </row>
    <row r="2060" spans="1:10" ht="12" customHeight="1">
      <c r="A2060" s="16" t="s">
        <v>3733</v>
      </c>
      <c r="B2060" s="16">
        <v>43195</v>
      </c>
      <c r="C2060" s="16" t="s">
        <v>1727</v>
      </c>
      <c r="D2060" s="133">
        <v>600</v>
      </c>
      <c r="E2060" s="133">
        <v>357</v>
      </c>
      <c r="F2060" s="5">
        <v>1.75</v>
      </c>
      <c r="G2060" s="5" t="s">
        <v>3471</v>
      </c>
      <c r="H2060" s="5">
        <v>1.7000000000000002</v>
      </c>
      <c r="I2060" s="5">
        <v>1.7000000000000002</v>
      </c>
      <c r="J2060" s="5" t="s">
        <v>3471</v>
      </c>
    </row>
    <row r="2061" spans="1:10" ht="12" customHeight="1">
      <c r="A2061" s="16" t="s">
        <v>3733</v>
      </c>
      <c r="B2061" s="16">
        <v>43195</v>
      </c>
      <c r="C2061" s="16">
        <v>45031</v>
      </c>
      <c r="D2061" s="133">
        <v>39</v>
      </c>
      <c r="E2061" s="133">
        <v>39</v>
      </c>
      <c r="F2061" s="5">
        <v>1.0500000000000003</v>
      </c>
      <c r="G2061" s="5">
        <v>1.05</v>
      </c>
      <c r="H2061" s="5">
        <v>1.05</v>
      </c>
      <c r="I2061" s="5">
        <v>1.05</v>
      </c>
      <c r="J2061" s="5" t="s">
        <v>224</v>
      </c>
    </row>
    <row r="2062" spans="1:10" ht="12" customHeight="1">
      <c r="A2062" s="16" t="s">
        <v>3733</v>
      </c>
      <c r="B2062" s="16">
        <v>43195</v>
      </c>
      <c r="C2062" s="16">
        <v>50145</v>
      </c>
      <c r="D2062" s="133">
        <v>4</v>
      </c>
      <c r="E2062" s="133">
        <v>4</v>
      </c>
      <c r="F2062" s="5">
        <v>1.0500000000000003</v>
      </c>
      <c r="G2062" s="5">
        <v>1.05</v>
      </c>
      <c r="H2062" s="5">
        <v>1.05</v>
      </c>
      <c r="I2062" s="5">
        <v>1.05</v>
      </c>
      <c r="J2062" s="5" t="s">
        <v>224</v>
      </c>
    </row>
    <row r="2063" spans="1:10" ht="12" customHeight="1">
      <c r="A2063" s="16" t="s">
        <v>3734</v>
      </c>
      <c r="B2063" s="16">
        <v>43195</v>
      </c>
      <c r="C2063" s="16" t="s">
        <v>1727</v>
      </c>
      <c r="D2063" s="133">
        <v>450</v>
      </c>
      <c r="E2063" s="133">
        <v>450</v>
      </c>
      <c r="F2063" s="5">
        <v>1.7500000000000002</v>
      </c>
      <c r="G2063" s="5">
        <v>1.7500000000000002</v>
      </c>
      <c r="H2063" s="5">
        <v>1.7500000000000002</v>
      </c>
      <c r="I2063" s="5">
        <v>1.7500000000000002</v>
      </c>
      <c r="J2063" s="5" t="s">
        <v>224</v>
      </c>
    </row>
    <row r="2064" spans="1:10" ht="12" customHeight="1">
      <c r="A2064" s="16" t="s">
        <v>3734</v>
      </c>
      <c r="B2064" s="16">
        <v>43195</v>
      </c>
      <c r="C2064" s="16" t="s">
        <v>383</v>
      </c>
      <c r="D2064" s="133">
        <v>0</v>
      </c>
      <c r="E2064" s="133">
        <v>0</v>
      </c>
      <c r="F2064" s="5">
        <v>1.0500000000000003</v>
      </c>
      <c r="G2064" s="5" t="s">
        <v>224</v>
      </c>
      <c r="H2064" s="5" t="s">
        <v>224</v>
      </c>
      <c r="I2064" s="5" t="s">
        <v>224</v>
      </c>
      <c r="J2064" s="5" t="s">
        <v>224</v>
      </c>
    </row>
    <row r="2065" spans="1:10" ht="12" customHeight="1">
      <c r="A2065" s="16" t="s">
        <v>3739</v>
      </c>
      <c r="B2065" s="16">
        <v>43202</v>
      </c>
      <c r="C2065" s="16" t="s">
        <v>1727</v>
      </c>
      <c r="D2065" s="133">
        <v>200</v>
      </c>
      <c r="E2065" s="133">
        <v>0</v>
      </c>
      <c r="F2065" s="5">
        <v>1.7500416666666667</v>
      </c>
      <c r="G2065" s="5">
        <v>1.7500000000000002</v>
      </c>
      <c r="H2065" s="5" t="s">
        <v>224</v>
      </c>
      <c r="I2065" s="5" t="s">
        <v>224</v>
      </c>
      <c r="J2065" s="5">
        <v>1.75</v>
      </c>
    </row>
    <row r="2066" spans="1:10" ht="12" customHeight="1">
      <c r="A2066" s="16" t="s">
        <v>3739</v>
      </c>
      <c r="B2066" s="16">
        <v>43202</v>
      </c>
      <c r="C2066" s="16">
        <v>50145</v>
      </c>
      <c r="D2066" s="133">
        <v>12</v>
      </c>
      <c r="E2066" s="133">
        <v>12</v>
      </c>
      <c r="F2066" s="5">
        <v>1.0500000000000003</v>
      </c>
      <c r="G2066" s="5">
        <v>1.05</v>
      </c>
      <c r="H2066" s="5">
        <v>1.05</v>
      </c>
      <c r="I2066" s="5">
        <v>1.05</v>
      </c>
      <c r="J2066" s="5" t="s">
        <v>224</v>
      </c>
    </row>
    <row r="2067" spans="1:10" ht="12" customHeight="1">
      <c r="A2067" s="16" t="s">
        <v>3743</v>
      </c>
      <c r="B2067" s="16">
        <v>43207</v>
      </c>
      <c r="C2067" s="16" t="s">
        <v>1727</v>
      </c>
      <c r="D2067" s="133">
        <v>0</v>
      </c>
      <c r="E2067" s="133">
        <v>0</v>
      </c>
      <c r="F2067" s="5">
        <v>1.7500416666666667</v>
      </c>
      <c r="G2067" s="5" t="s">
        <v>224</v>
      </c>
      <c r="H2067" s="5" t="s">
        <v>224</v>
      </c>
      <c r="I2067" s="5" t="s">
        <v>224</v>
      </c>
      <c r="J2067" s="5" t="s">
        <v>224</v>
      </c>
    </row>
    <row r="2068" spans="1:10" ht="12" customHeight="1">
      <c r="A2068" s="16" t="s">
        <v>3743</v>
      </c>
      <c r="B2068" s="16">
        <v>43207</v>
      </c>
      <c r="C2068" s="16" t="s">
        <v>383</v>
      </c>
      <c r="D2068" s="133">
        <v>0</v>
      </c>
      <c r="E2068" s="133">
        <v>0</v>
      </c>
      <c r="F2068" s="5">
        <v>1.0500000000000003</v>
      </c>
      <c r="G2068" s="5" t="s">
        <v>224</v>
      </c>
      <c r="H2068" s="5" t="s">
        <v>224</v>
      </c>
      <c r="I2068" s="5" t="s">
        <v>224</v>
      </c>
      <c r="J2068" s="5" t="s">
        <v>224</v>
      </c>
    </row>
    <row r="2069" spans="1:10" ht="12" customHeight="1">
      <c r="A2069" s="16" t="s">
        <v>3743</v>
      </c>
      <c r="B2069" s="16">
        <v>43207</v>
      </c>
      <c r="C2069" s="16" t="s">
        <v>1727</v>
      </c>
      <c r="D2069" s="133">
        <v>0</v>
      </c>
      <c r="E2069" s="133">
        <v>0</v>
      </c>
      <c r="F2069" s="5">
        <v>1.7500416666666667</v>
      </c>
      <c r="G2069" s="5" t="s">
        <v>224</v>
      </c>
      <c r="H2069" s="5" t="s">
        <v>224</v>
      </c>
      <c r="I2069" s="5" t="s">
        <v>224</v>
      </c>
      <c r="J2069" s="5" t="s">
        <v>224</v>
      </c>
    </row>
    <row r="2070" spans="1:10" ht="12" customHeight="1">
      <c r="A2070" s="16" t="s">
        <v>3743</v>
      </c>
      <c r="B2070" s="16">
        <v>43207</v>
      </c>
      <c r="C2070" s="16" t="s">
        <v>383</v>
      </c>
      <c r="D2070" s="133">
        <v>0</v>
      </c>
      <c r="E2070" s="133">
        <v>0</v>
      </c>
      <c r="F2070" s="5">
        <v>1.0500000000000003</v>
      </c>
      <c r="G2070" s="5" t="s">
        <v>224</v>
      </c>
      <c r="H2070" s="5" t="s">
        <v>224</v>
      </c>
      <c r="I2070" s="5" t="s">
        <v>224</v>
      </c>
      <c r="J2070" s="5" t="s">
        <v>224</v>
      </c>
    </row>
    <row r="2071" spans="1:10" ht="12" customHeight="1">
      <c r="A2071" s="16" t="s">
        <v>3743</v>
      </c>
      <c r="B2071" s="16">
        <v>43207</v>
      </c>
      <c r="C2071" s="16" t="s">
        <v>383</v>
      </c>
      <c r="D2071" s="133">
        <v>0</v>
      </c>
      <c r="E2071" s="133">
        <v>0</v>
      </c>
      <c r="F2071" s="5">
        <v>1.0500000000000003</v>
      </c>
      <c r="G2071" s="5" t="s">
        <v>224</v>
      </c>
      <c r="H2071" s="5" t="s">
        <v>224</v>
      </c>
      <c r="I2071" s="5" t="s">
        <v>224</v>
      </c>
      <c r="J2071" s="5" t="s">
        <v>224</v>
      </c>
    </row>
    <row r="2072" spans="1:10" ht="12" customHeight="1">
      <c r="A2072" s="16" t="s">
        <v>3746</v>
      </c>
      <c r="B2072" s="16">
        <v>43208</v>
      </c>
      <c r="C2072" s="16" t="s">
        <v>1727</v>
      </c>
      <c r="D2072" s="133">
        <v>250</v>
      </c>
      <c r="E2072" s="133">
        <v>250</v>
      </c>
      <c r="F2072" s="5">
        <v>1.7500416666666667</v>
      </c>
      <c r="G2072" s="5">
        <v>1.7500000000000002</v>
      </c>
      <c r="H2072" s="5">
        <v>1.7500000000000002</v>
      </c>
      <c r="I2072" s="5">
        <v>1.7500000000000002</v>
      </c>
      <c r="J2072" s="5" t="s">
        <v>224</v>
      </c>
    </row>
    <row r="2073" spans="1:10" ht="12" customHeight="1">
      <c r="A2073" s="16" t="s">
        <v>3746</v>
      </c>
      <c r="B2073" s="16">
        <v>43208</v>
      </c>
      <c r="C2073" s="16" t="s">
        <v>383</v>
      </c>
      <c r="D2073" s="133">
        <v>0</v>
      </c>
      <c r="E2073" s="133">
        <v>0</v>
      </c>
      <c r="F2073" s="5">
        <v>1.0500000000000003</v>
      </c>
      <c r="G2073" s="5" t="s">
        <v>224</v>
      </c>
      <c r="H2073" s="5" t="s">
        <v>224</v>
      </c>
      <c r="I2073" s="5" t="s">
        <v>224</v>
      </c>
      <c r="J2073" s="5" t="s">
        <v>224</v>
      </c>
    </row>
    <row r="2074" spans="1:10" ht="12" customHeight="1">
      <c r="A2074" s="16" t="s">
        <v>3747</v>
      </c>
      <c r="B2074" s="16">
        <v>43210</v>
      </c>
      <c r="C2074" s="16" t="s">
        <v>1727</v>
      </c>
      <c r="D2074" s="133">
        <v>400</v>
      </c>
      <c r="E2074" s="133">
        <v>400</v>
      </c>
      <c r="F2074" s="5">
        <v>1.7500833333333337</v>
      </c>
      <c r="G2074" s="5">
        <v>1.7500000000000002</v>
      </c>
      <c r="H2074" s="5">
        <v>1.7500000000000002</v>
      </c>
      <c r="I2074" s="5">
        <v>1.7500000000000002</v>
      </c>
      <c r="J2074" s="5" t="s">
        <v>224</v>
      </c>
    </row>
    <row r="2075" spans="1:10" ht="12" customHeight="1">
      <c r="A2075" s="16" t="s">
        <v>3747</v>
      </c>
      <c r="B2075" s="16">
        <v>43210</v>
      </c>
      <c r="C2075" s="16">
        <v>50145</v>
      </c>
      <c r="D2075" s="133">
        <v>2</v>
      </c>
      <c r="E2075" s="133">
        <v>2</v>
      </c>
      <c r="F2075" s="5">
        <v>1.0500000000000003</v>
      </c>
      <c r="G2075" s="5">
        <v>1.05</v>
      </c>
      <c r="H2075" s="5">
        <v>1.05</v>
      </c>
      <c r="I2075" s="5">
        <v>1.05</v>
      </c>
      <c r="J2075" s="5" t="s">
        <v>224</v>
      </c>
    </row>
    <row r="2076" spans="1:10" ht="12" customHeight="1">
      <c r="A2076" s="16" t="s">
        <v>3750</v>
      </c>
      <c r="B2076" s="16">
        <v>43210</v>
      </c>
      <c r="C2076" s="16" t="s">
        <v>1727</v>
      </c>
      <c r="D2076" s="133">
        <v>680</v>
      </c>
      <c r="E2076" s="133">
        <v>588</v>
      </c>
      <c r="F2076" s="5">
        <v>1.7500416666666667</v>
      </c>
      <c r="G2076" s="5">
        <v>1.7500000000000002</v>
      </c>
      <c r="H2076" s="5">
        <v>1.7500000000000002</v>
      </c>
      <c r="I2076" s="5">
        <v>1.7500000000000002</v>
      </c>
      <c r="J2076" s="5">
        <v>1.75</v>
      </c>
    </row>
    <row r="2077" spans="1:10" ht="12" customHeight="1">
      <c r="A2077" s="16" t="s">
        <v>3750</v>
      </c>
      <c r="B2077" s="16">
        <v>43210</v>
      </c>
      <c r="C2077" s="16">
        <v>50145</v>
      </c>
      <c r="D2077" s="133">
        <v>12</v>
      </c>
      <c r="E2077" s="133">
        <v>12</v>
      </c>
      <c r="F2077" s="5">
        <v>1.0500000000000003</v>
      </c>
      <c r="G2077" s="5">
        <v>1.05</v>
      </c>
      <c r="H2077" s="5">
        <v>1.05</v>
      </c>
      <c r="I2077" s="5">
        <v>1.05</v>
      </c>
      <c r="J2077" s="5" t="s">
        <v>224</v>
      </c>
    </row>
    <row r="2078" spans="1:10" ht="12" customHeight="1">
      <c r="A2078" s="16" t="s">
        <v>3751</v>
      </c>
      <c r="B2078" s="16">
        <v>43216</v>
      </c>
      <c r="C2078" s="16" t="s">
        <v>1727</v>
      </c>
      <c r="D2078" s="133">
        <v>1100</v>
      </c>
      <c r="E2078" s="133">
        <v>500</v>
      </c>
      <c r="F2078" s="5">
        <v>1.7501250000000004</v>
      </c>
      <c r="G2078" s="5">
        <v>1.7500000000000002</v>
      </c>
      <c r="H2078" s="5">
        <v>1.7500000000000002</v>
      </c>
      <c r="I2078" s="5">
        <v>1.7500000000000002</v>
      </c>
      <c r="J2078" s="5">
        <v>1.75</v>
      </c>
    </row>
    <row r="2079" spans="1:10" ht="12" customHeight="1">
      <c r="A2079" s="16" t="s">
        <v>3751</v>
      </c>
      <c r="B2079" s="16">
        <v>43216</v>
      </c>
      <c r="C2079" s="16" t="s">
        <v>383</v>
      </c>
      <c r="D2079" s="133">
        <v>0</v>
      </c>
      <c r="E2079" s="133">
        <v>0</v>
      </c>
      <c r="F2079" s="5">
        <v>1.0500000000000003</v>
      </c>
      <c r="G2079" s="5" t="s">
        <v>224</v>
      </c>
      <c r="H2079" s="5" t="s">
        <v>224</v>
      </c>
      <c r="I2079" s="5" t="s">
        <v>224</v>
      </c>
      <c r="J2079" s="5" t="s">
        <v>224</v>
      </c>
    </row>
    <row r="2080" spans="1:10" ht="12" customHeight="1">
      <c r="A2080" s="16" t="s">
        <v>3755</v>
      </c>
      <c r="B2080" s="16">
        <v>43221</v>
      </c>
      <c r="C2080" s="16" t="s">
        <v>1727</v>
      </c>
      <c r="D2080" s="133">
        <v>300</v>
      </c>
      <c r="E2080" s="133">
        <v>0</v>
      </c>
      <c r="F2080" s="5">
        <v>1.7501666666666669</v>
      </c>
      <c r="G2080" s="5">
        <v>1.7399999999999998</v>
      </c>
      <c r="H2080" s="5" t="s">
        <v>224</v>
      </c>
      <c r="I2080" s="5" t="s">
        <v>224</v>
      </c>
      <c r="J2080" s="5">
        <v>1.74</v>
      </c>
    </row>
    <row r="2081" spans="1:10" ht="12" customHeight="1">
      <c r="A2081" s="16" t="s">
        <v>3755</v>
      </c>
      <c r="B2081" s="16">
        <v>43221</v>
      </c>
      <c r="C2081" s="16" t="s">
        <v>383</v>
      </c>
      <c r="D2081" s="133">
        <v>0</v>
      </c>
      <c r="E2081" s="133">
        <v>0</v>
      </c>
      <c r="F2081" s="5">
        <v>1.0500000000000003</v>
      </c>
      <c r="G2081" s="5" t="s">
        <v>224</v>
      </c>
      <c r="H2081" s="5" t="s">
        <v>224</v>
      </c>
      <c r="I2081" s="5" t="s">
        <v>224</v>
      </c>
      <c r="J2081" s="5" t="s">
        <v>224</v>
      </c>
    </row>
    <row r="2082" spans="1:10" ht="12" customHeight="1">
      <c r="A2082" s="16" t="s">
        <v>3759</v>
      </c>
      <c r="B2082" s="16">
        <v>43222</v>
      </c>
      <c r="C2082" s="16" t="s">
        <v>1727</v>
      </c>
      <c r="D2082" s="133">
        <v>0</v>
      </c>
      <c r="E2082" s="133">
        <v>0</v>
      </c>
      <c r="F2082" s="5">
        <v>1.7500403225806456</v>
      </c>
      <c r="G2082" s="5" t="s">
        <v>224</v>
      </c>
      <c r="H2082" s="5" t="s">
        <v>224</v>
      </c>
      <c r="I2082" s="5" t="s">
        <v>224</v>
      </c>
      <c r="J2082" s="5" t="s">
        <v>224</v>
      </c>
    </row>
    <row r="2083" spans="1:10" ht="12" customHeight="1">
      <c r="A2083" s="16" t="s">
        <v>3759</v>
      </c>
      <c r="B2083" s="16">
        <v>43222</v>
      </c>
      <c r="C2083" s="16" t="s">
        <v>383</v>
      </c>
      <c r="D2083" s="133">
        <v>0</v>
      </c>
      <c r="E2083" s="133">
        <v>0</v>
      </c>
      <c r="F2083" s="5">
        <v>1.0500000000000003</v>
      </c>
      <c r="G2083" s="5" t="s">
        <v>224</v>
      </c>
      <c r="H2083" s="5" t="s">
        <v>224</v>
      </c>
      <c r="I2083" s="5" t="s">
        <v>224</v>
      </c>
      <c r="J2083" s="5" t="s">
        <v>224</v>
      </c>
    </row>
    <row r="2084" spans="1:10" ht="12" customHeight="1">
      <c r="A2084" s="16" t="s">
        <v>3760</v>
      </c>
      <c r="B2084" s="16">
        <v>43223</v>
      </c>
      <c r="C2084" s="16" t="s">
        <v>1727</v>
      </c>
      <c r="D2084" s="133">
        <v>350</v>
      </c>
      <c r="E2084" s="133">
        <v>100</v>
      </c>
      <c r="F2084" s="5">
        <v>1.7500403225806451</v>
      </c>
      <c r="G2084" s="5">
        <v>1.7500000000000002</v>
      </c>
      <c r="H2084" s="5">
        <v>1.7500000000000002</v>
      </c>
      <c r="I2084" s="5">
        <v>1.7500000000000002</v>
      </c>
      <c r="J2084" s="5">
        <v>1.75</v>
      </c>
    </row>
    <row r="2085" spans="1:10" ht="12" customHeight="1">
      <c r="A2085" s="16" t="s">
        <v>3760</v>
      </c>
      <c r="B2085" s="16">
        <v>43223</v>
      </c>
      <c r="C2085" s="16" t="s">
        <v>383</v>
      </c>
      <c r="D2085" s="133">
        <v>0</v>
      </c>
      <c r="E2085" s="133">
        <v>0</v>
      </c>
      <c r="F2085" s="5">
        <v>1.0500000000000003</v>
      </c>
      <c r="G2085" s="5" t="s">
        <v>224</v>
      </c>
      <c r="H2085" s="5" t="s">
        <v>224</v>
      </c>
      <c r="I2085" s="5" t="s">
        <v>224</v>
      </c>
      <c r="J2085" s="5" t="s">
        <v>224</v>
      </c>
    </row>
    <row r="2086" spans="1:10" ht="12" customHeight="1">
      <c r="A2086" s="16" t="s">
        <v>3763</v>
      </c>
      <c r="B2086" s="16">
        <v>43227</v>
      </c>
      <c r="C2086" s="16" t="s">
        <v>1727</v>
      </c>
      <c r="D2086" s="133">
        <v>100</v>
      </c>
      <c r="E2086" s="133">
        <v>100</v>
      </c>
      <c r="F2086" s="5">
        <v>1.7501612903225809</v>
      </c>
      <c r="G2086" s="5">
        <v>1.7500000000000002</v>
      </c>
      <c r="H2086" s="5">
        <v>1.7500000000000002</v>
      </c>
      <c r="I2086" s="5">
        <v>1.7500000000000002</v>
      </c>
      <c r="J2086" s="5" t="s">
        <v>224</v>
      </c>
    </row>
    <row r="2087" spans="1:10" ht="12" customHeight="1">
      <c r="A2087" s="16" t="s">
        <v>3763</v>
      </c>
      <c r="B2087" s="16">
        <v>43227</v>
      </c>
      <c r="C2087" s="16" t="s">
        <v>383</v>
      </c>
      <c r="D2087" s="133">
        <v>0</v>
      </c>
      <c r="E2087" s="133">
        <v>0</v>
      </c>
      <c r="F2087" s="5">
        <v>1.0500000000000003</v>
      </c>
      <c r="G2087" s="5" t="s">
        <v>224</v>
      </c>
      <c r="H2087" s="5" t="s">
        <v>224</v>
      </c>
      <c r="I2087" s="5" t="s">
        <v>224</v>
      </c>
      <c r="J2087" s="5" t="s">
        <v>224</v>
      </c>
    </row>
    <row r="2088" spans="1:10" ht="12" customHeight="1">
      <c r="A2088" s="16" t="s">
        <v>3764</v>
      </c>
      <c r="B2088" s="16">
        <v>43227</v>
      </c>
      <c r="C2088" s="16" t="s">
        <v>1727</v>
      </c>
      <c r="D2088" s="133">
        <v>1600</v>
      </c>
      <c r="E2088" s="133">
        <v>1000</v>
      </c>
      <c r="F2088" s="5">
        <v>1.7501209677419356</v>
      </c>
      <c r="G2088" s="5" t="s">
        <v>3465</v>
      </c>
      <c r="H2088" s="5" t="s">
        <v>3466</v>
      </c>
      <c r="I2088" s="5">
        <v>1.7399999999999998</v>
      </c>
      <c r="J2088" s="5">
        <v>1.75</v>
      </c>
    </row>
    <row r="2089" spans="1:10" ht="12" customHeight="1">
      <c r="A2089" s="16" t="s">
        <v>3764</v>
      </c>
      <c r="B2089" s="16">
        <v>43227</v>
      </c>
      <c r="C2089" s="16" t="s">
        <v>383</v>
      </c>
      <c r="D2089" s="133">
        <v>0</v>
      </c>
      <c r="E2089" s="133">
        <v>0</v>
      </c>
      <c r="F2089" s="5">
        <v>1.0500000000000003</v>
      </c>
      <c r="G2089" s="5" t="s">
        <v>224</v>
      </c>
      <c r="H2089" s="5" t="s">
        <v>224</v>
      </c>
      <c r="I2089" s="5" t="s">
        <v>224</v>
      </c>
      <c r="J2089" s="5" t="s">
        <v>224</v>
      </c>
    </row>
    <row r="2090" spans="1:10" ht="12" customHeight="1">
      <c r="A2090" s="16" t="s">
        <v>3785</v>
      </c>
      <c r="B2090" s="16">
        <v>43248</v>
      </c>
      <c r="C2090" s="16" t="s">
        <v>1727</v>
      </c>
      <c r="D2090" s="133">
        <v>300</v>
      </c>
      <c r="E2090" s="133">
        <v>300</v>
      </c>
      <c r="F2090" s="5">
        <v>1.7500000000000002</v>
      </c>
      <c r="G2090" s="5">
        <v>1.7500000000000002</v>
      </c>
      <c r="H2090" s="5">
        <v>1.7500000000000002</v>
      </c>
      <c r="I2090" s="5">
        <v>1.7500000000000002</v>
      </c>
      <c r="J2090" s="5" t="s">
        <v>224</v>
      </c>
    </row>
    <row r="2091" spans="1:10" ht="12" customHeight="1">
      <c r="A2091" s="16" t="s">
        <v>3785</v>
      </c>
      <c r="B2091" s="16">
        <v>43248</v>
      </c>
      <c r="C2091" s="16" t="s">
        <v>383</v>
      </c>
      <c r="D2091" s="133">
        <v>0</v>
      </c>
      <c r="E2091" s="133">
        <v>0</v>
      </c>
      <c r="F2091" s="5">
        <v>1.0500000000000003</v>
      </c>
      <c r="G2091" s="5" t="s">
        <v>224</v>
      </c>
      <c r="H2091" s="5" t="s">
        <v>224</v>
      </c>
      <c r="I2091" s="5" t="s">
        <v>224</v>
      </c>
      <c r="J2091" s="5" t="s">
        <v>224</v>
      </c>
    </row>
    <row r="2092" spans="1:10" ht="12" customHeight="1">
      <c r="A2092" s="16" t="s">
        <v>3791</v>
      </c>
      <c r="B2092" s="16">
        <v>43259</v>
      </c>
      <c r="C2092" s="16" t="s">
        <v>1727</v>
      </c>
      <c r="D2092" s="133">
        <v>400</v>
      </c>
      <c r="E2092" s="133">
        <v>185</v>
      </c>
      <c r="F2092" s="5">
        <v>1.7500000000000002</v>
      </c>
      <c r="G2092" s="5" t="s">
        <v>3467</v>
      </c>
      <c r="H2092" s="5">
        <v>1.7399999999999998</v>
      </c>
      <c r="I2092" s="5">
        <v>1.7399999999999998</v>
      </c>
      <c r="J2092" s="5">
        <v>1.75</v>
      </c>
    </row>
    <row r="2093" spans="1:10" ht="12" customHeight="1">
      <c r="A2093" s="16" t="s">
        <v>3791</v>
      </c>
      <c r="B2093" s="16">
        <v>43259</v>
      </c>
      <c r="C2093" s="16">
        <v>50145</v>
      </c>
      <c r="D2093" s="133">
        <v>15</v>
      </c>
      <c r="E2093" s="133">
        <v>15</v>
      </c>
      <c r="F2093" s="5">
        <v>1.0500000000000003</v>
      </c>
      <c r="G2093" s="5">
        <v>1.05</v>
      </c>
      <c r="H2093" s="5">
        <v>1.05</v>
      </c>
      <c r="I2093" s="5">
        <v>1.05</v>
      </c>
      <c r="J2093" s="5" t="s">
        <v>224</v>
      </c>
    </row>
    <row r="2094" spans="1:10" ht="12" customHeight="1">
      <c r="A2094" s="16" t="s">
        <v>3794</v>
      </c>
      <c r="B2094" s="16">
        <v>43264</v>
      </c>
      <c r="C2094" s="16" t="s">
        <v>1727</v>
      </c>
      <c r="D2094" s="133">
        <v>50</v>
      </c>
      <c r="E2094" s="133">
        <v>0</v>
      </c>
      <c r="F2094" s="5">
        <v>1.7500000000000002</v>
      </c>
      <c r="G2094" s="5">
        <v>1.7500000000000002</v>
      </c>
      <c r="H2094" s="5" t="s">
        <v>224</v>
      </c>
      <c r="I2094" s="5" t="s">
        <v>224</v>
      </c>
      <c r="J2094" s="5">
        <v>1.75</v>
      </c>
    </row>
    <row r="2095" spans="1:10" ht="12" customHeight="1">
      <c r="A2095" s="16" t="s">
        <v>3794</v>
      </c>
      <c r="B2095" s="16">
        <v>43264</v>
      </c>
      <c r="C2095" s="16" t="s">
        <v>383</v>
      </c>
      <c r="D2095" s="133">
        <v>0</v>
      </c>
      <c r="E2095" s="133">
        <v>0</v>
      </c>
      <c r="F2095" s="5">
        <v>1.0500000000000003</v>
      </c>
      <c r="G2095" s="5" t="s">
        <v>224</v>
      </c>
      <c r="H2095" s="5" t="s">
        <v>224</v>
      </c>
      <c r="I2095" s="5" t="s">
        <v>224</v>
      </c>
      <c r="J2095" s="5" t="s">
        <v>224</v>
      </c>
    </row>
    <row r="2096" spans="1:10" ht="12" customHeight="1">
      <c r="A2096" s="16" t="s">
        <v>3797</v>
      </c>
      <c r="B2096" s="16">
        <v>43265</v>
      </c>
      <c r="C2096" s="16" t="s">
        <v>1727</v>
      </c>
      <c r="D2096" s="133">
        <v>0</v>
      </c>
      <c r="E2096" s="133">
        <v>0</v>
      </c>
      <c r="F2096" s="5">
        <v>1.7500000000000002</v>
      </c>
      <c r="G2096" s="5" t="s">
        <v>224</v>
      </c>
      <c r="H2096" s="5" t="s">
        <v>224</v>
      </c>
      <c r="I2096" s="5" t="s">
        <v>224</v>
      </c>
      <c r="J2096" s="5" t="s">
        <v>224</v>
      </c>
    </row>
    <row r="2097" spans="1:10" ht="12" customHeight="1">
      <c r="A2097" s="16" t="s">
        <v>3797</v>
      </c>
      <c r="B2097" s="16">
        <v>43265</v>
      </c>
      <c r="C2097" s="16" t="s">
        <v>383</v>
      </c>
      <c r="D2097" s="133">
        <v>0</v>
      </c>
      <c r="E2097" s="133">
        <v>0</v>
      </c>
      <c r="F2097" s="5">
        <v>1.0500000000000003</v>
      </c>
      <c r="G2097" s="5" t="s">
        <v>224</v>
      </c>
      <c r="H2097" s="5" t="s">
        <v>224</v>
      </c>
      <c r="I2097" s="5" t="s">
        <v>224</v>
      </c>
      <c r="J2097" s="5" t="s">
        <v>224</v>
      </c>
    </row>
    <row r="2098" spans="1:10" ht="12" customHeight="1">
      <c r="A2098" s="16" t="s">
        <v>3798</v>
      </c>
      <c r="B2098" s="16">
        <v>43265</v>
      </c>
      <c r="C2098" s="16" t="s">
        <v>1727</v>
      </c>
      <c r="D2098" s="133">
        <v>200</v>
      </c>
      <c r="E2098" s="133">
        <v>0</v>
      </c>
      <c r="F2098" s="5">
        <v>1.7500000000000002</v>
      </c>
      <c r="G2098" s="5">
        <v>1.73</v>
      </c>
      <c r="H2098" s="5" t="s">
        <v>224</v>
      </c>
      <c r="I2098" s="5" t="s">
        <v>224</v>
      </c>
      <c r="J2098" s="5">
        <v>1.73</v>
      </c>
    </row>
    <row r="2099" spans="1:10" ht="12" customHeight="1">
      <c r="A2099" s="16" t="s">
        <v>3798</v>
      </c>
      <c r="B2099" s="16">
        <v>43265</v>
      </c>
      <c r="C2099" s="16">
        <v>45762</v>
      </c>
      <c r="D2099" s="133">
        <v>26</v>
      </c>
      <c r="E2099" s="133">
        <v>26</v>
      </c>
      <c r="F2099" s="5">
        <v>1.0500000000000003</v>
      </c>
      <c r="G2099" s="5">
        <v>1.05</v>
      </c>
      <c r="H2099" s="5">
        <v>1.05</v>
      </c>
      <c r="I2099" s="5">
        <v>1.05</v>
      </c>
      <c r="J2099" s="5" t="s">
        <v>224</v>
      </c>
    </row>
    <row r="2100" spans="1:10" ht="12" customHeight="1">
      <c r="A2100" s="16" t="s">
        <v>3798</v>
      </c>
      <c r="B2100" s="16">
        <v>43265</v>
      </c>
      <c r="C2100" s="16">
        <v>50145</v>
      </c>
      <c r="D2100" s="133">
        <v>16</v>
      </c>
      <c r="E2100" s="133">
        <v>16</v>
      </c>
      <c r="F2100" s="5">
        <v>1.0500000000000003</v>
      </c>
      <c r="G2100" s="5">
        <v>1.05</v>
      </c>
      <c r="H2100" s="5">
        <v>1.05</v>
      </c>
      <c r="I2100" s="5">
        <v>1.05</v>
      </c>
      <c r="J2100" s="5" t="s">
        <v>224</v>
      </c>
    </row>
    <row r="2101" spans="1:10" ht="12" customHeight="1">
      <c r="A2101" s="16" t="s">
        <v>3801</v>
      </c>
      <c r="B2101" s="16">
        <v>43271</v>
      </c>
      <c r="C2101" s="16" t="s">
        <v>1727</v>
      </c>
      <c r="D2101" s="133">
        <v>1050</v>
      </c>
      <c r="E2101" s="133">
        <v>500</v>
      </c>
      <c r="F2101" s="5">
        <v>1.7500000000000002</v>
      </c>
      <c r="G2101" s="5" t="s">
        <v>3480</v>
      </c>
      <c r="H2101" s="5">
        <v>1.72</v>
      </c>
      <c r="I2101" s="5">
        <v>1.72</v>
      </c>
      <c r="J2101" s="5">
        <v>1.75</v>
      </c>
    </row>
    <row r="2102" spans="1:10" ht="12" customHeight="1">
      <c r="A2102" s="16" t="s">
        <v>3801</v>
      </c>
      <c r="B2102" s="16">
        <v>43271</v>
      </c>
      <c r="C2102" s="16" t="s">
        <v>383</v>
      </c>
      <c r="D2102" s="133">
        <v>0</v>
      </c>
      <c r="E2102" s="133">
        <v>0</v>
      </c>
      <c r="F2102" s="5">
        <v>1.0500000000000003</v>
      </c>
      <c r="G2102" s="5" t="s">
        <v>224</v>
      </c>
      <c r="H2102" s="5" t="s">
        <v>224</v>
      </c>
      <c r="I2102" s="5" t="s">
        <v>224</v>
      </c>
      <c r="J2102" s="5" t="s">
        <v>224</v>
      </c>
    </row>
    <row r="2103" spans="1:10" ht="12" customHeight="1">
      <c r="A2103" s="16" t="s">
        <v>3806</v>
      </c>
      <c r="B2103" s="16">
        <v>43276</v>
      </c>
      <c r="C2103" s="16" t="s">
        <v>1727</v>
      </c>
      <c r="D2103" s="133">
        <v>0</v>
      </c>
      <c r="E2103" s="133">
        <v>0</v>
      </c>
      <c r="F2103" s="5">
        <v>1.7500000000000002</v>
      </c>
      <c r="G2103" s="5" t="s">
        <v>224</v>
      </c>
      <c r="H2103" s="5" t="s">
        <v>224</v>
      </c>
      <c r="I2103" s="5" t="s">
        <v>224</v>
      </c>
      <c r="J2103" s="5" t="s">
        <v>224</v>
      </c>
    </row>
    <row r="2104" spans="1:10" ht="12" customHeight="1">
      <c r="A2104" s="16" t="s">
        <v>3806</v>
      </c>
      <c r="B2104" s="16">
        <v>43276</v>
      </c>
      <c r="C2104" s="16" t="s">
        <v>383</v>
      </c>
      <c r="D2104" s="133">
        <v>0</v>
      </c>
      <c r="E2104" s="133">
        <v>0</v>
      </c>
      <c r="F2104" s="5">
        <v>1.0500000000000003</v>
      </c>
      <c r="G2104" s="5" t="s">
        <v>224</v>
      </c>
      <c r="H2104" s="5" t="s">
        <v>224</v>
      </c>
      <c r="I2104" s="5" t="s">
        <v>224</v>
      </c>
      <c r="J2104" s="5" t="s">
        <v>224</v>
      </c>
    </row>
    <row r="2105" spans="1:10" ht="12" customHeight="1">
      <c r="A2105" s="16" t="s">
        <v>3809</v>
      </c>
      <c r="B2105" s="16">
        <v>43279</v>
      </c>
      <c r="C2105" s="16" t="s">
        <v>1727</v>
      </c>
      <c r="D2105" s="133">
        <v>1900</v>
      </c>
      <c r="E2105" s="133">
        <v>1100</v>
      </c>
      <c r="F2105" s="5">
        <v>1.7500000000000002</v>
      </c>
      <c r="G2105" s="5" t="s">
        <v>3467</v>
      </c>
      <c r="H2105" s="5" t="s">
        <v>3469</v>
      </c>
      <c r="I2105" s="5">
        <v>1.7399999999999998</v>
      </c>
      <c r="J2105" s="5">
        <v>1.75</v>
      </c>
    </row>
    <row r="2106" spans="1:10" ht="12" customHeight="1">
      <c r="A2106" s="16" t="s">
        <v>3809</v>
      </c>
      <c r="B2106" s="16">
        <v>43279</v>
      </c>
      <c r="C2106" s="16" t="s">
        <v>383</v>
      </c>
      <c r="D2106" s="133">
        <v>0</v>
      </c>
      <c r="E2106" s="133">
        <v>0</v>
      </c>
      <c r="F2106" s="5">
        <v>1.0500000000000003</v>
      </c>
      <c r="G2106" s="5" t="s">
        <v>224</v>
      </c>
      <c r="H2106" s="5" t="s">
        <v>224</v>
      </c>
      <c r="I2106" s="5" t="s">
        <v>224</v>
      </c>
      <c r="J2106" s="5" t="s">
        <v>224</v>
      </c>
    </row>
    <row r="2107" spans="1:10" ht="12" customHeight="1">
      <c r="A2107" s="16" t="s">
        <v>3812</v>
      </c>
      <c r="B2107" s="16">
        <v>43280</v>
      </c>
      <c r="C2107" s="16" t="s">
        <v>1727</v>
      </c>
      <c r="D2107" s="133">
        <v>860</v>
      </c>
      <c r="E2107" s="133">
        <v>0</v>
      </c>
      <c r="F2107" s="5">
        <v>1.7500000000000002</v>
      </c>
      <c r="G2107" s="5" t="s">
        <v>3465</v>
      </c>
      <c r="H2107" s="5" t="s">
        <v>224</v>
      </c>
      <c r="I2107" s="5" t="s">
        <v>224</v>
      </c>
      <c r="J2107" s="5" t="s">
        <v>3465</v>
      </c>
    </row>
    <row r="2108" spans="1:10" ht="12" customHeight="1">
      <c r="A2108" s="16" t="s">
        <v>3812</v>
      </c>
      <c r="B2108" s="16">
        <v>43280</v>
      </c>
      <c r="C2108" s="16" t="s">
        <v>383</v>
      </c>
      <c r="D2108" s="133">
        <v>0</v>
      </c>
      <c r="E2108" s="133">
        <v>0</v>
      </c>
      <c r="F2108" s="5">
        <v>1.0500000000000003</v>
      </c>
      <c r="G2108" s="5" t="s">
        <v>224</v>
      </c>
      <c r="H2108" s="5" t="s">
        <v>224</v>
      </c>
      <c r="I2108" s="5" t="s">
        <v>224</v>
      </c>
      <c r="J2108" s="5" t="s">
        <v>224</v>
      </c>
    </row>
    <row r="2109" spans="1:10" ht="12" customHeight="1">
      <c r="A2109" s="16" t="s">
        <v>3813</v>
      </c>
      <c r="B2109" s="16">
        <v>43284</v>
      </c>
      <c r="C2109" s="16" t="s">
        <v>1727</v>
      </c>
      <c r="D2109" s="133">
        <v>650</v>
      </c>
      <c r="E2109" s="133">
        <v>563</v>
      </c>
      <c r="F2109" s="5">
        <v>1.7500000000000002</v>
      </c>
      <c r="G2109" s="5">
        <v>1.7500000000000002</v>
      </c>
      <c r="H2109" s="5">
        <v>1.7500000000000002</v>
      </c>
      <c r="I2109" s="5">
        <v>1.7500000000000002</v>
      </c>
      <c r="J2109" s="5">
        <v>1.75</v>
      </c>
    </row>
    <row r="2110" spans="1:10" ht="12" customHeight="1">
      <c r="A2110" s="16" t="s">
        <v>3813</v>
      </c>
      <c r="B2110" s="16">
        <v>43284</v>
      </c>
      <c r="C2110" s="16">
        <v>45031</v>
      </c>
      <c r="D2110" s="133">
        <v>3</v>
      </c>
      <c r="E2110" s="133">
        <v>3</v>
      </c>
      <c r="F2110" s="5">
        <v>1.0500000000000003</v>
      </c>
      <c r="G2110" s="5">
        <v>1.05</v>
      </c>
      <c r="H2110" s="5">
        <v>1.05</v>
      </c>
      <c r="I2110" s="5">
        <v>1.05</v>
      </c>
      <c r="J2110" s="5" t="s">
        <v>224</v>
      </c>
    </row>
    <row r="2111" spans="1:10" ht="12" customHeight="1">
      <c r="A2111" s="16" t="s">
        <v>3813</v>
      </c>
      <c r="B2111" s="16">
        <v>43284</v>
      </c>
      <c r="C2111" s="16">
        <v>50145</v>
      </c>
      <c r="D2111" s="133">
        <v>34</v>
      </c>
      <c r="E2111" s="133">
        <v>34</v>
      </c>
      <c r="F2111" s="5">
        <v>1.0500000000000003</v>
      </c>
      <c r="G2111" s="5">
        <v>1.05</v>
      </c>
      <c r="H2111" s="5">
        <v>1.05</v>
      </c>
      <c r="I2111" s="5">
        <v>1.05</v>
      </c>
      <c r="J2111" s="5" t="s">
        <v>224</v>
      </c>
    </row>
    <row r="2112" spans="1:10" ht="12" customHeight="1">
      <c r="A2112" s="16" t="s">
        <v>3816</v>
      </c>
      <c r="B2112" s="16">
        <v>43287</v>
      </c>
      <c r="C2112" s="16" t="s">
        <v>1727</v>
      </c>
      <c r="D2112" s="133">
        <v>200</v>
      </c>
      <c r="E2112" s="133">
        <v>0</v>
      </c>
      <c r="F2112" s="5">
        <v>1.7500000000000002</v>
      </c>
      <c r="G2112" s="5">
        <v>1.7500000000000002</v>
      </c>
      <c r="H2112" s="5" t="s">
        <v>224</v>
      </c>
      <c r="I2112" s="5" t="s">
        <v>224</v>
      </c>
      <c r="J2112" s="5">
        <v>1.75</v>
      </c>
    </row>
    <row r="2113" spans="1:10" ht="12" customHeight="1">
      <c r="A2113" s="16" t="s">
        <v>3816</v>
      </c>
      <c r="B2113" s="16">
        <v>43287</v>
      </c>
      <c r="C2113" s="16">
        <v>45031</v>
      </c>
      <c r="D2113" s="133">
        <v>8</v>
      </c>
      <c r="E2113" s="133">
        <v>8</v>
      </c>
      <c r="F2113" s="5">
        <v>1.0500000000000003</v>
      </c>
      <c r="G2113" s="5">
        <v>1.05</v>
      </c>
      <c r="H2113" s="5">
        <v>1.05</v>
      </c>
      <c r="I2113" s="5">
        <v>1.05</v>
      </c>
      <c r="J2113" s="5" t="s">
        <v>224</v>
      </c>
    </row>
    <row r="2114" spans="1:10" ht="12" customHeight="1">
      <c r="A2114" s="16" t="s">
        <v>3817</v>
      </c>
      <c r="B2114" s="16">
        <v>43287</v>
      </c>
      <c r="C2114" s="16" t="s">
        <v>1727</v>
      </c>
      <c r="D2114" s="133">
        <v>400</v>
      </c>
      <c r="E2114" s="133">
        <v>100</v>
      </c>
      <c r="F2114" s="5">
        <v>1.7500000000000002</v>
      </c>
      <c r="G2114" s="5">
        <v>1.7399999999999998</v>
      </c>
      <c r="H2114" s="5">
        <v>1.7399999999999998</v>
      </c>
      <c r="I2114" s="5">
        <v>1.7399999999999998</v>
      </c>
      <c r="J2114" s="5">
        <v>1.74</v>
      </c>
    </row>
    <row r="2115" spans="1:10" ht="12" customHeight="1">
      <c r="A2115" s="16" t="s">
        <v>3817</v>
      </c>
      <c r="B2115" s="16">
        <v>43287</v>
      </c>
      <c r="C2115" s="16" t="s">
        <v>383</v>
      </c>
      <c r="D2115" s="133">
        <v>0</v>
      </c>
      <c r="E2115" s="133">
        <v>0</v>
      </c>
      <c r="F2115" s="5">
        <v>1.0500000000000003</v>
      </c>
      <c r="G2115" s="5" t="s">
        <v>224</v>
      </c>
      <c r="H2115" s="5" t="s">
        <v>224</v>
      </c>
      <c r="I2115" s="5" t="s">
        <v>224</v>
      </c>
      <c r="J2115" s="5" t="s">
        <v>224</v>
      </c>
    </row>
    <row r="2116" spans="1:10" ht="12" customHeight="1">
      <c r="A2116" s="16" t="s">
        <v>3820</v>
      </c>
      <c r="B2116" s="16">
        <v>43291</v>
      </c>
      <c r="C2116" s="16" t="s">
        <v>1727</v>
      </c>
      <c r="D2116" s="133">
        <v>400</v>
      </c>
      <c r="E2116" s="133">
        <v>400</v>
      </c>
      <c r="F2116" s="5">
        <v>1.7500000000000002</v>
      </c>
      <c r="G2116" s="5">
        <v>1.7500000000000002</v>
      </c>
      <c r="H2116" s="5">
        <v>1.7500000000000002</v>
      </c>
      <c r="I2116" s="5">
        <v>1.7500000000000002</v>
      </c>
      <c r="J2116" s="5" t="s">
        <v>224</v>
      </c>
    </row>
    <row r="2117" spans="1:10" ht="12" customHeight="1">
      <c r="A2117" s="16" t="s">
        <v>3820</v>
      </c>
      <c r="B2117" s="16">
        <v>43291</v>
      </c>
      <c r="C2117" s="16" t="s">
        <v>383</v>
      </c>
      <c r="D2117" s="133">
        <v>0</v>
      </c>
      <c r="E2117" s="133">
        <v>0</v>
      </c>
      <c r="F2117" s="5">
        <v>1.0500000000000003</v>
      </c>
      <c r="G2117" s="5" t="s">
        <v>224</v>
      </c>
      <c r="H2117" s="5" t="s">
        <v>224</v>
      </c>
      <c r="I2117" s="5" t="s">
        <v>224</v>
      </c>
      <c r="J2117" s="5" t="s">
        <v>224</v>
      </c>
    </row>
    <row r="2118" spans="1:10" ht="12" customHeight="1">
      <c r="A2118" s="16" t="s">
        <v>3821</v>
      </c>
      <c r="B2118" s="16">
        <v>43292</v>
      </c>
      <c r="C2118" s="16" t="s">
        <v>1727</v>
      </c>
      <c r="D2118" s="133">
        <v>392</v>
      </c>
      <c r="E2118" s="133">
        <v>392</v>
      </c>
      <c r="F2118" s="5">
        <v>1.7500000000000002</v>
      </c>
      <c r="G2118" s="5">
        <v>1.7399999999999998</v>
      </c>
      <c r="H2118" s="5">
        <v>1.7399999999999998</v>
      </c>
      <c r="I2118" s="5">
        <v>1.7399999999999998</v>
      </c>
      <c r="J2118" s="5" t="s">
        <v>224</v>
      </c>
    </row>
    <row r="2119" spans="1:10" ht="12" customHeight="1">
      <c r="A2119" s="16" t="s">
        <v>3821</v>
      </c>
      <c r="B2119" s="16">
        <v>43292</v>
      </c>
      <c r="C2119" s="16">
        <v>45031</v>
      </c>
      <c r="D2119" s="133">
        <v>8</v>
      </c>
      <c r="E2119" s="133">
        <v>8</v>
      </c>
      <c r="F2119" s="5">
        <v>1.0500000000000003</v>
      </c>
      <c r="G2119" s="5">
        <v>1.05</v>
      </c>
      <c r="H2119" s="5">
        <v>1.05</v>
      </c>
      <c r="I2119" s="5">
        <v>1.05</v>
      </c>
      <c r="J2119" s="5" t="s">
        <v>224</v>
      </c>
    </row>
    <row r="2120" spans="1:10" ht="12" customHeight="1">
      <c r="A2120" s="16" t="s">
        <v>3825</v>
      </c>
      <c r="B2120" s="16">
        <v>43297</v>
      </c>
      <c r="C2120" s="16" t="s">
        <v>1727</v>
      </c>
      <c r="D2120" s="133">
        <v>500</v>
      </c>
      <c r="E2120" s="133">
        <v>300</v>
      </c>
      <c r="F2120" s="5">
        <v>1.7500000000000002</v>
      </c>
      <c r="G2120" s="5">
        <v>1.7500000000000002</v>
      </c>
      <c r="H2120" s="5">
        <v>1.7500000000000002</v>
      </c>
      <c r="I2120" s="5">
        <v>1.7500000000000002</v>
      </c>
      <c r="J2120" s="5">
        <v>1.75</v>
      </c>
    </row>
    <row r="2121" spans="1:10" ht="12" customHeight="1">
      <c r="A2121" s="16" t="s">
        <v>3825</v>
      </c>
      <c r="B2121" s="16">
        <v>43297</v>
      </c>
      <c r="C2121" s="16" t="s">
        <v>383</v>
      </c>
      <c r="D2121" s="133">
        <v>0</v>
      </c>
      <c r="E2121" s="133">
        <v>0</v>
      </c>
      <c r="F2121" s="5">
        <v>1.0500000000000003</v>
      </c>
      <c r="G2121" s="5" t="s">
        <v>224</v>
      </c>
      <c r="H2121" s="5" t="s">
        <v>224</v>
      </c>
      <c r="I2121" s="5" t="s">
        <v>224</v>
      </c>
      <c r="J2121" s="5" t="s">
        <v>224</v>
      </c>
    </row>
    <row r="2122" spans="1:10" ht="12" customHeight="1">
      <c r="A2122" s="16" t="s">
        <v>3826</v>
      </c>
      <c r="B2122" s="16">
        <v>43293</v>
      </c>
      <c r="C2122" s="16" t="s">
        <v>1727</v>
      </c>
      <c r="D2122" s="133">
        <v>450</v>
      </c>
      <c r="E2122" s="133">
        <v>300</v>
      </c>
      <c r="F2122" s="5">
        <v>1.7500000000000002</v>
      </c>
      <c r="G2122" s="5" t="s">
        <v>3467</v>
      </c>
      <c r="H2122" s="5">
        <v>1.7399999999999998</v>
      </c>
      <c r="I2122" s="5">
        <v>1.7399999999999998</v>
      </c>
      <c r="J2122" s="5">
        <v>1.75</v>
      </c>
    </row>
    <row r="2123" spans="1:10" ht="12" customHeight="1">
      <c r="A2123" s="16" t="s">
        <v>3826</v>
      </c>
      <c r="B2123" s="16">
        <v>43293</v>
      </c>
      <c r="C2123" s="16" t="s">
        <v>383</v>
      </c>
      <c r="D2123" s="133">
        <v>0</v>
      </c>
      <c r="E2123" s="133">
        <v>0</v>
      </c>
      <c r="F2123" s="5">
        <v>1.0500000000000003</v>
      </c>
      <c r="G2123" s="5" t="s">
        <v>224</v>
      </c>
      <c r="H2123" s="5" t="s">
        <v>224</v>
      </c>
      <c r="I2123" s="5" t="s">
        <v>224</v>
      </c>
      <c r="J2123" s="5" t="s">
        <v>224</v>
      </c>
    </row>
    <row r="2124" spans="1:10" ht="12" customHeight="1">
      <c r="A2124" s="16" t="s">
        <v>3829</v>
      </c>
      <c r="B2124" s="16">
        <v>43298</v>
      </c>
      <c r="C2124" s="16" t="s">
        <v>1727</v>
      </c>
      <c r="D2124" s="133">
        <v>400</v>
      </c>
      <c r="E2124" s="133">
        <v>0</v>
      </c>
      <c r="F2124" s="5">
        <v>1.7500000000000002</v>
      </c>
      <c r="G2124" s="5">
        <v>1.7500000000000002</v>
      </c>
      <c r="H2124" s="5" t="s">
        <v>224</v>
      </c>
      <c r="I2124" s="5" t="s">
        <v>224</v>
      </c>
      <c r="J2124" s="5">
        <v>1.75</v>
      </c>
    </row>
    <row r="2125" spans="1:10" ht="12" customHeight="1">
      <c r="A2125" s="16" t="s">
        <v>3829</v>
      </c>
      <c r="B2125" s="16">
        <v>43298</v>
      </c>
      <c r="C2125" s="16" t="s">
        <v>383</v>
      </c>
      <c r="D2125" s="133">
        <v>0</v>
      </c>
      <c r="E2125" s="133">
        <v>0</v>
      </c>
      <c r="F2125" s="5">
        <v>1.0500000000000003</v>
      </c>
      <c r="G2125" s="5" t="s">
        <v>224</v>
      </c>
      <c r="H2125" s="5" t="s">
        <v>224</v>
      </c>
      <c r="I2125" s="5" t="s">
        <v>224</v>
      </c>
      <c r="J2125" s="5" t="s">
        <v>224</v>
      </c>
    </row>
    <row r="2126" spans="1:10" ht="12" customHeight="1">
      <c r="A2126" s="16" t="s">
        <v>3831</v>
      </c>
      <c r="B2126" s="16">
        <v>43300</v>
      </c>
      <c r="C2126" s="16" t="s">
        <v>1727</v>
      </c>
      <c r="D2126" s="133">
        <v>700</v>
      </c>
      <c r="E2126" s="133">
        <v>200</v>
      </c>
      <c r="F2126" s="5">
        <v>1.7500000000000002</v>
      </c>
      <c r="G2126" s="5" t="s">
        <v>3480</v>
      </c>
      <c r="H2126" s="5">
        <v>1.72</v>
      </c>
      <c r="I2126" s="5">
        <v>1.72</v>
      </c>
      <c r="J2126" s="5" t="s">
        <v>3465</v>
      </c>
    </row>
    <row r="2127" spans="1:10" ht="12" customHeight="1">
      <c r="A2127" s="16" t="s">
        <v>3831</v>
      </c>
      <c r="B2127" s="16">
        <v>43300</v>
      </c>
      <c r="C2127" s="16" t="s">
        <v>383</v>
      </c>
      <c r="D2127" s="133">
        <v>0</v>
      </c>
      <c r="E2127" s="133">
        <v>0</v>
      </c>
      <c r="F2127" s="5">
        <v>1.0500000000000003</v>
      </c>
      <c r="G2127" s="5" t="s">
        <v>224</v>
      </c>
      <c r="H2127" s="5" t="s">
        <v>224</v>
      </c>
      <c r="I2127" s="5" t="s">
        <v>224</v>
      </c>
      <c r="J2127" s="5" t="s">
        <v>224</v>
      </c>
    </row>
    <row r="2128" spans="1:10" ht="12" customHeight="1">
      <c r="A2128" s="16" t="s">
        <v>3834</v>
      </c>
      <c r="B2128" s="16">
        <v>43301</v>
      </c>
      <c r="C2128" s="16" t="s">
        <v>1727</v>
      </c>
      <c r="D2128" s="133">
        <v>300</v>
      </c>
      <c r="E2128" s="133">
        <v>57</v>
      </c>
      <c r="F2128" s="5">
        <v>1.7500000000000002</v>
      </c>
      <c r="G2128" s="5" t="s">
        <v>3475</v>
      </c>
      <c r="H2128" s="5">
        <v>1.72</v>
      </c>
      <c r="I2128" s="5">
        <v>1.72</v>
      </c>
      <c r="J2128" s="5" t="s">
        <v>3475</v>
      </c>
    </row>
    <row r="2129" spans="1:10" ht="12" customHeight="1">
      <c r="A2129" s="16" t="s">
        <v>3834</v>
      </c>
      <c r="B2129" s="16">
        <v>43301</v>
      </c>
      <c r="C2129" s="16">
        <v>45031</v>
      </c>
      <c r="D2129" s="133">
        <v>43</v>
      </c>
      <c r="E2129" s="133">
        <v>43</v>
      </c>
      <c r="F2129" s="5">
        <v>1.0500000000000003</v>
      </c>
      <c r="G2129" s="5">
        <v>1.05</v>
      </c>
      <c r="H2129" s="5">
        <v>1.05</v>
      </c>
      <c r="I2129" s="5">
        <v>1.05</v>
      </c>
      <c r="J2129" s="5" t="s">
        <v>224</v>
      </c>
    </row>
    <row r="2130" spans="1:10" ht="12" customHeight="1">
      <c r="A2130" s="16" t="s">
        <v>3837</v>
      </c>
      <c r="B2130" s="16">
        <v>43305</v>
      </c>
      <c r="C2130" s="16" t="s">
        <v>1727</v>
      </c>
      <c r="D2130" s="133">
        <v>300</v>
      </c>
      <c r="E2130" s="133">
        <v>0</v>
      </c>
      <c r="F2130" s="5">
        <v>1.7500000000000002</v>
      </c>
      <c r="G2130" s="5">
        <v>1.7399999999999998</v>
      </c>
      <c r="H2130" s="5" t="s">
        <v>224</v>
      </c>
      <c r="I2130" s="5" t="s">
        <v>224</v>
      </c>
      <c r="J2130" s="5">
        <v>1.74</v>
      </c>
    </row>
    <row r="2131" spans="1:10" ht="12" customHeight="1">
      <c r="A2131" s="16" t="s">
        <v>3837</v>
      </c>
      <c r="B2131" s="16">
        <v>43305</v>
      </c>
      <c r="C2131" s="16" t="s">
        <v>383</v>
      </c>
      <c r="D2131" s="133">
        <v>0</v>
      </c>
      <c r="E2131" s="133">
        <v>0</v>
      </c>
      <c r="F2131" s="5">
        <v>1.0500000000000003</v>
      </c>
      <c r="G2131" s="5" t="s">
        <v>224</v>
      </c>
      <c r="H2131" s="5" t="s">
        <v>224</v>
      </c>
      <c r="I2131" s="5" t="s">
        <v>224</v>
      </c>
      <c r="J2131" s="5" t="s">
        <v>224</v>
      </c>
    </row>
    <row r="2132" spans="1:10" ht="12" customHeight="1">
      <c r="A2132" s="16" t="s">
        <v>3838</v>
      </c>
      <c r="B2132" s="16">
        <v>43305</v>
      </c>
      <c r="C2132" s="16" t="s">
        <v>1727</v>
      </c>
      <c r="D2132" s="133">
        <v>0</v>
      </c>
      <c r="E2132" s="133">
        <v>0</v>
      </c>
      <c r="F2132" s="5">
        <v>1.7500000000000002</v>
      </c>
      <c r="G2132" s="5" t="s">
        <v>224</v>
      </c>
      <c r="H2132" s="5" t="s">
        <v>224</v>
      </c>
      <c r="I2132" s="5" t="s">
        <v>224</v>
      </c>
      <c r="J2132" s="5" t="s">
        <v>224</v>
      </c>
    </row>
    <row r="2133" spans="1:10" ht="12" customHeight="1">
      <c r="A2133" s="16" t="s">
        <v>3838</v>
      </c>
      <c r="B2133" s="16">
        <v>43305</v>
      </c>
      <c r="C2133" s="16" t="s">
        <v>383</v>
      </c>
      <c r="D2133" s="133">
        <v>0</v>
      </c>
      <c r="E2133" s="133">
        <v>0</v>
      </c>
      <c r="F2133" s="5">
        <v>1.0500000000000003</v>
      </c>
      <c r="G2133" s="5" t="s">
        <v>224</v>
      </c>
      <c r="H2133" s="5" t="s">
        <v>224</v>
      </c>
      <c r="I2133" s="5" t="s">
        <v>224</v>
      </c>
      <c r="J2133" s="5" t="s">
        <v>224</v>
      </c>
    </row>
    <row r="2134" spans="1:10" ht="12" customHeight="1">
      <c r="A2134" s="16" t="s">
        <v>3840</v>
      </c>
      <c r="B2134" s="16">
        <v>43306</v>
      </c>
      <c r="C2134" s="16" t="s">
        <v>1727</v>
      </c>
      <c r="D2134" s="133">
        <v>382</v>
      </c>
      <c r="E2134" s="133">
        <v>182</v>
      </c>
      <c r="F2134" s="5">
        <v>1.7500000000000002</v>
      </c>
      <c r="G2134" s="5" t="s">
        <v>3471</v>
      </c>
      <c r="H2134" s="5">
        <v>1.7000000000000002</v>
      </c>
      <c r="I2134" s="5">
        <v>1.7000000000000002</v>
      </c>
      <c r="J2134" s="5" t="s">
        <v>3471</v>
      </c>
    </row>
    <row r="2135" spans="1:10" ht="12" customHeight="1">
      <c r="A2135" s="16" t="s">
        <v>3840</v>
      </c>
      <c r="B2135" s="16">
        <v>43306</v>
      </c>
      <c r="C2135" s="16">
        <v>50145</v>
      </c>
      <c r="D2135" s="133">
        <v>18</v>
      </c>
      <c r="E2135" s="133">
        <v>18</v>
      </c>
      <c r="F2135" s="5">
        <v>1.0500000000000003</v>
      </c>
      <c r="G2135" s="5">
        <v>1.05</v>
      </c>
      <c r="H2135" s="5">
        <v>1.05</v>
      </c>
      <c r="I2135" s="5">
        <v>1.05</v>
      </c>
      <c r="J2135" s="5" t="s">
        <v>224</v>
      </c>
    </row>
    <row r="2136" spans="1:10" ht="12" customHeight="1">
      <c r="A2136" s="16" t="s">
        <v>3843</v>
      </c>
      <c r="B2136" s="16">
        <v>43308</v>
      </c>
      <c r="C2136" s="16" t="s">
        <v>1727</v>
      </c>
      <c r="D2136" s="133">
        <v>0</v>
      </c>
      <c r="E2136" s="133">
        <v>0</v>
      </c>
      <c r="F2136" s="5">
        <v>1.7500000000000002</v>
      </c>
      <c r="G2136" s="5" t="s">
        <v>224</v>
      </c>
      <c r="H2136" s="5" t="s">
        <v>224</v>
      </c>
      <c r="I2136" s="5" t="s">
        <v>224</v>
      </c>
      <c r="J2136" s="5" t="s">
        <v>224</v>
      </c>
    </row>
    <row r="2137" spans="1:10" ht="12" customHeight="1">
      <c r="A2137" s="16" t="s">
        <v>3843</v>
      </c>
      <c r="B2137" s="16">
        <v>43308</v>
      </c>
      <c r="C2137" s="16" t="s">
        <v>383</v>
      </c>
      <c r="D2137" s="133">
        <v>0</v>
      </c>
      <c r="E2137" s="133">
        <v>0</v>
      </c>
      <c r="F2137" s="5">
        <v>1.0500000000000003</v>
      </c>
      <c r="G2137" s="5" t="s">
        <v>224</v>
      </c>
      <c r="H2137" s="5" t="s">
        <v>224</v>
      </c>
      <c r="I2137" s="5" t="s">
        <v>224</v>
      </c>
      <c r="J2137" s="5" t="s">
        <v>224</v>
      </c>
    </row>
    <row r="2138" spans="1:10" ht="12" customHeight="1">
      <c r="A2138" s="16" t="s">
        <v>3848</v>
      </c>
      <c r="B2138" s="16">
        <v>43319</v>
      </c>
      <c r="C2138" s="16" t="s">
        <v>1727</v>
      </c>
      <c r="D2138" s="133">
        <v>200</v>
      </c>
      <c r="E2138" s="133">
        <v>0</v>
      </c>
      <c r="F2138" s="5">
        <v>1.7500000000000002</v>
      </c>
      <c r="G2138" s="5">
        <v>1.7500000000000002</v>
      </c>
      <c r="H2138" s="5" t="s">
        <v>224</v>
      </c>
      <c r="I2138" s="5" t="s">
        <v>224</v>
      </c>
      <c r="J2138" s="5">
        <v>1.75</v>
      </c>
    </row>
    <row r="2139" spans="1:10" ht="12" customHeight="1">
      <c r="A2139" s="16" t="s">
        <v>3848</v>
      </c>
      <c r="B2139" s="16">
        <v>43319</v>
      </c>
      <c r="C2139" s="16" t="s">
        <v>383</v>
      </c>
      <c r="D2139" s="133">
        <v>0</v>
      </c>
      <c r="E2139" s="133">
        <v>0</v>
      </c>
      <c r="F2139" s="5">
        <v>1.0500000000000003</v>
      </c>
      <c r="G2139" s="5" t="s">
        <v>224</v>
      </c>
      <c r="H2139" s="5" t="s">
        <v>224</v>
      </c>
      <c r="I2139" s="5" t="s">
        <v>224</v>
      </c>
      <c r="J2139" s="5" t="s">
        <v>224</v>
      </c>
    </row>
    <row r="2140" spans="1:10" ht="12" customHeight="1">
      <c r="A2140" s="16" t="s">
        <v>3851</v>
      </c>
      <c r="B2140" s="16">
        <v>43320</v>
      </c>
      <c r="C2140" s="16" t="s">
        <v>1727</v>
      </c>
      <c r="D2140" s="133">
        <v>700</v>
      </c>
      <c r="E2140" s="133">
        <v>0</v>
      </c>
      <c r="F2140" s="5">
        <v>1.7500000000000002</v>
      </c>
      <c r="G2140" s="5" t="s">
        <v>3471</v>
      </c>
      <c r="H2140" s="5" t="s">
        <v>224</v>
      </c>
      <c r="I2140" s="5" t="s">
        <v>224</v>
      </c>
      <c r="J2140" s="5" t="s">
        <v>3471</v>
      </c>
    </row>
    <row r="2141" spans="1:10" ht="12" customHeight="1">
      <c r="A2141" s="16" t="s">
        <v>3851</v>
      </c>
      <c r="B2141" s="16">
        <v>43320</v>
      </c>
      <c r="C2141" s="16" t="s">
        <v>383</v>
      </c>
      <c r="D2141" s="133">
        <v>0</v>
      </c>
      <c r="E2141" s="133">
        <v>0</v>
      </c>
      <c r="F2141" s="5">
        <v>1.0500000000000003</v>
      </c>
      <c r="G2141" s="5" t="s">
        <v>224</v>
      </c>
      <c r="H2141" s="5" t="s">
        <v>224</v>
      </c>
      <c r="I2141" s="5" t="s">
        <v>224</v>
      </c>
      <c r="J2141" s="5" t="s">
        <v>224</v>
      </c>
    </row>
    <row r="2142" spans="1:10" ht="12" customHeight="1">
      <c r="A2142" s="16" t="s">
        <v>3852</v>
      </c>
      <c r="B2142" s="16">
        <v>43320</v>
      </c>
      <c r="C2142" s="16" t="s">
        <v>1727</v>
      </c>
      <c r="D2142" s="133">
        <v>0</v>
      </c>
      <c r="E2142" s="133">
        <v>0</v>
      </c>
      <c r="F2142" s="5">
        <v>1.7500000000000002</v>
      </c>
      <c r="G2142" s="5" t="s">
        <v>224</v>
      </c>
      <c r="H2142" s="5" t="s">
        <v>224</v>
      </c>
      <c r="I2142" s="5" t="s">
        <v>224</v>
      </c>
      <c r="J2142" s="5" t="s">
        <v>224</v>
      </c>
    </row>
    <row r="2143" spans="1:10" ht="12" customHeight="1">
      <c r="A2143" s="16" t="s">
        <v>3852</v>
      </c>
      <c r="B2143" s="16">
        <v>43320</v>
      </c>
      <c r="C2143" s="16" t="s">
        <v>383</v>
      </c>
      <c r="D2143" s="133">
        <v>0</v>
      </c>
      <c r="E2143" s="133">
        <v>0</v>
      </c>
      <c r="F2143" s="5">
        <v>1.0500000000000003</v>
      </c>
      <c r="G2143" s="5" t="s">
        <v>224</v>
      </c>
      <c r="H2143" s="5" t="s">
        <v>224</v>
      </c>
      <c r="I2143" s="5" t="s">
        <v>224</v>
      </c>
      <c r="J2143" s="5" t="s">
        <v>224</v>
      </c>
    </row>
    <row r="2144" spans="1:10" ht="12" customHeight="1">
      <c r="A2144" s="16" t="s">
        <v>3856</v>
      </c>
      <c r="B2144" s="16">
        <v>43321</v>
      </c>
      <c r="C2144" s="16" t="s">
        <v>1727</v>
      </c>
      <c r="D2144" s="133">
        <v>800</v>
      </c>
      <c r="E2144" s="133">
        <v>400</v>
      </c>
      <c r="F2144" s="5">
        <v>1.7500000000000002</v>
      </c>
      <c r="G2144" s="5" t="s">
        <v>3567</v>
      </c>
      <c r="H2144" s="5">
        <v>1.68</v>
      </c>
      <c r="I2144" s="5">
        <v>1.68</v>
      </c>
      <c r="J2144" s="5" t="s">
        <v>3465</v>
      </c>
    </row>
    <row r="2145" spans="1:10">
      <c r="A2145" s="16" t="s">
        <v>3856</v>
      </c>
      <c r="B2145" s="16">
        <v>43321</v>
      </c>
      <c r="C2145" s="16" t="s">
        <v>383</v>
      </c>
      <c r="D2145" s="133">
        <v>0</v>
      </c>
      <c r="E2145" s="133">
        <v>0</v>
      </c>
      <c r="F2145" s="5">
        <v>1.0500000000000003</v>
      </c>
      <c r="G2145" s="5" t="s">
        <v>224</v>
      </c>
      <c r="H2145" s="5" t="s">
        <v>224</v>
      </c>
      <c r="I2145" s="5" t="s">
        <v>224</v>
      </c>
      <c r="J2145" s="5" t="s">
        <v>224</v>
      </c>
    </row>
    <row r="2146" spans="1:10" ht="12" customHeight="1">
      <c r="A2146" s="16" t="s">
        <v>3856</v>
      </c>
      <c r="B2146" s="16">
        <v>43325</v>
      </c>
      <c r="C2146" s="16" t="s">
        <v>1727</v>
      </c>
      <c r="D2146" s="133">
        <v>600</v>
      </c>
      <c r="E2146" s="133">
        <v>0</v>
      </c>
      <c r="F2146" s="5">
        <v>1.7500000000000002</v>
      </c>
      <c r="G2146" s="5" t="s">
        <v>3860</v>
      </c>
      <c r="H2146" s="5" t="s">
        <v>224</v>
      </c>
      <c r="I2146" s="5" t="s">
        <v>224</v>
      </c>
      <c r="J2146" s="5" t="s">
        <v>3476</v>
      </c>
    </row>
    <row r="2147" spans="1:10" ht="12" customHeight="1">
      <c r="A2147" s="16" t="s">
        <v>3856</v>
      </c>
      <c r="B2147" s="16">
        <v>43325</v>
      </c>
      <c r="C2147" s="16" t="s">
        <v>383</v>
      </c>
      <c r="D2147" s="133">
        <v>0</v>
      </c>
      <c r="E2147" s="133">
        <v>0</v>
      </c>
      <c r="F2147" s="5">
        <v>1.0500000000000003</v>
      </c>
      <c r="G2147" s="5" t="s">
        <v>224</v>
      </c>
      <c r="H2147" s="5" t="s">
        <v>224</v>
      </c>
      <c r="I2147" s="5" t="s">
        <v>224</v>
      </c>
      <c r="J2147" s="5" t="s">
        <v>224</v>
      </c>
    </row>
    <row r="2148" spans="1:10" ht="12" customHeight="1">
      <c r="A2148" s="16" t="s">
        <v>3859</v>
      </c>
      <c r="B2148" s="16">
        <v>43325</v>
      </c>
      <c r="C2148" s="16" t="s">
        <v>1727</v>
      </c>
      <c r="D2148" s="133">
        <v>1200</v>
      </c>
      <c r="E2148" s="133">
        <v>400</v>
      </c>
      <c r="F2148" s="5">
        <v>1.7500000000000002</v>
      </c>
      <c r="G2148" s="5" t="s">
        <v>3567</v>
      </c>
      <c r="H2148" s="5" t="s">
        <v>3561</v>
      </c>
      <c r="I2148" s="5">
        <v>1.69</v>
      </c>
      <c r="J2148" s="5" t="s">
        <v>3471</v>
      </c>
    </row>
    <row r="2149" spans="1:10" ht="12" customHeight="1">
      <c r="A2149" s="16" t="s">
        <v>3859</v>
      </c>
      <c r="B2149" s="16">
        <v>43325</v>
      </c>
      <c r="C2149" s="16" t="s">
        <v>383</v>
      </c>
      <c r="D2149" s="133">
        <v>0</v>
      </c>
      <c r="E2149" s="133">
        <v>0</v>
      </c>
      <c r="F2149" s="5">
        <v>1.0500000000000003</v>
      </c>
      <c r="G2149" s="5" t="s">
        <v>224</v>
      </c>
      <c r="H2149" s="5" t="s">
        <v>224</v>
      </c>
      <c r="I2149" s="5" t="s">
        <v>224</v>
      </c>
      <c r="J2149" s="5" t="s">
        <v>224</v>
      </c>
    </row>
    <row r="2150" spans="1:10" ht="12" customHeight="1">
      <c r="A2150" s="16" t="s">
        <v>3861</v>
      </c>
      <c r="B2150" s="16">
        <v>43327</v>
      </c>
      <c r="C2150" s="16" t="s">
        <v>1727</v>
      </c>
      <c r="D2150" s="133">
        <v>50</v>
      </c>
      <c r="E2150" s="133">
        <v>0</v>
      </c>
      <c r="F2150" s="5">
        <v>1.7500000000000002</v>
      </c>
      <c r="G2150" s="5">
        <v>1.7000000000000002</v>
      </c>
      <c r="H2150" s="5" t="s">
        <v>224</v>
      </c>
      <c r="I2150" s="5" t="s">
        <v>224</v>
      </c>
      <c r="J2150" s="5">
        <v>1.7</v>
      </c>
    </row>
    <row r="2151" spans="1:10" ht="12" customHeight="1">
      <c r="A2151" s="16" t="s">
        <v>3861</v>
      </c>
      <c r="B2151" s="16">
        <v>43327</v>
      </c>
      <c r="C2151" s="16" t="s">
        <v>383</v>
      </c>
      <c r="D2151" s="133">
        <v>0</v>
      </c>
      <c r="E2151" s="133">
        <v>0</v>
      </c>
      <c r="F2151" s="5">
        <v>1.0500000000000003</v>
      </c>
      <c r="G2151" s="5" t="s">
        <v>224</v>
      </c>
      <c r="H2151" s="5" t="s">
        <v>224</v>
      </c>
      <c r="I2151" s="5" t="s">
        <v>224</v>
      </c>
      <c r="J2151" s="5" t="s">
        <v>224</v>
      </c>
    </row>
    <row r="2152" spans="1:10" ht="12" customHeight="1">
      <c r="A2152" s="16" t="s">
        <v>3864</v>
      </c>
      <c r="B2152" s="16">
        <v>43327</v>
      </c>
      <c r="C2152" s="16" t="s">
        <v>1727</v>
      </c>
      <c r="D2152" s="133">
        <v>400</v>
      </c>
      <c r="E2152" s="133">
        <v>400</v>
      </c>
      <c r="F2152" s="5">
        <v>1.7500000000000002</v>
      </c>
      <c r="G2152" s="5">
        <v>1.7000000000000002</v>
      </c>
      <c r="H2152" s="5">
        <v>1.7000000000000002</v>
      </c>
      <c r="I2152" s="5">
        <v>1.7000000000000002</v>
      </c>
      <c r="J2152" s="5" t="s">
        <v>224</v>
      </c>
    </row>
    <row r="2153" spans="1:10" ht="12" customHeight="1">
      <c r="A2153" s="16" t="s">
        <v>3864</v>
      </c>
      <c r="B2153" s="16">
        <v>43327</v>
      </c>
      <c r="C2153" s="16" t="s">
        <v>383</v>
      </c>
      <c r="D2153" s="133">
        <v>0</v>
      </c>
      <c r="E2153" s="133">
        <v>0</v>
      </c>
      <c r="F2153" s="5">
        <v>1.0500000000000003</v>
      </c>
      <c r="G2153" s="5" t="s">
        <v>224</v>
      </c>
      <c r="H2153" s="5" t="s">
        <v>224</v>
      </c>
      <c r="I2153" s="5" t="s">
        <v>224</v>
      </c>
      <c r="J2153" s="5" t="s">
        <v>224</v>
      </c>
    </row>
    <row r="2154" spans="1:10" ht="12" customHeight="1">
      <c r="A2154" s="16" t="s">
        <v>3867</v>
      </c>
      <c r="B2154" s="16">
        <v>43332</v>
      </c>
      <c r="C2154" s="16" t="s">
        <v>1727</v>
      </c>
      <c r="D2154" s="133">
        <v>530</v>
      </c>
      <c r="E2154" s="133">
        <v>300</v>
      </c>
      <c r="F2154" s="5">
        <v>1.7500000000000002</v>
      </c>
      <c r="G2154" s="5" t="s">
        <v>3596</v>
      </c>
      <c r="H2154" s="5">
        <v>1.69</v>
      </c>
      <c r="I2154" s="5">
        <v>1.69</v>
      </c>
      <c r="J2154" s="5">
        <v>1.75</v>
      </c>
    </row>
    <row r="2155" spans="1:10" ht="12" customHeight="1">
      <c r="A2155" s="16" t="s">
        <v>3867</v>
      </c>
      <c r="B2155" s="16">
        <v>43332</v>
      </c>
      <c r="C2155" s="16" t="s">
        <v>383</v>
      </c>
      <c r="D2155" s="133">
        <v>0</v>
      </c>
      <c r="E2155" s="133">
        <v>0</v>
      </c>
      <c r="F2155" s="5">
        <v>1.0500000000000003</v>
      </c>
      <c r="G2155" s="5" t="s">
        <v>224</v>
      </c>
      <c r="H2155" s="5" t="s">
        <v>224</v>
      </c>
      <c r="I2155" s="5" t="s">
        <v>224</v>
      </c>
      <c r="J2155" s="5" t="s">
        <v>224</v>
      </c>
    </row>
    <row r="2156" spans="1:10" ht="12" customHeight="1">
      <c r="A2156" s="16" t="s">
        <v>3868</v>
      </c>
      <c r="B2156" s="16">
        <v>43334</v>
      </c>
      <c r="C2156" s="16" t="s">
        <v>1727</v>
      </c>
      <c r="D2156" s="133">
        <v>200</v>
      </c>
      <c r="E2156" s="133">
        <v>200</v>
      </c>
      <c r="F2156" s="5">
        <v>1.7500000000000002</v>
      </c>
      <c r="G2156" s="5">
        <v>1.7000000000000002</v>
      </c>
      <c r="H2156" s="5">
        <v>1.7000000000000002</v>
      </c>
      <c r="I2156" s="5">
        <v>1.7000000000000002</v>
      </c>
      <c r="J2156" s="5" t="s">
        <v>224</v>
      </c>
    </row>
    <row r="2157" spans="1:10" ht="12" customHeight="1">
      <c r="A2157" s="16" t="s">
        <v>3868</v>
      </c>
      <c r="B2157" s="16">
        <v>43334</v>
      </c>
      <c r="C2157" s="16" t="s">
        <v>383</v>
      </c>
      <c r="D2157" s="133">
        <v>0</v>
      </c>
      <c r="E2157" s="133">
        <v>0</v>
      </c>
      <c r="F2157" s="5">
        <v>1.05</v>
      </c>
      <c r="G2157" s="5" t="s">
        <v>224</v>
      </c>
      <c r="H2157" s="5" t="s">
        <v>224</v>
      </c>
      <c r="I2157" s="5" t="s">
        <v>224</v>
      </c>
      <c r="J2157" s="5" t="s">
        <v>224</v>
      </c>
    </row>
    <row r="2158" spans="1:10" ht="12" customHeight="1">
      <c r="A2158" s="16" t="s">
        <v>3870</v>
      </c>
      <c r="B2158" s="16">
        <v>43333</v>
      </c>
      <c r="C2158" s="16" t="s">
        <v>1727</v>
      </c>
      <c r="D2158" s="133">
        <v>400</v>
      </c>
      <c r="E2158" s="133">
        <v>200</v>
      </c>
      <c r="F2158" s="5">
        <v>1.7500000000000002</v>
      </c>
      <c r="G2158" s="5">
        <v>1.7000000000000002</v>
      </c>
      <c r="H2158" s="5">
        <v>1.7000000000000002</v>
      </c>
      <c r="I2158" s="5">
        <v>1.7000000000000002</v>
      </c>
      <c r="J2158" s="5">
        <v>1.7</v>
      </c>
    </row>
    <row r="2159" spans="1:10" ht="12" customHeight="1">
      <c r="A2159" s="16" t="s">
        <v>3870</v>
      </c>
      <c r="B2159" s="16">
        <v>43333</v>
      </c>
      <c r="C2159" s="16" t="s">
        <v>383</v>
      </c>
      <c r="D2159" s="133">
        <v>0</v>
      </c>
      <c r="E2159" s="133">
        <v>0</v>
      </c>
      <c r="F2159" s="5">
        <v>1.0500000000000003</v>
      </c>
      <c r="G2159" s="5" t="s">
        <v>224</v>
      </c>
      <c r="H2159" s="5" t="s">
        <v>224</v>
      </c>
      <c r="I2159" s="5" t="s">
        <v>224</v>
      </c>
      <c r="J2159" s="5" t="s">
        <v>224</v>
      </c>
    </row>
    <row r="2160" spans="1:10" ht="12" customHeight="1">
      <c r="A2160" s="16" t="s">
        <v>3875</v>
      </c>
      <c r="B2160" s="16">
        <v>43340</v>
      </c>
      <c r="C2160" s="16" t="s">
        <v>1727</v>
      </c>
      <c r="D2160" s="133">
        <v>0</v>
      </c>
      <c r="E2160" s="133">
        <v>0</v>
      </c>
      <c r="F2160" s="5">
        <v>1.7500000000000002</v>
      </c>
      <c r="G2160" s="5" t="s">
        <v>224</v>
      </c>
      <c r="H2160" s="5" t="s">
        <v>224</v>
      </c>
      <c r="I2160" s="5" t="s">
        <v>224</v>
      </c>
      <c r="J2160" s="5" t="s">
        <v>224</v>
      </c>
    </row>
    <row r="2161" spans="1:10" ht="12" customHeight="1">
      <c r="A2161" s="16" t="s">
        <v>3875</v>
      </c>
      <c r="B2161" s="16">
        <v>43340</v>
      </c>
      <c r="C2161" s="16" t="s">
        <v>383</v>
      </c>
      <c r="D2161" s="133">
        <v>0</v>
      </c>
      <c r="E2161" s="133">
        <v>0</v>
      </c>
      <c r="F2161" s="5">
        <v>1.0500000000000003</v>
      </c>
      <c r="G2161" s="5" t="s">
        <v>224</v>
      </c>
      <c r="H2161" s="5" t="s">
        <v>224</v>
      </c>
      <c r="I2161" s="5" t="s">
        <v>224</v>
      </c>
      <c r="J2161" s="5" t="s">
        <v>224</v>
      </c>
    </row>
    <row r="2162" spans="1:10" ht="12" customHeight="1">
      <c r="A2162" s="16" t="s">
        <v>3876</v>
      </c>
      <c r="B2162" s="16">
        <v>43340</v>
      </c>
      <c r="C2162" s="16" t="s">
        <v>1727</v>
      </c>
      <c r="D2162" s="133">
        <v>400</v>
      </c>
      <c r="E2162" s="133">
        <v>300</v>
      </c>
      <c r="F2162" s="5">
        <v>1.7500000000000002</v>
      </c>
      <c r="G2162" s="5">
        <v>1.7500000000000002</v>
      </c>
      <c r="H2162" s="5">
        <v>1.7500000000000002</v>
      </c>
      <c r="I2162" s="5">
        <v>1.7500000000000002</v>
      </c>
      <c r="J2162" s="5">
        <v>1.75</v>
      </c>
    </row>
    <row r="2163" spans="1:10" ht="12" customHeight="1">
      <c r="A2163" s="16" t="s">
        <v>3876</v>
      </c>
      <c r="B2163" s="16">
        <v>43340</v>
      </c>
      <c r="C2163" s="16" t="s">
        <v>383</v>
      </c>
      <c r="D2163" s="133">
        <v>0</v>
      </c>
      <c r="E2163" s="133">
        <v>0</v>
      </c>
      <c r="F2163" s="5">
        <v>1.0500000000000003</v>
      </c>
      <c r="G2163" s="5" t="s">
        <v>224</v>
      </c>
      <c r="H2163" s="5" t="s">
        <v>224</v>
      </c>
      <c r="I2163" s="5" t="s">
        <v>224</v>
      </c>
      <c r="J2163" s="5" t="s">
        <v>224</v>
      </c>
    </row>
    <row r="2164" spans="1:10" ht="12" customHeight="1">
      <c r="A2164" s="16" t="s">
        <v>3877</v>
      </c>
      <c r="B2164" s="16">
        <v>43340</v>
      </c>
      <c r="C2164" s="16" t="s">
        <v>1727</v>
      </c>
      <c r="D2164" s="133">
        <v>700</v>
      </c>
      <c r="E2164" s="133">
        <v>370</v>
      </c>
      <c r="F2164" s="5">
        <v>1.7500000000000002</v>
      </c>
      <c r="G2164" s="5" t="s">
        <v>3465</v>
      </c>
      <c r="H2164" s="5" t="s">
        <v>3466</v>
      </c>
      <c r="I2164" s="5">
        <v>1.73</v>
      </c>
      <c r="J2164" s="5">
        <v>1.75</v>
      </c>
    </row>
    <row r="2165" spans="1:10" ht="12" customHeight="1">
      <c r="A2165" s="16" t="s">
        <v>3877</v>
      </c>
      <c r="B2165" s="16">
        <v>43340</v>
      </c>
      <c r="C2165" s="16">
        <v>48683</v>
      </c>
      <c r="D2165" s="133">
        <v>30</v>
      </c>
      <c r="E2165" s="133">
        <v>30</v>
      </c>
      <c r="F2165" s="5">
        <v>1.0500000000000003</v>
      </c>
      <c r="G2165" s="5">
        <v>1.05</v>
      </c>
      <c r="H2165" s="5">
        <v>1.05</v>
      </c>
      <c r="I2165" s="5">
        <v>1.05</v>
      </c>
      <c r="J2165" s="5" t="s">
        <v>224</v>
      </c>
    </row>
    <row r="2166" spans="1:10" ht="12" customHeight="1">
      <c r="A2166" s="16" t="s">
        <v>3880</v>
      </c>
      <c r="B2166" s="16">
        <v>43342</v>
      </c>
      <c r="C2166" s="16" t="s">
        <v>1727</v>
      </c>
      <c r="D2166" s="133">
        <v>0</v>
      </c>
      <c r="E2166" s="133">
        <v>0</v>
      </c>
      <c r="F2166" s="5">
        <v>1.7500000000000002</v>
      </c>
      <c r="G2166" s="5" t="s">
        <v>224</v>
      </c>
      <c r="H2166" s="5" t="s">
        <v>224</v>
      </c>
      <c r="I2166" s="5" t="s">
        <v>224</v>
      </c>
      <c r="J2166" s="5" t="s">
        <v>224</v>
      </c>
    </row>
    <row r="2167" spans="1:10" ht="12" customHeight="1">
      <c r="A2167" s="16" t="s">
        <v>3880</v>
      </c>
      <c r="B2167" s="16">
        <v>43342</v>
      </c>
      <c r="C2167" s="16" t="s">
        <v>383</v>
      </c>
      <c r="D2167" s="133">
        <v>0</v>
      </c>
      <c r="E2167" s="133">
        <v>0</v>
      </c>
      <c r="F2167" s="5">
        <v>1.0500000000000003</v>
      </c>
      <c r="G2167" s="5" t="s">
        <v>224</v>
      </c>
      <c r="H2167" s="5" t="s">
        <v>224</v>
      </c>
      <c r="I2167" s="5" t="s">
        <v>224</v>
      </c>
      <c r="J2167" s="5" t="s">
        <v>224</v>
      </c>
    </row>
    <row r="2168" spans="1:10" ht="12" customHeight="1">
      <c r="A2168" s="16" t="s">
        <v>3883</v>
      </c>
      <c r="B2168" s="16">
        <v>43348</v>
      </c>
      <c r="C2168" s="16" t="s">
        <v>1727</v>
      </c>
      <c r="D2168" s="133">
        <v>0</v>
      </c>
      <c r="E2168" s="133">
        <v>0</v>
      </c>
      <c r="F2168" s="5">
        <v>1.7500000000000002</v>
      </c>
      <c r="G2168" s="5" t="s">
        <v>224</v>
      </c>
      <c r="H2168" s="5" t="s">
        <v>224</v>
      </c>
      <c r="I2168" s="5" t="s">
        <v>224</v>
      </c>
      <c r="J2168" s="5" t="s">
        <v>224</v>
      </c>
    </row>
    <row r="2169" spans="1:10" ht="12" customHeight="1">
      <c r="A2169" s="16" t="s">
        <v>3883</v>
      </c>
      <c r="B2169" s="16">
        <v>43348</v>
      </c>
      <c r="C2169" s="16" t="s">
        <v>383</v>
      </c>
      <c r="D2169" s="133">
        <v>0</v>
      </c>
      <c r="E2169" s="133">
        <v>0</v>
      </c>
      <c r="F2169" s="5">
        <v>1.0500000000000003</v>
      </c>
      <c r="G2169" s="5" t="s">
        <v>224</v>
      </c>
      <c r="H2169" s="5" t="s">
        <v>224</v>
      </c>
      <c r="I2169" s="5" t="s">
        <v>224</v>
      </c>
      <c r="J2169" s="5" t="s">
        <v>224</v>
      </c>
    </row>
    <row r="2170" spans="1:10" ht="12" customHeight="1">
      <c r="A2170" s="16" t="s">
        <v>3886</v>
      </c>
      <c r="B2170" s="16">
        <v>43348</v>
      </c>
      <c r="C2170" s="16" t="s">
        <v>1727</v>
      </c>
      <c r="D2170" s="133">
        <v>200</v>
      </c>
      <c r="E2170" s="133">
        <v>200</v>
      </c>
      <c r="F2170" s="5">
        <v>1.7500000000000002</v>
      </c>
      <c r="G2170" s="5">
        <v>1.7500000000000002</v>
      </c>
      <c r="H2170" s="5">
        <v>1.7500000000000002</v>
      </c>
      <c r="I2170" s="5">
        <v>1.7500000000000002</v>
      </c>
      <c r="J2170" s="5" t="s">
        <v>224</v>
      </c>
    </row>
    <row r="2171" spans="1:10" ht="12" customHeight="1">
      <c r="A2171" s="16" t="s">
        <v>3886</v>
      </c>
      <c r="B2171" s="16">
        <v>43348</v>
      </c>
      <c r="C2171" s="16" t="s">
        <v>383</v>
      </c>
      <c r="D2171" s="133">
        <v>0</v>
      </c>
      <c r="E2171" s="133">
        <v>0</v>
      </c>
      <c r="F2171" s="5">
        <v>1.0500000000000003</v>
      </c>
      <c r="G2171" s="5" t="s">
        <v>224</v>
      </c>
      <c r="H2171" s="5" t="s">
        <v>224</v>
      </c>
      <c r="I2171" s="5" t="s">
        <v>224</v>
      </c>
      <c r="J2171" s="5" t="s">
        <v>224</v>
      </c>
    </row>
    <row r="2172" spans="1:10" ht="12" customHeight="1">
      <c r="A2172" s="16" t="s">
        <v>3887</v>
      </c>
      <c r="B2172" s="16">
        <v>43350</v>
      </c>
      <c r="C2172" s="16" t="s">
        <v>1727</v>
      </c>
      <c r="D2172" s="133">
        <v>30</v>
      </c>
      <c r="E2172" s="133">
        <v>0</v>
      </c>
      <c r="F2172" s="5">
        <v>1.7500000000000002</v>
      </c>
      <c r="G2172" s="5">
        <v>1.7500000000000002</v>
      </c>
      <c r="H2172" s="5" t="s">
        <v>224</v>
      </c>
      <c r="I2172" s="5" t="s">
        <v>224</v>
      </c>
      <c r="J2172" s="5">
        <v>1.75</v>
      </c>
    </row>
    <row r="2173" spans="1:10" ht="12" customHeight="1">
      <c r="A2173" s="16" t="s">
        <v>3887</v>
      </c>
      <c r="B2173" s="16">
        <v>43350</v>
      </c>
      <c r="C2173" s="16" t="s">
        <v>383</v>
      </c>
      <c r="D2173" s="133">
        <v>0</v>
      </c>
      <c r="E2173" s="133">
        <v>0</v>
      </c>
      <c r="F2173" s="5">
        <v>1.0500000000000003</v>
      </c>
      <c r="G2173" s="5" t="s">
        <v>224</v>
      </c>
      <c r="H2173" s="5" t="s">
        <v>224</v>
      </c>
      <c r="I2173" s="5" t="s">
        <v>224</v>
      </c>
      <c r="J2173" s="5" t="s">
        <v>224</v>
      </c>
    </row>
    <row r="2174" spans="1:10" ht="12" customHeight="1">
      <c r="A2174" s="16" t="s">
        <v>3887</v>
      </c>
      <c r="B2174" s="16">
        <v>43353</v>
      </c>
      <c r="C2174" s="16" t="s">
        <v>1727</v>
      </c>
      <c r="D2174" s="133">
        <v>0</v>
      </c>
      <c r="E2174" s="133">
        <v>0</v>
      </c>
      <c r="F2174" s="5">
        <v>1.7500000000000002</v>
      </c>
      <c r="G2174" s="5" t="s">
        <v>224</v>
      </c>
      <c r="H2174" s="5" t="s">
        <v>224</v>
      </c>
      <c r="I2174" s="5" t="s">
        <v>224</v>
      </c>
      <c r="J2174" s="5" t="s">
        <v>224</v>
      </c>
    </row>
    <row r="2175" spans="1:10" ht="12" customHeight="1">
      <c r="A2175" s="16" t="s">
        <v>3887</v>
      </c>
      <c r="B2175" s="16">
        <v>43353</v>
      </c>
      <c r="C2175" s="16" t="s">
        <v>383</v>
      </c>
      <c r="D2175" s="133">
        <v>0</v>
      </c>
      <c r="E2175" s="133">
        <v>0</v>
      </c>
      <c r="F2175" s="5">
        <v>1.0500000000000003</v>
      </c>
      <c r="G2175" s="5" t="s">
        <v>224</v>
      </c>
      <c r="H2175" s="5" t="s">
        <v>224</v>
      </c>
      <c r="I2175" s="5" t="s">
        <v>224</v>
      </c>
      <c r="J2175" s="5" t="s">
        <v>224</v>
      </c>
    </row>
    <row r="2176" spans="1:10" ht="12" customHeight="1">
      <c r="A2176" s="16" t="s">
        <v>3892</v>
      </c>
      <c r="B2176" s="16">
        <v>43356</v>
      </c>
      <c r="C2176" s="16" t="s">
        <v>1727</v>
      </c>
      <c r="D2176" s="133">
        <v>200</v>
      </c>
      <c r="E2176" s="133">
        <v>200</v>
      </c>
      <c r="F2176" s="5">
        <v>1.7500000000000002</v>
      </c>
      <c r="G2176" s="5">
        <v>1.73</v>
      </c>
      <c r="H2176" s="5">
        <v>1.73</v>
      </c>
      <c r="I2176" s="5">
        <v>1.73</v>
      </c>
      <c r="J2176" s="5" t="s">
        <v>224</v>
      </c>
    </row>
    <row r="2177" spans="1:10" ht="12" customHeight="1">
      <c r="A2177" s="16" t="s">
        <v>3892</v>
      </c>
      <c r="B2177" s="16">
        <v>43356</v>
      </c>
      <c r="C2177" s="16" t="s">
        <v>383</v>
      </c>
      <c r="D2177" s="133">
        <v>0</v>
      </c>
      <c r="E2177" s="133">
        <v>0</v>
      </c>
      <c r="F2177" s="5">
        <v>1.0500000000000003</v>
      </c>
      <c r="G2177" s="5" t="s">
        <v>224</v>
      </c>
      <c r="H2177" s="5" t="s">
        <v>224</v>
      </c>
      <c r="I2177" s="5" t="s">
        <v>224</v>
      </c>
      <c r="J2177" s="5" t="s">
        <v>224</v>
      </c>
    </row>
    <row r="2178" spans="1:10" ht="12" customHeight="1">
      <c r="A2178" s="16" t="s">
        <v>3895</v>
      </c>
      <c r="B2178" s="16">
        <v>43357</v>
      </c>
      <c r="C2178" s="16" t="s">
        <v>1727</v>
      </c>
      <c r="D2178" s="133">
        <v>200</v>
      </c>
      <c r="E2178" s="133">
        <v>200</v>
      </c>
      <c r="F2178" s="5">
        <v>1.7500000000000002</v>
      </c>
      <c r="G2178" s="5">
        <v>1.7500000000000002</v>
      </c>
      <c r="H2178" s="5">
        <v>1.7500000000000002</v>
      </c>
      <c r="I2178" s="5">
        <v>1.7500000000000002</v>
      </c>
      <c r="J2178" s="5" t="s">
        <v>224</v>
      </c>
    </row>
    <row r="2179" spans="1:10" ht="12" customHeight="1">
      <c r="A2179" s="16" t="s">
        <v>3895</v>
      </c>
      <c r="B2179" s="16">
        <v>43357</v>
      </c>
      <c r="C2179" s="16" t="s">
        <v>383</v>
      </c>
      <c r="D2179" s="133">
        <v>0</v>
      </c>
      <c r="E2179" s="133">
        <v>0</v>
      </c>
      <c r="F2179" s="5">
        <v>1.0500000000000003</v>
      </c>
      <c r="G2179" s="5" t="s">
        <v>224</v>
      </c>
      <c r="H2179" s="5" t="s">
        <v>224</v>
      </c>
      <c r="I2179" s="5" t="s">
        <v>224</v>
      </c>
      <c r="J2179" s="5" t="s">
        <v>224</v>
      </c>
    </row>
    <row r="2180" spans="1:10" ht="12" customHeight="1">
      <c r="A2180" s="16" t="s">
        <v>3899</v>
      </c>
      <c r="B2180" s="16">
        <v>43363</v>
      </c>
      <c r="C2180" s="16" t="s">
        <v>1727</v>
      </c>
      <c r="D2180" s="133">
        <v>1100</v>
      </c>
      <c r="E2180" s="133">
        <v>1100</v>
      </c>
      <c r="F2180" s="5">
        <v>1.7500000000000002</v>
      </c>
      <c r="G2180" s="5" t="s">
        <v>3467</v>
      </c>
      <c r="H2180" s="5" t="s">
        <v>3469</v>
      </c>
      <c r="I2180" s="5">
        <v>1.7500000000000002</v>
      </c>
      <c r="J2180" s="5" t="s">
        <v>224</v>
      </c>
    </row>
    <row r="2181" spans="1:10" ht="12" customHeight="1">
      <c r="A2181" s="16" t="s">
        <v>3899</v>
      </c>
      <c r="B2181" s="16">
        <v>43363</v>
      </c>
      <c r="C2181" s="16" t="s">
        <v>383</v>
      </c>
      <c r="D2181" s="133">
        <v>0</v>
      </c>
      <c r="E2181" s="133">
        <v>0</v>
      </c>
      <c r="F2181" s="5">
        <v>1.0500000000000003</v>
      </c>
      <c r="G2181" s="5" t="s">
        <v>224</v>
      </c>
      <c r="H2181" s="5" t="s">
        <v>224</v>
      </c>
      <c r="I2181" s="5" t="s">
        <v>224</v>
      </c>
      <c r="J2181" s="5" t="s">
        <v>224</v>
      </c>
    </row>
    <row r="2182" spans="1:10" ht="12" customHeight="1">
      <c r="A2182" s="16" t="s">
        <v>3902</v>
      </c>
      <c r="B2182" s="16">
        <v>43364</v>
      </c>
      <c r="C2182" s="16" t="s">
        <v>1727</v>
      </c>
      <c r="D2182" s="133">
        <v>1400</v>
      </c>
      <c r="E2182" s="133">
        <v>900</v>
      </c>
      <c r="F2182" s="5">
        <v>1.7500000000000002</v>
      </c>
      <c r="G2182" s="5" t="s">
        <v>3467</v>
      </c>
      <c r="H2182" s="5" t="s">
        <v>3469</v>
      </c>
      <c r="I2182" s="5">
        <v>1.7399999999999998</v>
      </c>
      <c r="J2182" s="5">
        <v>1.75</v>
      </c>
    </row>
    <row r="2183" spans="1:10" ht="12" customHeight="1">
      <c r="A2183" s="16" t="s">
        <v>3902</v>
      </c>
      <c r="B2183" s="16">
        <v>43364</v>
      </c>
      <c r="C2183" s="16" t="s">
        <v>383</v>
      </c>
      <c r="D2183" s="133">
        <v>0</v>
      </c>
      <c r="E2183" s="133">
        <v>0</v>
      </c>
      <c r="F2183" s="5">
        <v>1.0500000000000003</v>
      </c>
      <c r="G2183" s="5" t="s">
        <v>224</v>
      </c>
      <c r="H2183" s="5" t="s">
        <v>224</v>
      </c>
      <c r="I2183" s="5" t="s">
        <v>224</v>
      </c>
      <c r="J2183" s="5" t="s">
        <v>224</v>
      </c>
    </row>
    <row r="2184" spans="1:10" ht="12" customHeight="1">
      <c r="A2184" s="16" t="s">
        <v>3903</v>
      </c>
      <c r="B2184" s="16">
        <v>43369</v>
      </c>
      <c r="C2184" s="16" t="s">
        <v>1727</v>
      </c>
      <c r="D2184" s="133">
        <v>0</v>
      </c>
      <c r="E2184" s="133">
        <v>0</v>
      </c>
      <c r="F2184" s="5">
        <v>1.7500000000000002</v>
      </c>
      <c r="G2184" s="5" t="s">
        <v>224</v>
      </c>
      <c r="H2184" s="5" t="s">
        <v>224</v>
      </c>
      <c r="I2184" s="5" t="s">
        <v>224</v>
      </c>
      <c r="J2184" s="5" t="s">
        <v>224</v>
      </c>
    </row>
    <row r="2185" spans="1:10" ht="12" customHeight="1">
      <c r="A2185" s="16" t="s">
        <v>3903</v>
      </c>
      <c r="B2185" s="16">
        <v>43369</v>
      </c>
      <c r="C2185" s="16">
        <v>48683</v>
      </c>
      <c r="D2185" s="133">
        <v>3</v>
      </c>
      <c r="E2185" s="133">
        <v>3</v>
      </c>
      <c r="F2185" s="5">
        <v>1.0500000000000003</v>
      </c>
      <c r="G2185" s="5">
        <v>1.05</v>
      </c>
      <c r="H2185" s="5">
        <v>1.05</v>
      </c>
      <c r="I2185" s="5">
        <v>1.05</v>
      </c>
      <c r="J2185" s="5" t="s">
        <v>224</v>
      </c>
    </row>
    <row r="2186" spans="1:10" ht="12" customHeight="1">
      <c r="A2186" s="16" t="s">
        <v>3908</v>
      </c>
      <c r="B2186" s="16">
        <v>43371</v>
      </c>
      <c r="C2186" s="16" t="s">
        <v>1727</v>
      </c>
      <c r="D2186" s="133">
        <v>200</v>
      </c>
      <c r="E2186" s="133">
        <v>200</v>
      </c>
      <c r="F2186" s="5">
        <v>1.7500416666666667</v>
      </c>
      <c r="G2186" s="5">
        <v>1.7500000000000002</v>
      </c>
      <c r="H2186" s="5">
        <v>1.7500000000000002</v>
      </c>
      <c r="I2186" s="5">
        <v>1.7500000000000002</v>
      </c>
      <c r="J2186" s="5" t="s">
        <v>224</v>
      </c>
    </row>
    <row r="2187" spans="1:10" ht="12" customHeight="1">
      <c r="A2187" s="16" t="s">
        <v>3908</v>
      </c>
      <c r="B2187" s="16">
        <v>43371</v>
      </c>
      <c r="C2187" s="16" t="s">
        <v>383</v>
      </c>
      <c r="D2187" s="133">
        <v>0</v>
      </c>
      <c r="E2187" s="133">
        <v>0</v>
      </c>
      <c r="F2187" s="5">
        <v>1.0500000000000003</v>
      </c>
      <c r="G2187" s="5" t="s">
        <v>224</v>
      </c>
      <c r="H2187" s="5" t="s">
        <v>224</v>
      </c>
      <c r="I2187" s="5" t="s">
        <v>224</v>
      </c>
      <c r="J2187" s="5" t="s">
        <v>224</v>
      </c>
    </row>
    <row r="2188" spans="1:10" ht="12" customHeight="1">
      <c r="A2188" s="16" t="s">
        <v>3911</v>
      </c>
      <c r="B2188" s="16">
        <v>43376</v>
      </c>
      <c r="C2188" s="16" t="s">
        <v>1727</v>
      </c>
      <c r="D2188" s="133">
        <v>0</v>
      </c>
      <c r="E2188" s="133">
        <v>0</v>
      </c>
      <c r="F2188" s="5">
        <v>1.75008064516129</v>
      </c>
      <c r="G2188" s="5" t="s">
        <v>224</v>
      </c>
      <c r="H2188" s="5" t="s">
        <v>224</v>
      </c>
      <c r="I2188" s="5" t="s">
        <v>224</v>
      </c>
      <c r="J2188" s="5" t="s">
        <v>224</v>
      </c>
    </row>
    <row r="2189" spans="1:10" ht="12" customHeight="1">
      <c r="A2189" s="16" t="s">
        <v>3911</v>
      </c>
      <c r="B2189" s="16">
        <v>43376</v>
      </c>
      <c r="C2189" s="16" t="s">
        <v>383</v>
      </c>
      <c r="D2189" s="133">
        <v>0</v>
      </c>
      <c r="E2189" s="133">
        <v>0</v>
      </c>
      <c r="F2189" s="5">
        <v>1.0500000000000003</v>
      </c>
      <c r="G2189" s="5" t="s">
        <v>224</v>
      </c>
      <c r="H2189" s="5" t="s">
        <v>224</v>
      </c>
      <c r="I2189" s="5" t="s">
        <v>224</v>
      </c>
      <c r="J2189" s="5" t="s">
        <v>224</v>
      </c>
    </row>
    <row r="2190" spans="1:10" ht="12" customHeight="1">
      <c r="A2190" s="16" t="s">
        <v>3912</v>
      </c>
      <c r="B2190" s="16">
        <v>43378</v>
      </c>
      <c r="C2190" s="16" t="s">
        <v>1727</v>
      </c>
      <c r="D2190" s="133">
        <v>0</v>
      </c>
      <c r="E2190" s="133">
        <v>0</v>
      </c>
      <c r="F2190" s="5">
        <v>1.75</v>
      </c>
      <c r="G2190" s="5" t="s">
        <v>224</v>
      </c>
      <c r="H2190" s="5" t="s">
        <v>224</v>
      </c>
      <c r="I2190" s="5" t="s">
        <v>224</v>
      </c>
      <c r="J2190" s="5" t="s">
        <v>224</v>
      </c>
    </row>
    <row r="2191" spans="1:10" ht="12" customHeight="1">
      <c r="A2191" s="16" t="s">
        <v>3912</v>
      </c>
      <c r="B2191" s="16">
        <v>43378</v>
      </c>
      <c r="C2191" s="16" t="s">
        <v>383</v>
      </c>
      <c r="D2191" s="133">
        <v>0</v>
      </c>
      <c r="E2191" s="133">
        <v>0</v>
      </c>
      <c r="F2191" s="5">
        <v>1.0500000000000003</v>
      </c>
      <c r="G2191" s="5" t="s">
        <v>224</v>
      </c>
      <c r="H2191" s="5" t="s">
        <v>224</v>
      </c>
      <c r="I2191" s="5" t="s">
        <v>224</v>
      </c>
      <c r="J2191" s="5" t="s">
        <v>224</v>
      </c>
    </row>
    <row r="2192" spans="1:10" ht="12" customHeight="1">
      <c r="A2192" s="16" t="s">
        <v>3915</v>
      </c>
      <c r="B2192" s="16">
        <v>43378</v>
      </c>
      <c r="C2192" s="16" t="s">
        <v>1727</v>
      </c>
      <c r="D2192" s="133">
        <v>0</v>
      </c>
      <c r="E2192" s="133">
        <v>0</v>
      </c>
      <c r="F2192" s="5">
        <v>1.7500403225806451</v>
      </c>
      <c r="G2192" s="5" t="s">
        <v>224</v>
      </c>
      <c r="H2192" s="5" t="s">
        <v>224</v>
      </c>
      <c r="I2192" s="5" t="s">
        <v>224</v>
      </c>
      <c r="J2192" s="5" t="s">
        <v>224</v>
      </c>
    </row>
    <row r="2193" spans="1:10" ht="12" customHeight="1">
      <c r="A2193" s="16" t="s">
        <v>3915</v>
      </c>
      <c r="B2193" s="16">
        <v>43378</v>
      </c>
      <c r="C2193" s="16" t="s">
        <v>383</v>
      </c>
      <c r="D2193" s="133">
        <v>0</v>
      </c>
      <c r="E2193" s="133">
        <v>0</v>
      </c>
      <c r="F2193" s="5">
        <v>1.0500000000000003</v>
      </c>
      <c r="G2193" s="5" t="s">
        <v>224</v>
      </c>
      <c r="H2193" s="5" t="s">
        <v>224</v>
      </c>
      <c r="I2193" s="5" t="s">
        <v>224</v>
      </c>
      <c r="J2193" s="5" t="s">
        <v>224</v>
      </c>
    </row>
    <row r="2194" spans="1:10" ht="12" customHeight="1">
      <c r="A2194" s="16" t="s">
        <v>3916</v>
      </c>
      <c r="B2194" s="16">
        <v>43382</v>
      </c>
      <c r="C2194" s="16" t="s">
        <v>1727</v>
      </c>
      <c r="D2194" s="133">
        <v>40</v>
      </c>
      <c r="E2194" s="133">
        <v>40</v>
      </c>
      <c r="F2194" s="5">
        <v>1.7501612903225809</v>
      </c>
      <c r="G2194" s="5">
        <v>1.7500000000000002</v>
      </c>
      <c r="H2194" s="5">
        <v>1.7500000000000002</v>
      </c>
      <c r="I2194" s="5">
        <v>1.7500000000000002</v>
      </c>
      <c r="J2194" s="5" t="s">
        <v>224</v>
      </c>
    </row>
    <row r="2195" spans="1:10" ht="12" customHeight="1">
      <c r="A2195" s="16" t="s">
        <v>3916</v>
      </c>
      <c r="B2195" s="16">
        <v>43382</v>
      </c>
      <c r="C2195" s="16" t="s">
        <v>383</v>
      </c>
      <c r="D2195" s="133">
        <v>0</v>
      </c>
      <c r="E2195" s="133">
        <v>0</v>
      </c>
      <c r="F2195" s="5">
        <v>1.0500000000000003</v>
      </c>
      <c r="G2195" s="5" t="s">
        <v>224</v>
      </c>
      <c r="H2195" s="5" t="s">
        <v>224</v>
      </c>
      <c r="I2195" s="5" t="s">
        <v>224</v>
      </c>
      <c r="J2195" s="5" t="s">
        <v>224</v>
      </c>
    </row>
    <row r="2196" spans="1:10" ht="12" customHeight="1">
      <c r="A2196" s="16" t="s">
        <v>3918</v>
      </c>
      <c r="B2196" s="16">
        <v>43385</v>
      </c>
      <c r="C2196" s="16" t="s">
        <v>1727</v>
      </c>
      <c r="D2196" s="133">
        <v>200</v>
      </c>
      <c r="E2196" s="133">
        <v>133</v>
      </c>
      <c r="F2196" s="5">
        <v>1.7501612903225809</v>
      </c>
      <c r="G2196" s="5">
        <v>1.7500000000000002</v>
      </c>
      <c r="H2196" s="5">
        <v>1.7500000000000002</v>
      </c>
      <c r="I2196" s="5">
        <v>1.7500000000000002</v>
      </c>
      <c r="J2196" s="5">
        <v>1.75</v>
      </c>
    </row>
    <row r="2197" spans="1:10" ht="12" customHeight="1">
      <c r="A2197" s="16" t="s">
        <v>3918</v>
      </c>
      <c r="B2197" s="16">
        <v>43385</v>
      </c>
      <c r="C2197" s="16" t="s">
        <v>383</v>
      </c>
      <c r="D2197" s="133">
        <v>0</v>
      </c>
      <c r="E2197" s="133">
        <v>0</v>
      </c>
      <c r="F2197" s="5">
        <v>1.0500000000000003</v>
      </c>
      <c r="G2197" s="5" t="s">
        <v>224</v>
      </c>
      <c r="H2197" s="5" t="s">
        <v>224</v>
      </c>
      <c r="I2197" s="5" t="s">
        <v>224</v>
      </c>
      <c r="J2197" s="5" t="s">
        <v>224</v>
      </c>
    </row>
    <row r="2198" spans="1:10" ht="12" customHeight="1">
      <c r="A2198" s="16" t="s">
        <v>3921</v>
      </c>
      <c r="B2198" s="16">
        <v>43385</v>
      </c>
      <c r="C2198" s="16" t="s">
        <v>1727</v>
      </c>
      <c r="D2198" s="133">
        <v>0</v>
      </c>
      <c r="E2198" s="133">
        <v>0</v>
      </c>
      <c r="F2198" s="5">
        <v>1.7501209677419356</v>
      </c>
      <c r="G2198" s="5" t="s">
        <v>224</v>
      </c>
      <c r="H2198" s="5" t="s">
        <v>224</v>
      </c>
      <c r="I2198" s="5" t="s">
        <v>224</v>
      </c>
      <c r="J2198" s="5" t="s">
        <v>224</v>
      </c>
    </row>
    <row r="2199" spans="1:10" ht="12" customHeight="1">
      <c r="A2199" s="16" t="s">
        <v>3921</v>
      </c>
      <c r="B2199" s="16">
        <v>43385</v>
      </c>
      <c r="C2199" s="16" t="s">
        <v>383</v>
      </c>
      <c r="D2199" s="133">
        <v>0</v>
      </c>
      <c r="E2199" s="133">
        <v>0</v>
      </c>
      <c r="F2199" s="5">
        <v>1.0500000000000003</v>
      </c>
      <c r="G2199" s="5" t="s">
        <v>224</v>
      </c>
      <c r="H2199" s="5" t="s">
        <v>224</v>
      </c>
      <c r="I2199" s="5" t="s">
        <v>224</v>
      </c>
      <c r="J2199" s="5" t="s">
        <v>224</v>
      </c>
    </row>
    <row r="2200" spans="1:10" ht="12" customHeight="1">
      <c r="A2200" s="16" t="s">
        <v>3922</v>
      </c>
      <c r="B2200" s="16">
        <v>43385</v>
      </c>
      <c r="C2200" s="16" t="s">
        <v>1727</v>
      </c>
      <c r="D2200" s="133">
        <v>0</v>
      </c>
      <c r="E2200" s="133">
        <v>0</v>
      </c>
      <c r="F2200" s="5">
        <v>1.7500000000000002</v>
      </c>
      <c r="G2200" s="5" t="s">
        <v>224</v>
      </c>
      <c r="H2200" s="5" t="s">
        <v>224</v>
      </c>
      <c r="I2200" s="5" t="s">
        <v>224</v>
      </c>
      <c r="J2200" s="5" t="s">
        <v>224</v>
      </c>
    </row>
    <row r="2201" spans="1:10" ht="12" customHeight="1">
      <c r="A2201" s="16" t="s">
        <v>3922</v>
      </c>
      <c r="B2201" s="16">
        <v>43385</v>
      </c>
      <c r="C2201" s="16" t="s">
        <v>383</v>
      </c>
      <c r="D2201" s="133">
        <v>0</v>
      </c>
      <c r="E2201" s="133">
        <v>0</v>
      </c>
      <c r="F2201" s="5">
        <v>1.0500000000000003</v>
      </c>
      <c r="G2201" s="5" t="s">
        <v>224</v>
      </c>
      <c r="H2201" s="5" t="s">
        <v>224</v>
      </c>
      <c r="I2201" s="5" t="s">
        <v>224</v>
      </c>
      <c r="J2201" s="5" t="s">
        <v>224</v>
      </c>
    </row>
    <row r="2202" spans="1:10" ht="12" customHeight="1">
      <c r="A2202" s="16" t="s">
        <v>3925</v>
      </c>
      <c r="B2202" s="16">
        <v>43390</v>
      </c>
      <c r="C2202" s="16" t="s">
        <v>1727</v>
      </c>
      <c r="D2202" s="133">
        <v>200</v>
      </c>
      <c r="E2202" s="133">
        <v>0</v>
      </c>
      <c r="F2202" s="5">
        <v>1.7500000000000002</v>
      </c>
      <c r="G2202" s="5">
        <v>1.7500000000000002</v>
      </c>
      <c r="H2202" s="5" t="s">
        <v>224</v>
      </c>
      <c r="I2202" s="5" t="s">
        <v>224</v>
      </c>
      <c r="J2202" s="5">
        <v>1.75</v>
      </c>
    </row>
    <row r="2203" spans="1:10" ht="12" customHeight="1">
      <c r="A2203" s="16" t="s">
        <v>3925</v>
      </c>
      <c r="B2203" s="16">
        <v>43390</v>
      </c>
      <c r="C2203" s="16" t="s">
        <v>383</v>
      </c>
      <c r="D2203" s="133">
        <v>0</v>
      </c>
      <c r="E2203" s="133">
        <v>0</v>
      </c>
      <c r="F2203" s="5">
        <v>1.0500000000000003</v>
      </c>
      <c r="G2203" s="5" t="s">
        <v>224</v>
      </c>
      <c r="H2203" s="5" t="s">
        <v>224</v>
      </c>
      <c r="I2203" s="5" t="s">
        <v>224</v>
      </c>
      <c r="J2203" s="5" t="s">
        <v>224</v>
      </c>
    </row>
    <row r="2204" spans="1:10" ht="12" customHeight="1">
      <c r="A2204" s="16" t="s">
        <v>3927</v>
      </c>
      <c r="B2204" s="16">
        <v>43390</v>
      </c>
      <c r="C2204" s="16" t="s">
        <v>1727</v>
      </c>
      <c r="D2204" s="133">
        <v>0</v>
      </c>
      <c r="E2204" s="133">
        <v>0</v>
      </c>
      <c r="F2204" s="5">
        <v>1.7500000000000002</v>
      </c>
      <c r="G2204" s="5" t="s">
        <v>224</v>
      </c>
      <c r="H2204" s="5" t="s">
        <v>224</v>
      </c>
      <c r="I2204" s="5" t="s">
        <v>224</v>
      </c>
      <c r="J2204" s="5" t="s">
        <v>224</v>
      </c>
    </row>
    <row r="2205" spans="1:10" ht="12" customHeight="1">
      <c r="A2205" s="16" t="s">
        <v>3927</v>
      </c>
      <c r="B2205" s="16">
        <v>43390</v>
      </c>
      <c r="C2205" s="16" t="s">
        <v>383</v>
      </c>
      <c r="D2205" s="133">
        <v>0</v>
      </c>
      <c r="E2205" s="133">
        <v>0</v>
      </c>
      <c r="F2205" s="5">
        <v>1.0500000000000003</v>
      </c>
      <c r="G2205" s="5" t="s">
        <v>224</v>
      </c>
      <c r="H2205" s="5" t="s">
        <v>224</v>
      </c>
      <c r="I2205" s="5" t="s">
        <v>224</v>
      </c>
      <c r="J2205" s="5" t="s">
        <v>224</v>
      </c>
    </row>
    <row r="2206" spans="1:10" ht="12" customHeight="1">
      <c r="A2206" s="16" t="s">
        <v>3930</v>
      </c>
      <c r="B2206" s="16">
        <v>43391</v>
      </c>
      <c r="C2206" s="16" t="s">
        <v>1727</v>
      </c>
      <c r="D2206" s="133">
        <v>580</v>
      </c>
      <c r="E2206" s="133">
        <v>400</v>
      </c>
      <c r="F2206" s="5">
        <v>1.7500000000000002</v>
      </c>
      <c r="G2206" s="5">
        <v>1.7500000000000002</v>
      </c>
      <c r="H2206" s="5">
        <v>1.7500000000000002</v>
      </c>
      <c r="I2206" s="5">
        <v>1.7500000000000002</v>
      </c>
      <c r="J2206" s="5">
        <v>1.75</v>
      </c>
    </row>
    <row r="2207" spans="1:10" ht="12" customHeight="1">
      <c r="A2207" s="16" t="s">
        <v>3930</v>
      </c>
      <c r="B2207" s="16">
        <v>43391</v>
      </c>
      <c r="C2207" s="16" t="s">
        <v>383</v>
      </c>
      <c r="D2207" s="133">
        <v>0</v>
      </c>
      <c r="E2207" s="133">
        <v>0</v>
      </c>
      <c r="F2207" s="5">
        <v>1.0500000000000003</v>
      </c>
      <c r="G2207" s="5" t="s">
        <v>224</v>
      </c>
      <c r="H2207" s="5" t="s">
        <v>224</v>
      </c>
      <c r="I2207" s="5" t="s">
        <v>224</v>
      </c>
      <c r="J2207" s="5" t="s">
        <v>224</v>
      </c>
    </row>
    <row r="2208" spans="1:10" ht="12" customHeight="1">
      <c r="A2208" s="16" t="s">
        <v>3931</v>
      </c>
      <c r="B2208" s="16">
        <v>43391</v>
      </c>
      <c r="C2208" s="16" t="s">
        <v>1727</v>
      </c>
      <c r="D2208" s="133">
        <v>0</v>
      </c>
      <c r="E2208" s="133">
        <v>0</v>
      </c>
      <c r="F2208" s="5">
        <v>1.7500000000000002</v>
      </c>
      <c r="G2208" s="5" t="s">
        <v>224</v>
      </c>
      <c r="H2208" s="5" t="s">
        <v>224</v>
      </c>
      <c r="I2208" s="5" t="s">
        <v>224</v>
      </c>
      <c r="J2208" s="5" t="s">
        <v>224</v>
      </c>
    </row>
    <row r="2209" spans="1:10" ht="12" customHeight="1">
      <c r="A2209" s="16" t="s">
        <v>3931</v>
      </c>
      <c r="B2209" s="16">
        <v>43391</v>
      </c>
      <c r="C2209" s="16" t="s">
        <v>383</v>
      </c>
      <c r="D2209" s="133">
        <v>0</v>
      </c>
      <c r="E2209" s="133">
        <v>0</v>
      </c>
      <c r="F2209" s="5">
        <v>1.0500000000000003</v>
      </c>
      <c r="G2209" s="5" t="s">
        <v>224</v>
      </c>
      <c r="H2209" s="5" t="s">
        <v>224</v>
      </c>
      <c r="I2209" s="5" t="s">
        <v>224</v>
      </c>
      <c r="J2209" s="5" t="s">
        <v>224</v>
      </c>
    </row>
    <row r="2210" spans="1:10" ht="12" customHeight="1">
      <c r="A2210" s="16" t="s">
        <v>3934</v>
      </c>
      <c r="B2210" s="16">
        <v>43396</v>
      </c>
      <c r="C2210" s="16" t="s">
        <v>1727</v>
      </c>
      <c r="D2210" s="133">
        <v>600</v>
      </c>
      <c r="E2210" s="133">
        <v>400</v>
      </c>
      <c r="F2210" s="5">
        <v>1.7500000000000002</v>
      </c>
      <c r="G2210" s="5" t="s">
        <v>3467</v>
      </c>
      <c r="H2210" s="5" t="s">
        <v>3469</v>
      </c>
      <c r="I2210" s="5">
        <v>1.7399999999999998</v>
      </c>
      <c r="J2210" s="5">
        <v>1.75</v>
      </c>
    </row>
    <row r="2211" spans="1:10" ht="12" customHeight="1">
      <c r="A2211" s="16" t="s">
        <v>3934</v>
      </c>
      <c r="B2211" s="16">
        <v>43396</v>
      </c>
      <c r="C2211" s="16" t="s">
        <v>383</v>
      </c>
      <c r="D2211" s="133">
        <v>0</v>
      </c>
      <c r="E2211" s="133">
        <v>0</v>
      </c>
      <c r="F2211" s="5">
        <v>1.0500000000000003</v>
      </c>
      <c r="G2211" s="5" t="s">
        <v>224</v>
      </c>
      <c r="H2211" s="5" t="s">
        <v>224</v>
      </c>
      <c r="I2211" s="5" t="s">
        <v>224</v>
      </c>
      <c r="J2211" s="5" t="s">
        <v>224</v>
      </c>
    </row>
    <row r="2212" spans="1:10" ht="12" customHeight="1">
      <c r="A2212" s="16">
        <v>43446</v>
      </c>
      <c r="B2212" s="16">
        <v>43447</v>
      </c>
      <c r="C2212" s="16" t="s">
        <v>1727</v>
      </c>
      <c r="D2212" s="133">
        <v>0</v>
      </c>
      <c r="E2212" s="133">
        <v>0</v>
      </c>
      <c r="F2212" s="5">
        <v>1.7500403225806451</v>
      </c>
      <c r="G2212" s="5" t="s">
        <v>224</v>
      </c>
      <c r="H2212" s="5" t="s">
        <v>224</v>
      </c>
      <c r="I2212" s="5" t="s">
        <v>224</v>
      </c>
      <c r="J2212" s="5" t="s">
        <v>224</v>
      </c>
    </row>
    <row r="2213" spans="1:10" ht="12" customHeight="1">
      <c r="A2213" s="16">
        <v>43446</v>
      </c>
      <c r="B2213" s="16">
        <v>43447</v>
      </c>
      <c r="C2213" s="16" t="s">
        <v>383</v>
      </c>
      <c r="D2213" s="133">
        <v>0</v>
      </c>
      <c r="E2213" s="133">
        <v>0</v>
      </c>
      <c r="F2213" s="5">
        <v>1.0500000000000003</v>
      </c>
      <c r="G2213" s="5" t="s">
        <v>224</v>
      </c>
      <c r="H2213" s="5" t="s">
        <v>224</v>
      </c>
      <c r="I2213" s="5" t="s">
        <v>224</v>
      </c>
      <c r="J2213" s="5" t="s">
        <v>224</v>
      </c>
    </row>
    <row r="2214" spans="1:10" ht="12" customHeight="1">
      <c r="A2214" s="16">
        <v>43461</v>
      </c>
      <c r="B2214" s="16">
        <v>43462</v>
      </c>
      <c r="C2214" s="16" t="s">
        <v>1727</v>
      </c>
      <c r="D2214" s="133">
        <v>100</v>
      </c>
      <c r="E2214" s="133">
        <v>100</v>
      </c>
      <c r="F2214" s="5">
        <v>1.75</v>
      </c>
      <c r="G2214" s="5">
        <v>1.75</v>
      </c>
      <c r="H2214" s="5">
        <v>1.75</v>
      </c>
      <c r="I2214" s="5">
        <v>1.75</v>
      </c>
      <c r="J2214" s="5" t="s">
        <v>224</v>
      </c>
    </row>
    <row r="2215" spans="1:10" ht="12" customHeight="1">
      <c r="A2215" s="16">
        <v>43461</v>
      </c>
      <c r="B2215" s="16">
        <v>43462</v>
      </c>
      <c r="C2215" s="16" t="s">
        <v>383</v>
      </c>
      <c r="D2215" s="133">
        <v>0</v>
      </c>
      <c r="E2215" s="133">
        <v>0</v>
      </c>
      <c r="F2215" s="5">
        <v>1.0500000000000003</v>
      </c>
      <c r="G2215" s="5" t="s">
        <v>224</v>
      </c>
      <c r="H2215" s="5" t="s">
        <v>224</v>
      </c>
      <c r="I2215" s="5" t="s">
        <v>224</v>
      </c>
      <c r="J2215" s="5" t="s">
        <v>224</v>
      </c>
    </row>
    <row r="2216" spans="1:10" ht="12" customHeight="1">
      <c r="A2216" s="16">
        <v>43468</v>
      </c>
      <c r="B2216" s="16">
        <v>43473</v>
      </c>
      <c r="C2216" s="16" t="s">
        <v>1727</v>
      </c>
      <c r="D2216" s="133">
        <v>0</v>
      </c>
      <c r="E2216" s="133">
        <v>0</v>
      </c>
      <c r="F2216" s="5">
        <v>1.7500403225806451</v>
      </c>
      <c r="G2216" s="5" t="s">
        <v>224</v>
      </c>
      <c r="H2216" s="5" t="s">
        <v>224</v>
      </c>
      <c r="I2216" s="5" t="s">
        <v>224</v>
      </c>
      <c r="J2216" s="5" t="s">
        <v>224</v>
      </c>
    </row>
    <row r="2217" spans="1:10" ht="12" customHeight="1">
      <c r="A2217" s="16">
        <v>43468</v>
      </c>
      <c r="B2217" s="16">
        <v>43473</v>
      </c>
      <c r="C2217" s="16" t="s">
        <v>383</v>
      </c>
      <c r="D2217" s="133">
        <v>0</v>
      </c>
      <c r="E2217" s="133">
        <v>0</v>
      </c>
      <c r="F2217" s="5">
        <v>1.0500000000000003</v>
      </c>
      <c r="G2217" s="5" t="s">
        <v>224</v>
      </c>
      <c r="H2217" s="5" t="s">
        <v>224</v>
      </c>
      <c r="I2217" s="5" t="s">
        <v>224</v>
      </c>
      <c r="J2217" s="5" t="s">
        <v>224</v>
      </c>
    </row>
    <row r="2218" spans="1:10" ht="12" customHeight="1">
      <c r="A2218" s="16">
        <v>43469</v>
      </c>
      <c r="B2218" s="16">
        <v>43472</v>
      </c>
      <c r="C2218" s="16" t="s">
        <v>1727</v>
      </c>
      <c r="D2218" s="133">
        <v>300</v>
      </c>
      <c r="E2218" s="133">
        <v>300</v>
      </c>
      <c r="F2218" s="5">
        <v>1.7500403225806451</v>
      </c>
      <c r="G2218" s="5">
        <v>1.75</v>
      </c>
      <c r="H2218" s="5">
        <v>1.75</v>
      </c>
      <c r="I2218" s="5">
        <v>1.75</v>
      </c>
      <c r="J2218" s="5" t="s">
        <v>224</v>
      </c>
    </row>
    <row r="2219" spans="1:10" ht="12" customHeight="1">
      <c r="A2219" s="16">
        <v>43469</v>
      </c>
      <c r="B2219" s="16">
        <v>43472</v>
      </c>
      <c r="C2219" s="16" t="s">
        <v>383</v>
      </c>
      <c r="D2219" s="133">
        <v>0</v>
      </c>
      <c r="E2219" s="133">
        <v>0</v>
      </c>
      <c r="F2219" s="5">
        <v>1.0500000000000003</v>
      </c>
      <c r="G2219" s="5" t="s">
        <v>224</v>
      </c>
      <c r="H2219" s="5" t="s">
        <v>224</v>
      </c>
      <c r="I2219" s="5" t="s">
        <v>224</v>
      </c>
      <c r="J2219" s="5" t="s">
        <v>224</v>
      </c>
    </row>
    <row r="2220" spans="1:10" ht="12" customHeight="1">
      <c r="A2220" s="16">
        <v>43472</v>
      </c>
      <c r="B2220" s="16">
        <v>43473</v>
      </c>
      <c r="C2220" s="16" t="s">
        <v>1727</v>
      </c>
      <c r="D2220" s="133">
        <v>400</v>
      </c>
      <c r="E2220" s="133">
        <v>400</v>
      </c>
      <c r="F2220" s="5">
        <v>1.7500403225806451</v>
      </c>
      <c r="G2220" s="5">
        <v>1.75</v>
      </c>
      <c r="H2220" s="5">
        <v>1.75</v>
      </c>
      <c r="I2220" s="5">
        <v>1.75</v>
      </c>
      <c r="J2220" s="5" t="s">
        <v>224</v>
      </c>
    </row>
    <row r="2221" spans="1:10" ht="12" customHeight="1">
      <c r="A2221" s="16">
        <v>43472</v>
      </c>
      <c r="B2221" s="16">
        <v>43473</v>
      </c>
      <c r="C2221" s="16" t="s">
        <v>383</v>
      </c>
      <c r="D2221" s="133">
        <v>0</v>
      </c>
      <c r="E2221" s="133">
        <v>0</v>
      </c>
      <c r="F2221" s="5">
        <v>1.0500000000000003</v>
      </c>
      <c r="G2221" s="5" t="s">
        <v>224</v>
      </c>
      <c r="H2221" s="5" t="s">
        <v>224</v>
      </c>
      <c r="I2221" s="5" t="s">
        <v>224</v>
      </c>
      <c r="J2221" s="5" t="s">
        <v>224</v>
      </c>
    </row>
    <row r="2222" spans="1:10" ht="12" customHeight="1">
      <c r="A2222" s="16">
        <v>43473</v>
      </c>
      <c r="B2222" s="16">
        <v>43475</v>
      </c>
      <c r="C2222" s="16" t="s">
        <v>1727</v>
      </c>
      <c r="D2222" s="133">
        <v>200</v>
      </c>
      <c r="E2222" s="133">
        <v>0</v>
      </c>
      <c r="F2222" s="5">
        <v>1.7500403225806451</v>
      </c>
      <c r="G2222" s="5">
        <v>1.75</v>
      </c>
      <c r="H2222" s="5" t="s">
        <v>224</v>
      </c>
      <c r="I2222" s="5" t="s">
        <v>224</v>
      </c>
      <c r="J2222" s="5">
        <v>1.75</v>
      </c>
    </row>
    <row r="2223" spans="1:10" ht="12" customHeight="1">
      <c r="A2223" s="16">
        <v>43473</v>
      </c>
      <c r="B2223" s="16">
        <v>43475</v>
      </c>
      <c r="C2223" s="16" t="s">
        <v>383</v>
      </c>
      <c r="D2223" s="133">
        <v>0</v>
      </c>
      <c r="E2223" s="133">
        <v>0</v>
      </c>
      <c r="F2223" s="5">
        <v>1.0500000000000003</v>
      </c>
      <c r="G2223" s="5" t="s">
        <v>224</v>
      </c>
      <c r="H2223" s="5" t="s">
        <v>224</v>
      </c>
      <c r="I2223" s="5" t="s">
        <v>224</v>
      </c>
      <c r="J2223" s="5" t="s">
        <v>224</v>
      </c>
    </row>
    <row r="2224" spans="1:10" ht="12" customHeight="1">
      <c r="A2224" s="16">
        <v>43474</v>
      </c>
      <c r="B2224" s="16">
        <v>43476</v>
      </c>
      <c r="C2224" s="16" t="s">
        <v>1727</v>
      </c>
      <c r="D2224" s="133">
        <v>0</v>
      </c>
      <c r="E2224" s="133">
        <v>0</v>
      </c>
      <c r="F2224" s="5">
        <v>1.7500403225806451</v>
      </c>
      <c r="G2224" s="5" t="s">
        <v>224</v>
      </c>
      <c r="H2224" s="5" t="s">
        <v>224</v>
      </c>
      <c r="I2224" s="5" t="s">
        <v>224</v>
      </c>
      <c r="J2224" s="5" t="s">
        <v>224</v>
      </c>
    </row>
    <row r="2225" spans="1:10" ht="12" customHeight="1">
      <c r="A2225" s="16">
        <v>43474</v>
      </c>
      <c r="B2225" s="16">
        <v>43476</v>
      </c>
      <c r="C2225" s="16" t="s">
        <v>383</v>
      </c>
      <c r="D2225" s="133">
        <v>0</v>
      </c>
      <c r="E2225" s="133">
        <v>0</v>
      </c>
      <c r="F2225" s="5">
        <v>1.0500000000000003</v>
      </c>
      <c r="G2225" s="5" t="s">
        <v>224</v>
      </c>
      <c r="H2225" s="5" t="s">
        <v>224</v>
      </c>
      <c r="I2225" s="5" t="s">
        <v>224</v>
      </c>
      <c r="J2225" s="5" t="s">
        <v>224</v>
      </c>
    </row>
    <row r="2226" spans="1:10" ht="12" customHeight="1">
      <c r="A2226" s="16">
        <v>43475</v>
      </c>
      <c r="B2226" s="16">
        <v>43476</v>
      </c>
      <c r="C2226" s="16" t="s">
        <v>1727</v>
      </c>
      <c r="D2226" s="133">
        <v>0</v>
      </c>
      <c r="E2226" s="133">
        <v>0</v>
      </c>
      <c r="F2226" s="5">
        <v>1.7500403225806451</v>
      </c>
      <c r="G2226" s="5" t="s">
        <v>224</v>
      </c>
      <c r="H2226" s="5" t="s">
        <v>224</v>
      </c>
      <c r="I2226" s="5" t="s">
        <v>224</v>
      </c>
      <c r="J2226" s="5" t="s">
        <v>224</v>
      </c>
    </row>
    <row r="2227" spans="1:10" ht="12" customHeight="1">
      <c r="A2227" s="16">
        <v>43475</v>
      </c>
      <c r="B2227" s="16">
        <v>43476</v>
      </c>
      <c r="C2227" s="16" t="s">
        <v>383</v>
      </c>
      <c r="D2227" s="133">
        <v>0</v>
      </c>
      <c r="E2227" s="133">
        <v>0</v>
      </c>
      <c r="F2227" s="5">
        <v>1.0500000000000003</v>
      </c>
      <c r="G2227" s="5" t="s">
        <v>224</v>
      </c>
      <c r="H2227" s="5" t="s">
        <v>224</v>
      </c>
      <c r="I2227" s="5" t="s">
        <v>224</v>
      </c>
      <c r="J2227" s="5" t="s">
        <v>224</v>
      </c>
    </row>
    <row r="2228" spans="1:10" ht="12" customHeight="1">
      <c r="A2228" s="16">
        <v>43476</v>
      </c>
      <c r="B2228" s="16">
        <v>43480</v>
      </c>
      <c r="C2228" s="16" t="s">
        <v>1727</v>
      </c>
      <c r="D2228" s="133">
        <v>0</v>
      </c>
      <c r="E2228" s="133">
        <v>0</v>
      </c>
      <c r="F2228" s="5">
        <v>1.7500403225806451</v>
      </c>
      <c r="G2228" s="5" t="s">
        <v>224</v>
      </c>
      <c r="H2228" s="5" t="s">
        <v>224</v>
      </c>
      <c r="I2228" s="5" t="s">
        <v>224</v>
      </c>
      <c r="J2228" s="5" t="s">
        <v>224</v>
      </c>
    </row>
    <row r="2229" spans="1:10" ht="12" customHeight="1">
      <c r="A2229" s="16">
        <v>43476</v>
      </c>
      <c r="B2229" s="16">
        <v>43480</v>
      </c>
      <c r="C2229" s="16" t="s">
        <v>383</v>
      </c>
      <c r="D2229" s="133">
        <v>1</v>
      </c>
      <c r="E2229" s="133">
        <v>1</v>
      </c>
      <c r="F2229" s="5">
        <v>1.0500000000000003</v>
      </c>
      <c r="G2229" s="5">
        <v>1.05</v>
      </c>
      <c r="H2229" s="5">
        <v>1.05</v>
      </c>
      <c r="I2229" s="5">
        <v>1.05</v>
      </c>
      <c r="J2229" s="5" t="s">
        <v>224</v>
      </c>
    </row>
    <row r="2230" spans="1:10" ht="12" customHeight="1">
      <c r="A2230" s="16">
        <v>43479</v>
      </c>
      <c r="B2230" s="16">
        <v>43480</v>
      </c>
      <c r="C2230" s="16" t="s">
        <v>1727</v>
      </c>
      <c r="D2230" s="133">
        <v>0</v>
      </c>
      <c r="E2230" s="133">
        <v>0</v>
      </c>
      <c r="F2230" s="5">
        <v>1.7500403225806451</v>
      </c>
      <c r="G2230" s="5" t="s">
        <v>224</v>
      </c>
      <c r="H2230" s="5" t="s">
        <v>224</v>
      </c>
      <c r="I2230" s="5" t="s">
        <v>224</v>
      </c>
      <c r="J2230" s="5" t="s">
        <v>224</v>
      </c>
    </row>
    <row r="2231" spans="1:10" ht="12" customHeight="1">
      <c r="A2231" s="16">
        <v>43479</v>
      </c>
      <c r="B2231" s="16">
        <v>43480</v>
      </c>
      <c r="C2231" s="16" t="s">
        <v>383</v>
      </c>
      <c r="D2231" s="133">
        <v>0</v>
      </c>
      <c r="E2231" s="133">
        <v>0</v>
      </c>
      <c r="F2231" s="5">
        <v>1.0500000000000003</v>
      </c>
      <c r="G2231" s="5" t="s">
        <v>224</v>
      </c>
      <c r="H2231" s="5" t="s">
        <v>224</v>
      </c>
      <c r="I2231" s="5" t="s">
        <v>224</v>
      </c>
      <c r="J2231" s="5" t="s">
        <v>224</v>
      </c>
    </row>
    <row r="2232" spans="1:10" ht="12" customHeight="1">
      <c r="A2232" s="16">
        <v>43490</v>
      </c>
      <c r="B2232" s="16">
        <v>43493</v>
      </c>
      <c r="C2232" s="16" t="s">
        <v>1727</v>
      </c>
      <c r="D2232" s="133">
        <v>550</v>
      </c>
      <c r="E2232" s="133">
        <v>550</v>
      </c>
      <c r="F2232" s="5">
        <v>1.7500403225806451</v>
      </c>
      <c r="G2232" s="5">
        <v>1.75</v>
      </c>
      <c r="H2232" s="5">
        <v>1.75</v>
      </c>
      <c r="I2232" s="5">
        <v>1.75</v>
      </c>
      <c r="J2232" s="5" t="s">
        <v>224</v>
      </c>
    </row>
    <row r="2233" spans="1:10" ht="12" customHeight="1">
      <c r="A2233" s="16">
        <v>43490</v>
      </c>
      <c r="B2233" s="16">
        <v>43493</v>
      </c>
      <c r="C2233" s="16" t="s">
        <v>383</v>
      </c>
      <c r="D2233" s="133">
        <v>0</v>
      </c>
      <c r="E2233" s="133">
        <v>0</v>
      </c>
      <c r="F2233" s="5">
        <v>1.0500000000000003</v>
      </c>
      <c r="G2233" s="5" t="s">
        <v>224</v>
      </c>
      <c r="H2233" s="5" t="s">
        <v>224</v>
      </c>
      <c r="I2233" s="5" t="s">
        <v>224</v>
      </c>
      <c r="J2233" s="5" t="s">
        <v>224</v>
      </c>
    </row>
    <row r="2234" spans="1:10" ht="12" customHeight="1">
      <c r="A2234" s="16">
        <v>43500</v>
      </c>
      <c r="B2234" s="16">
        <v>43501</v>
      </c>
      <c r="C2234" s="16" t="s">
        <v>1727</v>
      </c>
      <c r="D2234" s="133">
        <v>200</v>
      </c>
      <c r="E2234" s="133">
        <v>200</v>
      </c>
      <c r="F2234" s="5">
        <v>1.7500403225806451</v>
      </c>
      <c r="G2234" s="5">
        <v>1.75</v>
      </c>
      <c r="H2234" s="5">
        <v>1.75</v>
      </c>
      <c r="I2234" s="5">
        <v>1.75</v>
      </c>
      <c r="J2234" s="5" t="s">
        <v>224</v>
      </c>
    </row>
    <row r="2235" spans="1:10" ht="12" customHeight="1">
      <c r="A2235" s="16">
        <v>43500</v>
      </c>
      <c r="B2235" s="16">
        <v>43501</v>
      </c>
      <c r="C2235" s="16" t="s">
        <v>383</v>
      </c>
      <c r="D2235" s="133">
        <v>0</v>
      </c>
      <c r="E2235" s="133">
        <v>0</v>
      </c>
      <c r="F2235" s="5">
        <v>1.0500000000000003</v>
      </c>
      <c r="G2235" s="5" t="s">
        <v>224</v>
      </c>
      <c r="H2235" s="5" t="s">
        <v>224</v>
      </c>
      <c r="I2235" s="5" t="s">
        <v>224</v>
      </c>
      <c r="J2235" s="5" t="s">
        <v>224</v>
      </c>
    </row>
    <row r="2236" spans="1:10" ht="12" customHeight="1">
      <c r="A2236" s="16">
        <v>43528</v>
      </c>
      <c r="B2236" s="16">
        <v>43529</v>
      </c>
      <c r="C2236" s="16" t="s">
        <v>1727</v>
      </c>
      <c r="D2236" s="133">
        <v>0</v>
      </c>
      <c r="E2236" s="133">
        <v>0</v>
      </c>
      <c r="F2236" s="5">
        <v>1.7500403225806451</v>
      </c>
      <c r="G2236" s="5" t="s">
        <v>224</v>
      </c>
      <c r="H2236" s="5" t="s">
        <v>224</v>
      </c>
      <c r="I2236" s="5" t="s">
        <v>224</v>
      </c>
      <c r="J2236" s="5" t="s">
        <v>224</v>
      </c>
    </row>
    <row r="2237" spans="1:10" ht="12" customHeight="1">
      <c r="A2237" s="16">
        <v>43528</v>
      </c>
      <c r="B2237" s="16">
        <v>43529</v>
      </c>
      <c r="C2237" s="16" t="s">
        <v>383</v>
      </c>
      <c r="D2237" s="133">
        <v>0</v>
      </c>
      <c r="E2237" s="133">
        <v>0</v>
      </c>
      <c r="F2237" s="5">
        <v>1.0500000000000003</v>
      </c>
      <c r="G2237" s="5" t="s">
        <v>224</v>
      </c>
      <c r="H2237" s="5" t="s">
        <v>224</v>
      </c>
      <c r="I2237" s="5" t="s">
        <v>224</v>
      </c>
      <c r="J2237" s="5" t="s">
        <v>224</v>
      </c>
    </row>
    <row r="2238" spans="1:10" ht="12" customHeight="1">
      <c r="A2238" s="16">
        <v>43542</v>
      </c>
      <c r="B2238" s="16">
        <v>43544</v>
      </c>
      <c r="C2238" s="16" t="s">
        <v>1727</v>
      </c>
      <c r="D2238" s="133">
        <v>700</v>
      </c>
      <c r="E2238" s="133">
        <v>400</v>
      </c>
      <c r="F2238" s="5">
        <v>1.7500403225806451</v>
      </c>
      <c r="G2238" s="5">
        <v>1.75</v>
      </c>
      <c r="H2238" s="5">
        <v>1.75</v>
      </c>
      <c r="I2238" s="5">
        <v>1.75</v>
      </c>
      <c r="J2238" s="5">
        <v>1.75</v>
      </c>
    </row>
    <row r="2239" spans="1:10" ht="12" customHeight="1">
      <c r="A2239" s="16">
        <v>43543</v>
      </c>
      <c r="B2239" s="16">
        <v>43544</v>
      </c>
      <c r="C2239" s="16" t="s">
        <v>1727</v>
      </c>
      <c r="D2239" s="133">
        <v>300</v>
      </c>
      <c r="E2239" s="133">
        <v>146</v>
      </c>
      <c r="F2239" s="5">
        <v>1.7500403225806451</v>
      </c>
      <c r="G2239" s="5">
        <v>1.75</v>
      </c>
      <c r="H2239" s="5">
        <v>1.75</v>
      </c>
      <c r="I2239" s="5">
        <v>1.75</v>
      </c>
      <c r="J2239" s="5">
        <v>1.75</v>
      </c>
    </row>
    <row r="2240" spans="1:10" ht="12" customHeight="1">
      <c r="A2240" s="16">
        <v>43543</v>
      </c>
      <c r="B2240" s="16">
        <v>43544</v>
      </c>
      <c r="C2240" s="16" t="s">
        <v>383</v>
      </c>
      <c r="D2240" s="133">
        <v>54</v>
      </c>
      <c r="E2240" s="133">
        <v>54</v>
      </c>
      <c r="F2240" s="5">
        <v>1.0500000000000003</v>
      </c>
      <c r="G2240" s="5">
        <v>1.05</v>
      </c>
      <c r="H2240" s="5">
        <v>1.05</v>
      </c>
      <c r="I2240" s="5">
        <v>1.05</v>
      </c>
      <c r="J2240" s="5" t="s">
        <v>224</v>
      </c>
    </row>
    <row r="2241" spans="1:10" ht="12" customHeight="1">
      <c r="A2241" s="16">
        <v>43556</v>
      </c>
      <c r="B2241" s="16">
        <v>43557</v>
      </c>
      <c r="C2241" s="16" t="s">
        <v>383</v>
      </c>
      <c r="D2241" s="133">
        <v>300</v>
      </c>
      <c r="E2241" s="133">
        <v>300</v>
      </c>
      <c r="F2241" s="5">
        <v>1.75</v>
      </c>
      <c r="G2241" s="5">
        <v>1.73</v>
      </c>
      <c r="H2241" s="5">
        <v>1.73</v>
      </c>
      <c r="I2241" s="5">
        <v>1.73</v>
      </c>
      <c r="J2241" s="5" t="s">
        <v>224</v>
      </c>
    </row>
    <row r="2242" spans="1:10" ht="12" customHeight="1">
      <c r="A2242" s="16">
        <v>43556</v>
      </c>
      <c r="B2242" s="16">
        <v>43557</v>
      </c>
      <c r="C2242" s="16" t="s">
        <v>1727</v>
      </c>
      <c r="D2242" s="133">
        <v>0</v>
      </c>
      <c r="E2242" s="133">
        <v>0</v>
      </c>
      <c r="F2242" s="5">
        <v>1.0500000000000003</v>
      </c>
      <c r="G2242" s="5" t="s">
        <v>224</v>
      </c>
      <c r="H2242" s="5" t="s">
        <v>224</v>
      </c>
      <c r="I2242" s="5" t="s">
        <v>224</v>
      </c>
      <c r="J2242" s="5" t="s">
        <v>224</v>
      </c>
    </row>
    <row r="2243" spans="1:10" ht="12" customHeight="1">
      <c r="A2243" s="16">
        <v>43559</v>
      </c>
      <c r="B2243" s="16">
        <v>43560</v>
      </c>
      <c r="C2243" s="16" t="s">
        <v>383</v>
      </c>
      <c r="D2243" s="133">
        <v>500</v>
      </c>
      <c r="E2243" s="133">
        <v>500</v>
      </c>
      <c r="F2243" s="5">
        <v>1.75</v>
      </c>
      <c r="G2243" s="5">
        <v>1.75</v>
      </c>
      <c r="H2243" s="5">
        <v>1.75</v>
      </c>
      <c r="I2243" s="5">
        <v>1.75</v>
      </c>
      <c r="J2243" s="5" t="s">
        <v>224</v>
      </c>
    </row>
    <row r="2244" spans="1:10" ht="12" customHeight="1">
      <c r="A2244" s="16">
        <v>43559</v>
      </c>
      <c r="B2244" s="16">
        <v>43560</v>
      </c>
      <c r="C2244" s="16" t="s">
        <v>1727</v>
      </c>
      <c r="D2244" s="133">
        <v>0</v>
      </c>
      <c r="E2244" s="133">
        <v>0</v>
      </c>
      <c r="F2244" s="5">
        <v>1.0500000000000003</v>
      </c>
      <c r="G2244" s="5" t="s">
        <v>224</v>
      </c>
      <c r="H2244" s="5" t="s">
        <v>224</v>
      </c>
      <c r="I2244" s="5" t="s">
        <v>224</v>
      </c>
      <c r="J2244" s="5" t="s">
        <v>224</v>
      </c>
    </row>
    <row r="2245" spans="1:10" ht="12" customHeight="1">
      <c r="A2245" s="16">
        <v>43559</v>
      </c>
      <c r="B2245" s="16">
        <v>43564</v>
      </c>
      <c r="C2245" s="16" t="s">
        <v>383</v>
      </c>
      <c r="D2245" s="133">
        <v>900</v>
      </c>
      <c r="E2245" s="133">
        <v>900</v>
      </c>
      <c r="F2245" s="5">
        <v>1.75</v>
      </c>
      <c r="G2245" s="5" t="s">
        <v>3469</v>
      </c>
      <c r="H2245" s="5" t="s">
        <v>3469</v>
      </c>
      <c r="I2245" s="5">
        <v>1.74</v>
      </c>
      <c r="J2245" s="5">
        <v>1.75</v>
      </c>
    </row>
    <row r="2246" spans="1:10" ht="12" customHeight="1">
      <c r="A2246" s="16">
        <v>43559</v>
      </c>
      <c r="B2246" s="16">
        <v>43564</v>
      </c>
      <c r="C2246" s="16" t="s">
        <v>1727</v>
      </c>
      <c r="D2246" s="133">
        <v>0</v>
      </c>
      <c r="E2246" s="133">
        <v>0</v>
      </c>
      <c r="F2246" s="5">
        <v>1.0500000000000003</v>
      </c>
      <c r="G2246" s="5" t="s">
        <v>224</v>
      </c>
      <c r="H2246" s="5" t="s">
        <v>224</v>
      </c>
      <c r="I2246" s="5" t="s">
        <v>224</v>
      </c>
      <c r="J2246" s="5" t="s">
        <v>224</v>
      </c>
    </row>
    <row r="2247" spans="1:10" ht="12" customHeight="1">
      <c r="A2247" s="16">
        <v>43560</v>
      </c>
      <c r="B2247" s="16">
        <v>43563</v>
      </c>
      <c r="C2247" s="16" t="s">
        <v>383</v>
      </c>
      <c r="D2247" s="133">
        <v>400</v>
      </c>
      <c r="E2247" s="133">
        <v>200</v>
      </c>
      <c r="F2247" s="5">
        <v>1.75</v>
      </c>
      <c r="G2247" s="5" t="s">
        <v>3481</v>
      </c>
      <c r="H2247" s="5">
        <v>1.72</v>
      </c>
      <c r="I2247" s="5">
        <v>1.72</v>
      </c>
      <c r="J2247" s="5">
        <v>1.75</v>
      </c>
    </row>
    <row r="2248" spans="1:10" ht="12" customHeight="1">
      <c r="A2248" s="16">
        <v>43560</v>
      </c>
      <c r="B2248" s="16">
        <v>43563</v>
      </c>
      <c r="C2248" s="16" t="s">
        <v>1727</v>
      </c>
      <c r="D2248" s="133">
        <v>0</v>
      </c>
      <c r="E2248" s="133">
        <v>0</v>
      </c>
      <c r="F2248" s="5">
        <v>1.0500000000000003</v>
      </c>
      <c r="G2248" s="5" t="s">
        <v>224</v>
      </c>
      <c r="H2248" s="5" t="s">
        <v>224</v>
      </c>
      <c r="I2248" s="5" t="s">
        <v>224</v>
      </c>
      <c r="J2248" s="5" t="s">
        <v>224</v>
      </c>
    </row>
    <row r="2249" spans="1:10" ht="12" customHeight="1">
      <c r="A2249" s="16">
        <v>43563</v>
      </c>
      <c r="B2249" s="16">
        <v>43564</v>
      </c>
      <c r="C2249" s="16" t="s">
        <v>1727</v>
      </c>
      <c r="D2249" s="133">
        <v>0</v>
      </c>
      <c r="E2249" s="133">
        <v>0</v>
      </c>
      <c r="F2249" s="5">
        <v>1.7500403225806451</v>
      </c>
      <c r="G2249" s="5" t="s">
        <v>224</v>
      </c>
      <c r="H2249" s="5" t="s">
        <v>224</v>
      </c>
      <c r="I2249" s="5" t="s">
        <v>224</v>
      </c>
      <c r="J2249" s="5" t="s">
        <v>224</v>
      </c>
    </row>
    <row r="2250" spans="1:10" ht="12" customHeight="1">
      <c r="A2250" s="16">
        <v>43563</v>
      </c>
      <c r="B2250" s="16">
        <v>43564</v>
      </c>
      <c r="C2250" s="16" t="s">
        <v>383</v>
      </c>
      <c r="D2250" s="133">
        <v>0</v>
      </c>
      <c r="E2250" s="133">
        <v>0</v>
      </c>
      <c r="F2250" s="5">
        <v>1.0500000000000003</v>
      </c>
      <c r="G2250" s="5" t="s">
        <v>224</v>
      </c>
      <c r="H2250" s="5" t="s">
        <v>224</v>
      </c>
      <c r="I2250" s="5" t="s">
        <v>224</v>
      </c>
      <c r="J2250" s="5" t="s">
        <v>224</v>
      </c>
    </row>
    <row r="2251" spans="1:10" ht="12" customHeight="1">
      <c r="A2251" s="16">
        <v>43564</v>
      </c>
      <c r="B2251" s="16">
        <v>43565</v>
      </c>
      <c r="C2251" s="16" t="s">
        <v>1727</v>
      </c>
      <c r="D2251" s="133">
        <v>0</v>
      </c>
      <c r="E2251" s="133">
        <v>0</v>
      </c>
      <c r="F2251" s="5">
        <v>1.7500403225806451</v>
      </c>
      <c r="G2251" s="5" t="s">
        <v>224</v>
      </c>
      <c r="H2251" s="5" t="s">
        <v>224</v>
      </c>
      <c r="I2251" s="5" t="s">
        <v>224</v>
      </c>
      <c r="J2251" s="5" t="s">
        <v>224</v>
      </c>
    </row>
    <row r="2252" spans="1:10" ht="12" customHeight="1">
      <c r="A2252" s="16">
        <v>43564</v>
      </c>
      <c r="B2252" s="16">
        <v>43565</v>
      </c>
      <c r="C2252" s="16" t="s">
        <v>383</v>
      </c>
      <c r="D2252" s="133">
        <v>0</v>
      </c>
      <c r="E2252" s="133">
        <v>0</v>
      </c>
      <c r="F2252" s="5">
        <v>1.0500000000000003</v>
      </c>
      <c r="G2252" s="5" t="s">
        <v>224</v>
      </c>
      <c r="H2252" s="5" t="s">
        <v>224</v>
      </c>
      <c r="I2252" s="5" t="s">
        <v>224</v>
      </c>
      <c r="J2252" s="5" t="s">
        <v>224</v>
      </c>
    </row>
    <row r="2253" spans="1:10" ht="12" customHeight="1">
      <c r="A2253" s="16">
        <v>43570</v>
      </c>
      <c r="B2253" s="16">
        <v>43571</v>
      </c>
      <c r="C2253" s="16" t="s">
        <v>1727</v>
      </c>
      <c r="D2253" s="133">
        <v>0</v>
      </c>
      <c r="E2253" s="133">
        <v>0</v>
      </c>
      <c r="F2253" s="5">
        <v>1.7500403225806451</v>
      </c>
      <c r="G2253" s="5" t="s">
        <v>224</v>
      </c>
      <c r="H2253" s="5" t="s">
        <v>224</v>
      </c>
      <c r="I2253" s="5" t="s">
        <v>224</v>
      </c>
      <c r="J2253" s="5" t="s">
        <v>224</v>
      </c>
    </row>
    <row r="2254" spans="1:10" ht="12" customHeight="1">
      <c r="A2254" s="16">
        <v>43570</v>
      </c>
      <c r="B2254" s="16">
        <v>43571</v>
      </c>
      <c r="C2254" s="16" t="s">
        <v>383</v>
      </c>
      <c r="D2254" s="133">
        <v>0</v>
      </c>
      <c r="E2254" s="133">
        <v>0</v>
      </c>
      <c r="F2254" s="5">
        <v>1.0500000000000003</v>
      </c>
      <c r="G2254" s="5" t="s">
        <v>224</v>
      </c>
      <c r="H2254" s="5" t="s">
        <v>224</v>
      </c>
      <c r="I2254" s="5" t="s">
        <v>224</v>
      </c>
      <c r="J2254" s="5" t="s">
        <v>224</v>
      </c>
    </row>
    <row r="2255" spans="1:10" ht="12" customHeight="1">
      <c r="A2255" s="16">
        <v>43579</v>
      </c>
      <c r="B2255" s="16">
        <v>43581</v>
      </c>
      <c r="C2255" s="16" t="s">
        <v>383</v>
      </c>
      <c r="D2255" s="133">
        <v>700</v>
      </c>
      <c r="E2255" s="133">
        <v>500</v>
      </c>
      <c r="F2255" s="5">
        <v>1.75</v>
      </c>
      <c r="G2255" s="5" t="s">
        <v>3481</v>
      </c>
      <c r="H2255" s="5">
        <v>1.72</v>
      </c>
      <c r="I2255" s="5">
        <v>1.72</v>
      </c>
      <c r="J2255" s="5">
        <v>1.75</v>
      </c>
    </row>
    <row r="2256" spans="1:10" ht="12" customHeight="1">
      <c r="A2256" s="16">
        <v>43579</v>
      </c>
      <c r="B2256" s="16">
        <v>43581</v>
      </c>
      <c r="C2256" s="16" t="s">
        <v>1727</v>
      </c>
      <c r="D2256" s="133">
        <v>0</v>
      </c>
      <c r="E2256" s="133">
        <v>0</v>
      </c>
      <c r="F2256" s="5">
        <v>1.0500000000000003</v>
      </c>
      <c r="G2256" s="5" t="s">
        <v>224</v>
      </c>
      <c r="H2256" s="5" t="s">
        <v>224</v>
      </c>
      <c r="I2256" s="5" t="s">
        <v>224</v>
      </c>
      <c r="J2256" s="5" t="s">
        <v>224</v>
      </c>
    </row>
    <row r="2257" spans="1:10" ht="12" customHeight="1">
      <c r="A2257" s="16">
        <v>43581</v>
      </c>
      <c r="B2257" s="16">
        <v>43584</v>
      </c>
      <c r="C2257" s="16" t="s">
        <v>383</v>
      </c>
      <c r="D2257" s="133">
        <v>600</v>
      </c>
      <c r="E2257" s="133">
        <v>200</v>
      </c>
      <c r="F2257" s="5">
        <v>1.75</v>
      </c>
      <c r="G2257" s="5" t="s">
        <v>3481</v>
      </c>
      <c r="H2257" s="5">
        <v>1.72</v>
      </c>
      <c r="I2257" s="5">
        <v>1.72</v>
      </c>
      <c r="J2257" s="5" t="s">
        <v>3469</v>
      </c>
    </row>
    <row r="2258" spans="1:10" ht="12" customHeight="1">
      <c r="A2258" s="16">
        <v>43581</v>
      </c>
      <c r="B2258" s="16">
        <v>43584</v>
      </c>
      <c r="C2258" s="16" t="s">
        <v>1727</v>
      </c>
      <c r="D2258" s="133">
        <v>0</v>
      </c>
      <c r="E2258" s="133">
        <v>0</v>
      </c>
      <c r="F2258" s="5">
        <v>1.0500000000000003</v>
      </c>
      <c r="G2258" s="5" t="s">
        <v>224</v>
      </c>
      <c r="H2258" s="5" t="s">
        <v>224</v>
      </c>
      <c r="I2258" s="5" t="s">
        <v>224</v>
      </c>
      <c r="J2258" s="5" t="s">
        <v>224</v>
      </c>
    </row>
    <row r="2259" spans="1:10" ht="12" customHeight="1">
      <c r="A2259" s="16">
        <v>43584</v>
      </c>
      <c r="B2259" s="16">
        <v>43585</v>
      </c>
      <c r="C2259" s="16" t="s">
        <v>383</v>
      </c>
      <c r="D2259" s="133">
        <v>100</v>
      </c>
      <c r="E2259" s="133">
        <v>100</v>
      </c>
      <c r="F2259" s="5">
        <v>1.75</v>
      </c>
      <c r="G2259" s="5">
        <v>1.74</v>
      </c>
      <c r="H2259" s="5">
        <v>1.74</v>
      </c>
      <c r="I2259" s="5">
        <v>1.74</v>
      </c>
      <c r="J2259" s="5" t="s">
        <v>224</v>
      </c>
    </row>
    <row r="2260" spans="1:10" ht="12" customHeight="1">
      <c r="A2260" s="16">
        <v>43584</v>
      </c>
      <c r="B2260" s="16">
        <v>43585</v>
      </c>
      <c r="C2260" s="16" t="s">
        <v>1727</v>
      </c>
      <c r="D2260" s="133">
        <v>0</v>
      </c>
      <c r="E2260" s="133" t="s">
        <v>224</v>
      </c>
      <c r="F2260" s="5">
        <v>1.0500000000000003</v>
      </c>
      <c r="G2260" s="133" t="s">
        <v>224</v>
      </c>
      <c r="H2260" s="133" t="s">
        <v>224</v>
      </c>
      <c r="I2260" s="133" t="s">
        <v>224</v>
      </c>
      <c r="J2260" s="133" t="s">
        <v>224</v>
      </c>
    </row>
    <row r="2261" spans="1:10" ht="12" customHeight="1">
      <c r="A2261" s="16">
        <v>43585</v>
      </c>
      <c r="B2261" s="16">
        <v>43587</v>
      </c>
      <c r="C2261" s="16" t="s">
        <v>383</v>
      </c>
      <c r="D2261" s="133">
        <v>400</v>
      </c>
      <c r="E2261" s="133">
        <v>0</v>
      </c>
      <c r="F2261" s="5">
        <v>1.75</v>
      </c>
      <c r="G2261" s="5">
        <v>1.73</v>
      </c>
      <c r="H2261" s="133" t="s">
        <v>224</v>
      </c>
      <c r="I2261" s="133" t="s">
        <v>224</v>
      </c>
      <c r="J2261" s="5">
        <v>1.73</v>
      </c>
    </row>
    <row r="2262" spans="1:10" ht="12" customHeight="1">
      <c r="A2262" s="16">
        <v>43585</v>
      </c>
      <c r="B2262" s="16">
        <v>43587</v>
      </c>
      <c r="C2262" s="16" t="s">
        <v>1727</v>
      </c>
      <c r="D2262" s="133">
        <v>0</v>
      </c>
      <c r="E2262" s="133" t="s">
        <v>224</v>
      </c>
      <c r="F2262" s="5">
        <v>1.0500000000000003</v>
      </c>
      <c r="G2262" s="133" t="s">
        <v>224</v>
      </c>
      <c r="H2262" s="133" t="s">
        <v>224</v>
      </c>
      <c r="I2262" s="133" t="s">
        <v>224</v>
      </c>
      <c r="J2262" s="133" t="s">
        <v>224</v>
      </c>
    </row>
    <row r="2263" spans="1:10" ht="12" customHeight="1">
      <c r="A2263" s="16">
        <v>43587</v>
      </c>
      <c r="B2263" s="16">
        <v>43591</v>
      </c>
      <c r="C2263" s="16" t="s">
        <v>1727</v>
      </c>
      <c r="D2263" s="133" t="s">
        <v>3973</v>
      </c>
      <c r="E2263" s="133" t="s">
        <v>3973</v>
      </c>
      <c r="F2263" s="5" t="s">
        <v>3487</v>
      </c>
      <c r="G2263" s="5" t="s">
        <v>3487</v>
      </c>
      <c r="H2263" s="133" t="s">
        <v>3487</v>
      </c>
      <c r="I2263" s="133" t="s">
        <v>3487</v>
      </c>
      <c r="J2263" s="5" t="s">
        <v>224</v>
      </c>
    </row>
    <row r="2264" spans="1:10" ht="12" customHeight="1">
      <c r="A2264" s="16">
        <v>43587</v>
      </c>
      <c r="B2264" s="16">
        <v>43591</v>
      </c>
      <c r="C2264" s="16" t="s">
        <v>383</v>
      </c>
      <c r="D2264" s="133">
        <v>0</v>
      </c>
      <c r="E2264" s="133" t="s">
        <v>224</v>
      </c>
      <c r="F2264" s="5">
        <v>1.0500000000000003</v>
      </c>
      <c r="G2264" s="133" t="s">
        <v>224</v>
      </c>
      <c r="H2264" s="133" t="s">
        <v>224</v>
      </c>
      <c r="I2264" s="133" t="s">
        <v>224</v>
      </c>
      <c r="J2264" s="133" t="s">
        <v>224</v>
      </c>
    </row>
    <row r="2265" spans="1:10" ht="12" customHeight="1">
      <c r="A2265" s="16">
        <v>43587</v>
      </c>
      <c r="B2265" s="16">
        <v>43592</v>
      </c>
      <c r="C2265" s="16" t="s">
        <v>1727</v>
      </c>
      <c r="D2265" s="133">
        <v>0</v>
      </c>
      <c r="E2265" s="133" t="s">
        <v>224</v>
      </c>
      <c r="F2265" s="5" t="s">
        <v>3487</v>
      </c>
      <c r="G2265" s="5" t="s">
        <v>224</v>
      </c>
      <c r="H2265" s="5" t="s">
        <v>224</v>
      </c>
      <c r="I2265" s="5" t="s">
        <v>224</v>
      </c>
      <c r="J2265" s="5" t="s">
        <v>224</v>
      </c>
    </row>
    <row r="2266" spans="1:10" ht="12" customHeight="1">
      <c r="A2266" s="16">
        <v>43587</v>
      </c>
      <c r="B2266" s="16">
        <v>43592</v>
      </c>
      <c r="C2266" s="16" t="s">
        <v>383</v>
      </c>
      <c r="D2266" s="133">
        <v>0</v>
      </c>
      <c r="E2266" s="133" t="s">
        <v>224</v>
      </c>
      <c r="F2266" s="5">
        <v>1.0500000000000003</v>
      </c>
      <c r="G2266" s="5" t="s">
        <v>224</v>
      </c>
      <c r="H2266" s="5" t="s">
        <v>224</v>
      </c>
      <c r="I2266" s="5" t="s">
        <v>224</v>
      </c>
      <c r="J2266" s="5" t="s">
        <v>224</v>
      </c>
    </row>
    <row r="2267" spans="1:10" ht="12" customHeight="1">
      <c r="A2267" s="16">
        <v>43588</v>
      </c>
      <c r="B2267" s="16">
        <v>43591</v>
      </c>
      <c r="C2267" s="16" t="s">
        <v>1727</v>
      </c>
      <c r="D2267" s="16" t="s">
        <v>3988</v>
      </c>
      <c r="E2267" s="133" t="s">
        <v>4001</v>
      </c>
      <c r="F2267" s="133" t="s">
        <v>3487</v>
      </c>
      <c r="G2267" s="5" t="s">
        <v>3487</v>
      </c>
      <c r="H2267" s="5" t="s">
        <v>3487</v>
      </c>
      <c r="I2267" s="5" t="s">
        <v>3487</v>
      </c>
      <c r="J2267" s="5" t="s">
        <v>3487</v>
      </c>
    </row>
    <row r="2268" spans="1:10" ht="12" customHeight="1">
      <c r="A2268" s="16">
        <v>43588</v>
      </c>
      <c r="B2268" s="16">
        <v>43591</v>
      </c>
      <c r="C2268" s="16" t="s">
        <v>383</v>
      </c>
      <c r="D2268" s="133">
        <v>0</v>
      </c>
      <c r="E2268" s="133" t="s">
        <v>224</v>
      </c>
      <c r="F2268" s="5">
        <v>1.0500000000000003</v>
      </c>
      <c r="G2268" s="5" t="s">
        <v>224</v>
      </c>
      <c r="H2268" s="5" t="s">
        <v>224</v>
      </c>
      <c r="I2268" s="5" t="s">
        <v>224</v>
      </c>
      <c r="J2268" s="5" t="s">
        <v>224</v>
      </c>
    </row>
    <row r="2269" spans="1:10" ht="12" customHeight="1">
      <c r="A2269" s="16">
        <v>43588</v>
      </c>
      <c r="B2269" s="16">
        <v>43592</v>
      </c>
      <c r="C2269" s="16" t="s">
        <v>1727</v>
      </c>
      <c r="D2269" s="16" t="s">
        <v>4002</v>
      </c>
      <c r="E2269" s="133" t="s">
        <v>4003</v>
      </c>
      <c r="F2269" s="133" t="s">
        <v>3487</v>
      </c>
      <c r="G2269" s="5" t="s">
        <v>3487</v>
      </c>
      <c r="H2269" s="5" t="s">
        <v>3487</v>
      </c>
      <c r="I2269" s="5" t="s">
        <v>3487</v>
      </c>
      <c r="J2269" s="5" t="s">
        <v>3487</v>
      </c>
    </row>
    <row r="2270" spans="1:10" ht="12" customHeight="1">
      <c r="A2270" s="16">
        <v>43588</v>
      </c>
      <c r="B2270" s="16">
        <v>43592</v>
      </c>
      <c r="C2270" s="16" t="s">
        <v>383</v>
      </c>
      <c r="D2270" s="133">
        <v>0</v>
      </c>
      <c r="E2270" s="133" t="s">
        <v>224</v>
      </c>
      <c r="F2270" s="5">
        <v>1.0500000000000003</v>
      </c>
      <c r="G2270" s="5" t="s">
        <v>224</v>
      </c>
      <c r="H2270" s="5" t="s">
        <v>224</v>
      </c>
      <c r="I2270" s="5" t="s">
        <v>224</v>
      </c>
      <c r="J2270" s="5" t="s">
        <v>224</v>
      </c>
    </row>
    <row r="2271" spans="1:10" ht="12" customHeight="1">
      <c r="A2271" s="16">
        <v>43591</v>
      </c>
      <c r="B2271" s="16">
        <v>43592</v>
      </c>
      <c r="C2271" s="16" t="s">
        <v>1727</v>
      </c>
      <c r="D2271" s="133">
        <v>400</v>
      </c>
      <c r="E2271" s="133">
        <v>300</v>
      </c>
      <c r="F2271" s="133" t="s">
        <v>3487</v>
      </c>
      <c r="G2271" s="5" t="s">
        <v>3487</v>
      </c>
      <c r="H2271" s="5" t="s">
        <v>3487</v>
      </c>
      <c r="I2271" s="5" t="s">
        <v>3487</v>
      </c>
      <c r="J2271" s="5" t="s">
        <v>3487</v>
      </c>
    </row>
    <row r="2272" spans="1:10" ht="12" customHeight="1">
      <c r="A2272" s="16">
        <v>43591</v>
      </c>
      <c r="B2272" s="16">
        <v>43592</v>
      </c>
      <c r="C2272" s="16" t="s">
        <v>383</v>
      </c>
      <c r="D2272" s="133">
        <v>0</v>
      </c>
      <c r="E2272" s="133" t="s">
        <v>224</v>
      </c>
      <c r="F2272" s="5">
        <v>1.0500000000000003</v>
      </c>
      <c r="G2272" s="5" t="s">
        <v>224</v>
      </c>
      <c r="H2272" s="5" t="s">
        <v>224</v>
      </c>
      <c r="I2272" s="5" t="s">
        <v>224</v>
      </c>
      <c r="J2272" s="5" t="s">
        <v>224</v>
      </c>
    </row>
    <row r="2273" spans="1:10" ht="12" customHeight="1">
      <c r="A2273" s="16">
        <v>43612</v>
      </c>
      <c r="B2273" s="16">
        <v>43613</v>
      </c>
      <c r="C2273" s="16" t="s">
        <v>1727</v>
      </c>
      <c r="D2273" s="133">
        <v>700</v>
      </c>
      <c r="E2273" s="133">
        <v>500</v>
      </c>
      <c r="F2273" s="5">
        <v>1.5</v>
      </c>
      <c r="G2273" s="5" t="s">
        <v>4012</v>
      </c>
      <c r="H2273" s="5" t="s">
        <v>4012</v>
      </c>
      <c r="I2273" s="5">
        <v>1.49</v>
      </c>
      <c r="J2273" s="5">
        <v>1.5</v>
      </c>
    </row>
    <row r="2274" spans="1:10" ht="12" customHeight="1">
      <c r="A2274" s="16">
        <v>43612</v>
      </c>
      <c r="B2274" s="16">
        <v>43613</v>
      </c>
      <c r="C2274" s="16" t="s">
        <v>383</v>
      </c>
      <c r="D2274" s="133">
        <v>0</v>
      </c>
      <c r="E2274" s="133" t="s">
        <v>224</v>
      </c>
      <c r="F2274" s="5">
        <v>0.8</v>
      </c>
      <c r="G2274" s="5" t="s">
        <v>224</v>
      </c>
      <c r="H2274" s="5" t="s">
        <v>224</v>
      </c>
      <c r="I2274" s="5" t="s">
        <v>224</v>
      </c>
      <c r="J2274" s="5" t="s">
        <v>224</v>
      </c>
    </row>
    <row r="2275" spans="1:10" ht="12" customHeight="1">
      <c r="A2275" s="16">
        <v>43614</v>
      </c>
      <c r="B2275" s="16">
        <v>43615</v>
      </c>
      <c r="C2275" s="16" t="s">
        <v>1727</v>
      </c>
      <c r="D2275" s="133">
        <v>0</v>
      </c>
      <c r="E2275" s="133" t="s">
        <v>224</v>
      </c>
      <c r="F2275" s="5">
        <v>1.5</v>
      </c>
      <c r="G2275" s="5" t="s">
        <v>224</v>
      </c>
      <c r="H2275" s="5" t="s">
        <v>224</v>
      </c>
      <c r="I2275" s="5" t="s">
        <v>224</v>
      </c>
      <c r="J2275" s="5" t="s">
        <v>224</v>
      </c>
    </row>
    <row r="2276" spans="1:10" ht="12" customHeight="1">
      <c r="A2276" s="16">
        <v>43614</v>
      </c>
      <c r="B2276" s="16">
        <v>43615</v>
      </c>
      <c r="C2276" s="16" t="s">
        <v>383</v>
      </c>
      <c r="D2276" s="133">
        <v>0</v>
      </c>
      <c r="E2276" s="133" t="s">
        <v>224</v>
      </c>
      <c r="F2276" s="5">
        <v>0.8</v>
      </c>
      <c r="G2276" s="5" t="s">
        <v>224</v>
      </c>
      <c r="H2276" s="5" t="s">
        <v>224</v>
      </c>
      <c r="I2276" s="5" t="s">
        <v>224</v>
      </c>
      <c r="J2276" s="5" t="s">
        <v>224</v>
      </c>
    </row>
    <row r="2277" spans="1:10" ht="12" customHeight="1">
      <c r="A2277" s="16">
        <v>43615</v>
      </c>
      <c r="B2277" s="16">
        <v>43616</v>
      </c>
      <c r="C2277" s="16" t="s">
        <v>1727</v>
      </c>
      <c r="D2277" s="133">
        <v>100</v>
      </c>
      <c r="E2277" s="133">
        <v>100</v>
      </c>
      <c r="F2277" s="5">
        <v>1.5</v>
      </c>
      <c r="G2277" s="5">
        <v>1.5</v>
      </c>
      <c r="H2277" s="5">
        <v>1.5</v>
      </c>
      <c r="I2277" s="5">
        <v>1.5</v>
      </c>
      <c r="J2277" s="5" t="s">
        <v>224</v>
      </c>
    </row>
    <row r="2278" spans="1:10" ht="12" customHeight="1">
      <c r="A2278" s="16">
        <v>43615</v>
      </c>
      <c r="B2278" s="16">
        <v>43616</v>
      </c>
      <c r="C2278" s="16" t="s">
        <v>383</v>
      </c>
      <c r="D2278" s="133">
        <v>0</v>
      </c>
      <c r="E2278" s="133" t="s">
        <v>224</v>
      </c>
      <c r="F2278" s="5">
        <v>0.8</v>
      </c>
      <c r="G2278" s="5" t="s">
        <v>224</v>
      </c>
      <c r="H2278" s="5" t="s">
        <v>224</v>
      </c>
      <c r="I2278" s="5" t="s">
        <v>224</v>
      </c>
      <c r="J2278" s="5" t="s">
        <v>224</v>
      </c>
    </row>
    <row r="2279" spans="1:10" ht="12" customHeight="1">
      <c r="A2279" s="16">
        <v>43620</v>
      </c>
      <c r="B2279" s="16">
        <v>43621</v>
      </c>
      <c r="C2279" s="16" t="s">
        <v>1727</v>
      </c>
      <c r="D2279" s="133">
        <v>200</v>
      </c>
      <c r="E2279" s="133">
        <v>200</v>
      </c>
      <c r="F2279" s="5">
        <v>1.5</v>
      </c>
      <c r="G2279" s="5">
        <v>1.5</v>
      </c>
      <c r="H2279" s="5">
        <v>1.5</v>
      </c>
      <c r="I2279" s="5">
        <v>1.5</v>
      </c>
      <c r="J2279" s="5" t="s">
        <v>224</v>
      </c>
    </row>
    <row r="2280" spans="1:10" ht="12" customHeight="1">
      <c r="A2280" s="16">
        <v>43620</v>
      </c>
      <c r="B2280" s="16">
        <v>43621</v>
      </c>
      <c r="C2280" s="16" t="s">
        <v>383</v>
      </c>
      <c r="D2280" s="133">
        <v>0</v>
      </c>
      <c r="E2280" s="133" t="s">
        <v>224</v>
      </c>
      <c r="F2280" s="5">
        <v>0.8</v>
      </c>
      <c r="G2280" s="5" t="s">
        <v>224</v>
      </c>
      <c r="H2280" s="5" t="s">
        <v>224</v>
      </c>
      <c r="I2280" s="5" t="s">
        <v>224</v>
      </c>
      <c r="J2280" s="5" t="s">
        <v>224</v>
      </c>
    </row>
    <row r="2281" spans="1:10" ht="12" customHeight="1">
      <c r="A2281" s="16">
        <v>43621</v>
      </c>
      <c r="B2281" s="16">
        <v>43622</v>
      </c>
      <c r="C2281" s="16" t="s">
        <v>1727</v>
      </c>
      <c r="D2281" s="133">
        <v>1200</v>
      </c>
      <c r="E2281" s="133">
        <v>600</v>
      </c>
      <c r="F2281" s="5">
        <v>1.5</v>
      </c>
      <c r="G2281" s="5" t="s">
        <v>4014</v>
      </c>
      <c r="H2281" s="5" t="s">
        <v>4014</v>
      </c>
      <c r="I2281" s="5">
        <v>1.5</v>
      </c>
      <c r="J2281" s="5">
        <v>1.5</v>
      </c>
    </row>
    <row r="2282" spans="1:10" ht="12" customHeight="1">
      <c r="A2282" s="16">
        <v>43621</v>
      </c>
      <c r="B2282" s="16">
        <v>43622</v>
      </c>
      <c r="C2282" s="16" t="s">
        <v>383</v>
      </c>
      <c r="D2282" s="133">
        <v>0</v>
      </c>
      <c r="E2282" s="133" t="s">
        <v>224</v>
      </c>
      <c r="F2282" s="5">
        <v>0.8</v>
      </c>
      <c r="G2282" s="5" t="s">
        <v>224</v>
      </c>
      <c r="H2282" s="5" t="s">
        <v>224</v>
      </c>
      <c r="I2282" s="5" t="s">
        <v>224</v>
      </c>
      <c r="J2282" s="5" t="s">
        <v>224</v>
      </c>
    </row>
    <row r="2283" spans="1:10" ht="12" customHeight="1">
      <c r="A2283" s="16">
        <v>43622</v>
      </c>
      <c r="B2283" s="16">
        <v>43623</v>
      </c>
      <c r="C2283" s="16" t="s">
        <v>1727</v>
      </c>
      <c r="D2283" s="133">
        <v>100</v>
      </c>
      <c r="E2283" s="133">
        <v>100</v>
      </c>
      <c r="F2283" s="5">
        <v>1.5</v>
      </c>
      <c r="G2283" s="5">
        <v>1.49</v>
      </c>
      <c r="H2283" s="5">
        <v>1.49</v>
      </c>
      <c r="I2283" s="5">
        <v>1.49</v>
      </c>
      <c r="J2283" s="5" t="s">
        <v>224</v>
      </c>
    </row>
    <row r="2284" spans="1:10" ht="12" customHeight="1">
      <c r="A2284" s="16">
        <v>43622</v>
      </c>
      <c r="B2284" s="16">
        <v>43623</v>
      </c>
      <c r="C2284" s="16" t="s">
        <v>383</v>
      </c>
      <c r="D2284" s="133">
        <v>0</v>
      </c>
      <c r="E2284" s="133" t="s">
        <v>224</v>
      </c>
      <c r="F2284" s="5">
        <v>0.8</v>
      </c>
      <c r="G2284" s="5" t="s">
        <v>224</v>
      </c>
      <c r="H2284" s="5" t="s">
        <v>224</v>
      </c>
      <c r="I2284" s="5" t="s">
        <v>224</v>
      </c>
      <c r="J2284" s="5" t="s">
        <v>224</v>
      </c>
    </row>
    <row r="2285" spans="1:10" ht="12" customHeight="1">
      <c r="A2285" s="16">
        <v>43627</v>
      </c>
      <c r="B2285" s="16">
        <v>43628</v>
      </c>
      <c r="C2285" s="16" t="s">
        <v>1727</v>
      </c>
      <c r="D2285" s="133">
        <v>100</v>
      </c>
      <c r="E2285" s="139" t="s">
        <v>224</v>
      </c>
      <c r="F2285" s="5">
        <v>1.5</v>
      </c>
      <c r="G2285" s="27" t="s">
        <v>4015</v>
      </c>
      <c r="H2285" s="27" t="s">
        <v>224</v>
      </c>
      <c r="I2285" s="27" t="s">
        <v>224</v>
      </c>
      <c r="J2285" s="27" t="s">
        <v>4015</v>
      </c>
    </row>
    <row r="2286" spans="1:10" ht="12" customHeight="1">
      <c r="A2286" s="16">
        <v>43627</v>
      </c>
      <c r="B2286" s="16">
        <v>43628</v>
      </c>
      <c r="C2286" s="16" t="s">
        <v>383</v>
      </c>
      <c r="D2286" s="133">
        <v>0</v>
      </c>
      <c r="E2286" s="133" t="s">
        <v>224</v>
      </c>
      <c r="F2286" s="5">
        <v>0.8</v>
      </c>
      <c r="G2286" s="5" t="s">
        <v>224</v>
      </c>
      <c r="H2286" s="5" t="s">
        <v>224</v>
      </c>
      <c r="I2286" s="5" t="s">
        <v>224</v>
      </c>
      <c r="J2286" s="5" t="s">
        <v>224</v>
      </c>
    </row>
    <row r="2287" spans="1:10" ht="12" customHeight="1">
      <c r="A2287" s="16">
        <v>43628</v>
      </c>
      <c r="B2287" s="16">
        <v>43629</v>
      </c>
      <c r="C2287" s="16" t="s">
        <v>1727</v>
      </c>
      <c r="D2287" s="133">
        <v>100</v>
      </c>
      <c r="E2287" s="133">
        <v>100</v>
      </c>
      <c r="F2287" s="5">
        <v>1.5</v>
      </c>
      <c r="G2287" s="5">
        <v>1.5</v>
      </c>
      <c r="H2287" s="5">
        <v>1.5</v>
      </c>
      <c r="I2287" s="5">
        <v>1.5</v>
      </c>
      <c r="J2287" s="5" t="s">
        <v>224</v>
      </c>
    </row>
    <row r="2288" spans="1:10" ht="12" customHeight="1">
      <c r="A2288" s="16">
        <v>43628</v>
      </c>
      <c r="B2288" s="16">
        <v>43629</v>
      </c>
      <c r="C2288" s="16" t="s">
        <v>383</v>
      </c>
      <c r="D2288" s="133">
        <v>0</v>
      </c>
      <c r="E2288" s="133" t="s">
        <v>224</v>
      </c>
      <c r="F2288" s="5">
        <v>0.8</v>
      </c>
      <c r="G2288" s="5" t="s">
        <v>224</v>
      </c>
      <c r="H2288" s="5" t="s">
        <v>224</v>
      </c>
      <c r="I2288" s="5" t="s">
        <v>224</v>
      </c>
      <c r="J2288" s="5" t="s">
        <v>224</v>
      </c>
    </row>
    <row r="2289" spans="1:10" ht="12" customHeight="1">
      <c r="A2289" s="16">
        <v>43633</v>
      </c>
      <c r="B2289" s="16">
        <v>43636</v>
      </c>
      <c r="C2289" s="16" t="s">
        <v>1727</v>
      </c>
      <c r="D2289" s="133">
        <v>200</v>
      </c>
      <c r="E2289" s="133">
        <v>200</v>
      </c>
      <c r="F2289" s="5">
        <v>1.5</v>
      </c>
      <c r="G2289" s="5">
        <v>1.5</v>
      </c>
      <c r="H2289" s="5">
        <v>1.5</v>
      </c>
      <c r="I2289" s="5">
        <v>1.5</v>
      </c>
      <c r="J2289" s="5" t="s">
        <v>224</v>
      </c>
    </row>
    <row r="2290" spans="1:10" ht="12" customHeight="1">
      <c r="A2290" s="16">
        <v>43633</v>
      </c>
      <c r="B2290" s="16">
        <v>43636</v>
      </c>
      <c r="C2290" s="16" t="s">
        <v>383</v>
      </c>
      <c r="D2290" s="133">
        <v>0</v>
      </c>
      <c r="E2290" s="133" t="s">
        <v>224</v>
      </c>
      <c r="F2290" s="5">
        <v>0.8</v>
      </c>
      <c r="G2290" s="5" t="s">
        <v>224</v>
      </c>
      <c r="H2290" s="5" t="s">
        <v>224</v>
      </c>
      <c r="I2290" s="5" t="s">
        <v>224</v>
      </c>
      <c r="J2290" s="5" t="s">
        <v>224</v>
      </c>
    </row>
    <row r="2291" spans="1:10" ht="12" customHeight="1">
      <c r="A2291" s="16" t="s">
        <v>4018</v>
      </c>
      <c r="B2291" s="16">
        <v>43636</v>
      </c>
      <c r="C2291" s="16" t="s">
        <v>1727</v>
      </c>
      <c r="D2291" s="133">
        <v>200</v>
      </c>
      <c r="E2291" s="133">
        <v>200</v>
      </c>
      <c r="F2291" s="5">
        <v>1.5</v>
      </c>
      <c r="G2291" s="5">
        <v>1.5</v>
      </c>
      <c r="H2291" s="5">
        <v>1.5</v>
      </c>
      <c r="I2291" s="5">
        <v>1.5</v>
      </c>
      <c r="J2291" s="5" t="s">
        <v>224</v>
      </c>
    </row>
    <row r="2292" spans="1:10" ht="12" customHeight="1">
      <c r="A2292" s="16" t="s">
        <v>4018</v>
      </c>
      <c r="B2292" s="16">
        <v>43636</v>
      </c>
      <c r="C2292" s="16" t="s">
        <v>383</v>
      </c>
      <c r="D2292" s="133">
        <v>0</v>
      </c>
      <c r="E2292" s="133" t="s">
        <v>224</v>
      </c>
      <c r="F2292" s="5">
        <v>0.8</v>
      </c>
      <c r="G2292" s="5" t="s">
        <v>224</v>
      </c>
      <c r="H2292" s="5" t="s">
        <v>224</v>
      </c>
      <c r="I2292" s="5" t="s">
        <v>224</v>
      </c>
      <c r="J2292" s="5" t="s">
        <v>224</v>
      </c>
    </row>
    <row r="2293" spans="1:10" ht="12" customHeight="1">
      <c r="A2293" s="16">
        <v>43635</v>
      </c>
      <c r="B2293" s="16">
        <v>43636</v>
      </c>
      <c r="C2293" s="16" t="s">
        <v>1727</v>
      </c>
      <c r="D2293" s="133">
        <v>200</v>
      </c>
      <c r="E2293" s="133">
        <v>200</v>
      </c>
      <c r="F2293" s="5">
        <v>1.5</v>
      </c>
      <c r="G2293" s="5">
        <v>1.5</v>
      </c>
      <c r="H2293" s="5">
        <v>1.5</v>
      </c>
      <c r="I2293" s="5">
        <v>1.5</v>
      </c>
      <c r="J2293" s="5" t="s">
        <v>224</v>
      </c>
    </row>
    <row r="2294" spans="1:10" ht="12" customHeight="1">
      <c r="A2294" s="16">
        <v>43635</v>
      </c>
      <c r="B2294" s="16">
        <v>43636</v>
      </c>
      <c r="C2294" s="16" t="s">
        <v>383</v>
      </c>
      <c r="D2294" s="133">
        <v>0</v>
      </c>
      <c r="E2294" s="133" t="s">
        <v>224</v>
      </c>
      <c r="F2294" s="5">
        <v>0.8</v>
      </c>
      <c r="G2294" s="5" t="s">
        <v>224</v>
      </c>
      <c r="H2294" s="5" t="s">
        <v>224</v>
      </c>
      <c r="I2294" s="5" t="s">
        <v>224</v>
      </c>
      <c r="J2294" s="5" t="s">
        <v>224</v>
      </c>
    </row>
    <row r="2295" spans="1:10" ht="12" customHeight="1">
      <c r="A2295" s="16">
        <v>43635</v>
      </c>
      <c r="B2295" s="16">
        <v>43637</v>
      </c>
      <c r="C2295" s="16" t="s">
        <v>1727</v>
      </c>
      <c r="D2295" s="133">
        <v>500</v>
      </c>
      <c r="E2295" s="133">
        <v>500</v>
      </c>
      <c r="F2295" s="5">
        <v>1.5</v>
      </c>
      <c r="G2295" s="5">
        <v>1.5</v>
      </c>
      <c r="H2295" s="5">
        <v>1.5</v>
      </c>
      <c r="I2295" s="5">
        <v>1.5</v>
      </c>
      <c r="J2295" s="5" t="s">
        <v>224</v>
      </c>
    </row>
    <row r="2296" spans="1:10" ht="12" customHeight="1">
      <c r="A2296" s="16">
        <v>43635</v>
      </c>
      <c r="B2296" s="16">
        <v>43637</v>
      </c>
      <c r="C2296" s="16" t="s">
        <v>383</v>
      </c>
      <c r="D2296" s="133">
        <v>0</v>
      </c>
      <c r="E2296" s="133" t="s">
        <v>224</v>
      </c>
      <c r="F2296" s="5">
        <v>0.8</v>
      </c>
      <c r="G2296" s="5" t="s">
        <v>224</v>
      </c>
      <c r="H2296" s="5" t="s">
        <v>224</v>
      </c>
      <c r="I2296" s="5" t="s">
        <v>224</v>
      </c>
      <c r="J2296" s="5" t="s">
        <v>224</v>
      </c>
    </row>
    <row r="2297" spans="1:10" ht="12" customHeight="1">
      <c r="A2297" s="16">
        <v>43637</v>
      </c>
      <c r="B2297" s="16">
        <v>43640</v>
      </c>
      <c r="C2297" s="16" t="s">
        <v>1727</v>
      </c>
      <c r="D2297" s="133">
        <v>600</v>
      </c>
      <c r="E2297" s="133">
        <v>500</v>
      </c>
      <c r="F2297" s="5">
        <v>1.5</v>
      </c>
      <c r="G2297" s="5">
        <v>1.5</v>
      </c>
      <c r="H2297" s="5">
        <v>1.5</v>
      </c>
      <c r="I2297" s="5">
        <v>1.5</v>
      </c>
      <c r="J2297" s="5" t="s">
        <v>224</v>
      </c>
    </row>
    <row r="2298" spans="1:10" ht="12" customHeight="1">
      <c r="A2298" s="16">
        <v>43637</v>
      </c>
      <c r="B2298" s="16">
        <v>43640</v>
      </c>
      <c r="C2298" s="16" t="s">
        <v>383</v>
      </c>
      <c r="D2298" s="133">
        <v>0</v>
      </c>
      <c r="E2298" s="133" t="s">
        <v>224</v>
      </c>
      <c r="F2298" s="5">
        <v>0.8</v>
      </c>
      <c r="G2298" s="5" t="s">
        <v>224</v>
      </c>
      <c r="H2298" s="5" t="s">
        <v>224</v>
      </c>
      <c r="I2298" s="5" t="s">
        <v>224</v>
      </c>
      <c r="J2298" s="5" t="s">
        <v>224</v>
      </c>
    </row>
    <row r="2299" spans="1:10" ht="12" customHeight="1">
      <c r="A2299" s="16">
        <v>43637</v>
      </c>
      <c r="B2299" s="16">
        <v>43641</v>
      </c>
      <c r="C2299" s="16" t="s">
        <v>1727</v>
      </c>
      <c r="D2299" s="133">
        <v>200</v>
      </c>
      <c r="E2299" s="133">
        <v>200</v>
      </c>
      <c r="F2299" s="5">
        <v>1.5</v>
      </c>
      <c r="G2299" s="5">
        <v>1.5</v>
      </c>
      <c r="H2299" s="5">
        <v>1.5</v>
      </c>
      <c r="I2299" s="5">
        <v>1.5</v>
      </c>
      <c r="J2299" s="5" t="s">
        <v>224</v>
      </c>
    </row>
    <row r="2300" spans="1:10" ht="12" customHeight="1">
      <c r="A2300" s="16">
        <v>43637</v>
      </c>
      <c r="B2300" s="16">
        <v>43641</v>
      </c>
      <c r="C2300" s="16" t="s">
        <v>383</v>
      </c>
      <c r="D2300" s="133">
        <v>0</v>
      </c>
      <c r="E2300" s="133" t="s">
        <v>224</v>
      </c>
      <c r="F2300" s="5">
        <v>0.8</v>
      </c>
      <c r="G2300" s="5" t="s">
        <v>224</v>
      </c>
      <c r="H2300" s="5" t="s">
        <v>224</v>
      </c>
      <c r="I2300" s="5" t="s">
        <v>224</v>
      </c>
      <c r="J2300" s="5" t="s">
        <v>224</v>
      </c>
    </row>
    <row r="2301" spans="1:10" ht="12" customHeight="1">
      <c r="A2301" s="16">
        <v>43640</v>
      </c>
      <c r="B2301" s="16">
        <v>43641</v>
      </c>
      <c r="C2301" s="16" t="s">
        <v>1727</v>
      </c>
      <c r="D2301" s="133">
        <v>0</v>
      </c>
      <c r="E2301" s="133" t="s">
        <v>224</v>
      </c>
      <c r="F2301" s="5">
        <v>1.5</v>
      </c>
      <c r="G2301" s="5" t="s">
        <v>224</v>
      </c>
      <c r="H2301" s="5" t="s">
        <v>224</v>
      </c>
      <c r="I2301" s="5" t="s">
        <v>224</v>
      </c>
      <c r="J2301" s="5" t="s">
        <v>224</v>
      </c>
    </row>
    <row r="2302" spans="1:10" ht="12" customHeight="1">
      <c r="A2302" s="16">
        <v>43640</v>
      </c>
      <c r="B2302" s="16">
        <v>43641</v>
      </c>
      <c r="C2302" s="16" t="s">
        <v>383</v>
      </c>
      <c r="D2302" s="133">
        <v>0</v>
      </c>
      <c r="E2302" s="133" t="s">
        <v>224</v>
      </c>
      <c r="F2302" s="5">
        <v>0.8</v>
      </c>
      <c r="G2302" s="5" t="s">
        <v>224</v>
      </c>
      <c r="H2302" s="5" t="s">
        <v>224</v>
      </c>
      <c r="I2302" s="5" t="s">
        <v>224</v>
      </c>
      <c r="J2302" s="5" t="s">
        <v>224</v>
      </c>
    </row>
    <row r="2303" spans="1:10" ht="12" customHeight="1">
      <c r="A2303" s="16">
        <v>43640</v>
      </c>
      <c r="B2303" s="16">
        <v>43644</v>
      </c>
      <c r="C2303" s="16" t="s">
        <v>1727</v>
      </c>
      <c r="D2303" s="133">
        <v>0</v>
      </c>
      <c r="E2303" s="133" t="s">
        <v>224</v>
      </c>
      <c r="F2303" s="5">
        <v>1.48</v>
      </c>
      <c r="G2303" s="5" t="s">
        <v>224</v>
      </c>
      <c r="H2303" s="5" t="s">
        <v>224</v>
      </c>
      <c r="I2303" s="5" t="s">
        <v>224</v>
      </c>
      <c r="J2303" s="5" t="s">
        <v>224</v>
      </c>
    </row>
    <row r="2304" spans="1:10" ht="12" customHeight="1">
      <c r="A2304" s="16">
        <v>43640</v>
      </c>
      <c r="B2304" s="16">
        <v>43644</v>
      </c>
      <c r="C2304" s="16" t="s">
        <v>383</v>
      </c>
      <c r="D2304" s="133">
        <v>0</v>
      </c>
      <c r="E2304" s="133" t="s">
        <v>224</v>
      </c>
      <c r="F2304" s="5">
        <v>0.8</v>
      </c>
      <c r="G2304" s="5" t="s">
        <v>224</v>
      </c>
      <c r="H2304" s="5" t="s">
        <v>224</v>
      </c>
      <c r="I2304" s="5" t="s">
        <v>224</v>
      </c>
      <c r="J2304" s="5" t="s">
        <v>224</v>
      </c>
    </row>
    <row r="2305" spans="1:10" ht="12" customHeight="1">
      <c r="A2305" s="16">
        <v>43641</v>
      </c>
      <c r="B2305" s="16">
        <v>43642</v>
      </c>
      <c r="C2305" s="16" t="s">
        <v>1727</v>
      </c>
      <c r="D2305" s="133">
        <v>300</v>
      </c>
      <c r="E2305" s="133">
        <v>300</v>
      </c>
      <c r="F2305" s="5">
        <v>1.5</v>
      </c>
      <c r="G2305" s="5">
        <v>1.48</v>
      </c>
      <c r="H2305" s="5">
        <v>1.48</v>
      </c>
      <c r="I2305" s="5">
        <v>1.48</v>
      </c>
      <c r="J2305" s="5" t="s">
        <v>224</v>
      </c>
    </row>
    <row r="2306" spans="1:10" ht="12" customHeight="1">
      <c r="A2306" s="16">
        <v>43641</v>
      </c>
      <c r="B2306" s="16">
        <v>43642</v>
      </c>
      <c r="C2306" s="16" t="s">
        <v>383</v>
      </c>
      <c r="D2306" s="133">
        <v>0</v>
      </c>
      <c r="E2306" s="133" t="s">
        <v>224</v>
      </c>
      <c r="F2306" s="5">
        <v>0.8</v>
      </c>
      <c r="G2306" s="5" t="s">
        <v>224</v>
      </c>
      <c r="H2306" s="5" t="s">
        <v>224</v>
      </c>
      <c r="I2306" s="5" t="s">
        <v>224</v>
      </c>
      <c r="J2306" s="5" t="s">
        <v>224</v>
      </c>
    </row>
    <row r="2307" spans="1:10" ht="12" customHeight="1">
      <c r="A2307" s="16">
        <v>43641</v>
      </c>
      <c r="B2307" s="16">
        <v>43644</v>
      </c>
      <c r="C2307" s="16" t="s">
        <v>1727</v>
      </c>
      <c r="D2307" s="133">
        <v>0</v>
      </c>
      <c r="E2307" s="133" t="s">
        <v>224</v>
      </c>
      <c r="F2307" s="5">
        <v>1.48</v>
      </c>
      <c r="G2307" s="5" t="s">
        <v>224</v>
      </c>
      <c r="H2307" s="5" t="s">
        <v>224</v>
      </c>
      <c r="I2307" s="5" t="s">
        <v>224</v>
      </c>
      <c r="J2307" s="5" t="s">
        <v>224</v>
      </c>
    </row>
    <row r="2308" spans="1:10" ht="12" customHeight="1">
      <c r="A2308" s="16">
        <v>43641</v>
      </c>
      <c r="B2308" s="16">
        <v>43644</v>
      </c>
      <c r="C2308" s="16" t="s">
        <v>383</v>
      </c>
      <c r="D2308" s="133">
        <v>0</v>
      </c>
      <c r="E2308" s="133" t="s">
        <v>224</v>
      </c>
      <c r="F2308" s="5">
        <v>0.8</v>
      </c>
      <c r="G2308" s="5" t="s">
        <v>224</v>
      </c>
      <c r="H2308" s="5" t="s">
        <v>224</v>
      </c>
      <c r="I2308" s="5" t="s">
        <v>224</v>
      </c>
      <c r="J2308" s="5" t="s">
        <v>224</v>
      </c>
    </row>
    <row r="2309" spans="1:10" ht="12" customHeight="1">
      <c r="A2309" s="16">
        <v>43642</v>
      </c>
      <c r="B2309" s="16">
        <v>43643</v>
      </c>
      <c r="C2309" s="16" t="s">
        <v>1727</v>
      </c>
      <c r="D2309" s="133">
        <v>200</v>
      </c>
      <c r="E2309" s="133">
        <v>200</v>
      </c>
      <c r="F2309" s="5">
        <v>1.5</v>
      </c>
      <c r="G2309" s="5">
        <v>1.5</v>
      </c>
      <c r="H2309" s="5">
        <v>1.5</v>
      </c>
      <c r="I2309" s="5">
        <v>1.5</v>
      </c>
      <c r="J2309" s="5" t="s">
        <v>224</v>
      </c>
    </row>
    <row r="2310" spans="1:10" ht="12" customHeight="1">
      <c r="A2310" s="16">
        <v>43642</v>
      </c>
      <c r="B2310" s="16">
        <v>43643</v>
      </c>
      <c r="C2310" s="16" t="s">
        <v>383</v>
      </c>
      <c r="D2310" s="133">
        <v>0</v>
      </c>
      <c r="E2310" s="133" t="s">
        <v>224</v>
      </c>
      <c r="F2310" s="5">
        <v>0.8</v>
      </c>
      <c r="G2310" s="5" t="s">
        <v>224</v>
      </c>
      <c r="H2310" s="5" t="s">
        <v>224</v>
      </c>
      <c r="I2310" s="5" t="s">
        <v>224</v>
      </c>
      <c r="J2310" s="5" t="s">
        <v>224</v>
      </c>
    </row>
    <row r="2311" spans="1:10" ht="12" customHeight="1">
      <c r="A2311" s="16">
        <v>43642</v>
      </c>
      <c r="B2311" s="16">
        <v>43644</v>
      </c>
      <c r="C2311" s="16" t="s">
        <v>1727</v>
      </c>
      <c r="D2311" s="133">
        <v>400</v>
      </c>
      <c r="E2311" s="133">
        <v>400</v>
      </c>
      <c r="F2311" s="5">
        <v>1.47</v>
      </c>
      <c r="G2311" s="5">
        <v>1.47</v>
      </c>
      <c r="H2311" s="5">
        <v>1.47</v>
      </c>
      <c r="I2311" s="5">
        <v>1.47</v>
      </c>
      <c r="J2311" s="5" t="s">
        <v>224</v>
      </c>
    </row>
    <row r="2312" spans="1:10" ht="12" customHeight="1">
      <c r="A2312" s="16">
        <v>43642</v>
      </c>
      <c r="B2312" s="16">
        <v>43644</v>
      </c>
      <c r="C2312" s="16" t="s">
        <v>383</v>
      </c>
      <c r="D2312" s="133">
        <v>0</v>
      </c>
      <c r="E2312" s="133" t="s">
        <v>224</v>
      </c>
      <c r="F2312" s="5">
        <v>0.8</v>
      </c>
      <c r="G2312" s="5" t="s">
        <v>224</v>
      </c>
      <c r="H2312" s="5" t="s">
        <v>224</v>
      </c>
      <c r="I2312" s="5" t="s">
        <v>224</v>
      </c>
      <c r="J2312" s="5" t="s">
        <v>224</v>
      </c>
    </row>
    <row r="2313" spans="1:10" ht="12" customHeight="1">
      <c r="A2313" s="16">
        <v>43643</v>
      </c>
      <c r="B2313" s="16">
        <v>43644</v>
      </c>
      <c r="C2313" s="16" t="s">
        <v>1727</v>
      </c>
      <c r="D2313" s="133">
        <v>0</v>
      </c>
      <c r="E2313" s="133" t="s">
        <v>224</v>
      </c>
      <c r="F2313" s="5">
        <v>1.5</v>
      </c>
      <c r="G2313" s="5" t="s">
        <v>224</v>
      </c>
      <c r="H2313" s="5" t="s">
        <v>224</v>
      </c>
      <c r="I2313" s="5" t="s">
        <v>224</v>
      </c>
      <c r="J2313" s="5" t="s">
        <v>224</v>
      </c>
    </row>
    <row r="2314" spans="1:10" ht="12" customHeight="1">
      <c r="A2314" s="16">
        <v>43643</v>
      </c>
      <c r="B2314" s="16">
        <v>43644</v>
      </c>
      <c r="C2314" s="16" t="s">
        <v>383</v>
      </c>
      <c r="D2314" s="133">
        <v>0</v>
      </c>
      <c r="E2314" s="133" t="s">
        <v>224</v>
      </c>
      <c r="F2314" s="5">
        <v>0.8</v>
      </c>
      <c r="G2314" s="5" t="s">
        <v>224</v>
      </c>
      <c r="H2314" s="5" t="s">
        <v>224</v>
      </c>
      <c r="I2314" s="5" t="s">
        <v>224</v>
      </c>
      <c r="J2314" s="5" t="s">
        <v>224</v>
      </c>
    </row>
    <row r="2315" spans="1:10" ht="12" customHeight="1">
      <c r="A2315" s="16">
        <v>43644</v>
      </c>
      <c r="B2315" s="16">
        <v>43648</v>
      </c>
      <c r="C2315" s="16" t="s">
        <v>1727</v>
      </c>
      <c r="D2315" s="133">
        <v>0</v>
      </c>
      <c r="E2315" s="133" t="s">
        <v>224</v>
      </c>
      <c r="F2315" s="5">
        <v>1.5</v>
      </c>
      <c r="G2315" s="5" t="s">
        <v>224</v>
      </c>
      <c r="H2315" s="5" t="s">
        <v>224</v>
      </c>
      <c r="I2315" s="5" t="s">
        <v>224</v>
      </c>
      <c r="J2315" s="5" t="s">
        <v>224</v>
      </c>
    </row>
    <row r="2316" spans="1:10" ht="12" customHeight="1">
      <c r="A2316" s="16">
        <v>43644</v>
      </c>
      <c r="B2316" s="16">
        <v>43648</v>
      </c>
      <c r="C2316" s="16" t="s">
        <v>383</v>
      </c>
      <c r="D2316" s="133">
        <v>0</v>
      </c>
      <c r="E2316" s="133" t="s">
        <v>224</v>
      </c>
      <c r="F2316" s="5">
        <v>0.8</v>
      </c>
      <c r="G2316" s="5" t="s">
        <v>224</v>
      </c>
      <c r="H2316" s="5" t="s">
        <v>224</v>
      </c>
      <c r="I2316" s="5" t="s">
        <v>224</v>
      </c>
      <c r="J2316" s="5" t="s">
        <v>224</v>
      </c>
    </row>
    <row r="2317" spans="1:10" ht="12" customHeight="1">
      <c r="A2317" s="16">
        <v>43647</v>
      </c>
      <c r="B2317" s="16" t="s">
        <v>4024</v>
      </c>
      <c r="C2317" s="16" t="s">
        <v>1727</v>
      </c>
      <c r="D2317" s="133" t="s">
        <v>224</v>
      </c>
      <c r="E2317" s="133" t="s">
        <v>224</v>
      </c>
      <c r="F2317" s="5">
        <v>1.5</v>
      </c>
      <c r="G2317" s="5" t="s">
        <v>224</v>
      </c>
      <c r="H2317" s="5" t="s">
        <v>224</v>
      </c>
      <c r="I2317" s="5" t="s">
        <v>224</v>
      </c>
      <c r="J2317" s="5" t="s">
        <v>224</v>
      </c>
    </row>
    <row r="2318" spans="1:10" ht="12" customHeight="1">
      <c r="A2318" s="16">
        <v>43647</v>
      </c>
      <c r="B2318" s="16" t="s">
        <v>4024</v>
      </c>
      <c r="C2318" s="16" t="s">
        <v>383</v>
      </c>
      <c r="D2318" s="133" t="s">
        <v>224</v>
      </c>
      <c r="E2318" s="133" t="s">
        <v>224</v>
      </c>
      <c r="F2318" s="5">
        <v>0.8</v>
      </c>
      <c r="G2318" s="5" t="s">
        <v>224</v>
      </c>
      <c r="H2318" s="5" t="s">
        <v>224</v>
      </c>
      <c r="I2318" s="5" t="s">
        <v>224</v>
      </c>
      <c r="J2318" s="5" t="s">
        <v>224</v>
      </c>
    </row>
    <row r="2319" spans="1:10" ht="12" customHeight="1">
      <c r="A2319" s="16">
        <v>43648</v>
      </c>
      <c r="B2319" s="16">
        <v>43649</v>
      </c>
      <c r="C2319" s="16" t="s">
        <v>1727</v>
      </c>
      <c r="D2319" s="133">
        <v>400</v>
      </c>
      <c r="E2319" s="133">
        <v>400</v>
      </c>
      <c r="F2319" s="5">
        <v>1.5</v>
      </c>
      <c r="G2319" s="5">
        <v>1.48</v>
      </c>
      <c r="H2319" s="5">
        <v>1.48</v>
      </c>
      <c r="I2319" s="5">
        <v>1.48</v>
      </c>
      <c r="J2319" s="5" t="s">
        <v>224</v>
      </c>
    </row>
    <row r="2320" spans="1:10" ht="12" customHeight="1">
      <c r="A2320" s="16">
        <v>43648</v>
      </c>
      <c r="B2320" s="16">
        <v>43649</v>
      </c>
      <c r="C2320" s="16" t="s">
        <v>383</v>
      </c>
      <c r="D2320" s="133" t="s">
        <v>224</v>
      </c>
      <c r="E2320" s="133" t="s">
        <v>224</v>
      </c>
      <c r="F2320" s="5">
        <v>0.8</v>
      </c>
      <c r="G2320" s="5" t="s">
        <v>224</v>
      </c>
      <c r="H2320" s="5" t="s">
        <v>224</v>
      </c>
      <c r="I2320" s="5" t="s">
        <v>224</v>
      </c>
      <c r="J2320" s="5" t="s">
        <v>224</v>
      </c>
    </row>
    <row r="2321" spans="1:10" ht="12" customHeight="1">
      <c r="A2321" s="16">
        <v>43649</v>
      </c>
      <c r="B2321" s="16">
        <v>43651</v>
      </c>
      <c r="C2321" s="16" t="s">
        <v>1727</v>
      </c>
      <c r="D2321" s="133" t="s">
        <v>224</v>
      </c>
      <c r="E2321" s="133" t="s">
        <v>224</v>
      </c>
      <c r="F2321" s="5">
        <v>1.5</v>
      </c>
      <c r="G2321" s="5" t="s">
        <v>224</v>
      </c>
      <c r="H2321" s="5" t="s">
        <v>224</v>
      </c>
      <c r="I2321" s="5" t="s">
        <v>224</v>
      </c>
      <c r="J2321" s="5" t="s">
        <v>224</v>
      </c>
    </row>
    <row r="2322" spans="1:10" ht="12" customHeight="1">
      <c r="A2322" s="16">
        <v>43649</v>
      </c>
      <c r="B2322" s="16">
        <v>43651</v>
      </c>
      <c r="C2322" s="16" t="s">
        <v>383</v>
      </c>
      <c r="D2322" s="133" t="s">
        <v>224</v>
      </c>
      <c r="E2322" s="133" t="s">
        <v>224</v>
      </c>
      <c r="F2322" s="5">
        <v>0.8</v>
      </c>
      <c r="G2322" s="5" t="s">
        <v>224</v>
      </c>
      <c r="H2322" s="5" t="s">
        <v>224</v>
      </c>
      <c r="I2322" s="5" t="s">
        <v>224</v>
      </c>
      <c r="J2322" s="5" t="s">
        <v>224</v>
      </c>
    </row>
    <row r="2323" spans="1:10" ht="12" customHeight="1">
      <c r="A2323" s="16">
        <v>43650</v>
      </c>
      <c r="B2323" s="16">
        <v>43651</v>
      </c>
      <c r="C2323" s="16" t="s">
        <v>1727</v>
      </c>
      <c r="D2323" s="133">
        <v>1400</v>
      </c>
      <c r="E2323" s="133">
        <v>1150</v>
      </c>
      <c r="F2323" s="5">
        <v>1.5</v>
      </c>
      <c r="G2323" s="5">
        <v>1.5</v>
      </c>
      <c r="H2323" s="5">
        <v>1.5</v>
      </c>
      <c r="I2323" s="5">
        <v>1.5</v>
      </c>
      <c r="J2323" s="5">
        <v>1.5</v>
      </c>
    </row>
    <row r="2324" spans="1:10" ht="12" customHeight="1">
      <c r="A2324" s="16">
        <v>43650</v>
      </c>
      <c r="B2324" s="16">
        <v>43651</v>
      </c>
      <c r="C2324" s="16" t="s">
        <v>383</v>
      </c>
      <c r="D2324" s="133" t="s">
        <v>224</v>
      </c>
      <c r="E2324" s="133" t="s">
        <v>224</v>
      </c>
      <c r="F2324" s="5">
        <v>0.8</v>
      </c>
      <c r="G2324" s="5" t="s">
        <v>224</v>
      </c>
      <c r="H2324" s="5" t="s">
        <v>224</v>
      </c>
      <c r="I2324" s="5" t="s">
        <v>224</v>
      </c>
      <c r="J2324" s="5" t="s">
        <v>224</v>
      </c>
    </row>
    <row r="2325" spans="1:10" ht="12" customHeight="1">
      <c r="A2325" s="16">
        <v>43654</v>
      </c>
      <c r="B2325" s="16">
        <v>43656</v>
      </c>
      <c r="C2325" s="16" t="s">
        <v>1727</v>
      </c>
      <c r="D2325" s="133" t="s">
        <v>224</v>
      </c>
      <c r="E2325" s="133" t="s">
        <v>224</v>
      </c>
      <c r="F2325" s="5">
        <v>1.5</v>
      </c>
      <c r="G2325" s="5" t="s">
        <v>224</v>
      </c>
      <c r="H2325" s="5" t="s">
        <v>224</v>
      </c>
      <c r="I2325" s="5" t="s">
        <v>224</v>
      </c>
      <c r="J2325" s="5" t="s">
        <v>224</v>
      </c>
    </row>
    <row r="2326" spans="1:10" ht="12" customHeight="1">
      <c r="A2326" s="16">
        <v>43654</v>
      </c>
      <c r="B2326" s="16">
        <v>43656</v>
      </c>
      <c r="C2326" s="16" t="s">
        <v>383</v>
      </c>
      <c r="D2326" s="133" t="s">
        <v>224</v>
      </c>
      <c r="E2326" s="133" t="s">
        <v>224</v>
      </c>
      <c r="F2326" s="5">
        <v>0.8</v>
      </c>
      <c r="G2326" s="5" t="s">
        <v>224</v>
      </c>
      <c r="H2326" s="5" t="s">
        <v>224</v>
      </c>
      <c r="I2326" s="5" t="s">
        <v>224</v>
      </c>
      <c r="J2326" s="5" t="s">
        <v>224</v>
      </c>
    </row>
    <row r="2327" spans="1:10" ht="12" customHeight="1">
      <c r="A2327" s="16">
        <v>43656</v>
      </c>
      <c r="B2327" s="16">
        <v>43658</v>
      </c>
      <c r="C2327" s="16" t="s">
        <v>1727</v>
      </c>
      <c r="D2327" s="133" t="s">
        <v>4028</v>
      </c>
      <c r="E2327" s="133" t="s">
        <v>4029</v>
      </c>
      <c r="F2327" s="5" t="s">
        <v>4015</v>
      </c>
      <c r="G2327" s="5">
        <v>1.5</v>
      </c>
      <c r="H2327" s="5" t="s">
        <v>224</v>
      </c>
      <c r="I2327" s="5">
        <v>1.5</v>
      </c>
      <c r="J2327" s="5" t="s">
        <v>224</v>
      </c>
    </row>
    <row r="2328" spans="1:10" ht="12" customHeight="1">
      <c r="A2328" s="16">
        <v>43656</v>
      </c>
      <c r="B2328" s="16">
        <v>43658</v>
      </c>
      <c r="C2328" s="16" t="s">
        <v>383</v>
      </c>
      <c r="D2328" s="133" t="s">
        <v>224</v>
      </c>
      <c r="E2328" s="133" t="s">
        <v>224</v>
      </c>
      <c r="F2328" s="5">
        <v>0.8</v>
      </c>
      <c r="G2328" s="5" t="s">
        <v>224</v>
      </c>
      <c r="H2328" s="5" t="s">
        <v>224</v>
      </c>
      <c r="I2328" s="5" t="s">
        <v>224</v>
      </c>
      <c r="J2328" s="5" t="s">
        <v>224</v>
      </c>
    </row>
    <row r="2329" spans="1:10" ht="12" customHeight="1">
      <c r="A2329" s="16">
        <v>43657</v>
      </c>
      <c r="B2329" s="16">
        <v>43658</v>
      </c>
      <c r="C2329" s="16" t="s">
        <v>1727</v>
      </c>
      <c r="D2329" s="133" t="s">
        <v>939</v>
      </c>
      <c r="E2329" s="133" t="s">
        <v>939</v>
      </c>
      <c r="F2329" s="5" t="s">
        <v>4015</v>
      </c>
      <c r="G2329" s="5">
        <v>1.5</v>
      </c>
      <c r="H2329" s="5">
        <v>1.5</v>
      </c>
      <c r="I2329" s="5">
        <v>1.5</v>
      </c>
      <c r="J2329" s="5" t="s">
        <v>224</v>
      </c>
    </row>
    <row r="2330" spans="1:10" ht="12" customHeight="1">
      <c r="A2330" s="16">
        <v>43657</v>
      </c>
      <c r="B2330" s="16">
        <v>43658</v>
      </c>
      <c r="C2330" s="16" t="s">
        <v>383</v>
      </c>
      <c r="D2330" s="133" t="s">
        <v>224</v>
      </c>
      <c r="E2330" s="133" t="s">
        <v>224</v>
      </c>
      <c r="F2330" s="5">
        <v>0.8</v>
      </c>
      <c r="G2330" s="5" t="s">
        <v>224</v>
      </c>
      <c r="H2330" s="5" t="s">
        <v>224</v>
      </c>
      <c r="I2330" s="5" t="s">
        <v>224</v>
      </c>
      <c r="J2330" s="5" t="s">
        <v>224</v>
      </c>
    </row>
    <row r="2331" spans="1:10" ht="12" customHeight="1">
      <c r="A2331" s="16">
        <v>43657</v>
      </c>
      <c r="B2331" s="16">
        <v>43661</v>
      </c>
      <c r="C2331" s="16" t="s">
        <v>1727</v>
      </c>
      <c r="D2331" s="133" t="s">
        <v>4030</v>
      </c>
      <c r="E2331" s="133" t="s">
        <v>4030</v>
      </c>
      <c r="F2331" s="5" t="s">
        <v>4015</v>
      </c>
      <c r="G2331" s="5">
        <v>1.5</v>
      </c>
      <c r="H2331" s="5">
        <v>1.5</v>
      </c>
      <c r="I2331" s="5">
        <v>1.5</v>
      </c>
      <c r="J2331" s="5" t="s">
        <v>224</v>
      </c>
    </row>
    <row r="2332" spans="1:10" ht="12" customHeight="1">
      <c r="A2332" s="16">
        <v>43657</v>
      </c>
      <c r="B2332" s="16">
        <v>43661</v>
      </c>
      <c r="C2332" s="16" t="s">
        <v>383</v>
      </c>
      <c r="D2332" s="133" t="s">
        <v>224</v>
      </c>
      <c r="E2332" s="133" t="s">
        <v>224</v>
      </c>
      <c r="F2332" s="5">
        <v>0.8</v>
      </c>
      <c r="G2332" s="5" t="s">
        <v>224</v>
      </c>
      <c r="H2332" s="5" t="s">
        <v>224</v>
      </c>
      <c r="I2332" s="5" t="s">
        <v>224</v>
      </c>
      <c r="J2332" s="5" t="s">
        <v>224</v>
      </c>
    </row>
    <row r="2333" spans="1:10" ht="12" customHeight="1">
      <c r="A2333" s="16">
        <v>43658</v>
      </c>
      <c r="B2333" s="16">
        <v>43661</v>
      </c>
      <c r="C2333" s="16" t="s">
        <v>1727</v>
      </c>
      <c r="D2333" s="133" t="s">
        <v>224</v>
      </c>
      <c r="E2333" s="133" t="s">
        <v>224</v>
      </c>
      <c r="F2333" s="5" t="s">
        <v>4015</v>
      </c>
      <c r="G2333" s="5" t="s">
        <v>224</v>
      </c>
      <c r="H2333" s="5" t="s">
        <v>224</v>
      </c>
      <c r="I2333" s="5" t="s">
        <v>224</v>
      </c>
      <c r="J2333" s="5" t="s">
        <v>224</v>
      </c>
    </row>
    <row r="2334" spans="1:10" ht="12" customHeight="1">
      <c r="A2334" s="16">
        <v>43658</v>
      </c>
      <c r="B2334" s="16">
        <v>43661</v>
      </c>
      <c r="C2334" s="16" t="s">
        <v>383</v>
      </c>
      <c r="D2334" s="133" t="s">
        <v>224</v>
      </c>
      <c r="E2334" s="133" t="s">
        <v>224</v>
      </c>
      <c r="F2334" s="5">
        <v>0.8</v>
      </c>
      <c r="G2334" s="5" t="s">
        <v>224</v>
      </c>
      <c r="H2334" s="5" t="s">
        <v>224</v>
      </c>
      <c r="I2334" s="5" t="s">
        <v>224</v>
      </c>
      <c r="J2334" s="5" t="s">
        <v>224</v>
      </c>
    </row>
    <row r="2335" spans="1:10" ht="12" customHeight="1">
      <c r="A2335" s="16">
        <v>43661</v>
      </c>
      <c r="B2335" s="16">
        <v>43662</v>
      </c>
      <c r="C2335" s="16" t="s">
        <v>1727</v>
      </c>
      <c r="D2335" s="133" t="s">
        <v>4031</v>
      </c>
      <c r="E2335" s="133" t="s">
        <v>4031</v>
      </c>
      <c r="F2335" s="5" t="s">
        <v>4015</v>
      </c>
      <c r="G2335" s="5">
        <v>1.5</v>
      </c>
      <c r="H2335" s="5">
        <v>1.5</v>
      </c>
      <c r="I2335" s="5">
        <v>1.5</v>
      </c>
      <c r="J2335" s="5" t="s">
        <v>224</v>
      </c>
    </row>
    <row r="2336" spans="1:10" ht="12" customHeight="1">
      <c r="A2336" s="16">
        <v>43661</v>
      </c>
      <c r="B2336" s="16">
        <v>43662</v>
      </c>
      <c r="C2336" s="16" t="s">
        <v>383</v>
      </c>
      <c r="D2336" s="133" t="s">
        <v>224</v>
      </c>
      <c r="E2336" s="133" t="s">
        <v>224</v>
      </c>
      <c r="F2336" s="5">
        <v>0.8</v>
      </c>
      <c r="G2336" s="5" t="s">
        <v>224</v>
      </c>
      <c r="H2336" s="5" t="s">
        <v>224</v>
      </c>
      <c r="I2336" s="5" t="s">
        <v>224</v>
      </c>
      <c r="J2336" s="5" t="s">
        <v>224</v>
      </c>
    </row>
    <row r="2337" spans="1:10" ht="12" customHeight="1">
      <c r="A2337" s="16">
        <v>43662</v>
      </c>
      <c r="B2337" s="16">
        <v>43663</v>
      </c>
      <c r="C2337" s="16" t="s">
        <v>1727</v>
      </c>
      <c r="D2337" s="133" t="s">
        <v>4034</v>
      </c>
      <c r="E2337" s="133" t="s">
        <v>4034</v>
      </c>
      <c r="F2337" s="5" t="s">
        <v>4015</v>
      </c>
      <c r="G2337" s="5">
        <v>1.5</v>
      </c>
      <c r="H2337" s="5">
        <v>1.5</v>
      </c>
      <c r="I2337" s="5">
        <v>1.5</v>
      </c>
      <c r="J2337" s="5" t="s">
        <v>224</v>
      </c>
    </row>
    <row r="2338" spans="1:10" ht="12" customHeight="1">
      <c r="A2338" s="16">
        <v>43662</v>
      </c>
      <c r="B2338" s="16">
        <v>43663</v>
      </c>
      <c r="C2338" s="16" t="s">
        <v>383</v>
      </c>
      <c r="D2338" s="133" t="s">
        <v>224</v>
      </c>
      <c r="E2338" s="133" t="s">
        <v>224</v>
      </c>
      <c r="F2338" s="5">
        <v>0.8</v>
      </c>
      <c r="G2338" s="5" t="s">
        <v>224</v>
      </c>
      <c r="H2338" s="5" t="s">
        <v>224</v>
      </c>
      <c r="I2338" s="5" t="s">
        <v>224</v>
      </c>
      <c r="J2338" s="5" t="s">
        <v>224</v>
      </c>
    </row>
    <row r="2339" spans="1:10" ht="12" customHeight="1">
      <c r="A2339" s="16">
        <v>43662</v>
      </c>
      <c r="B2339" s="16">
        <v>43665</v>
      </c>
      <c r="C2339" s="16" t="s">
        <v>1727</v>
      </c>
      <c r="D2339" s="133" t="s">
        <v>939</v>
      </c>
      <c r="E2339" s="133" t="s">
        <v>939</v>
      </c>
      <c r="F2339" s="5" t="s">
        <v>4015</v>
      </c>
      <c r="G2339" s="5">
        <v>1.5</v>
      </c>
      <c r="H2339" s="5">
        <v>1.5</v>
      </c>
      <c r="I2339" s="5">
        <v>1.5</v>
      </c>
      <c r="J2339" s="5" t="s">
        <v>224</v>
      </c>
    </row>
    <row r="2340" spans="1:10" ht="12" customHeight="1">
      <c r="A2340" s="16">
        <v>43662</v>
      </c>
      <c r="B2340" s="16">
        <v>43665</v>
      </c>
      <c r="C2340" s="16" t="s">
        <v>383</v>
      </c>
      <c r="D2340" s="133" t="s">
        <v>224</v>
      </c>
      <c r="E2340" s="133" t="s">
        <v>224</v>
      </c>
      <c r="F2340" s="5">
        <v>0.8</v>
      </c>
      <c r="G2340" s="5" t="s">
        <v>224</v>
      </c>
      <c r="H2340" s="5" t="s">
        <v>224</v>
      </c>
      <c r="I2340" s="5" t="s">
        <v>224</v>
      </c>
      <c r="J2340" s="5" t="s">
        <v>224</v>
      </c>
    </row>
    <row r="2341" spans="1:10" ht="12" customHeight="1">
      <c r="A2341" s="16">
        <v>43663</v>
      </c>
      <c r="B2341" s="16">
        <v>43664</v>
      </c>
      <c r="C2341" s="16" t="s">
        <v>1727</v>
      </c>
      <c r="D2341" s="133" t="s">
        <v>939</v>
      </c>
      <c r="E2341" s="133" t="s">
        <v>939</v>
      </c>
      <c r="F2341" s="5" t="s">
        <v>4015</v>
      </c>
      <c r="G2341" s="5" t="s">
        <v>4021</v>
      </c>
      <c r="H2341" s="5" t="s">
        <v>4021</v>
      </c>
      <c r="I2341" s="5" t="s">
        <v>4021</v>
      </c>
      <c r="J2341" s="5" t="s">
        <v>224</v>
      </c>
    </row>
    <row r="2342" spans="1:10" ht="12" customHeight="1">
      <c r="A2342" s="16">
        <v>43663</v>
      </c>
      <c r="B2342" s="16">
        <v>43664</v>
      </c>
      <c r="C2342" s="16" t="s">
        <v>383</v>
      </c>
      <c r="D2342" s="133" t="s">
        <v>224</v>
      </c>
      <c r="E2342" s="133" t="s">
        <v>224</v>
      </c>
      <c r="F2342" s="5">
        <v>0.8</v>
      </c>
      <c r="G2342" s="5" t="s">
        <v>224</v>
      </c>
      <c r="H2342" s="5" t="s">
        <v>224</v>
      </c>
      <c r="I2342" s="5" t="s">
        <v>224</v>
      </c>
      <c r="J2342" s="5" t="s">
        <v>224</v>
      </c>
    </row>
    <row r="2343" spans="1:10" ht="12" customHeight="1">
      <c r="A2343" s="16">
        <v>43663</v>
      </c>
      <c r="B2343" s="16">
        <v>43665</v>
      </c>
      <c r="C2343" s="16" t="s">
        <v>1727</v>
      </c>
      <c r="D2343" s="133" t="s">
        <v>4035</v>
      </c>
      <c r="E2343" s="133" t="s">
        <v>4035</v>
      </c>
      <c r="F2343" s="5" t="s">
        <v>4015</v>
      </c>
      <c r="G2343" s="5">
        <v>1.5</v>
      </c>
      <c r="H2343" s="5">
        <v>1.5</v>
      </c>
      <c r="I2343" s="5">
        <v>1.5</v>
      </c>
      <c r="J2343" s="5">
        <v>1.5</v>
      </c>
    </row>
    <row r="2344" spans="1:10" ht="12" customHeight="1">
      <c r="A2344" s="16">
        <v>43663</v>
      </c>
      <c r="B2344" s="16">
        <v>43665</v>
      </c>
      <c r="C2344" s="16" t="s">
        <v>383</v>
      </c>
      <c r="D2344" s="133" t="s">
        <v>224</v>
      </c>
      <c r="E2344" s="133" t="s">
        <v>224</v>
      </c>
      <c r="F2344" s="5">
        <v>0.8</v>
      </c>
      <c r="G2344" s="5" t="s">
        <v>224</v>
      </c>
      <c r="H2344" s="5" t="s">
        <v>224</v>
      </c>
      <c r="I2344" s="5" t="s">
        <v>224</v>
      </c>
      <c r="J2344" s="5" t="s">
        <v>224</v>
      </c>
    </row>
    <row r="2345" spans="1:10" ht="12" customHeight="1">
      <c r="A2345" s="16">
        <v>43664</v>
      </c>
      <c r="B2345" s="16">
        <v>43665</v>
      </c>
      <c r="C2345" s="16" t="s">
        <v>1727</v>
      </c>
      <c r="D2345" s="133" t="s">
        <v>224</v>
      </c>
      <c r="E2345" s="133" t="s">
        <v>224</v>
      </c>
      <c r="F2345" s="5" t="s">
        <v>4015</v>
      </c>
      <c r="G2345" s="5" t="s">
        <v>224</v>
      </c>
      <c r="H2345" s="5" t="s">
        <v>224</v>
      </c>
      <c r="I2345" s="5" t="s">
        <v>224</v>
      </c>
      <c r="J2345" s="5" t="s">
        <v>224</v>
      </c>
    </row>
    <row r="2346" spans="1:10" ht="12" customHeight="1">
      <c r="A2346" s="16">
        <v>43664</v>
      </c>
      <c r="B2346" s="16">
        <v>43665</v>
      </c>
      <c r="C2346" s="16" t="s">
        <v>383</v>
      </c>
      <c r="D2346" s="133" t="s">
        <v>224</v>
      </c>
      <c r="E2346" s="133" t="s">
        <v>224</v>
      </c>
      <c r="F2346" s="5">
        <v>0.8</v>
      </c>
      <c r="G2346" s="5" t="s">
        <v>224</v>
      </c>
      <c r="H2346" s="5" t="s">
        <v>224</v>
      </c>
      <c r="I2346" s="5" t="s">
        <v>224</v>
      </c>
      <c r="J2346" s="5" t="s">
        <v>224</v>
      </c>
    </row>
    <row r="2347" spans="1:10" ht="12" customHeight="1">
      <c r="A2347" s="16">
        <v>43664</v>
      </c>
      <c r="B2347" s="16">
        <v>43668</v>
      </c>
      <c r="C2347" s="16" t="s">
        <v>1727</v>
      </c>
      <c r="D2347" s="133" t="s">
        <v>224</v>
      </c>
      <c r="E2347" s="133" t="s">
        <v>224</v>
      </c>
      <c r="F2347" s="5" t="s">
        <v>4015</v>
      </c>
      <c r="G2347" s="5" t="s">
        <v>224</v>
      </c>
      <c r="H2347" s="5" t="s">
        <v>224</v>
      </c>
      <c r="I2347" s="5" t="s">
        <v>224</v>
      </c>
      <c r="J2347" s="5" t="s">
        <v>224</v>
      </c>
    </row>
    <row r="2348" spans="1:10" ht="12" customHeight="1">
      <c r="A2348" s="16">
        <v>43664</v>
      </c>
      <c r="B2348" s="16">
        <v>43668</v>
      </c>
      <c r="C2348" s="16" t="s">
        <v>383</v>
      </c>
      <c r="D2348" s="133" t="s">
        <v>224</v>
      </c>
      <c r="E2348" s="133" t="s">
        <v>224</v>
      </c>
      <c r="F2348" s="5">
        <v>0.8</v>
      </c>
      <c r="G2348" s="5" t="s">
        <v>224</v>
      </c>
      <c r="H2348" s="5" t="s">
        <v>224</v>
      </c>
      <c r="I2348" s="5" t="s">
        <v>224</v>
      </c>
      <c r="J2348" s="5" t="s">
        <v>224</v>
      </c>
    </row>
    <row r="2349" spans="1:10" ht="12" customHeight="1">
      <c r="A2349" s="16">
        <v>43665</v>
      </c>
      <c r="B2349" s="16">
        <v>43668</v>
      </c>
      <c r="C2349" s="16" t="s">
        <v>1727</v>
      </c>
      <c r="D2349" s="133" t="s">
        <v>4028</v>
      </c>
      <c r="E2349" s="133" t="s">
        <v>939</v>
      </c>
      <c r="F2349" s="5" t="s">
        <v>4015</v>
      </c>
      <c r="G2349" s="5" t="s">
        <v>4036</v>
      </c>
      <c r="H2349" s="5">
        <v>1.44</v>
      </c>
      <c r="I2349" s="5">
        <v>1.44</v>
      </c>
      <c r="J2349" s="5" t="s">
        <v>4010</v>
      </c>
    </row>
    <row r="2350" spans="1:10" ht="12" customHeight="1">
      <c r="A2350" s="16">
        <v>43665</v>
      </c>
      <c r="B2350" s="16">
        <v>43668</v>
      </c>
      <c r="C2350" s="16" t="s">
        <v>383</v>
      </c>
      <c r="D2350" s="133" t="s">
        <v>224</v>
      </c>
      <c r="E2350" s="133" t="s">
        <v>224</v>
      </c>
      <c r="F2350" s="5">
        <v>0.8</v>
      </c>
      <c r="G2350" s="5" t="s">
        <v>224</v>
      </c>
      <c r="H2350" s="5" t="s">
        <v>224</v>
      </c>
      <c r="I2350" s="5" t="s">
        <v>224</v>
      </c>
      <c r="J2350" s="5" t="s">
        <v>224</v>
      </c>
    </row>
    <row r="2351" spans="1:10" ht="12" customHeight="1">
      <c r="A2351" s="16">
        <v>43668</v>
      </c>
      <c r="B2351" s="16">
        <v>43669</v>
      </c>
      <c r="C2351" s="16" t="s">
        <v>1727</v>
      </c>
      <c r="D2351" s="133" t="s">
        <v>4034</v>
      </c>
      <c r="E2351" s="133" t="s">
        <v>4034</v>
      </c>
      <c r="F2351" s="5" t="s">
        <v>4015</v>
      </c>
      <c r="G2351" s="5">
        <v>1.5</v>
      </c>
      <c r="H2351" s="5">
        <v>1.5</v>
      </c>
      <c r="I2351" s="5">
        <v>1.5</v>
      </c>
      <c r="J2351" s="5" t="s">
        <v>224</v>
      </c>
    </row>
    <row r="2352" spans="1:10" ht="12" customHeight="1">
      <c r="A2352" s="16">
        <v>43668</v>
      </c>
      <c r="B2352" s="16">
        <v>43669</v>
      </c>
      <c r="C2352" s="16" t="s">
        <v>383</v>
      </c>
      <c r="D2352" s="133" t="s">
        <v>224</v>
      </c>
      <c r="E2352" s="133" t="s">
        <v>224</v>
      </c>
      <c r="F2352" s="5">
        <v>0.8</v>
      </c>
      <c r="G2352" s="5" t="s">
        <v>224</v>
      </c>
      <c r="H2352" s="5" t="s">
        <v>224</v>
      </c>
      <c r="I2352" s="5" t="s">
        <v>224</v>
      </c>
      <c r="J2352" s="5" t="s">
        <v>224</v>
      </c>
    </row>
    <row r="2353" spans="1:10" ht="12" customHeight="1">
      <c r="A2353" s="16">
        <v>43669</v>
      </c>
      <c r="B2353" s="16">
        <v>43670</v>
      </c>
      <c r="C2353" s="16" t="s">
        <v>1727</v>
      </c>
      <c r="D2353" s="133" t="s">
        <v>4029</v>
      </c>
      <c r="E2353" s="133" t="s">
        <v>224</v>
      </c>
      <c r="F2353" s="5" t="s">
        <v>4015</v>
      </c>
      <c r="G2353" s="5" t="s">
        <v>224</v>
      </c>
      <c r="H2353" s="5" t="s">
        <v>224</v>
      </c>
      <c r="I2353" s="5" t="s">
        <v>224</v>
      </c>
      <c r="J2353" s="5" t="s">
        <v>224</v>
      </c>
    </row>
    <row r="2354" spans="1:10" ht="12" customHeight="1">
      <c r="A2354" s="16">
        <v>43669</v>
      </c>
      <c r="B2354" s="16">
        <v>43670</v>
      </c>
      <c r="C2354" s="16" t="s">
        <v>383</v>
      </c>
      <c r="D2354" s="133" t="s">
        <v>4029</v>
      </c>
      <c r="E2354" s="133" t="s">
        <v>224</v>
      </c>
      <c r="F2354" s="5">
        <v>0.8</v>
      </c>
      <c r="G2354" s="5" t="s">
        <v>224</v>
      </c>
      <c r="H2354" s="5" t="s">
        <v>224</v>
      </c>
      <c r="I2354" s="5" t="s">
        <v>224</v>
      </c>
      <c r="J2354" s="5" t="s">
        <v>224</v>
      </c>
    </row>
    <row r="2355" spans="1:10" ht="12" customHeight="1">
      <c r="A2355" s="16">
        <v>43669</v>
      </c>
      <c r="B2355" s="16">
        <v>43671</v>
      </c>
      <c r="C2355" s="16" t="s">
        <v>1727</v>
      </c>
      <c r="D2355" s="133" t="s">
        <v>4030</v>
      </c>
      <c r="E2355" s="133" t="s">
        <v>4038</v>
      </c>
      <c r="F2355" s="5" t="s">
        <v>4015</v>
      </c>
      <c r="G2355" s="5" t="s">
        <v>4015</v>
      </c>
      <c r="H2355" s="5" t="s">
        <v>4015</v>
      </c>
      <c r="I2355" s="5" t="s">
        <v>4015</v>
      </c>
      <c r="J2355" s="5" t="s">
        <v>4015</v>
      </c>
    </row>
    <row r="2356" spans="1:10" ht="12" customHeight="1">
      <c r="A2356" s="16">
        <v>43669</v>
      </c>
      <c r="B2356" s="16">
        <v>43671</v>
      </c>
      <c r="C2356" s="16" t="s">
        <v>383</v>
      </c>
      <c r="D2356" s="133" t="s">
        <v>224</v>
      </c>
      <c r="E2356" s="133" t="s">
        <v>224</v>
      </c>
      <c r="F2356" s="5">
        <v>0.8</v>
      </c>
      <c r="G2356" s="5" t="s">
        <v>224</v>
      </c>
      <c r="H2356" s="5" t="s">
        <v>224</v>
      </c>
      <c r="I2356" s="5" t="s">
        <v>224</v>
      </c>
      <c r="J2356" s="5" t="s">
        <v>224</v>
      </c>
    </row>
    <row r="2357" spans="1:10" ht="12" customHeight="1">
      <c r="A2357" s="16">
        <v>43670</v>
      </c>
      <c r="B2357" s="16">
        <v>43675</v>
      </c>
      <c r="C2357" s="16" t="s">
        <v>1727</v>
      </c>
      <c r="D2357" s="133" t="s">
        <v>4039</v>
      </c>
      <c r="E2357" s="133" t="s">
        <v>4028</v>
      </c>
      <c r="F2357" s="5" t="s">
        <v>4015</v>
      </c>
      <c r="G2357" s="5" t="s">
        <v>4041</v>
      </c>
      <c r="H2357" s="5" t="s">
        <v>4040</v>
      </c>
      <c r="I2357" s="5">
        <v>1.47</v>
      </c>
      <c r="J2357" s="5">
        <v>1.5</v>
      </c>
    </row>
    <row r="2358" spans="1:10" ht="12" customHeight="1">
      <c r="A2358" s="16">
        <v>43670</v>
      </c>
      <c r="B2358" s="16">
        <v>43675</v>
      </c>
      <c r="C2358" s="16" t="s">
        <v>383</v>
      </c>
      <c r="D2358" s="133" t="s">
        <v>224</v>
      </c>
      <c r="E2358" s="133" t="s">
        <v>224</v>
      </c>
      <c r="F2358" s="5">
        <v>0.8</v>
      </c>
      <c r="G2358" s="133" t="s">
        <v>224</v>
      </c>
      <c r="H2358" s="133" t="s">
        <v>224</v>
      </c>
      <c r="I2358" s="133" t="s">
        <v>224</v>
      </c>
      <c r="J2358" s="133" t="s">
        <v>224</v>
      </c>
    </row>
    <row r="2359" spans="1:10" ht="12" customHeight="1">
      <c r="A2359" s="16">
        <v>43672</v>
      </c>
      <c r="B2359" s="16">
        <v>43675</v>
      </c>
      <c r="C2359" s="16" t="s">
        <v>1727</v>
      </c>
      <c r="D2359" s="133">
        <v>200</v>
      </c>
      <c r="E2359" s="133">
        <v>200</v>
      </c>
      <c r="F2359" s="5" t="s">
        <v>4015</v>
      </c>
      <c r="G2359" s="5">
        <v>1.4</v>
      </c>
      <c r="H2359" s="5">
        <v>1.4</v>
      </c>
      <c r="I2359" s="5">
        <v>1.4</v>
      </c>
      <c r="J2359" s="133" t="s">
        <v>224</v>
      </c>
    </row>
    <row r="2360" spans="1:10" ht="12" customHeight="1">
      <c r="A2360" s="16">
        <v>43672</v>
      </c>
      <c r="B2360" s="16">
        <v>43675</v>
      </c>
      <c r="C2360" s="16" t="s">
        <v>383</v>
      </c>
      <c r="D2360" s="133" t="s">
        <v>224</v>
      </c>
      <c r="E2360" s="133" t="s">
        <v>224</v>
      </c>
      <c r="F2360" s="5">
        <v>0.8</v>
      </c>
      <c r="G2360" s="133" t="s">
        <v>224</v>
      </c>
      <c r="H2360" s="133" t="s">
        <v>224</v>
      </c>
      <c r="I2360" s="133" t="s">
        <v>224</v>
      </c>
      <c r="J2360" s="133" t="s">
        <v>224</v>
      </c>
    </row>
    <row r="2361" spans="1:10" ht="12" customHeight="1">
      <c r="A2361" s="16">
        <v>43675</v>
      </c>
      <c r="B2361" s="16">
        <v>43676</v>
      </c>
      <c r="C2361" s="16" t="s">
        <v>1727</v>
      </c>
      <c r="D2361" s="133" t="s">
        <v>224</v>
      </c>
      <c r="E2361" s="133" t="s">
        <v>224</v>
      </c>
      <c r="F2361" s="5" t="s">
        <v>4015</v>
      </c>
      <c r="G2361" s="133" t="s">
        <v>224</v>
      </c>
      <c r="H2361" s="133" t="s">
        <v>224</v>
      </c>
      <c r="I2361" s="133" t="s">
        <v>224</v>
      </c>
      <c r="J2361" s="133" t="s">
        <v>224</v>
      </c>
    </row>
    <row r="2362" spans="1:10" ht="12" customHeight="1">
      <c r="A2362" s="16">
        <v>43675</v>
      </c>
      <c r="B2362" s="16">
        <v>43676</v>
      </c>
      <c r="C2362" s="16" t="s">
        <v>383</v>
      </c>
      <c r="D2362" s="133" t="s">
        <v>224</v>
      </c>
      <c r="E2362" s="133" t="s">
        <v>224</v>
      </c>
      <c r="F2362" s="5">
        <v>0.8</v>
      </c>
      <c r="G2362" s="133" t="s">
        <v>224</v>
      </c>
      <c r="H2362" s="133" t="s">
        <v>224</v>
      </c>
      <c r="I2362" s="133" t="s">
        <v>224</v>
      </c>
      <c r="J2362" s="133" t="s">
        <v>224</v>
      </c>
    </row>
    <row r="2363" spans="1:10" ht="12" customHeight="1">
      <c r="A2363" s="16">
        <v>43676</v>
      </c>
      <c r="B2363" s="16">
        <v>43677</v>
      </c>
      <c r="C2363" s="16" t="s">
        <v>1727</v>
      </c>
      <c r="D2363" s="133" t="s">
        <v>224</v>
      </c>
      <c r="E2363" s="133" t="s">
        <v>224</v>
      </c>
      <c r="F2363" s="5" t="s">
        <v>4015</v>
      </c>
      <c r="G2363" s="5" t="s">
        <v>224</v>
      </c>
      <c r="H2363" s="5" t="s">
        <v>224</v>
      </c>
      <c r="I2363" s="5" t="s">
        <v>224</v>
      </c>
      <c r="J2363" s="5" t="s">
        <v>224</v>
      </c>
    </row>
    <row r="2364" spans="1:10" ht="12" customHeight="1">
      <c r="A2364" s="16">
        <v>43676</v>
      </c>
      <c r="B2364" s="16">
        <v>43677</v>
      </c>
      <c r="C2364" s="16" t="s">
        <v>383</v>
      </c>
      <c r="D2364" s="133">
        <v>1</v>
      </c>
      <c r="E2364" s="133">
        <v>1</v>
      </c>
      <c r="F2364" s="5">
        <v>0.8</v>
      </c>
      <c r="G2364" s="5">
        <v>0.8</v>
      </c>
      <c r="H2364" s="5">
        <v>0.8</v>
      </c>
      <c r="I2364" s="5">
        <v>0.8</v>
      </c>
      <c r="J2364" s="5" t="s">
        <v>224</v>
      </c>
    </row>
    <row r="2365" spans="1:10" ht="12" customHeight="1">
      <c r="A2365" s="16">
        <v>43676</v>
      </c>
      <c r="B2365" s="16">
        <v>43682</v>
      </c>
      <c r="C2365" s="16" t="s">
        <v>1727</v>
      </c>
      <c r="D2365" s="133">
        <v>100</v>
      </c>
      <c r="E2365" s="133">
        <v>99</v>
      </c>
      <c r="F2365" s="5" t="s">
        <v>4015</v>
      </c>
      <c r="G2365" s="5" t="s">
        <v>4015</v>
      </c>
      <c r="H2365" s="5" t="s">
        <v>4015</v>
      </c>
      <c r="I2365" s="5" t="s">
        <v>4015</v>
      </c>
      <c r="J2365" s="5" t="s">
        <v>4015</v>
      </c>
    </row>
    <row r="2366" spans="1:10" ht="12" customHeight="1">
      <c r="A2366" s="16">
        <v>43676</v>
      </c>
      <c r="B2366" s="16">
        <v>43682</v>
      </c>
      <c r="C2366" s="16" t="s">
        <v>383</v>
      </c>
      <c r="D2366" s="133" t="s">
        <v>224</v>
      </c>
      <c r="E2366" s="133" t="s">
        <v>224</v>
      </c>
      <c r="F2366" s="5">
        <v>0.8</v>
      </c>
      <c r="G2366" s="5" t="s">
        <v>224</v>
      </c>
      <c r="H2366" s="5" t="s">
        <v>224</v>
      </c>
      <c r="I2366" s="5" t="s">
        <v>224</v>
      </c>
      <c r="J2366" s="5" t="s">
        <v>224</v>
      </c>
    </row>
    <row r="2367" spans="1:10" ht="12" customHeight="1">
      <c r="A2367" s="16">
        <v>43679</v>
      </c>
      <c r="B2367" s="16">
        <v>43682</v>
      </c>
      <c r="C2367" s="16" t="s">
        <v>1727</v>
      </c>
      <c r="D2367" s="133">
        <v>500</v>
      </c>
      <c r="E2367" s="133">
        <v>500</v>
      </c>
      <c r="F2367" s="5" t="s">
        <v>4015</v>
      </c>
      <c r="G2367" s="5" t="s">
        <v>4015</v>
      </c>
      <c r="H2367" s="5" t="s">
        <v>4015</v>
      </c>
      <c r="I2367" s="5" t="s">
        <v>4015</v>
      </c>
      <c r="J2367" s="5" t="s">
        <v>224</v>
      </c>
    </row>
    <row r="2368" spans="1:10" ht="12" customHeight="1">
      <c r="A2368" s="16">
        <v>43679</v>
      </c>
      <c r="B2368" s="16">
        <v>43682</v>
      </c>
      <c r="C2368" s="16" t="s">
        <v>383</v>
      </c>
      <c r="D2368" s="133" t="s">
        <v>224</v>
      </c>
      <c r="E2368" s="133" t="s">
        <v>224</v>
      </c>
      <c r="F2368" s="5">
        <v>0.8</v>
      </c>
      <c r="G2368" s="5" t="s">
        <v>224</v>
      </c>
      <c r="H2368" s="5" t="s">
        <v>224</v>
      </c>
      <c r="I2368" s="5" t="s">
        <v>224</v>
      </c>
      <c r="J2368" s="5" t="s">
        <v>224</v>
      </c>
    </row>
    <row r="2369" spans="1:10" ht="12" customHeight="1">
      <c r="A2369" s="16">
        <v>43682</v>
      </c>
      <c r="B2369" s="16">
        <v>43683</v>
      </c>
      <c r="C2369" s="16" t="s">
        <v>1727</v>
      </c>
      <c r="D2369" s="133">
        <v>400</v>
      </c>
      <c r="E2369" s="133">
        <v>285</v>
      </c>
      <c r="F2369" s="5" t="s">
        <v>4015</v>
      </c>
      <c r="G2369" s="5">
        <v>1.5</v>
      </c>
      <c r="H2369" s="5">
        <v>1.5</v>
      </c>
      <c r="I2369" s="5">
        <v>1.5</v>
      </c>
      <c r="J2369" s="5">
        <v>1.5</v>
      </c>
    </row>
    <row r="2370" spans="1:10" ht="12" customHeight="1">
      <c r="A2370" s="16">
        <v>43682</v>
      </c>
      <c r="B2370" s="16">
        <v>43683</v>
      </c>
      <c r="C2370" s="16" t="s">
        <v>383</v>
      </c>
      <c r="D2370" s="133">
        <v>15</v>
      </c>
      <c r="E2370" s="133">
        <v>15</v>
      </c>
      <c r="F2370" s="5">
        <v>0.8</v>
      </c>
      <c r="G2370" s="5">
        <v>0.8</v>
      </c>
      <c r="H2370" s="5">
        <v>0.8</v>
      </c>
      <c r="I2370" s="5">
        <v>0.8</v>
      </c>
      <c r="J2370" s="5" t="s">
        <v>224</v>
      </c>
    </row>
    <row r="2371" spans="1:10" ht="12" customHeight="1">
      <c r="A2371" s="16">
        <v>43682</v>
      </c>
      <c r="B2371" s="16">
        <v>43684</v>
      </c>
      <c r="C2371" s="16" t="s">
        <v>1727</v>
      </c>
      <c r="D2371" s="133">
        <v>300</v>
      </c>
      <c r="E2371" s="133">
        <v>300</v>
      </c>
      <c r="F2371" s="5" t="s">
        <v>4015</v>
      </c>
      <c r="G2371" s="5">
        <v>1.49</v>
      </c>
      <c r="H2371" s="5">
        <v>1.49</v>
      </c>
      <c r="I2371" s="5">
        <v>1.49</v>
      </c>
      <c r="J2371" s="5" t="s">
        <v>224</v>
      </c>
    </row>
    <row r="2372" spans="1:10" ht="12" customHeight="1">
      <c r="A2372" s="16">
        <v>43682</v>
      </c>
      <c r="B2372" s="16">
        <v>43684</v>
      </c>
      <c r="C2372" s="16" t="s">
        <v>383</v>
      </c>
      <c r="D2372" s="133" t="s">
        <v>224</v>
      </c>
      <c r="E2372" s="133" t="s">
        <v>224</v>
      </c>
      <c r="F2372" s="5">
        <v>0.8</v>
      </c>
      <c r="G2372" s="5" t="s">
        <v>224</v>
      </c>
      <c r="H2372" s="5" t="s">
        <v>224</v>
      </c>
      <c r="I2372" s="5" t="s">
        <v>224</v>
      </c>
      <c r="J2372" s="5" t="s">
        <v>224</v>
      </c>
    </row>
    <row r="2373" spans="1:10" ht="12" customHeight="1">
      <c r="A2373" s="16">
        <v>43684</v>
      </c>
      <c r="B2373" s="16">
        <v>43685</v>
      </c>
      <c r="C2373" s="16" t="s">
        <v>1727</v>
      </c>
      <c r="D2373" s="133" t="s">
        <v>224</v>
      </c>
      <c r="E2373" s="133" t="s">
        <v>224</v>
      </c>
      <c r="F2373" s="5" t="s">
        <v>4015</v>
      </c>
      <c r="G2373" s="5" t="s">
        <v>224</v>
      </c>
      <c r="H2373" s="5" t="s">
        <v>224</v>
      </c>
      <c r="I2373" s="5" t="s">
        <v>224</v>
      </c>
      <c r="J2373" s="5" t="s">
        <v>224</v>
      </c>
    </row>
    <row r="2374" spans="1:10" ht="12" customHeight="1">
      <c r="A2374" s="16">
        <v>43684</v>
      </c>
      <c r="B2374" s="16">
        <v>43685</v>
      </c>
      <c r="C2374" s="16" t="s">
        <v>383</v>
      </c>
      <c r="D2374" s="133" t="s">
        <v>224</v>
      </c>
      <c r="E2374" s="133" t="s">
        <v>224</v>
      </c>
      <c r="F2374" s="5">
        <v>0.8</v>
      </c>
      <c r="G2374" s="5" t="s">
        <v>224</v>
      </c>
      <c r="H2374" s="5" t="s">
        <v>224</v>
      </c>
      <c r="I2374" s="5" t="s">
        <v>224</v>
      </c>
      <c r="J2374" s="5" t="s">
        <v>224</v>
      </c>
    </row>
    <row r="2375" spans="1:10" ht="12" customHeight="1">
      <c r="A2375" s="16">
        <v>43685</v>
      </c>
      <c r="B2375" s="16">
        <v>43689</v>
      </c>
      <c r="C2375" s="16" t="s">
        <v>1727</v>
      </c>
      <c r="D2375" s="133" t="s">
        <v>224</v>
      </c>
      <c r="E2375" s="133" t="s">
        <v>224</v>
      </c>
      <c r="F2375" s="5">
        <v>1</v>
      </c>
      <c r="G2375" s="5" t="s">
        <v>224</v>
      </c>
      <c r="H2375" s="5" t="s">
        <v>224</v>
      </c>
      <c r="I2375" s="5" t="s">
        <v>224</v>
      </c>
      <c r="J2375" s="5" t="s">
        <v>224</v>
      </c>
    </row>
    <row r="2376" spans="1:10" ht="12" customHeight="1">
      <c r="A2376" s="16">
        <v>43685</v>
      </c>
      <c r="B2376" s="16">
        <v>43689</v>
      </c>
      <c r="C2376" s="16" t="s">
        <v>383</v>
      </c>
      <c r="D2376" s="133" t="s">
        <v>224</v>
      </c>
      <c r="E2376" s="133" t="s">
        <v>224</v>
      </c>
      <c r="F2376" s="5">
        <v>0.3</v>
      </c>
      <c r="G2376" s="5" t="s">
        <v>224</v>
      </c>
      <c r="H2376" s="5" t="s">
        <v>224</v>
      </c>
      <c r="I2376" s="5" t="s">
        <v>224</v>
      </c>
      <c r="J2376" s="5" t="s">
        <v>224</v>
      </c>
    </row>
    <row r="2377" spans="1:10" ht="12" customHeight="1">
      <c r="A2377" s="16">
        <v>43689</v>
      </c>
      <c r="B2377" s="16">
        <v>43690</v>
      </c>
      <c r="C2377" s="16" t="s">
        <v>1727</v>
      </c>
      <c r="D2377" s="133">
        <v>200</v>
      </c>
      <c r="E2377" s="133">
        <v>200</v>
      </c>
      <c r="F2377" s="5">
        <v>1</v>
      </c>
      <c r="G2377" s="5">
        <v>1</v>
      </c>
      <c r="H2377" s="5">
        <v>1</v>
      </c>
      <c r="I2377" s="5">
        <v>1</v>
      </c>
      <c r="J2377" s="5" t="s">
        <v>224</v>
      </c>
    </row>
    <row r="2378" spans="1:10" ht="12" customHeight="1">
      <c r="A2378" s="16">
        <v>43689</v>
      </c>
      <c r="B2378" s="16">
        <v>43690</v>
      </c>
      <c r="C2378" s="16" t="s">
        <v>383</v>
      </c>
      <c r="D2378" s="133" t="s">
        <v>224</v>
      </c>
      <c r="E2378" s="133" t="s">
        <v>224</v>
      </c>
      <c r="F2378" s="5">
        <v>0.3</v>
      </c>
      <c r="G2378" s="5" t="s">
        <v>224</v>
      </c>
      <c r="H2378" s="5" t="s">
        <v>224</v>
      </c>
      <c r="I2378" s="5" t="s">
        <v>224</v>
      </c>
      <c r="J2378" s="5" t="s">
        <v>224</v>
      </c>
    </row>
    <row r="2379" spans="1:10" ht="12" customHeight="1">
      <c r="A2379" s="16">
        <v>43692</v>
      </c>
      <c r="B2379" s="16">
        <v>43693</v>
      </c>
      <c r="C2379" s="16" t="s">
        <v>1727</v>
      </c>
      <c r="D2379" s="5" t="s">
        <v>224</v>
      </c>
      <c r="E2379" s="5" t="s">
        <v>224</v>
      </c>
      <c r="F2379" s="5">
        <v>1</v>
      </c>
      <c r="G2379" s="5" t="s">
        <v>224</v>
      </c>
      <c r="H2379" s="5" t="s">
        <v>224</v>
      </c>
      <c r="I2379" s="5" t="s">
        <v>224</v>
      </c>
      <c r="J2379" s="5" t="s">
        <v>224</v>
      </c>
    </row>
    <row r="2380" spans="1:10" ht="12" customHeight="1">
      <c r="A2380" s="16">
        <v>43692</v>
      </c>
      <c r="B2380" s="16">
        <v>43693</v>
      </c>
      <c r="C2380" s="16" t="s">
        <v>383</v>
      </c>
      <c r="D2380" s="133" t="s">
        <v>224</v>
      </c>
      <c r="E2380" s="133" t="s">
        <v>224</v>
      </c>
      <c r="F2380" s="5">
        <v>0.3</v>
      </c>
      <c r="G2380" s="5" t="s">
        <v>224</v>
      </c>
      <c r="H2380" s="5" t="s">
        <v>224</v>
      </c>
      <c r="I2380" s="5" t="s">
        <v>224</v>
      </c>
      <c r="J2380" s="5" t="s">
        <v>224</v>
      </c>
    </row>
    <row r="2381" spans="1:10" ht="12" customHeight="1">
      <c r="A2381" s="16">
        <v>43692</v>
      </c>
      <c r="B2381" s="16">
        <v>43693</v>
      </c>
      <c r="C2381" s="16" t="s">
        <v>1727</v>
      </c>
      <c r="D2381" s="133">
        <v>200</v>
      </c>
      <c r="E2381" s="133">
        <v>200</v>
      </c>
      <c r="F2381" s="5">
        <v>1</v>
      </c>
      <c r="G2381" s="5">
        <v>1</v>
      </c>
      <c r="H2381" s="5">
        <v>1</v>
      </c>
      <c r="I2381" s="5">
        <v>1</v>
      </c>
      <c r="J2381" s="5" t="s">
        <v>224</v>
      </c>
    </row>
    <row r="2382" spans="1:10" ht="12" customHeight="1">
      <c r="A2382" s="16">
        <v>43692</v>
      </c>
      <c r="B2382" s="16">
        <v>43693</v>
      </c>
      <c r="C2382" s="16" t="s">
        <v>383</v>
      </c>
      <c r="D2382" s="133" t="s">
        <v>224</v>
      </c>
      <c r="E2382" s="133" t="s">
        <v>224</v>
      </c>
      <c r="F2382" s="5">
        <v>0.3</v>
      </c>
      <c r="G2382" s="5" t="s">
        <v>224</v>
      </c>
      <c r="H2382" s="5" t="s">
        <v>224</v>
      </c>
      <c r="I2382" s="5" t="s">
        <v>224</v>
      </c>
      <c r="J2382" s="5" t="s">
        <v>224</v>
      </c>
    </row>
    <row r="2383" spans="1:10" ht="12" customHeight="1">
      <c r="A2383" s="16">
        <v>43696</v>
      </c>
      <c r="B2383" s="16">
        <v>43697</v>
      </c>
      <c r="C2383" s="16" t="s">
        <v>1727</v>
      </c>
      <c r="D2383" s="133">
        <v>400</v>
      </c>
      <c r="E2383" s="133">
        <v>400</v>
      </c>
      <c r="F2383" s="5">
        <v>1</v>
      </c>
      <c r="G2383" s="5">
        <v>1</v>
      </c>
      <c r="H2383" s="5">
        <v>1</v>
      </c>
      <c r="I2383" s="5">
        <v>1</v>
      </c>
      <c r="J2383" s="5" t="s">
        <v>224</v>
      </c>
    </row>
    <row r="2384" spans="1:10" ht="12" customHeight="1">
      <c r="A2384" s="16">
        <v>43696</v>
      </c>
      <c r="B2384" s="16">
        <v>43697</v>
      </c>
      <c r="C2384" s="16" t="s">
        <v>383</v>
      </c>
      <c r="D2384" s="133" t="s">
        <v>224</v>
      </c>
      <c r="E2384" s="133" t="s">
        <v>224</v>
      </c>
      <c r="F2384" s="5">
        <v>0.3</v>
      </c>
      <c r="G2384" s="5" t="s">
        <v>224</v>
      </c>
      <c r="H2384" s="5" t="s">
        <v>224</v>
      </c>
      <c r="I2384" s="5" t="s">
        <v>224</v>
      </c>
      <c r="J2384" s="5" t="s">
        <v>224</v>
      </c>
    </row>
    <row r="2385" spans="1:10" ht="12" customHeight="1">
      <c r="A2385" s="16">
        <v>43697</v>
      </c>
      <c r="B2385" s="16">
        <v>43698</v>
      </c>
      <c r="C2385" s="16" t="s">
        <v>1727</v>
      </c>
      <c r="D2385" s="133">
        <v>600</v>
      </c>
      <c r="E2385" s="133">
        <v>200</v>
      </c>
      <c r="F2385" s="5">
        <v>1</v>
      </c>
      <c r="G2385" s="5" t="s">
        <v>4051</v>
      </c>
      <c r="H2385" s="5">
        <v>0.98</v>
      </c>
      <c r="I2385" s="5">
        <v>0.98</v>
      </c>
      <c r="J2385" s="5">
        <v>1</v>
      </c>
    </row>
    <row r="2386" spans="1:10" ht="12" customHeight="1">
      <c r="A2386" s="16">
        <v>43697</v>
      </c>
      <c r="B2386" s="16">
        <v>43698</v>
      </c>
      <c r="C2386" s="16" t="s">
        <v>383</v>
      </c>
      <c r="D2386" s="133" t="s">
        <v>224</v>
      </c>
      <c r="E2386" s="133" t="s">
        <v>224</v>
      </c>
      <c r="F2386" s="5">
        <v>0.3</v>
      </c>
      <c r="G2386" s="5" t="s">
        <v>224</v>
      </c>
      <c r="H2386" s="5" t="s">
        <v>224</v>
      </c>
      <c r="I2386" s="5" t="s">
        <v>224</v>
      </c>
      <c r="J2386" s="5" t="s">
        <v>224</v>
      </c>
    </row>
    <row r="2387" spans="1:10" ht="12" customHeight="1">
      <c r="A2387" s="16">
        <v>43698</v>
      </c>
      <c r="B2387" s="16">
        <v>43700</v>
      </c>
      <c r="C2387" s="16" t="s">
        <v>1727</v>
      </c>
      <c r="D2387" s="133" t="s">
        <v>224</v>
      </c>
      <c r="E2387" s="133" t="s">
        <v>224</v>
      </c>
      <c r="F2387" s="5">
        <v>1</v>
      </c>
      <c r="G2387" s="5" t="s">
        <v>224</v>
      </c>
      <c r="H2387" s="5" t="s">
        <v>224</v>
      </c>
      <c r="I2387" s="5" t="s">
        <v>224</v>
      </c>
      <c r="J2387" s="5" t="s">
        <v>224</v>
      </c>
    </row>
    <row r="2388" spans="1:10" ht="12" customHeight="1">
      <c r="A2388" s="16">
        <v>43698</v>
      </c>
      <c r="B2388" s="16">
        <v>43700</v>
      </c>
      <c r="C2388" s="16" t="s">
        <v>383</v>
      </c>
      <c r="D2388" s="133" t="s">
        <v>224</v>
      </c>
      <c r="E2388" s="133" t="s">
        <v>224</v>
      </c>
      <c r="F2388" s="5">
        <v>0.3</v>
      </c>
      <c r="G2388" s="5" t="s">
        <v>224</v>
      </c>
      <c r="H2388" s="5" t="s">
        <v>224</v>
      </c>
      <c r="I2388" s="5" t="s">
        <v>224</v>
      </c>
      <c r="J2388" s="5" t="s">
        <v>224</v>
      </c>
    </row>
    <row r="2389" spans="1:10" ht="12" customHeight="1">
      <c r="A2389" s="16">
        <v>43699</v>
      </c>
      <c r="B2389" s="16">
        <v>43700</v>
      </c>
      <c r="C2389" s="16" t="s">
        <v>1727</v>
      </c>
      <c r="D2389" s="133" t="s">
        <v>224</v>
      </c>
      <c r="E2389" s="133" t="s">
        <v>224</v>
      </c>
      <c r="F2389" s="5">
        <v>1</v>
      </c>
      <c r="G2389" s="5" t="s">
        <v>224</v>
      </c>
      <c r="H2389" s="5" t="s">
        <v>224</v>
      </c>
      <c r="I2389" s="5" t="s">
        <v>224</v>
      </c>
      <c r="J2389" s="5" t="s">
        <v>224</v>
      </c>
    </row>
    <row r="2390" spans="1:10" ht="12" customHeight="1">
      <c r="A2390" s="16">
        <v>43699</v>
      </c>
      <c r="B2390" s="16">
        <v>43700</v>
      </c>
      <c r="C2390" s="16" t="s">
        <v>383</v>
      </c>
      <c r="D2390" s="133" t="s">
        <v>224</v>
      </c>
      <c r="E2390" s="133" t="s">
        <v>224</v>
      </c>
      <c r="F2390" s="5">
        <v>0.3</v>
      </c>
      <c r="G2390" s="5" t="s">
        <v>224</v>
      </c>
      <c r="H2390" s="5" t="s">
        <v>224</v>
      </c>
      <c r="I2390" s="5" t="s">
        <v>224</v>
      </c>
      <c r="J2390" s="5" t="s">
        <v>224</v>
      </c>
    </row>
    <row r="2391" spans="1:10" ht="12" customHeight="1">
      <c r="A2391" s="16">
        <v>43700</v>
      </c>
      <c r="B2391" s="16">
        <v>43704</v>
      </c>
      <c r="C2391" s="16" t="s">
        <v>1727</v>
      </c>
      <c r="D2391" s="133" t="s">
        <v>224</v>
      </c>
      <c r="E2391" s="133" t="s">
        <v>224</v>
      </c>
      <c r="F2391" s="5">
        <v>1</v>
      </c>
      <c r="G2391" s="5" t="s">
        <v>224</v>
      </c>
      <c r="H2391" s="5" t="s">
        <v>224</v>
      </c>
      <c r="I2391" s="5" t="s">
        <v>224</v>
      </c>
      <c r="J2391" s="5" t="s">
        <v>224</v>
      </c>
    </row>
    <row r="2392" spans="1:10" ht="12" customHeight="1">
      <c r="A2392" s="16">
        <v>43700</v>
      </c>
      <c r="B2392" s="16">
        <v>43704</v>
      </c>
      <c r="C2392" s="16" t="s">
        <v>383</v>
      </c>
      <c r="D2392" s="133" t="s">
        <v>224</v>
      </c>
      <c r="E2392" s="133" t="s">
        <v>224</v>
      </c>
      <c r="F2392" s="5">
        <v>0.3</v>
      </c>
      <c r="G2392" s="5" t="s">
        <v>224</v>
      </c>
      <c r="H2392" s="5" t="s">
        <v>224</v>
      </c>
      <c r="I2392" s="5" t="s">
        <v>224</v>
      </c>
      <c r="J2392" s="5" t="s">
        <v>224</v>
      </c>
    </row>
    <row r="2393" spans="1:10" ht="12" customHeight="1">
      <c r="A2393" s="16">
        <v>43700</v>
      </c>
      <c r="B2393" s="16">
        <v>43705</v>
      </c>
      <c r="C2393" s="16" t="s">
        <v>1727</v>
      </c>
      <c r="D2393" s="133" t="s">
        <v>224</v>
      </c>
      <c r="E2393" s="133" t="s">
        <v>224</v>
      </c>
      <c r="F2393" s="5">
        <v>1</v>
      </c>
      <c r="G2393" s="5" t="s">
        <v>224</v>
      </c>
      <c r="H2393" s="5" t="s">
        <v>224</v>
      </c>
      <c r="I2393" s="5" t="s">
        <v>224</v>
      </c>
      <c r="J2393" s="5" t="s">
        <v>224</v>
      </c>
    </row>
    <row r="2394" spans="1:10" ht="12" customHeight="1">
      <c r="A2394" s="16">
        <v>43700</v>
      </c>
      <c r="B2394" s="16">
        <v>43705</v>
      </c>
      <c r="C2394" s="16" t="s">
        <v>383</v>
      </c>
      <c r="D2394" s="133" t="s">
        <v>224</v>
      </c>
      <c r="E2394" s="133" t="s">
        <v>224</v>
      </c>
      <c r="F2394" s="5">
        <v>0.3</v>
      </c>
      <c r="G2394" s="5" t="s">
        <v>224</v>
      </c>
      <c r="H2394" s="5" t="s">
        <v>224</v>
      </c>
      <c r="I2394" s="5" t="s">
        <v>224</v>
      </c>
      <c r="J2394" s="5" t="s">
        <v>224</v>
      </c>
    </row>
    <row r="2395" spans="1:10" ht="12" customHeight="1">
      <c r="A2395" s="16">
        <v>43703</v>
      </c>
      <c r="B2395" s="16">
        <v>43704</v>
      </c>
      <c r="C2395" s="16" t="s">
        <v>1727</v>
      </c>
      <c r="D2395" s="133" t="s">
        <v>224</v>
      </c>
      <c r="E2395" s="133" t="s">
        <v>224</v>
      </c>
      <c r="F2395" s="5">
        <v>1</v>
      </c>
      <c r="G2395" s="5" t="s">
        <v>224</v>
      </c>
      <c r="H2395" s="5" t="s">
        <v>224</v>
      </c>
      <c r="I2395" s="5" t="s">
        <v>224</v>
      </c>
      <c r="J2395" s="5" t="s">
        <v>224</v>
      </c>
    </row>
    <row r="2396" spans="1:10" ht="12" customHeight="1">
      <c r="A2396" s="16">
        <v>43703</v>
      </c>
      <c r="B2396" s="16">
        <v>43704</v>
      </c>
      <c r="C2396" s="16" t="s">
        <v>383</v>
      </c>
      <c r="D2396" s="133" t="s">
        <v>224</v>
      </c>
      <c r="E2396" s="133" t="s">
        <v>224</v>
      </c>
      <c r="F2396" s="5">
        <v>0.3</v>
      </c>
      <c r="G2396" s="5" t="s">
        <v>224</v>
      </c>
      <c r="H2396" s="5" t="s">
        <v>224</v>
      </c>
      <c r="I2396" s="5" t="s">
        <v>224</v>
      </c>
      <c r="J2396" s="5" t="s">
        <v>224</v>
      </c>
    </row>
    <row r="2397" spans="1:10" ht="12" customHeight="1">
      <c r="A2397" s="16">
        <v>43703</v>
      </c>
      <c r="B2397" s="16">
        <v>43705</v>
      </c>
      <c r="C2397" s="16" t="s">
        <v>1727</v>
      </c>
      <c r="D2397" s="133">
        <v>100</v>
      </c>
      <c r="E2397" s="133">
        <v>100</v>
      </c>
      <c r="F2397" s="5">
        <v>1</v>
      </c>
      <c r="G2397" s="5">
        <v>1</v>
      </c>
      <c r="H2397" s="5">
        <v>1</v>
      </c>
      <c r="I2397" s="5">
        <v>1</v>
      </c>
      <c r="J2397" s="5" t="s">
        <v>224</v>
      </c>
    </row>
    <row r="2398" spans="1:10" ht="12" customHeight="1">
      <c r="A2398" s="16">
        <v>43703</v>
      </c>
      <c r="B2398" s="16">
        <v>43705</v>
      </c>
      <c r="C2398" s="16" t="s">
        <v>383</v>
      </c>
      <c r="D2398" s="133" t="s">
        <v>224</v>
      </c>
      <c r="E2398" s="133" t="s">
        <v>224</v>
      </c>
      <c r="F2398" s="5">
        <v>0.3</v>
      </c>
      <c r="G2398" s="5" t="s">
        <v>224</v>
      </c>
      <c r="H2398" s="5" t="s">
        <v>224</v>
      </c>
      <c r="I2398" s="5" t="s">
        <v>224</v>
      </c>
      <c r="J2398" s="5" t="s">
        <v>224</v>
      </c>
    </row>
    <row r="2399" spans="1:10" ht="12" customHeight="1">
      <c r="A2399" s="16">
        <v>43712</v>
      </c>
      <c r="B2399" s="16">
        <v>43713</v>
      </c>
      <c r="C2399" s="16" t="s">
        <v>1727</v>
      </c>
      <c r="D2399" s="133">
        <v>500</v>
      </c>
      <c r="E2399" s="133">
        <v>500</v>
      </c>
      <c r="F2399" s="5">
        <v>1</v>
      </c>
      <c r="G2399" s="5">
        <v>1</v>
      </c>
      <c r="H2399" s="5">
        <v>1</v>
      </c>
      <c r="I2399" s="5">
        <v>1</v>
      </c>
      <c r="J2399" s="133" t="s">
        <v>224</v>
      </c>
    </row>
    <row r="2400" spans="1:10" ht="12" customHeight="1">
      <c r="A2400" s="16">
        <v>43712</v>
      </c>
      <c r="B2400" s="16">
        <v>43713</v>
      </c>
      <c r="C2400" s="16" t="s">
        <v>383</v>
      </c>
      <c r="D2400" s="133" t="s">
        <v>224</v>
      </c>
      <c r="E2400" s="133" t="s">
        <v>224</v>
      </c>
      <c r="F2400" s="5">
        <v>0.3</v>
      </c>
      <c r="G2400" s="133" t="s">
        <v>224</v>
      </c>
      <c r="H2400" s="133" t="s">
        <v>224</v>
      </c>
      <c r="I2400" s="133" t="s">
        <v>224</v>
      </c>
      <c r="J2400" s="133" t="s">
        <v>224</v>
      </c>
    </row>
    <row r="2401" spans="1:10" ht="12" customHeight="1">
      <c r="A2401" s="16">
        <v>43712</v>
      </c>
      <c r="B2401" s="16">
        <v>43717</v>
      </c>
      <c r="C2401" s="16" t="s">
        <v>1727</v>
      </c>
      <c r="D2401" s="133" t="s">
        <v>224</v>
      </c>
      <c r="E2401" s="133" t="s">
        <v>224</v>
      </c>
      <c r="F2401" s="5">
        <v>1</v>
      </c>
      <c r="G2401" s="133" t="s">
        <v>224</v>
      </c>
      <c r="H2401" s="133" t="s">
        <v>224</v>
      </c>
      <c r="I2401" s="133" t="s">
        <v>224</v>
      </c>
      <c r="J2401" s="133" t="s">
        <v>224</v>
      </c>
    </row>
    <row r="2402" spans="1:10" ht="12" customHeight="1">
      <c r="A2402" s="16">
        <v>43712</v>
      </c>
      <c r="B2402" s="16">
        <v>43717</v>
      </c>
      <c r="C2402" s="16" t="s">
        <v>383</v>
      </c>
      <c r="D2402" s="133" t="s">
        <v>224</v>
      </c>
      <c r="E2402" s="133" t="s">
        <v>224</v>
      </c>
      <c r="F2402" s="5">
        <v>0.3</v>
      </c>
      <c r="G2402" s="133" t="s">
        <v>224</v>
      </c>
      <c r="H2402" s="133" t="s">
        <v>224</v>
      </c>
      <c r="I2402" s="133" t="s">
        <v>224</v>
      </c>
      <c r="J2402" s="133" t="s">
        <v>224</v>
      </c>
    </row>
    <row r="2403" spans="1:10" ht="12" customHeight="1">
      <c r="A2403" s="16">
        <v>43713</v>
      </c>
      <c r="B2403" s="16">
        <v>43714</v>
      </c>
      <c r="C2403" s="16" t="s">
        <v>1727</v>
      </c>
      <c r="D2403" s="133">
        <v>200</v>
      </c>
      <c r="E2403" s="133">
        <v>200</v>
      </c>
      <c r="F2403" s="5">
        <v>1</v>
      </c>
      <c r="G2403" s="5">
        <v>1</v>
      </c>
      <c r="H2403" s="5">
        <v>1</v>
      </c>
      <c r="I2403" s="5">
        <v>1</v>
      </c>
      <c r="J2403" s="133" t="s">
        <v>224</v>
      </c>
    </row>
    <row r="2404" spans="1:10" ht="12" customHeight="1">
      <c r="A2404" s="16">
        <v>43713</v>
      </c>
      <c r="B2404" s="16">
        <v>43714</v>
      </c>
      <c r="C2404" s="16" t="s">
        <v>383</v>
      </c>
      <c r="D2404" s="133" t="s">
        <v>224</v>
      </c>
      <c r="E2404" s="133" t="s">
        <v>224</v>
      </c>
      <c r="F2404" s="5">
        <v>0.3</v>
      </c>
      <c r="G2404" s="133" t="s">
        <v>224</v>
      </c>
      <c r="H2404" s="133" t="s">
        <v>224</v>
      </c>
      <c r="I2404" s="133" t="s">
        <v>224</v>
      </c>
      <c r="J2404" s="133" t="s">
        <v>224</v>
      </c>
    </row>
    <row r="2405" spans="1:10" ht="12" customHeight="1">
      <c r="A2405" s="16">
        <v>43713</v>
      </c>
      <c r="B2405" s="16">
        <v>43717</v>
      </c>
      <c r="C2405" s="16" t="s">
        <v>1727</v>
      </c>
      <c r="D2405" s="133" t="s">
        <v>224</v>
      </c>
      <c r="E2405" s="133" t="s">
        <v>224</v>
      </c>
      <c r="F2405" s="5">
        <v>1</v>
      </c>
      <c r="G2405" s="133" t="s">
        <v>224</v>
      </c>
      <c r="H2405" s="133" t="s">
        <v>224</v>
      </c>
      <c r="I2405" s="133" t="s">
        <v>224</v>
      </c>
      <c r="J2405" s="133" t="s">
        <v>224</v>
      </c>
    </row>
    <row r="2406" spans="1:10" ht="12" customHeight="1">
      <c r="A2406" s="16">
        <v>43713</v>
      </c>
      <c r="B2406" s="16">
        <v>43717</v>
      </c>
      <c r="C2406" s="16" t="s">
        <v>383</v>
      </c>
      <c r="D2406" s="133" t="s">
        <v>224</v>
      </c>
      <c r="E2406" s="133" t="s">
        <v>224</v>
      </c>
      <c r="F2406" s="5">
        <v>0.3</v>
      </c>
      <c r="G2406" s="133" t="s">
        <v>224</v>
      </c>
      <c r="H2406" s="133" t="s">
        <v>224</v>
      </c>
      <c r="I2406" s="133" t="s">
        <v>224</v>
      </c>
      <c r="J2406" s="133" t="s">
        <v>224</v>
      </c>
    </row>
    <row r="2407" spans="1:10" ht="12" customHeight="1">
      <c r="A2407" s="16">
        <v>43714</v>
      </c>
      <c r="B2407" s="16">
        <v>43717</v>
      </c>
      <c r="C2407" s="16" t="s">
        <v>1727</v>
      </c>
      <c r="D2407" s="133" t="s">
        <v>224</v>
      </c>
      <c r="E2407" s="133" t="s">
        <v>224</v>
      </c>
      <c r="F2407" s="5">
        <v>1</v>
      </c>
      <c r="G2407" s="133" t="s">
        <v>224</v>
      </c>
      <c r="H2407" s="133" t="s">
        <v>224</v>
      </c>
      <c r="I2407" s="133" t="s">
        <v>224</v>
      </c>
      <c r="J2407" s="133" t="s">
        <v>224</v>
      </c>
    </row>
    <row r="2408" spans="1:10" ht="12" customHeight="1">
      <c r="A2408" s="16">
        <v>43714</v>
      </c>
      <c r="B2408" s="16">
        <v>43717</v>
      </c>
      <c r="C2408" s="16" t="s">
        <v>383</v>
      </c>
      <c r="D2408" s="133" t="s">
        <v>224</v>
      </c>
      <c r="E2408" s="133" t="s">
        <v>224</v>
      </c>
      <c r="F2408" s="5">
        <v>0.3</v>
      </c>
      <c r="G2408" s="133" t="s">
        <v>224</v>
      </c>
      <c r="H2408" s="133" t="s">
        <v>224</v>
      </c>
      <c r="I2408" s="133" t="s">
        <v>224</v>
      </c>
      <c r="J2408" s="133" t="s">
        <v>224</v>
      </c>
    </row>
    <row r="2409" spans="1:10" ht="12" customHeight="1">
      <c r="A2409" s="16">
        <v>43719</v>
      </c>
      <c r="B2409" s="16">
        <v>43720</v>
      </c>
      <c r="C2409" s="16" t="s">
        <v>1727</v>
      </c>
      <c r="D2409" s="133">
        <v>100</v>
      </c>
      <c r="E2409" s="133">
        <v>100</v>
      </c>
      <c r="F2409" s="5">
        <v>1</v>
      </c>
      <c r="G2409" s="5">
        <v>1</v>
      </c>
      <c r="H2409" s="5">
        <v>1</v>
      </c>
      <c r="I2409" s="5">
        <v>1</v>
      </c>
      <c r="J2409" s="133" t="s">
        <v>224</v>
      </c>
    </row>
    <row r="2410" spans="1:10" ht="12" customHeight="1">
      <c r="A2410" s="16">
        <v>43719</v>
      </c>
      <c r="B2410" s="16">
        <v>43720</v>
      </c>
      <c r="C2410" s="16" t="s">
        <v>383</v>
      </c>
      <c r="D2410" s="133" t="s">
        <v>224</v>
      </c>
      <c r="E2410" s="133" t="s">
        <v>224</v>
      </c>
      <c r="F2410" s="5">
        <v>0.3</v>
      </c>
      <c r="G2410" s="133" t="s">
        <v>224</v>
      </c>
      <c r="H2410" s="133" t="s">
        <v>224</v>
      </c>
      <c r="I2410" s="133" t="s">
        <v>224</v>
      </c>
      <c r="J2410" s="133" t="s">
        <v>224</v>
      </c>
    </row>
    <row r="2411" spans="1:10" ht="12" customHeight="1">
      <c r="A2411" s="16">
        <v>43720</v>
      </c>
      <c r="B2411" s="16">
        <v>43721</v>
      </c>
      <c r="C2411" s="16" t="s">
        <v>1727</v>
      </c>
      <c r="D2411" s="133">
        <v>450</v>
      </c>
      <c r="E2411" s="133">
        <v>450</v>
      </c>
      <c r="F2411" s="5">
        <v>1</v>
      </c>
      <c r="G2411" s="5">
        <v>1</v>
      </c>
      <c r="H2411" s="5">
        <v>1</v>
      </c>
      <c r="I2411" s="5">
        <v>1</v>
      </c>
      <c r="J2411" s="133" t="s">
        <v>224</v>
      </c>
    </row>
    <row r="2412" spans="1:10" ht="12" customHeight="1">
      <c r="A2412" s="16">
        <v>43720</v>
      </c>
      <c r="B2412" s="16">
        <v>43721</v>
      </c>
      <c r="C2412" s="16" t="s">
        <v>383</v>
      </c>
      <c r="D2412" s="133" t="s">
        <v>224</v>
      </c>
      <c r="E2412" s="133" t="s">
        <v>224</v>
      </c>
      <c r="F2412" s="5">
        <v>0.3</v>
      </c>
      <c r="G2412" s="133" t="s">
        <v>224</v>
      </c>
      <c r="H2412" s="133" t="s">
        <v>224</v>
      </c>
      <c r="I2412" s="133" t="s">
        <v>224</v>
      </c>
      <c r="J2412" s="133" t="s">
        <v>224</v>
      </c>
    </row>
    <row r="2413" spans="1:10" ht="12" customHeight="1">
      <c r="A2413" s="16">
        <v>43721</v>
      </c>
      <c r="B2413" s="16">
        <v>43724</v>
      </c>
      <c r="C2413" s="16" t="s">
        <v>1727</v>
      </c>
      <c r="D2413" s="133" t="s">
        <v>224</v>
      </c>
      <c r="E2413" s="133" t="s">
        <v>224</v>
      </c>
      <c r="F2413" s="5">
        <v>1</v>
      </c>
      <c r="G2413" s="133" t="s">
        <v>224</v>
      </c>
      <c r="H2413" s="133" t="s">
        <v>224</v>
      </c>
      <c r="I2413" s="133" t="s">
        <v>224</v>
      </c>
      <c r="J2413" s="133" t="s">
        <v>224</v>
      </c>
    </row>
    <row r="2414" spans="1:10" ht="12" customHeight="1">
      <c r="A2414" s="16">
        <v>43721</v>
      </c>
      <c r="B2414" s="16">
        <v>43724</v>
      </c>
      <c r="C2414" s="16" t="s">
        <v>383</v>
      </c>
      <c r="D2414" s="133" t="s">
        <v>224</v>
      </c>
      <c r="E2414" s="133" t="s">
        <v>224</v>
      </c>
      <c r="F2414" s="5">
        <v>0.3</v>
      </c>
      <c r="G2414" s="133" t="s">
        <v>224</v>
      </c>
      <c r="H2414" s="133" t="s">
        <v>224</v>
      </c>
      <c r="I2414" s="133" t="s">
        <v>224</v>
      </c>
      <c r="J2414" s="133" t="s">
        <v>224</v>
      </c>
    </row>
    <row r="2415" spans="1:10" ht="12" customHeight="1">
      <c r="A2415" s="16">
        <v>43721</v>
      </c>
      <c r="B2415" s="16">
        <v>43728</v>
      </c>
      <c r="C2415" s="16" t="s">
        <v>1727</v>
      </c>
      <c r="D2415" s="133" t="s">
        <v>224</v>
      </c>
      <c r="E2415" s="133" t="s">
        <v>224</v>
      </c>
      <c r="F2415" s="5">
        <v>1</v>
      </c>
      <c r="G2415" s="133" t="s">
        <v>224</v>
      </c>
      <c r="H2415" s="133" t="s">
        <v>224</v>
      </c>
      <c r="I2415" s="133" t="s">
        <v>224</v>
      </c>
      <c r="J2415" s="133" t="s">
        <v>224</v>
      </c>
    </row>
    <row r="2416" spans="1:10" ht="12" customHeight="1">
      <c r="A2416" s="16">
        <v>43721</v>
      </c>
      <c r="B2416" s="16">
        <v>43728</v>
      </c>
      <c r="C2416" s="16" t="s">
        <v>383</v>
      </c>
      <c r="D2416" s="133" t="s">
        <v>224</v>
      </c>
      <c r="E2416" s="133" t="s">
        <v>224</v>
      </c>
      <c r="F2416" s="5">
        <v>0.3</v>
      </c>
      <c r="G2416" s="133" t="s">
        <v>224</v>
      </c>
      <c r="H2416" s="133" t="s">
        <v>224</v>
      </c>
      <c r="I2416" s="133" t="s">
        <v>224</v>
      </c>
      <c r="J2416" s="133" t="s">
        <v>224</v>
      </c>
    </row>
    <row r="2417" spans="1:10" ht="12" customHeight="1">
      <c r="A2417" s="16">
        <v>43724</v>
      </c>
      <c r="B2417" s="16">
        <v>43725</v>
      </c>
      <c r="C2417" s="16" t="s">
        <v>1727</v>
      </c>
      <c r="D2417" s="133" t="s">
        <v>224</v>
      </c>
      <c r="E2417" s="133" t="s">
        <v>224</v>
      </c>
      <c r="F2417" s="5">
        <v>1</v>
      </c>
      <c r="G2417" s="133" t="s">
        <v>224</v>
      </c>
      <c r="H2417" s="133" t="s">
        <v>224</v>
      </c>
      <c r="I2417" s="133" t="s">
        <v>224</v>
      </c>
      <c r="J2417" s="133" t="s">
        <v>224</v>
      </c>
    </row>
    <row r="2418" spans="1:10" ht="12" customHeight="1">
      <c r="A2418" s="16">
        <v>43724</v>
      </c>
      <c r="B2418" s="16">
        <v>43725</v>
      </c>
      <c r="C2418" s="16" t="s">
        <v>383</v>
      </c>
      <c r="D2418" s="133" t="s">
        <v>224</v>
      </c>
      <c r="E2418" s="133" t="s">
        <v>224</v>
      </c>
      <c r="F2418" s="5">
        <v>0.3</v>
      </c>
      <c r="G2418" s="133" t="s">
        <v>224</v>
      </c>
      <c r="H2418" s="133" t="s">
        <v>224</v>
      </c>
      <c r="I2418" s="133" t="s">
        <v>224</v>
      </c>
      <c r="J2418" s="133" t="s">
        <v>224</v>
      </c>
    </row>
    <row r="2419" spans="1:10" ht="12" customHeight="1">
      <c r="A2419" s="16">
        <v>43724</v>
      </c>
      <c r="B2419" s="16">
        <v>43728</v>
      </c>
      <c r="C2419" s="16" t="s">
        <v>1727</v>
      </c>
      <c r="D2419" s="133" t="s">
        <v>224</v>
      </c>
      <c r="E2419" s="133" t="s">
        <v>224</v>
      </c>
      <c r="F2419" s="5">
        <v>1</v>
      </c>
      <c r="G2419" s="133" t="s">
        <v>224</v>
      </c>
      <c r="H2419" s="133" t="s">
        <v>224</v>
      </c>
      <c r="I2419" s="133" t="s">
        <v>224</v>
      </c>
      <c r="J2419" s="133" t="s">
        <v>224</v>
      </c>
    </row>
    <row r="2420" spans="1:10" ht="12" customHeight="1">
      <c r="A2420" s="16">
        <v>43724</v>
      </c>
      <c r="B2420" s="16">
        <v>43728</v>
      </c>
      <c r="C2420" s="16" t="s">
        <v>383</v>
      </c>
      <c r="D2420" s="133" t="s">
        <v>224</v>
      </c>
      <c r="E2420" s="133" t="s">
        <v>224</v>
      </c>
      <c r="F2420" s="5">
        <v>0.3</v>
      </c>
      <c r="G2420" s="133" t="s">
        <v>224</v>
      </c>
      <c r="H2420" s="133" t="s">
        <v>224</v>
      </c>
      <c r="I2420" s="133" t="s">
        <v>224</v>
      </c>
      <c r="J2420" s="133" t="s">
        <v>224</v>
      </c>
    </row>
    <row r="2421" spans="1:10" ht="12" customHeight="1">
      <c r="A2421" s="16">
        <v>43725</v>
      </c>
      <c r="B2421" s="16">
        <v>43726</v>
      </c>
      <c r="C2421" s="16" t="s">
        <v>1727</v>
      </c>
      <c r="D2421" s="133">
        <v>200</v>
      </c>
      <c r="E2421" s="133">
        <v>0</v>
      </c>
      <c r="F2421" s="5">
        <v>1</v>
      </c>
      <c r="G2421" s="5">
        <v>1</v>
      </c>
      <c r="H2421" s="133" t="s">
        <v>224</v>
      </c>
      <c r="I2421" s="133" t="s">
        <v>224</v>
      </c>
      <c r="J2421" s="5">
        <v>1</v>
      </c>
    </row>
    <row r="2422" spans="1:10" ht="12" customHeight="1">
      <c r="A2422" s="16">
        <v>43725</v>
      </c>
      <c r="B2422" s="16">
        <v>43726</v>
      </c>
      <c r="C2422" s="16" t="s">
        <v>383</v>
      </c>
      <c r="D2422" s="133" t="s">
        <v>224</v>
      </c>
      <c r="E2422" s="133" t="s">
        <v>224</v>
      </c>
      <c r="F2422" s="5">
        <v>0.3</v>
      </c>
      <c r="G2422" s="133" t="s">
        <v>224</v>
      </c>
      <c r="H2422" s="133" t="s">
        <v>224</v>
      </c>
      <c r="I2422" s="133" t="s">
        <v>224</v>
      </c>
      <c r="J2422" s="133" t="s">
        <v>224</v>
      </c>
    </row>
    <row r="2423" spans="1:10" ht="12" customHeight="1">
      <c r="A2423" s="16">
        <v>43725</v>
      </c>
      <c r="B2423" s="16">
        <v>43728</v>
      </c>
      <c r="C2423" s="16" t="s">
        <v>1727</v>
      </c>
      <c r="D2423" s="133">
        <v>400</v>
      </c>
      <c r="E2423" s="133">
        <v>200</v>
      </c>
      <c r="F2423" s="5">
        <v>1</v>
      </c>
      <c r="G2423" s="5">
        <v>1</v>
      </c>
      <c r="H2423" s="5">
        <v>1</v>
      </c>
      <c r="I2423" s="5">
        <v>1</v>
      </c>
      <c r="J2423" s="5">
        <v>1</v>
      </c>
    </row>
    <row r="2424" spans="1:10" ht="12" customHeight="1">
      <c r="A2424" s="16">
        <v>43725</v>
      </c>
      <c r="B2424" s="16">
        <v>43728</v>
      </c>
      <c r="C2424" s="16" t="s">
        <v>383</v>
      </c>
      <c r="D2424" s="133" t="s">
        <v>224</v>
      </c>
      <c r="E2424" s="133" t="s">
        <v>224</v>
      </c>
      <c r="F2424" s="5">
        <v>0.3</v>
      </c>
      <c r="G2424" s="133" t="s">
        <v>224</v>
      </c>
      <c r="H2424" s="133" t="s">
        <v>224</v>
      </c>
      <c r="I2424" s="133" t="s">
        <v>224</v>
      </c>
      <c r="J2424" s="133" t="s">
        <v>224</v>
      </c>
    </row>
    <row r="2425" spans="1:10" ht="12" customHeight="1">
      <c r="A2425" s="16">
        <v>43726</v>
      </c>
      <c r="B2425" s="16">
        <v>43727</v>
      </c>
      <c r="C2425" s="16" t="s">
        <v>1727</v>
      </c>
      <c r="D2425" s="133">
        <v>150</v>
      </c>
      <c r="E2425" s="133">
        <v>150</v>
      </c>
      <c r="F2425" s="5">
        <v>1</v>
      </c>
      <c r="G2425" s="5">
        <v>1</v>
      </c>
      <c r="H2425" s="5">
        <v>1</v>
      </c>
      <c r="I2425" s="5">
        <v>1</v>
      </c>
      <c r="J2425" s="133" t="s">
        <v>224</v>
      </c>
    </row>
    <row r="2426" spans="1:10" ht="12" customHeight="1">
      <c r="A2426" s="16">
        <v>43726</v>
      </c>
      <c r="B2426" s="16">
        <v>43727</v>
      </c>
      <c r="C2426" s="16" t="s">
        <v>383</v>
      </c>
      <c r="D2426" s="133" t="s">
        <v>224</v>
      </c>
      <c r="E2426" s="133" t="s">
        <v>224</v>
      </c>
      <c r="F2426" s="5">
        <v>0.3</v>
      </c>
      <c r="G2426" s="133" t="s">
        <v>224</v>
      </c>
      <c r="H2426" s="133" t="s">
        <v>224</v>
      </c>
      <c r="I2426" s="133" t="s">
        <v>224</v>
      </c>
      <c r="J2426" s="133" t="s">
        <v>224</v>
      </c>
    </row>
    <row r="2427" spans="1:10" ht="12" customHeight="1">
      <c r="A2427" s="16">
        <v>43726</v>
      </c>
      <c r="B2427" s="16">
        <v>43728</v>
      </c>
      <c r="C2427" s="16" t="s">
        <v>1727</v>
      </c>
      <c r="D2427" s="133">
        <v>400</v>
      </c>
      <c r="E2427" s="133">
        <v>400</v>
      </c>
      <c r="F2427" s="5">
        <v>1</v>
      </c>
      <c r="G2427" s="5">
        <v>1</v>
      </c>
      <c r="H2427" s="5">
        <v>1</v>
      </c>
      <c r="I2427" s="5">
        <v>1</v>
      </c>
      <c r="J2427" s="133" t="s">
        <v>224</v>
      </c>
    </row>
    <row r="2428" spans="1:10" ht="12" customHeight="1">
      <c r="A2428" s="16">
        <v>43726</v>
      </c>
      <c r="B2428" s="16">
        <v>43728</v>
      </c>
      <c r="C2428" s="16" t="s">
        <v>383</v>
      </c>
      <c r="D2428" s="133" t="s">
        <v>224</v>
      </c>
      <c r="E2428" s="133" t="s">
        <v>224</v>
      </c>
      <c r="F2428" s="5">
        <v>0.3</v>
      </c>
      <c r="G2428" s="133" t="s">
        <v>224</v>
      </c>
      <c r="H2428" s="133" t="s">
        <v>224</v>
      </c>
      <c r="I2428" s="133" t="s">
        <v>224</v>
      </c>
      <c r="J2428" s="133" t="s">
        <v>224</v>
      </c>
    </row>
    <row r="2429" spans="1:10" ht="12" customHeight="1">
      <c r="A2429" s="16">
        <v>43727</v>
      </c>
      <c r="B2429" s="16">
        <v>43728</v>
      </c>
      <c r="C2429" s="16" t="s">
        <v>1727</v>
      </c>
      <c r="D2429" s="133">
        <v>450</v>
      </c>
      <c r="E2429" s="133">
        <v>200</v>
      </c>
      <c r="F2429" s="5">
        <v>1</v>
      </c>
      <c r="G2429" s="5">
        <v>1</v>
      </c>
      <c r="H2429" s="5">
        <v>1</v>
      </c>
      <c r="I2429" s="5">
        <v>1</v>
      </c>
      <c r="J2429" s="5">
        <v>1</v>
      </c>
    </row>
    <row r="2430" spans="1:10" ht="12" customHeight="1">
      <c r="A2430" s="16">
        <v>43727</v>
      </c>
      <c r="B2430" s="16">
        <v>43728</v>
      </c>
      <c r="C2430" s="16" t="s">
        <v>383</v>
      </c>
      <c r="D2430" s="133" t="s">
        <v>224</v>
      </c>
      <c r="E2430" s="133" t="s">
        <v>224</v>
      </c>
      <c r="F2430" s="5">
        <v>0.3</v>
      </c>
      <c r="G2430" s="133" t="s">
        <v>224</v>
      </c>
      <c r="H2430" s="133" t="s">
        <v>224</v>
      </c>
      <c r="I2430" s="133" t="s">
        <v>224</v>
      </c>
      <c r="J2430" s="133" t="s">
        <v>224</v>
      </c>
    </row>
    <row r="2431" spans="1:10" ht="12" customHeight="1">
      <c r="A2431" s="16">
        <v>43728</v>
      </c>
      <c r="B2431" s="16">
        <v>43733</v>
      </c>
      <c r="C2431" s="16" t="s">
        <v>1727</v>
      </c>
      <c r="D2431" s="133">
        <v>100</v>
      </c>
      <c r="E2431" s="133">
        <v>100</v>
      </c>
      <c r="F2431" s="5">
        <v>1</v>
      </c>
      <c r="G2431" s="5">
        <v>1</v>
      </c>
      <c r="H2431" s="5">
        <v>1</v>
      </c>
      <c r="I2431" s="5">
        <v>1</v>
      </c>
      <c r="J2431" s="133" t="s">
        <v>224</v>
      </c>
    </row>
    <row r="2432" spans="1:10" ht="12" customHeight="1">
      <c r="A2432" s="16">
        <v>43728</v>
      </c>
      <c r="B2432" s="16">
        <v>43733</v>
      </c>
      <c r="C2432" s="16" t="s">
        <v>383</v>
      </c>
      <c r="D2432" s="133" t="s">
        <v>224</v>
      </c>
      <c r="E2432" s="133" t="s">
        <v>224</v>
      </c>
      <c r="F2432" s="5">
        <v>0.3</v>
      </c>
      <c r="G2432" s="133" t="s">
        <v>224</v>
      </c>
      <c r="H2432" s="133" t="s">
        <v>224</v>
      </c>
      <c r="I2432" s="133" t="s">
        <v>224</v>
      </c>
      <c r="J2432" s="133" t="s">
        <v>224</v>
      </c>
    </row>
    <row r="2433" spans="1:10" ht="12" customHeight="1">
      <c r="A2433" s="16">
        <v>43731</v>
      </c>
      <c r="B2433" s="16">
        <v>43733</v>
      </c>
      <c r="C2433" s="16" t="s">
        <v>1727</v>
      </c>
      <c r="D2433" s="133">
        <v>200</v>
      </c>
      <c r="E2433" s="133">
        <v>200</v>
      </c>
      <c r="F2433" s="5">
        <v>1</v>
      </c>
      <c r="G2433" s="5">
        <v>1</v>
      </c>
      <c r="H2433" s="5">
        <v>1</v>
      </c>
      <c r="I2433" s="5">
        <v>1</v>
      </c>
      <c r="J2433" s="133" t="s">
        <v>224</v>
      </c>
    </row>
    <row r="2434" spans="1:10" ht="12" customHeight="1">
      <c r="A2434" s="16">
        <v>43731</v>
      </c>
      <c r="B2434" s="16">
        <v>43733</v>
      </c>
      <c r="C2434" s="16" t="s">
        <v>383</v>
      </c>
      <c r="D2434" s="133" t="s">
        <v>224</v>
      </c>
      <c r="E2434" s="133" t="s">
        <v>224</v>
      </c>
      <c r="F2434" s="5">
        <v>0.3</v>
      </c>
      <c r="G2434" s="133" t="s">
        <v>224</v>
      </c>
      <c r="H2434" s="133" t="s">
        <v>224</v>
      </c>
      <c r="I2434" s="133" t="s">
        <v>224</v>
      </c>
      <c r="J2434" s="133" t="s">
        <v>224</v>
      </c>
    </row>
    <row r="2435" spans="1:10" ht="12" customHeight="1">
      <c r="A2435" s="16">
        <v>43732</v>
      </c>
      <c r="B2435" s="16">
        <v>43733</v>
      </c>
      <c r="C2435" s="16" t="s">
        <v>1727</v>
      </c>
      <c r="D2435" s="133">
        <v>600</v>
      </c>
      <c r="E2435" s="133">
        <v>500</v>
      </c>
      <c r="F2435" s="5">
        <v>1</v>
      </c>
      <c r="G2435" s="5">
        <v>1</v>
      </c>
      <c r="H2435" s="5">
        <v>1</v>
      </c>
      <c r="I2435" s="5">
        <v>1</v>
      </c>
      <c r="J2435" s="5">
        <v>1</v>
      </c>
    </row>
    <row r="2436" spans="1:10" ht="12" customHeight="1">
      <c r="A2436" s="16">
        <v>43732</v>
      </c>
      <c r="B2436" s="16">
        <v>43733</v>
      </c>
      <c r="C2436" s="16" t="s">
        <v>383</v>
      </c>
      <c r="D2436" s="133" t="s">
        <v>224</v>
      </c>
      <c r="E2436" s="133" t="s">
        <v>224</v>
      </c>
      <c r="F2436" s="5">
        <v>0.3</v>
      </c>
      <c r="G2436" s="133" t="s">
        <v>224</v>
      </c>
      <c r="H2436" s="133" t="s">
        <v>224</v>
      </c>
      <c r="I2436" s="133" t="s">
        <v>224</v>
      </c>
      <c r="J2436" s="133" t="s">
        <v>224</v>
      </c>
    </row>
    <row r="2437" spans="1:10" ht="12" customHeight="1">
      <c r="A2437" s="16">
        <v>43733</v>
      </c>
      <c r="B2437" s="16">
        <v>43734</v>
      </c>
      <c r="C2437" s="16" t="s">
        <v>1727</v>
      </c>
      <c r="D2437" s="133">
        <v>300</v>
      </c>
      <c r="E2437" s="133">
        <v>0</v>
      </c>
      <c r="F2437" s="5">
        <v>1</v>
      </c>
      <c r="G2437" s="5">
        <v>1</v>
      </c>
      <c r="H2437" s="133" t="s">
        <v>224</v>
      </c>
      <c r="I2437" s="133" t="s">
        <v>224</v>
      </c>
      <c r="J2437" s="5">
        <v>1</v>
      </c>
    </row>
    <row r="2438" spans="1:10" ht="12" customHeight="1">
      <c r="A2438" s="16">
        <v>43733</v>
      </c>
      <c r="B2438" s="16">
        <v>43734</v>
      </c>
      <c r="C2438" s="16" t="s">
        <v>383</v>
      </c>
      <c r="D2438" s="133" t="s">
        <v>224</v>
      </c>
      <c r="E2438" s="133" t="s">
        <v>224</v>
      </c>
      <c r="F2438" s="5">
        <v>0.3</v>
      </c>
      <c r="G2438" s="133" t="s">
        <v>224</v>
      </c>
      <c r="H2438" s="133" t="s">
        <v>224</v>
      </c>
      <c r="I2438" s="133" t="s">
        <v>224</v>
      </c>
      <c r="J2438" s="133" t="s">
        <v>224</v>
      </c>
    </row>
    <row r="2439" spans="1:10" ht="12" customHeight="1">
      <c r="A2439" s="16">
        <v>43733</v>
      </c>
      <c r="B2439" s="16">
        <v>43735</v>
      </c>
      <c r="C2439" s="16" t="s">
        <v>1727</v>
      </c>
      <c r="D2439" s="133">
        <v>300</v>
      </c>
      <c r="E2439" s="133">
        <v>300</v>
      </c>
      <c r="F2439" s="5">
        <v>1</v>
      </c>
      <c r="G2439" s="5">
        <v>0.98</v>
      </c>
      <c r="H2439" s="5">
        <v>0.98</v>
      </c>
      <c r="I2439" s="5">
        <v>0.98</v>
      </c>
      <c r="J2439" s="133" t="s">
        <v>224</v>
      </c>
    </row>
    <row r="2440" spans="1:10" ht="12" customHeight="1">
      <c r="A2440" s="16">
        <v>43733</v>
      </c>
      <c r="B2440" s="16">
        <v>43735</v>
      </c>
      <c r="C2440" s="16" t="s">
        <v>383</v>
      </c>
      <c r="D2440" s="133" t="s">
        <v>224</v>
      </c>
      <c r="E2440" s="133" t="s">
        <v>224</v>
      </c>
      <c r="F2440" s="5">
        <v>0.3</v>
      </c>
      <c r="G2440" s="133" t="s">
        <v>224</v>
      </c>
      <c r="H2440" s="133" t="s">
        <v>224</v>
      </c>
      <c r="I2440" s="133" t="s">
        <v>224</v>
      </c>
      <c r="J2440" s="133" t="s">
        <v>224</v>
      </c>
    </row>
    <row r="2441" spans="1:10" ht="12" customHeight="1">
      <c r="A2441" s="16">
        <v>43734</v>
      </c>
      <c r="B2441" s="16">
        <v>43738</v>
      </c>
      <c r="C2441" s="16" t="s">
        <v>1727</v>
      </c>
      <c r="D2441" s="133">
        <v>100</v>
      </c>
      <c r="E2441" s="133">
        <v>100</v>
      </c>
      <c r="F2441" s="5">
        <v>1</v>
      </c>
      <c r="G2441" s="5">
        <v>1</v>
      </c>
      <c r="H2441" s="5">
        <v>1</v>
      </c>
      <c r="I2441" s="5">
        <v>1</v>
      </c>
      <c r="J2441" s="133" t="s">
        <v>224</v>
      </c>
    </row>
    <row r="2442" spans="1:10" ht="12" customHeight="1">
      <c r="A2442" s="16">
        <v>43734</v>
      </c>
      <c r="B2442" s="16">
        <v>43738</v>
      </c>
      <c r="C2442" s="16" t="s">
        <v>383</v>
      </c>
      <c r="D2442" s="133" t="s">
        <v>224</v>
      </c>
      <c r="E2442" s="133" t="s">
        <v>224</v>
      </c>
      <c r="F2442" s="5">
        <v>0.3</v>
      </c>
      <c r="G2442" s="133" t="s">
        <v>224</v>
      </c>
      <c r="H2442" s="133" t="s">
        <v>224</v>
      </c>
      <c r="I2442" s="133" t="s">
        <v>224</v>
      </c>
      <c r="J2442" s="133" t="s">
        <v>224</v>
      </c>
    </row>
    <row r="2443" spans="1:10" ht="12" customHeight="1">
      <c r="A2443" s="16">
        <v>43735</v>
      </c>
      <c r="B2443" s="16">
        <v>43738</v>
      </c>
      <c r="C2443" s="16" t="s">
        <v>1727</v>
      </c>
      <c r="D2443" s="133">
        <v>200</v>
      </c>
      <c r="E2443" s="133">
        <v>200</v>
      </c>
      <c r="F2443" s="5">
        <v>1</v>
      </c>
      <c r="G2443" s="5">
        <v>1</v>
      </c>
      <c r="H2443" s="5">
        <v>1</v>
      </c>
      <c r="I2443" s="5">
        <v>1</v>
      </c>
      <c r="J2443" s="133" t="s">
        <v>224</v>
      </c>
    </row>
    <row r="2444" spans="1:10" ht="12" customHeight="1">
      <c r="A2444" s="16">
        <v>43735</v>
      </c>
      <c r="B2444" s="16">
        <v>43738</v>
      </c>
      <c r="C2444" s="16" t="s">
        <v>383</v>
      </c>
      <c r="D2444" s="133" t="s">
        <v>224</v>
      </c>
      <c r="E2444" s="133" t="s">
        <v>224</v>
      </c>
      <c r="F2444" s="5">
        <v>0.3</v>
      </c>
      <c r="G2444" s="133" t="s">
        <v>224</v>
      </c>
      <c r="H2444" s="133" t="s">
        <v>224</v>
      </c>
      <c r="I2444" s="133" t="s">
        <v>224</v>
      </c>
      <c r="J2444" s="133" t="s">
        <v>224</v>
      </c>
    </row>
    <row r="2445" spans="1:10" ht="12" customHeight="1">
      <c r="A2445" s="16">
        <v>43738</v>
      </c>
      <c r="B2445" s="16">
        <v>43740</v>
      </c>
      <c r="C2445" s="16" t="s">
        <v>1727</v>
      </c>
      <c r="D2445" s="133" t="s">
        <v>224</v>
      </c>
      <c r="E2445" s="133" t="s">
        <v>224</v>
      </c>
      <c r="F2445" s="5">
        <v>1</v>
      </c>
      <c r="G2445" s="133" t="s">
        <v>224</v>
      </c>
      <c r="H2445" s="133" t="s">
        <v>224</v>
      </c>
      <c r="I2445" s="133" t="s">
        <v>224</v>
      </c>
      <c r="J2445" s="133" t="s">
        <v>224</v>
      </c>
    </row>
    <row r="2446" spans="1:10" ht="12" customHeight="1">
      <c r="A2446" s="16">
        <v>43738</v>
      </c>
      <c r="B2446" s="16">
        <v>43740</v>
      </c>
      <c r="C2446" s="16" t="s">
        <v>383</v>
      </c>
      <c r="D2446" s="133" t="s">
        <v>224</v>
      </c>
      <c r="E2446" s="133" t="s">
        <v>224</v>
      </c>
      <c r="F2446" s="5">
        <v>0.3</v>
      </c>
      <c r="G2446" s="133" t="s">
        <v>224</v>
      </c>
      <c r="H2446" s="133" t="s">
        <v>224</v>
      </c>
      <c r="I2446" s="133" t="s">
        <v>224</v>
      </c>
      <c r="J2446" s="133" t="s">
        <v>224</v>
      </c>
    </row>
    <row r="2447" spans="1:10" ht="12" customHeight="1">
      <c r="A2447" s="16" t="s">
        <v>4060</v>
      </c>
      <c r="B2447" s="16">
        <v>43740</v>
      </c>
      <c r="C2447" s="16" t="s">
        <v>1727</v>
      </c>
      <c r="D2447" s="133">
        <v>700</v>
      </c>
      <c r="E2447" s="133">
        <v>700</v>
      </c>
      <c r="F2447" s="5">
        <v>1</v>
      </c>
      <c r="G2447" s="5">
        <v>1</v>
      </c>
      <c r="H2447" s="5">
        <v>1</v>
      </c>
      <c r="I2447" s="5">
        <v>1</v>
      </c>
      <c r="J2447" s="5" t="s">
        <v>224</v>
      </c>
    </row>
    <row r="2448" spans="1:10" ht="12" customHeight="1">
      <c r="A2448" s="16" t="s">
        <v>4060</v>
      </c>
      <c r="B2448" s="16">
        <v>43740</v>
      </c>
      <c r="C2448" s="16" t="s">
        <v>383</v>
      </c>
      <c r="D2448" s="133">
        <v>0</v>
      </c>
      <c r="E2448" s="133">
        <v>0</v>
      </c>
      <c r="F2448" s="5">
        <v>0.3</v>
      </c>
      <c r="G2448" s="5" t="s">
        <v>224</v>
      </c>
      <c r="H2448" s="5" t="s">
        <v>224</v>
      </c>
      <c r="I2448" s="5" t="s">
        <v>224</v>
      </c>
      <c r="J2448" s="5" t="s">
        <v>224</v>
      </c>
    </row>
    <row r="2449" spans="1:10" ht="12" customHeight="1">
      <c r="A2449" s="16">
        <v>43740</v>
      </c>
      <c r="B2449" s="16">
        <v>43741</v>
      </c>
      <c r="C2449" s="16" t="s">
        <v>1727</v>
      </c>
      <c r="D2449" s="133">
        <v>500</v>
      </c>
      <c r="E2449" s="133">
        <v>300</v>
      </c>
      <c r="F2449" s="5">
        <v>1</v>
      </c>
      <c r="G2449" s="5">
        <v>1</v>
      </c>
      <c r="H2449" s="5">
        <v>1</v>
      </c>
      <c r="I2449" s="5">
        <v>1</v>
      </c>
      <c r="J2449" s="5">
        <v>1</v>
      </c>
    </row>
    <row r="2450" spans="1:10" ht="12" customHeight="1">
      <c r="A2450" s="16">
        <v>43740</v>
      </c>
      <c r="B2450" s="16">
        <v>43741</v>
      </c>
      <c r="C2450" s="16" t="s">
        <v>383</v>
      </c>
      <c r="D2450" s="133">
        <v>0</v>
      </c>
      <c r="E2450" s="133">
        <v>0</v>
      </c>
      <c r="F2450" s="5">
        <v>0.3</v>
      </c>
      <c r="G2450" s="5" t="s">
        <v>224</v>
      </c>
      <c r="H2450" s="5" t="s">
        <v>224</v>
      </c>
      <c r="I2450" s="5" t="s">
        <v>224</v>
      </c>
      <c r="J2450" s="5" t="s">
        <v>224</v>
      </c>
    </row>
    <row r="2451" spans="1:10" ht="12" customHeight="1">
      <c r="A2451" s="16">
        <v>43742</v>
      </c>
      <c r="B2451" s="16">
        <v>43745</v>
      </c>
      <c r="C2451" s="16" t="s">
        <v>1727</v>
      </c>
      <c r="D2451" s="133">
        <v>300</v>
      </c>
      <c r="E2451" s="133">
        <v>300</v>
      </c>
      <c r="F2451" s="5">
        <v>1</v>
      </c>
      <c r="G2451" s="5">
        <v>1</v>
      </c>
      <c r="H2451" s="5">
        <v>1</v>
      </c>
      <c r="I2451" s="5">
        <v>1</v>
      </c>
      <c r="J2451" s="5" t="s">
        <v>224</v>
      </c>
    </row>
    <row r="2452" spans="1:10" ht="12" customHeight="1">
      <c r="A2452" s="16">
        <v>43742</v>
      </c>
      <c r="B2452" s="16">
        <v>43745</v>
      </c>
      <c r="C2452" s="16" t="s">
        <v>383</v>
      </c>
      <c r="D2452" s="133" t="s">
        <v>224</v>
      </c>
      <c r="E2452" s="133" t="s">
        <v>224</v>
      </c>
      <c r="F2452" s="5">
        <v>0.3</v>
      </c>
      <c r="G2452" s="5" t="s">
        <v>224</v>
      </c>
      <c r="H2452" s="5" t="s">
        <v>224</v>
      </c>
      <c r="I2452" s="5" t="s">
        <v>224</v>
      </c>
      <c r="J2452" s="5" t="s">
        <v>224</v>
      </c>
    </row>
    <row r="2453" spans="1:10" ht="12" customHeight="1">
      <c r="A2453" s="16">
        <v>43747</v>
      </c>
      <c r="B2453" s="16">
        <v>43748</v>
      </c>
      <c r="C2453" s="16" t="s">
        <v>1727</v>
      </c>
      <c r="D2453" s="133">
        <v>200</v>
      </c>
      <c r="E2453" s="133">
        <v>200</v>
      </c>
      <c r="F2453" s="5">
        <v>1</v>
      </c>
      <c r="G2453" s="5">
        <v>1</v>
      </c>
      <c r="H2453" s="5">
        <v>1</v>
      </c>
      <c r="I2453" s="5">
        <v>1</v>
      </c>
      <c r="J2453" s="5" t="s">
        <v>224</v>
      </c>
    </row>
    <row r="2454" spans="1:10" ht="12" customHeight="1">
      <c r="A2454" s="16">
        <v>43747</v>
      </c>
      <c r="B2454" s="16">
        <v>43748</v>
      </c>
      <c r="C2454" s="16" t="s">
        <v>383</v>
      </c>
      <c r="D2454" s="133" t="s">
        <v>224</v>
      </c>
      <c r="E2454" s="133" t="s">
        <v>224</v>
      </c>
      <c r="F2454" s="5">
        <v>0.3</v>
      </c>
      <c r="G2454" s="5" t="s">
        <v>224</v>
      </c>
      <c r="H2454" s="5" t="s">
        <v>224</v>
      </c>
      <c r="I2454" s="5" t="s">
        <v>224</v>
      </c>
      <c r="J2454" s="5" t="s">
        <v>224</v>
      </c>
    </row>
    <row r="2455" spans="1:10" ht="12" customHeight="1">
      <c r="A2455" s="16">
        <v>43749</v>
      </c>
      <c r="B2455" s="16">
        <v>43754</v>
      </c>
      <c r="C2455" s="16" t="s">
        <v>1727</v>
      </c>
      <c r="D2455" s="133" t="s">
        <v>224</v>
      </c>
      <c r="E2455" s="133" t="s">
        <v>224</v>
      </c>
      <c r="F2455" s="5">
        <v>1</v>
      </c>
      <c r="G2455" s="133" t="s">
        <v>224</v>
      </c>
      <c r="H2455" s="133" t="s">
        <v>224</v>
      </c>
      <c r="I2455" s="133" t="s">
        <v>224</v>
      </c>
      <c r="J2455" s="5" t="s">
        <v>224</v>
      </c>
    </row>
    <row r="2456" spans="1:10" ht="12" customHeight="1">
      <c r="A2456" s="16">
        <v>43749</v>
      </c>
      <c r="B2456" s="16">
        <v>43754</v>
      </c>
      <c r="C2456" s="16" t="s">
        <v>383</v>
      </c>
      <c r="D2456" s="133" t="s">
        <v>224</v>
      </c>
      <c r="E2456" s="133" t="s">
        <v>224</v>
      </c>
      <c r="F2456" s="5">
        <v>0.3</v>
      </c>
      <c r="G2456" s="5" t="s">
        <v>224</v>
      </c>
      <c r="H2456" s="5" t="s">
        <v>224</v>
      </c>
      <c r="I2456" s="5" t="s">
        <v>224</v>
      </c>
      <c r="J2456" s="5" t="s">
        <v>224</v>
      </c>
    </row>
    <row r="2457" spans="1:10" ht="12" customHeight="1">
      <c r="A2457" s="16">
        <v>43749</v>
      </c>
      <c r="B2457" s="16">
        <v>43756</v>
      </c>
      <c r="C2457" s="16" t="s">
        <v>1727</v>
      </c>
      <c r="D2457" s="133" t="s">
        <v>224</v>
      </c>
      <c r="E2457" s="133" t="s">
        <v>224</v>
      </c>
      <c r="F2457" s="5">
        <v>1</v>
      </c>
      <c r="G2457" s="133" t="s">
        <v>224</v>
      </c>
      <c r="H2457" s="133" t="s">
        <v>224</v>
      </c>
      <c r="I2457" s="133" t="s">
        <v>224</v>
      </c>
      <c r="J2457" s="5" t="s">
        <v>224</v>
      </c>
    </row>
    <row r="2458" spans="1:10" ht="12" customHeight="1">
      <c r="A2458" s="16">
        <v>43749</v>
      </c>
      <c r="B2458" s="16">
        <v>43756</v>
      </c>
      <c r="C2458" s="16" t="s">
        <v>383</v>
      </c>
      <c r="D2458" s="133" t="s">
        <v>224</v>
      </c>
      <c r="E2458" s="133" t="s">
        <v>224</v>
      </c>
      <c r="F2458" s="5">
        <v>0.3</v>
      </c>
      <c r="G2458" s="5" t="s">
        <v>224</v>
      </c>
      <c r="H2458" s="5" t="s">
        <v>224</v>
      </c>
      <c r="I2458" s="5" t="s">
        <v>224</v>
      </c>
      <c r="J2458" s="5" t="s">
        <v>224</v>
      </c>
    </row>
    <row r="2459" spans="1:10" ht="12" customHeight="1">
      <c r="A2459" s="16">
        <v>43752</v>
      </c>
      <c r="B2459" s="16">
        <v>43753</v>
      </c>
      <c r="C2459" s="16" t="s">
        <v>1727</v>
      </c>
      <c r="D2459" s="133">
        <v>400</v>
      </c>
      <c r="E2459" s="133">
        <v>400</v>
      </c>
      <c r="F2459" s="5">
        <v>1</v>
      </c>
      <c r="G2459" s="5">
        <v>1</v>
      </c>
      <c r="H2459" s="5">
        <v>1</v>
      </c>
      <c r="I2459" s="5">
        <v>1</v>
      </c>
      <c r="J2459" s="5" t="s">
        <v>224</v>
      </c>
    </row>
    <row r="2460" spans="1:10" ht="12" customHeight="1">
      <c r="A2460" s="16">
        <v>43752</v>
      </c>
      <c r="B2460" s="16">
        <v>43753</v>
      </c>
      <c r="C2460" s="16" t="s">
        <v>383</v>
      </c>
      <c r="D2460" s="133" t="s">
        <v>224</v>
      </c>
      <c r="E2460" s="133" t="s">
        <v>224</v>
      </c>
      <c r="F2460" s="5">
        <v>0.3</v>
      </c>
      <c r="G2460" s="5" t="s">
        <v>224</v>
      </c>
      <c r="H2460" s="5" t="s">
        <v>224</v>
      </c>
      <c r="I2460" s="5" t="s">
        <v>224</v>
      </c>
      <c r="J2460" s="5" t="s">
        <v>224</v>
      </c>
    </row>
    <row r="2461" spans="1:10" ht="12" customHeight="1">
      <c r="A2461" s="16">
        <v>43753</v>
      </c>
      <c r="B2461" s="16">
        <v>43754</v>
      </c>
      <c r="C2461" s="16" t="s">
        <v>1727</v>
      </c>
      <c r="D2461" s="133">
        <v>350</v>
      </c>
      <c r="E2461" s="133">
        <v>350</v>
      </c>
      <c r="F2461" s="5">
        <v>1</v>
      </c>
      <c r="G2461" s="5">
        <v>1</v>
      </c>
      <c r="H2461" s="5">
        <v>1</v>
      </c>
      <c r="I2461" s="5">
        <v>1</v>
      </c>
      <c r="J2461" s="5" t="s">
        <v>224</v>
      </c>
    </row>
    <row r="2462" spans="1:10" ht="12" customHeight="1">
      <c r="A2462" s="16">
        <v>43753</v>
      </c>
      <c r="B2462" s="16">
        <v>43754</v>
      </c>
      <c r="C2462" s="16" t="s">
        <v>383</v>
      </c>
      <c r="D2462" s="133" t="s">
        <v>224</v>
      </c>
      <c r="E2462" s="133" t="s">
        <v>224</v>
      </c>
      <c r="F2462" s="5">
        <v>0.3</v>
      </c>
      <c r="G2462" s="5" t="s">
        <v>224</v>
      </c>
      <c r="H2462" s="5" t="s">
        <v>224</v>
      </c>
      <c r="I2462" s="5" t="s">
        <v>224</v>
      </c>
      <c r="J2462" s="5" t="s">
        <v>224</v>
      </c>
    </row>
    <row r="2463" spans="1:10" ht="12" customHeight="1">
      <c r="A2463" s="16">
        <v>43754</v>
      </c>
      <c r="B2463" s="16">
        <v>43755</v>
      </c>
      <c r="C2463" s="16" t="s">
        <v>1727</v>
      </c>
      <c r="D2463" s="133">
        <v>400</v>
      </c>
      <c r="E2463" s="133">
        <v>400</v>
      </c>
      <c r="F2463" s="5">
        <v>1</v>
      </c>
      <c r="G2463" s="5">
        <v>1</v>
      </c>
      <c r="H2463" s="5">
        <v>1</v>
      </c>
      <c r="I2463" s="5">
        <v>1</v>
      </c>
      <c r="J2463" s="5" t="s">
        <v>224</v>
      </c>
    </row>
    <row r="2464" spans="1:10" ht="12" customHeight="1">
      <c r="A2464" s="16">
        <v>43754</v>
      </c>
      <c r="B2464" s="16">
        <v>43755</v>
      </c>
      <c r="C2464" s="16" t="s">
        <v>383</v>
      </c>
      <c r="D2464" s="133" t="s">
        <v>224</v>
      </c>
      <c r="E2464" s="133" t="s">
        <v>224</v>
      </c>
      <c r="F2464" s="5">
        <v>0.3</v>
      </c>
      <c r="G2464" s="5" t="s">
        <v>224</v>
      </c>
      <c r="H2464" s="5" t="s">
        <v>224</v>
      </c>
      <c r="I2464" s="5" t="s">
        <v>224</v>
      </c>
      <c r="J2464" s="5" t="s">
        <v>224</v>
      </c>
    </row>
    <row r="2465" spans="1:10" ht="12" customHeight="1">
      <c r="A2465" s="16">
        <v>43755</v>
      </c>
      <c r="B2465" s="16">
        <v>43756</v>
      </c>
      <c r="C2465" s="16" t="s">
        <v>1727</v>
      </c>
      <c r="D2465" s="133" t="s">
        <v>224</v>
      </c>
      <c r="E2465" s="133" t="s">
        <v>224</v>
      </c>
      <c r="F2465" s="5">
        <v>1</v>
      </c>
      <c r="G2465" s="133" t="s">
        <v>224</v>
      </c>
      <c r="H2465" s="133" t="s">
        <v>224</v>
      </c>
      <c r="I2465" s="133" t="s">
        <v>224</v>
      </c>
      <c r="J2465" s="5" t="s">
        <v>224</v>
      </c>
    </row>
    <row r="2466" spans="1:10" ht="12" customHeight="1">
      <c r="A2466" s="16">
        <v>43755</v>
      </c>
      <c r="B2466" s="16">
        <v>43756</v>
      </c>
      <c r="C2466" s="16" t="s">
        <v>383</v>
      </c>
      <c r="D2466" s="133" t="s">
        <v>224</v>
      </c>
      <c r="E2466" s="133" t="s">
        <v>224</v>
      </c>
      <c r="F2466" s="5">
        <v>0.3</v>
      </c>
      <c r="G2466" s="5" t="s">
        <v>224</v>
      </c>
      <c r="H2466" s="5" t="s">
        <v>224</v>
      </c>
      <c r="I2466" s="5" t="s">
        <v>224</v>
      </c>
      <c r="J2466" s="5" t="s">
        <v>224</v>
      </c>
    </row>
    <row r="2467" spans="1:10" ht="12" customHeight="1">
      <c r="A2467" s="16">
        <v>43756</v>
      </c>
      <c r="B2467" s="16">
        <v>43759</v>
      </c>
      <c r="C2467" s="16" t="s">
        <v>1727</v>
      </c>
      <c r="D2467" s="133">
        <v>550</v>
      </c>
      <c r="E2467" s="133">
        <v>400</v>
      </c>
      <c r="F2467" s="5">
        <v>1</v>
      </c>
      <c r="G2467" s="5">
        <v>1</v>
      </c>
      <c r="H2467" s="5">
        <v>1</v>
      </c>
      <c r="I2467" s="5">
        <v>1</v>
      </c>
      <c r="J2467" s="5">
        <v>1</v>
      </c>
    </row>
    <row r="2468" spans="1:10" ht="12" customHeight="1">
      <c r="A2468" s="16">
        <v>43756</v>
      </c>
      <c r="B2468" s="16">
        <v>43759</v>
      </c>
      <c r="C2468" s="16" t="s">
        <v>383</v>
      </c>
      <c r="D2468" s="133" t="s">
        <v>224</v>
      </c>
      <c r="E2468" s="133" t="s">
        <v>224</v>
      </c>
      <c r="F2468" s="5">
        <v>0.3</v>
      </c>
      <c r="G2468" s="5" t="s">
        <v>224</v>
      </c>
      <c r="H2468" s="5" t="s">
        <v>224</v>
      </c>
      <c r="I2468" s="5" t="s">
        <v>224</v>
      </c>
      <c r="J2468" s="5" t="s">
        <v>224</v>
      </c>
    </row>
    <row r="2469" spans="1:10" ht="12" customHeight="1">
      <c r="A2469" s="16">
        <v>43759</v>
      </c>
      <c r="B2469" s="16">
        <v>43760</v>
      </c>
      <c r="C2469" s="16" t="s">
        <v>1727</v>
      </c>
      <c r="D2469" s="133">
        <v>200</v>
      </c>
      <c r="E2469" s="133">
        <v>0</v>
      </c>
      <c r="F2469" s="5">
        <v>1</v>
      </c>
      <c r="G2469" s="5">
        <v>1</v>
      </c>
      <c r="H2469" s="5" t="s">
        <v>224</v>
      </c>
      <c r="I2469" s="5" t="s">
        <v>224</v>
      </c>
      <c r="J2469" s="5">
        <v>1</v>
      </c>
    </row>
    <row r="2470" spans="1:10" ht="12" customHeight="1">
      <c r="A2470" s="16">
        <v>43759</v>
      </c>
      <c r="B2470" s="16">
        <v>43760</v>
      </c>
      <c r="C2470" s="16" t="s">
        <v>383</v>
      </c>
      <c r="D2470" s="133" t="s">
        <v>224</v>
      </c>
      <c r="E2470" s="133" t="s">
        <v>224</v>
      </c>
      <c r="F2470" s="5">
        <v>0.3</v>
      </c>
      <c r="G2470" s="5" t="s">
        <v>224</v>
      </c>
      <c r="H2470" s="5" t="s">
        <v>224</v>
      </c>
      <c r="I2470" s="5" t="s">
        <v>224</v>
      </c>
      <c r="J2470" s="5" t="s">
        <v>224</v>
      </c>
    </row>
    <row r="2471" spans="1:10" ht="12" customHeight="1">
      <c r="A2471" s="16">
        <v>43761</v>
      </c>
      <c r="B2471" s="16">
        <v>43762</v>
      </c>
      <c r="C2471" s="16" t="s">
        <v>1727</v>
      </c>
      <c r="D2471" s="133">
        <v>100</v>
      </c>
      <c r="E2471" s="133">
        <v>100</v>
      </c>
      <c r="F2471" s="5">
        <v>1</v>
      </c>
      <c r="G2471" s="5">
        <v>1</v>
      </c>
      <c r="H2471" s="5">
        <v>1</v>
      </c>
      <c r="I2471" s="5">
        <v>1</v>
      </c>
      <c r="J2471" s="5" t="s">
        <v>224</v>
      </c>
    </row>
    <row r="2472" spans="1:10" ht="12" customHeight="1">
      <c r="A2472" s="16">
        <v>43761</v>
      </c>
      <c r="B2472" s="16">
        <v>43762</v>
      </c>
      <c r="C2472" s="16" t="s">
        <v>383</v>
      </c>
      <c r="D2472" s="133" t="s">
        <v>224</v>
      </c>
      <c r="E2472" s="133" t="s">
        <v>224</v>
      </c>
      <c r="F2472" s="5">
        <v>0.3</v>
      </c>
      <c r="G2472" s="5" t="s">
        <v>224</v>
      </c>
      <c r="H2472" s="5" t="s">
        <v>224</v>
      </c>
      <c r="I2472" s="5" t="s">
        <v>224</v>
      </c>
      <c r="J2472" s="5" t="s">
        <v>224</v>
      </c>
    </row>
    <row r="2473" spans="1:10" ht="12" customHeight="1">
      <c r="A2473" s="16">
        <v>43769</v>
      </c>
      <c r="B2473" s="16">
        <v>43770</v>
      </c>
      <c r="C2473" s="16" t="s">
        <v>1727</v>
      </c>
      <c r="D2473" s="133">
        <v>200</v>
      </c>
      <c r="E2473" s="133">
        <v>200</v>
      </c>
      <c r="F2473" s="5">
        <v>1</v>
      </c>
      <c r="G2473" s="5">
        <v>1</v>
      </c>
      <c r="H2473" s="5">
        <v>1</v>
      </c>
      <c r="I2473" s="5">
        <v>1</v>
      </c>
      <c r="J2473" s="5" t="s">
        <v>224</v>
      </c>
    </row>
    <row r="2474" spans="1:10" ht="12" customHeight="1">
      <c r="A2474" s="16">
        <v>43769</v>
      </c>
      <c r="B2474" s="16">
        <v>43770</v>
      </c>
      <c r="C2474" s="16" t="s">
        <v>383</v>
      </c>
      <c r="D2474" s="133" t="s">
        <v>224</v>
      </c>
      <c r="E2474" s="133" t="s">
        <v>224</v>
      </c>
      <c r="F2474" s="5">
        <v>0.3</v>
      </c>
      <c r="G2474" s="5" t="s">
        <v>224</v>
      </c>
      <c r="H2474" s="5" t="s">
        <v>224</v>
      </c>
      <c r="I2474" s="5" t="s">
        <v>224</v>
      </c>
      <c r="J2474" s="5" t="s">
        <v>224</v>
      </c>
    </row>
    <row r="2475" spans="1:10" ht="12" customHeight="1">
      <c r="A2475" s="16">
        <v>43769</v>
      </c>
      <c r="B2475" s="16">
        <v>43774</v>
      </c>
      <c r="C2475" s="16" t="s">
        <v>1727</v>
      </c>
      <c r="D2475" s="133" t="s">
        <v>224</v>
      </c>
      <c r="E2475" s="133" t="s">
        <v>224</v>
      </c>
      <c r="F2475" s="5">
        <v>1</v>
      </c>
      <c r="G2475" s="133" t="s">
        <v>224</v>
      </c>
      <c r="H2475" s="133" t="s">
        <v>224</v>
      </c>
      <c r="I2475" s="133" t="s">
        <v>224</v>
      </c>
      <c r="J2475" s="5" t="s">
        <v>224</v>
      </c>
    </row>
    <row r="2476" spans="1:10" ht="12" customHeight="1">
      <c r="A2476" s="16">
        <v>43769</v>
      </c>
      <c r="B2476" s="16">
        <v>43774</v>
      </c>
      <c r="C2476" s="16" t="s">
        <v>383</v>
      </c>
      <c r="D2476" s="133" t="s">
        <v>224</v>
      </c>
      <c r="E2476" s="133" t="s">
        <v>224</v>
      </c>
      <c r="F2476" s="5">
        <v>0.3</v>
      </c>
      <c r="G2476" s="5" t="s">
        <v>224</v>
      </c>
      <c r="H2476" s="5" t="s">
        <v>224</v>
      </c>
      <c r="I2476" s="5" t="s">
        <v>224</v>
      </c>
      <c r="J2476" s="5" t="s">
        <v>224</v>
      </c>
    </row>
    <row r="2477" spans="1:10" ht="12" customHeight="1">
      <c r="A2477" s="16">
        <v>43773</v>
      </c>
      <c r="B2477" s="16">
        <v>43774</v>
      </c>
      <c r="C2477" s="16" t="s">
        <v>1727</v>
      </c>
      <c r="D2477" s="133" t="s">
        <v>224</v>
      </c>
      <c r="E2477" s="133" t="s">
        <v>224</v>
      </c>
      <c r="F2477" s="5">
        <v>1</v>
      </c>
      <c r="G2477" s="5" t="s">
        <v>224</v>
      </c>
      <c r="H2477" s="5" t="s">
        <v>224</v>
      </c>
      <c r="I2477" s="5" t="s">
        <v>224</v>
      </c>
      <c r="J2477" s="5" t="s">
        <v>224</v>
      </c>
    </row>
    <row r="2478" spans="1:10" ht="12" customHeight="1">
      <c r="A2478" s="16">
        <v>43773</v>
      </c>
      <c r="B2478" s="16">
        <v>43774</v>
      </c>
      <c r="C2478" s="16" t="s">
        <v>383</v>
      </c>
      <c r="D2478" s="133" t="s">
        <v>224</v>
      </c>
      <c r="E2478" s="133" t="s">
        <v>224</v>
      </c>
      <c r="F2478" s="5">
        <v>0.3</v>
      </c>
      <c r="G2478" s="5" t="s">
        <v>224</v>
      </c>
      <c r="H2478" s="5" t="s">
        <v>224</v>
      </c>
      <c r="I2478" s="5" t="s">
        <v>224</v>
      </c>
      <c r="J2478" s="5" t="s">
        <v>224</v>
      </c>
    </row>
    <row r="2479" spans="1:10" ht="12" customHeight="1">
      <c r="A2479" s="16">
        <v>43775</v>
      </c>
      <c r="B2479" s="16">
        <v>43776</v>
      </c>
      <c r="C2479" s="16" t="s">
        <v>1727</v>
      </c>
      <c r="D2479" s="133" t="s">
        <v>224</v>
      </c>
      <c r="E2479" s="133" t="s">
        <v>224</v>
      </c>
      <c r="F2479" s="5">
        <v>1</v>
      </c>
      <c r="G2479" s="5" t="s">
        <v>224</v>
      </c>
      <c r="H2479" s="5" t="s">
        <v>224</v>
      </c>
      <c r="I2479" s="5" t="s">
        <v>224</v>
      </c>
      <c r="J2479" s="5" t="s">
        <v>224</v>
      </c>
    </row>
    <row r="2480" spans="1:10" ht="12" customHeight="1">
      <c r="A2480" s="16">
        <v>43775</v>
      </c>
      <c r="B2480" s="16">
        <v>43776</v>
      </c>
      <c r="C2480" s="16" t="s">
        <v>383</v>
      </c>
      <c r="D2480" s="133" t="s">
        <v>224</v>
      </c>
      <c r="E2480" s="133" t="s">
        <v>224</v>
      </c>
      <c r="F2480" s="5">
        <v>0.3</v>
      </c>
      <c r="G2480" s="5" t="s">
        <v>224</v>
      </c>
      <c r="H2480" s="5" t="s">
        <v>224</v>
      </c>
      <c r="I2480" s="5" t="s">
        <v>224</v>
      </c>
      <c r="J2480" s="5" t="s">
        <v>224</v>
      </c>
    </row>
    <row r="2481" spans="1:10" ht="12" customHeight="1">
      <c r="A2481" s="16">
        <v>43775</v>
      </c>
      <c r="B2481" s="16">
        <v>43777</v>
      </c>
      <c r="C2481" s="16" t="s">
        <v>1727</v>
      </c>
      <c r="D2481" s="133" t="s">
        <v>224</v>
      </c>
      <c r="E2481" s="133" t="s">
        <v>224</v>
      </c>
      <c r="F2481" s="5">
        <v>1</v>
      </c>
      <c r="G2481" s="5" t="s">
        <v>224</v>
      </c>
      <c r="H2481" s="5" t="s">
        <v>224</v>
      </c>
      <c r="I2481" s="5" t="s">
        <v>224</v>
      </c>
      <c r="J2481" s="5" t="s">
        <v>224</v>
      </c>
    </row>
    <row r="2482" spans="1:10" ht="12" customHeight="1">
      <c r="A2482" s="16">
        <v>43775</v>
      </c>
      <c r="B2482" s="16">
        <v>43777</v>
      </c>
      <c r="C2482" s="16" t="s">
        <v>383</v>
      </c>
      <c r="D2482" s="133" t="s">
        <v>224</v>
      </c>
      <c r="E2482" s="133" t="s">
        <v>224</v>
      </c>
      <c r="F2482" s="5">
        <v>0.3</v>
      </c>
      <c r="G2482" s="5" t="s">
        <v>224</v>
      </c>
      <c r="H2482" s="5" t="s">
        <v>224</v>
      </c>
      <c r="I2482" s="5" t="s">
        <v>224</v>
      </c>
      <c r="J2482" s="5" t="s">
        <v>224</v>
      </c>
    </row>
    <row r="2483" spans="1:10" ht="12" customHeight="1">
      <c r="A2483" s="16">
        <v>43777</v>
      </c>
      <c r="B2483" s="16">
        <v>43780</v>
      </c>
      <c r="C2483" s="16" t="s">
        <v>1727</v>
      </c>
      <c r="D2483" s="133" t="s">
        <v>224</v>
      </c>
      <c r="E2483" s="133" t="s">
        <v>224</v>
      </c>
      <c r="F2483" s="5">
        <v>1</v>
      </c>
      <c r="G2483" s="5" t="s">
        <v>224</v>
      </c>
      <c r="H2483" s="5" t="s">
        <v>224</v>
      </c>
      <c r="I2483" s="5" t="s">
        <v>224</v>
      </c>
      <c r="J2483" s="5" t="s">
        <v>224</v>
      </c>
    </row>
    <row r="2484" spans="1:10" ht="12" customHeight="1">
      <c r="A2484" s="16">
        <v>43777</v>
      </c>
      <c r="B2484" s="16">
        <v>43780</v>
      </c>
      <c r="C2484" s="16" t="s">
        <v>383</v>
      </c>
      <c r="D2484" s="133" t="s">
        <v>224</v>
      </c>
      <c r="E2484" s="133" t="s">
        <v>224</v>
      </c>
      <c r="F2484" s="5">
        <v>0.3</v>
      </c>
      <c r="G2484" s="5" t="s">
        <v>224</v>
      </c>
      <c r="H2484" s="5" t="s">
        <v>224</v>
      </c>
      <c r="I2484" s="5" t="s">
        <v>224</v>
      </c>
      <c r="J2484" s="5" t="s">
        <v>224</v>
      </c>
    </row>
    <row r="2485" spans="1:10" ht="12" customHeight="1">
      <c r="A2485" s="16">
        <v>43777</v>
      </c>
      <c r="B2485" s="16">
        <v>43781</v>
      </c>
      <c r="C2485" s="16" t="s">
        <v>1727</v>
      </c>
      <c r="D2485" s="133" t="s">
        <v>224</v>
      </c>
      <c r="E2485" s="133" t="s">
        <v>224</v>
      </c>
      <c r="F2485" s="5">
        <v>1</v>
      </c>
      <c r="G2485" s="5" t="s">
        <v>224</v>
      </c>
      <c r="H2485" s="5" t="s">
        <v>224</v>
      </c>
      <c r="I2485" s="5" t="s">
        <v>224</v>
      </c>
      <c r="J2485" s="5" t="s">
        <v>224</v>
      </c>
    </row>
    <row r="2486" spans="1:10" ht="12" customHeight="1">
      <c r="A2486" s="16">
        <v>43777</v>
      </c>
      <c r="B2486" s="16">
        <v>43781</v>
      </c>
      <c r="C2486" s="16" t="s">
        <v>383</v>
      </c>
      <c r="D2486" s="133" t="s">
        <v>224</v>
      </c>
      <c r="E2486" s="133" t="s">
        <v>224</v>
      </c>
      <c r="F2486" s="5">
        <v>0.3</v>
      </c>
      <c r="G2486" s="5" t="s">
        <v>224</v>
      </c>
      <c r="H2486" s="5" t="s">
        <v>224</v>
      </c>
      <c r="I2486" s="5" t="s">
        <v>224</v>
      </c>
      <c r="J2486" s="5" t="s">
        <v>224</v>
      </c>
    </row>
    <row r="2487" spans="1:10" ht="12" customHeight="1">
      <c r="A2487" s="16">
        <v>43780</v>
      </c>
      <c r="B2487" s="16">
        <v>43781</v>
      </c>
      <c r="C2487" s="16" t="s">
        <v>1727</v>
      </c>
      <c r="D2487" s="133">
        <v>100</v>
      </c>
      <c r="E2487" s="133">
        <v>100</v>
      </c>
      <c r="F2487" s="5">
        <v>1</v>
      </c>
      <c r="G2487" s="5">
        <v>1</v>
      </c>
      <c r="H2487" s="5">
        <v>1</v>
      </c>
      <c r="I2487" s="5">
        <v>1</v>
      </c>
      <c r="J2487" s="5" t="s">
        <v>224</v>
      </c>
    </row>
    <row r="2488" spans="1:10" ht="12" customHeight="1">
      <c r="A2488" s="16">
        <v>43780</v>
      </c>
      <c r="B2488" s="16">
        <v>43781</v>
      </c>
      <c r="C2488" s="16" t="s">
        <v>383</v>
      </c>
      <c r="D2488" s="133" t="s">
        <v>224</v>
      </c>
      <c r="E2488" s="133" t="s">
        <v>224</v>
      </c>
      <c r="F2488" s="5">
        <v>0.3</v>
      </c>
      <c r="G2488" s="5" t="s">
        <v>224</v>
      </c>
      <c r="H2488" s="5" t="s">
        <v>224</v>
      </c>
      <c r="I2488" s="5" t="s">
        <v>224</v>
      </c>
      <c r="J2488" s="5" t="s">
        <v>224</v>
      </c>
    </row>
    <row r="2489" spans="1:10" ht="12" customHeight="1">
      <c r="A2489" s="16">
        <v>43781</v>
      </c>
      <c r="B2489" s="16">
        <v>43782</v>
      </c>
      <c r="C2489" s="16" t="s">
        <v>1727</v>
      </c>
      <c r="D2489" s="133" t="s">
        <v>224</v>
      </c>
      <c r="E2489" s="133" t="s">
        <v>224</v>
      </c>
      <c r="F2489" s="5">
        <v>1</v>
      </c>
      <c r="G2489" s="133" t="s">
        <v>224</v>
      </c>
      <c r="H2489" s="133" t="s">
        <v>224</v>
      </c>
      <c r="I2489" s="133" t="s">
        <v>224</v>
      </c>
      <c r="J2489" s="5" t="s">
        <v>224</v>
      </c>
    </row>
    <row r="2490" spans="1:10" ht="12" customHeight="1">
      <c r="A2490" s="16">
        <v>43781</v>
      </c>
      <c r="B2490" s="16">
        <v>43782</v>
      </c>
      <c r="C2490" s="16" t="s">
        <v>383</v>
      </c>
      <c r="D2490" s="133" t="s">
        <v>224</v>
      </c>
      <c r="E2490" s="133" t="s">
        <v>224</v>
      </c>
      <c r="F2490" s="5">
        <v>0.3</v>
      </c>
      <c r="G2490" s="5" t="s">
        <v>224</v>
      </c>
      <c r="H2490" s="5" t="s">
        <v>224</v>
      </c>
      <c r="I2490" s="5" t="s">
        <v>224</v>
      </c>
      <c r="J2490" s="5" t="s">
        <v>224</v>
      </c>
    </row>
    <row r="2491" spans="1:10" ht="12" customHeight="1">
      <c r="A2491" s="16">
        <v>43782</v>
      </c>
      <c r="B2491" s="16">
        <v>43783</v>
      </c>
      <c r="C2491" s="16" t="s">
        <v>1727</v>
      </c>
      <c r="D2491" s="133">
        <v>150</v>
      </c>
      <c r="E2491" s="133">
        <v>150</v>
      </c>
      <c r="F2491" s="5">
        <v>1</v>
      </c>
      <c r="G2491" s="5">
        <v>1</v>
      </c>
      <c r="H2491" s="5">
        <v>1</v>
      </c>
      <c r="I2491" s="5">
        <v>1</v>
      </c>
      <c r="J2491" s="5" t="s">
        <v>224</v>
      </c>
    </row>
    <row r="2492" spans="1:10" ht="12" customHeight="1">
      <c r="A2492" s="16">
        <v>43782</v>
      </c>
      <c r="B2492" s="16">
        <v>43783</v>
      </c>
      <c r="C2492" s="16" t="s">
        <v>383</v>
      </c>
      <c r="D2492" s="133" t="s">
        <v>224</v>
      </c>
      <c r="E2492" s="133" t="s">
        <v>224</v>
      </c>
      <c r="F2492" s="5">
        <v>0.3</v>
      </c>
      <c r="G2492" s="5" t="s">
        <v>224</v>
      </c>
      <c r="H2492" s="5" t="s">
        <v>224</v>
      </c>
      <c r="I2492" s="5" t="s">
        <v>224</v>
      </c>
      <c r="J2492" s="5" t="s">
        <v>224</v>
      </c>
    </row>
    <row r="2493" spans="1:10" ht="12" customHeight="1">
      <c r="A2493" s="16">
        <v>43783</v>
      </c>
      <c r="B2493" s="16">
        <v>43784</v>
      </c>
      <c r="C2493" s="16" t="s">
        <v>1727</v>
      </c>
      <c r="D2493" s="133">
        <v>200</v>
      </c>
      <c r="E2493" s="133">
        <v>200</v>
      </c>
      <c r="F2493" s="5">
        <v>1</v>
      </c>
      <c r="G2493" s="5">
        <v>1</v>
      </c>
      <c r="H2493" s="5">
        <v>1</v>
      </c>
      <c r="I2493" s="5">
        <v>1</v>
      </c>
      <c r="J2493" s="5" t="s">
        <v>224</v>
      </c>
    </row>
    <row r="2494" spans="1:10" ht="12" customHeight="1">
      <c r="A2494" s="16">
        <v>43783</v>
      </c>
      <c r="B2494" s="16">
        <v>43784</v>
      </c>
      <c r="C2494" s="16" t="s">
        <v>383</v>
      </c>
      <c r="D2494" s="133" t="s">
        <v>224</v>
      </c>
      <c r="E2494" s="133" t="s">
        <v>224</v>
      </c>
      <c r="F2494" s="5">
        <v>0.25</v>
      </c>
      <c r="G2494" s="5" t="s">
        <v>224</v>
      </c>
      <c r="H2494" s="5" t="s">
        <v>224</v>
      </c>
      <c r="I2494" s="5" t="s">
        <v>224</v>
      </c>
      <c r="J2494" s="5" t="s">
        <v>224</v>
      </c>
    </row>
    <row r="2495" spans="1:10" ht="12" customHeight="1">
      <c r="A2495" s="16">
        <v>43783</v>
      </c>
      <c r="B2495" s="16">
        <v>43789</v>
      </c>
      <c r="C2495" s="16" t="s">
        <v>1727</v>
      </c>
      <c r="D2495" s="133" t="s">
        <v>224</v>
      </c>
      <c r="E2495" s="133" t="s">
        <v>224</v>
      </c>
      <c r="F2495" s="5">
        <v>1</v>
      </c>
      <c r="G2495" s="133" t="s">
        <v>224</v>
      </c>
      <c r="H2495" s="133" t="s">
        <v>224</v>
      </c>
      <c r="I2495" s="133" t="s">
        <v>224</v>
      </c>
      <c r="J2495" s="5" t="s">
        <v>224</v>
      </c>
    </row>
    <row r="2496" spans="1:10" ht="12" customHeight="1">
      <c r="A2496" s="16">
        <v>43783</v>
      </c>
      <c r="B2496" s="16">
        <v>43789</v>
      </c>
      <c r="C2496" s="16" t="s">
        <v>383</v>
      </c>
      <c r="D2496" s="133" t="s">
        <v>224</v>
      </c>
      <c r="E2496" s="133" t="s">
        <v>224</v>
      </c>
      <c r="F2496" s="5">
        <v>0.25</v>
      </c>
      <c r="G2496" s="5" t="s">
        <v>224</v>
      </c>
      <c r="H2496" s="5" t="s">
        <v>224</v>
      </c>
      <c r="I2496" s="5" t="s">
        <v>224</v>
      </c>
      <c r="J2496" s="5" t="s">
        <v>224</v>
      </c>
    </row>
    <row r="2497" spans="1:10" ht="12" customHeight="1">
      <c r="A2497" s="16">
        <v>43784</v>
      </c>
      <c r="B2497" s="16">
        <v>43787</v>
      </c>
      <c r="C2497" s="16" t="s">
        <v>1727</v>
      </c>
      <c r="D2497" s="133">
        <v>200</v>
      </c>
      <c r="E2497" s="133">
        <v>200</v>
      </c>
      <c r="F2497" s="5">
        <v>1</v>
      </c>
      <c r="G2497" s="5">
        <v>1</v>
      </c>
      <c r="H2497" s="5">
        <v>1</v>
      </c>
      <c r="I2497" s="5">
        <v>1</v>
      </c>
      <c r="J2497" s="5" t="s">
        <v>224</v>
      </c>
    </row>
    <row r="2498" spans="1:10" ht="12" customHeight="1">
      <c r="A2498" s="16">
        <v>43784</v>
      </c>
      <c r="B2498" s="16">
        <v>43787</v>
      </c>
      <c r="C2498" s="16" t="s">
        <v>383</v>
      </c>
      <c r="D2498" s="133" t="s">
        <v>224</v>
      </c>
      <c r="E2498" s="133" t="s">
        <v>224</v>
      </c>
      <c r="F2498" s="5">
        <v>0.25</v>
      </c>
      <c r="G2498" s="5" t="s">
        <v>224</v>
      </c>
      <c r="H2498" s="5" t="s">
        <v>224</v>
      </c>
      <c r="I2498" s="5" t="s">
        <v>224</v>
      </c>
      <c r="J2498" s="5" t="s">
        <v>224</v>
      </c>
    </row>
    <row r="2499" spans="1:10" ht="12" customHeight="1">
      <c r="A2499" s="16">
        <v>43784</v>
      </c>
      <c r="B2499" s="16">
        <v>43789</v>
      </c>
      <c r="C2499" s="16" t="s">
        <v>1727</v>
      </c>
      <c r="D2499" s="133" t="s">
        <v>224</v>
      </c>
      <c r="E2499" s="133" t="s">
        <v>224</v>
      </c>
      <c r="F2499" s="5">
        <v>1</v>
      </c>
      <c r="G2499" s="133" t="s">
        <v>224</v>
      </c>
      <c r="H2499" s="133" t="s">
        <v>224</v>
      </c>
      <c r="I2499" s="133" t="s">
        <v>224</v>
      </c>
      <c r="J2499" s="5" t="s">
        <v>224</v>
      </c>
    </row>
    <row r="2500" spans="1:10" ht="12" customHeight="1">
      <c r="A2500" s="16">
        <v>43784</v>
      </c>
      <c r="B2500" s="16">
        <v>43789</v>
      </c>
      <c r="C2500" s="16" t="s">
        <v>383</v>
      </c>
      <c r="D2500" s="133" t="s">
        <v>224</v>
      </c>
      <c r="E2500" s="133" t="s">
        <v>224</v>
      </c>
      <c r="F2500" s="5">
        <v>0.25</v>
      </c>
      <c r="G2500" s="5" t="s">
        <v>224</v>
      </c>
      <c r="H2500" s="5" t="s">
        <v>224</v>
      </c>
      <c r="I2500" s="5" t="s">
        <v>224</v>
      </c>
      <c r="J2500" s="5" t="s">
        <v>224</v>
      </c>
    </row>
    <row r="2501" spans="1:10" ht="12" customHeight="1">
      <c r="A2501" s="16">
        <v>43787</v>
      </c>
      <c r="B2501" s="16">
        <v>43788</v>
      </c>
      <c r="C2501" s="16" t="s">
        <v>1727</v>
      </c>
      <c r="D2501" s="133">
        <v>200</v>
      </c>
      <c r="E2501" s="133">
        <v>200</v>
      </c>
      <c r="F2501" s="5">
        <v>1</v>
      </c>
      <c r="G2501" s="5">
        <v>1</v>
      </c>
      <c r="H2501" s="5">
        <v>1</v>
      </c>
      <c r="I2501" s="5">
        <v>1</v>
      </c>
      <c r="J2501" s="5" t="s">
        <v>224</v>
      </c>
    </row>
    <row r="2502" spans="1:10" ht="12" customHeight="1">
      <c r="A2502" s="16">
        <v>43787</v>
      </c>
      <c r="B2502" s="16">
        <v>43788</v>
      </c>
      <c r="C2502" s="16" t="s">
        <v>383</v>
      </c>
      <c r="D2502" s="133" t="s">
        <v>224</v>
      </c>
      <c r="E2502" s="133" t="s">
        <v>224</v>
      </c>
      <c r="F2502" s="5">
        <v>0.25</v>
      </c>
      <c r="G2502" s="5" t="s">
        <v>224</v>
      </c>
      <c r="H2502" s="5" t="s">
        <v>224</v>
      </c>
      <c r="I2502" s="5" t="s">
        <v>224</v>
      </c>
      <c r="J2502" s="5" t="s">
        <v>224</v>
      </c>
    </row>
    <row r="2503" spans="1:10" ht="12" customHeight="1">
      <c r="A2503" s="16">
        <v>43787</v>
      </c>
      <c r="B2503" s="16">
        <v>43789</v>
      </c>
      <c r="C2503" s="16" t="s">
        <v>1727</v>
      </c>
      <c r="D2503" s="133" t="s">
        <v>224</v>
      </c>
      <c r="E2503" s="133" t="s">
        <v>224</v>
      </c>
      <c r="F2503" s="5">
        <v>1</v>
      </c>
      <c r="G2503" s="133" t="s">
        <v>224</v>
      </c>
      <c r="H2503" s="133" t="s">
        <v>224</v>
      </c>
      <c r="I2503" s="133" t="s">
        <v>224</v>
      </c>
      <c r="J2503" s="5" t="s">
        <v>224</v>
      </c>
    </row>
    <row r="2504" spans="1:10" ht="12" customHeight="1">
      <c r="A2504" s="16">
        <v>43787</v>
      </c>
      <c r="B2504" s="16">
        <v>43789</v>
      </c>
      <c r="C2504" s="16" t="s">
        <v>383</v>
      </c>
      <c r="D2504" s="133" t="s">
        <v>224</v>
      </c>
      <c r="E2504" s="133" t="s">
        <v>224</v>
      </c>
      <c r="F2504" s="5">
        <v>0.25</v>
      </c>
      <c r="G2504" s="5" t="s">
        <v>224</v>
      </c>
      <c r="H2504" s="5" t="s">
        <v>224</v>
      </c>
      <c r="I2504" s="5" t="s">
        <v>224</v>
      </c>
      <c r="J2504" s="5" t="s">
        <v>224</v>
      </c>
    </row>
    <row r="2505" spans="1:10" ht="12" customHeight="1">
      <c r="A2505" s="16">
        <v>43788</v>
      </c>
      <c r="B2505" s="16">
        <v>43789</v>
      </c>
      <c r="C2505" s="16" t="s">
        <v>1727</v>
      </c>
      <c r="D2505" s="133">
        <v>200</v>
      </c>
      <c r="E2505" s="133">
        <v>200</v>
      </c>
      <c r="F2505" s="5">
        <v>1</v>
      </c>
      <c r="G2505" s="5">
        <v>1</v>
      </c>
      <c r="H2505" s="5">
        <v>1</v>
      </c>
      <c r="I2505" s="5">
        <v>1</v>
      </c>
      <c r="J2505" s="5" t="s">
        <v>224</v>
      </c>
    </row>
    <row r="2506" spans="1:10" ht="12" customHeight="1">
      <c r="A2506" s="16">
        <v>43788</v>
      </c>
      <c r="B2506" s="16">
        <v>43789</v>
      </c>
      <c r="C2506" s="16" t="s">
        <v>383</v>
      </c>
      <c r="D2506" s="133" t="s">
        <v>224</v>
      </c>
      <c r="E2506" s="133" t="s">
        <v>224</v>
      </c>
      <c r="F2506" s="5">
        <v>0.25</v>
      </c>
      <c r="G2506" s="5" t="s">
        <v>224</v>
      </c>
      <c r="H2506" s="5" t="s">
        <v>224</v>
      </c>
      <c r="I2506" s="5" t="s">
        <v>224</v>
      </c>
      <c r="J2506" s="5" t="s">
        <v>224</v>
      </c>
    </row>
    <row r="2507" spans="1:10" ht="12" customHeight="1">
      <c r="A2507" s="16">
        <v>43795</v>
      </c>
      <c r="B2507" s="16">
        <v>43796</v>
      </c>
      <c r="C2507" s="16" t="s">
        <v>1727</v>
      </c>
      <c r="D2507" s="133">
        <v>200</v>
      </c>
      <c r="E2507" s="133">
        <v>200</v>
      </c>
      <c r="F2507" s="5">
        <v>1</v>
      </c>
      <c r="G2507" s="5">
        <v>1</v>
      </c>
      <c r="H2507" s="5">
        <v>1</v>
      </c>
      <c r="I2507" s="5">
        <v>1</v>
      </c>
      <c r="J2507" s="5" t="s">
        <v>224</v>
      </c>
    </row>
    <row r="2508" spans="1:10" ht="12" customHeight="1">
      <c r="A2508" s="16">
        <v>43795</v>
      </c>
      <c r="B2508" s="16">
        <v>43796</v>
      </c>
      <c r="C2508" s="16" t="s">
        <v>383</v>
      </c>
      <c r="D2508" s="133" t="s">
        <v>224</v>
      </c>
      <c r="E2508" s="133" t="s">
        <v>224</v>
      </c>
      <c r="F2508" s="5">
        <v>0.25</v>
      </c>
      <c r="G2508" s="5" t="s">
        <v>224</v>
      </c>
      <c r="H2508" s="5" t="s">
        <v>224</v>
      </c>
      <c r="I2508" s="5" t="s">
        <v>224</v>
      </c>
      <c r="J2508" s="5" t="s">
        <v>224</v>
      </c>
    </row>
    <row r="2509" spans="1:10" ht="12" customHeight="1">
      <c r="A2509" s="16">
        <v>43795</v>
      </c>
      <c r="B2509" s="16">
        <v>43797</v>
      </c>
      <c r="C2509" s="16" t="s">
        <v>1727</v>
      </c>
      <c r="D2509" s="133" t="s">
        <v>224</v>
      </c>
      <c r="E2509" s="133" t="s">
        <v>224</v>
      </c>
      <c r="F2509" s="5">
        <v>1</v>
      </c>
      <c r="G2509" s="133" t="s">
        <v>224</v>
      </c>
      <c r="H2509" s="133" t="s">
        <v>224</v>
      </c>
      <c r="I2509" s="133" t="s">
        <v>224</v>
      </c>
      <c r="J2509" s="5" t="s">
        <v>224</v>
      </c>
    </row>
    <row r="2510" spans="1:10" ht="12" customHeight="1">
      <c r="A2510" s="16">
        <v>43795</v>
      </c>
      <c r="B2510" s="16">
        <v>43797</v>
      </c>
      <c r="C2510" s="16" t="s">
        <v>383</v>
      </c>
      <c r="D2510" s="133" t="s">
        <v>224</v>
      </c>
      <c r="E2510" s="133" t="s">
        <v>224</v>
      </c>
      <c r="F2510" s="5">
        <v>0.25</v>
      </c>
      <c r="G2510" s="5" t="s">
        <v>224</v>
      </c>
      <c r="H2510" s="5" t="s">
        <v>224</v>
      </c>
      <c r="I2510" s="5" t="s">
        <v>224</v>
      </c>
      <c r="J2510" s="5" t="s">
        <v>224</v>
      </c>
    </row>
    <row r="2511" spans="1:10" ht="12" customHeight="1">
      <c r="A2511" s="16">
        <v>43796</v>
      </c>
      <c r="B2511" s="16">
        <v>43797</v>
      </c>
      <c r="C2511" s="16" t="s">
        <v>1727</v>
      </c>
      <c r="D2511" s="133">
        <v>900</v>
      </c>
      <c r="E2511" s="133">
        <v>900</v>
      </c>
      <c r="F2511" s="5">
        <v>1</v>
      </c>
      <c r="G2511" s="5">
        <v>1</v>
      </c>
      <c r="H2511" s="5">
        <v>1</v>
      </c>
      <c r="I2511" s="5">
        <v>1</v>
      </c>
      <c r="J2511" s="5" t="s">
        <v>224</v>
      </c>
    </row>
    <row r="2512" spans="1:10" ht="12" customHeight="1">
      <c r="A2512" s="16">
        <v>43796</v>
      </c>
      <c r="B2512" s="16">
        <v>43797</v>
      </c>
      <c r="C2512" s="16" t="s">
        <v>383</v>
      </c>
      <c r="D2512" s="133" t="s">
        <v>224</v>
      </c>
      <c r="E2512" s="133" t="s">
        <v>224</v>
      </c>
      <c r="F2512" s="5">
        <v>0.25</v>
      </c>
      <c r="G2512" s="5" t="s">
        <v>224</v>
      </c>
      <c r="H2512" s="5" t="s">
        <v>224</v>
      </c>
      <c r="I2512" s="5" t="s">
        <v>224</v>
      </c>
      <c r="J2512" s="5" t="s">
        <v>224</v>
      </c>
    </row>
    <row r="2513" spans="1:10" ht="12" customHeight="1">
      <c r="A2513" s="16">
        <v>43797</v>
      </c>
      <c r="B2513" s="16">
        <v>43798</v>
      </c>
      <c r="C2513" s="16" t="s">
        <v>1727</v>
      </c>
      <c r="D2513" s="133" t="s">
        <v>224</v>
      </c>
      <c r="E2513" s="133" t="s">
        <v>224</v>
      </c>
      <c r="F2513" s="5">
        <v>1</v>
      </c>
      <c r="G2513" s="5" t="s">
        <v>224</v>
      </c>
      <c r="H2513" s="5" t="s">
        <v>224</v>
      </c>
      <c r="I2513" s="5" t="s">
        <v>224</v>
      </c>
      <c r="J2513" s="5" t="s">
        <v>224</v>
      </c>
    </row>
    <row r="2514" spans="1:10" ht="12" customHeight="1">
      <c r="A2514" s="16">
        <v>43797</v>
      </c>
      <c r="B2514" s="16">
        <v>43798</v>
      </c>
      <c r="C2514" s="16" t="s">
        <v>383</v>
      </c>
      <c r="D2514" s="133" t="s">
        <v>224</v>
      </c>
      <c r="E2514" s="133" t="s">
        <v>224</v>
      </c>
      <c r="F2514" s="5">
        <v>0.25</v>
      </c>
      <c r="G2514" s="5" t="s">
        <v>224</v>
      </c>
      <c r="H2514" s="5" t="s">
        <v>224</v>
      </c>
      <c r="I2514" s="5" t="s">
        <v>224</v>
      </c>
      <c r="J2514" s="5" t="s">
        <v>224</v>
      </c>
    </row>
    <row r="2515" spans="1:10" ht="12" customHeight="1">
      <c r="A2515" s="16">
        <v>43803</v>
      </c>
      <c r="B2515" s="16">
        <v>43804</v>
      </c>
      <c r="C2515" s="16" t="s">
        <v>1727</v>
      </c>
      <c r="D2515" s="133">
        <v>150</v>
      </c>
      <c r="E2515" s="133">
        <v>150</v>
      </c>
      <c r="F2515" s="5">
        <v>1</v>
      </c>
      <c r="G2515" s="5">
        <v>1</v>
      </c>
      <c r="H2515" s="5">
        <v>1</v>
      </c>
      <c r="I2515" s="5">
        <v>1</v>
      </c>
      <c r="J2515" s="5" t="s">
        <v>224</v>
      </c>
    </row>
    <row r="2516" spans="1:10" ht="12" customHeight="1">
      <c r="A2516" s="16">
        <v>43803</v>
      </c>
      <c r="B2516" s="16">
        <v>43804</v>
      </c>
      <c r="C2516" s="16" t="s">
        <v>383</v>
      </c>
      <c r="D2516" s="133" t="s">
        <v>224</v>
      </c>
      <c r="E2516" s="133" t="s">
        <v>224</v>
      </c>
      <c r="F2516" s="5">
        <v>0.25</v>
      </c>
      <c r="G2516" s="5" t="s">
        <v>224</v>
      </c>
      <c r="H2516" s="5" t="s">
        <v>224</v>
      </c>
      <c r="I2516" s="5" t="s">
        <v>224</v>
      </c>
      <c r="J2516" s="5" t="s">
        <v>224</v>
      </c>
    </row>
    <row r="2517" spans="1:10" ht="12" customHeight="1">
      <c r="A2517" s="16">
        <v>43815</v>
      </c>
      <c r="B2517" s="16">
        <v>43816</v>
      </c>
      <c r="C2517" s="16" t="s">
        <v>1727</v>
      </c>
      <c r="D2517" s="133">
        <v>200</v>
      </c>
      <c r="E2517" s="133">
        <v>200</v>
      </c>
      <c r="F2517" s="5">
        <v>1</v>
      </c>
      <c r="G2517" s="5">
        <v>1</v>
      </c>
      <c r="H2517" s="5">
        <v>1</v>
      </c>
      <c r="I2517" s="5">
        <v>1</v>
      </c>
      <c r="J2517" s="5" t="s">
        <v>224</v>
      </c>
    </row>
    <row r="2518" spans="1:10" ht="12" customHeight="1">
      <c r="A2518" s="16">
        <v>43815</v>
      </c>
      <c r="B2518" s="16">
        <v>43816</v>
      </c>
      <c r="C2518" s="16" t="s">
        <v>383</v>
      </c>
      <c r="D2518" s="133" t="s">
        <v>224</v>
      </c>
      <c r="E2518" s="133" t="s">
        <v>224</v>
      </c>
      <c r="F2518" s="5">
        <v>0.25</v>
      </c>
      <c r="G2518" s="5" t="s">
        <v>224</v>
      </c>
      <c r="H2518" s="5" t="s">
        <v>224</v>
      </c>
      <c r="I2518" s="5" t="s">
        <v>224</v>
      </c>
      <c r="J2518" s="5" t="s">
        <v>224</v>
      </c>
    </row>
    <row r="2519" spans="1:10" ht="12" customHeight="1">
      <c r="A2519" s="16">
        <v>43815</v>
      </c>
      <c r="B2519" s="16">
        <v>43819</v>
      </c>
      <c r="C2519" s="16" t="s">
        <v>1727</v>
      </c>
      <c r="D2519" s="133" t="s">
        <v>224</v>
      </c>
      <c r="E2519" s="133" t="s">
        <v>224</v>
      </c>
      <c r="F2519" s="5">
        <v>1</v>
      </c>
      <c r="G2519" s="5" t="s">
        <v>224</v>
      </c>
      <c r="H2519" s="5" t="s">
        <v>224</v>
      </c>
      <c r="I2519" s="5" t="s">
        <v>224</v>
      </c>
      <c r="J2519" s="5" t="s">
        <v>224</v>
      </c>
    </row>
    <row r="2520" spans="1:10" ht="12" customHeight="1">
      <c r="A2520" s="16">
        <v>43815</v>
      </c>
      <c r="B2520" s="16">
        <v>43819</v>
      </c>
      <c r="C2520" s="16" t="s">
        <v>383</v>
      </c>
      <c r="D2520" s="133" t="s">
        <v>224</v>
      </c>
      <c r="E2520" s="133" t="s">
        <v>224</v>
      </c>
      <c r="F2520" s="5">
        <v>0.25</v>
      </c>
      <c r="G2520" s="5" t="s">
        <v>224</v>
      </c>
      <c r="H2520" s="5" t="s">
        <v>224</v>
      </c>
      <c r="I2520" s="5" t="s">
        <v>224</v>
      </c>
      <c r="J2520" s="5" t="s">
        <v>224</v>
      </c>
    </row>
    <row r="2521" spans="1:10" ht="12" customHeight="1">
      <c r="A2521" s="16">
        <v>43816</v>
      </c>
      <c r="B2521" s="16">
        <v>43817</v>
      </c>
      <c r="C2521" s="16" t="s">
        <v>1727</v>
      </c>
      <c r="D2521" s="133">
        <v>200</v>
      </c>
      <c r="E2521" s="133">
        <v>0</v>
      </c>
      <c r="F2521" s="5">
        <v>1</v>
      </c>
      <c r="G2521" s="5">
        <v>1</v>
      </c>
      <c r="H2521" s="5" t="s">
        <v>224</v>
      </c>
      <c r="I2521" s="5" t="s">
        <v>224</v>
      </c>
      <c r="J2521" s="5">
        <v>1</v>
      </c>
    </row>
    <row r="2522" spans="1:10" ht="12" customHeight="1">
      <c r="A2522" s="16">
        <v>43816</v>
      </c>
      <c r="B2522" s="16">
        <v>43817</v>
      </c>
      <c r="C2522" s="16" t="s">
        <v>383</v>
      </c>
      <c r="D2522" s="133" t="s">
        <v>224</v>
      </c>
      <c r="E2522" s="133" t="s">
        <v>224</v>
      </c>
      <c r="F2522" s="5">
        <v>0.25</v>
      </c>
      <c r="G2522" s="5" t="s">
        <v>224</v>
      </c>
      <c r="H2522" s="5" t="s">
        <v>224</v>
      </c>
      <c r="I2522" s="5" t="s">
        <v>224</v>
      </c>
      <c r="J2522" s="5" t="s">
        <v>224</v>
      </c>
    </row>
    <row r="2523" spans="1:10" ht="12" customHeight="1">
      <c r="A2523" s="16">
        <v>43816</v>
      </c>
      <c r="B2523" s="16">
        <v>43819</v>
      </c>
      <c r="C2523" s="16" t="s">
        <v>1727</v>
      </c>
      <c r="D2523" s="133">
        <v>200</v>
      </c>
      <c r="E2523" s="133">
        <v>200</v>
      </c>
      <c r="F2523" s="5">
        <v>1</v>
      </c>
      <c r="G2523" s="5">
        <v>1</v>
      </c>
      <c r="H2523" s="5">
        <v>1</v>
      </c>
      <c r="I2523" s="5">
        <v>1</v>
      </c>
      <c r="J2523" s="5" t="s">
        <v>224</v>
      </c>
    </row>
    <row r="2524" spans="1:10" ht="12" customHeight="1">
      <c r="A2524" s="16">
        <v>43816</v>
      </c>
      <c r="B2524" s="16">
        <v>43819</v>
      </c>
      <c r="C2524" s="16" t="s">
        <v>383</v>
      </c>
      <c r="D2524" s="133" t="s">
        <v>224</v>
      </c>
      <c r="E2524" s="133" t="s">
        <v>224</v>
      </c>
      <c r="F2524" s="5">
        <v>0.25</v>
      </c>
      <c r="G2524" s="5" t="s">
        <v>224</v>
      </c>
      <c r="H2524" s="5" t="s">
        <v>224</v>
      </c>
      <c r="I2524" s="5" t="s">
        <v>224</v>
      </c>
      <c r="J2524" s="5" t="s">
        <v>224</v>
      </c>
    </row>
    <row r="2525" spans="1:10" ht="12" customHeight="1">
      <c r="A2525" s="16">
        <v>43817</v>
      </c>
      <c r="B2525" s="16">
        <v>43818</v>
      </c>
      <c r="C2525" s="16" t="s">
        <v>1727</v>
      </c>
      <c r="D2525" s="133" t="s">
        <v>224</v>
      </c>
      <c r="E2525" s="133" t="s">
        <v>224</v>
      </c>
      <c r="F2525" s="5">
        <v>1</v>
      </c>
      <c r="G2525" s="133" t="s">
        <v>224</v>
      </c>
      <c r="H2525" s="5" t="s">
        <v>224</v>
      </c>
      <c r="I2525" s="5" t="s">
        <v>224</v>
      </c>
      <c r="J2525" s="133" t="s">
        <v>224</v>
      </c>
    </row>
    <row r="2526" spans="1:10" ht="12" customHeight="1">
      <c r="A2526" s="16">
        <v>43817</v>
      </c>
      <c r="B2526" s="16">
        <v>43818</v>
      </c>
      <c r="C2526" s="16" t="s">
        <v>383</v>
      </c>
      <c r="D2526" s="133" t="s">
        <v>224</v>
      </c>
      <c r="E2526" s="133" t="s">
        <v>224</v>
      </c>
      <c r="F2526" s="5">
        <v>0.25</v>
      </c>
      <c r="G2526" s="5" t="s">
        <v>224</v>
      </c>
      <c r="H2526" s="5" t="s">
        <v>224</v>
      </c>
      <c r="I2526" s="5" t="s">
        <v>224</v>
      </c>
      <c r="J2526" s="5" t="s">
        <v>224</v>
      </c>
    </row>
    <row r="2527" spans="1:10" ht="12" customHeight="1">
      <c r="A2527" s="16">
        <v>43817</v>
      </c>
      <c r="B2527" s="16">
        <v>43819</v>
      </c>
      <c r="C2527" s="16" t="s">
        <v>1727</v>
      </c>
      <c r="D2527" s="133" t="s">
        <v>224</v>
      </c>
      <c r="E2527" s="133" t="s">
        <v>224</v>
      </c>
      <c r="F2527" s="5">
        <v>1</v>
      </c>
      <c r="G2527" s="133" t="s">
        <v>224</v>
      </c>
      <c r="H2527" s="133" t="s">
        <v>224</v>
      </c>
      <c r="I2527" s="133" t="s">
        <v>224</v>
      </c>
      <c r="J2527" s="5" t="s">
        <v>224</v>
      </c>
    </row>
    <row r="2528" spans="1:10" ht="12" customHeight="1">
      <c r="A2528" s="16">
        <v>43817</v>
      </c>
      <c r="B2528" s="16">
        <v>43819</v>
      </c>
      <c r="C2528" s="16" t="s">
        <v>383</v>
      </c>
      <c r="D2528" s="133" t="s">
        <v>224</v>
      </c>
      <c r="E2528" s="133" t="s">
        <v>224</v>
      </c>
      <c r="F2528" s="5">
        <v>0.25</v>
      </c>
      <c r="G2528" s="5" t="s">
        <v>224</v>
      </c>
      <c r="H2528" s="5" t="s">
        <v>224</v>
      </c>
      <c r="I2528" s="5" t="s">
        <v>224</v>
      </c>
      <c r="J2528" s="5" t="s">
        <v>224</v>
      </c>
    </row>
    <row r="2529" spans="1:10" ht="12" customHeight="1">
      <c r="A2529" s="16">
        <v>43818</v>
      </c>
      <c r="B2529" s="16">
        <v>43819</v>
      </c>
      <c r="C2529" s="16" t="s">
        <v>1727</v>
      </c>
      <c r="D2529" s="133">
        <v>200</v>
      </c>
      <c r="E2529" s="133">
        <v>200</v>
      </c>
      <c r="F2529" s="5">
        <v>1</v>
      </c>
      <c r="G2529" s="5">
        <v>1</v>
      </c>
      <c r="H2529" s="5">
        <v>1</v>
      </c>
      <c r="I2529" s="5">
        <v>1</v>
      </c>
      <c r="J2529" s="5" t="s">
        <v>224</v>
      </c>
    </row>
    <row r="2530" spans="1:10" ht="12" customHeight="1">
      <c r="A2530" s="16">
        <v>43818</v>
      </c>
      <c r="B2530" s="16">
        <v>43819</v>
      </c>
      <c r="C2530" s="16" t="s">
        <v>383</v>
      </c>
      <c r="D2530" s="133" t="s">
        <v>224</v>
      </c>
      <c r="E2530" s="133" t="s">
        <v>224</v>
      </c>
      <c r="F2530" s="5">
        <v>0.25</v>
      </c>
      <c r="G2530" s="5" t="s">
        <v>224</v>
      </c>
      <c r="H2530" s="5" t="s">
        <v>224</v>
      </c>
      <c r="I2530" s="5" t="s">
        <v>224</v>
      </c>
      <c r="J2530" s="5" t="s">
        <v>224</v>
      </c>
    </row>
    <row r="2531" spans="1:10" ht="12" customHeight="1">
      <c r="A2531" s="16">
        <v>43830</v>
      </c>
      <c r="B2531" s="16">
        <v>43838</v>
      </c>
      <c r="C2531" s="16" t="s">
        <v>1727</v>
      </c>
      <c r="D2531" s="133" t="s">
        <v>224</v>
      </c>
      <c r="E2531" s="133" t="s">
        <v>224</v>
      </c>
      <c r="F2531" s="5">
        <v>1</v>
      </c>
      <c r="G2531" s="133" t="s">
        <v>224</v>
      </c>
      <c r="H2531" s="133" t="s">
        <v>224</v>
      </c>
      <c r="I2531" s="133" t="s">
        <v>224</v>
      </c>
      <c r="J2531" s="5" t="s">
        <v>224</v>
      </c>
    </row>
    <row r="2532" spans="1:10" ht="12" customHeight="1">
      <c r="A2532" s="16">
        <v>43830</v>
      </c>
      <c r="B2532" s="16">
        <v>43838</v>
      </c>
      <c r="C2532" s="16" t="s">
        <v>383</v>
      </c>
      <c r="D2532" s="133" t="s">
        <v>224</v>
      </c>
      <c r="E2532" s="133" t="s">
        <v>224</v>
      </c>
      <c r="F2532" s="5">
        <v>0.25</v>
      </c>
      <c r="G2532" s="5" t="s">
        <v>224</v>
      </c>
      <c r="H2532" s="5" t="s">
        <v>224</v>
      </c>
      <c r="I2532" s="5" t="s">
        <v>224</v>
      </c>
      <c r="J2532" s="5" t="s">
        <v>224</v>
      </c>
    </row>
    <row r="2533" spans="1:10" ht="12" customHeight="1">
      <c r="A2533" s="16">
        <v>43833</v>
      </c>
      <c r="B2533" s="16">
        <v>43836</v>
      </c>
      <c r="C2533" s="16" t="s">
        <v>1727</v>
      </c>
      <c r="D2533" s="133">
        <v>700</v>
      </c>
      <c r="E2533" s="133">
        <v>700</v>
      </c>
      <c r="F2533" s="5">
        <v>1</v>
      </c>
      <c r="G2533" s="5">
        <v>1</v>
      </c>
      <c r="H2533" s="5">
        <v>1</v>
      </c>
      <c r="I2533" s="5">
        <v>1</v>
      </c>
      <c r="J2533" s="5" t="s">
        <v>224</v>
      </c>
    </row>
    <row r="2534" spans="1:10" ht="12" customHeight="1">
      <c r="A2534" s="16">
        <v>43833</v>
      </c>
      <c r="B2534" s="16">
        <v>43836</v>
      </c>
      <c r="C2534" s="16" t="s">
        <v>383</v>
      </c>
      <c r="D2534" s="133" t="s">
        <v>224</v>
      </c>
      <c r="E2534" s="133" t="s">
        <v>224</v>
      </c>
      <c r="F2534" s="5">
        <v>0.25</v>
      </c>
      <c r="G2534" s="5" t="s">
        <v>224</v>
      </c>
      <c r="H2534" s="5" t="s">
        <v>224</v>
      </c>
      <c r="I2534" s="5" t="s">
        <v>224</v>
      </c>
      <c r="J2534" s="5" t="s">
        <v>224</v>
      </c>
    </row>
    <row r="2535" spans="1:10" ht="12" customHeight="1">
      <c r="A2535" s="16">
        <v>43833</v>
      </c>
      <c r="B2535" s="16">
        <v>43838</v>
      </c>
      <c r="C2535" s="16" t="s">
        <v>1727</v>
      </c>
      <c r="D2535" s="133">
        <v>300</v>
      </c>
      <c r="E2535" s="133">
        <v>300</v>
      </c>
      <c r="F2535" s="5">
        <v>1</v>
      </c>
      <c r="G2535" s="5">
        <v>1</v>
      </c>
      <c r="H2535" s="5">
        <v>1</v>
      </c>
      <c r="I2535" s="5">
        <v>1</v>
      </c>
      <c r="J2535" s="5" t="s">
        <v>224</v>
      </c>
    </row>
    <row r="2536" spans="1:10" ht="12" customHeight="1">
      <c r="A2536" s="16">
        <v>43833</v>
      </c>
      <c r="B2536" s="16">
        <v>43838</v>
      </c>
      <c r="C2536" s="16" t="s">
        <v>383</v>
      </c>
      <c r="D2536" s="133" t="s">
        <v>224</v>
      </c>
      <c r="E2536" s="133" t="s">
        <v>224</v>
      </c>
      <c r="F2536" s="5">
        <v>0.25</v>
      </c>
      <c r="G2536" s="5" t="s">
        <v>224</v>
      </c>
      <c r="H2536" s="5" t="s">
        <v>224</v>
      </c>
      <c r="I2536" s="5" t="s">
        <v>224</v>
      </c>
      <c r="J2536" s="5" t="s">
        <v>224</v>
      </c>
    </row>
    <row r="2537" spans="1:10" ht="12" customHeight="1">
      <c r="A2537" s="16">
        <v>43836</v>
      </c>
      <c r="B2537" s="16">
        <v>43837</v>
      </c>
      <c r="C2537" s="16" t="s">
        <v>1727</v>
      </c>
      <c r="D2537" s="133">
        <v>900</v>
      </c>
      <c r="E2537" s="133">
        <v>800</v>
      </c>
      <c r="F2537" s="5">
        <v>1</v>
      </c>
      <c r="G2537" s="5">
        <v>1</v>
      </c>
      <c r="H2537" s="5">
        <v>1</v>
      </c>
      <c r="I2537" s="5">
        <v>1</v>
      </c>
      <c r="J2537" s="5">
        <v>1</v>
      </c>
    </row>
    <row r="2538" spans="1:10" ht="12" customHeight="1">
      <c r="A2538" s="16">
        <v>43836</v>
      </c>
      <c r="B2538" s="16">
        <v>43837</v>
      </c>
      <c r="C2538" s="16" t="s">
        <v>383</v>
      </c>
      <c r="D2538" s="133" t="s">
        <v>224</v>
      </c>
      <c r="E2538" s="133" t="s">
        <v>224</v>
      </c>
      <c r="F2538" s="5">
        <v>0.25</v>
      </c>
      <c r="G2538" s="5" t="s">
        <v>224</v>
      </c>
      <c r="H2538" s="5" t="s">
        <v>224</v>
      </c>
      <c r="I2538" s="5" t="s">
        <v>224</v>
      </c>
      <c r="J2538" s="5" t="s">
        <v>224</v>
      </c>
    </row>
    <row r="2539" spans="1:10" ht="12" customHeight="1">
      <c r="A2539" s="16">
        <v>43837</v>
      </c>
      <c r="B2539" s="16">
        <v>43838</v>
      </c>
      <c r="C2539" s="16" t="s">
        <v>1727</v>
      </c>
      <c r="D2539" s="133" t="s">
        <v>224</v>
      </c>
      <c r="E2539" s="133" t="s">
        <v>224</v>
      </c>
      <c r="F2539" s="5">
        <v>1</v>
      </c>
      <c r="G2539" s="133" t="s">
        <v>224</v>
      </c>
      <c r="H2539" s="133" t="s">
        <v>224</v>
      </c>
      <c r="I2539" s="133" t="s">
        <v>224</v>
      </c>
      <c r="J2539" s="133" t="s">
        <v>224</v>
      </c>
    </row>
    <row r="2540" spans="1:10" ht="12" customHeight="1">
      <c r="A2540" s="16">
        <v>43837</v>
      </c>
      <c r="B2540" s="16">
        <v>43838</v>
      </c>
      <c r="C2540" s="16" t="s">
        <v>383</v>
      </c>
      <c r="D2540" s="133" t="s">
        <v>224</v>
      </c>
      <c r="E2540" s="133" t="s">
        <v>224</v>
      </c>
      <c r="F2540" s="5">
        <v>0.25</v>
      </c>
      <c r="G2540" s="5" t="s">
        <v>224</v>
      </c>
      <c r="H2540" s="5" t="s">
        <v>224</v>
      </c>
      <c r="I2540" s="5" t="s">
        <v>224</v>
      </c>
      <c r="J2540" s="5" t="s">
        <v>224</v>
      </c>
    </row>
    <row r="2541" spans="1:10" ht="12" customHeight="1">
      <c r="A2541" s="16">
        <v>43838</v>
      </c>
      <c r="B2541" s="16">
        <v>43839</v>
      </c>
      <c r="C2541" s="16" t="s">
        <v>1727</v>
      </c>
      <c r="D2541" s="133">
        <v>300</v>
      </c>
      <c r="E2541" s="133">
        <v>0</v>
      </c>
      <c r="F2541" s="5">
        <v>1</v>
      </c>
      <c r="G2541" s="5">
        <v>1</v>
      </c>
      <c r="H2541" s="133" t="s">
        <v>224</v>
      </c>
      <c r="I2541" s="133" t="s">
        <v>224</v>
      </c>
      <c r="J2541" s="5">
        <v>1</v>
      </c>
    </row>
    <row r="2542" spans="1:10" ht="12" customHeight="1">
      <c r="A2542" s="16">
        <v>43838</v>
      </c>
      <c r="B2542" s="16">
        <v>43839</v>
      </c>
      <c r="C2542" s="16" t="s">
        <v>383</v>
      </c>
      <c r="D2542" s="133" t="s">
        <v>224</v>
      </c>
      <c r="E2542" s="133" t="s">
        <v>224</v>
      </c>
      <c r="F2542" s="5">
        <v>0.25</v>
      </c>
      <c r="G2542" s="5" t="s">
        <v>224</v>
      </c>
      <c r="H2542" s="5" t="s">
        <v>224</v>
      </c>
      <c r="I2542" s="5" t="s">
        <v>224</v>
      </c>
      <c r="J2542" s="5" t="s">
        <v>224</v>
      </c>
    </row>
    <row r="2543" spans="1:10" ht="12" customHeight="1">
      <c r="A2543" s="16">
        <v>43839</v>
      </c>
      <c r="B2543" s="16">
        <v>43840</v>
      </c>
      <c r="C2543" s="16" t="s">
        <v>1727</v>
      </c>
      <c r="D2543" s="133">
        <v>400</v>
      </c>
      <c r="E2543" s="133">
        <v>200</v>
      </c>
      <c r="F2543" s="5">
        <v>1</v>
      </c>
      <c r="G2543" s="5">
        <v>1</v>
      </c>
      <c r="H2543" s="5">
        <v>1</v>
      </c>
      <c r="I2543" s="5">
        <v>1</v>
      </c>
      <c r="J2543" s="5">
        <v>1</v>
      </c>
    </row>
    <row r="2544" spans="1:10" ht="12" customHeight="1">
      <c r="A2544" s="16">
        <v>43839</v>
      </c>
      <c r="B2544" s="16">
        <v>43840</v>
      </c>
      <c r="C2544" s="16" t="s">
        <v>383</v>
      </c>
      <c r="D2544" s="133" t="s">
        <v>224</v>
      </c>
      <c r="E2544" s="133" t="s">
        <v>224</v>
      </c>
      <c r="F2544" s="5">
        <v>0.25</v>
      </c>
      <c r="G2544" s="5" t="s">
        <v>224</v>
      </c>
      <c r="H2544" s="5" t="s">
        <v>224</v>
      </c>
      <c r="I2544" s="5" t="s">
        <v>224</v>
      </c>
      <c r="J2544" s="5" t="s">
        <v>224</v>
      </c>
    </row>
    <row r="2545" spans="1:10" ht="12" customHeight="1">
      <c r="A2545" s="16">
        <v>43840</v>
      </c>
      <c r="B2545" s="16">
        <v>43843</v>
      </c>
      <c r="C2545" s="16" t="s">
        <v>1727</v>
      </c>
      <c r="D2545" s="133">
        <v>250</v>
      </c>
      <c r="E2545" s="133">
        <v>250</v>
      </c>
      <c r="F2545" s="5">
        <v>1</v>
      </c>
      <c r="G2545" s="5">
        <v>1</v>
      </c>
      <c r="H2545" s="5">
        <v>1</v>
      </c>
      <c r="I2545" s="5">
        <v>1</v>
      </c>
      <c r="J2545" s="133" t="s">
        <v>224</v>
      </c>
    </row>
    <row r="2546" spans="1:10" ht="12" customHeight="1">
      <c r="A2546" s="16">
        <v>43840</v>
      </c>
      <c r="B2546" s="16">
        <v>43843</v>
      </c>
      <c r="C2546" s="16" t="s">
        <v>383</v>
      </c>
      <c r="D2546" s="133" t="s">
        <v>224</v>
      </c>
      <c r="E2546" s="133" t="s">
        <v>224</v>
      </c>
      <c r="F2546" s="5">
        <v>0.25</v>
      </c>
      <c r="G2546" s="5" t="s">
        <v>224</v>
      </c>
      <c r="H2546" s="5" t="s">
        <v>224</v>
      </c>
      <c r="I2546" s="5" t="s">
        <v>224</v>
      </c>
      <c r="J2546" s="5" t="s">
        <v>224</v>
      </c>
    </row>
    <row r="2547" spans="1:10" ht="12" customHeight="1">
      <c r="A2547" s="16">
        <v>43840</v>
      </c>
      <c r="B2547" s="16">
        <v>43845</v>
      </c>
      <c r="C2547" s="16" t="s">
        <v>1727</v>
      </c>
      <c r="D2547" s="133" t="s">
        <v>224</v>
      </c>
      <c r="E2547" s="133" t="s">
        <v>224</v>
      </c>
      <c r="F2547" s="5">
        <v>1</v>
      </c>
      <c r="G2547" s="133" t="s">
        <v>224</v>
      </c>
      <c r="H2547" s="133" t="s">
        <v>224</v>
      </c>
      <c r="I2547" s="133" t="s">
        <v>224</v>
      </c>
      <c r="J2547" s="133" t="s">
        <v>224</v>
      </c>
    </row>
    <row r="2548" spans="1:10" ht="12" customHeight="1">
      <c r="A2548" s="16">
        <v>43840</v>
      </c>
      <c r="B2548" s="16">
        <v>43845</v>
      </c>
      <c r="C2548" s="16" t="s">
        <v>383</v>
      </c>
      <c r="D2548" s="133" t="s">
        <v>224</v>
      </c>
      <c r="E2548" s="133" t="s">
        <v>224</v>
      </c>
      <c r="F2548" s="5">
        <v>0.25</v>
      </c>
      <c r="G2548" s="5" t="s">
        <v>224</v>
      </c>
      <c r="H2548" s="5" t="s">
        <v>224</v>
      </c>
      <c r="I2548" s="5" t="s">
        <v>224</v>
      </c>
      <c r="J2548" s="5" t="s">
        <v>224</v>
      </c>
    </row>
    <row r="2549" spans="1:10" ht="12" customHeight="1">
      <c r="A2549" s="16">
        <v>43843</v>
      </c>
      <c r="B2549" s="16">
        <v>43845</v>
      </c>
      <c r="C2549" s="16" t="s">
        <v>1727</v>
      </c>
      <c r="D2549" s="133" t="s">
        <v>224</v>
      </c>
      <c r="E2549" s="133" t="s">
        <v>224</v>
      </c>
      <c r="F2549" s="5">
        <v>1</v>
      </c>
      <c r="G2549" s="133" t="s">
        <v>224</v>
      </c>
      <c r="H2549" s="133" t="s">
        <v>224</v>
      </c>
      <c r="I2549" s="133" t="s">
        <v>224</v>
      </c>
      <c r="J2549" s="133" t="s">
        <v>224</v>
      </c>
    </row>
    <row r="2550" spans="1:10" ht="12" customHeight="1">
      <c r="A2550" s="16">
        <v>43843</v>
      </c>
      <c r="B2550" s="16">
        <v>43845</v>
      </c>
      <c r="C2550" s="16" t="s">
        <v>383</v>
      </c>
      <c r="D2550" s="133" t="s">
        <v>224</v>
      </c>
      <c r="E2550" s="133" t="s">
        <v>224</v>
      </c>
      <c r="F2550" s="5">
        <v>0.25</v>
      </c>
      <c r="G2550" s="5" t="s">
        <v>224</v>
      </c>
      <c r="H2550" s="5" t="s">
        <v>224</v>
      </c>
      <c r="I2550" s="5" t="s">
        <v>224</v>
      </c>
      <c r="J2550" s="5" t="s">
        <v>224</v>
      </c>
    </row>
    <row r="2551" spans="1:10" ht="12" customHeight="1">
      <c r="A2551" s="16">
        <v>43846</v>
      </c>
      <c r="B2551" s="16">
        <v>43850</v>
      </c>
      <c r="C2551" s="16" t="s">
        <v>1727</v>
      </c>
      <c r="D2551" s="133" t="s">
        <v>224</v>
      </c>
      <c r="E2551" s="133" t="s">
        <v>224</v>
      </c>
      <c r="F2551" s="5">
        <v>1</v>
      </c>
      <c r="G2551" s="133" t="s">
        <v>224</v>
      </c>
      <c r="H2551" s="133" t="s">
        <v>224</v>
      </c>
      <c r="I2551" s="133" t="s">
        <v>224</v>
      </c>
      <c r="J2551" s="133" t="s">
        <v>224</v>
      </c>
    </row>
    <row r="2552" spans="1:10" ht="12" customHeight="1">
      <c r="A2552" s="16">
        <v>43846</v>
      </c>
      <c r="B2552" s="16">
        <v>43850</v>
      </c>
      <c r="C2552" s="16" t="s">
        <v>383</v>
      </c>
      <c r="D2552" s="133" t="s">
        <v>224</v>
      </c>
      <c r="E2552" s="133" t="s">
        <v>224</v>
      </c>
      <c r="F2552" s="5">
        <v>0.25</v>
      </c>
      <c r="G2552" s="5" t="s">
        <v>224</v>
      </c>
      <c r="H2552" s="5" t="s">
        <v>224</v>
      </c>
      <c r="I2552" s="5" t="s">
        <v>224</v>
      </c>
      <c r="J2552" s="5" t="s">
        <v>224</v>
      </c>
    </row>
    <row r="2553" spans="1:10" ht="12" customHeight="1">
      <c r="A2553" s="16">
        <v>43847</v>
      </c>
      <c r="B2553" s="16">
        <v>43850</v>
      </c>
      <c r="C2553" s="16" t="s">
        <v>1727</v>
      </c>
      <c r="D2553" s="133">
        <v>400</v>
      </c>
      <c r="E2553" s="133">
        <v>300</v>
      </c>
      <c r="F2553" s="5">
        <v>1</v>
      </c>
      <c r="G2553" s="5">
        <v>1</v>
      </c>
      <c r="H2553" s="5">
        <v>1</v>
      </c>
      <c r="I2553" s="5">
        <v>1</v>
      </c>
      <c r="J2553" s="5">
        <v>1</v>
      </c>
    </row>
    <row r="2554" spans="1:10" ht="12" customHeight="1">
      <c r="A2554" s="16">
        <v>43847</v>
      </c>
      <c r="B2554" s="16">
        <v>43850</v>
      </c>
      <c r="C2554" s="16" t="s">
        <v>383</v>
      </c>
      <c r="D2554" s="133" t="s">
        <v>224</v>
      </c>
      <c r="E2554" s="133" t="s">
        <v>224</v>
      </c>
      <c r="F2554" s="5">
        <v>0.25</v>
      </c>
      <c r="G2554" s="5" t="s">
        <v>224</v>
      </c>
      <c r="H2554" s="5" t="s">
        <v>224</v>
      </c>
      <c r="I2554" s="5" t="s">
        <v>224</v>
      </c>
      <c r="J2554" s="5" t="s">
        <v>224</v>
      </c>
    </row>
    <row r="2555" spans="1:10" ht="12" customHeight="1">
      <c r="A2555" s="16">
        <v>43864</v>
      </c>
      <c r="B2555" s="16">
        <v>43866</v>
      </c>
      <c r="C2555" s="16" t="s">
        <v>1727</v>
      </c>
      <c r="D2555" s="133" t="s">
        <v>224</v>
      </c>
      <c r="E2555" s="133" t="s">
        <v>224</v>
      </c>
      <c r="F2555" s="5">
        <v>1</v>
      </c>
      <c r="G2555" s="5" t="s">
        <v>224</v>
      </c>
      <c r="H2555" s="5" t="s">
        <v>224</v>
      </c>
      <c r="I2555" s="5" t="s">
        <v>224</v>
      </c>
      <c r="J2555" s="5" t="s">
        <v>224</v>
      </c>
    </row>
    <row r="2556" spans="1:10" ht="12" customHeight="1">
      <c r="A2556" s="16">
        <v>43864</v>
      </c>
      <c r="B2556" s="16">
        <v>43866</v>
      </c>
      <c r="C2556" s="16" t="s">
        <v>383</v>
      </c>
      <c r="D2556" s="133" t="s">
        <v>224</v>
      </c>
      <c r="E2556" s="133" t="s">
        <v>224</v>
      </c>
      <c r="F2556" s="5">
        <v>0.25</v>
      </c>
      <c r="G2556" s="5" t="s">
        <v>224</v>
      </c>
      <c r="H2556" s="5" t="s">
        <v>224</v>
      </c>
      <c r="I2556" s="5" t="s">
        <v>224</v>
      </c>
      <c r="J2556" s="5" t="s">
        <v>224</v>
      </c>
    </row>
    <row r="2557" spans="1:10" ht="12" customHeight="1">
      <c r="A2557" s="16">
        <v>43865</v>
      </c>
      <c r="B2557" s="16">
        <v>43866</v>
      </c>
      <c r="C2557" s="5" t="s">
        <v>1727</v>
      </c>
      <c r="D2557" s="133">
        <v>1400</v>
      </c>
      <c r="E2557" s="133">
        <v>1200</v>
      </c>
      <c r="F2557" s="5">
        <v>1</v>
      </c>
      <c r="G2557" s="5">
        <v>1</v>
      </c>
      <c r="H2557" s="5">
        <v>1</v>
      </c>
      <c r="I2557" s="5">
        <v>1</v>
      </c>
      <c r="J2557" s="5">
        <v>1</v>
      </c>
    </row>
    <row r="2558" spans="1:10" ht="12" customHeight="1">
      <c r="A2558" s="16">
        <v>43865</v>
      </c>
      <c r="B2558" s="16">
        <v>43866</v>
      </c>
      <c r="C2558" s="16" t="s">
        <v>383</v>
      </c>
      <c r="D2558" s="133">
        <v>0</v>
      </c>
      <c r="E2558" s="5" t="s">
        <v>224</v>
      </c>
      <c r="F2558" s="5">
        <v>0.25</v>
      </c>
      <c r="G2558" s="5" t="s">
        <v>224</v>
      </c>
      <c r="H2558" s="5" t="s">
        <v>224</v>
      </c>
      <c r="I2558" s="5" t="s">
        <v>224</v>
      </c>
      <c r="J2558" s="5" t="s">
        <v>224</v>
      </c>
    </row>
    <row r="2559" spans="1:10" ht="12" customHeight="1">
      <c r="A2559" s="16">
        <v>43866</v>
      </c>
      <c r="B2559" s="16">
        <v>43868</v>
      </c>
      <c r="C2559" s="5" t="s">
        <v>1727</v>
      </c>
      <c r="D2559" s="133">
        <v>800</v>
      </c>
      <c r="E2559" s="133">
        <v>600</v>
      </c>
      <c r="F2559" s="5">
        <v>1</v>
      </c>
      <c r="G2559" s="5">
        <v>1</v>
      </c>
      <c r="H2559" s="5">
        <v>1</v>
      </c>
      <c r="I2559" s="5">
        <v>1</v>
      </c>
      <c r="J2559" s="5">
        <v>1</v>
      </c>
    </row>
    <row r="2560" spans="1:10" ht="12" customHeight="1">
      <c r="A2560" s="16">
        <v>43866</v>
      </c>
      <c r="B2560" s="16">
        <v>43868</v>
      </c>
      <c r="C2560" s="16" t="s">
        <v>383</v>
      </c>
      <c r="D2560" s="133">
        <v>0</v>
      </c>
      <c r="E2560" s="5" t="s">
        <v>224</v>
      </c>
      <c r="F2560" s="5">
        <v>0.25</v>
      </c>
      <c r="G2560" s="5" t="s">
        <v>224</v>
      </c>
      <c r="H2560" s="5" t="s">
        <v>224</v>
      </c>
      <c r="I2560" s="5" t="s">
        <v>224</v>
      </c>
      <c r="J2560" s="5" t="s">
        <v>224</v>
      </c>
    </row>
    <row r="2561" spans="1:10" ht="12" customHeight="1">
      <c r="A2561" s="16">
        <v>43866</v>
      </c>
      <c r="B2561" s="16">
        <v>43871</v>
      </c>
      <c r="C2561" s="5" t="s">
        <v>1727</v>
      </c>
      <c r="D2561" s="133">
        <v>0</v>
      </c>
      <c r="E2561" s="5" t="s">
        <v>224</v>
      </c>
      <c r="F2561" s="5">
        <v>1</v>
      </c>
      <c r="G2561" s="5" t="s">
        <v>224</v>
      </c>
      <c r="H2561" s="5" t="s">
        <v>224</v>
      </c>
      <c r="I2561" s="5" t="s">
        <v>224</v>
      </c>
      <c r="J2561" s="5" t="s">
        <v>224</v>
      </c>
    </row>
    <row r="2562" spans="1:10" ht="12" customHeight="1">
      <c r="A2562" s="16">
        <v>43866</v>
      </c>
      <c r="B2562" s="16">
        <v>43871</v>
      </c>
      <c r="C2562" s="16" t="s">
        <v>383</v>
      </c>
      <c r="D2562" s="133">
        <v>0</v>
      </c>
      <c r="E2562" s="5" t="s">
        <v>224</v>
      </c>
      <c r="F2562" s="5">
        <v>0.25</v>
      </c>
      <c r="G2562" s="5" t="s">
        <v>224</v>
      </c>
      <c r="H2562" s="5" t="s">
        <v>224</v>
      </c>
      <c r="I2562" s="5" t="s">
        <v>224</v>
      </c>
      <c r="J2562" s="5" t="s">
        <v>224</v>
      </c>
    </row>
    <row r="2563" spans="1:10" ht="12" customHeight="1">
      <c r="A2563" s="16">
        <v>43872</v>
      </c>
      <c r="B2563" s="16">
        <v>43873</v>
      </c>
      <c r="C2563" s="5" t="s">
        <v>1727</v>
      </c>
      <c r="D2563" s="133">
        <v>0</v>
      </c>
      <c r="E2563" s="5" t="s">
        <v>224</v>
      </c>
      <c r="F2563" s="5">
        <v>1</v>
      </c>
      <c r="G2563" s="5" t="s">
        <v>224</v>
      </c>
      <c r="H2563" s="5" t="s">
        <v>224</v>
      </c>
      <c r="I2563" s="5" t="s">
        <v>224</v>
      </c>
      <c r="J2563" s="5" t="s">
        <v>224</v>
      </c>
    </row>
    <row r="2564" spans="1:10" ht="12" customHeight="1">
      <c r="A2564" s="16">
        <v>43872</v>
      </c>
      <c r="B2564" s="16">
        <v>43873</v>
      </c>
      <c r="C2564" s="16" t="s">
        <v>383</v>
      </c>
      <c r="D2564" s="133">
        <v>0</v>
      </c>
      <c r="E2564" s="5" t="s">
        <v>224</v>
      </c>
      <c r="F2564" s="5">
        <v>0.25</v>
      </c>
      <c r="G2564" s="5" t="s">
        <v>224</v>
      </c>
      <c r="H2564" s="5" t="s">
        <v>224</v>
      </c>
      <c r="I2564" s="5" t="s">
        <v>224</v>
      </c>
      <c r="J2564" s="5" t="s">
        <v>224</v>
      </c>
    </row>
    <row r="2565" spans="1:10" ht="12" customHeight="1">
      <c r="A2565" s="16">
        <v>43873</v>
      </c>
      <c r="B2565" s="16">
        <v>43874</v>
      </c>
      <c r="C2565" s="5" t="s">
        <v>1727</v>
      </c>
      <c r="D2565" s="133">
        <v>200</v>
      </c>
      <c r="E2565" s="133">
        <v>200</v>
      </c>
      <c r="F2565" s="5">
        <v>1</v>
      </c>
      <c r="G2565" s="5">
        <v>1</v>
      </c>
      <c r="H2565" s="5">
        <v>1</v>
      </c>
      <c r="I2565" s="5">
        <v>1</v>
      </c>
      <c r="J2565" s="5" t="s">
        <v>224</v>
      </c>
    </row>
    <row r="2566" spans="1:10" ht="12" customHeight="1">
      <c r="A2566" s="16">
        <v>43873</v>
      </c>
      <c r="B2566" s="16">
        <v>43874</v>
      </c>
      <c r="C2566" s="16" t="s">
        <v>383</v>
      </c>
      <c r="D2566" s="133">
        <v>0</v>
      </c>
      <c r="E2566" s="5" t="s">
        <v>224</v>
      </c>
      <c r="F2566" s="5">
        <v>0.25</v>
      </c>
      <c r="G2566" s="5" t="s">
        <v>224</v>
      </c>
      <c r="H2566" s="5" t="s">
        <v>224</v>
      </c>
      <c r="I2566" s="5" t="s">
        <v>224</v>
      </c>
      <c r="J2566" s="5" t="s">
        <v>224</v>
      </c>
    </row>
    <row r="2567" spans="1:10" ht="12" customHeight="1">
      <c r="A2567" s="16">
        <v>43874</v>
      </c>
      <c r="B2567" s="16">
        <v>43875</v>
      </c>
      <c r="C2567" s="5" t="s">
        <v>1727</v>
      </c>
      <c r="D2567" s="133">
        <v>400</v>
      </c>
      <c r="E2567" s="133">
        <v>0</v>
      </c>
      <c r="F2567" s="5">
        <v>1</v>
      </c>
      <c r="G2567" s="5">
        <v>1</v>
      </c>
      <c r="H2567" s="5" t="s">
        <v>224</v>
      </c>
      <c r="I2567" s="5" t="s">
        <v>224</v>
      </c>
      <c r="J2567" s="5">
        <v>1</v>
      </c>
    </row>
    <row r="2568" spans="1:10" ht="12" customHeight="1">
      <c r="A2568" s="16">
        <v>43874</v>
      </c>
      <c r="B2568" s="16">
        <v>43875</v>
      </c>
      <c r="C2568" s="16" t="s">
        <v>383</v>
      </c>
      <c r="D2568" s="133">
        <v>0</v>
      </c>
      <c r="E2568" s="5" t="s">
        <v>224</v>
      </c>
      <c r="F2568" s="5">
        <v>0.25</v>
      </c>
      <c r="G2568" s="5" t="s">
        <v>224</v>
      </c>
      <c r="H2568" s="5" t="s">
        <v>224</v>
      </c>
      <c r="I2568" s="5" t="s">
        <v>224</v>
      </c>
      <c r="J2568" s="5" t="s">
        <v>224</v>
      </c>
    </row>
    <row r="2569" spans="1:10" ht="12" customHeight="1">
      <c r="A2569" s="16">
        <v>43874</v>
      </c>
      <c r="B2569" s="16">
        <v>43881</v>
      </c>
      <c r="C2569" s="5" t="s">
        <v>1727</v>
      </c>
      <c r="D2569" s="133">
        <v>800</v>
      </c>
      <c r="E2569" s="133">
        <v>400</v>
      </c>
      <c r="F2569" s="5">
        <v>1</v>
      </c>
      <c r="G2569" s="5" t="s">
        <v>4069</v>
      </c>
      <c r="H2569" s="5">
        <v>0.95</v>
      </c>
      <c r="I2569" s="5">
        <v>0.95</v>
      </c>
      <c r="J2569" s="5">
        <v>1</v>
      </c>
    </row>
    <row r="2570" spans="1:10" ht="12" customHeight="1">
      <c r="A2570" s="16">
        <v>43874</v>
      </c>
      <c r="B2570" s="16">
        <v>43881</v>
      </c>
      <c r="C2570" s="16" t="s">
        <v>383</v>
      </c>
      <c r="D2570" s="133">
        <v>0</v>
      </c>
      <c r="E2570" s="5" t="s">
        <v>224</v>
      </c>
      <c r="F2570" s="5">
        <v>0.25</v>
      </c>
      <c r="G2570" s="5" t="s">
        <v>224</v>
      </c>
      <c r="H2570" s="5" t="s">
        <v>224</v>
      </c>
      <c r="I2570" s="5" t="s">
        <v>224</v>
      </c>
      <c r="J2570" s="5" t="s">
        <v>224</v>
      </c>
    </row>
    <row r="2571" spans="1:10" ht="12" customHeight="1">
      <c r="A2571" s="16">
        <v>43875</v>
      </c>
      <c r="B2571" s="16">
        <v>43881</v>
      </c>
      <c r="C2571" s="5" t="s">
        <v>1727</v>
      </c>
      <c r="D2571" s="133">
        <v>300</v>
      </c>
      <c r="E2571" s="133">
        <v>300</v>
      </c>
      <c r="F2571" s="5">
        <v>1</v>
      </c>
      <c r="G2571" s="5">
        <v>1</v>
      </c>
      <c r="H2571" s="5">
        <v>1</v>
      </c>
      <c r="I2571" s="5">
        <v>1</v>
      </c>
      <c r="J2571" s="5" t="s">
        <v>224</v>
      </c>
    </row>
    <row r="2572" spans="1:10" ht="12" customHeight="1">
      <c r="A2572" s="16">
        <v>43875</v>
      </c>
      <c r="B2572" s="16">
        <v>43881</v>
      </c>
      <c r="C2572" s="16" t="s">
        <v>383</v>
      </c>
      <c r="D2572" s="133">
        <v>0</v>
      </c>
      <c r="E2572" s="5" t="s">
        <v>224</v>
      </c>
      <c r="F2572" s="5">
        <v>0.25</v>
      </c>
      <c r="G2572" s="5" t="s">
        <v>224</v>
      </c>
      <c r="H2572" s="5" t="s">
        <v>224</v>
      </c>
      <c r="I2572" s="5" t="s">
        <v>224</v>
      </c>
      <c r="J2572" s="5" t="s">
        <v>224</v>
      </c>
    </row>
    <row r="2573" spans="1:10" ht="12" customHeight="1">
      <c r="A2573" s="16">
        <v>43878</v>
      </c>
      <c r="B2573" s="16">
        <v>43880</v>
      </c>
      <c r="C2573" s="5" t="s">
        <v>1727</v>
      </c>
      <c r="D2573" s="133">
        <v>400</v>
      </c>
      <c r="E2573" s="133">
        <v>400</v>
      </c>
      <c r="F2573" s="5">
        <v>1</v>
      </c>
      <c r="G2573" s="5">
        <v>1</v>
      </c>
      <c r="H2573" s="5">
        <v>1</v>
      </c>
      <c r="I2573" s="5">
        <v>1</v>
      </c>
      <c r="J2573" s="5" t="s">
        <v>224</v>
      </c>
    </row>
    <row r="2574" spans="1:10" ht="12" customHeight="1">
      <c r="A2574" s="16">
        <v>43878</v>
      </c>
      <c r="B2574" s="16">
        <v>43880</v>
      </c>
      <c r="C2574" s="16" t="s">
        <v>383</v>
      </c>
      <c r="D2574" s="133" t="s">
        <v>224</v>
      </c>
      <c r="E2574" s="5" t="s">
        <v>224</v>
      </c>
      <c r="F2574" s="5">
        <v>0.25</v>
      </c>
      <c r="G2574" s="5" t="s">
        <v>224</v>
      </c>
      <c r="H2574" s="5" t="s">
        <v>224</v>
      </c>
      <c r="I2574" s="5" t="s">
        <v>224</v>
      </c>
      <c r="J2574" s="5" t="s">
        <v>224</v>
      </c>
    </row>
    <row r="2575" spans="1:10" ht="12" customHeight="1">
      <c r="A2575" s="16">
        <v>43879</v>
      </c>
      <c r="B2575" s="16">
        <v>43880</v>
      </c>
      <c r="C2575" s="5" t="s">
        <v>1727</v>
      </c>
      <c r="D2575" s="133">
        <v>75</v>
      </c>
      <c r="E2575" s="133">
        <v>0</v>
      </c>
      <c r="F2575" s="5">
        <v>1</v>
      </c>
      <c r="G2575" s="5">
        <v>1</v>
      </c>
      <c r="H2575" s="5" t="s">
        <v>224</v>
      </c>
      <c r="I2575" s="5" t="s">
        <v>224</v>
      </c>
      <c r="J2575" s="5">
        <v>1</v>
      </c>
    </row>
    <row r="2576" spans="1:10" ht="12" customHeight="1">
      <c r="A2576" s="16">
        <v>43879</v>
      </c>
      <c r="B2576" s="16">
        <v>43880</v>
      </c>
      <c r="C2576" s="16" t="s">
        <v>383</v>
      </c>
      <c r="D2576" s="133" t="s">
        <v>224</v>
      </c>
      <c r="E2576" s="5" t="s">
        <v>224</v>
      </c>
      <c r="F2576" s="5">
        <v>0.25</v>
      </c>
      <c r="G2576" s="5" t="s">
        <v>224</v>
      </c>
      <c r="H2576" s="5" t="s">
        <v>224</v>
      </c>
      <c r="I2576" s="5" t="s">
        <v>224</v>
      </c>
      <c r="J2576" s="5" t="s">
        <v>224</v>
      </c>
    </row>
    <row r="2577" spans="1:10" ht="12" customHeight="1">
      <c r="A2577" s="16">
        <v>43880</v>
      </c>
      <c r="B2577" s="16">
        <v>43881</v>
      </c>
      <c r="C2577" s="5" t="s">
        <v>1727</v>
      </c>
      <c r="D2577" s="133">
        <v>300</v>
      </c>
      <c r="E2577" s="133">
        <v>300</v>
      </c>
      <c r="F2577" s="5">
        <v>1</v>
      </c>
      <c r="G2577" s="5">
        <v>0.95</v>
      </c>
      <c r="H2577" s="5">
        <v>0.95</v>
      </c>
      <c r="I2577" s="5">
        <v>0.95</v>
      </c>
      <c r="J2577" s="5" t="s">
        <v>224</v>
      </c>
    </row>
    <row r="2578" spans="1:10" ht="12" customHeight="1">
      <c r="A2578" s="16">
        <v>43880</v>
      </c>
      <c r="B2578" s="16">
        <v>43881</v>
      </c>
      <c r="C2578" s="16" t="s">
        <v>383</v>
      </c>
      <c r="D2578" s="133" t="s">
        <v>224</v>
      </c>
      <c r="E2578" s="5" t="s">
        <v>224</v>
      </c>
      <c r="F2578" s="5">
        <v>0.25</v>
      </c>
      <c r="G2578" s="5" t="s">
        <v>224</v>
      </c>
      <c r="H2578" s="5" t="s">
        <v>224</v>
      </c>
      <c r="I2578" s="5" t="s">
        <v>224</v>
      </c>
      <c r="J2578" s="5" t="s">
        <v>224</v>
      </c>
    </row>
    <row r="2579" spans="1:10" ht="12" customHeight="1">
      <c r="A2579" s="16">
        <v>43881</v>
      </c>
      <c r="B2579" s="16">
        <v>43882</v>
      </c>
      <c r="C2579" s="5" t="s">
        <v>1727</v>
      </c>
      <c r="D2579" s="133" t="s">
        <v>224</v>
      </c>
      <c r="E2579" s="5" t="s">
        <v>224</v>
      </c>
      <c r="F2579" s="5">
        <v>1</v>
      </c>
      <c r="G2579" s="133" t="s">
        <v>224</v>
      </c>
      <c r="H2579" s="133" t="s">
        <v>224</v>
      </c>
      <c r="I2579" s="5" t="s">
        <v>224</v>
      </c>
      <c r="J2579" s="5" t="s">
        <v>224</v>
      </c>
    </row>
    <row r="2580" spans="1:10" ht="12" customHeight="1">
      <c r="A2580" s="16">
        <v>43881</v>
      </c>
      <c r="B2580" s="16">
        <v>43882</v>
      </c>
      <c r="C2580" s="16" t="s">
        <v>383</v>
      </c>
      <c r="D2580" s="133" t="s">
        <v>224</v>
      </c>
      <c r="E2580" s="5" t="s">
        <v>224</v>
      </c>
      <c r="F2580" s="5">
        <v>0.25</v>
      </c>
      <c r="G2580" s="5" t="s">
        <v>224</v>
      </c>
      <c r="H2580" s="5" t="s">
        <v>224</v>
      </c>
      <c r="I2580" s="5" t="s">
        <v>224</v>
      </c>
      <c r="J2580" s="5" t="s">
        <v>224</v>
      </c>
    </row>
    <row r="2581" spans="1:10" ht="12" customHeight="1">
      <c r="A2581" s="16">
        <v>43885</v>
      </c>
      <c r="B2581" s="16">
        <v>43886</v>
      </c>
      <c r="C2581" s="5" t="s">
        <v>1727</v>
      </c>
      <c r="D2581" s="133" t="s">
        <v>224</v>
      </c>
      <c r="E2581" s="5" t="s">
        <v>224</v>
      </c>
      <c r="F2581" s="5">
        <v>1</v>
      </c>
      <c r="G2581" s="133" t="s">
        <v>224</v>
      </c>
      <c r="H2581" s="133" t="s">
        <v>224</v>
      </c>
      <c r="I2581" s="5" t="s">
        <v>224</v>
      </c>
      <c r="J2581" s="5" t="s">
        <v>224</v>
      </c>
    </row>
    <row r="2582" spans="1:10" ht="12" customHeight="1">
      <c r="A2582" s="16">
        <v>43885</v>
      </c>
      <c r="B2582" s="16">
        <v>43886</v>
      </c>
      <c r="C2582" s="16" t="s">
        <v>383</v>
      </c>
      <c r="D2582" s="133" t="s">
        <v>224</v>
      </c>
      <c r="E2582" s="5" t="s">
        <v>224</v>
      </c>
      <c r="F2582" s="5">
        <v>0.25</v>
      </c>
      <c r="G2582" s="5" t="s">
        <v>224</v>
      </c>
      <c r="H2582" s="5" t="s">
        <v>224</v>
      </c>
      <c r="I2582" s="5" t="s">
        <v>224</v>
      </c>
      <c r="J2582" s="5" t="s">
        <v>224</v>
      </c>
    </row>
    <row r="2583" spans="1:10" ht="12" customHeight="1">
      <c r="A2583" s="16">
        <v>43885</v>
      </c>
      <c r="B2583" s="16">
        <v>43889</v>
      </c>
      <c r="C2583" s="5" t="s">
        <v>1727</v>
      </c>
      <c r="D2583" s="133">
        <v>200</v>
      </c>
      <c r="E2583" s="133">
        <v>200</v>
      </c>
      <c r="F2583" s="5">
        <v>1</v>
      </c>
      <c r="G2583" s="5">
        <v>1</v>
      </c>
      <c r="H2583" s="5">
        <v>1</v>
      </c>
      <c r="I2583" s="5">
        <v>1</v>
      </c>
      <c r="J2583" s="5" t="s">
        <v>224</v>
      </c>
    </row>
    <row r="2584" spans="1:10" ht="12" customHeight="1">
      <c r="A2584" s="16">
        <v>43885</v>
      </c>
      <c r="B2584" s="16">
        <v>43889</v>
      </c>
      <c r="C2584" s="16" t="s">
        <v>383</v>
      </c>
      <c r="D2584" s="133" t="s">
        <v>224</v>
      </c>
      <c r="E2584" s="5" t="s">
        <v>224</v>
      </c>
      <c r="F2584" s="5">
        <v>0.25</v>
      </c>
      <c r="G2584" s="5" t="s">
        <v>224</v>
      </c>
      <c r="H2584" s="5" t="s">
        <v>224</v>
      </c>
      <c r="I2584" s="5" t="s">
        <v>224</v>
      </c>
      <c r="J2584" s="5" t="s">
        <v>224</v>
      </c>
    </row>
    <row r="2585" spans="1:10" ht="12" customHeight="1">
      <c r="A2585" s="16">
        <v>43892</v>
      </c>
      <c r="B2585" s="16">
        <v>43893</v>
      </c>
      <c r="C2585" s="5" t="s">
        <v>1727</v>
      </c>
      <c r="D2585" s="133">
        <v>1000</v>
      </c>
      <c r="E2585" s="133">
        <v>1000</v>
      </c>
      <c r="F2585" s="5">
        <v>1</v>
      </c>
      <c r="G2585" s="5">
        <v>1</v>
      </c>
      <c r="H2585" s="5">
        <v>1</v>
      </c>
      <c r="I2585" s="5">
        <v>1</v>
      </c>
      <c r="J2585" s="5" t="s">
        <v>224</v>
      </c>
    </row>
    <row r="2586" spans="1:10" ht="12" customHeight="1">
      <c r="A2586" s="16">
        <v>43892</v>
      </c>
      <c r="B2586" s="16">
        <v>43893</v>
      </c>
      <c r="C2586" s="16" t="s">
        <v>383</v>
      </c>
      <c r="D2586" s="133" t="s">
        <v>224</v>
      </c>
      <c r="E2586" s="5" t="s">
        <v>224</v>
      </c>
      <c r="F2586" s="5">
        <v>0.25</v>
      </c>
      <c r="G2586" s="5" t="s">
        <v>224</v>
      </c>
      <c r="H2586" s="5" t="s">
        <v>224</v>
      </c>
      <c r="I2586" s="5" t="s">
        <v>224</v>
      </c>
      <c r="J2586" s="5" t="s">
        <v>224</v>
      </c>
    </row>
    <row r="2587" spans="1:10" ht="12" customHeight="1">
      <c r="A2587" s="16">
        <v>43893</v>
      </c>
      <c r="B2587" s="16">
        <v>43895</v>
      </c>
      <c r="C2587" s="5" t="s">
        <v>1727</v>
      </c>
      <c r="D2587" s="133" t="s">
        <v>224</v>
      </c>
      <c r="E2587" s="5" t="s">
        <v>224</v>
      </c>
      <c r="F2587" s="5">
        <v>1</v>
      </c>
      <c r="G2587" s="133" t="s">
        <v>224</v>
      </c>
      <c r="H2587" s="133" t="s">
        <v>224</v>
      </c>
      <c r="I2587" s="5" t="s">
        <v>224</v>
      </c>
      <c r="J2587" s="5" t="s">
        <v>224</v>
      </c>
    </row>
    <row r="2588" spans="1:10" ht="12" customHeight="1">
      <c r="A2588" s="16">
        <v>43893</v>
      </c>
      <c r="B2588" s="16">
        <v>43895</v>
      </c>
      <c r="C2588" s="16" t="s">
        <v>383</v>
      </c>
      <c r="D2588" s="133" t="s">
        <v>224</v>
      </c>
      <c r="E2588" s="5" t="s">
        <v>224</v>
      </c>
      <c r="F2588" s="5">
        <v>0.25</v>
      </c>
      <c r="G2588" s="5" t="s">
        <v>224</v>
      </c>
      <c r="H2588" s="5" t="s">
        <v>224</v>
      </c>
      <c r="I2588" s="5" t="s">
        <v>224</v>
      </c>
      <c r="J2588" s="5" t="s">
        <v>224</v>
      </c>
    </row>
    <row r="2589" spans="1:10" ht="12" customHeight="1">
      <c r="A2589" s="16">
        <v>43894</v>
      </c>
      <c r="B2589" s="16">
        <v>43895</v>
      </c>
      <c r="C2589" s="5" t="s">
        <v>1727</v>
      </c>
      <c r="D2589" s="133">
        <v>1300</v>
      </c>
      <c r="E2589" s="133">
        <v>1100</v>
      </c>
      <c r="F2589" s="5">
        <v>1</v>
      </c>
      <c r="G2589" s="5">
        <v>1</v>
      </c>
      <c r="H2589" s="5">
        <v>1</v>
      </c>
      <c r="I2589" s="5">
        <v>1</v>
      </c>
      <c r="J2589" s="5">
        <v>1</v>
      </c>
    </row>
    <row r="2590" spans="1:10" ht="12" customHeight="1">
      <c r="A2590" s="16">
        <v>43894</v>
      </c>
      <c r="B2590" s="16">
        <v>43895</v>
      </c>
      <c r="C2590" s="16" t="s">
        <v>383</v>
      </c>
      <c r="D2590" s="133" t="s">
        <v>224</v>
      </c>
      <c r="E2590" s="5" t="s">
        <v>224</v>
      </c>
      <c r="F2590" s="5">
        <v>0.25</v>
      </c>
      <c r="G2590" s="5" t="s">
        <v>224</v>
      </c>
      <c r="H2590" s="5" t="s">
        <v>224</v>
      </c>
      <c r="I2590" s="5" t="s">
        <v>224</v>
      </c>
      <c r="J2590" s="5" t="s">
        <v>224</v>
      </c>
    </row>
    <row r="2591" spans="1:10" ht="12" customHeight="1">
      <c r="A2591" s="16">
        <v>43896</v>
      </c>
      <c r="B2591" s="16">
        <v>43899</v>
      </c>
      <c r="C2591" s="5" t="s">
        <v>1727</v>
      </c>
      <c r="D2591" s="133" t="s">
        <v>224</v>
      </c>
      <c r="E2591" s="5" t="s">
        <v>224</v>
      </c>
      <c r="F2591" s="5">
        <v>1</v>
      </c>
      <c r="G2591" s="133" t="s">
        <v>224</v>
      </c>
      <c r="H2591" s="133" t="s">
        <v>224</v>
      </c>
      <c r="I2591" s="5" t="s">
        <v>224</v>
      </c>
      <c r="J2591" s="5" t="s">
        <v>224</v>
      </c>
    </row>
    <row r="2592" spans="1:10" ht="12" customHeight="1">
      <c r="A2592" s="16">
        <v>43896</v>
      </c>
      <c r="B2592" s="16">
        <v>43899</v>
      </c>
      <c r="C2592" s="16" t="s">
        <v>383</v>
      </c>
      <c r="D2592" s="133" t="s">
        <v>224</v>
      </c>
      <c r="E2592" s="5" t="s">
        <v>224</v>
      </c>
      <c r="F2592" s="5">
        <v>0.25</v>
      </c>
      <c r="G2592" s="5" t="s">
        <v>224</v>
      </c>
      <c r="H2592" s="5" t="s">
        <v>224</v>
      </c>
      <c r="I2592" s="5" t="s">
        <v>224</v>
      </c>
      <c r="J2592" s="5" t="s">
        <v>224</v>
      </c>
    </row>
    <row r="2593" spans="1:10" ht="12" customHeight="1">
      <c r="A2593" s="16">
        <v>43899</v>
      </c>
      <c r="B2593" s="16">
        <v>43900</v>
      </c>
      <c r="C2593" s="5" t="s">
        <v>1727</v>
      </c>
      <c r="D2593" s="133" t="s">
        <v>224</v>
      </c>
      <c r="E2593" s="5" t="s">
        <v>224</v>
      </c>
      <c r="F2593" s="5">
        <v>1</v>
      </c>
      <c r="G2593" s="133" t="s">
        <v>224</v>
      </c>
      <c r="H2593" s="133" t="s">
        <v>224</v>
      </c>
      <c r="I2593" s="5" t="s">
        <v>224</v>
      </c>
      <c r="J2593" s="5" t="s">
        <v>224</v>
      </c>
    </row>
    <row r="2594" spans="1:10" ht="12" customHeight="1">
      <c r="A2594" s="16">
        <v>43899</v>
      </c>
      <c r="B2594" s="16">
        <v>43900</v>
      </c>
      <c r="C2594" s="16" t="s">
        <v>383</v>
      </c>
      <c r="D2594" s="133" t="s">
        <v>224</v>
      </c>
      <c r="E2594" s="5" t="s">
        <v>224</v>
      </c>
      <c r="F2594" s="5">
        <v>0.25</v>
      </c>
      <c r="G2594" s="5" t="s">
        <v>224</v>
      </c>
      <c r="H2594" s="5" t="s">
        <v>224</v>
      </c>
      <c r="I2594" s="5" t="s">
        <v>224</v>
      </c>
      <c r="J2594" s="5" t="s">
        <v>224</v>
      </c>
    </row>
    <row r="2595" spans="1:10" ht="12" customHeight="1">
      <c r="A2595" s="16">
        <v>43900</v>
      </c>
      <c r="B2595" s="16">
        <v>43903</v>
      </c>
      <c r="C2595" s="5" t="s">
        <v>1727</v>
      </c>
      <c r="D2595" s="133">
        <v>900</v>
      </c>
      <c r="E2595" s="133">
        <v>100</v>
      </c>
      <c r="F2595" s="5">
        <v>1</v>
      </c>
      <c r="G2595" s="133" t="s">
        <v>4053</v>
      </c>
      <c r="H2595" s="5">
        <v>0.99</v>
      </c>
      <c r="I2595" s="5">
        <v>0.99</v>
      </c>
      <c r="J2595" s="133" t="s">
        <v>4053</v>
      </c>
    </row>
    <row r="2596" spans="1:10" ht="12" customHeight="1">
      <c r="A2596" s="16">
        <v>43900</v>
      </c>
      <c r="B2596" s="16">
        <v>43903</v>
      </c>
      <c r="C2596" s="16" t="s">
        <v>383</v>
      </c>
      <c r="D2596" s="133" t="s">
        <v>224</v>
      </c>
      <c r="E2596" s="5" t="s">
        <v>224</v>
      </c>
      <c r="F2596" s="5">
        <v>0.25</v>
      </c>
      <c r="G2596" s="5" t="s">
        <v>224</v>
      </c>
      <c r="H2596" s="5" t="s">
        <v>224</v>
      </c>
      <c r="I2596" s="5" t="s">
        <v>224</v>
      </c>
      <c r="J2596" s="5" t="s">
        <v>224</v>
      </c>
    </row>
    <row r="2597" spans="1:10" ht="12" customHeight="1">
      <c r="A2597" s="16">
        <v>43901</v>
      </c>
      <c r="B2597" s="16">
        <v>43907</v>
      </c>
      <c r="C2597" s="5" t="s">
        <v>1727</v>
      </c>
      <c r="D2597" s="133">
        <v>1900</v>
      </c>
      <c r="E2597" s="133">
        <v>900</v>
      </c>
      <c r="F2597" s="5">
        <v>1</v>
      </c>
      <c r="G2597" s="133" t="s">
        <v>4069</v>
      </c>
      <c r="H2597" s="133" t="s">
        <v>4069</v>
      </c>
      <c r="I2597" s="5">
        <v>0.99</v>
      </c>
      <c r="J2597" s="5">
        <v>1</v>
      </c>
    </row>
    <row r="2598" spans="1:10" ht="12" customHeight="1">
      <c r="A2598" s="16">
        <v>43901</v>
      </c>
      <c r="B2598" s="16">
        <v>43907</v>
      </c>
      <c r="C2598" s="16" t="s">
        <v>383</v>
      </c>
      <c r="D2598" s="133" t="s">
        <v>224</v>
      </c>
      <c r="E2598" s="5" t="s">
        <v>224</v>
      </c>
      <c r="F2598" s="5">
        <v>0.25</v>
      </c>
      <c r="G2598" s="5" t="s">
        <v>224</v>
      </c>
      <c r="H2598" s="5" t="s">
        <v>224</v>
      </c>
      <c r="I2598" s="5" t="s">
        <v>224</v>
      </c>
      <c r="J2598" s="5" t="s">
        <v>224</v>
      </c>
    </row>
    <row r="2599" spans="1:10" ht="12" customHeight="1">
      <c r="A2599" s="16">
        <v>43902</v>
      </c>
      <c r="B2599" s="16">
        <v>43908</v>
      </c>
      <c r="C2599" s="5" t="s">
        <v>1727</v>
      </c>
      <c r="D2599" s="133">
        <v>200</v>
      </c>
      <c r="E2599" s="133">
        <v>0</v>
      </c>
      <c r="F2599" s="5">
        <v>1</v>
      </c>
      <c r="G2599" s="5">
        <v>0.99</v>
      </c>
      <c r="H2599" s="5" t="s">
        <v>224</v>
      </c>
      <c r="I2599" s="5" t="s">
        <v>224</v>
      </c>
      <c r="J2599" s="5">
        <v>0.99</v>
      </c>
    </row>
    <row r="2600" spans="1:10" ht="12" customHeight="1">
      <c r="A2600" s="16">
        <v>43902</v>
      </c>
      <c r="B2600" s="16">
        <v>43908</v>
      </c>
      <c r="C2600" s="16" t="s">
        <v>383</v>
      </c>
      <c r="D2600" s="133" t="s">
        <v>224</v>
      </c>
      <c r="E2600" s="5" t="s">
        <v>224</v>
      </c>
      <c r="F2600" s="5">
        <v>0.25</v>
      </c>
      <c r="G2600" s="5" t="s">
        <v>224</v>
      </c>
      <c r="H2600" s="5" t="s">
        <v>224</v>
      </c>
      <c r="I2600" s="5" t="s">
        <v>224</v>
      </c>
      <c r="J2600" s="5" t="s">
        <v>224</v>
      </c>
    </row>
    <row r="2601" spans="1:10" ht="12" customHeight="1">
      <c r="A2601" s="16">
        <v>43903</v>
      </c>
      <c r="B2601" s="16">
        <v>43909</v>
      </c>
      <c r="C2601" s="5" t="s">
        <v>1727</v>
      </c>
      <c r="D2601" s="133">
        <v>430</v>
      </c>
      <c r="E2601" s="133">
        <v>430</v>
      </c>
      <c r="F2601" s="5">
        <v>1</v>
      </c>
      <c r="G2601" s="5" t="s">
        <v>4071</v>
      </c>
      <c r="H2601" s="5" t="s">
        <v>4071</v>
      </c>
      <c r="I2601" s="5">
        <v>0.9</v>
      </c>
      <c r="J2601" s="5" t="s">
        <v>224</v>
      </c>
    </row>
    <row r="2602" spans="1:10" ht="12" customHeight="1">
      <c r="A2602" s="16">
        <v>43903</v>
      </c>
      <c r="B2602" s="16">
        <v>43909</v>
      </c>
      <c r="C2602" s="16" t="s">
        <v>383</v>
      </c>
      <c r="D2602" s="133" t="s">
        <v>224</v>
      </c>
      <c r="E2602" s="5" t="s">
        <v>224</v>
      </c>
      <c r="F2602" s="5">
        <v>0.25</v>
      </c>
      <c r="G2602" s="5" t="s">
        <v>224</v>
      </c>
      <c r="H2602" s="5" t="s">
        <v>224</v>
      </c>
      <c r="I2602" s="5" t="s">
        <v>224</v>
      </c>
      <c r="J2602" s="5" t="s">
        <v>224</v>
      </c>
    </row>
    <row r="2603" spans="1:10" ht="12" customHeight="1">
      <c r="A2603" s="16">
        <v>43906</v>
      </c>
      <c r="B2603" s="16">
        <v>43907</v>
      </c>
      <c r="C2603" s="5" t="s">
        <v>1727</v>
      </c>
      <c r="D2603" s="133" t="s">
        <v>224</v>
      </c>
      <c r="E2603" s="133" t="s">
        <v>224</v>
      </c>
      <c r="F2603" s="5">
        <v>1</v>
      </c>
      <c r="G2603" s="5" t="s">
        <v>224</v>
      </c>
      <c r="H2603" s="5" t="s">
        <v>224</v>
      </c>
      <c r="I2603" s="5" t="s">
        <v>224</v>
      </c>
      <c r="J2603" s="5" t="s">
        <v>224</v>
      </c>
    </row>
    <row r="2604" spans="1:10" ht="12" customHeight="1">
      <c r="A2604" s="16">
        <v>43906</v>
      </c>
      <c r="B2604" s="16">
        <v>43907</v>
      </c>
      <c r="C2604" s="16" t="s">
        <v>383</v>
      </c>
      <c r="D2604" s="133" t="s">
        <v>224</v>
      </c>
      <c r="E2604" s="5" t="s">
        <v>224</v>
      </c>
      <c r="F2604" s="5">
        <v>0.25</v>
      </c>
      <c r="G2604" s="5" t="s">
        <v>224</v>
      </c>
      <c r="H2604" s="5" t="s">
        <v>224</v>
      </c>
      <c r="I2604" s="5" t="s">
        <v>224</v>
      </c>
      <c r="J2604" s="5" t="s">
        <v>224</v>
      </c>
    </row>
    <row r="2605" spans="1:10" ht="12" customHeight="1">
      <c r="A2605" s="16">
        <v>43906</v>
      </c>
      <c r="B2605" s="16">
        <v>43910</v>
      </c>
      <c r="C2605" s="5" t="s">
        <v>1727</v>
      </c>
      <c r="D2605" s="133">
        <v>1200</v>
      </c>
      <c r="E2605" s="133">
        <v>400</v>
      </c>
      <c r="F2605" s="5">
        <v>0.43</v>
      </c>
      <c r="G2605" s="5" t="s">
        <v>4072</v>
      </c>
      <c r="H2605" s="5">
        <v>0.32</v>
      </c>
      <c r="I2605" s="5">
        <v>0.32</v>
      </c>
      <c r="J2605" s="5" t="s">
        <v>4073</v>
      </c>
    </row>
    <row r="2606" spans="1:10" ht="12" customHeight="1">
      <c r="A2606" s="16">
        <v>43906</v>
      </c>
      <c r="B2606" s="16">
        <v>43910</v>
      </c>
      <c r="C2606" s="16" t="s">
        <v>383</v>
      </c>
      <c r="D2606" s="133" t="s">
        <v>224</v>
      </c>
      <c r="E2606" s="5" t="s">
        <v>224</v>
      </c>
      <c r="F2606" s="5">
        <v>-7.0000000000000007E-2</v>
      </c>
      <c r="G2606" s="5" t="s">
        <v>224</v>
      </c>
      <c r="H2606" s="5" t="s">
        <v>224</v>
      </c>
      <c r="I2606" s="5" t="s">
        <v>224</v>
      </c>
      <c r="J2606" s="5" t="s">
        <v>224</v>
      </c>
    </row>
    <row r="2607" spans="1:10" ht="12" customHeight="1">
      <c r="A2607" s="16">
        <v>43907</v>
      </c>
      <c r="B2607" s="16">
        <v>43908</v>
      </c>
      <c r="C2607" s="5" t="s">
        <v>1727</v>
      </c>
      <c r="D2607" s="133">
        <v>720</v>
      </c>
      <c r="E2607" s="133">
        <v>520</v>
      </c>
      <c r="F2607" s="5">
        <v>0.25</v>
      </c>
      <c r="G2607" s="5">
        <v>0.22</v>
      </c>
      <c r="H2607" s="5">
        <v>0.22</v>
      </c>
      <c r="I2607" s="5">
        <v>0.22</v>
      </c>
      <c r="J2607" s="5">
        <v>0.22</v>
      </c>
    </row>
    <row r="2608" spans="1:10" ht="12" customHeight="1">
      <c r="A2608" s="16">
        <v>43907</v>
      </c>
      <c r="B2608" s="16">
        <v>43908</v>
      </c>
      <c r="C2608" s="16" t="s">
        <v>383</v>
      </c>
      <c r="D2608" s="133" t="s">
        <v>224</v>
      </c>
      <c r="E2608" s="5" t="s">
        <v>224</v>
      </c>
      <c r="F2608" s="5">
        <v>-0.25</v>
      </c>
      <c r="G2608" s="5" t="s">
        <v>224</v>
      </c>
      <c r="H2608" s="5" t="s">
        <v>224</v>
      </c>
      <c r="I2608" s="5" t="s">
        <v>224</v>
      </c>
      <c r="J2608" s="5" t="s">
        <v>224</v>
      </c>
    </row>
    <row r="2609" spans="1:10" ht="12" customHeight="1">
      <c r="A2609" s="16">
        <v>43908</v>
      </c>
      <c r="B2609" s="16">
        <v>43909</v>
      </c>
      <c r="C2609" s="5" t="s">
        <v>1727</v>
      </c>
      <c r="D2609" s="133" t="s">
        <v>224</v>
      </c>
      <c r="E2609" s="5" t="s">
        <v>224</v>
      </c>
      <c r="F2609" s="5">
        <v>0.25</v>
      </c>
      <c r="G2609" s="5" t="s">
        <v>224</v>
      </c>
      <c r="H2609" s="5" t="s">
        <v>224</v>
      </c>
      <c r="I2609" s="5" t="s">
        <v>224</v>
      </c>
      <c r="J2609" s="5" t="s">
        <v>224</v>
      </c>
    </row>
    <row r="2610" spans="1:10" ht="12" customHeight="1">
      <c r="A2610" s="16">
        <v>43908</v>
      </c>
      <c r="B2610" s="16">
        <v>43909</v>
      </c>
      <c r="C2610" s="16" t="s">
        <v>383</v>
      </c>
      <c r="D2610" s="133" t="s">
        <v>224</v>
      </c>
      <c r="E2610" s="5" t="s">
        <v>224</v>
      </c>
      <c r="F2610" s="5">
        <v>-0.25</v>
      </c>
      <c r="G2610" s="5" t="s">
        <v>224</v>
      </c>
      <c r="H2610" s="5" t="s">
        <v>224</v>
      </c>
      <c r="I2610" s="5" t="s">
        <v>224</v>
      </c>
      <c r="J2610" s="5" t="s">
        <v>224</v>
      </c>
    </row>
    <row r="2611" spans="1:10" ht="12" customHeight="1">
      <c r="A2611" s="16">
        <v>43908</v>
      </c>
      <c r="B2611" s="16">
        <v>43913</v>
      </c>
      <c r="C2611" s="5" t="s">
        <v>1727</v>
      </c>
      <c r="D2611" s="133">
        <v>200</v>
      </c>
      <c r="E2611" s="133">
        <v>200</v>
      </c>
      <c r="F2611" s="5">
        <v>0.25</v>
      </c>
      <c r="G2611" s="5">
        <v>0.23</v>
      </c>
      <c r="H2611" s="5">
        <v>0.23</v>
      </c>
      <c r="I2611" s="5">
        <v>0.23</v>
      </c>
      <c r="J2611" s="5" t="s">
        <v>224</v>
      </c>
    </row>
    <row r="2612" spans="1:10" ht="12" customHeight="1">
      <c r="A2612" s="16">
        <v>43908</v>
      </c>
      <c r="B2612" s="16">
        <v>43913</v>
      </c>
      <c r="C2612" s="16" t="s">
        <v>383</v>
      </c>
      <c r="D2612" s="133" t="s">
        <v>224</v>
      </c>
      <c r="E2612" s="5" t="s">
        <v>224</v>
      </c>
      <c r="F2612" s="5">
        <v>-0.25</v>
      </c>
      <c r="G2612" s="5" t="s">
        <v>224</v>
      </c>
      <c r="H2612" s="5" t="s">
        <v>224</v>
      </c>
      <c r="I2612" s="5" t="s">
        <v>224</v>
      </c>
      <c r="J2612" s="5" t="s">
        <v>224</v>
      </c>
    </row>
    <row r="2613" spans="1:10" ht="12" customHeight="1">
      <c r="A2613" s="16">
        <v>43909</v>
      </c>
      <c r="B2613" s="16">
        <v>43910</v>
      </c>
      <c r="C2613" s="5" t="s">
        <v>1727</v>
      </c>
      <c r="D2613" s="133">
        <v>800</v>
      </c>
      <c r="E2613" s="5">
        <v>300</v>
      </c>
      <c r="F2613" s="5">
        <v>0.25</v>
      </c>
      <c r="G2613" s="5">
        <v>0.25</v>
      </c>
      <c r="H2613" s="5">
        <v>0.25</v>
      </c>
      <c r="I2613" s="5">
        <v>0.25</v>
      </c>
      <c r="J2613" s="5">
        <v>0.25</v>
      </c>
    </row>
    <row r="2614" spans="1:10" ht="12" customHeight="1">
      <c r="A2614" s="16">
        <v>43909</v>
      </c>
      <c r="B2614" s="16">
        <v>43910</v>
      </c>
      <c r="C2614" s="16" t="s">
        <v>383</v>
      </c>
      <c r="D2614" s="133" t="s">
        <v>224</v>
      </c>
      <c r="E2614" s="5" t="s">
        <v>224</v>
      </c>
      <c r="F2614" s="5">
        <v>-0.25</v>
      </c>
      <c r="G2614" s="5" t="s">
        <v>224</v>
      </c>
      <c r="H2614" s="5" t="s">
        <v>224</v>
      </c>
      <c r="I2614" s="5" t="s">
        <v>224</v>
      </c>
      <c r="J2614" s="5" t="s">
        <v>224</v>
      </c>
    </row>
    <row r="2615" spans="1:10" ht="12" customHeight="1"/>
    <row r="2616" spans="1:10" ht="12" customHeight="1"/>
    <row r="2617" spans="1:10" ht="12" customHeight="1"/>
    <row r="2618" spans="1:10" ht="12" customHeight="1"/>
    <row r="2619" spans="1:10" ht="12" customHeight="1"/>
    <row r="2620" spans="1:10" ht="12" customHeight="1"/>
    <row r="2621" spans="1:10" ht="12" customHeight="1"/>
    <row r="2622" spans="1:10" ht="12" customHeight="1"/>
    <row r="2623" spans="1:10" ht="12" customHeight="1"/>
    <row r="2624" spans="1:10" ht="12" customHeight="1"/>
    <row r="2625" ht="12" customHeight="1"/>
    <row r="2626" ht="12" customHeight="1"/>
    <row r="2627" ht="12" customHeight="1"/>
    <row r="2628" ht="12" customHeight="1"/>
    <row r="2629" ht="12" customHeight="1"/>
    <row r="2630" ht="12" customHeight="1"/>
    <row r="2631" ht="12" customHeight="1"/>
    <row r="2632" ht="12" customHeight="1"/>
    <row r="2633" ht="12" customHeight="1"/>
    <row r="2634" ht="12" customHeight="1"/>
    <row r="2635" ht="12" customHeight="1"/>
    <row r="2636" ht="12" customHeight="1"/>
    <row r="2637" ht="12" customHeight="1"/>
    <row r="2638" ht="12" customHeight="1"/>
    <row r="2639" ht="12" customHeight="1"/>
    <row r="2640" ht="12" customHeight="1"/>
    <row r="2641" ht="12" customHeight="1"/>
    <row r="2642" ht="12" customHeight="1"/>
    <row r="2643" ht="12" customHeight="1"/>
    <row r="2644" ht="12" customHeight="1"/>
    <row r="2645" ht="12" customHeight="1"/>
    <row r="2646" ht="12" customHeight="1"/>
    <row r="2647" ht="12" customHeight="1"/>
    <row r="2648" ht="12" customHeight="1"/>
    <row r="2649" ht="12" customHeight="1"/>
    <row r="2650" ht="12" customHeight="1"/>
    <row r="2651" ht="12" customHeight="1"/>
    <row r="2652" ht="12" customHeight="1"/>
    <row r="2653" ht="12" customHeight="1"/>
    <row r="2654" ht="12" customHeight="1"/>
    <row r="2655" ht="12" customHeight="1"/>
    <row r="2656" ht="12" customHeight="1"/>
    <row r="2657" ht="12" customHeight="1"/>
    <row r="2658" ht="12" customHeight="1"/>
    <row r="2659" ht="12" customHeight="1"/>
    <row r="2660" ht="12" customHeight="1"/>
    <row r="2661" ht="12" customHeight="1"/>
    <row r="2662" ht="12" customHeight="1"/>
    <row r="2663" ht="12" customHeight="1"/>
    <row r="2664" ht="12" customHeight="1"/>
    <row r="2665" ht="12" customHeight="1"/>
    <row r="2666" ht="12" customHeight="1"/>
    <row r="2667" ht="12" customHeight="1"/>
    <row r="2668" ht="12" customHeight="1"/>
    <row r="2669" ht="12" customHeight="1"/>
    <row r="2670" ht="12" customHeight="1"/>
    <row r="2671" ht="12" customHeight="1"/>
    <row r="2672" ht="12" customHeight="1"/>
    <row r="2673" ht="12" customHeight="1"/>
    <row r="2674" ht="12" customHeight="1"/>
    <row r="2675" ht="12" customHeight="1"/>
    <row r="2676" ht="12" customHeight="1"/>
    <row r="2677" ht="12" customHeight="1"/>
    <row r="2678" ht="12" customHeight="1"/>
    <row r="2679" ht="12" customHeight="1"/>
    <row r="2680" ht="12" customHeight="1"/>
    <row r="2681" ht="12" customHeight="1"/>
    <row r="2682" ht="12" customHeight="1"/>
    <row r="2683" ht="12" customHeight="1"/>
    <row r="2684" ht="12" customHeight="1"/>
    <row r="2685" ht="12" customHeight="1"/>
    <row r="2686" ht="12" customHeight="1"/>
    <row r="2687" ht="12" customHeight="1"/>
    <row r="2688" ht="12" customHeight="1"/>
    <row r="2689" ht="12" customHeight="1"/>
    <row r="2690" ht="12" customHeight="1"/>
    <row r="2691" ht="12" customHeight="1"/>
    <row r="2692" ht="12" customHeight="1"/>
    <row r="2693" ht="12" customHeight="1"/>
    <row r="2694" ht="12" customHeight="1"/>
    <row r="2695" ht="12" customHeight="1"/>
    <row r="2696" ht="12" customHeight="1"/>
    <row r="2697" ht="12" customHeight="1"/>
    <row r="2698" ht="12" customHeight="1"/>
    <row r="2699" ht="12" customHeight="1"/>
    <row r="2700" ht="12" customHeight="1"/>
    <row r="2701" ht="12" customHeight="1"/>
    <row r="2702" ht="12" customHeight="1"/>
    <row r="2703" ht="12" customHeight="1"/>
    <row r="2704" ht="12" customHeight="1"/>
    <row r="2705" ht="12" customHeight="1"/>
    <row r="2706" ht="12" customHeight="1"/>
    <row r="2707" ht="12" customHeight="1"/>
    <row r="2708" ht="12" customHeight="1"/>
    <row r="2709" ht="12" customHeight="1"/>
    <row r="2710" ht="12" customHeight="1"/>
    <row r="2711" ht="12" customHeight="1"/>
    <row r="2712" ht="12" customHeight="1"/>
    <row r="2713" ht="12" customHeight="1"/>
    <row r="2714" ht="12" customHeight="1"/>
    <row r="2715" ht="12" customHeight="1"/>
    <row r="2716" ht="12" customHeight="1"/>
    <row r="2717" ht="12" customHeight="1"/>
    <row r="2718" ht="12" customHeight="1"/>
    <row r="2719" ht="12" customHeight="1"/>
    <row r="2720" ht="12" customHeight="1"/>
    <row r="2721" ht="12" customHeight="1"/>
    <row r="2722" ht="12" customHeight="1"/>
    <row r="2723" ht="12" customHeight="1"/>
    <row r="2724" ht="12" customHeight="1"/>
    <row r="2725" ht="12" customHeight="1"/>
    <row r="2726" ht="12" customHeight="1"/>
    <row r="2727" ht="12" customHeight="1"/>
    <row r="2728" ht="12" customHeight="1"/>
    <row r="2729" ht="12" customHeight="1"/>
    <row r="2730" ht="12" customHeight="1"/>
    <row r="2731" ht="12" customHeight="1"/>
    <row r="2732" ht="12" customHeight="1"/>
    <row r="2733" ht="12" customHeight="1"/>
    <row r="2734" ht="12" customHeight="1"/>
    <row r="2735" ht="12" customHeight="1"/>
    <row r="2736" ht="12" customHeight="1"/>
    <row r="2737" ht="12" customHeight="1"/>
    <row r="2738" ht="12" customHeight="1"/>
    <row r="2739" ht="12" customHeight="1"/>
    <row r="2740" ht="12" customHeight="1"/>
    <row r="2741" ht="12" customHeight="1"/>
    <row r="2742" ht="12" customHeight="1"/>
    <row r="2743" ht="12" customHeight="1"/>
    <row r="2744" ht="12" customHeight="1"/>
    <row r="2745" ht="12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2" customHeight="1"/>
    <row r="2776" ht="12" customHeight="1"/>
    <row r="2777" ht="12" customHeight="1"/>
    <row r="2778" ht="12" customHeight="1"/>
    <row r="2779" ht="12" customHeight="1"/>
    <row r="2780" ht="12" customHeight="1"/>
    <row r="2781" ht="12" customHeight="1"/>
    <row r="2782" ht="12" customHeight="1"/>
    <row r="2783" ht="12" customHeight="1"/>
    <row r="2784" ht="12" customHeight="1"/>
    <row r="2785" ht="12" customHeight="1"/>
    <row r="2786" ht="12" customHeight="1"/>
    <row r="2787" ht="12" customHeight="1"/>
    <row r="2788" ht="12" customHeight="1"/>
    <row r="2789" ht="12" customHeight="1"/>
    <row r="2790" ht="12" customHeight="1"/>
    <row r="2791" ht="12" customHeight="1"/>
    <row r="2792" ht="12" customHeight="1"/>
    <row r="2793" ht="12" customHeight="1"/>
    <row r="2794" ht="12" customHeight="1"/>
    <row r="2795" ht="12" customHeight="1"/>
    <row r="2796" ht="12" customHeight="1"/>
    <row r="2797" ht="12" customHeight="1"/>
    <row r="2798" ht="12" customHeight="1"/>
    <row r="2799" ht="12" customHeight="1"/>
    <row r="2800" ht="12" customHeight="1"/>
    <row r="2801" ht="12" customHeight="1"/>
    <row r="2802" ht="12" customHeight="1"/>
    <row r="2803" ht="12" customHeight="1"/>
    <row r="2804" ht="12" customHeight="1"/>
    <row r="2805" ht="12" customHeight="1"/>
    <row r="2806" ht="12" customHeight="1"/>
    <row r="2807" ht="12" customHeight="1"/>
    <row r="2808" ht="12" customHeight="1"/>
    <row r="2809" ht="12" customHeight="1"/>
    <row r="2810" ht="12" customHeight="1"/>
    <row r="2811" ht="12" customHeight="1"/>
    <row r="2812" ht="12" customHeight="1"/>
    <row r="2813" ht="12" customHeight="1"/>
    <row r="2814" ht="12" customHeight="1"/>
    <row r="2815" ht="12" customHeight="1"/>
    <row r="2816" ht="12" customHeight="1"/>
    <row r="2817" ht="12" customHeight="1"/>
    <row r="2818" ht="12" customHeight="1"/>
    <row r="2819" ht="12" customHeight="1"/>
    <row r="2820" ht="12" customHeight="1"/>
    <row r="2821" ht="12" customHeight="1"/>
    <row r="2822" ht="12" customHeight="1"/>
    <row r="2823" ht="12" customHeight="1"/>
    <row r="2824" ht="12" customHeight="1"/>
    <row r="2825" ht="12" customHeight="1"/>
    <row r="2826" ht="12" customHeight="1"/>
    <row r="2827" ht="12" customHeight="1"/>
    <row r="2828" ht="12" customHeight="1"/>
    <row r="2829" ht="12" customHeight="1"/>
    <row r="2830" ht="12" customHeight="1"/>
    <row r="2831" ht="12" customHeight="1"/>
    <row r="2832" ht="12" customHeight="1"/>
    <row r="2833" ht="12" customHeight="1"/>
    <row r="2834" ht="12" customHeight="1"/>
    <row r="2835" ht="12" customHeight="1"/>
    <row r="2836" ht="12" customHeight="1"/>
    <row r="2837" ht="12" customHeight="1"/>
    <row r="2838" ht="12" customHeight="1"/>
    <row r="2839" ht="12" customHeight="1"/>
    <row r="2840" ht="12" customHeight="1"/>
    <row r="2841" ht="12" customHeight="1"/>
    <row r="2842" ht="12" customHeight="1"/>
    <row r="2843" ht="12" customHeight="1"/>
    <row r="2844" ht="12" customHeight="1"/>
    <row r="2845" ht="12" customHeight="1"/>
    <row r="2846" ht="12" customHeight="1"/>
    <row r="2847" ht="12" customHeight="1"/>
    <row r="2848" ht="12" customHeight="1"/>
    <row r="2849" ht="12" customHeight="1"/>
    <row r="2850" ht="12" customHeight="1"/>
    <row r="2851" ht="12" customHeight="1"/>
    <row r="2852" ht="12" customHeight="1"/>
    <row r="2853" ht="12" customHeight="1"/>
    <row r="2854" ht="12" customHeight="1"/>
    <row r="2855" ht="12" customHeight="1"/>
    <row r="2856" ht="12" customHeight="1"/>
    <row r="2857" ht="12" customHeight="1"/>
    <row r="2858" ht="12" customHeight="1"/>
    <row r="2859" ht="12" customHeight="1"/>
    <row r="2860" ht="12" customHeight="1"/>
    <row r="2861" ht="12" customHeight="1"/>
    <row r="2862" ht="12" customHeight="1"/>
    <row r="2863" ht="12" customHeight="1"/>
    <row r="2864" ht="12" customHeight="1"/>
    <row r="2865" ht="12" customHeight="1"/>
    <row r="2866" ht="12" customHeight="1"/>
    <row r="2867" ht="12" customHeight="1"/>
    <row r="2868" ht="12" customHeight="1"/>
    <row r="2869" ht="12" customHeight="1"/>
    <row r="2870" ht="12" customHeight="1"/>
    <row r="2871" ht="12" customHeight="1"/>
    <row r="2872" ht="12" customHeight="1"/>
    <row r="2873" ht="12" customHeight="1"/>
    <row r="2874" ht="12" customHeight="1"/>
    <row r="2875" ht="12" customHeight="1"/>
    <row r="2876" ht="12" customHeight="1"/>
    <row r="2877" ht="12" customHeight="1"/>
    <row r="2878" ht="12" customHeight="1"/>
    <row r="2879" ht="12" customHeight="1"/>
    <row r="2880" ht="12" customHeight="1"/>
    <row r="2881" ht="12" customHeight="1"/>
    <row r="2882" ht="12" customHeight="1"/>
    <row r="2883" ht="12" customHeight="1"/>
    <row r="2884" ht="12" customHeight="1"/>
    <row r="2885" ht="12" customHeight="1"/>
    <row r="2886" ht="12" customHeight="1"/>
    <row r="2887" ht="12" customHeight="1"/>
    <row r="2888" ht="12" customHeight="1"/>
    <row r="2889" ht="12" customHeight="1"/>
    <row r="2890" ht="12" customHeight="1"/>
    <row r="2891" ht="12" customHeight="1"/>
    <row r="2892" ht="12" customHeight="1"/>
    <row r="2893" ht="12" customHeight="1"/>
    <row r="2894" ht="12" customHeight="1"/>
    <row r="2895" ht="12" customHeight="1"/>
    <row r="2896" ht="12" customHeight="1"/>
    <row r="2897" ht="12" customHeight="1"/>
    <row r="2898" ht="12" customHeight="1"/>
    <row r="2899" ht="12" customHeight="1"/>
    <row r="2900" ht="12" customHeight="1"/>
    <row r="2901" ht="12" customHeight="1"/>
    <row r="2902" ht="12" customHeight="1"/>
    <row r="2903" ht="12" customHeight="1"/>
    <row r="2904" ht="12" customHeight="1"/>
    <row r="2905" ht="12" customHeight="1"/>
    <row r="2906" ht="12" customHeight="1"/>
    <row r="2907" ht="12" customHeight="1"/>
    <row r="2908" ht="12" customHeight="1"/>
    <row r="2909" ht="12" customHeight="1"/>
    <row r="2910" ht="12" customHeight="1"/>
    <row r="2911" ht="12" customHeight="1"/>
    <row r="2912" ht="12" customHeight="1"/>
    <row r="2913" ht="12" customHeight="1"/>
    <row r="2914" ht="12" customHeight="1"/>
    <row r="2915" ht="12" customHeight="1"/>
    <row r="2916" ht="12" customHeight="1"/>
    <row r="2917" ht="12" customHeight="1"/>
    <row r="2918" ht="12" customHeight="1"/>
    <row r="2919" ht="12" customHeight="1"/>
    <row r="2920" ht="12" customHeight="1"/>
    <row r="2921" ht="12" customHeight="1"/>
    <row r="2922" ht="12" customHeight="1"/>
    <row r="2923" ht="12" customHeight="1"/>
    <row r="2924" ht="12" customHeight="1"/>
    <row r="2925" ht="12" customHeight="1"/>
    <row r="2926" ht="12" customHeight="1"/>
    <row r="2927" ht="12" customHeight="1"/>
    <row r="2928" ht="12" customHeight="1"/>
    <row r="2929" ht="12" customHeight="1"/>
    <row r="2930" ht="12" customHeight="1"/>
    <row r="2931" ht="12" customHeight="1"/>
    <row r="2932" ht="12" customHeight="1"/>
    <row r="2933" ht="12" customHeight="1"/>
    <row r="2934" ht="12" customHeight="1"/>
    <row r="2935" ht="12" customHeight="1"/>
    <row r="2936" ht="12" customHeight="1"/>
    <row r="2937" ht="12" customHeight="1"/>
    <row r="2938" ht="12" customHeight="1"/>
    <row r="2939" ht="12" customHeight="1"/>
    <row r="2940" ht="12" customHeight="1"/>
    <row r="2941" ht="12" customHeight="1"/>
    <row r="2942" ht="12" customHeight="1"/>
    <row r="2943" ht="12" customHeight="1"/>
    <row r="2944" ht="12" customHeight="1"/>
    <row r="2945" ht="12" customHeight="1"/>
    <row r="2946" ht="12" customHeight="1"/>
    <row r="2947" ht="12" customHeight="1"/>
    <row r="2948" ht="12" customHeight="1"/>
    <row r="2949" ht="12" customHeight="1"/>
    <row r="2950" ht="12" customHeight="1"/>
    <row r="2951" ht="12" customHeight="1"/>
    <row r="2952" ht="12" customHeight="1"/>
    <row r="2953" ht="12" customHeight="1"/>
    <row r="2954" ht="12" customHeight="1"/>
    <row r="2955" ht="12" customHeight="1"/>
    <row r="2956" ht="12" customHeight="1"/>
    <row r="2957" ht="12" customHeight="1"/>
    <row r="2958" ht="12" customHeight="1"/>
    <row r="2959" ht="12" customHeight="1"/>
    <row r="2960" ht="12" customHeight="1"/>
    <row r="2961" ht="12" customHeight="1"/>
    <row r="2962" ht="12" customHeight="1"/>
    <row r="2963" ht="12" customHeight="1"/>
    <row r="2964" ht="12" customHeight="1"/>
    <row r="2965" ht="12" customHeight="1"/>
    <row r="2966" ht="12" customHeight="1"/>
    <row r="2967" ht="12" customHeight="1"/>
    <row r="2968" ht="12" customHeight="1"/>
    <row r="2969" ht="12" customHeight="1"/>
    <row r="2970" ht="12" customHeight="1"/>
    <row r="2971" ht="12" customHeight="1"/>
    <row r="2972" ht="12" customHeight="1"/>
    <row r="2973" ht="12" customHeight="1"/>
    <row r="2974" ht="12" customHeight="1"/>
    <row r="2975" ht="12" customHeight="1"/>
    <row r="2976" ht="12" customHeight="1"/>
    <row r="2977" ht="12" customHeight="1"/>
    <row r="2978" ht="12" customHeight="1"/>
    <row r="2979" ht="12" customHeight="1"/>
    <row r="2980" ht="12" customHeight="1"/>
    <row r="2981" ht="12" customHeight="1"/>
    <row r="2982" ht="12" customHeight="1"/>
    <row r="2983" ht="12" customHeight="1"/>
    <row r="2984" ht="12" customHeight="1"/>
    <row r="2985" ht="12" customHeight="1"/>
    <row r="2986" ht="12" customHeight="1"/>
    <row r="2987" ht="12" customHeight="1"/>
    <row r="2988" ht="12" customHeight="1"/>
    <row r="2989" ht="12" customHeight="1"/>
    <row r="2990" ht="12" customHeight="1"/>
    <row r="2991" ht="12" customHeight="1"/>
    <row r="2992" ht="12" customHeight="1"/>
    <row r="2993" ht="12" customHeight="1"/>
    <row r="2994" ht="12" customHeight="1"/>
    <row r="2995" ht="12" customHeight="1"/>
    <row r="2996" ht="12" customHeight="1"/>
    <row r="2997" ht="12" customHeight="1"/>
    <row r="2998" ht="12" customHeight="1"/>
    <row r="2999" ht="12" customHeight="1"/>
    <row r="3000" ht="12" customHeight="1"/>
    <row r="3001" ht="12" customHeight="1"/>
    <row r="3002" ht="12" customHeight="1"/>
    <row r="3003" ht="12" customHeight="1"/>
    <row r="3004" ht="12" customHeight="1"/>
    <row r="3005" ht="12" customHeight="1"/>
    <row r="3006" ht="12" customHeight="1"/>
    <row r="3007" ht="12" customHeight="1"/>
    <row r="3008" ht="12" customHeight="1"/>
    <row r="3009" ht="12" customHeight="1"/>
    <row r="3010" ht="12" customHeight="1"/>
    <row r="3011" ht="12" customHeight="1"/>
    <row r="3012" ht="12" customHeight="1"/>
    <row r="3013" ht="12" customHeight="1"/>
    <row r="3014" ht="12" customHeight="1"/>
    <row r="3015" ht="12" customHeight="1"/>
    <row r="3016" ht="12" customHeight="1"/>
    <row r="3017" ht="12" customHeight="1"/>
    <row r="3018" ht="12" customHeight="1"/>
    <row r="3019" ht="12" customHeight="1"/>
    <row r="3020" ht="12" customHeight="1"/>
    <row r="3021" ht="12" customHeight="1"/>
    <row r="3022" ht="12" customHeight="1"/>
    <row r="3023" ht="12" customHeight="1"/>
    <row r="3024" ht="12" customHeight="1"/>
    <row r="3025" ht="12" customHeight="1"/>
    <row r="3026" ht="12" customHeight="1"/>
    <row r="3027" ht="12" customHeight="1"/>
    <row r="3028" ht="12" customHeight="1"/>
    <row r="3029" ht="12" customHeight="1"/>
    <row r="3030" ht="12" customHeight="1"/>
    <row r="3031" ht="12" customHeight="1"/>
    <row r="3032" ht="12" customHeight="1"/>
    <row r="3033" ht="12" customHeight="1"/>
    <row r="3034" ht="12" customHeight="1"/>
    <row r="3035" ht="12" customHeight="1"/>
    <row r="3036" ht="12" customHeight="1"/>
    <row r="3037" ht="12" customHeight="1"/>
    <row r="3038" ht="12" customHeight="1"/>
    <row r="3039" ht="12" customHeight="1"/>
    <row r="3040" ht="12" customHeight="1"/>
    <row r="3041" ht="12" customHeight="1"/>
    <row r="3042" ht="12" customHeight="1"/>
    <row r="3043" ht="12" customHeight="1"/>
    <row r="3044" ht="12" customHeight="1"/>
    <row r="3045" ht="12" customHeight="1"/>
    <row r="3046" ht="12" customHeight="1"/>
    <row r="3047" ht="12" customHeight="1"/>
    <row r="3048" ht="12" customHeight="1"/>
    <row r="3049" ht="12" customHeight="1"/>
    <row r="3050" ht="12" customHeight="1"/>
    <row r="3051" ht="12" customHeight="1"/>
    <row r="3052" ht="12" customHeight="1"/>
    <row r="3053" ht="12" customHeight="1"/>
    <row r="3054" ht="12" customHeight="1"/>
    <row r="3055" ht="12" customHeight="1"/>
    <row r="3056" ht="12" customHeight="1"/>
    <row r="3057" ht="12" customHeight="1"/>
    <row r="3058" ht="12" customHeight="1"/>
    <row r="3059" ht="12" customHeight="1"/>
    <row r="3060" ht="12" customHeight="1"/>
    <row r="3061" ht="12" customHeight="1"/>
    <row r="3062" ht="12" customHeight="1"/>
    <row r="3063" ht="12" customHeight="1"/>
    <row r="3064" ht="12" customHeight="1"/>
    <row r="3065" ht="12" customHeight="1"/>
    <row r="3066" ht="12" customHeight="1"/>
    <row r="3067" ht="12" customHeight="1"/>
    <row r="3068" ht="12" customHeight="1"/>
    <row r="3069" ht="12" customHeight="1"/>
    <row r="3070" ht="12" customHeight="1"/>
    <row r="3071" ht="12" customHeight="1"/>
    <row r="3072" ht="12" customHeight="1"/>
    <row r="3073" ht="12" customHeight="1"/>
    <row r="3074" ht="12" customHeight="1"/>
    <row r="3075" ht="12" customHeight="1"/>
    <row r="3076" ht="12" customHeight="1"/>
    <row r="3077" ht="12" customHeight="1"/>
    <row r="3078" ht="12" customHeight="1"/>
    <row r="3079" ht="12" customHeight="1"/>
    <row r="3080" ht="12" customHeight="1"/>
    <row r="3081" ht="12" customHeight="1"/>
    <row r="3082" ht="12" customHeight="1"/>
    <row r="3083" ht="12" customHeight="1"/>
    <row r="3084" ht="12" customHeight="1"/>
    <row r="3085" ht="12" customHeight="1"/>
    <row r="3086" ht="12" customHeight="1"/>
    <row r="3087" ht="12" customHeight="1"/>
    <row r="3088" ht="12" customHeight="1"/>
    <row r="3089" ht="12" customHeight="1"/>
    <row r="3090" ht="12" customHeight="1"/>
    <row r="3091" ht="12" customHeight="1"/>
    <row r="3092" ht="12" customHeight="1"/>
    <row r="3093" ht="12" customHeight="1"/>
    <row r="3094" ht="12" customHeight="1"/>
    <row r="3095" ht="12" customHeight="1"/>
    <row r="3096" ht="12" customHeight="1"/>
    <row r="3097" ht="12" customHeight="1"/>
    <row r="3098" ht="12" customHeight="1"/>
    <row r="3099" ht="12" customHeight="1"/>
    <row r="3100" ht="12" customHeight="1"/>
    <row r="3101" ht="12" customHeight="1"/>
    <row r="3102" ht="12" customHeight="1"/>
    <row r="3103" ht="12" customHeight="1"/>
    <row r="3104" ht="12" customHeight="1"/>
    <row r="3105" ht="12" customHeight="1"/>
    <row r="3106" ht="12" customHeight="1"/>
    <row r="3107" ht="12" customHeight="1"/>
    <row r="3108" ht="12" customHeight="1"/>
    <row r="3109" ht="12" customHeight="1"/>
    <row r="3110" ht="12" customHeight="1"/>
    <row r="3111" ht="12" customHeight="1"/>
    <row r="3112" ht="12" customHeight="1"/>
    <row r="3113" ht="12" customHeight="1"/>
    <row r="3114" ht="12" customHeight="1"/>
    <row r="3115" ht="12" customHeight="1"/>
    <row r="3116" ht="12" customHeight="1"/>
    <row r="3117" ht="12" customHeight="1"/>
    <row r="3118" ht="12" customHeight="1"/>
    <row r="3119" ht="12" customHeight="1"/>
    <row r="3120" ht="12" customHeight="1"/>
    <row r="3121" ht="12" customHeight="1"/>
    <row r="3122" ht="12" customHeight="1"/>
    <row r="3123" ht="12" customHeight="1"/>
    <row r="3124" ht="12" customHeight="1"/>
    <row r="3125" ht="12" customHeight="1"/>
    <row r="3126" ht="12" customHeight="1"/>
    <row r="3127" ht="12" customHeight="1"/>
    <row r="3128" ht="12" customHeight="1"/>
    <row r="3129" ht="12" customHeight="1"/>
    <row r="3130" ht="12" customHeight="1"/>
    <row r="3131" ht="12" customHeight="1"/>
    <row r="3132" ht="12" customHeight="1"/>
    <row r="3133" ht="12" customHeight="1"/>
    <row r="3134" ht="12" customHeight="1"/>
    <row r="3135" ht="12" customHeight="1"/>
    <row r="3136" ht="12" customHeight="1"/>
    <row r="3137" ht="12" customHeight="1"/>
    <row r="3138" ht="12" customHeight="1"/>
    <row r="3139" ht="12" customHeight="1"/>
    <row r="3140" ht="12" customHeight="1"/>
    <row r="3141" ht="12" customHeight="1"/>
    <row r="3142" ht="12" customHeight="1"/>
    <row r="3143" ht="12" customHeight="1"/>
    <row r="3144" ht="12" customHeight="1"/>
    <row r="3145" ht="12" customHeight="1"/>
    <row r="3146" ht="12" customHeight="1"/>
    <row r="3147" ht="12" customHeight="1"/>
    <row r="3148" ht="12" customHeight="1"/>
    <row r="3149" ht="12" customHeight="1"/>
    <row r="3150" ht="12" customHeight="1"/>
    <row r="3151" ht="12" customHeight="1"/>
    <row r="3152" ht="12" customHeight="1"/>
    <row r="3153" ht="12" customHeight="1"/>
    <row r="3154" ht="12" customHeight="1"/>
    <row r="3155" ht="12" customHeight="1"/>
    <row r="3156" ht="12" customHeight="1"/>
    <row r="3157" ht="12" customHeight="1"/>
    <row r="3158" ht="12" customHeight="1"/>
    <row r="3159" ht="12" customHeight="1"/>
    <row r="3160" ht="12" customHeight="1"/>
    <row r="3161" ht="12" customHeight="1"/>
    <row r="3162" ht="12" customHeight="1"/>
    <row r="3163" ht="12" customHeight="1"/>
    <row r="3164" ht="12" customHeight="1"/>
    <row r="3165" ht="12" customHeight="1"/>
    <row r="3166" ht="12" customHeight="1"/>
    <row r="3167" ht="12" customHeight="1"/>
    <row r="3168" ht="12" customHeight="1"/>
    <row r="3169" ht="12" customHeight="1"/>
    <row r="3170" ht="12" customHeight="1"/>
    <row r="3171" ht="12" customHeight="1"/>
    <row r="3172" ht="12" customHeight="1"/>
    <row r="3173" ht="12" customHeight="1"/>
    <row r="3174" ht="12" customHeight="1"/>
    <row r="3175" ht="12" customHeight="1"/>
    <row r="3176" ht="12" customHeight="1"/>
    <row r="3177" ht="12" customHeight="1"/>
    <row r="3178" ht="12" customHeight="1"/>
    <row r="3179" ht="12" customHeight="1"/>
    <row r="3180" ht="12" customHeight="1"/>
    <row r="3181" ht="12" customHeight="1"/>
    <row r="3182" ht="12" customHeight="1"/>
    <row r="3183" ht="12" customHeight="1"/>
    <row r="3184" ht="12" customHeight="1"/>
    <row r="3185" ht="12" customHeight="1"/>
    <row r="3186" ht="12" customHeight="1"/>
    <row r="3187" ht="12" customHeight="1"/>
    <row r="3188" ht="12" customHeight="1"/>
    <row r="3189" ht="12" customHeight="1"/>
    <row r="3190" ht="12" customHeight="1"/>
    <row r="3191" ht="12" customHeight="1"/>
    <row r="3192" ht="12" customHeight="1"/>
    <row r="3193" ht="12" customHeight="1"/>
    <row r="3194" ht="12" customHeight="1"/>
    <row r="3195" ht="12" customHeight="1"/>
    <row r="3196" ht="12" customHeight="1"/>
    <row r="3197" ht="12" customHeight="1"/>
    <row r="3198" ht="12" customHeight="1"/>
    <row r="3199" ht="12" customHeight="1"/>
    <row r="3200" ht="12" customHeight="1"/>
    <row r="3201" ht="12" customHeight="1"/>
    <row r="3202" ht="12" customHeight="1"/>
    <row r="3203" ht="12" customHeight="1"/>
    <row r="3204" ht="12" customHeight="1"/>
    <row r="3205" ht="12" customHeight="1"/>
    <row r="3206" ht="12" customHeight="1"/>
    <row r="3207" ht="12" customHeight="1"/>
    <row r="3208" ht="12" customHeight="1"/>
    <row r="3209" ht="12" customHeight="1"/>
    <row r="3210" ht="12" customHeight="1"/>
    <row r="3211" ht="12" customHeight="1"/>
    <row r="3212" ht="12" customHeight="1"/>
    <row r="3213" ht="12" customHeight="1"/>
    <row r="3214" ht="12" customHeight="1"/>
    <row r="3215" ht="12" customHeight="1"/>
    <row r="3216" ht="12" customHeight="1"/>
    <row r="3217" ht="12" customHeight="1"/>
    <row r="3218" ht="12" customHeight="1"/>
    <row r="3219" ht="12" customHeight="1"/>
    <row r="3220" ht="12" customHeight="1"/>
    <row r="3221" ht="12" customHeight="1"/>
    <row r="3222" ht="12" customHeight="1"/>
    <row r="3223" ht="12" customHeight="1"/>
    <row r="3224" ht="12" customHeight="1"/>
    <row r="3225" ht="12" customHeight="1"/>
    <row r="3226" ht="12" customHeight="1"/>
    <row r="3227" ht="12" customHeight="1"/>
    <row r="3228" ht="12" customHeight="1"/>
    <row r="3229" ht="12" customHeight="1"/>
    <row r="3230" ht="12" customHeight="1"/>
    <row r="3231" ht="12" customHeight="1"/>
    <row r="3232" ht="12" customHeight="1"/>
    <row r="3233" ht="12" customHeight="1"/>
    <row r="3234" ht="12" customHeight="1"/>
    <row r="3235" ht="12" customHeight="1"/>
    <row r="3236" ht="12" customHeight="1"/>
    <row r="3237" ht="12" customHeight="1"/>
    <row r="3238" ht="12" customHeight="1"/>
    <row r="3239" ht="12" customHeight="1"/>
    <row r="3240" ht="12" customHeight="1"/>
    <row r="3241" ht="12" customHeight="1"/>
    <row r="3242" ht="12" customHeight="1"/>
    <row r="3243" ht="12" customHeight="1"/>
    <row r="3244" ht="12" customHeight="1"/>
    <row r="3245" ht="12" customHeight="1"/>
    <row r="3246" ht="12" customHeight="1"/>
    <row r="3247" ht="12" customHeight="1"/>
    <row r="3248" ht="12" customHeight="1"/>
    <row r="3249" ht="12" customHeight="1"/>
    <row r="3250" ht="12" customHeight="1"/>
    <row r="3251" ht="12" customHeight="1"/>
    <row r="3252" ht="12" customHeight="1"/>
    <row r="3253" ht="12" customHeight="1"/>
    <row r="3254" ht="12" customHeight="1"/>
    <row r="3255" ht="12" customHeight="1"/>
    <row r="3256" ht="12" customHeight="1"/>
    <row r="3257" ht="12" customHeight="1"/>
    <row r="3258" ht="12" customHeight="1"/>
    <row r="3259" ht="12" customHeight="1"/>
    <row r="3260" ht="12" customHeight="1"/>
    <row r="3261" ht="12" customHeight="1"/>
    <row r="3262" ht="12" customHeight="1"/>
    <row r="3263" ht="12" customHeight="1"/>
    <row r="3264" ht="12" customHeight="1"/>
    <row r="3265" ht="12" customHeight="1"/>
    <row r="3266" ht="12" customHeight="1"/>
    <row r="3267" ht="12" customHeight="1"/>
    <row r="3268" ht="12" customHeight="1"/>
    <row r="3269" ht="12" customHeight="1"/>
    <row r="3270" ht="12" customHeight="1"/>
    <row r="3271" ht="12" customHeight="1"/>
    <row r="3272" ht="12" customHeight="1"/>
    <row r="3273" ht="12" customHeight="1"/>
    <row r="3274" ht="12" customHeight="1"/>
    <row r="3275" ht="12" customHeight="1"/>
    <row r="3276" ht="12" customHeight="1"/>
    <row r="3277" ht="12" customHeight="1"/>
    <row r="3278" ht="12" customHeight="1"/>
    <row r="3279" ht="12" customHeight="1"/>
    <row r="3280" ht="12" customHeight="1"/>
    <row r="3281" ht="12" customHeight="1"/>
    <row r="3282" ht="12" customHeight="1"/>
    <row r="3283" ht="12" customHeight="1"/>
    <row r="3284" ht="12" customHeight="1"/>
    <row r="3285" ht="12" customHeight="1"/>
    <row r="3286" ht="12" customHeight="1"/>
    <row r="3287" ht="12" customHeight="1"/>
    <row r="3288" ht="12" customHeight="1"/>
    <row r="3289" ht="12" customHeight="1"/>
    <row r="3290" ht="12" customHeight="1"/>
    <row r="3291" ht="12" customHeight="1"/>
    <row r="3292" ht="12" customHeight="1"/>
    <row r="3293" ht="12" customHeight="1"/>
    <row r="3294" ht="12" customHeight="1"/>
    <row r="3295" ht="12" customHeight="1"/>
    <row r="3296" ht="12" customHeight="1"/>
    <row r="3297" ht="12" customHeight="1"/>
    <row r="3298" ht="12" customHeight="1"/>
    <row r="3299" ht="12" customHeight="1"/>
    <row r="3300" ht="12" customHeight="1"/>
    <row r="3301" ht="12" customHeight="1"/>
    <row r="3302" ht="12" customHeight="1"/>
    <row r="3303" ht="12" customHeight="1"/>
    <row r="3304" ht="12" customHeight="1"/>
    <row r="3305" ht="12" customHeight="1"/>
    <row r="3306" ht="12" customHeight="1"/>
    <row r="3307" ht="12" customHeight="1"/>
    <row r="3308" ht="12" customHeight="1"/>
    <row r="3309" ht="12" customHeight="1"/>
    <row r="3310" ht="12" customHeight="1"/>
    <row r="3311" ht="12" customHeight="1"/>
    <row r="3312" ht="12" customHeight="1"/>
    <row r="3313" ht="12" customHeight="1"/>
    <row r="3314" ht="12" customHeight="1"/>
    <row r="3315" ht="12" customHeight="1"/>
    <row r="3316" ht="12" customHeight="1"/>
    <row r="3317" ht="12" customHeight="1"/>
    <row r="3318" ht="12" customHeight="1"/>
    <row r="3319" ht="12" customHeight="1"/>
    <row r="3320" ht="12" customHeight="1"/>
    <row r="3321" ht="12" customHeight="1"/>
    <row r="3322" ht="12" customHeight="1"/>
    <row r="3323" ht="12" customHeight="1"/>
    <row r="3324" ht="12" customHeight="1"/>
    <row r="3325" ht="12" customHeight="1"/>
    <row r="3326" ht="12" customHeight="1"/>
    <row r="3327" ht="12" customHeight="1"/>
    <row r="3328" ht="12" customHeight="1"/>
    <row r="3329" ht="12" customHeight="1"/>
    <row r="3330" ht="12" customHeight="1"/>
    <row r="3331" ht="12" customHeight="1"/>
    <row r="3332" ht="12" customHeight="1"/>
    <row r="3333" ht="12" customHeight="1"/>
    <row r="3334" ht="12" customHeight="1"/>
    <row r="3335" ht="12" customHeight="1"/>
    <row r="3336" ht="12" customHeight="1"/>
    <row r="3337" ht="12" customHeight="1"/>
    <row r="3338" ht="12" customHeight="1"/>
    <row r="3339" ht="12" customHeight="1"/>
    <row r="3340" ht="12" customHeight="1"/>
    <row r="3341" ht="12" customHeight="1"/>
    <row r="3342" ht="12" customHeight="1"/>
    <row r="3343" ht="12" customHeight="1"/>
    <row r="3344" ht="12" customHeight="1"/>
    <row r="3345" ht="12" customHeight="1"/>
    <row r="3346" ht="12" customHeight="1"/>
    <row r="3347" ht="12" customHeight="1"/>
    <row r="3348" ht="12" customHeight="1"/>
    <row r="3349" ht="12" customHeight="1"/>
    <row r="3350" ht="12" customHeight="1"/>
    <row r="3351" ht="12" customHeight="1"/>
    <row r="3352" ht="12" customHeight="1"/>
    <row r="3353" ht="12" customHeight="1"/>
    <row r="3354" ht="12" customHeight="1"/>
    <row r="3355" ht="12" customHeight="1"/>
    <row r="3356" ht="12" customHeight="1"/>
    <row r="3357" ht="12" customHeight="1"/>
    <row r="3358" ht="12" customHeight="1"/>
    <row r="3359" ht="12" customHeight="1"/>
    <row r="3360" ht="12" customHeight="1"/>
    <row r="3361" ht="12" customHeight="1"/>
    <row r="3362" ht="12" customHeight="1"/>
    <row r="3363" ht="12" customHeight="1"/>
    <row r="3364" ht="12" customHeight="1"/>
    <row r="3365" ht="12" customHeight="1"/>
    <row r="3366" ht="12" customHeight="1"/>
    <row r="3367" ht="12" customHeight="1"/>
    <row r="3368" ht="12" customHeight="1"/>
    <row r="3369" ht="12" customHeight="1"/>
    <row r="3370" ht="12" customHeight="1"/>
    <row r="3371" ht="12" customHeight="1"/>
    <row r="3372" ht="12" customHeight="1"/>
    <row r="3373" ht="12" customHeight="1"/>
    <row r="3374" ht="12" customHeight="1"/>
    <row r="3375" ht="12" customHeight="1"/>
    <row r="3376" ht="12" customHeight="1"/>
    <row r="3377" ht="12" customHeight="1"/>
    <row r="3378" ht="12" customHeight="1"/>
    <row r="3379" ht="12" customHeight="1"/>
    <row r="3380" ht="12" customHeight="1"/>
    <row r="3381" ht="12" customHeight="1"/>
    <row r="3382" ht="12" customHeight="1"/>
    <row r="3383" ht="12" customHeight="1"/>
    <row r="3384" ht="12" customHeight="1"/>
    <row r="3385" ht="12" customHeight="1"/>
    <row r="3386" ht="12" customHeight="1"/>
    <row r="3387" ht="12" customHeight="1"/>
    <row r="3388" ht="12" customHeight="1"/>
    <row r="3389" ht="12" customHeight="1"/>
    <row r="3390" ht="12" customHeight="1"/>
    <row r="3391" ht="12" customHeight="1"/>
    <row r="3392" ht="12" customHeight="1"/>
    <row r="3393" ht="12" customHeight="1"/>
    <row r="3394" ht="12" customHeight="1"/>
    <row r="3395" ht="12" customHeight="1"/>
    <row r="3396" ht="12" customHeight="1"/>
    <row r="3397" ht="12" customHeight="1"/>
    <row r="3398" ht="12" customHeight="1"/>
    <row r="3399" ht="12" customHeight="1"/>
    <row r="3400" ht="12" customHeight="1"/>
    <row r="3401" ht="12" customHeight="1"/>
    <row r="3402" ht="12" customHeight="1"/>
    <row r="3403" ht="12" customHeight="1"/>
    <row r="3404" ht="12" customHeight="1"/>
    <row r="3405" ht="12" customHeight="1"/>
    <row r="3406" ht="12" customHeight="1"/>
    <row r="3407" ht="12" customHeight="1"/>
    <row r="3408" ht="12" customHeight="1"/>
    <row r="3409" ht="12" customHeight="1"/>
    <row r="3410" ht="12" customHeight="1"/>
    <row r="3411" ht="12" customHeight="1"/>
    <row r="3412" ht="12" customHeight="1"/>
    <row r="3413" ht="12" customHeight="1"/>
    <row r="3414" ht="12" customHeight="1"/>
    <row r="3415" ht="12" customHeight="1"/>
    <row r="3416" ht="12" customHeight="1"/>
    <row r="3417" ht="12" customHeight="1"/>
    <row r="3418" ht="12" customHeight="1"/>
    <row r="3419" ht="12" customHeight="1"/>
    <row r="3420" ht="12" customHeight="1"/>
    <row r="3421" ht="12" customHeight="1"/>
    <row r="3422" ht="12" customHeight="1"/>
    <row r="3423" ht="12" customHeight="1"/>
    <row r="3424" ht="12" customHeight="1"/>
    <row r="3425" ht="12" customHeight="1"/>
    <row r="3426" ht="12" customHeight="1"/>
    <row r="3427" ht="12" customHeight="1"/>
    <row r="3428" ht="12" customHeight="1"/>
    <row r="3429" ht="12" customHeight="1"/>
    <row r="3430" ht="12" customHeight="1"/>
    <row r="3431" ht="12" customHeight="1"/>
    <row r="3432" ht="12" customHeight="1"/>
    <row r="3433" ht="12" customHeight="1"/>
    <row r="3434" ht="12" customHeight="1"/>
    <row r="3435" ht="12" customHeight="1"/>
    <row r="3436" ht="12" customHeight="1"/>
    <row r="3437" ht="12" customHeight="1"/>
    <row r="3438" ht="12" customHeight="1"/>
    <row r="3439" ht="12" customHeight="1"/>
    <row r="3440" ht="12" customHeight="1"/>
    <row r="3441" ht="12" customHeight="1"/>
    <row r="3442" ht="12" customHeight="1"/>
    <row r="3443" ht="12" customHeight="1"/>
    <row r="3444" ht="12" customHeight="1"/>
    <row r="3445" ht="12" customHeight="1"/>
    <row r="3446" ht="12" customHeight="1"/>
    <row r="3447" ht="12" customHeight="1"/>
    <row r="3448" ht="12" customHeight="1"/>
    <row r="3449" ht="12" customHeight="1"/>
    <row r="3450" ht="12" customHeight="1"/>
    <row r="3451" ht="12" customHeight="1"/>
    <row r="3452" ht="12" customHeight="1"/>
    <row r="3453" ht="12" customHeight="1"/>
    <row r="3454" ht="12" customHeight="1"/>
    <row r="3455" ht="12" customHeight="1"/>
    <row r="3456" ht="12" customHeight="1"/>
    <row r="3457" ht="12" customHeight="1"/>
    <row r="3458" ht="12" customHeight="1"/>
    <row r="3459" ht="12" customHeight="1"/>
    <row r="3460" ht="12" customHeight="1"/>
    <row r="3461" ht="12" customHeight="1"/>
    <row r="3462" ht="12" customHeight="1"/>
    <row r="3463" ht="12" customHeight="1"/>
    <row r="3464" ht="12" customHeight="1"/>
    <row r="3465" ht="12" customHeight="1"/>
    <row r="3466" ht="12" customHeight="1"/>
    <row r="3467" ht="12" customHeight="1"/>
    <row r="3468" ht="12" customHeight="1"/>
    <row r="3469" ht="12" customHeight="1"/>
    <row r="3470" ht="12" customHeight="1"/>
    <row r="3471" ht="12" customHeight="1"/>
    <row r="3472" ht="12" customHeight="1"/>
    <row r="3473" ht="12" customHeight="1"/>
    <row r="3474" ht="12" customHeight="1"/>
    <row r="3475" ht="12" customHeight="1"/>
    <row r="3476" ht="12" customHeight="1"/>
    <row r="3477" ht="12" customHeight="1"/>
    <row r="3478" ht="12" customHeight="1"/>
    <row r="3479" ht="12" customHeight="1"/>
    <row r="3480" ht="12" customHeight="1"/>
    <row r="3481" ht="12" customHeight="1"/>
    <row r="3482" ht="12" customHeight="1"/>
    <row r="3483" ht="12" customHeight="1"/>
    <row r="3484" ht="12" customHeight="1"/>
    <row r="3485" ht="12" customHeight="1"/>
    <row r="3486" ht="12" customHeight="1"/>
    <row r="3487" ht="12" customHeight="1"/>
    <row r="3488" ht="12" customHeight="1"/>
    <row r="3489" ht="12" customHeight="1"/>
    <row r="3490" ht="12" customHeight="1"/>
    <row r="3491" ht="12" customHeight="1"/>
    <row r="3492" ht="12" customHeight="1"/>
    <row r="3493" ht="12" customHeight="1"/>
    <row r="3494" ht="12" customHeight="1"/>
    <row r="3495" ht="12" customHeight="1"/>
    <row r="3496" ht="12" customHeight="1"/>
    <row r="3497" ht="12" customHeight="1"/>
    <row r="3498" ht="12" customHeight="1"/>
    <row r="3499" ht="12" customHeight="1"/>
    <row r="3500" ht="12" customHeight="1"/>
    <row r="3501" ht="12" customHeight="1"/>
    <row r="3502" ht="12" customHeight="1"/>
    <row r="3503" ht="12" customHeight="1"/>
    <row r="3504" ht="12" customHeight="1"/>
    <row r="3505" ht="12" customHeight="1"/>
    <row r="3506" ht="12" customHeight="1"/>
    <row r="3507" ht="12" customHeight="1"/>
    <row r="3508" ht="12" customHeight="1"/>
    <row r="3509" ht="12" customHeight="1"/>
    <row r="3510" ht="12" customHeight="1"/>
    <row r="3511" ht="12" customHeight="1"/>
    <row r="3512" ht="12" customHeight="1"/>
    <row r="3513" ht="12" customHeight="1"/>
    <row r="3514" ht="12" customHeight="1"/>
    <row r="3515" ht="12" customHeight="1"/>
    <row r="3516" ht="12" customHeight="1"/>
    <row r="3517" ht="12" customHeight="1"/>
    <row r="3518" ht="12" customHeight="1"/>
    <row r="3519" ht="12" customHeight="1"/>
    <row r="3520" ht="12" customHeight="1"/>
    <row r="3521" ht="12" customHeight="1"/>
    <row r="3522" ht="12" customHeight="1"/>
    <row r="3523" ht="12" customHeight="1"/>
    <row r="3524" ht="12" customHeight="1"/>
    <row r="3525" ht="12" customHeight="1"/>
    <row r="3526" ht="12" customHeight="1"/>
    <row r="3527" ht="12" customHeight="1"/>
    <row r="3528" ht="12" customHeight="1"/>
    <row r="3529" ht="12" customHeight="1"/>
    <row r="3530" ht="12" customHeight="1"/>
    <row r="3531" ht="12" customHeight="1"/>
    <row r="3532" ht="12" customHeight="1"/>
    <row r="3533" ht="12" customHeight="1"/>
    <row r="3534" ht="12" customHeight="1"/>
    <row r="3535" ht="12" customHeight="1"/>
    <row r="3536" ht="12" customHeight="1"/>
    <row r="3537" ht="12" customHeight="1"/>
    <row r="3538" ht="12" customHeight="1"/>
    <row r="3539" ht="12" customHeight="1"/>
    <row r="3540" ht="12" customHeight="1"/>
    <row r="3541" ht="12" customHeight="1"/>
    <row r="3542" ht="12" customHeight="1"/>
    <row r="3543" ht="12" customHeight="1"/>
    <row r="3544" ht="12" customHeight="1"/>
    <row r="3545" ht="12" customHeight="1"/>
    <row r="3546" ht="12" customHeight="1"/>
    <row r="3547" ht="12" customHeight="1"/>
    <row r="3548" ht="12" customHeight="1"/>
    <row r="3549" ht="12" customHeight="1"/>
    <row r="3550" ht="12" customHeight="1"/>
    <row r="3551" ht="12" customHeight="1"/>
    <row r="3552" ht="12" customHeight="1"/>
    <row r="3553" ht="12" customHeight="1"/>
    <row r="3554" ht="12" customHeight="1"/>
    <row r="3555" ht="12" customHeight="1"/>
    <row r="3556" ht="12" customHeight="1"/>
    <row r="3557" ht="12" customHeight="1"/>
    <row r="3558" ht="12" customHeight="1"/>
    <row r="3559" ht="12" customHeight="1"/>
    <row r="3560" ht="12" customHeight="1"/>
    <row r="3561" ht="12" customHeight="1"/>
    <row r="3562" ht="12" customHeight="1"/>
    <row r="3563" ht="12" customHeight="1"/>
    <row r="3564" ht="12" customHeight="1"/>
    <row r="3565" ht="12" customHeight="1"/>
    <row r="3566" ht="12" customHeight="1"/>
    <row r="3567" ht="12" customHeight="1"/>
    <row r="3568" ht="12" customHeight="1"/>
    <row r="3569" ht="12" customHeight="1"/>
    <row r="3570" ht="12" customHeight="1"/>
    <row r="3571" ht="12" customHeight="1"/>
    <row r="3572" ht="12" customHeight="1"/>
    <row r="3573" ht="12" customHeight="1"/>
    <row r="3574" ht="12" customHeight="1"/>
    <row r="3575" ht="12" customHeight="1"/>
    <row r="3576" ht="12" customHeight="1"/>
    <row r="3577" ht="12" customHeight="1"/>
    <row r="3578" ht="12" customHeight="1"/>
    <row r="3579" ht="12" customHeight="1"/>
    <row r="3580" ht="12" customHeight="1"/>
    <row r="3581" ht="12" customHeight="1"/>
    <row r="3582" ht="12" customHeight="1"/>
    <row r="3583" ht="12" customHeight="1"/>
    <row r="3584" ht="12" customHeight="1"/>
    <row r="3585" ht="12" customHeight="1"/>
    <row r="3586" ht="12" customHeight="1"/>
    <row r="3587" ht="12" customHeight="1"/>
    <row r="3588" ht="12" customHeight="1"/>
    <row r="3589" ht="12" customHeight="1"/>
    <row r="3590" ht="12" customHeight="1"/>
    <row r="3591" ht="12" customHeight="1"/>
    <row r="3592" ht="12" customHeight="1"/>
    <row r="3593" ht="12" customHeight="1"/>
    <row r="3594" ht="12" customHeight="1"/>
    <row r="3595" ht="12" customHeight="1"/>
    <row r="3596" ht="12" customHeight="1"/>
    <row r="3597" ht="12" customHeight="1"/>
    <row r="3598" ht="12" customHeight="1"/>
    <row r="3599" ht="12" customHeight="1"/>
    <row r="3600" ht="12" customHeight="1"/>
    <row r="3601" ht="12" customHeight="1"/>
    <row r="3602" ht="12" customHeight="1"/>
    <row r="3603" ht="12" customHeight="1"/>
    <row r="3604" ht="12" customHeight="1"/>
    <row r="3605" ht="12" customHeight="1"/>
    <row r="3606" ht="12" customHeight="1"/>
    <row r="3607" ht="12" customHeight="1"/>
    <row r="3608" ht="12" customHeight="1"/>
    <row r="3609" ht="12" customHeight="1"/>
    <row r="3610" ht="12" customHeight="1"/>
    <row r="3611" ht="12" customHeight="1"/>
    <row r="3612" ht="12" customHeight="1"/>
    <row r="3613" ht="12" customHeight="1"/>
    <row r="3614" ht="12" customHeight="1"/>
    <row r="3615" ht="12" customHeight="1"/>
    <row r="3616" ht="12" customHeight="1"/>
    <row r="3617" ht="12" customHeight="1"/>
    <row r="3618" ht="12" customHeight="1"/>
    <row r="3619" ht="12" customHeight="1"/>
    <row r="3620" ht="12" customHeight="1"/>
    <row r="3621" ht="12" customHeight="1"/>
    <row r="3622" ht="12" customHeight="1"/>
    <row r="3623" ht="12" customHeight="1"/>
    <row r="3624" ht="12" customHeight="1"/>
    <row r="3625" ht="12" customHeight="1"/>
    <row r="3626" ht="12" customHeight="1"/>
    <row r="3627" ht="12" customHeight="1"/>
    <row r="3628" ht="12" customHeight="1"/>
    <row r="3629" ht="12" customHeight="1"/>
    <row r="3630" ht="12" customHeight="1"/>
    <row r="3631" ht="12" customHeight="1"/>
    <row r="3632" ht="12" customHeight="1"/>
    <row r="3633" ht="12" customHeight="1"/>
    <row r="3634" ht="12" customHeight="1"/>
    <row r="3635" ht="12" customHeight="1"/>
    <row r="3636" ht="12" customHeight="1"/>
    <row r="3637" ht="12" customHeight="1"/>
    <row r="3638" ht="12" customHeight="1"/>
    <row r="3639" ht="12" customHeight="1"/>
    <row r="3640" ht="12" customHeight="1"/>
    <row r="3641" ht="12" customHeight="1"/>
    <row r="3642" ht="12" customHeight="1"/>
    <row r="3643" ht="12" customHeight="1"/>
    <row r="3644" ht="12" customHeight="1"/>
    <row r="3645" ht="12" customHeight="1"/>
    <row r="3646" ht="12" customHeight="1"/>
    <row r="3647" ht="12" customHeight="1"/>
    <row r="3648" ht="12" customHeight="1"/>
    <row r="3649" ht="12" customHeight="1"/>
    <row r="3650" ht="12" customHeight="1"/>
    <row r="3651" ht="12" customHeight="1"/>
    <row r="3652" ht="12" customHeight="1"/>
    <row r="3653" ht="12" customHeight="1"/>
    <row r="3654" ht="12" customHeight="1"/>
    <row r="3655" ht="12" customHeight="1"/>
    <row r="3656" ht="12" customHeight="1"/>
    <row r="3657" ht="12" customHeight="1"/>
    <row r="3658" ht="12" customHeight="1"/>
    <row r="3659" ht="12" customHeight="1"/>
    <row r="3660" ht="12" customHeight="1"/>
    <row r="3661" ht="12" customHeight="1"/>
    <row r="3662" ht="12" customHeight="1"/>
    <row r="3663" ht="12" customHeight="1"/>
    <row r="3664" ht="12" customHeight="1"/>
    <row r="3665" ht="12" customHeight="1"/>
    <row r="3666" ht="12" customHeight="1"/>
    <row r="3667" ht="12" customHeight="1"/>
    <row r="3668" ht="12" customHeight="1"/>
    <row r="3669" ht="12" customHeight="1"/>
    <row r="3670" ht="12" customHeight="1"/>
    <row r="3671" ht="12" customHeight="1"/>
    <row r="3672" ht="12" customHeight="1"/>
    <row r="3673" ht="12" customHeight="1"/>
    <row r="3674" ht="12" customHeight="1"/>
    <row r="3675" ht="12" customHeight="1"/>
    <row r="3676" ht="12" customHeight="1"/>
    <row r="3677" ht="12" customHeight="1"/>
    <row r="3678" ht="12" customHeight="1"/>
    <row r="3679" ht="12" customHeight="1"/>
    <row r="3680" ht="12" customHeight="1"/>
    <row r="3681" ht="12" customHeight="1"/>
    <row r="3682" ht="12" customHeight="1"/>
    <row r="3683" ht="12" customHeight="1"/>
    <row r="3684" ht="12" customHeight="1"/>
    <row r="3685" ht="12" customHeight="1"/>
    <row r="3686" ht="12" customHeight="1"/>
    <row r="3687" ht="12" customHeight="1"/>
    <row r="3688" ht="12" customHeight="1"/>
    <row r="3689" ht="12" customHeight="1"/>
    <row r="3690" ht="12" customHeight="1"/>
    <row r="3691" ht="12" customHeight="1"/>
    <row r="3692" ht="12" customHeight="1"/>
    <row r="3693" ht="12" customHeight="1"/>
    <row r="3694" ht="12" customHeight="1"/>
    <row r="3695" ht="12" customHeight="1"/>
    <row r="3696" ht="12" customHeight="1"/>
    <row r="3697" ht="12" customHeight="1"/>
    <row r="3698" ht="12" customHeight="1"/>
    <row r="3699" ht="12" customHeight="1"/>
    <row r="3700" ht="12" customHeight="1"/>
    <row r="3701" ht="12" customHeight="1"/>
    <row r="3702" ht="12" customHeight="1"/>
    <row r="3703" ht="12" customHeight="1"/>
    <row r="3704" ht="12" customHeight="1"/>
    <row r="3705" ht="12" customHeight="1"/>
    <row r="3706" ht="12" customHeight="1"/>
    <row r="3707" ht="12" customHeight="1"/>
    <row r="3708" ht="12" customHeight="1"/>
    <row r="3709" ht="12" customHeight="1"/>
    <row r="3710" ht="12" customHeight="1"/>
    <row r="3711" ht="12" customHeight="1"/>
    <row r="3712" ht="12" customHeight="1"/>
    <row r="3713" ht="12" customHeight="1"/>
    <row r="3714" ht="12" customHeight="1"/>
    <row r="3715" ht="12" customHeight="1"/>
    <row r="3716" ht="12" customHeight="1"/>
    <row r="3717" ht="12" customHeight="1"/>
    <row r="3718" ht="12" customHeight="1"/>
    <row r="3719" ht="12" customHeight="1"/>
    <row r="3720" ht="12" customHeight="1"/>
    <row r="3721" ht="12" customHeight="1"/>
    <row r="3722" ht="12" customHeight="1"/>
    <row r="3723" ht="12" customHeight="1"/>
    <row r="3724" ht="12" customHeight="1"/>
    <row r="3725" ht="12" customHeight="1"/>
    <row r="3726" ht="12" customHeight="1"/>
    <row r="3727" ht="12" customHeight="1"/>
    <row r="3728" ht="12" customHeight="1"/>
    <row r="3729" ht="12" customHeight="1"/>
    <row r="3730" ht="12" customHeight="1"/>
    <row r="3731" ht="12" customHeight="1"/>
    <row r="3732" ht="12" customHeight="1"/>
    <row r="3733" ht="12" customHeight="1"/>
    <row r="3734" ht="12" customHeight="1"/>
    <row r="3735" ht="12" customHeight="1"/>
    <row r="3736" ht="12" customHeight="1"/>
    <row r="3737" ht="12" customHeight="1"/>
    <row r="3738" ht="12" customHeight="1"/>
    <row r="3739" ht="12" customHeight="1"/>
    <row r="3740" ht="12" customHeight="1"/>
    <row r="3741" ht="12" customHeight="1"/>
    <row r="3742" ht="12" customHeight="1"/>
    <row r="3743" ht="12" customHeight="1"/>
    <row r="3744" ht="12" customHeight="1"/>
    <row r="3745" ht="12" customHeight="1"/>
    <row r="3746" ht="12" customHeight="1"/>
    <row r="3747" ht="12" customHeight="1"/>
    <row r="3748" ht="12" customHeight="1"/>
    <row r="3749" ht="12" customHeight="1"/>
    <row r="3750" ht="12" customHeight="1"/>
    <row r="3751" ht="12" customHeight="1"/>
    <row r="3752" ht="12" customHeight="1"/>
    <row r="3753" ht="12" customHeight="1"/>
    <row r="3754" ht="12" customHeight="1"/>
    <row r="3755" ht="12" customHeight="1"/>
    <row r="3756" ht="12" customHeight="1"/>
    <row r="3757" ht="12" customHeight="1"/>
    <row r="3758" ht="12" customHeight="1"/>
    <row r="3759" ht="12" customHeight="1"/>
    <row r="3760" ht="12" customHeight="1"/>
    <row r="3761" ht="12" customHeight="1"/>
    <row r="3762" ht="12" customHeight="1"/>
    <row r="3763" ht="12" customHeight="1"/>
    <row r="3764" ht="12" customHeight="1"/>
    <row r="3765" ht="12" customHeight="1"/>
    <row r="3766" ht="12" customHeight="1"/>
    <row r="3767" ht="12" customHeight="1"/>
    <row r="3768" ht="12" customHeight="1"/>
    <row r="3769" ht="12" customHeight="1"/>
    <row r="3770" ht="12" customHeight="1"/>
    <row r="3771" ht="12" customHeight="1"/>
    <row r="3772" ht="12" customHeight="1"/>
    <row r="3773" ht="12" customHeight="1"/>
    <row r="3774" ht="12" customHeight="1"/>
    <row r="3775" ht="12" customHeight="1"/>
    <row r="3776" ht="12" customHeight="1"/>
    <row r="3777" ht="12" customHeight="1"/>
    <row r="3778" ht="12" customHeight="1"/>
    <row r="3779" ht="12" customHeight="1"/>
    <row r="3780" ht="12" customHeight="1"/>
    <row r="3781" ht="12" customHeight="1"/>
    <row r="3782" ht="12" customHeight="1"/>
    <row r="3783" ht="12" customHeight="1"/>
    <row r="3784" ht="12" customHeight="1"/>
    <row r="3785" ht="12" customHeight="1"/>
    <row r="3786" ht="12" customHeight="1"/>
    <row r="3787" ht="12" customHeight="1"/>
    <row r="3788" ht="12" customHeight="1"/>
    <row r="3789" ht="12" customHeight="1"/>
    <row r="3790" ht="12" customHeight="1"/>
    <row r="3791" ht="12" customHeight="1"/>
    <row r="3792" ht="12" customHeight="1"/>
    <row r="3793" ht="12" customHeight="1"/>
    <row r="3794" ht="12" customHeight="1"/>
    <row r="3795" ht="12" customHeight="1"/>
    <row r="3796" ht="12" customHeight="1"/>
    <row r="3797" ht="12" customHeight="1"/>
    <row r="3798" ht="12" customHeight="1"/>
    <row r="3799" ht="12" customHeight="1"/>
    <row r="3800" ht="12" customHeight="1"/>
    <row r="3801" ht="12" customHeight="1"/>
    <row r="3802" ht="12" customHeight="1"/>
    <row r="3803" ht="12" customHeight="1"/>
    <row r="3804" ht="12" customHeight="1"/>
    <row r="3805" ht="12" customHeight="1"/>
    <row r="3806" ht="12" customHeight="1"/>
    <row r="3807" ht="12" customHeight="1"/>
    <row r="3808" ht="12" customHeight="1"/>
    <row r="3809" ht="12" customHeight="1"/>
    <row r="3810" ht="12" customHeight="1"/>
    <row r="3811" ht="12" customHeight="1"/>
    <row r="3812" ht="12" customHeight="1"/>
    <row r="3813" ht="12" customHeight="1"/>
    <row r="3814" ht="12" customHeight="1"/>
    <row r="3815" ht="12" customHeight="1"/>
    <row r="3816" ht="12" customHeight="1"/>
    <row r="3817" ht="12" customHeight="1"/>
    <row r="3818" ht="12" customHeight="1"/>
    <row r="3819" ht="12" customHeight="1"/>
    <row r="3820" ht="12" customHeight="1"/>
    <row r="3821" ht="12" customHeight="1"/>
    <row r="3822" ht="12" customHeight="1"/>
    <row r="3823" ht="12" customHeight="1"/>
    <row r="3824" ht="12" customHeight="1"/>
    <row r="3825" ht="12" customHeight="1"/>
    <row r="3826" ht="12" customHeight="1"/>
    <row r="3827" ht="12" customHeight="1"/>
    <row r="3828" ht="12" customHeight="1"/>
    <row r="3829" ht="12" customHeight="1"/>
    <row r="3830" ht="12" customHeight="1"/>
    <row r="3831" ht="12" customHeight="1"/>
    <row r="3832" ht="12" customHeight="1"/>
    <row r="3833" ht="12" customHeight="1"/>
    <row r="3834" ht="12" customHeight="1"/>
    <row r="3835" ht="12" customHeight="1"/>
    <row r="3836" ht="12" customHeight="1"/>
    <row r="3837" ht="12" customHeight="1"/>
    <row r="3838" ht="12" customHeight="1"/>
    <row r="3839" ht="12" customHeight="1"/>
    <row r="3840" ht="12" customHeight="1"/>
    <row r="3841" ht="12" customHeight="1"/>
    <row r="3842" ht="12" customHeight="1"/>
    <row r="3843" ht="12" customHeight="1"/>
    <row r="3844" ht="12" customHeight="1"/>
    <row r="3845" ht="12" customHeight="1"/>
    <row r="3846" ht="12" customHeight="1"/>
    <row r="3847" ht="12" customHeight="1"/>
    <row r="3848" ht="12" customHeight="1"/>
    <row r="3849" ht="12" customHeight="1"/>
    <row r="3850" ht="12" customHeight="1"/>
    <row r="3851" ht="12" customHeight="1"/>
    <row r="3852" ht="12" customHeight="1"/>
    <row r="3853" ht="12" customHeight="1"/>
    <row r="3854" ht="12" customHeight="1"/>
    <row r="3855" ht="12" customHeight="1"/>
    <row r="3856" ht="12" customHeight="1"/>
    <row r="3857" ht="12" customHeight="1"/>
    <row r="3858" ht="12" customHeight="1"/>
    <row r="3859" ht="12" customHeight="1"/>
    <row r="3860" ht="12" customHeight="1"/>
    <row r="3861" ht="12" customHeight="1"/>
    <row r="3862" ht="12" customHeight="1"/>
    <row r="3863" ht="12" customHeight="1"/>
    <row r="3864" ht="12" customHeight="1"/>
    <row r="3865" ht="12" customHeight="1"/>
    <row r="3866" ht="12" customHeight="1"/>
    <row r="3867" ht="12" customHeight="1"/>
    <row r="3868" ht="12" customHeight="1"/>
    <row r="3869" ht="12" customHeight="1"/>
    <row r="3870" ht="12" customHeight="1"/>
    <row r="3871" ht="12" customHeight="1"/>
    <row r="3872" ht="12" customHeight="1"/>
    <row r="3873" ht="12" customHeight="1"/>
    <row r="3874" ht="12" customHeight="1"/>
    <row r="3875" ht="12" customHeight="1"/>
    <row r="3876" ht="12" customHeight="1"/>
    <row r="3877" ht="12" customHeight="1"/>
    <row r="3878" ht="12" customHeight="1"/>
    <row r="3879" ht="12" customHeight="1"/>
    <row r="3880" ht="12" customHeight="1"/>
    <row r="3881" ht="12" customHeight="1"/>
    <row r="3882" ht="12" customHeight="1"/>
    <row r="3883" ht="12" customHeight="1"/>
    <row r="3884" ht="12" customHeight="1"/>
    <row r="3885" ht="12" customHeight="1"/>
    <row r="3886" ht="12" customHeight="1"/>
    <row r="3887" ht="12" customHeight="1"/>
    <row r="3888" ht="12" customHeight="1"/>
    <row r="3889" ht="12" customHeight="1"/>
    <row r="3890" ht="12" customHeight="1"/>
    <row r="3891" ht="12" customHeight="1"/>
    <row r="3892" ht="12" customHeight="1"/>
    <row r="3893" ht="12" customHeight="1"/>
    <row r="3894" ht="12" customHeight="1"/>
    <row r="3895" ht="12" customHeight="1"/>
    <row r="3896" ht="12" customHeight="1"/>
    <row r="3897" ht="12" customHeight="1"/>
    <row r="3898" ht="12" customHeight="1"/>
    <row r="3899" ht="12" customHeight="1"/>
    <row r="3900" ht="12" customHeight="1"/>
    <row r="3901" ht="12" customHeight="1"/>
    <row r="3902" ht="12" customHeight="1"/>
    <row r="3903" ht="12" customHeight="1"/>
    <row r="3904" ht="12" customHeight="1"/>
    <row r="3905" ht="12" customHeight="1"/>
    <row r="3906" ht="12" customHeight="1"/>
    <row r="3907" ht="12" customHeight="1"/>
    <row r="3908" ht="12" customHeight="1"/>
    <row r="3909" ht="12" customHeight="1"/>
    <row r="3910" ht="12" customHeight="1"/>
    <row r="3911" ht="12" customHeight="1"/>
    <row r="3912" ht="12" customHeight="1"/>
    <row r="3913" ht="12" customHeight="1"/>
    <row r="3914" ht="12" customHeight="1"/>
    <row r="3915" ht="12" customHeight="1"/>
    <row r="3916" ht="12" customHeight="1"/>
    <row r="3917" ht="12" customHeight="1"/>
    <row r="3918" ht="12" customHeight="1"/>
    <row r="3919" ht="12" customHeight="1"/>
    <row r="3920" ht="12" customHeight="1"/>
    <row r="3921" ht="12" customHeight="1"/>
    <row r="3922" ht="12" customHeight="1"/>
    <row r="3923" ht="12" customHeight="1"/>
    <row r="3924" ht="12" customHeight="1"/>
    <row r="3925" ht="12" customHeight="1"/>
    <row r="3926" ht="12" customHeight="1"/>
    <row r="3927" ht="12" customHeight="1"/>
    <row r="3928" ht="12" customHeight="1"/>
    <row r="3929" ht="12" customHeight="1"/>
    <row r="3930" ht="12" customHeight="1"/>
    <row r="3931" ht="12" customHeight="1"/>
    <row r="3932" ht="12" customHeight="1"/>
    <row r="3933" ht="12" customHeight="1"/>
    <row r="3934" ht="12" customHeight="1"/>
    <row r="3935" ht="12" customHeight="1"/>
    <row r="3936" ht="12" customHeight="1"/>
    <row r="3937" ht="12" customHeight="1"/>
    <row r="3938" ht="12" customHeight="1"/>
    <row r="3939" ht="12" customHeight="1"/>
    <row r="3940" ht="12" customHeight="1"/>
    <row r="3941" ht="12" customHeight="1"/>
    <row r="3942" ht="12" customHeight="1"/>
    <row r="3943" ht="12" customHeight="1"/>
    <row r="3944" ht="12" customHeight="1"/>
    <row r="3945" ht="12" customHeight="1"/>
    <row r="3946" ht="12" customHeight="1"/>
    <row r="3947" ht="12" customHeight="1"/>
    <row r="3948" ht="12" customHeight="1"/>
    <row r="3949" ht="12" customHeight="1"/>
    <row r="3950" ht="12" customHeight="1"/>
    <row r="3951" ht="12" customHeight="1"/>
    <row r="3952" ht="12" customHeight="1"/>
    <row r="3953" ht="12" customHeight="1"/>
    <row r="3954" ht="12" customHeight="1"/>
    <row r="3955" ht="12" customHeight="1"/>
    <row r="3956" ht="12" customHeight="1"/>
    <row r="3957" ht="12" customHeight="1"/>
    <row r="3958" ht="12" customHeight="1"/>
    <row r="3959" ht="12" customHeight="1"/>
    <row r="3960" ht="12" customHeight="1"/>
    <row r="3961" ht="12" customHeight="1"/>
    <row r="3962" ht="12" customHeight="1"/>
    <row r="3963" ht="12" customHeight="1"/>
    <row r="3964" ht="12" customHeight="1"/>
    <row r="3965" ht="12" customHeight="1"/>
    <row r="3966" ht="12" customHeight="1"/>
    <row r="3967" ht="12" customHeight="1"/>
    <row r="3968" ht="12" customHeight="1"/>
    <row r="3969" ht="12" customHeight="1"/>
    <row r="3970" ht="12" customHeight="1"/>
    <row r="3971" ht="12" customHeight="1"/>
    <row r="3972" ht="12" customHeight="1"/>
    <row r="3973" ht="12" customHeight="1"/>
    <row r="3974" ht="12" customHeight="1"/>
    <row r="3975" ht="12" customHeight="1"/>
    <row r="3976" ht="12" customHeight="1"/>
    <row r="3977" ht="12" customHeight="1"/>
    <row r="3978" ht="12" customHeight="1"/>
    <row r="3979" ht="12" customHeight="1"/>
    <row r="3980" ht="12" customHeight="1"/>
    <row r="3981" ht="12" customHeight="1"/>
    <row r="3982" ht="12" customHeight="1"/>
    <row r="3983" ht="12" customHeight="1"/>
    <row r="3984" ht="12" customHeight="1"/>
    <row r="3985" ht="12" customHeight="1"/>
    <row r="3986" ht="12" customHeight="1"/>
    <row r="3987" ht="12" customHeight="1"/>
    <row r="3988" ht="12" customHeight="1"/>
    <row r="3989" ht="12" customHeight="1"/>
    <row r="3990" ht="12" customHeight="1"/>
    <row r="3991" ht="12" customHeight="1"/>
    <row r="3992" ht="12" customHeight="1"/>
    <row r="3993" ht="12" customHeight="1"/>
    <row r="3994" ht="12" customHeight="1"/>
    <row r="3995" ht="12" customHeight="1"/>
    <row r="3996" ht="12" customHeight="1"/>
    <row r="3997" ht="12" customHeight="1"/>
    <row r="3998" ht="12" customHeight="1"/>
    <row r="3999" ht="12" customHeight="1"/>
    <row r="4000" ht="12" customHeight="1"/>
    <row r="4001" ht="12" customHeight="1"/>
    <row r="4002" ht="12" customHeight="1"/>
    <row r="4003" ht="12" customHeight="1"/>
    <row r="4004" ht="12" customHeight="1"/>
    <row r="4005" ht="12" customHeight="1"/>
    <row r="4006" ht="12" customHeight="1"/>
    <row r="4007" ht="12" customHeight="1"/>
    <row r="4008" ht="12" customHeight="1"/>
    <row r="4009" ht="12" customHeight="1"/>
    <row r="4010" ht="12" customHeight="1"/>
    <row r="4011" ht="12" customHeight="1"/>
    <row r="4012" ht="12" customHeight="1"/>
    <row r="4013" ht="12" customHeight="1"/>
    <row r="4014" ht="12" customHeight="1"/>
    <row r="4015" ht="12" customHeight="1"/>
    <row r="4016" ht="12" customHeight="1"/>
    <row r="4017" ht="12" customHeight="1"/>
    <row r="4018" ht="12" customHeight="1"/>
    <row r="4019" ht="12" customHeight="1"/>
    <row r="4020" ht="12" customHeight="1"/>
    <row r="4021" ht="12" customHeight="1"/>
    <row r="4022" ht="12" customHeight="1"/>
    <row r="4023" ht="12" customHeight="1"/>
    <row r="4024" ht="12" customHeight="1"/>
    <row r="4025" ht="12" customHeight="1"/>
    <row r="4026" ht="12" customHeight="1"/>
    <row r="4027" ht="12" customHeight="1"/>
    <row r="4028" ht="12" customHeight="1"/>
    <row r="4029" ht="12" customHeight="1"/>
    <row r="4030" ht="12" customHeight="1"/>
    <row r="4031" ht="12" customHeight="1"/>
    <row r="4032" ht="12" customHeight="1"/>
    <row r="4033" ht="12" customHeight="1"/>
    <row r="4034" ht="12" customHeight="1"/>
    <row r="4035" ht="12" customHeight="1"/>
    <row r="4036" ht="12" customHeight="1"/>
    <row r="4037" ht="12" customHeight="1"/>
    <row r="4038" ht="12" customHeight="1"/>
    <row r="4039" ht="12" customHeight="1"/>
    <row r="4040" ht="12" customHeight="1"/>
    <row r="4041" ht="12" customHeight="1"/>
    <row r="4042" ht="12" customHeight="1"/>
    <row r="4043" ht="12" customHeight="1"/>
    <row r="4044" ht="12" customHeight="1"/>
    <row r="4045" ht="12" customHeight="1"/>
    <row r="4046" ht="12" customHeight="1"/>
    <row r="4047" ht="12" customHeight="1"/>
    <row r="4048" ht="12" customHeight="1"/>
    <row r="4049" ht="12" customHeight="1"/>
    <row r="4050" ht="12" customHeight="1"/>
    <row r="4051" ht="12" customHeight="1"/>
    <row r="4052" ht="12" customHeight="1"/>
    <row r="4053" ht="12" customHeight="1"/>
    <row r="4054" ht="12" customHeight="1"/>
    <row r="4055" ht="12" customHeight="1"/>
    <row r="4056" ht="12" customHeight="1"/>
    <row r="4057" ht="12" customHeight="1"/>
    <row r="4058" ht="12" customHeight="1"/>
    <row r="4059" ht="12" customHeight="1"/>
    <row r="4060" ht="12" customHeight="1"/>
    <row r="4061" ht="12" customHeight="1"/>
    <row r="4062" ht="12" customHeight="1"/>
    <row r="4063" ht="12" customHeight="1"/>
    <row r="4064" ht="12" customHeight="1"/>
    <row r="4065" ht="12" customHeight="1"/>
    <row r="4066" ht="12" customHeight="1"/>
    <row r="4067" ht="12" customHeight="1"/>
    <row r="4068" ht="12" customHeight="1"/>
    <row r="4069" ht="12" customHeight="1"/>
    <row r="4070" ht="12" customHeight="1"/>
    <row r="4071" ht="12" customHeight="1"/>
    <row r="4072" ht="12" customHeight="1"/>
    <row r="4073" ht="12" customHeight="1"/>
    <row r="4074" ht="12" customHeight="1"/>
    <row r="4075" ht="12" customHeight="1"/>
    <row r="4076" ht="12" customHeight="1"/>
    <row r="4077" ht="12" customHeight="1"/>
    <row r="4078" ht="12" customHeight="1"/>
    <row r="4079" ht="12" customHeight="1"/>
    <row r="4080" ht="12" customHeight="1"/>
    <row r="4081" ht="12" customHeight="1"/>
    <row r="4082" ht="12" customHeight="1"/>
    <row r="4083" ht="12" customHeight="1"/>
    <row r="4084" ht="12" customHeight="1"/>
    <row r="4085" ht="12" customHeight="1"/>
    <row r="4086" ht="12" customHeight="1"/>
    <row r="4087" ht="12" customHeight="1"/>
    <row r="4088" ht="12" customHeight="1"/>
    <row r="4089" ht="12" customHeight="1"/>
    <row r="4090" ht="12" customHeight="1"/>
    <row r="4091" ht="12" customHeight="1"/>
    <row r="4092" ht="12" customHeight="1"/>
    <row r="4093" ht="12" customHeight="1"/>
    <row r="4094" ht="12" customHeight="1"/>
    <row r="4095" ht="12" customHeight="1"/>
    <row r="4096" ht="12" customHeight="1"/>
    <row r="4097" ht="12" customHeight="1"/>
    <row r="4098" ht="12" customHeight="1"/>
    <row r="4099" ht="12" customHeight="1"/>
    <row r="4100" ht="12" customHeight="1"/>
    <row r="4101" ht="12" customHeight="1"/>
    <row r="4102" ht="12" customHeight="1"/>
    <row r="4103" ht="12" customHeight="1"/>
    <row r="4104" ht="12" customHeight="1"/>
    <row r="4105" ht="12" customHeight="1"/>
    <row r="4106" ht="12" customHeight="1"/>
    <row r="4107" ht="12" customHeight="1"/>
    <row r="4108" ht="12" customHeight="1"/>
    <row r="4109" ht="12" customHeight="1"/>
    <row r="4110" ht="12" customHeight="1"/>
    <row r="4111" ht="12" customHeight="1"/>
    <row r="4112" ht="12" customHeight="1"/>
    <row r="4113" ht="12" customHeight="1"/>
    <row r="4114" ht="12" customHeight="1"/>
    <row r="4115" ht="12" customHeight="1"/>
    <row r="4116" ht="12" customHeight="1"/>
    <row r="4117" ht="12" customHeight="1"/>
    <row r="4118" ht="12" customHeight="1"/>
    <row r="4119" ht="12" customHeight="1"/>
    <row r="4120" ht="12" customHeight="1"/>
    <row r="4121" ht="12" customHeight="1"/>
    <row r="4122" ht="12" customHeight="1"/>
    <row r="4123" ht="12" customHeight="1"/>
    <row r="4124" ht="12" customHeight="1"/>
    <row r="4125" ht="12" customHeight="1"/>
    <row r="4126" ht="12" customHeight="1"/>
    <row r="4127" ht="12" customHeight="1"/>
    <row r="4128" ht="12" customHeight="1"/>
    <row r="4129" ht="12" customHeight="1"/>
    <row r="4130" ht="12" customHeight="1"/>
    <row r="4131" ht="12" customHeight="1"/>
    <row r="4132" ht="12" customHeight="1"/>
    <row r="4133" ht="12" customHeight="1"/>
    <row r="4134" ht="12" customHeight="1"/>
    <row r="4135" ht="12" customHeight="1"/>
    <row r="4136" ht="12" customHeight="1"/>
    <row r="4137" ht="12" customHeight="1"/>
    <row r="4138" ht="12" customHeight="1"/>
    <row r="4139" ht="12" customHeight="1"/>
    <row r="4140" ht="12" customHeight="1"/>
    <row r="4141" ht="12" customHeight="1"/>
    <row r="4142" ht="12" customHeight="1"/>
    <row r="4143" ht="12" customHeight="1"/>
    <row r="4144" ht="12" customHeight="1"/>
    <row r="4145" ht="12" customHeight="1"/>
    <row r="4146" ht="12" customHeight="1"/>
    <row r="4147" ht="12" customHeight="1"/>
    <row r="4148" ht="12" customHeight="1"/>
    <row r="4149" ht="12" customHeight="1"/>
    <row r="4150" ht="12" customHeight="1"/>
    <row r="4151" ht="12" customHeight="1"/>
    <row r="4152" ht="12" customHeight="1"/>
    <row r="4153" ht="12" customHeight="1"/>
    <row r="4154" ht="12" customHeight="1"/>
    <row r="4155" ht="12" customHeight="1"/>
    <row r="4156" ht="12" customHeight="1"/>
    <row r="4157" ht="12" customHeight="1"/>
    <row r="4158" ht="12" customHeight="1"/>
    <row r="4159" ht="12" customHeight="1"/>
    <row r="4160" ht="12" customHeight="1"/>
    <row r="4161" ht="12" customHeight="1"/>
    <row r="4162" ht="12" customHeight="1"/>
    <row r="4163" ht="12" customHeight="1"/>
    <row r="4164" ht="12" customHeight="1"/>
    <row r="4165" ht="12" customHeight="1"/>
    <row r="4166" ht="12" customHeight="1"/>
    <row r="4167" ht="12" customHeight="1"/>
    <row r="4168" ht="12" customHeight="1"/>
    <row r="4169" ht="12" customHeight="1"/>
    <row r="4170" ht="12" customHeight="1"/>
    <row r="4171" ht="12" customHeight="1"/>
    <row r="4172" ht="12" customHeight="1"/>
    <row r="4173" ht="12" customHeight="1"/>
    <row r="4174" ht="12" customHeight="1"/>
    <row r="4175" ht="12" customHeight="1"/>
    <row r="4176" ht="12" customHeight="1"/>
    <row r="4177" ht="12" customHeight="1"/>
    <row r="4178" ht="12" customHeight="1"/>
    <row r="4179" ht="12" customHeight="1"/>
    <row r="4180" ht="12" customHeight="1"/>
    <row r="4181" ht="12" customHeight="1"/>
    <row r="4182" ht="12" customHeight="1"/>
    <row r="4183" ht="12" customHeight="1"/>
    <row r="4184" ht="12" customHeight="1"/>
    <row r="4185" ht="12" customHeight="1"/>
    <row r="4186" ht="12" customHeight="1"/>
    <row r="4187" ht="12" customHeight="1"/>
    <row r="4188" ht="12" customHeight="1"/>
    <row r="4189" ht="12" customHeight="1"/>
    <row r="4190" ht="12" customHeight="1"/>
    <row r="4191" ht="12" customHeight="1"/>
    <row r="4192" ht="12" customHeight="1"/>
    <row r="4193" ht="12" customHeight="1"/>
    <row r="4194" ht="12" customHeight="1"/>
    <row r="4195" ht="12" customHeight="1"/>
    <row r="4196" ht="12" customHeight="1"/>
    <row r="4197" ht="12" customHeight="1"/>
    <row r="4198" ht="12" customHeight="1"/>
    <row r="4199" ht="12" customHeight="1"/>
    <row r="4200" ht="12" customHeight="1"/>
    <row r="4201" ht="12" customHeight="1"/>
    <row r="4202" ht="12" customHeight="1"/>
    <row r="4203" ht="12" customHeight="1"/>
    <row r="4204" ht="12" customHeight="1"/>
    <row r="4205" ht="12" customHeight="1"/>
    <row r="4206" ht="12" customHeight="1"/>
    <row r="4207" ht="12" customHeight="1"/>
    <row r="4208" ht="12" customHeight="1"/>
    <row r="4209" ht="12" customHeight="1"/>
    <row r="4210" ht="12" customHeight="1"/>
    <row r="4211" ht="12" customHeight="1"/>
    <row r="4212" ht="12" customHeight="1"/>
    <row r="4213" ht="12" customHeight="1"/>
    <row r="4214" ht="12" customHeight="1"/>
    <row r="4215" ht="12" customHeight="1"/>
    <row r="4216" ht="12" customHeight="1"/>
    <row r="4217" ht="12" customHeight="1"/>
    <row r="4218" ht="12" customHeight="1"/>
    <row r="4219" ht="12" customHeight="1"/>
    <row r="4220" ht="12" customHeight="1"/>
    <row r="4221" ht="12" customHeight="1"/>
    <row r="4222" ht="12" customHeight="1"/>
    <row r="4223" ht="12" customHeight="1"/>
    <row r="4224" ht="12" customHeight="1"/>
    <row r="4225" ht="12" customHeight="1"/>
    <row r="4226" ht="12" customHeight="1"/>
    <row r="4227" ht="12" customHeight="1"/>
    <row r="4228" ht="12" customHeight="1"/>
    <row r="4229" ht="12" customHeight="1"/>
    <row r="4230" ht="12" customHeight="1"/>
    <row r="4231" ht="12" customHeight="1"/>
    <row r="4232" ht="12" customHeight="1"/>
    <row r="4233" ht="12" customHeight="1"/>
    <row r="4234" ht="12" customHeight="1"/>
    <row r="4235" ht="12" customHeight="1"/>
    <row r="4236" ht="12" customHeight="1"/>
    <row r="4237" ht="12" customHeight="1"/>
    <row r="4238" ht="12" customHeight="1"/>
    <row r="4239" ht="12" customHeight="1"/>
    <row r="4240" ht="12" customHeight="1"/>
    <row r="4241" ht="12" customHeight="1"/>
    <row r="4242" ht="12" customHeight="1"/>
    <row r="4243" ht="12" customHeight="1"/>
    <row r="4244" ht="12" customHeight="1"/>
    <row r="4245" ht="12" customHeight="1"/>
    <row r="4246" ht="12" customHeight="1"/>
    <row r="4247" ht="12" customHeight="1"/>
    <row r="4248" ht="12" customHeight="1"/>
    <row r="4249" ht="12" customHeight="1"/>
    <row r="4250" ht="12" customHeight="1"/>
    <row r="4251" ht="12" customHeight="1"/>
    <row r="4252" ht="12" customHeight="1"/>
    <row r="4253" ht="12" customHeight="1"/>
    <row r="4254" ht="12" customHeight="1"/>
    <row r="4255" ht="12" customHeight="1"/>
    <row r="4256" ht="12" customHeight="1"/>
    <row r="4257" ht="12" customHeight="1"/>
    <row r="4258" ht="12" customHeight="1"/>
    <row r="4259" ht="12" customHeight="1"/>
    <row r="4260" ht="12" customHeight="1"/>
    <row r="4261" ht="12" customHeight="1"/>
    <row r="4262" ht="12" customHeight="1"/>
    <row r="4263" ht="12" customHeight="1"/>
    <row r="4264" ht="12" customHeight="1"/>
    <row r="4265" ht="12" customHeight="1"/>
    <row r="4266" ht="12" customHeight="1"/>
    <row r="4267" ht="12" customHeight="1"/>
    <row r="4268" ht="12" customHeight="1"/>
    <row r="4269" ht="12" customHeight="1"/>
    <row r="4270" ht="12" customHeight="1"/>
    <row r="4271" ht="12" customHeight="1"/>
    <row r="4272" ht="12" customHeight="1"/>
    <row r="4273" ht="12" customHeight="1"/>
    <row r="4274" ht="12" customHeight="1"/>
    <row r="4275" ht="12" customHeight="1"/>
    <row r="4276" ht="12" customHeight="1"/>
    <row r="4277" ht="12" customHeight="1"/>
    <row r="4278" ht="12" customHeight="1"/>
    <row r="4279" ht="12" customHeight="1"/>
    <row r="4280" ht="12" customHeight="1"/>
    <row r="4281" ht="12" customHeight="1"/>
    <row r="4282" ht="12" customHeight="1"/>
    <row r="4283" ht="12" customHeight="1"/>
    <row r="4284" ht="12" customHeight="1"/>
    <row r="4285" ht="12" customHeight="1"/>
    <row r="4286" ht="12" customHeight="1"/>
    <row r="4287" ht="12" customHeight="1"/>
    <row r="4288" ht="12" customHeight="1"/>
    <row r="4289" ht="12" customHeight="1"/>
    <row r="4290" ht="12" customHeight="1"/>
    <row r="4291" ht="12" customHeight="1"/>
    <row r="4292" ht="12" customHeight="1"/>
    <row r="4293" ht="12" customHeight="1"/>
    <row r="4294" ht="12" customHeight="1"/>
    <row r="4295" ht="12" customHeight="1"/>
    <row r="4296" ht="12" customHeight="1"/>
    <row r="4297" ht="12" customHeight="1"/>
    <row r="4298" ht="12" customHeight="1"/>
    <row r="4299" ht="12" customHeight="1"/>
    <row r="4300" ht="12" customHeight="1"/>
    <row r="4301" ht="12" customHeight="1"/>
    <row r="4302" ht="12" customHeight="1"/>
    <row r="4303" ht="12" customHeight="1"/>
    <row r="4304" ht="12" customHeight="1"/>
    <row r="4305" ht="12" customHeight="1"/>
    <row r="4306" ht="12" customHeight="1"/>
    <row r="4307" ht="12" customHeight="1"/>
    <row r="4308" ht="12" customHeight="1"/>
    <row r="4309" ht="12" customHeight="1"/>
    <row r="4310" ht="12" customHeight="1"/>
    <row r="4311" ht="12" customHeight="1"/>
    <row r="4312" ht="12" customHeight="1"/>
    <row r="4313" ht="12" customHeight="1"/>
    <row r="4314" ht="12" customHeight="1"/>
    <row r="4315" ht="12" customHeight="1"/>
    <row r="4316" ht="12" customHeight="1"/>
    <row r="4317" ht="12" customHeight="1"/>
    <row r="4318" ht="12" customHeight="1"/>
    <row r="4319" ht="12" customHeight="1"/>
    <row r="4320" ht="12" customHeight="1"/>
    <row r="4321" ht="12" customHeight="1"/>
    <row r="4322" ht="12" customHeight="1"/>
    <row r="4323" ht="12" customHeight="1"/>
    <row r="4324" ht="12" customHeight="1"/>
    <row r="4325" ht="12" customHeight="1"/>
    <row r="4326" ht="12" customHeight="1"/>
    <row r="4327" ht="12" customHeight="1"/>
    <row r="4328" ht="12" customHeight="1"/>
    <row r="4329" ht="12" customHeight="1"/>
    <row r="4330" ht="12" customHeight="1"/>
    <row r="4331" ht="12" customHeight="1"/>
    <row r="4332" ht="12" customHeight="1"/>
    <row r="4333" ht="12" customHeight="1"/>
    <row r="4334" ht="12" customHeight="1"/>
    <row r="4335" ht="12" customHeight="1"/>
    <row r="4336" ht="12" customHeight="1"/>
    <row r="4337" ht="12" customHeight="1"/>
    <row r="4338" ht="12" customHeight="1"/>
    <row r="4339" ht="12" customHeight="1"/>
    <row r="4340" ht="12" customHeight="1"/>
    <row r="4341" ht="12" customHeight="1"/>
    <row r="4342" ht="12" customHeight="1"/>
    <row r="4343" ht="12" customHeight="1"/>
    <row r="4344" ht="12" customHeight="1"/>
    <row r="4345" ht="12" customHeight="1"/>
    <row r="4346" ht="12" customHeight="1"/>
    <row r="4347" ht="12" customHeight="1"/>
    <row r="4348" ht="12" customHeight="1"/>
    <row r="4349" ht="12" customHeight="1"/>
    <row r="4350" ht="12" customHeight="1"/>
    <row r="4351" ht="12" customHeight="1"/>
    <row r="4352" ht="12" customHeight="1"/>
    <row r="4353" ht="12" customHeight="1"/>
    <row r="4354" ht="12" customHeight="1"/>
    <row r="4355" ht="12" customHeight="1"/>
    <row r="4356" ht="12" customHeight="1"/>
    <row r="4357" ht="12" customHeight="1"/>
    <row r="4358" ht="12" customHeight="1"/>
    <row r="4359" ht="12" customHeight="1"/>
    <row r="4360" ht="12" customHeight="1"/>
    <row r="4361" ht="12" customHeight="1"/>
    <row r="4362" ht="12" customHeight="1"/>
    <row r="4363" ht="12" customHeight="1"/>
    <row r="4364" ht="12" customHeight="1"/>
    <row r="4365" ht="12" customHeight="1"/>
    <row r="4366" ht="12" customHeight="1"/>
    <row r="4367" ht="12" customHeight="1"/>
    <row r="4368" ht="12" customHeight="1"/>
    <row r="4369" ht="12" customHeight="1"/>
    <row r="4370" ht="12" customHeight="1"/>
    <row r="4371" ht="12" customHeight="1"/>
    <row r="4372" ht="12" customHeight="1"/>
    <row r="4373" ht="12" customHeight="1"/>
    <row r="4374" ht="12" customHeight="1"/>
    <row r="4375" ht="12" customHeight="1"/>
    <row r="4376" ht="12" customHeight="1"/>
    <row r="4377" ht="12" customHeight="1"/>
    <row r="4378" ht="12" customHeight="1"/>
    <row r="4379" ht="12" customHeight="1"/>
    <row r="4380" ht="12" customHeight="1"/>
    <row r="4381" ht="12" customHeight="1"/>
    <row r="4382" ht="12" customHeight="1"/>
    <row r="4383" ht="12" customHeight="1"/>
    <row r="4384" ht="12" customHeight="1"/>
    <row r="4385" ht="12" customHeight="1"/>
    <row r="4386" ht="12" customHeight="1"/>
    <row r="4387" ht="12" customHeight="1"/>
    <row r="4388" ht="12" customHeight="1"/>
    <row r="4389" ht="12" customHeight="1"/>
    <row r="4390" ht="12" customHeight="1"/>
    <row r="4391" ht="12" customHeight="1"/>
    <row r="4392" ht="12" customHeight="1"/>
    <row r="4393" ht="12" customHeight="1"/>
    <row r="4394" ht="12" customHeight="1"/>
    <row r="4395" ht="12" customHeight="1"/>
    <row r="4396" ht="12" customHeight="1"/>
    <row r="4397" ht="12" customHeight="1"/>
    <row r="4398" ht="12" customHeight="1"/>
    <row r="4399" ht="12" customHeight="1"/>
    <row r="4400" ht="12" customHeight="1"/>
    <row r="4401" ht="12" customHeight="1"/>
    <row r="4402" ht="12" customHeight="1"/>
    <row r="4403" ht="12" customHeight="1"/>
    <row r="4404" ht="12" customHeight="1"/>
    <row r="4405" ht="12" customHeight="1"/>
    <row r="4406" ht="12" customHeight="1"/>
    <row r="4407" ht="12" customHeight="1"/>
    <row r="4408" ht="12" customHeight="1"/>
    <row r="4409" ht="12" customHeight="1"/>
    <row r="4410" ht="12" customHeight="1"/>
    <row r="4411" ht="12" customHeight="1"/>
    <row r="4412" ht="12" customHeight="1"/>
    <row r="4413" ht="12" customHeight="1"/>
    <row r="4414" ht="12" customHeight="1"/>
    <row r="4415" ht="12" customHeight="1"/>
    <row r="4416" ht="12" customHeight="1"/>
    <row r="4417" ht="12" customHeight="1"/>
    <row r="4418" ht="12" customHeight="1"/>
    <row r="4419" ht="12" customHeight="1"/>
    <row r="4420" ht="12" customHeight="1"/>
    <row r="4421" ht="12" customHeight="1"/>
    <row r="4422" ht="12" customHeight="1"/>
    <row r="4423" ht="12" customHeight="1"/>
    <row r="4424" ht="12" customHeight="1"/>
    <row r="4425" ht="12" customHeight="1"/>
    <row r="4426" ht="12" customHeight="1"/>
    <row r="4427" ht="12" customHeight="1"/>
    <row r="4428" ht="12" customHeight="1"/>
    <row r="4429" ht="12" customHeight="1"/>
    <row r="4430" ht="12" customHeight="1"/>
    <row r="4431" ht="12" customHeight="1"/>
    <row r="4432" ht="12" customHeight="1"/>
    <row r="4433" ht="12" customHeight="1"/>
    <row r="4434" ht="12" customHeight="1"/>
    <row r="4435" ht="12" customHeight="1"/>
    <row r="4436" ht="12" customHeight="1"/>
    <row r="4437" ht="12" customHeight="1"/>
    <row r="4438" ht="12" customHeight="1"/>
    <row r="4439" ht="12" customHeight="1"/>
    <row r="4440" ht="12" customHeight="1"/>
    <row r="4441" ht="12" customHeight="1"/>
    <row r="4442" ht="12" customHeight="1"/>
    <row r="4443" ht="12" customHeight="1"/>
    <row r="4444" ht="12" customHeight="1"/>
    <row r="4445" ht="12" customHeight="1"/>
    <row r="4446" ht="12" customHeight="1"/>
    <row r="4447" ht="12" customHeight="1"/>
    <row r="4448" ht="12" customHeight="1"/>
    <row r="4449" ht="12" customHeight="1"/>
    <row r="4450" ht="12" customHeight="1"/>
    <row r="4451" ht="12" customHeight="1"/>
    <row r="4452" ht="12" customHeight="1"/>
    <row r="4453" ht="12" customHeight="1"/>
    <row r="4454" ht="12" customHeight="1"/>
    <row r="4455" ht="12" customHeight="1"/>
    <row r="4456" ht="12" customHeight="1"/>
    <row r="4457" ht="12" customHeight="1"/>
    <row r="4458" ht="12" customHeight="1"/>
    <row r="4459" ht="12" customHeight="1"/>
    <row r="4460" ht="12" customHeight="1"/>
    <row r="4461" ht="12" customHeight="1"/>
    <row r="4462" ht="12" customHeight="1"/>
    <row r="4463" ht="12" customHeight="1"/>
    <row r="4464" ht="12" customHeight="1"/>
    <row r="4465" ht="12" customHeight="1"/>
    <row r="4466" ht="12" customHeight="1"/>
    <row r="4467" ht="12" customHeight="1"/>
    <row r="4468" ht="12" customHeight="1"/>
    <row r="4469" ht="12" customHeight="1"/>
    <row r="4470" ht="12" customHeight="1"/>
    <row r="4471" ht="12" customHeight="1"/>
    <row r="4472" ht="12" customHeight="1"/>
    <row r="4473" ht="12" customHeight="1"/>
    <row r="4474" ht="12" customHeight="1"/>
    <row r="4475" ht="12" customHeight="1"/>
    <row r="4476" ht="12" customHeight="1"/>
    <row r="4477" ht="12" customHeight="1"/>
    <row r="4478" ht="12" customHeight="1"/>
    <row r="4479" ht="12" customHeight="1"/>
    <row r="4480" ht="12" customHeight="1"/>
    <row r="4481" ht="12" customHeight="1"/>
    <row r="4482" ht="12" customHeight="1"/>
    <row r="4483" ht="12" customHeight="1"/>
    <row r="4484" ht="12" customHeight="1"/>
    <row r="4485" ht="12" customHeight="1"/>
    <row r="4486" ht="12" customHeight="1"/>
    <row r="4487" ht="12" customHeight="1"/>
    <row r="4488" ht="12" customHeight="1"/>
    <row r="4489" ht="12" customHeight="1"/>
    <row r="4490" ht="12" customHeight="1"/>
    <row r="4491" ht="12" customHeight="1"/>
    <row r="4492" ht="12" customHeight="1"/>
    <row r="4493" ht="12" customHeight="1"/>
    <row r="4494" ht="12" customHeight="1"/>
    <row r="4495" ht="12" customHeight="1"/>
    <row r="4496" ht="12" customHeight="1"/>
    <row r="4497" ht="12" customHeight="1"/>
    <row r="4498" ht="12" customHeight="1"/>
    <row r="4499" ht="12" customHeight="1"/>
    <row r="4500" ht="12" customHeight="1"/>
    <row r="4501" ht="12" customHeight="1"/>
    <row r="4502" ht="12" customHeight="1"/>
    <row r="4503" ht="12" customHeight="1"/>
    <row r="4504" ht="12" customHeight="1"/>
    <row r="4505" ht="12" customHeight="1"/>
    <row r="4506" ht="12" customHeight="1"/>
    <row r="4507" ht="12" customHeight="1"/>
    <row r="4508" ht="12" customHeight="1"/>
    <row r="4509" ht="12" customHeight="1"/>
    <row r="4510" ht="12" customHeight="1"/>
    <row r="4511" ht="12" customHeight="1"/>
    <row r="4512" ht="12" customHeight="1"/>
    <row r="4513" ht="12" customHeight="1"/>
    <row r="4514" ht="12" customHeight="1"/>
    <row r="4515" ht="12" customHeight="1"/>
    <row r="4516" ht="12" customHeight="1"/>
    <row r="4517" ht="12" customHeight="1"/>
    <row r="4518" ht="12" customHeight="1"/>
    <row r="4519" ht="12" customHeight="1"/>
    <row r="4520" ht="12" customHeight="1"/>
    <row r="4521" ht="12" customHeight="1"/>
    <row r="4522" ht="12" customHeight="1"/>
    <row r="4523" ht="12" customHeight="1"/>
    <row r="4524" ht="12" customHeight="1"/>
    <row r="4525" ht="12" customHeight="1"/>
    <row r="4526" ht="12" customHeight="1"/>
    <row r="4527" ht="12" customHeight="1"/>
    <row r="4528" ht="12" customHeight="1"/>
    <row r="4529" ht="12" customHeight="1"/>
    <row r="4530" ht="12" customHeight="1"/>
    <row r="4531" ht="12" customHeight="1"/>
    <row r="4532" ht="12" customHeight="1"/>
    <row r="4533" ht="12" customHeight="1"/>
    <row r="4534" ht="12" customHeight="1"/>
    <row r="4535" ht="12" customHeight="1"/>
    <row r="4536" ht="12" customHeight="1"/>
    <row r="4537" ht="12" customHeight="1"/>
    <row r="4538" ht="12" customHeight="1"/>
    <row r="4539" ht="12" customHeight="1"/>
    <row r="4540" ht="12" customHeight="1"/>
    <row r="4541" ht="12" customHeight="1"/>
    <row r="4542" ht="12" customHeight="1"/>
    <row r="4543" ht="12" customHeight="1"/>
    <row r="4544" ht="12" customHeight="1"/>
    <row r="4545" ht="12" customHeight="1"/>
    <row r="4546" ht="12" customHeight="1"/>
    <row r="4547" ht="12" customHeight="1"/>
    <row r="4548" ht="12" customHeight="1"/>
    <row r="4549" ht="12" customHeight="1"/>
    <row r="4550" ht="12" customHeight="1"/>
    <row r="4551" ht="12" customHeight="1"/>
    <row r="4552" ht="12" customHeight="1"/>
    <row r="4553" ht="12" customHeight="1"/>
    <row r="4554" ht="12" customHeight="1"/>
    <row r="4555" ht="12" customHeight="1"/>
    <row r="4556" ht="12" customHeight="1"/>
    <row r="4557" ht="12" customHeight="1"/>
    <row r="4558" ht="12" customHeight="1"/>
    <row r="4559" ht="12" customHeight="1"/>
    <row r="4560" ht="12" customHeight="1"/>
    <row r="4561" ht="12" customHeight="1"/>
    <row r="4562" ht="12" customHeight="1"/>
    <row r="4563" ht="12" customHeight="1"/>
    <row r="4564" ht="12" customHeight="1"/>
    <row r="4565" ht="12" customHeight="1"/>
    <row r="4566" ht="12" customHeight="1"/>
    <row r="4567" ht="12" customHeight="1"/>
    <row r="4568" ht="12" customHeight="1"/>
    <row r="4569" ht="12" customHeight="1"/>
    <row r="4570" ht="12" customHeight="1"/>
    <row r="4571" ht="12" customHeight="1"/>
    <row r="4572" ht="12" customHeight="1"/>
    <row r="4573" ht="12" customHeight="1"/>
    <row r="4574" ht="12" customHeight="1"/>
    <row r="4575" ht="12" customHeight="1"/>
    <row r="4576" ht="12" customHeight="1"/>
    <row r="4577" ht="12" customHeight="1"/>
    <row r="4578" ht="12" customHeight="1"/>
    <row r="4579" ht="12" customHeight="1"/>
    <row r="4580" ht="12" customHeight="1"/>
    <row r="4581" ht="12" customHeight="1"/>
    <row r="4582" ht="12" customHeight="1"/>
    <row r="4583" ht="12" customHeight="1"/>
    <row r="4584" ht="12" customHeight="1"/>
    <row r="4585" ht="12" customHeight="1"/>
    <row r="4586" ht="12" customHeight="1"/>
    <row r="4587" ht="12" customHeight="1"/>
    <row r="4588" ht="12" customHeight="1"/>
    <row r="4589" ht="12" customHeight="1"/>
    <row r="4590" ht="12" customHeight="1"/>
    <row r="4591" ht="12" customHeight="1"/>
    <row r="4592" ht="12" customHeight="1"/>
    <row r="4593" ht="12" customHeight="1"/>
    <row r="4594" ht="12" customHeight="1"/>
    <row r="4595" ht="12" customHeight="1"/>
    <row r="4596" ht="12" customHeight="1"/>
    <row r="4597" ht="12" customHeight="1"/>
    <row r="4598" ht="12" customHeight="1"/>
    <row r="4599" ht="12" customHeight="1"/>
    <row r="4600" ht="12" customHeight="1"/>
    <row r="4601" ht="12" customHeight="1"/>
    <row r="4602" ht="12" customHeight="1"/>
    <row r="4603" ht="12" customHeight="1"/>
    <row r="4604" ht="12" customHeight="1"/>
    <row r="4605" ht="12" customHeight="1"/>
    <row r="4606" ht="12" customHeight="1"/>
    <row r="4607" ht="12" customHeight="1"/>
    <row r="4608" ht="12" customHeight="1"/>
    <row r="4609" ht="12" customHeight="1"/>
    <row r="4610" ht="12" customHeight="1"/>
    <row r="4611" ht="12" customHeight="1"/>
    <row r="4612" ht="12" customHeight="1"/>
    <row r="4613" ht="12" customHeight="1"/>
    <row r="4614" ht="12" customHeight="1"/>
    <row r="4615" ht="12" customHeight="1"/>
    <row r="4616" ht="12" customHeight="1"/>
    <row r="4617" ht="12" customHeight="1"/>
    <row r="4618" ht="12" customHeight="1"/>
    <row r="4619" ht="12" customHeight="1"/>
    <row r="4620" ht="12" customHeight="1"/>
    <row r="4621" ht="12" customHeight="1"/>
    <row r="4622" ht="12" customHeight="1"/>
    <row r="4623" ht="12" customHeight="1"/>
    <row r="4624" ht="12" customHeight="1"/>
    <row r="4625" ht="12" customHeight="1"/>
    <row r="4626" ht="12" customHeight="1"/>
    <row r="4627" ht="12" customHeight="1"/>
    <row r="4628" ht="12" customHeight="1"/>
    <row r="4629" ht="12" customHeight="1"/>
    <row r="4630" ht="12" customHeight="1"/>
    <row r="4631" ht="12" customHeight="1"/>
    <row r="4632" ht="12" customHeight="1"/>
    <row r="4633" ht="12" customHeight="1"/>
    <row r="4634" ht="12" customHeight="1"/>
    <row r="4635" ht="12" customHeight="1"/>
    <row r="4636" ht="12" customHeight="1"/>
    <row r="4637" ht="12" customHeight="1"/>
    <row r="4638" ht="12" customHeight="1"/>
    <row r="4639" ht="12" customHeight="1"/>
    <row r="4640" ht="12" customHeight="1"/>
    <row r="4641" ht="12" customHeight="1"/>
    <row r="4642" ht="12" customHeight="1"/>
    <row r="4643" ht="12" customHeight="1"/>
    <row r="4644" ht="12" customHeight="1"/>
    <row r="4645" ht="12" customHeight="1"/>
    <row r="4646" ht="12" customHeight="1"/>
    <row r="4647" ht="12" customHeight="1"/>
    <row r="4648" ht="12" customHeight="1"/>
    <row r="4649" ht="12" customHeight="1"/>
    <row r="4650" ht="12" customHeight="1"/>
    <row r="4651" ht="12" customHeight="1"/>
    <row r="4652" ht="12" customHeight="1"/>
    <row r="4653" ht="12" customHeight="1"/>
    <row r="4654" ht="12" customHeight="1"/>
    <row r="4655" ht="12" customHeight="1"/>
    <row r="4656" ht="12" customHeight="1"/>
    <row r="4657" ht="12" customHeight="1"/>
    <row r="4658" ht="12" customHeight="1"/>
    <row r="4659" ht="12" customHeight="1"/>
    <row r="4660" ht="12" customHeight="1"/>
    <row r="4661" ht="12" customHeight="1"/>
    <row r="4662" ht="12" customHeight="1"/>
    <row r="4663" ht="12" customHeight="1"/>
    <row r="4664" ht="12" customHeight="1"/>
    <row r="4665" ht="12" customHeight="1"/>
    <row r="4666" ht="12" customHeight="1"/>
    <row r="4667" ht="12" customHeight="1"/>
    <row r="4668" ht="12" customHeight="1"/>
    <row r="4669" ht="12" customHeight="1"/>
    <row r="4670" ht="12" customHeight="1"/>
    <row r="4671" ht="12" customHeight="1"/>
    <row r="4672" ht="12" customHeight="1"/>
    <row r="4673" ht="12" customHeight="1"/>
    <row r="4674" ht="12" customHeight="1"/>
    <row r="4675" ht="12" customHeight="1"/>
    <row r="4676" ht="12" customHeight="1"/>
    <row r="4677" ht="12" customHeight="1"/>
    <row r="4678" ht="12" customHeight="1"/>
    <row r="4679" ht="12" customHeight="1"/>
    <row r="4680" ht="12" customHeight="1"/>
    <row r="4681" ht="12" customHeight="1"/>
    <row r="4682" ht="12" customHeight="1"/>
    <row r="4683" ht="12" customHeight="1"/>
    <row r="4684" ht="12" customHeight="1"/>
    <row r="4685" ht="12" customHeight="1"/>
    <row r="4686" ht="12" customHeight="1"/>
    <row r="4687" ht="12" customHeight="1"/>
    <row r="4688" ht="12" customHeight="1"/>
    <row r="4689" ht="12" customHeight="1"/>
    <row r="4690" ht="12" customHeight="1"/>
    <row r="4691" ht="12" customHeight="1"/>
    <row r="4692" ht="12" customHeight="1"/>
    <row r="4693" ht="12" customHeight="1"/>
    <row r="4694" ht="12" customHeight="1"/>
    <row r="4695" ht="12" customHeight="1"/>
    <row r="4696" ht="12" customHeight="1"/>
    <row r="4697" ht="12" customHeight="1"/>
    <row r="4698" ht="12" customHeight="1"/>
    <row r="4699" ht="12" customHeight="1"/>
    <row r="4700" ht="12" customHeight="1"/>
    <row r="4701" ht="12" customHeight="1"/>
    <row r="4702" ht="12" customHeight="1"/>
    <row r="4703" ht="12" customHeight="1"/>
    <row r="4704" ht="12" customHeight="1"/>
    <row r="4705" ht="12" customHeight="1"/>
    <row r="4706" ht="12" customHeight="1"/>
    <row r="4707" ht="12" customHeight="1"/>
    <row r="4708" ht="12" customHeight="1"/>
    <row r="4709" ht="12" customHeight="1"/>
    <row r="4710" ht="12" customHeight="1"/>
    <row r="4711" ht="12" customHeight="1"/>
    <row r="4712" ht="12" customHeight="1"/>
    <row r="4713" ht="12" customHeight="1"/>
    <row r="4714" ht="12" customHeight="1"/>
    <row r="4715" ht="12" customHeight="1"/>
    <row r="4716" ht="12" customHeight="1"/>
    <row r="4717" ht="12" customHeight="1"/>
    <row r="4718" ht="12" customHeight="1"/>
    <row r="4719" ht="12" customHeight="1"/>
    <row r="4720" ht="12" customHeight="1"/>
    <row r="4721" ht="12" customHeight="1"/>
    <row r="4722" ht="12" customHeight="1"/>
    <row r="4723" ht="12" customHeight="1"/>
    <row r="4724" ht="12" customHeight="1"/>
    <row r="4725" ht="12" customHeight="1"/>
    <row r="4726" ht="12" customHeight="1"/>
    <row r="4727" ht="12" customHeight="1"/>
    <row r="4728" ht="12" customHeight="1"/>
    <row r="4729" ht="12" customHeight="1"/>
    <row r="4730" ht="12" customHeight="1"/>
    <row r="4731" ht="12" customHeight="1"/>
    <row r="4732" ht="12" customHeight="1"/>
    <row r="4733" ht="12" customHeight="1"/>
    <row r="4734" ht="12" customHeight="1"/>
    <row r="4735" ht="12" customHeight="1"/>
    <row r="4736" ht="12" customHeight="1"/>
    <row r="4737" ht="12" customHeight="1"/>
    <row r="4738" ht="12" customHeight="1"/>
    <row r="4739" ht="12" customHeight="1"/>
    <row r="4740" ht="12" customHeight="1"/>
    <row r="4741" ht="12" customHeight="1"/>
    <row r="4742" ht="12" customHeight="1"/>
    <row r="4743" ht="12" customHeight="1"/>
    <row r="4744" ht="12" customHeight="1"/>
    <row r="4745" ht="12" customHeight="1"/>
    <row r="4746" ht="12" customHeight="1"/>
    <row r="4747" ht="12" customHeight="1"/>
    <row r="4748" ht="12" customHeight="1"/>
    <row r="4749" ht="12" customHeight="1"/>
    <row r="4750" ht="12" customHeight="1"/>
    <row r="4751" ht="12" customHeight="1"/>
    <row r="4752" ht="12" customHeight="1"/>
    <row r="4753" ht="12" customHeight="1"/>
    <row r="4754" ht="12" customHeight="1"/>
    <row r="4755" ht="12" customHeight="1"/>
    <row r="4756" ht="12" customHeight="1"/>
    <row r="4757" ht="12" customHeight="1"/>
    <row r="4758" ht="12" customHeight="1"/>
    <row r="4759" ht="12" customHeight="1"/>
    <row r="4760" ht="12" customHeight="1"/>
    <row r="4761" ht="12" customHeight="1"/>
    <row r="4762" ht="12" customHeight="1"/>
    <row r="4763" ht="12" customHeight="1"/>
    <row r="4764" ht="12" customHeight="1"/>
    <row r="4765" ht="12" customHeight="1"/>
    <row r="4766" ht="12" customHeight="1"/>
    <row r="4767" ht="12" customHeight="1"/>
    <row r="4768" ht="12" customHeight="1"/>
    <row r="4769" ht="12" customHeight="1"/>
    <row r="4770" ht="12" customHeight="1"/>
    <row r="4771" ht="12" customHeight="1"/>
    <row r="4772" ht="12" customHeight="1"/>
    <row r="4773" ht="12" customHeight="1"/>
    <row r="4774" ht="12" customHeight="1"/>
    <row r="4775" ht="12" customHeight="1"/>
    <row r="4776" ht="12" customHeight="1"/>
    <row r="4777" ht="12" customHeight="1"/>
    <row r="4778" ht="12" customHeight="1"/>
    <row r="4779" ht="12" customHeight="1"/>
    <row r="4780" ht="12" customHeight="1"/>
    <row r="4781" ht="12" customHeight="1"/>
    <row r="4782" ht="12" customHeight="1"/>
    <row r="4783" ht="12" customHeight="1"/>
    <row r="4784" ht="12" customHeight="1"/>
    <row r="4785" ht="12" customHeight="1"/>
    <row r="4786" ht="12" customHeight="1"/>
    <row r="4787" ht="12" customHeight="1"/>
    <row r="4788" ht="12" customHeight="1"/>
    <row r="4789" ht="12" customHeight="1"/>
    <row r="4790" ht="12" customHeight="1"/>
    <row r="4791" ht="12" customHeight="1"/>
    <row r="4792" ht="12" customHeight="1"/>
    <row r="4793" ht="12" customHeight="1"/>
    <row r="4794" ht="12" customHeight="1"/>
    <row r="4795" ht="12" customHeight="1"/>
    <row r="4796" ht="12" customHeight="1"/>
    <row r="4797" ht="12" customHeight="1"/>
    <row r="4798" ht="12" customHeight="1"/>
    <row r="4799" ht="12" customHeight="1"/>
    <row r="4800" ht="12" customHeight="1"/>
    <row r="4801" ht="12" customHeight="1"/>
    <row r="4802" ht="12" customHeight="1"/>
    <row r="4803" ht="12" customHeight="1"/>
    <row r="4804" ht="12" customHeight="1"/>
    <row r="4805" ht="12" customHeight="1"/>
    <row r="4806" ht="12" customHeight="1"/>
    <row r="4807" ht="12" customHeight="1"/>
    <row r="4808" ht="12" customHeight="1"/>
    <row r="4809" ht="12" customHeight="1"/>
    <row r="4810" ht="12" customHeight="1"/>
    <row r="4811" ht="12" customHeight="1"/>
    <row r="4812" ht="12" customHeight="1"/>
    <row r="4813" ht="12" customHeight="1"/>
    <row r="4814" ht="12" customHeight="1"/>
    <row r="4815" ht="12" customHeight="1"/>
    <row r="4816" ht="12" customHeight="1"/>
    <row r="4817" ht="12" customHeight="1"/>
    <row r="4818" ht="12" customHeight="1"/>
    <row r="4819" ht="12" customHeight="1"/>
    <row r="4820" ht="12" customHeight="1"/>
    <row r="4821" ht="12" customHeight="1"/>
    <row r="4822" ht="12" customHeight="1"/>
    <row r="4823" ht="12" customHeight="1"/>
    <row r="4824" ht="12" customHeight="1"/>
    <row r="4825" ht="12" customHeight="1"/>
    <row r="4826" ht="12" customHeight="1"/>
    <row r="4827" ht="12" customHeight="1"/>
    <row r="4828" ht="12" customHeight="1"/>
    <row r="4829" ht="12" customHeight="1"/>
    <row r="4830" ht="12" customHeight="1"/>
    <row r="4831" ht="12" customHeight="1"/>
    <row r="4832" ht="12" customHeight="1"/>
    <row r="4833" ht="12" customHeight="1"/>
    <row r="4834" ht="12" customHeight="1"/>
    <row r="4835" ht="12" customHeight="1"/>
    <row r="4836" ht="12" customHeight="1"/>
    <row r="4837" ht="12" customHeight="1"/>
    <row r="4838" ht="12" customHeight="1"/>
    <row r="4839" ht="12" customHeight="1"/>
    <row r="4840" ht="12" customHeight="1"/>
    <row r="4841" ht="12" customHeight="1"/>
    <row r="4842" ht="12" customHeight="1"/>
    <row r="4843" ht="12" customHeight="1"/>
    <row r="4844" ht="12" customHeight="1"/>
    <row r="4845" ht="12" customHeight="1"/>
    <row r="4846" ht="12" customHeight="1"/>
    <row r="4847" ht="12" customHeight="1"/>
    <row r="4848" ht="12" customHeight="1"/>
    <row r="4849" ht="12" customHeight="1"/>
    <row r="4850" ht="12" customHeight="1"/>
    <row r="4851" ht="12" customHeight="1"/>
    <row r="4852" ht="12" customHeight="1"/>
    <row r="4853" ht="12" customHeight="1"/>
    <row r="4854" ht="12" customHeight="1"/>
    <row r="4855" ht="12" customHeight="1"/>
    <row r="4856" ht="12" customHeight="1"/>
    <row r="4857" ht="12" customHeight="1"/>
    <row r="4858" ht="12" customHeight="1"/>
    <row r="4859" ht="12" customHeight="1"/>
    <row r="4860" ht="12" customHeight="1"/>
    <row r="4861" ht="12" customHeight="1"/>
    <row r="4862" ht="12" customHeight="1"/>
    <row r="4863" ht="12" customHeight="1"/>
    <row r="4864" ht="12" customHeight="1"/>
    <row r="4865" ht="12" customHeight="1"/>
    <row r="4866" ht="12" customHeight="1"/>
    <row r="4867" ht="12" customHeight="1"/>
    <row r="4868" ht="12" customHeight="1"/>
    <row r="4869" ht="12" customHeight="1"/>
    <row r="4870" ht="12" customHeight="1"/>
    <row r="4871" ht="12" customHeight="1"/>
    <row r="4872" ht="12" customHeight="1"/>
    <row r="4873" ht="12" customHeight="1"/>
    <row r="4874" ht="12" customHeight="1"/>
    <row r="4875" ht="12" customHeight="1"/>
    <row r="4876" ht="12" customHeight="1"/>
    <row r="4877" ht="12" customHeight="1"/>
    <row r="4878" ht="12" customHeight="1"/>
    <row r="4879" ht="12" customHeight="1"/>
    <row r="4880" ht="12" customHeight="1"/>
    <row r="4881" ht="12" customHeight="1"/>
    <row r="4882" ht="12" customHeight="1"/>
    <row r="4883" ht="12" customHeight="1"/>
    <row r="4884" ht="12" customHeight="1"/>
    <row r="4885" ht="12" customHeight="1"/>
    <row r="4886" ht="12" customHeight="1"/>
    <row r="4887" ht="12" customHeight="1"/>
    <row r="4888" ht="12" customHeight="1"/>
    <row r="4889" ht="12" customHeight="1"/>
    <row r="4890" ht="12" customHeight="1"/>
    <row r="4891" ht="12" customHeight="1"/>
    <row r="4892" ht="12" customHeight="1"/>
    <row r="4893" ht="12" customHeight="1"/>
    <row r="4894" ht="12" customHeight="1"/>
    <row r="4895" ht="12" customHeight="1"/>
    <row r="4896" ht="12" customHeight="1"/>
    <row r="4897" ht="12" customHeight="1"/>
    <row r="4898" ht="12" customHeight="1"/>
    <row r="4899" ht="12" customHeight="1"/>
    <row r="4900" ht="12" customHeight="1"/>
    <row r="4901" ht="12" customHeight="1"/>
    <row r="4902" ht="12" customHeight="1"/>
    <row r="4903" ht="12" customHeight="1"/>
    <row r="4904" ht="12" customHeight="1"/>
    <row r="4905" ht="12" customHeight="1"/>
    <row r="4906" ht="12" customHeight="1"/>
    <row r="4907" ht="12" customHeight="1"/>
    <row r="4908" ht="12" customHeight="1"/>
    <row r="4909" ht="12" customHeight="1"/>
    <row r="4910" ht="12" customHeight="1"/>
    <row r="4911" ht="12" customHeight="1"/>
    <row r="4912" ht="12" customHeight="1"/>
    <row r="4913" ht="12" customHeight="1"/>
    <row r="4914" ht="12" customHeight="1"/>
    <row r="4915" ht="12" customHeight="1"/>
    <row r="4916" ht="12" customHeight="1"/>
    <row r="4917" ht="12" customHeight="1"/>
    <row r="4918" ht="12" customHeight="1"/>
    <row r="4919" ht="12" customHeight="1"/>
    <row r="4920" ht="12" customHeight="1"/>
    <row r="4921" ht="12" customHeight="1"/>
    <row r="4922" ht="12" customHeight="1"/>
    <row r="4923" ht="12" customHeight="1"/>
    <row r="4924" ht="12" customHeight="1"/>
    <row r="4925" ht="12" customHeight="1"/>
    <row r="4926" ht="12" customHeight="1"/>
    <row r="4927" ht="12" customHeight="1"/>
    <row r="4928" ht="12" customHeight="1"/>
    <row r="4929" ht="12" customHeight="1"/>
    <row r="4930" ht="12" customHeight="1"/>
    <row r="4931" ht="12" customHeight="1"/>
    <row r="4932" ht="12" customHeight="1"/>
    <row r="4933" ht="12" customHeight="1"/>
    <row r="4934" ht="12" customHeight="1"/>
    <row r="4935" ht="12" customHeight="1"/>
    <row r="4936" ht="12" customHeight="1"/>
    <row r="4937" ht="12" customHeight="1"/>
    <row r="4938" ht="12" customHeight="1"/>
    <row r="4939" ht="12" customHeight="1"/>
    <row r="4940" ht="12" customHeight="1"/>
    <row r="4941" ht="12" customHeight="1"/>
    <row r="4942" ht="12" customHeight="1"/>
    <row r="4943" ht="12" customHeight="1"/>
    <row r="4944" ht="12" customHeight="1"/>
    <row r="4945" ht="12" customHeight="1"/>
    <row r="4946" ht="12" customHeight="1"/>
    <row r="4947" ht="12" customHeight="1"/>
    <row r="4948" ht="12" customHeight="1"/>
    <row r="4949" ht="12" customHeight="1"/>
    <row r="4950" ht="12" customHeight="1"/>
    <row r="4951" ht="12" customHeight="1"/>
    <row r="4952" ht="12" customHeight="1"/>
    <row r="4953" ht="12" customHeight="1"/>
    <row r="4954" ht="12" customHeight="1"/>
    <row r="4955" ht="12" customHeight="1"/>
    <row r="4956" ht="12" customHeight="1"/>
    <row r="4957" ht="12" customHeight="1"/>
    <row r="4958" ht="12" customHeight="1"/>
    <row r="4959" ht="12" customHeight="1"/>
    <row r="4960" ht="12" customHeight="1"/>
    <row r="4961" ht="12" customHeight="1"/>
    <row r="4962" ht="12" customHeight="1"/>
    <row r="4963" ht="12" customHeight="1"/>
    <row r="4964" ht="12" customHeight="1"/>
    <row r="4965" ht="12" customHeight="1"/>
    <row r="4966" ht="12" customHeight="1"/>
    <row r="4967" ht="12" customHeight="1"/>
    <row r="4968" ht="12" customHeight="1"/>
    <row r="4969" ht="12" customHeight="1"/>
    <row r="4970" ht="12" customHeight="1"/>
    <row r="4971" ht="12" customHeight="1"/>
    <row r="4972" ht="12" customHeight="1"/>
    <row r="4973" ht="12" customHeight="1"/>
    <row r="4974" ht="12" customHeight="1"/>
    <row r="4975" ht="12" customHeight="1"/>
    <row r="4976" ht="12" customHeight="1"/>
    <row r="4977" ht="12" customHeight="1"/>
    <row r="4978" ht="12" customHeight="1"/>
    <row r="4979" ht="12" customHeight="1"/>
    <row r="4980" ht="12" customHeight="1"/>
    <row r="4981" ht="12" customHeight="1"/>
    <row r="4982" ht="12" customHeight="1"/>
    <row r="4983" ht="12" customHeight="1"/>
    <row r="4984" ht="12" customHeight="1"/>
    <row r="4985" ht="12" customHeight="1"/>
    <row r="4986" ht="12" customHeight="1"/>
    <row r="4987" ht="12" customHeight="1"/>
    <row r="4988" ht="12" customHeight="1"/>
    <row r="4989" ht="12" customHeight="1"/>
    <row r="4990" ht="12" customHeight="1"/>
    <row r="4991" ht="12" customHeight="1"/>
    <row r="4992" ht="12" customHeight="1"/>
    <row r="4993" ht="12" customHeight="1"/>
    <row r="4994" ht="12" customHeight="1"/>
    <row r="4995" ht="12" customHeight="1"/>
    <row r="4996" ht="12" customHeight="1"/>
    <row r="4997" ht="12" customHeight="1"/>
    <row r="4998" ht="12" customHeight="1"/>
    <row r="4999" ht="12" customHeight="1"/>
    <row r="5000" ht="12" customHeight="1"/>
    <row r="5001" ht="12" customHeight="1"/>
    <row r="5002" ht="12" customHeight="1"/>
    <row r="5003" ht="12" customHeight="1"/>
    <row r="5004" ht="12" customHeight="1"/>
    <row r="5005" ht="12" customHeight="1"/>
    <row r="5006" ht="12" customHeight="1"/>
    <row r="5007" ht="12" customHeight="1"/>
    <row r="5008" ht="12" customHeight="1"/>
    <row r="5009" ht="12" customHeight="1"/>
    <row r="5010" ht="12" customHeight="1"/>
    <row r="5011" ht="12" customHeight="1"/>
    <row r="5012" ht="12" customHeight="1"/>
    <row r="5013" ht="12" customHeight="1"/>
    <row r="5014" ht="12" customHeight="1"/>
    <row r="5015" ht="12" customHeight="1"/>
    <row r="5016" ht="12" customHeight="1"/>
    <row r="5017" ht="12" customHeight="1"/>
    <row r="5018" ht="12" customHeight="1"/>
    <row r="5019" ht="12" customHeight="1"/>
    <row r="5020" ht="12" customHeight="1"/>
    <row r="5021" ht="12" customHeight="1"/>
    <row r="5022" ht="12" customHeight="1"/>
    <row r="5023" ht="12" customHeight="1"/>
    <row r="5024" ht="12" customHeight="1"/>
    <row r="5025" ht="12" customHeight="1"/>
    <row r="5026" ht="12" customHeight="1"/>
    <row r="5027" ht="12" customHeight="1"/>
    <row r="5028" ht="12" customHeight="1"/>
    <row r="5029" ht="12" customHeight="1"/>
    <row r="5030" ht="12" customHeight="1"/>
    <row r="5031" ht="12" customHeight="1"/>
    <row r="5032" ht="12" customHeight="1"/>
    <row r="5033" ht="12" customHeight="1"/>
    <row r="5034" ht="12" customHeight="1"/>
    <row r="5035" ht="12" customHeight="1"/>
    <row r="5036" ht="12" customHeight="1"/>
    <row r="5037" ht="12" customHeight="1"/>
    <row r="5038" ht="12" customHeight="1"/>
    <row r="5039" ht="12" customHeight="1"/>
    <row r="5040" ht="12" customHeight="1"/>
    <row r="5041" ht="12" customHeight="1"/>
    <row r="5042" ht="12" customHeight="1"/>
    <row r="5043" ht="12" customHeight="1"/>
    <row r="5044" ht="12" customHeight="1"/>
    <row r="5045" ht="12" customHeight="1"/>
    <row r="5046" ht="12" customHeight="1"/>
    <row r="5047" ht="12" customHeight="1"/>
    <row r="5048" ht="12" customHeight="1"/>
    <row r="5049" ht="12" customHeight="1"/>
    <row r="5050" ht="12" customHeight="1"/>
    <row r="5051" ht="12" customHeight="1"/>
    <row r="5052" ht="12" customHeight="1"/>
    <row r="5053" ht="12" customHeight="1"/>
    <row r="5054" ht="12" customHeight="1"/>
    <row r="5055" ht="12" customHeight="1"/>
    <row r="5056" ht="12" customHeight="1"/>
    <row r="5057" ht="12" customHeight="1"/>
    <row r="5058" ht="12" customHeight="1"/>
    <row r="5059" ht="12" customHeight="1"/>
    <row r="5060" ht="12" customHeight="1"/>
    <row r="5061" ht="12" customHeight="1"/>
    <row r="5062" ht="12" customHeight="1"/>
    <row r="5063" ht="12" customHeight="1"/>
    <row r="5064" ht="12" customHeight="1"/>
    <row r="5065" ht="12" customHeight="1"/>
    <row r="5066" ht="12" customHeight="1"/>
    <row r="5067" ht="12" customHeight="1"/>
    <row r="5068" ht="12" customHeight="1"/>
    <row r="5069" ht="12" customHeight="1"/>
    <row r="5070" ht="12" customHeight="1"/>
    <row r="5071" ht="12" customHeight="1"/>
    <row r="5072" ht="12" customHeight="1"/>
    <row r="5073" ht="12" customHeight="1"/>
    <row r="5074" ht="12" customHeight="1"/>
    <row r="5075" ht="12" customHeight="1"/>
    <row r="5076" ht="12" customHeight="1"/>
    <row r="5077" ht="12" customHeight="1"/>
    <row r="5078" ht="12" customHeight="1"/>
    <row r="5079" ht="12" customHeight="1"/>
    <row r="5080" ht="12" customHeight="1"/>
    <row r="5081" ht="12" customHeight="1"/>
    <row r="5082" ht="12" customHeight="1"/>
    <row r="5083" ht="12" customHeight="1"/>
    <row r="5084" ht="12" customHeight="1"/>
    <row r="5085" ht="12" customHeight="1"/>
    <row r="5086" ht="12" customHeight="1"/>
    <row r="5087" ht="12" customHeight="1"/>
    <row r="5088" ht="12" customHeight="1"/>
    <row r="5089" ht="12" customHeight="1"/>
    <row r="5090" ht="12" customHeight="1"/>
    <row r="5091" ht="12" customHeight="1"/>
    <row r="5092" ht="12" customHeight="1"/>
    <row r="5093" ht="12" customHeight="1"/>
    <row r="5094" ht="12" customHeight="1"/>
    <row r="5095" ht="12" customHeight="1"/>
    <row r="5096" ht="12" customHeight="1"/>
    <row r="5097" ht="12" customHeight="1"/>
    <row r="5098" ht="12" customHeight="1"/>
    <row r="5099" ht="12" customHeight="1"/>
    <row r="5100" ht="12" customHeight="1"/>
    <row r="5101" ht="12" customHeight="1"/>
    <row r="5102" ht="12" customHeight="1"/>
    <row r="5103" ht="12" customHeight="1"/>
    <row r="5104" ht="12" customHeight="1"/>
    <row r="5105" ht="12" customHeight="1"/>
    <row r="5106" ht="12" customHeight="1"/>
    <row r="5107" ht="12" customHeight="1"/>
    <row r="5108" ht="12" customHeight="1"/>
    <row r="5109" ht="12" customHeight="1"/>
    <row r="5110" ht="12" customHeight="1"/>
    <row r="5111" ht="12" customHeight="1"/>
    <row r="5112" ht="12" customHeight="1"/>
    <row r="5113" ht="12" customHeight="1"/>
    <row r="5114" ht="12" customHeight="1"/>
    <row r="5115" ht="12" customHeight="1"/>
    <row r="5116" ht="12" customHeight="1"/>
    <row r="5117" ht="12" customHeight="1"/>
    <row r="5118" ht="12" customHeight="1"/>
    <row r="5119" ht="12" customHeight="1"/>
    <row r="5120" ht="12" customHeight="1"/>
    <row r="5121" ht="12" customHeight="1"/>
    <row r="5122" ht="12" customHeight="1"/>
    <row r="5123" ht="12" customHeight="1"/>
    <row r="5124" ht="12" customHeight="1"/>
    <row r="5125" ht="12" customHeight="1"/>
    <row r="5126" ht="12" customHeight="1"/>
    <row r="5127" ht="12" customHeight="1"/>
    <row r="5128" ht="12" customHeight="1"/>
    <row r="5129" ht="12" customHeight="1"/>
    <row r="5130" ht="12" customHeight="1"/>
    <row r="5131" ht="12" customHeight="1"/>
    <row r="5132" ht="12" customHeight="1"/>
    <row r="5133" ht="12" customHeight="1"/>
    <row r="5134" ht="12" customHeight="1"/>
    <row r="5135" ht="12" customHeight="1"/>
    <row r="5136" ht="12" customHeight="1"/>
    <row r="5137" ht="12" customHeight="1"/>
    <row r="5138" ht="12" customHeight="1"/>
    <row r="5139" ht="12" customHeight="1"/>
    <row r="5140" ht="12" customHeight="1"/>
    <row r="5141" ht="12" customHeight="1"/>
    <row r="5142" ht="12" customHeight="1"/>
    <row r="5143" ht="12" customHeight="1"/>
    <row r="5144" ht="12" customHeight="1"/>
    <row r="5145" ht="12" customHeight="1"/>
    <row r="5146" ht="12" customHeight="1"/>
    <row r="5147" ht="12" customHeight="1"/>
    <row r="5148" ht="12" customHeight="1"/>
    <row r="5149" ht="12" customHeight="1"/>
    <row r="5150" ht="12" customHeight="1"/>
    <row r="5151" ht="12" customHeight="1"/>
    <row r="5152" ht="12" customHeight="1"/>
    <row r="5153" ht="12" customHeight="1"/>
    <row r="5154" ht="12" customHeight="1"/>
    <row r="5155" ht="12" customHeight="1"/>
    <row r="5156" ht="12" customHeight="1"/>
    <row r="5157" ht="12" customHeight="1"/>
    <row r="5158" ht="12" customHeight="1"/>
    <row r="5159" ht="12" customHeight="1"/>
    <row r="5160" ht="12" customHeight="1"/>
    <row r="5161" ht="12" customHeight="1"/>
    <row r="5162" ht="12" customHeight="1"/>
    <row r="5163" ht="12" customHeight="1"/>
    <row r="5164" ht="12" customHeight="1"/>
    <row r="5165" ht="12" customHeight="1"/>
    <row r="5166" ht="12" customHeight="1"/>
    <row r="5167" ht="12" customHeight="1"/>
    <row r="5168" ht="12" customHeight="1"/>
    <row r="5169" ht="12" customHeight="1"/>
    <row r="5170" ht="12" customHeight="1"/>
    <row r="5171" ht="12" customHeight="1"/>
    <row r="5172" ht="12" customHeight="1"/>
    <row r="5173" ht="12" customHeight="1"/>
    <row r="5174" ht="12" customHeight="1"/>
    <row r="5175" ht="12" customHeight="1"/>
    <row r="5176" ht="12" customHeight="1"/>
    <row r="5177" ht="12" customHeight="1"/>
    <row r="5178" ht="12" customHeight="1"/>
    <row r="5179" ht="12" customHeight="1"/>
    <row r="5180" ht="12" customHeight="1"/>
    <row r="5181" ht="12" customHeight="1"/>
    <row r="5182" ht="12" customHeight="1"/>
    <row r="5183" ht="12" customHeight="1"/>
    <row r="5184" ht="12" customHeight="1"/>
    <row r="5185" ht="12" customHeight="1"/>
    <row r="5186" ht="12" customHeight="1"/>
    <row r="5187" ht="12" customHeight="1"/>
    <row r="5188" ht="12" customHeight="1"/>
    <row r="5189" ht="12" customHeight="1"/>
    <row r="5190" ht="12" customHeight="1"/>
    <row r="5191" ht="12" customHeight="1"/>
    <row r="5192" ht="12" customHeight="1"/>
    <row r="5193" ht="12" customHeight="1"/>
    <row r="5194" ht="12" customHeight="1"/>
    <row r="5195" ht="12" customHeight="1"/>
    <row r="5196" ht="12" customHeight="1"/>
    <row r="5197" ht="12" customHeight="1"/>
    <row r="5198" ht="12" customHeight="1"/>
    <row r="5199" ht="12" customHeight="1"/>
    <row r="5200" ht="12" customHeight="1"/>
    <row r="5201" ht="12" customHeight="1"/>
    <row r="5202" ht="12" customHeight="1"/>
    <row r="5203" ht="12" customHeight="1"/>
    <row r="5204" ht="12" customHeight="1"/>
    <row r="5205" ht="12" customHeight="1"/>
    <row r="5206" ht="12" customHeight="1"/>
    <row r="5207" ht="12" customHeight="1"/>
    <row r="5208" ht="12" customHeight="1"/>
    <row r="5209" ht="12" customHeight="1"/>
    <row r="5210" ht="12" customHeight="1"/>
    <row r="5211" ht="12" customHeight="1"/>
    <row r="5212" ht="12" customHeight="1"/>
    <row r="5213" ht="12" customHeight="1"/>
    <row r="5214" ht="12" customHeight="1"/>
    <row r="5215" ht="12" customHeight="1"/>
    <row r="5216" ht="12" customHeight="1"/>
    <row r="5217" ht="12" customHeight="1"/>
    <row r="5218" ht="12" customHeight="1"/>
    <row r="5219" ht="12" customHeight="1"/>
    <row r="5220" ht="12" customHeight="1"/>
    <row r="5221" ht="12" customHeight="1"/>
    <row r="5222" ht="12" customHeight="1"/>
    <row r="5223" ht="12" customHeight="1"/>
    <row r="5224" ht="12" customHeight="1"/>
    <row r="5225" ht="12" customHeight="1"/>
    <row r="5226" ht="12" customHeight="1"/>
    <row r="5227" ht="12" customHeight="1"/>
    <row r="5228" ht="12" customHeight="1"/>
    <row r="5229" ht="12" customHeight="1"/>
    <row r="5230" ht="12" customHeight="1"/>
    <row r="5231" ht="12" customHeight="1"/>
    <row r="5232" ht="12" customHeight="1"/>
    <row r="5233" ht="12" customHeight="1"/>
    <row r="5234" ht="12" customHeight="1"/>
    <row r="5235" ht="12" customHeight="1"/>
    <row r="5236" ht="12" customHeight="1"/>
    <row r="5237" ht="12" customHeight="1"/>
    <row r="5238" ht="12" customHeight="1"/>
    <row r="5239" ht="12" customHeight="1"/>
    <row r="5240" ht="12" customHeight="1"/>
    <row r="5241" ht="12" customHeight="1"/>
    <row r="5242" ht="12" customHeight="1"/>
    <row r="5243" ht="12" customHeight="1"/>
    <row r="5244" ht="12" customHeight="1"/>
    <row r="5245" ht="12" customHeight="1"/>
    <row r="5246" ht="12" customHeight="1"/>
    <row r="5247" ht="12" customHeight="1"/>
    <row r="5248" ht="12" customHeight="1"/>
    <row r="5249" ht="12" customHeight="1"/>
    <row r="5250" ht="12" customHeight="1"/>
    <row r="5251" ht="12" customHeight="1"/>
    <row r="5252" ht="12" customHeight="1"/>
    <row r="5253" ht="12" customHeight="1"/>
    <row r="5254" ht="12" customHeight="1"/>
    <row r="5255" ht="12" customHeight="1"/>
    <row r="5256" ht="12" customHeight="1"/>
    <row r="5257" ht="12" customHeight="1"/>
    <row r="5258" ht="12" customHeight="1"/>
    <row r="5259" ht="12" customHeight="1"/>
    <row r="5260" ht="12" customHeight="1"/>
    <row r="5261" ht="12" customHeight="1"/>
    <row r="5262" ht="12" customHeight="1"/>
    <row r="5263" ht="12" customHeight="1"/>
    <row r="5264" ht="12" customHeight="1"/>
    <row r="5265" ht="12" customHeight="1"/>
    <row r="5266" ht="12" customHeight="1"/>
    <row r="5267" ht="12" customHeight="1"/>
    <row r="5268" ht="12" customHeight="1"/>
    <row r="5269" ht="12" customHeight="1"/>
    <row r="5270" ht="12" customHeight="1"/>
    <row r="5271" ht="12" customHeight="1"/>
    <row r="5272" ht="12" customHeight="1"/>
    <row r="5273" ht="12" customHeight="1"/>
    <row r="5274" ht="12" customHeight="1"/>
    <row r="5275" ht="12" customHeight="1"/>
    <row r="5276" ht="12" customHeight="1"/>
    <row r="5277" ht="12" customHeight="1"/>
    <row r="5278" ht="12" customHeight="1"/>
    <row r="5279" ht="12" customHeight="1"/>
    <row r="5280" ht="12" customHeight="1"/>
    <row r="5281" ht="12" customHeight="1"/>
    <row r="5282" ht="12" customHeight="1"/>
    <row r="5283" ht="12" customHeight="1"/>
    <row r="5284" ht="12" customHeight="1"/>
    <row r="5285" ht="12" customHeight="1"/>
    <row r="5286" ht="12" customHeight="1"/>
    <row r="5287" ht="12" customHeight="1"/>
    <row r="5288" ht="12" customHeight="1"/>
    <row r="5289" ht="12" customHeight="1"/>
    <row r="5290" ht="12" customHeight="1"/>
    <row r="5291" ht="12" customHeight="1"/>
    <row r="5292" ht="12" customHeight="1"/>
    <row r="5293" ht="12" customHeight="1"/>
    <row r="5294" ht="12" customHeight="1"/>
    <row r="5295" ht="12" customHeight="1"/>
    <row r="5296" ht="12" customHeight="1"/>
    <row r="5297" ht="12" customHeight="1"/>
    <row r="5298" ht="12" customHeight="1"/>
    <row r="5299" ht="12" customHeight="1"/>
    <row r="5300" ht="12" customHeight="1"/>
    <row r="5301" ht="12" customHeight="1"/>
    <row r="5302" ht="12" customHeight="1"/>
    <row r="5303" ht="12" customHeight="1"/>
    <row r="5304" ht="12" customHeight="1"/>
    <row r="5305" ht="12" customHeight="1"/>
    <row r="5306" ht="12" customHeight="1"/>
    <row r="5307" ht="12" customHeight="1"/>
    <row r="5308" ht="12" customHeight="1"/>
    <row r="5309" ht="12" customHeight="1"/>
    <row r="5310" ht="12" customHeight="1"/>
    <row r="5311" ht="12" customHeight="1"/>
    <row r="5312" ht="12" customHeight="1"/>
    <row r="5313" ht="12" customHeight="1"/>
    <row r="5314" ht="12" customHeight="1"/>
    <row r="5315" ht="12" customHeight="1"/>
    <row r="5316" ht="12" customHeight="1"/>
    <row r="5317" ht="12" customHeight="1"/>
    <row r="5318" ht="12" customHeight="1"/>
    <row r="5319" ht="12" customHeight="1"/>
    <row r="5320" ht="12" customHeight="1"/>
    <row r="5321" ht="12" customHeight="1"/>
    <row r="5322" ht="12" customHeight="1"/>
    <row r="5323" ht="12" customHeight="1"/>
    <row r="5324" ht="12" customHeight="1"/>
    <row r="5325" ht="12" customHeight="1"/>
    <row r="5326" ht="12" customHeight="1"/>
    <row r="5327" ht="12" customHeight="1"/>
    <row r="5328" ht="12" customHeight="1"/>
    <row r="5329" ht="12" customHeight="1"/>
    <row r="5330" ht="12" customHeight="1"/>
    <row r="5331" ht="12" customHeight="1"/>
    <row r="5332" ht="12" customHeight="1"/>
    <row r="5333" ht="12" customHeight="1"/>
    <row r="5334" ht="12" customHeight="1"/>
    <row r="5335" ht="12" customHeight="1"/>
    <row r="5336" ht="12" customHeight="1"/>
    <row r="5337" ht="12" customHeight="1"/>
    <row r="5338" ht="12" customHeight="1"/>
    <row r="5339" ht="12" customHeight="1"/>
    <row r="5340" ht="12" customHeight="1"/>
    <row r="5341" ht="12" customHeight="1"/>
    <row r="5342" ht="12" customHeight="1"/>
    <row r="5343" ht="12" customHeight="1"/>
    <row r="5344" ht="12" customHeight="1"/>
    <row r="5345" ht="12" customHeight="1"/>
    <row r="5346" ht="12" customHeight="1"/>
    <row r="5347" ht="12" customHeight="1"/>
    <row r="5348" ht="12" customHeight="1"/>
    <row r="5349" ht="12" customHeight="1"/>
    <row r="5350" ht="12" customHeight="1"/>
    <row r="5351" ht="12" customHeight="1"/>
    <row r="5352" ht="12" customHeight="1"/>
    <row r="5353" ht="12" customHeight="1"/>
    <row r="5354" ht="12" customHeight="1"/>
    <row r="5355" ht="12" customHeight="1"/>
    <row r="5356" ht="12" customHeight="1"/>
    <row r="5357" ht="12" customHeight="1"/>
    <row r="5358" ht="12" customHeight="1"/>
    <row r="5359" ht="12" customHeight="1"/>
    <row r="5360" ht="12" customHeight="1"/>
    <row r="5361" ht="12" customHeight="1"/>
    <row r="5362" ht="12" customHeight="1"/>
    <row r="5363" ht="12" customHeight="1"/>
    <row r="5364" ht="12" customHeight="1"/>
    <row r="5365" ht="12" customHeight="1"/>
    <row r="5366" ht="12" customHeight="1"/>
    <row r="5367" ht="12" customHeight="1"/>
    <row r="5368" ht="12" customHeight="1"/>
    <row r="5369" ht="12" customHeight="1"/>
    <row r="5370" ht="12" customHeight="1"/>
    <row r="5371" ht="12" customHeight="1"/>
    <row r="5372" ht="12" customHeight="1"/>
    <row r="5373" ht="12" customHeight="1"/>
    <row r="5374" ht="12" customHeight="1"/>
    <row r="5375" ht="12" customHeight="1"/>
    <row r="5376" ht="12" customHeight="1"/>
    <row r="5377" ht="12" customHeight="1"/>
    <row r="5378" ht="12" customHeight="1"/>
    <row r="5379" ht="12" customHeight="1"/>
    <row r="5380" ht="12" customHeight="1"/>
    <row r="5381" ht="12" customHeight="1"/>
    <row r="5382" ht="12" customHeight="1"/>
    <row r="5383" ht="12" customHeight="1"/>
    <row r="5384" ht="12" customHeight="1"/>
    <row r="5385" ht="12" customHeight="1"/>
    <row r="5386" ht="12" customHeight="1"/>
    <row r="5387" ht="12" customHeight="1"/>
    <row r="5388" ht="12" customHeight="1"/>
    <row r="5389" ht="12" customHeight="1"/>
    <row r="5390" ht="12" customHeight="1"/>
    <row r="5391" ht="12" customHeight="1"/>
    <row r="5392" ht="12" customHeight="1"/>
    <row r="5393" ht="12" customHeight="1"/>
    <row r="5394" ht="12" customHeight="1"/>
    <row r="5395" ht="12" customHeight="1"/>
    <row r="5396" ht="12" customHeight="1"/>
    <row r="5397" ht="12" customHeight="1"/>
    <row r="5398" ht="12" customHeight="1"/>
    <row r="5399" ht="12" customHeight="1"/>
    <row r="5400" ht="12" customHeight="1"/>
    <row r="5401" ht="12" customHeight="1"/>
    <row r="5402" ht="12" customHeight="1"/>
    <row r="5403" ht="12" customHeight="1"/>
    <row r="5404" ht="12" customHeight="1"/>
    <row r="5405" ht="12" customHeight="1"/>
    <row r="5406" ht="12" customHeight="1"/>
    <row r="5407" ht="12" customHeight="1"/>
    <row r="5408" ht="12" customHeight="1"/>
    <row r="5409" ht="12" customHeight="1"/>
    <row r="5410" ht="12" customHeight="1"/>
    <row r="5411" ht="12" customHeight="1"/>
    <row r="5412" ht="12" customHeight="1"/>
    <row r="5413" ht="12" customHeight="1"/>
    <row r="5414" ht="12" customHeight="1"/>
    <row r="5415" ht="12" customHeight="1"/>
    <row r="5416" ht="12" customHeight="1"/>
    <row r="5417" ht="12" customHeight="1"/>
    <row r="5418" ht="12" customHeight="1"/>
    <row r="5419" ht="12" customHeight="1"/>
    <row r="5420" ht="12" customHeight="1"/>
    <row r="5421" ht="12" customHeight="1"/>
    <row r="5422" ht="12" customHeight="1"/>
    <row r="5423" ht="12" customHeight="1"/>
    <row r="5424" ht="12" customHeight="1"/>
    <row r="5425" ht="12" customHeight="1"/>
    <row r="5426" ht="12" customHeight="1"/>
    <row r="5427" ht="12" customHeight="1"/>
    <row r="5428" ht="12" customHeight="1"/>
    <row r="5429" ht="12" customHeight="1"/>
    <row r="5430" ht="12" customHeight="1"/>
    <row r="5431" ht="12" customHeight="1"/>
    <row r="5432" ht="12" customHeight="1"/>
    <row r="5433" ht="12" customHeight="1"/>
    <row r="5434" ht="12" customHeight="1"/>
    <row r="5435" ht="12" customHeight="1"/>
    <row r="5436" ht="12" customHeight="1"/>
    <row r="5437" ht="12" customHeight="1"/>
    <row r="5438" ht="12" customHeight="1"/>
    <row r="5439" ht="12" customHeight="1"/>
    <row r="5440" ht="12" customHeight="1"/>
    <row r="5441" ht="12" customHeight="1"/>
    <row r="5442" ht="12" customHeight="1"/>
    <row r="5443" ht="12" customHeight="1"/>
    <row r="5444" ht="12" customHeight="1"/>
    <row r="5445" ht="12" customHeight="1"/>
    <row r="5446" ht="12" customHeight="1"/>
    <row r="5447" ht="12" customHeight="1"/>
    <row r="5448" ht="12" customHeight="1"/>
    <row r="5449" ht="12" customHeight="1"/>
    <row r="5450" ht="12" customHeight="1"/>
    <row r="5451" ht="12" customHeight="1"/>
    <row r="5452" ht="12" customHeight="1"/>
    <row r="5453" ht="12" customHeight="1"/>
    <row r="5454" ht="12" customHeight="1"/>
    <row r="5455" ht="12" customHeight="1"/>
    <row r="5456" ht="12" customHeight="1"/>
    <row r="5457" ht="12" customHeight="1"/>
    <row r="5458" ht="12" customHeight="1"/>
    <row r="5459" ht="12" customHeight="1"/>
    <row r="5460" ht="12" customHeight="1"/>
    <row r="5461" ht="12" customHeight="1"/>
    <row r="5462" ht="12" customHeight="1"/>
    <row r="5463" ht="12" customHeight="1"/>
    <row r="5464" ht="12" customHeight="1"/>
    <row r="5465" ht="12" customHeight="1"/>
    <row r="5466" ht="12" customHeight="1"/>
    <row r="5467" ht="12" customHeight="1"/>
    <row r="5468" ht="12" customHeight="1"/>
    <row r="5469" ht="12" customHeight="1"/>
    <row r="5470" ht="12" customHeight="1"/>
    <row r="5471" ht="12" customHeight="1"/>
    <row r="5472" ht="12" customHeight="1"/>
    <row r="5473" ht="12" customHeight="1"/>
    <row r="5474" ht="12" customHeight="1"/>
    <row r="5475" ht="12" customHeight="1"/>
    <row r="5476" ht="12" customHeight="1"/>
    <row r="5477" ht="12" customHeight="1"/>
    <row r="5478" ht="12" customHeight="1"/>
    <row r="5479" ht="12" customHeight="1"/>
    <row r="5480" ht="12" customHeight="1"/>
    <row r="5481" ht="12" customHeight="1"/>
    <row r="5482" ht="12" customHeight="1"/>
    <row r="5483" ht="12" customHeight="1"/>
    <row r="5484" ht="12" customHeight="1"/>
    <row r="5485" ht="12" customHeight="1"/>
    <row r="5486" ht="12" customHeight="1"/>
    <row r="5487" ht="12" customHeight="1"/>
    <row r="5488" ht="12" customHeight="1"/>
    <row r="5489" ht="12" customHeight="1"/>
    <row r="5490" ht="12" customHeight="1"/>
    <row r="5491" ht="12" customHeight="1"/>
    <row r="5492" ht="12" customHeight="1"/>
    <row r="5493" ht="12" customHeight="1"/>
    <row r="5494" ht="12" customHeight="1"/>
    <row r="5495" ht="12" customHeight="1"/>
    <row r="5496" ht="12" customHeight="1"/>
    <row r="5497" ht="12" customHeight="1"/>
    <row r="5498" ht="12" customHeight="1"/>
    <row r="5499" ht="12" customHeight="1"/>
    <row r="5500" ht="12" customHeight="1"/>
    <row r="5501" ht="12" customHeight="1"/>
    <row r="5502" ht="12" customHeight="1"/>
    <row r="5503" ht="12" customHeight="1"/>
    <row r="5504" ht="12" customHeight="1"/>
    <row r="5505" ht="12" customHeight="1"/>
    <row r="5506" ht="12" customHeight="1"/>
    <row r="5507" ht="12" customHeight="1"/>
    <row r="5508" ht="12" customHeight="1"/>
    <row r="5509" ht="12" customHeight="1"/>
    <row r="5510" ht="12" customHeight="1"/>
    <row r="5511" ht="12" customHeight="1"/>
    <row r="5512" ht="12" customHeight="1"/>
    <row r="5513" ht="12" customHeight="1"/>
    <row r="5514" ht="12" customHeight="1"/>
    <row r="5515" ht="12" customHeight="1"/>
    <row r="5516" ht="12" customHeight="1"/>
    <row r="5517" ht="12" customHeight="1"/>
    <row r="5518" ht="12" customHeight="1"/>
    <row r="5519" ht="12" customHeight="1"/>
    <row r="5520" ht="12" customHeight="1"/>
    <row r="5521" ht="12" customHeight="1"/>
    <row r="5522" ht="12" customHeight="1"/>
    <row r="5523" ht="12" customHeight="1"/>
    <row r="5524" ht="12" customHeight="1"/>
    <row r="5525" ht="12" customHeight="1"/>
    <row r="5526" ht="12" customHeight="1"/>
    <row r="5527" ht="12" customHeight="1"/>
    <row r="5528" ht="12" customHeight="1"/>
    <row r="5529" ht="12" customHeight="1"/>
    <row r="5530" ht="12" customHeight="1"/>
    <row r="5531" ht="12" customHeight="1"/>
    <row r="5532" ht="12" customHeight="1"/>
    <row r="5533" ht="12" customHeight="1"/>
    <row r="5534" ht="12" customHeight="1"/>
    <row r="5535" ht="12" customHeight="1"/>
    <row r="5536" ht="12" customHeight="1"/>
    <row r="5537" ht="12" customHeight="1"/>
    <row r="5538" ht="12" customHeight="1"/>
    <row r="5539" ht="12" customHeight="1"/>
    <row r="5540" ht="12" customHeight="1"/>
    <row r="5541" ht="12" customHeight="1"/>
    <row r="5542" ht="12" customHeight="1"/>
    <row r="5543" ht="12" customHeight="1"/>
    <row r="5544" ht="12" customHeight="1"/>
    <row r="5545" ht="12" customHeight="1"/>
    <row r="5546" ht="12" customHeight="1"/>
    <row r="5547" ht="12" customHeight="1"/>
    <row r="5548" ht="12" customHeight="1"/>
    <row r="5549" ht="12" customHeight="1"/>
    <row r="5550" ht="12" customHeight="1"/>
    <row r="5551" ht="12" customHeight="1"/>
    <row r="5552" ht="12" customHeight="1"/>
    <row r="5553" ht="12" customHeight="1"/>
    <row r="5554" ht="12" customHeight="1"/>
    <row r="5555" ht="12" customHeight="1"/>
    <row r="5556" ht="12" customHeight="1"/>
    <row r="5557" ht="12" customHeight="1"/>
    <row r="5558" ht="12" customHeight="1"/>
    <row r="5559" ht="12" customHeight="1"/>
    <row r="5560" ht="12" customHeight="1"/>
    <row r="5561" ht="12" customHeight="1"/>
    <row r="5562" ht="12" customHeight="1"/>
    <row r="5563" ht="12" customHeight="1"/>
    <row r="5564" ht="12" customHeight="1"/>
    <row r="5565" ht="12" customHeight="1"/>
    <row r="5566" ht="12" customHeight="1"/>
    <row r="5567" ht="12" customHeight="1"/>
    <row r="5568" ht="12" customHeight="1"/>
    <row r="5569" ht="12" customHeight="1"/>
    <row r="5570" ht="12" customHeight="1"/>
    <row r="5571" ht="12" customHeight="1"/>
    <row r="5572" ht="12" customHeight="1"/>
    <row r="5573" ht="12" customHeight="1"/>
    <row r="5574" ht="12" customHeight="1"/>
    <row r="5575" ht="12" customHeight="1"/>
    <row r="5576" ht="12" customHeight="1"/>
    <row r="5577" ht="12" customHeight="1"/>
    <row r="5578" ht="12" customHeight="1"/>
    <row r="5579" ht="12" customHeight="1"/>
    <row r="5580" ht="12" customHeight="1"/>
    <row r="5581" ht="12" customHeight="1"/>
    <row r="5582" ht="12" customHeight="1"/>
    <row r="5583" ht="12" customHeight="1"/>
    <row r="5584" ht="12" customHeight="1"/>
    <row r="5585" ht="12" customHeight="1"/>
    <row r="5586" ht="12" customHeight="1"/>
    <row r="5587" ht="12" customHeight="1"/>
    <row r="5588" ht="12" customHeight="1"/>
    <row r="5589" ht="12" customHeight="1"/>
    <row r="5590" ht="12" customHeight="1"/>
    <row r="5591" ht="12" customHeight="1"/>
    <row r="5592" ht="12" customHeight="1"/>
    <row r="5593" ht="12" customHeight="1"/>
    <row r="5594" ht="12" customHeight="1"/>
    <row r="5595" ht="12" customHeight="1"/>
    <row r="5596" ht="12" customHeight="1"/>
    <row r="5597" ht="12" customHeight="1"/>
    <row r="5598" ht="12" customHeight="1"/>
    <row r="5599" ht="12" customHeight="1"/>
    <row r="5600" ht="12" customHeight="1"/>
    <row r="5601" ht="12" customHeight="1"/>
    <row r="5602" ht="12" customHeight="1"/>
    <row r="5603" ht="12" customHeight="1"/>
    <row r="5604" ht="12" customHeight="1"/>
    <row r="5605" ht="12" customHeight="1"/>
    <row r="5606" ht="12" customHeight="1"/>
    <row r="5607" ht="12" customHeight="1"/>
    <row r="5608" ht="12" customHeight="1"/>
    <row r="5609" ht="12" customHeight="1"/>
    <row r="5610" ht="12" customHeight="1"/>
    <row r="5611" ht="12" customHeight="1"/>
    <row r="5612" ht="12" customHeight="1"/>
    <row r="5613" ht="12" customHeight="1"/>
    <row r="5614" ht="12" customHeight="1"/>
    <row r="5615" ht="12" customHeight="1"/>
    <row r="5616" ht="12" customHeight="1"/>
    <row r="5617" ht="12" customHeight="1"/>
    <row r="5618" ht="12" customHeight="1"/>
    <row r="5619" ht="12" customHeight="1"/>
    <row r="5620" ht="12" customHeight="1"/>
    <row r="5621" ht="12" customHeight="1"/>
    <row r="5622" ht="12" customHeight="1"/>
    <row r="5623" ht="12" customHeight="1"/>
    <row r="5624" ht="12" customHeight="1"/>
    <row r="5625" ht="12" customHeight="1"/>
    <row r="5626" ht="12" customHeight="1"/>
    <row r="5627" ht="12" customHeight="1"/>
    <row r="5628" ht="12" customHeight="1"/>
    <row r="5629" ht="12" customHeight="1"/>
    <row r="5630" ht="12" customHeight="1"/>
    <row r="5631" ht="12" customHeight="1"/>
    <row r="5632" ht="12" customHeight="1"/>
    <row r="5633" ht="12" customHeight="1"/>
    <row r="5634" ht="12" customHeight="1"/>
    <row r="5635" ht="12" customHeight="1"/>
    <row r="5636" ht="12" customHeight="1"/>
    <row r="5637" ht="12" customHeight="1"/>
    <row r="5638" ht="12" customHeight="1"/>
    <row r="5639" ht="12" customHeight="1"/>
    <row r="5640" ht="12" customHeight="1"/>
    <row r="5641" ht="12" customHeight="1"/>
    <row r="5642" ht="12" customHeight="1"/>
    <row r="5643" ht="12" customHeight="1"/>
    <row r="5644" ht="12" customHeight="1"/>
    <row r="5645" ht="12" customHeight="1"/>
    <row r="5646" ht="12" customHeight="1"/>
    <row r="5647" ht="12" customHeight="1"/>
    <row r="5648" ht="12" customHeight="1"/>
    <row r="5649" ht="12" customHeight="1"/>
    <row r="5650" ht="12" customHeight="1"/>
    <row r="5651" ht="12" customHeight="1"/>
    <row r="5652" ht="12" customHeight="1"/>
    <row r="5653" ht="12" customHeight="1"/>
    <row r="5654" ht="12" customHeight="1"/>
    <row r="5655" ht="12" customHeight="1"/>
    <row r="5656" ht="12" customHeight="1"/>
    <row r="5657" ht="12" customHeight="1"/>
    <row r="5658" ht="12" customHeight="1"/>
    <row r="5659" ht="12" customHeight="1"/>
    <row r="5660" ht="12" customHeight="1"/>
    <row r="5661" ht="12" customHeight="1"/>
    <row r="5662" ht="12" customHeight="1"/>
    <row r="5663" ht="12" customHeight="1"/>
    <row r="5664" ht="12" customHeight="1"/>
    <row r="5665" ht="12" customHeight="1"/>
    <row r="5666" ht="12" customHeight="1"/>
    <row r="5667" ht="12" customHeight="1"/>
    <row r="5668" ht="12" customHeight="1"/>
    <row r="5669" ht="12" customHeight="1"/>
    <row r="5670" ht="12" customHeight="1"/>
    <row r="5671" ht="12" customHeight="1"/>
    <row r="5672" ht="12" customHeight="1"/>
    <row r="5673" ht="12" customHeight="1"/>
    <row r="5674" ht="12" customHeight="1"/>
    <row r="5675" ht="12" customHeight="1"/>
    <row r="5676" ht="12" customHeight="1"/>
    <row r="5677" ht="12" customHeight="1"/>
    <row r="5678" ht="12" customHeight="1"/>
    <row r="5679" ht="12" customHeight="1"/>
    <row r="5680" ht="12" customHeight="1"/>
    <row r="5681" ht="12" customHeight="1"/>
    <row r="5682" ht="12" customHeight="1"/>
    <row r="5683" ht="12" customHeight="1"/>
    <row r="5684" ht="12" customHeight="1"/>
    <row r="5685" ht="12" customHeight="1"/>
    <row r="5686" ht="12" customHeight="1"/>
    <row r="5687" ht="12" customHeight="1"/>
    <row r="5688" ht="12" customHeight="1"/>
    <row r="5689" ht="12" customHeight="1"/>
    <row r="5690" ht="12" customHeight="1"/>
    <row r="5691" ht="12" customHeight="1"/>
    <row r="5692" ht="12" customHeight="1"/>
    <row r="5693" ht="12" customHeight="1"/>
    <row r="5694" ht="12" customHeight="1"/>
    <row r="5695" ht="12" customHeight="1"/>
    <row r="5696" ht="12" customHeight="1"/>
    <row r="5697" ht="12" customHeight="1"/>
    <row r="5698" ht="12" customHeight="1"/>
    <row r="5699" ht="12" customHeight="1"/>
    <row r="5700" ht="12" customHeight="1"/>
    <row r="5701" ht="12" customHeight="1"/>
    <row r="5702" ht="12" customHeight="1"/>
    <row r="5703" ht="12" customHeight="1"/>
    <row r="5704" ht="12" customHeight="1"/>
    <row r="5705" ht="12" customHeight="1"/>
    <row r="5706" ht="12" customHeight="1"/>
    <row r="5707" ht="12" customHeight="1"/>
    <row r="5708" ht="12" customHeight="1"/>
    <row r="5709" ht="12" customHeight="1"/>
    <row r="5710" ht="12" customHeight="1"/>
    <row r="5711" ht="12" customHeight="1"/>
    <row r="5712" ht="12" customHeight="1"/>
    <row r="5713" ht="12" customHeight="1"/>
    <row r="5714" ht="12" customHeight="1"/>
    <row r="5715" ht="12" customHeight="1"/>
    <row r="5716" ht="12" customHeight="1"/>
    <row r="5717" ht="12" customHeight="1"/>
    <row r="5718" ht="12" customHeight="1"/>
    <row r="5719" ht="12" customHeight="1"/>
    <row r="5720" ht="12" customHeight="1"/>
    <row r="5721" ht="12" customHeight="1"/>
    <row r="5722" ht="12" customHeight="1"/>
    <row r="5723" ht="12" customHeight="1"/>
    <row r="5724" ht="12" customHeight="1"/>
    <row r="5725" ht="12" customHeight="1"/>
    <row r="5726" ht="12" customHeight="1"/>
    <row r="5727" ht="12" customHeight="1"/>
    <row r="5728" ht="12" customHeight="1"/>
    <row r="5729" ht="12" customHeight="1"/>
    <row r="5730" ht="12" customHeight="1"/>
    <row r="5731" ht="12" customHeight="1"/>
    <row r="5732" ht="12" customHeight="1"/>
    <row r="5733" ht="12" customHeight="1"/>
    <row r="5734" ht="12" customHeight="1"/>
    <row r="5735" ht="12" customHeight="1"/>
    <row r="5736" ht="12" customHeight="1"/>
    <row r="5737" ht="12" customHeight="1"/>
    <row r="5738" ht="12" customHeight="1"/>
    <row r="5739" ht="12" customHeight="1"/>
    <row r="5740" ht="12" customHeight="1"/>
    <row r="5741" ht="12" customHeight="1"/>
    <row r="5742" ht="12" customHeight="1"/>
    <row r="5743" ht="12" customHeight="1"/>
    <row r="5744" ht="12" customHeight="1"/>
    <row r="5745" ht="12" customHeight="1"/>
    <row r="5746" ht="12" customHeight="1"/>
    <row r="5747" ht="12" customHeight="1"/>
    <row r="5748" ht="12" customHeight="1"/>
    <row r="5749" ht="12" customHeight="1"/>
    <row r="5750" ht="12" customHeight="1"/>
    <row r="5751" ht="12" customHeight="1"/>
    <row r="5752" ht="12" customHeight="1"/>
    <row r="5753" ht="12" customHeight="1"/>
    <row r="5754" ht="12" customHeight="1"/>
    <row r="5755" ht="12" customHeight="1"/>
    <row r="5756" ht="12" customHeight="1"/>
    <row r="5757" ht="12" customHeight="1"/>
    <row r="5758" ht="12" customHeight="1"/>
    <row r="5759" ht="12" customHeight="1"/>
    <row r="5760" ht="12" customHeight="1"/>
    <row r="5761" ht="12" customHeight="1"/>
    <row r="5762" ht="12" customHeight="1"/>
    <row r="5763" ht="12" customHeight="1"/>
    <row r="5764" ht="12" customHeight="1"/>
    <row r="5765" ht="12" customHeight="1"/>
    <row r="5766" ht="12" customHeight="1"/>
    <row r="5767" ht="12" customHeight="1"/>
    <row r="5768" ht="12" customHeight="1"/>
    <row r="5769" ht="12" customHeight="1"/>
    <row r="5770" ht="12" customHeight="1"/>
    <row r="5771" ht="12" customHeight="1"/>
    <row r="5772" ht="12" customHeight="1"/>
    <row r="5773" ht="12" customHeight="1"/>
    <row r="5774" ht="12" customHeight="1"/>
    <row r="5775" ht="12" customHeight="1"/>
    <row r="5776" ht="12" customHeight="1"/>
    <row r="5777" ht="12" customHeight="1"/>
    <row r="5778" ht="12" customHeight="1"/>
    <row r="5779" ht="12" customHeight="1"/>
    <row r="5780" ht="12" customHeight="1"/>
    <row r="5781" ht="12" customHeight="1"/>
    <row r="5782" ht="12" customHeight="1"/>
    <row r="5783" ht="12" customHeight="1"/>
    <row r="5784" ht="12" customHeight="1"/>
    <row r="5785" ht="12" customHeight="1"/>
    <row r="5786" ht="12" customHeight="1"/>
    <row r="5787" ht="12" customHeight="1"/>
    <row r="5788" ht="12" customHeight="1"/>
    <row r="5789" ht="12" customHeight="1"/>
    <row r="5790" ht="12" customHeight="1"/>
    <row r="5791" ht="12" customHeight="1"/>
    <row r="5792" ht="12" customHeight="1"/>
    <row r="5793" ht="12" customHeight="1"/>
    <row r="5794" ht="12" customHeight="1"/>
    <row r="5795" ht="12" customHeight="1"/>
    <row r="5796" ht="12" customHeight="1"/>
    <row r="5797" ht="12" customHeight="1"/>
    <row r="5798" ht="12" customHeight="1"/>
    <row r="5799" ht="12" customHeight="1"/>
    <row r="5800" ht="12" customHeight="1"/>
    <row r="5801" ht="12" customHeight="1"/>
    <row r="5802" ht="12" customHeight="1"/>
    <row r="5803" ht="12" customHeight="1"/>
    <row r="5804" ht="12" customHeight="1"/>
    <row r="5805" ht="12" customHeight="1"/>
    <row r="5806" ht="12" customHeight="1"/>
    <row r="5807" ht="12" customHeight="1"/>
    <row r="5808" ht="12" customHeight="1"/>
    <row r="5809" ht="12" customHeight="1"/>
    <row r="5810" ht="12" customHeight="1"/>
    <row r="5811" ht="12" customHeight="1"/>
    <row r="5812" ht="12" customHeight="1"/>
    <row r="5813" ht="12" customHeight="1"/>
    <row r="5814" ht="12" customHeight="1"/>
    <row r="5815" ht="12" customHeight="1"/>
    <row r="5816" ht="12" customHeight="1"/>
    <row r="5817" ht="12" customHeight="1"/>
    <row r="5818" ht="12" customHeight="1"/>
    <row r="5819" ht="12" customHeight="1"/>
    <row r="5820" ht="12" customHeight="1"/>
    <row r="5821" ht="12" customHeight="1"/>
    <row r="5822" ht="12" customHeight="1"/>
    <row r="5823" ht="12" customHeight="1"/>
    <row r="5824" ht="12" customHeight="1"/>
    <row r="5825" ht="12" customHeight="1"/>
    <row r="5826" ht="12" customHeight="1"/>
    <row r="5827" ht="12" customHeight="1"/>
    <row r="5828" ht="12" customHeight="1"/>
    <row r="5829" ht="12" customHeight="1"/>
    <row r="5830" ht="12" customHeight="1"/>
    <row r="5831" ht="12" customHeight="1"/>
    <row r="5832" ht="12" customHeight="1"/>
    <row r="5833" ht="12" customHeight="1"/>
    <row r="5834" ht="12" customHeight="1"/>
    <row r="5835" ht="12" customHeight="1"/>
    <row r="5836" ht="12" customHeight="1"/>
    <row r="5837" ht="12" customHeight="1"/>
    <row r="5838" ht="12" customHeight="1"/>
    <row r="5839" ht="12" customHeight="1"/>
    <row r="5840" ht="12" customHeight="1"/>
    <row r="5841" ht="12" customHeight="1"/>
    <row r="5842" ht="12" customHeight="1"/>
    <row r="5843" ht="12" customHeight="1"/>
    <row r="5844" ht="12" customHeight="1"/>
    <row r="5845" ht="12" customHeight="1"/>
    <row r="5846" ht="12" customHeight="1"/>
    <row r="5847" ht="12" customHeight="1"/>
    <row r="5848" ht="12" customHeight="1"/>
    <row r="5849" ht="12" customHeight="1"/>
    <row r="5850" ht="12" customHeight="1"/>
    <row r="5851" ht="12" customHeight="1"/>
    <row r="5852" ht="12" customHeight="1"/>
    <row r="5853" ht="12" customHeight="1"/>
    <row r="5854" ht="12" customHeight="1"/>
    <row r="5855" ht="12" customHeight="1"/>
    <row r="5856" ht="12" customHeight="1"/>
    <row r="5857" ht="12" customHeight="1"/>
    <row r="5858" ht="12" customHeight="1"/>
    <row r="5859" ht="12" customHeight="1"/>
    <row r="5860" ht="12" customHeight="1"/>
    <row r="5861" ht="12" customHeight="1"/>
    <row r="5862" ht="12" customHeight="1"/>
    <row r="5863" ht="12" customHeight="1"/>
    <row r="5864" ht="12" customHeight="1"/>
    <row r="5865" ht="12" customHeight="1"/>
    <row r="5866" ht="12" customHeight="1"/>
    <row r="5867" ht="12" customHeight="1"/>
    <row r="5868" ht="12" customHeight="1"/>
    <row r="5869" ht="12" customHeight="1"/>
    <row r="5870" ht="12" customHeight="1"/>
    <row r="5871" ht="12" customHeight="1"/>
    <row r="5872" ht="12" customHeight="1"/>
    <row r="5873" ht="12" customHeight="1"/>
    <row r="5874" ht="12" customHeight="1"/>
    <row r="5875" ht="12" customHeight="1"/>
    <row r="5876" ht="12" customHeight="1"/>
    <row r="5877" ht="12" customHeight="1"/>
    <row r="5878" ht="12" customHeight="1"/>
    <row r="5879" ht="12" customHeight="1"/>
    <row r="5880" ht="12" customHeight="1"/>
    <row r="5881" ht="12" customHeight="1"/>
    <row r="5882" ht="12" customHeight="1"/>
    <row r="5883" ht="12" customHeight="1"/>
    <row r="5884" ht="12" customHeight="1"/>
    <row r="5885" ht="12" customHeight="1"/>
    <row r="5886" ht="12" customHeight="1"/>
    <row r="5887" ht="12" customHeight="1"/>
    <row r="5888" ht="12" customHeight="1"/>
    <row r="5889" ht="12" customHeight="1"/>
    <row r="5890" ht="12" customHeight="1"/>
    <row r="5891" ht="12" customHeight="1"/>
    <row r="5892" ht="12" customHeight="1"/>
    <row r="5893" ht="12" customHeight="1"/>
    <row r="5894" ht="12" customHeight="1"/>
    <row r="5895" ht="12" customHeight="1"/>
    <row r="5896" ht="12" customHeight="1"/>
    <row r="5897" ht="12" customHeight="1"/>
    <row r="5898" ht="12" customHeight="1"/>
    <row r="5899" ht="12" customHeight="1"/>
    <row r="5900" ht="12" customHeight="1"/>
    <row r="5901" ht="12" customHeight="1"/>
    <row r="5902" ht="12" customHeight="1"/>
    <row r="5903" ht="12" customHeight="1"/>
    <row r="5904" ht="12" customHeight="1"/>
    <row r="5905" ht="12" customHeight="1"/>
    <row r="5906" ht="12" customHeight="1"/>
    <row r="5907" ht="12" customHeight="1"/>
    <row r="5908" ht="12" customHeight="1"/>
    <row r="5909" ht="12" customHeight="1"/>
    <row r="5910" ht="12" customHeight="1"/>
    <row r="5911" ht="12" customHeight="1"/>
    <row r="5912" ht="12" customHeight="1"/>
    <row r="5913" ht="12" customHeight="1"/>
    <row r="5914" ht="12" customHeight="1"/>
    <row r="5915" ht="12" customHeight="1"/>
    <row r="5916" ht="12" customHeight="1"/>
    <row r="5917" ht="12" customHeight="1"/>
    <row r="5918" ht="12" customHeight="1"/>
    <row r="5919" ht="12" customHeight="1"/>
    <row r="5920" ht="12" customHeight="1"/>
    <row r="5921" ht="12" customHeight="1"/>
    <row r="5922" ht="12" customHeight="1"/>
    <row r="5923" ht="12" customHeight="1"/>
    <row r="5924" ht="12" customHeight="1"/>
    <row r="5925" ht="12" customHeight="1"/>
    <row r="5926" ht="12" customHeight="1"/>
    <row r="5927" ht="12" customHeight="1"/>
    <row r="5928" ht="12" customHeight="1"/>
    <row r="5929" ht="12" customHeight="1"/>
    <row r="5930" ht="12" customHeight="1"/>
    <row r="5931" ht="12" customHeight="1"/>
    <row r="5932" ht="12" customHeight="1"/>
    <row r="5933" ht="12" customHeight="1"/>
    <row r="5934" ht="12" customHeight="1"/>
    <row r="5935" ht="12" customHeight="1"/>
    <row r="5936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spans="1:10" ht="12" customHeight="1"/>
    <row r="6706" spans="1:10" ht="12" customHeight="1"/>
    <row r="6707" spans="1:10" ht="12" customHeight="1"/>
    <row r="6708" spans="1:10" ht="12" customHeight="1"/>
    <row r="6709" spans="1:10" ht="12" customHeight="1"/>
    <row r="6710" spans="1:10" ht="12" customHeight="1"/>
    <row r="6711" spans="1:10" ht="12" customHeight="1"/>
    <row r="6712" spans="1:10" ht="12" customHeight="1">
      <c r="A6712" s="16" t="s">
        <v>3608</v>
      </c>
      <c r="B6712" s="16" t="s">
        <v>3608</v>
      </c>
      <c r="C6712" s="16" t="s">
        <v>3608</v>
      </c>
      <c r="D6712" s="133" t="s">
        <v>3608</v>
      </c>
      <c r="E6712" s="133" t="s">
        <v>3608</v>
      </c>
      <c r="F6712" s="5" t="s">
        <v>3608</v>
      </c>
      <c r="G6712" s="5" t="s">
        <v>3608</v>
      </c>
      <c r="H6712" s="5" t="s">
        <v>3608</v>
      </c>
      <c r="I6712" s="5" t="s">
        <v>3608</v>
      </c>
      <c r="J6712" s="5" t="s">
        <v>3608</v>
      </c>
    </row>
    <row r="6713" spans="1:10" ht="12" customHeight="1"/>
    <row r="6714" spans="1:10" ht="12" customHeight="1"/>
    <row r="6715" spans="1:10" ht="12" customHeight="1"/>
    <row r="6716" spans="1:10" ht="12" customHeight="1"/>
    <row r="6717" spans="1:10" ht="12" customHeight="1"/>
    <row r="6718" spans="1:10" ht="12" customHeight="1"/>
    <row r="6719" spans="1:10" ht="12" customHeight="1"/>
    <row r="6720" spans="1:1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ht="12" customHeight="1"/>
    <row r="6738" ht="12" customHeight="1"/>
    <row r="6739" ht="12" customHeight="1"/>
    <row r="6740" ht="12" customHeight="1"/>
    <row r="6741" ht="12" customHeight="1"/>
    <row r="6742" ht="12" customHeight="1"/>
    <row r="6743" ht="12" customHeight="1"/>
    <row r="6744" ht="12" customHeight="1"/>
    <row r="6745" ht="12" customHeight="1"/>
    <row r="6746" ht="12" customHeight="1"/>
    <row r="6747" ht="12" customHeight="1"/>
    <row r="6748" ht="12" customHeight="1"/>
    <row r="6749" ht="12" customHeight="1"/>
    <row r="6750" ht="12" customHeight="1"/>
    <row r="6751" ht="12" customHeight="1"/>
    <row r="6752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</sheetData>
  <phoneticPr fontId="13" type="noConversion"/>
  <pageMargins left="0.75" right="0.75" top="1" bottom="1" header="0.5" footer="0.5"/>
  <pageSetup paperSize="9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IU16033"/>
  <sheetViews>
    <sheetView workbookViewId="0">
      <pane ySplit="6" topLeftCell="A5676" activePane="bottomLeft" state="frozen"/>
      <selection activeCell="E47" sqref="E47"/>
      <selection pane="bottomLeft" activeCell="J5692" sqref="J5692"/>
    </sheetView>
  </sheetViews>
  <sheetFormatPr defaultRowHeight="15.5"/>
  <cols>
    <col min="1" max="1" width="10.08203125" style="16" customWidth="1"/>
    <col min="2" max="2" width="10.58203125" style="16" customWidth="1"/>
    <col min="3" max="3" width="13.58203125" style="16" customWidth="1"/>
    <col min="4" max="4" width="9.5" style="54" customWidth="1"/>
    <col min="5" max="5" width="11" style="54" customWidth="1"/>
    <col min="6" max="6" width="6" style="54" customWidth="1"/>
    <col min="7" max="7" width="9.58203125" style="54" customWidth="1"/>
    <col min="8" max="8" width="11.08203125" style="5" customWidth="1"/>
    <col min="9" max="9" width="11" style="5" customWidth="1"/>
    <col min="10" max="10" width="13.5" style="5" customWidth="1"/>
  </cols>
  <sheetData>
    <row r="1" spans="1:17" s="4" customFormat="1" ht="15.75" customHeight="1">
      <c r="A1" s="46" t="s">
        <v>208</v>
      </c>
      <c r="B1" s="18"/>
      <c r="C1" s="16"/>
      <c r="D1" s="47"/>
      <c r="E1" s="47"/>
      <c r="F1" s="47"/>
      <c r="G1" s="47"/>
      <c r="H1" s="25"/>
      <c r="I1" s="25"/>
      <c r="J1" s="25"/>
      <c r="K1" s="1"/>
      <c r="L1" s="1"/>
      <c r="M1" s="1"/>
    </row>
    <row r="2" spans="1:17" s="4" customFormat="1" ht="9.75" customHeight="1">
      <c r="A2" s="12"/>
      <c r="B2" s="12"/>
      <c r="C2" s="12"/>
      <c r="D2" s="48"/>
      <c r="E2" s="48"/>
      <c r="F2" s="49"/>
      <c r="G2" s="48"/>
      <c r="H2" s="44"/>
      <c r="I2" s="44"/>
      <c r="J2" s="44"/>
      <c r="K2" s="41"/>
      <c r="L2" s="41"/>
      <c r="M2" s="1"/>
    </row>
    <row r="3" spans="1:17" s="4" customFormat="1" ht="12.75" customHeight="1">
      <c r="A3" s="13" t="s">
        <v>209</v>
      </c>
      <c r="B3" s="13" t="s">
        <v>211</v>
      </c>
      <c r="C3" s="70" t="s">
        <v>2832</v>
      </c>
      <c r="D3" s="50" t="s">
        <v>2836</v>
      </c>
      <c r="E3" s="50" t="s">
        <v>2837</v>
      </c>
      <c r="F3" s="51" t="s">
        <v>2838</v>
      </c>
      <c r="G3" s="50" t="s">
        <v>2839</v>
      </c>
      <c r="H3" s="2" t="s">
        <v>2841</v>
      </c>
      <c r="I3" s="2" t="s">
        <v>2841</v>
      </c>
      <c r="J3" s="2" t="s">
        <v>2842</v>
      </c>
      <c r="K3" s="41"/>
      <c r="L3" s="41"/>
      <c r="M3" s="1"/>
    </row>
    <row r="4" spans="1:17" s="4" customFormat="1" ht="10.5" customHeight="1">
      <c r="A4" s="13"/>
      <c r="B4" s="13"/>
      <c r="C4" s="13"/>
      <c r="D4" s="51" t="s">
        <v>214</v>
      </c>
      <c r="E4" s="51" t="s">
        <v>215</v>
      </c>
      <c r="F4" s="51" t="s">
        <v>218</v>
      </c>
      <c r="G4" s="51" t="s">
        <v>219</v>
      </c>
      <c r="H4" s="2" t="s">
        <v>2360</v>
      </c>
      <c r="I4" s="3" t="s">
        <v>2361</v>
      </c>
      <c r="J4" s="3" t="s">
        <v>2362</v>
      </c>
      <c r="K4" s="40"/>
      <c r="L4" s="40"/>
      <c r="M4" s="40"/>
      <c r="N4" s="40"/>
      <c r="O4" s="41"/>
      <c r="P4" s="41"/>
      <c r="Q4" s="41"/>
    </row>
    <row r="5" spans="1:17" s="4" customFormat="1" ht="13.5" customHeight="1">
      <c r="A5" s="14"/>
      <c r="B5" s="14"/>
      <c r="C5" s="13"/>
      <c r="D5" s="51"/>
      <c r="E5" s="51" t="s">
        <v>220</v>
      </c>
      <c r="F5" s="51"/>
      <c r="G5" s="51"/>
      <c r="H5" s="2" t="s">
        <v>2363</v>
      </c>
      <c r="I5" s="2" t="s">
        <v>2360</v>
      </c>
      <c r="J5" s="2" t="s">
        <v>2364</v>
      </c>
      <c r="K5" s="40"/>
      <c r="L5" s="40"/>
      <c r="M5" s="40"/>
      <c r="N5" s="40"/>
      <c r="O5" s="41"/>
      <c r="P5" s="41"/>
      <c r="Q5" s="41"/>
    </row>
    <row r="6" spans="1:17" s="4" customFormat="1" ht="11.25" customHeight="1">
      <c r="A6" s="15"/>
      <c r="B6" s="15"/>
      <c r="C6" s="15"/>
      <c r="D6" s="52"/>
      <c r="E6" s="52"/>
      <c r="F6" s="53" t="s">
        <v>221</v>
      </c>
      <c r="G6" s="53" t="s">
        <v>221</v>
      </c>
      <c r="H6" s="26" t="s">
        <v>222</v>
      </c>
      <c r="I6" s="26" t="s">
        <v>222</v>
      </c>
      <c r="J6" s="26" t="s">
        <v>222</v>
      </c>
      <c r="K6" s="2"/>
      <c r="L6" s="2"/>
      <c r="M6" s="1"/>
    </row>
    <row r="7" spans="1:17" s="4" customFormat="1" ht="11.25" customHeight="1">
      <c r="A7" s="16">
        <v>35004</v>
      </c>
      <c r="B7" s="16" t="s">
        <v>223</v>
      </c>
      <c r="C7" s="66">
        <v>35009</v>
      </c>
      <c r="D7" s="54">
        <v>130</v>
      </c>
      <c r="E7" s="54">
        <v>100</v>
      </c>
      <c r="F7" s="54">
        <v>100</v>
      </c>
      <c r="G7" s="54">
        <v>0</v>
      </c>
      <c r="H7" s="5">
        <v>8.15</v>
      </c>
      <c r="I7" s="5" t="s">
        <v>224</v>
      </c>
      <c r="J7" s="5" t="s">
        <v>224</v>
      </c>
      <c r="K7" s="2"/>
      <c r="L7" s="2"/>
      <c r="M7" s="1"/>
    </row>
    <row r="8" spans="1:17" s="4" customFormat="1" ht="11.25" customHeight="1">
      <c r="A8" s="16">
        <v>35004</v>
      </c>
      <c r="B8" s="16" t="s">
        <v>223</v>
      </c>
      <c r="C8" s="66">
        <v>35018</v>
      </c>
      <c r="D8" s="54"/>
      <c r="E8" s="54">
        <v>130</v>
      </c>
      <c r="F8" s="54">
        <v>160</v>
      </c>
      <c r="G8" s="54">
        <v>130</v>
      </c>
      <c r="H8" s="5" t="s">
        <v>2843</v>
      </c>
      <c r="I8" s="5">
        <v>8.19</v>
      </c>
      <c r="J8" s="5">
        <v>8.19</v>
      </c>
      <c r="K8" s="2"/>
      <c r="L8" s="2"/>
      <c r="M8" s="1"/>
    </row>
    <row r="9" spans="1:17" s="4" customFormat="1" ht="11.25" customHeight="1">
      <c r="A9" s="16">
        <v>35004</v>
      </c>
      <c r="B9" s="16" t="s">
        <v>225</v>
      </c>
      <c r="C9" s="66">
        <v>35018</v>
      </c>
      <c r="D9" s="54"/>
      <c r="E9" s="54">
        <v>130</v>
      </c>
      <c r="F9" s="54" t="s">
        <v>224</v>
      </c>
      <c r="G9" s="54">
        <v>0</v>
      </c>
      <c r="H9" s="5" t="s">
        <v>224</v>
      </c>
      <c r="I9" s="5" t="s">
        <v>224</v>
      </c>
      <c r="J9" s="5" t="s">
        <v>224</v>
      </c>
      <c r="K9" s="2"/>
      <c r="L9" s="2"/>
      <c r="M9" s="1"/>
    </row>
    <row r="10" spans="1:17" s="4" customFormat="1" ht="11.25" customHeight="1">
      <c r="A10" s="16">
        <v>35005</v>
      </c>
      <c r="B10" s="16" t="s">
        <v>223</v>
      </c>
      <c r="C10" s="66">
        <v>35018</v>
      </c>
      <c r="D10" s="54">
        <v>100</v>
      </c>
      <c r="E10" s="54">
        <v>100</v>
      </c>
      <c r="F10" s="54">
        <v>189</v>
      </c>
      <c r="G10" s="54">
        <v>100</v>
      </c>
      <c r="H10" s="5" t="s">
        <v>226</v>
      </c>
      <c r="I10" s="5" t="s">
        <v>227</v>
      </c>
      <c r="J10" s="5">
        <v>8.25</v>
      </c>
      <c r="K10" s="2"/>
      <c r="L10" s="2"/>
      <c r="M10" s="1"/>
    </row>
    <row r="11" spans="1:17" s="4" customFormat="1" ht="11.25" customHeight="1">
      <c r="A11" s="16">
        <v>35005</v>
      </c>
      <c r="B11" s="16" t="s">
        <v>225</v>
      </c>
      <c r="C11" s="66">
        <v>35018</v>
      </c>
      <c r="D11" s="54"/>
      <c r="E11" s="54">
        <v>100</v>
      </c>
      <c r="F11" s="54">
        <v>11</v>
      </c>
      <c r="G11" s="54">
        <v>0</v>
      </c>
      <c r="H11" s="5">
        <v>8.25</v>
      </c>
      <c r="I11" s="5" t="s">
        <v>224</v>
      </c>
      <c r="J11" s="5" t="s">
        <v>224</v>
      </c>
      <c r="K11" s="2"/>
      <c r="L11" s="2"/>
      <c r="M11" s="1"/>
    </row>
    <row r="12" spans="1:17" s="4" customFormat="1" ht="11.25" customHeight="1">
      <c r="A12" s="16">
        <v>35006</v>
      </c>
      <c r="B12" s="16" t="s">
        <v>223</v>
      </c>
      <c r="C12" s="66">
        <v>35018</v>
      </c>
      <c r="D12" s="54">
        <v>195</v>
      </c>
      <c r="E12" s="54">
        <v>195</v>
      </c>
      <c r="F12" s="54">
        <v>390</v>
      </c>
      <c r="G12" s="54">
        <v>195</v>
      </c>
      <c r="H12" s="5" t="s">
        <v>228</v>
      </c>
      <c r="I12" s="5">
        <v>8.23</v>
      </c>
      <c r="J12" s="5">
        <v>8.23</v>
      </c>
      <c r="K12" s="2"/>
      <c r="L12" s="2"/>
      <c r="M12" s="1"/>
    </row>
    <row r="13" spans="1:17" s="4" customFormat="1" ht="11.25" customHeight="1">
      <c r="A13" s="16">
        <v>35006</v>
      </c>
      <c r="B13" s="16" t="s">
        <v>225</v>
      </c>
      <c r="C13" s="66">
        <v>35018</v>
      </c>
      <c r="D13" s="54"/>
      <c r="E13" s="54">
        <v>195</v>
      </c>
      <c r="F13" s="54" t="s">
        <v>224</v>
      </c>
      <c r="G13" s="54">
        <v>0</v>
      </c>
      <c r="H13" s="5" t="s">
        <v>224</v>
      </c>
      <c r="I13" s="5" t="s">
        <v>224</v>
      </c>
      <c r="J13" s="5" t="s">
        <v>224</v>
      </c>
      <c r="K13" s="2"/>
      <c r="L13" s="2"/>
      <c r="M13" s="1"/>
    </row>
    <row r="14" spans="1:17" s="4" customFormat="1" ht="11.25" customHeight="1">
      <c r="A14" s="16">
        <v>35009</v>
      </c>
      <c r="B14" s="16" t="s">
        <v>223</v>
      </c>
      <c r="C14" s="66">
        <v>35018</v>
      </c>
      <c r="D14" s="54">
        <v>125</v>
      </c>
      <c r="E14" s="54">
        <v>125</v>
      </c>
      <c r="F14" s="54">
        <v>250</v>
      </c>
      <c r="G14" s="54">
        <v>125</v>
      </c>
      <c r="H14" s="5" t="s">
        <v>229</v>
      </c>
      <c r="I14" s="5">
        <v>8.23</v>
      </c>
      <c r="J14" s="5">
        <v>8.23</v>
      </c>
      <c r="K14" s="2"/>
      <c r="L14" s="2"/>
      <c r="M14" s="1"/>
    </row>
    <row r="15" spans="1:17" s="4" customFormat="1" ht="11.25" customHeight="1">
      <c r="A15" s="16">
        <v>35010</v>
      </c>
      <c r="B15" s="16" t="s">
        <v>223</v>
      </c>
      <c r="C15" s="66">
        <v>35018</v>
      </c>
      <c r="D15" s="54">
        <v>195</v>
      </c>
      <c r="E15" s="54">
        <v>195</v>
      </c>
      <c r="F15" s="54">
        <v>390</v>
      </c>
      <c r="G15" s="54">
        <v>95</v>
      </c>
      <c r="H15" s="5" t="s">
        <v>231</v>
      </c>
      <c r="I15" s="5">
        <v>8.23</v>
      </c>
      <c r="J15" s="5">
        <v>8.23</v>
      </c>
      <c r="K15" s="2"/>
      <c r="L15" s="2"/>
      <c r="M15" s="1"/>
    </row>
    <row r="16" spans="1:17" s="4" customFormat="1" ht="11.25" customHeight="1">
      <c r="A16" s="16">
        <v>35011</v>
      </c>
      <c r="B16" s="16" t="s">
        <v>234</v>
      </c>
      <c r="C16" s="66">
        <v>35013</v>
      </c>
      <c r="D16" s="54" t="s">
        <v>235</v>
      </c>
      <c r="E16" s="54">
        <v>65</v>
      </c>
      <c r="F16" s="54">
        <v>155</v>
      </c>
      <c r="G16" s="54">
        <v>65</v>
      </c>
      <c r="H16" s="5" t="s">
        <v>236</v>
      </c>
      <c r="I16" s="5" t="s">
        <v>237</v>
      </c>
      <c r="J16" s="5">
        <v>7.63</v>
      </c>
      <c r="K16" s="2"/>
      <c r="L16" s="2"/>
      <c r="M16" s="1"/>
    </row>
    <row r="17" spans="1:13" s="4" customFormat="1" ht="11.25" customHeight="1">
      <c r="A17" s="16">
        <v>35011</v>
      </c>
      <c r="B17" s="16" t="s">
        <v>234</v>
      </c>
      <c r="C17" s="66">
        <v>35017</v>
      </c>
      <c r="D17" s="54"/>
      <c r="E17" s="54">
        <v>15</v>
      </c>
      <c r="F17" s="54">
        <v>46</v>
      </c>
      <c r="G17" s="54">
        <v>15</v>
      </c>
      <c r="H17" s="5" t="s">
        <v>238</v>
      </c>
      <c r="I17" s="5" t="s">
        <v>239</v>
      </c>
      <c r="J17" s="5">
        <v>7.67</v>
      </c>
      <c r="K17" s="2"/>
      <c r="L17" s="2"/>
      <c r="M17" s="1"/>
    </row>
    <row r="18" spans="1:13" s="4" customFormat="1" ht="11.25" customHeight="1">
      <c r="A18" s="16">
        <v>35011</v>
      </c>
      <c r="B18" s="16" t="s">
        <v>223</v>
      </c>
      <c r="C18" s="66">
        <v>35018</v>
      </c>
      <c r="D18" s="54"/>
      <c r="E18" s="54">
        <v>367</v>
      </c>
      <c r="F18" s="54">
        <v>887</v>
      </c>
      <c r="G18" s="54">
        <v>367</v>
      </c>
      <c r="H18" s="5" t="s">
        <v>240</v>
      </c>
      <c r="I18" s="5" t="s">
        <v>241</v>
      </c>
      <c r="J18" s="5">
        <v>8.36</v>
      </c>
      <c r="K18" s="2"/>
      <c r="L18" s="2"/>
      <c r="M18" s="1"/>
    </row>
    <row r="19" spans="1:13" s="4" customFormat="1" ht="11.25" customHeight="1">
      <c r="A19" s="16">
        <v>35011</v>
      </c>
      <c r="B19" s="16" t="s">
        <v>234</v>
      </c>
      <c r="C19" s="66">
        <v>35020</v>
      </c>
      <c r="D19" s="54"/>
      <c r="E19" s="54">
        <v>5</v>
      </c>
      <c r="F19" s="54">
        <v>15</v>
      </c>
      <c r="G19" s="54">
        <v>5</v>
      </c>
      <c r="H19" s="5" t="s">
        <v>243</v>
      </c>
      <c r="I19" s="5">
        <v>7.78</v>
      </c>
      <c r="J19" s="5">
        <v>7.78</v>
      </c>
      <c r="K19" s="2"/>
      <c r="L19" s="2"/>
      <c r="M19" s="1"/>
    </row>
    <row r="20" spans="1:13" s="4" customFormat="1" ht="11.25" customHeight="1">
      <c r="A20" s="16">
        <v>35011</v>
      </c>
      <c r="B20" s="16" t="s">
        <v>234</v>
      </c>
      <c r="C20" s="66">
        <v>35024</v>
      </c>
      <c r="D20" s="54"/>
      <c r="E20" s="54">
        <v>20</v>
      </c>
      <c r="F20" s="54">
        <v>60</v>
      </c>
      <c r="G20" s="54">
        <v>20</v>
      </c>
      <c r="H20" s="5" t="s">
        <v>244</v>
      </c>
      <c r="I20" s="5" t="s">
        <v>245</v>
      </c>
      <c r="J20" s="5">
        <v>7.81</v>
      </c>
      <c r="K20" s="2"/>
      <c r="L20" s="2"/>
      <c r="M20" s="1"/>
    </row>
    <row r="21" spans="1:13" s="4" customFormat="1" ht="11.25" customHeight="1">
      <c r="A21" s="16">
        <v>35011</v>
      </c>
      <c r="B21" s="16" t="s">
        <v>234</v>
      </c>
      <c r="C21" s="66">
        <v>35027</v>
      </c>
      <c r="D21" s="54"/>
      <c r="E21" s="54">
        <v>8</v>
      </c>
      <c r="F21" s="54">
        <v>24</v>
      </c>
      <c r="G21" s="54">
        <v>8</v>
      </c>
      <c r="H21" s="5" t="s">
        <v>246</v>
      </c>
      <c r="I21" s="5">
        <v>7.97</v>
      </c>
      <c r="J21" s="5">
        <v>7.97</v>
      </c>
      <c r="K21" s="2"/>
      <c r="L21" s="2"/>
      <c r="M21" s="1"/>
    </row>
    <row r="22" spans="1:13" s="4" customFormat="1" ht="11.25" customHeight="1">
      <c r="A22" s="16">
        <v>35011</v>
      </c>
      <c r="B22" s="16" t="s">
        <v>234</v>
      </c>
      <c r="C22" s="66">
        <v>35031</v>
      </c>
      <c r="D22" s="54"/>
      <c r="E22" s="54">
        <v>4</v>
      </c>
      <c r="F22" s="54">
        <v>12</v>
      </c>
      <c r="G22" s="54">
        <v>4</v>
      </c>
      <c r="H22" s="5" t="s">
        <v>246</v>
      </c>
      <c r="I22" s="5">
        <v>7.97</v>
      </c>
      <c r="J22" s="5">
        <v>7.97</v>
      </c>
      <c r="K22" s="2"/>
      <c r="L22" s="2"/>
      <c r="M22" s="1"/>
    </row>
    <row r="23" spans="1:13" s="4" customFormat="1" ht="11.25" customHeight="1">
      <c r="A23" s="16">
        <v>35012</v>
      </c>
      <c r="B23" s="16" t="s">
        <v>223</v>
      </c>
      <c r="C23" s="66">
        <v>35018</v>
      </c>
      <c r="D23" s="54">
        <v>35</v>
      </c>
      <c r="E23" s="54">
        <v>35</v>
      </c>
      <c r="F23" s="54">
        <v>105</v>
      </c>
      <c r="G23" s="54">
        <v>35</v>
      </c>
      <c r="H23" s="5" t="s">
        <v>247</v>
      </c>
      <c r="I23" s="5">
        <v>8.35</v>
      </c>
      <c r="J23" s="5">
        <v>8.35</v>
      </c>
      <c r="K23" s="2"/>
      <c r="L23" s="2"/>
      <c r="M23" s="1"/>
    </row>
    <row r="24" spans="1:13" s="4" customFormat="1" ht="11.25" customHeight="1">
      <c r="A24" s="16">
        <v>35013</v>
      </c>
      <c r="B24" s="16" t="s">
        <v>223</v>
      </c>
      <c r="C24" s="66">
        <v>35016</v>
      </c>
      <c r="D24" s="54">
        <v>145</v>
      </c>
      <c r="E24" s="54">
        <v>100</v>
      </c>
      <c r="F24" s="54">
        <v>197</v>
      </c>
      <c r="G24" s="54">
        <v>100</v>
      </c>
      <c r="H24" s="5" t="s">
        <v>248</v>
      </c>
      <c r="I24" s="5">
        <v>8.5</v>
      </c>
      <c r="J24" s="5">
        <v>8.5</v>
      </c>
      <c r="K24" s="2"/>
      <c r="L24" s="2"/>
      <c r="M24" s="1"/>
    </row>
    <row r="25" spans="1:13" s="4" customFormat="1" ht="11.25" customHeight="1">
      <c r="A25" s="16">
        <v>35013</v>
      </c>
      <c r="B25" s="16" t="s">
        <v>223</v>
      </c>
      <c r="C25" s="66">
        <v>35018</v>
      </c>
      <c r="D25" s="54"/>
      <c r="E25" s="54">
        <v>145</v>
      </c>
      <c r="F25" s="54">
        <v>93</v>
      </c>
      <c r="G25" s="54">
        <v>45</v>
      </c>
      <c r="H25" s="5" t="s">
        <v>249</v>
      </c>
      <c r="I25" s="5">
        <v>8.42</v>
      </c>
      <c r="J25" s="5">
        <v>8.42</v>
      </c>
      <c r="K25" s="2"/>
      <c r="L25" s="2"/>
      <c r="M25" s="1"/>
    </row>
    <row r="26" spans="1:13" s="4" customFormat="1" ht="11.25" customHeight="1">
      <c r="A26" s="16">
        <v>35016</v>
      </c>
      <c r="B26" s="16" t="s">
        <v>234</v>
      </c>
      <c r="C26" s="66">
        <v>35017</v>
      </c>
      <c r="D26" s="54">
        <v>70</v>
      </c>
      <c r="E26" s="54">
        <v>21</v>
      </c>
      <c r="F26" s="54">
        <v>42</v>
      </c>
      <c r="G26" s="54">
        <v>21</v>
      </c>
      <c r="H26" s="5">
        <v>8.1999999999999993</v>
      </c>
      <c r="I26" s="5">
        <v>8.1999999999999993</v>
      </c>
      <c r="J26" s="5">
        <v>8.1999999999999993</v>
      </c>
      <c r="K26" s="2"/>
      <c r="L26" s="2"/>
      <c r="M26" s="1"/>
    </row>
    <row r="27" spans="1:13" s="4" customFormat="1" ht="11.25" customHeight="1">
      <c r="A27" s="16">
        <v>35016</v>
      </c>
      <c r="B27" s="16" t="s">
        <v>250</v>
      </c>
      <c r="C27" s="66">
        <v>35046</v>
      </c>
      <c r="D27" s="54"/>
      <c r="E27" s="54">
        <v>70</v>
      </c>
      <c r="F27" s="54">
        <v>120</v>
      </c>
      <c r="G27" s="54">
        <v>10</v>
      </c>
      <c r="H27" s="5">
        <v>8.2100000000000009</v>
      </c>
      <c r="I27" s="5">
        <v>8.2100000000000009</v>
      </c>
      <c r="J27" s="5">
        <v>8.2100000000000009</v>
      </c>
      <c r="K27" s="2"/>
      <c r="L27" s="2"/>
      <c r="M27" s="1"/>
    </row>
    <row r="28" spans="1:13" s="4" customFormat="1" ht="11.25" customHeight="1">
      <c r="A28" s="16">
        <v>35016</v>
      </c>
      <c r="B28" s="16" t="s">
        <v>250</v>
      </c>
      <c r="C28" s="66">
        <v>35061</v>
      </c>
      <c r="D28" s="54"/>
      <c r="E28" s="54">
        <v>70</v>
      </c>
      <c r="F28" s="54">
        <v>190</v>
      </c>
      <c r="G28" s="54">
        <v>39</v>
      </c>
      <c r="H28" s="5" t="s">
        <v>253</v>
      </c>
      <c r="I28" s="27" t="s">
        <v>253</v>
      </c>
      <c r="J28" s="5">
        <v>8.19</v>
      </c>
      <c r="K28" s="2"/>
      <c r="L28" s="2"/>
      <c r="M28" s="1"/>
    </row>
    <row r="29" spans="1:13" s="4" customFormat="1" ht="11.25" customHeight="1">
      <c r="A29" s="16">
        <v>35017</v>
      </c>
      <c r="B29" s="16" t="s">
        <v>254</v>
      </c>
      <c r="C29" s="66"/>
      <c r="D29" s="54"/>
      <c r="E29" s="54"/>
      <c r="F29" s="54"/>
      <c r="G29" s="54"/>
      <c r="H29" s="5"/>
      <c r="I29" s="5"/>
      <c r="J29" s="5"/>
      <c r="K29" s="2"/>
      <c r="L29" s="2"/>
      <c r="M29" s="1"/>
    </row>
    <row r="30" spans="1:13" s="4" customFormat="1" ht="11.25" customHeight="1">
      <c r="A30" s="16">
        <v>35018</v>
      </c>
      <c r="B30" s="16" t="s">
        <v>250</v>
      </c>
      <c r="C30" s="66">
        <v>35046</v>
      </c>
      <c r="D30" s="54">
        <v>260</v>
      </c>
      <c r="E30" s="54">
        <v>260</v>
      </c>
      <c r="F30" s="54">
        <v>185</v>
      </c>
      <c r="G30" s="54">
        <v>115</v>
      </c>
      <c r="H30" s="5" t="s">
        <v>255</v>
      </c>
      <c r="I30" s="5" t="s">
        <v>226</v>
      </c>
      <c r="J30" s="5">
        <v>8.24</v>
      </c>
      <c r="K30" s="2"/>
      <c r="L30" s="2"/>
      <c r="M30" s="1"/>
    </row>
    <row r="31" spans="1:13" s="4" customFormat="1" ht="11.25" customHeight="1">
      <c r="A31" s="16">
        <v>35018</v>
      </c>
      <c r="B31" s="16" t="s">
        <v>250</v>
      </c>
      <c r="C31" s="66">
        <v>35095</v>
      </c>
      <c r="D31" s="54"/>
      <c r="E31" s="54">
        <v>260</v>
      </c>
      <c r="F31" s="54">
        <v>162</v>
      </c>
      <c r="G31" s="54">
        <v>74</v>
      </c>
      <c r="H31" s="5" t="s">
        <v>256</v>
      </c>
      <c r="I31" s="5" t="s">
        <v>258</v>
      </c>
      <c r="J31" s="5">
        <v>8.19</v>
      </c>
      <c r="K31" s="2"/>
      <c r="L31" s="2"/>
      <c r="M31" s="1"/>
    </row>
    <row r="32" spans="1:13" s="4" customFormat="1" ht="11.25" customHeight="1">
      <c r="A32" s="16">
        <v>35018</v>
      </c>
      <c r="B32" s="16" t="s">
        <v>250</v>
      </c>
      <c r="C32" s="66">
        <v>35103</v>
      </c>
      <c r="D32" s="54"/>
      <c r="E32" s="54">
        <v>260</v>
      </c>
      <c r="F32" s="54">
        <v>170</v>
      </c>
      <c r="G32" s="54">
        <v>70</v>
      </c>
      <c r="H32" s="5" t="s">
        <v>259</v>
      </c>
      <c r="I32" s="5" t="s">
        <v>260</v>
      </c>
      <c r="J32" s="5">
        <v>8.15</v>
      </c>
      <c r="K32" s="2"/>
      <c r="L32" s="2"/>
      <c r="M32" s="1"/>
    </row>
    <row r="33" spans="1:13" s="4" customFormat="1" ht="11.25" customHeight="1">
      <c r="A33" s="16">
        <v>35018</v>
      </c>
      <c r="B33" s="16" t="s">
        <v>250</v>
      </c>
      <c r="C33" s="66">
        <v>35116</v>
      </c>
      <c r="D33" s="54"/>
      <c r="E33" s="54"/>
      <c r="F33" s="54">
        <v>186</v>
      </c>
      <c r="G33" s="54">
        <v>1</v>
      </c>
      <c r="H33" s="5" t="s">
        <v>261</v>
      </c>
      <c r="I33" s="5">
        <v>8.14</v>
      </c>
      <c r="J33" s="5">
        <v>8.14</v>
      </c>
      <c r="K33" s="2"/>
      <c r="L33" s="2"/>
      <c r="M33" s="1"/>
    </row>
    <row r="34" spans="1:13" s="4" customFormat="1" ht="11.25" customHeight="1">
      <c r="A34" s="16">
        <v>35019</v>
      </c>
      <c r="B34" s="16" t="s">
        <v>234</v>
      </c>
      <c r="C34" s="66">
        <v>35020</v>
      </c>
      <c r="D34" s="54">
        <v>55</v>
      </c>
      <c r="E34" s="54">
        <v>26</v>
      </c>
      <c r="F34" s="54">
        <v>52</v>
      </c>
      <c r="G34" s="54">
        <v>26</v>
      </c>
      <c r="H34" s="5" t="s">
        <v>262</v>
      </c>
      <c r="I34" s="5">
        <v>8.19</v>
      </c>
      <c r="J34" s="5">
        <v>8.19</v>
      </c>
      <c r="K34" s="2"/>
      <c r="L34" s="2"/>
      <c r="M34" s="1"/>
    </row>
    <row r="35" spans="1:13" s="4" customFormat="1" ht="11.25" customHeight="1">
      <c r="A35" s="16">
        <v>35019</v>
      </c>
      <c r="B35" s="16" t="s">
        <v>250</v>
      </c>
      <c r="C35" s="66">
        <v>35045</v>
      </c>
      <c r="D35" s="54"/>
      <c r="E35" s="54">
        <v>55</v>
      </c>
      <c r="F35" s="54">
        <v>80</v>
      </c>
      <c r="G35" s="54">
        <v>19</v>
      </c>
      <c r="H35" s="5" t="s">
        <v>263</v>
      </c>
      <c r="I35" s="5">
        <v>8.25</v>
      </c>
      <c r="J35" s="5">
        <v>8.25</v>
      </c>
      <c r="K35" s="2"/>
      <c r="L35" s="2"/>
      <c r="M35" s="1"/>
    </row>
    <row r="36" spans="1:13" s="4" customFormat="1" ht="11.25" customHeight="1">
      <c r="A36" s="16">
        <v>35019</v>
      </c>
      <c r="B36" s="16" t="s">
        <v>250</v>
      </c>
      <c r="C36" s="66">
        <v>35088</v>
      </c>
      <c r="D36" s="54"/>
      <c r="E36" s="54">
        <v>55</v>
      </c>
      <c r="F36" s="54">
        <v>95</v>
      </c>
      <c r="G36" s="54">
        <v>10</v>
      </c>
      <c r="H36" s="5" t="s">
        <v>264</v>
      </c>
      <c r="I36" s="5">
        <v>8.15</v>
      </c>
      <c r="J36" s="5">
        <v>8.15</v>
      </c>
      <c r="K36" s="2"/>
      <c r="L36" s="2"/>
      <c r="M36" s="1"/>
    </row>
    <row r="37" spans="1:13" s="4" customFormat="1" ht="11.25" customHeight="1">
      <c r="A37" s="16">
        <v>35020</v>
      </c>
      <c r="B37" s="16" t="s">
        <v>250</v>
      </c>
      <c r="C37" s="66">
        <v>35045</v>
      </c>
      <c r="D37" s="54">
        <v>75</v>
      </c>
      <c r="E37" s="54">
        <v>75</v>
      </c>
      <c r="F37" s="54">
        <v>50</v>
      </c>
      <c r="G37" s="54">
        <v>20</v>
      </c>
      <c r="H37" s="5" t="s">
        <v>265</v>
      </c>
      <c r="I37" s="5">
        <v>8.25</v>
      </c>
      <c r="J37" s="5">
        <v>8.25</v>
      </c>
      <c r="K37" s="2"/>
      <c r="L37" s="2"/>
      <c r="M37" s="1"/>
    </row>
    <row r="38" spans="1:13" s="4" customFormat="1" ht="11.25" customHeight="1">
      <c r="A38" s="16">
        <v>35020</v>
      </c>
      <c r="B38" s="16" t="s">
        <v>250</v>
      </c>
      <c r="C38" s="66">
        <v>35088</v>
      </c>
      <c r="D38" s="54"/>
      <c r="E38" s="54">
        <v>75</v>
      </c>
      <c r="F38" s="54">
        <v>95</v>
      </c>
      <c r="G38" s="54">
        <v>55</v>
      </c>
      <c r="H38" s="5" t="s">
        <v>266</v>
      </c>
      <c r="I38" s="5" t="s">
        <v>266</v>
      </c>
      <c r="J38" s="5">
        <v>8.1999999999999993</v>
      </c>
      <c r="K38" s="2"/>
      <c r="L38" s="2"/>
      <c r="M38" s="1"/>
    </row>
    <row r="39" spans="1:13" s="4" customFormat="1" ht="11.25" customHeight="1">
      <c r="A39" s="16">
        <v>35023</v>
      </c>
      <c r="B39" s="16" t="s">
        <v>234</v>
      </c>
      <c r="C39" s="66">
        <v>35024</v>
      </c>
      <c r="D39" s="54">
        <v>315</v>
      </c>
      <c r="E39" s="54">
        <v>10</v>
      </c>
      <c r="F39" s="54">
        <v>30</v>
      </c>
      <c r="G39" s="54">
        <v>10</v>
      </c>
      <c r="H39" s="5" t="s">
        <v>267</v>
      </c>
      <c r="I39" s="5">
        <v>7.91</v>
      </c>
      <c r="J39" s="5">
        <v>7.91</v>
      </c>
      <c r="K39" s="2"/>
      <c r="L39" s="2"/>
      <c r="M39" s="1"/>
    </row>
    <row r="40" spans="1:13" s="4" customFormat="1" ht="11.25" customHeight="1">
      <c r="A40" s="16">
        <v>35023</v>
      </c>
      <c r="B40" s="16" t="s">
        <v>234</v>
      </c>
      <c r="C40" s="66">
        <v>35031</v>
      </c>
      <c r="D40" s="54"/>
      <c r="E40" s="54">
        <v>2</v>
      </c>
      <c r="F40" s="54">
        <v>4</v>
      </c>
      <c r="G40" s="54">
        <v>2</v>
      </c>
      <c r="H40" s="5" t="s">
        <v>268</v>
      </c>
      <c r="I40" s="5">
        <v>8.1999999999999993</v>
      </c>
      <c r="J40" s="5">
        <v>8.1999999999999993</v>
      </c>
      <c r="K40" s="2"/>
      <c r="L40" s="2"/>
      <c r="M40" s="1"/>
    </row>
    <row r="41" spans="1:13" s="4" customFormat="1" ht="11.25" customHeight="1">
      <c r="A41" s="16">
        <v>35023</v>
      </c>
      <c r="B41" s="16" t="s">
        <v>250</v>
      </c>
      <c r="C41" s="66">
        <v>35051</v>
      </c>
      <c r="D41" s="54"/>
      <c r="E41" s="54">
        <v>125</v>
      </c>
      <c r="F41" s="54">
        <v>230</v>
      </c>
      <c r="G41" s="54">
        <v>125</v>
      </c>
      <c r="H41" s="5" t="s">
        <v>269</v>
      </c>
      <c r="I41" s="5" t="s">
        <v>270</v>
      </c>
      <c r="J41" s="5">
        <v>8.24</v>
      </c>
      <c r="K41" s="2"/>
      <c r="L41" s="2"/>
      <c r="M41" s="1"/>
    </row>
    <row r="42" spans="1:13" s="4" customFormat="1" ht="11.25" customHeight="1">
      <c r="A42" s="16">
        <v>35023</v>
      </c>
      <c r="B42" s="16" t="s">
        <v>250</v>
      </c>
      <c r="C42" s="66">
        <v>35095</v>
      </c>
      <c r="D42" s="54"/>
      <c r="E42" s="54">
        <v>315</v>
      </c>
      <c r="F42" s="54">
        <v>260</v>
      </c>
      <c r="G42" s="54">
        <v>178</v>
      </c>
      <c r="H42" s="5" t="s">
        <v>271</v>
      </c>
      <c r="I42" s="5" t="s">
        <v>272</v>
      </c>
      <c r="J42" s="5">
        <v>8.19</v>
      </c>
      <c r="K42" s="2"/>
      <c r="L42" s="2"/>
      <c r="M42" s="1"/>
    </row>
    <row r="43" spans="1:13" s="4" customFormat="1" ht="11.25" customHeight="1">
      <c r="A43" s="16">
        <v>35023</v>
      </c>
      <c r="B43" s="16" t="s">
        <v>250</v>
      </c>
      <c r="C43" s="66">
        <v>35107</v>
      </c>
      <c r="D43" s="54"/>
      <c r="E43" s="54">
        <v>315</v>
      </c>
      <c r="F43" s="54">
        <v>140</v>
      </c>
      <c r="G43" s="54">
        <v>0</v>
      </c>
      <c r="H43" s="5" t="s">
        <v>224</v>
      </c>
      <c r="I43" s="5" t="s">
        <v>224</v>
      </c>
      <c r="J43" s="5" t="s">
        <v>224</v>
      </c>
      <c r="K43" s="2"/>
      <c r="L43" s="2"/>
      <c r="M43" s="1"/>
    </row>
    <row r="44" spans="1:13" s="4" customFormat="1" ht="11.25" customHeight="1">
      <c r="A44" s="16">
        <v>35023</v>
      </c>
      <c r="B44" s="16" t="s">
        <v>250</v>
      </c>
      <c r="C44" s="66">
        <v>35116</v>
      </c>
      <c r="D44" s="54"/>
      <c r="E44" s="54">
        <v>315</v>
      </c>
      <c r="F44" s="54">
        <v>180</v>
      </c>
      <c r="G44" s="54">
        <v>0</v>
      </c>
      <c r="H44" s="5" t="s">
        <v>224</v>
      </c>
      <c r="I44" s="5" t="s">
        <v>224</v>
      </c>
      <c r="J44" s="5" t="s">
        <v>224</v>
      </c>
      <c r="K44" s="2"/>
      <c r="L44" s="2"/>
      <c r="M44" s="1"/>
    </row>
    <row r="45" spans="1:13" s="4" customFormat="1" ht="11.25" customHeight="1">
      <c r="A45" s="16">
        <v>35023</v>
      </c>
      <c r="B45" s="16" t="s">
        <v>250</v>
      </c>
      <c r="C45" s="66">
        <v>35132</v>
      </c>
      <c r="D45" s="54"/>
      <c r="E45" s="54">
        <v>315</v>
      </c>
      <c r="F45" s="54">
        <v>210</v>
      </c>
      <c r="G45" s="54">
        <v>0</v>
      </c>
      <c r="H45" s="5" t="s">
        <v>224</v>
      </c>
      <c r="I45" s="5" t="s">
        <v>224</v>
      </c>
      <c r="J45" s="5" t="s">
        <v>224</v>
      </c>
      <c r="K45" s="2"/>
      <c r="L45" s="2"/>
      <c r="M45" s="1"/>
    </row>
    <row r="46" spans="1:13" s="4" customFormat="1" ht="11.25" customHeight="1">
      <c r="A46" s="16">
        <v>35024</v>
      </c>
      <c r="B46" s="16" t="s">
        <v>223</v>
      </c>
      <c r="C46" s="66">
        <v>35030</v>
      </c>
      <c r="D46" s="54">
        <v>15</v>
      </c>
      <c r="E46" s="54">
        <v>15</v>
      </c>
      <c r="F46" s="54">
        <v>30</v>
      </c>
      <c r="G46" s="54">
        <v>15</v>
      </c>
      <c r="H46" s="5" t="s">
        <v>273</v>
      </c>
      <c r="I46" s="5">
        <v>8.4600000000000009</v>
      </c>
      <c r="J46" s="5">
        <v>8.4600000000000009</v>
      </c>
      <c r="K46" s="2"/>
      <c r="L46" s="2"/>
      <c r="M46" s="1"/>
    </row>
    <row r="47" spans="1:13" s="4" customFormat="1" ht="11.25" customHeight="1">
      <c r="A47" s="16">
        <v>35025</v>
      </c>
      <c r="B47" s="16" t="s">
        <v>234</v>
      </c>
      <c r="C47" s="66">
        <v>35030</v>
      </c>
      <c r="D47" s="54" t="s">
        <v>274</v>
      </c>
      <c r="E47" s="54">
        <v>11</v>
      </c>
      <c r="F47" s="54">
        <v>22</v>
      </c>
      <c r="G47" s="54">
        <v>11</v>
      </c>
      <c r="H47" s="5" t="s">
        <v>278</v>
      </c>
      <c r="I47" s="5">
        <v>8.01</v>
      </c>
      <c r="J47" s="5">
        <v>8.01</v>
      </c>
      <c r="K47" s="2"/>
      <c r="L47" s="2"/>
      <c r="M47" s="1"/>
    </row>
    <row r="48" spans="1:13" s="4" customFormat="1" ht="11.25" customHeight="1">
      <c r="A48" s="16">
        <v>35025</v>
      </c>
      <c r="B48" s="16" t="s">
        <v>223</v>
      </c>
      <c r="C48" s="66">
        <v>35030</v>
      </c>
      <c r="D48" s="54"/>
      <c r="E48" s="54">
        <v>276</v>
      </c>
      <c r="F48" s="54">
        <v>476</v>
      </c>
      <c r="G48" s="54">
        <v>200</v>
      </c>
      <c r="H48" s="5" t="s">
        <v>279</v>
      </c>
      <c r="I48" s="5">
        <v>8.4499999999999993</v>
      </c>
      <c r="J48" s="5">
        <v>8.4499999999999993</v>
      </c>
      <c r="K48" s="2"/>
      <c r="L48" s="2"/>
      <c r="M48" s="1"/>
    </row>
    <row r="49" spans="1:13" s="4" customFormat="1" ht="11.25" customHeight="1">
      <c r="A49" s="16">
        <v>35025</v>
      </c>
      <c r="B49" s="16" t="s">
        <v>223</v>
      </c>
      <c r="C49" s="66">
        <v>35037</v>
      </c>
      <c r="D49" s="54"/>
      <c r="E49" s="54">
        <v>150</v>
      </c>
      <c r="F49" s="54">
        <v>100</v>
      </c>
      <c r="G49" s="54">
        <v>76</v>
      </c>
      <c r="H49" s="5">
        <v>8.4499999999999993</v>
      </c>
      <c r="I49" s="5">
        <v>8.4499999999999993</v>
      </c>
      <c r="J49" s="5">
        <v>8.4499999999999993</v>
      </c>
      <c r="K49" s="2"/>
      <c r="L49" s="2"/>
      <c r="M49" s="1"/>
    </row>
    <row r="50" spans="1:13" s="4" customFormat="1" ht="11.25" customHeight="1">
      <c r="A50" s="16">
        <v>35026</v>
      </c>
      <c r="B50" s="16" t="s">
        <v>223</v>
      </c>
      <c r="C50" s="66">
        <v>35037</v>
      </c>
      <c r="D50" s="54">
        <v>55</v>
      </c>
      <c r="E50" s="54">
        <v>55</v>
      </c>
      <c r="F50" s="54">
        <v>85</v>
      </c>
      <c r="G50" s="54">
        <v>55</v>
      </c>
      <c r="H50" s="5" t="s">
        <v>280</v>
      </c>
      <c r="I50" s="5">
        <v>8.52</v>
      </c>
      <c r="J50" s="5">
        <v>8.52</v>
      </c>
      <c r="K50" s="2"/>
      <c r="L50" s="2"/>
      <c r="M50" s="1"/>
    </row>
    <row r="51" spans="1:13" s="4" customFormat="1" ht="11.25" customHeight="1">
      <c r="A51" s="16">
        <v>35027</v>
      </c>
      <c r="B51" s="16" t="s">
        <v>223</v>
      </c>
      <c r="C51" s="66">
        <v>35037</v>
      </c>
      <c r="D51" s="54">
        <v>20</v>
      </c>
      <c r="E51" s="54">
        <v>20</v>
      </c>
      <c r="F51" s="54">
        <v>40</v>
      </c>
      <c r="G51" s="54">
        <v>20</v>
      </c>
      <c r="H51" s="5" t="s">
        <v>281</v>
      </c>
      <c r="I51" s="5">
        <v>8.56</v>
      </c>
      <c r="J51" s="5">
        <v>8.56</v>
      </c>
      <c r="K51" s="2"/>
      <c r="L51" s="2"/>
      <c r="M51" s="1"/>
    </row>
    <row r="52" spans="1:13" s="4" customFormat="1" ht="11.25" customHeight="1">
      <c r="A52" s="16">
        <v>35030</v>
      </c>
      <c r="B52" s="16" t="s">
        <v>234</v>
      </c>
      <c r="C52" s="66">
        <v>35031</v>
      </c>
      <c r="D52" s="54">
        <v>40</v>
      </c>
      <c r="E52" s="54">
        <v>12</v>
      </c>
      <c r="F52" s="54">
        <v>24</v>
      </c>
      <c r="G52" s="54">
        <v>12</v>
      </c>
      <c r="H52" s="5" t="s">
        <v>282</v>
      </c>
      <c r="I52" s="5">
        <v>8.17</v>
      </c>
      <c r="J52" s="5">
        <v>8.17</v>
      </c>
      <c r="K52" s="2"/>
      <c r="L52" s="2"/>
      <c r="M52" s="1"/>
    </row>
    <row r="53" spans="1:13" s="4" customFormat="1" ht="11.25" customHeight="1">
      <c r="A53" s="16">
        <v>35030</v>
      </c>
      <c r="B53" s="16" t="s">
        <v>250</v>
      </c>
      <c r="C53" s="66">
        <v>35087</v>
      </c>
      <c r="D53" s="54"/>
      <c r="E53" s="54">
        <v>40</v>
      </c>
      <c r="F53" s="54">
        <v>115</v>
      </c>
      <c r="G53" s="54">
        <v>28</v>
      </c>
      <c r="H53" s="5" t="s">
        <v>283</v>
      </c>
      <c r="I53" s="5" t="s">
        <v>284</v>
      </c>
      <c r="J53" s="5">
        <v>8.31</v>
      </c>
      <c r="K53" s="2"/>
      <c r="L53" s="2"/>
      <c r="M53" s="1"/>
    </row>
    <row r="54" spans="1:13" s="4" customFormat="1" ht="11.25" customHeight="1">
      <c r="A54" s="16">
        <v>35031</v>
      </c>
      <c r="B54" s="16" t="s">
        <v>250</v>
      </c>
      <c r="C54" s="66">
        <v>35088</v>
      </c>
      <c r="D54" s="54">
        <v>30</v>
      </c>
      <c r="E54" s="54">
        <v>30</v>
      </c>
      <c r="F54" s="54">
        <v>140</v>
      </c>
      <c r="G54" s="54">
        <v>30</v>
      </c>
      <c r="H54" s="5" t="s">
        <v>285</v>
      </c>
      <c r="I54" s="5" t="s">
        <v>286</v>
      </c>
      <c r="J54" s="5">
        <v>8.3000000000000007</v>
      </c>
      <c r="K54" s="2"/>
      <c r="L54" s="2"/>
      <c r="M54" s="1"/>
    </row>
    <row r="55" spans="1:13" s="4" customFormat="1" ht="11.25" customHeight="1">
      <c r="A55" s="16">
        <v>35032</v>
      </c>
      <c r="B55" s="16" t="s">
        <v>223</v>
      </c>
      <c r="C55" s="66">
        <v>35037</v>
      </c>
      <c r="D55" s="54">
        <v>130</v>
      </c>
      <c r="E55" s="54">
        <v>100</v>
      </c>
      <c r="F55" s="54">
        <v>100</v>
      </c>
      <c r="G55" s="54">
        <v>0</v>
      </c>
      <c r="H55" s="5">
        <v>8.57</v>
      </c>
      <c r="I55" s="5" t="s">
        <v>224</v>
      </c>
      <c r="J55" s="5" t="s">
        <v>224</v>
      </c>
      <c r="K55" s="2"/>
      <c r="L55" s="2"/>
      <c r="M55" s="1"/>
    </row>
    <row r="56" spans="1:13" s="4" customFormat="1" ht="11.25" customHeight="1">
      <c r="A56" s="16">
        <v>35032</v>
      </c>
      <c r="B56" s="16" t="s">
        <v>223</v>
      </c>
      <c r="C56" s="66">
        <v>35039</v>
      </c>
      <c r="D56" s="54"/>
      <c r="E56" s="54">
        <v>130</v>
      </c>
      <c r="F56" s="54">
        <v>160</v>
      </c>
      <c r="G56" s="54">
        <v>130</v>
      </c>
      <c r="H56" s="5" t="s">
        <v>287</v>
      </c>
      <c r="I56" s="5">
        <v>8.6</v>
      </c>
      <c r="J56" s="5">
        <v>8.6</v>
      </c>
      <c r="K56" s="2"/>
      <c r="L56" s="2"/>
      <c r="M56" s="1"/>
    </row>
    <row r="57" spans="1:13" s="4" customFormat="1" ht="11.25" customHeight="1">
      <c r="A57" s="16">
        <v>35033</v>
      </c>
      <c r="B57" s="16" t="s">
        <v>288</v>
      </c>
      <c r="C57" s="66">
        <v>35088</v>
      </c>
      <c r="D57" s="54">
        <v>15</v>
      </c>
      <c r="E57" s="54">
        <v>15</v>
      </c>
      <c r="F57" s="54">
        <v>45</v>
      </c>
      <c r="G57" s="54">
        <v>15</v>
      </c>
      <c r="H57" s="5" t="s">
        <v>289</v>
      </c>
      <c r="I57" s="5">
        <v>8.25</v>
      </c>
      <c r="J57" s="5">
        <v>8.25</v>
      </c>
      <c r="K57" s="2"/>
      <c r="L57" s="2"/>
      <c r="M57" s="1"/>
    </row>
    <row r="58" spans="1:13" s="4" customFormat="1" ht="11.25" customHeight="1">
      <c r="A58" s="16">
        <v>35034</v>
      </c>
      <c r="B58" s="16" t="s">
        <v>223</v>
      </c>
      <c r="C58" s="66">
        <v>35037</v>
      </c>
      <c r="D58" s="54">
        <v>40</v>
      </c>
      <c r="E58" s="54">
        <v>40</v>
      </c>
      <c r="F58" s="54">
        <v>80</v>
      </c>
      <c r="G58" s="54">
        <v>40</v>
      </c>
      <c r="H58" s="5" t="s">
        <v>291</v>
      </c>
      <c r="I58" s="5">
        <v>8.4600000000000009</v>
      </c>
      <c r="J58" s="5">
        <v>8.4600000000000009</v>
      </c>
      <c r="K58" s="2"/>
      <c r="L58" s="2"/>
      <c r="M58" s="1"/>
    </row>
    <row r="59" spans="1:13" s="4" customFormat="1" ht="11.25" customHeight="1">
      <c r="A59" s="16">
        <v>35037</v>
      </c>
      <c r="B59" s="16" t="s">
        <v>254</v>
      </c>
      <c r="C59" s="66"/>
      <c r="D59" s="54"/>
      <c r="E59" s="54"/>
      <c r="F59" s="54"/>
      <c r="G59" s="54"/>
      <c r="H59" s="5"/>
      <c r="I59" s="5"/>
      <c r="J59" s="5"/>
      <c r="K59" s="2"/>
      <c r="L59" s="2"/>
      <c r="M59" s="1"/>
    </row>
    <row r="60" spans="1:13" s="4" customFormat="1" ht="11.25" customHeight="1">
      <c r="A60" s="16">
        <v>35038</v>
      </c>
      <c r="B60" s="16" t="s">
        <v>250</v>
      </c>
      <c r="C60" s="66">
        <v>35087</v>
      </c>
      <c r="D60" s="54">
        <v>65</v>
      </c>
      <c r="E60" s="54">
        <v>65</v>
      </c>
      <c r="F60" s="54">
        <v>120</v>
      </c>
      <c r="G60" s="54">
        <v>65</v>
      </c>
      <c r="H60" s="5" t="s">
        <v>292</v>
      </c>
      <c r="I60" s="5">
        <v>8.2200000000000006</v>
      </c>
      <c r="J60" s="5">
        <v>8.2200000000000006</v>
      </c>
      <c r="K60" s="2"/>
      <c r="L60" s="2"/>
      <c r="M60" s="1"/>
    </row>
    <row r="61" spans="1:13" s="4" customFormat="1" ht="11.25" customHeight="1">
      <c r="A61" s="16">
        <v>35038</v>
      </c>
      <c r="B61" s="16" t="s">
        <v>250</v>
      </c>
      <c r="C61" s="66">
        <v>35116</v>
      </c>
      <c r="D61" s="54"/>
      <c r="E61" s="54">
        <v>65</v>
      </c>
      <c r="F61" s="54">
        <v>105</v>
      </c>
      <c r="G61" s="54">
        <v>0</v>
      </c>
      <c r="H61" s="5" t="s">
        <v>294</v>
      </c>
      <c r="I61" s="5" t="s">
        <v>224</v>
      </c>
      <c r="J61" s="5" t="s">
        <v>224</v>
      </c>
      <c r="K61" s="2"/>
      <c r="L61" s="2"/>
      <c r="M61" s="1"/>
    </row>
    <row r="62" spans="1:13" s="4" customFormat="1" ht="11.25" customHeight="1">
      <c r="A62" s="16">
        <v>35039</v>
      </c>
      <c r="B62" s="16" t="s">
        <v>250</v>
      </c>
      <c r="C62" s="66">
        <v>35088</v>
      </c>
      <c r="D62" s="54">
        <v>15</v>
      </c>
      <c r="E62" s="54">
        <v>15</v>
      </c>
      <c r="F62" s="54">
        <v>50</v>
      </c>
      <c r="G62" s="54">
        <v>15</v>
      </c>
      <c r="H62" s="5" t="s">
        <v>295</v>
      </c>
      <c r="I62" s="5">
        <v>8.27</v>
      </c>
      <c r="J62" s="5">
        <v>8.27</v>
      </c>
      <c r="K62" s="2"/>
      <c r="L62" s="2"/>
      <c r="M62" s="1"/>
    </row>
    <row r="63" spans="1:13" s="4" customFormat="1" ht="11.25" customHeight="1">
      <c r="A63" s="16">
        <v>35040</v>
      </c>
      <c r="B63" s="16" t="s">
        <v>223</v>
      </c>
      <c r="C63" s="66">
        <v>35044</v>
      </c>
      <c r="D63" s="54">
        <v>100</v>
      </c>
      <c r="E63" s="54">
        <v>100</v>
      </c>
      <c r="F63" s="54">
        <v>300</v>
      </c>
      <c r="G63" s="54">
        <v>100</v>
      </c>
      <c r="H63" s="5" t="s">
        <v>279</v>
      </c>
      <c r="I63" s="5">
        <v>8.4499999999999993</v>
      </c>
      <c r="J63" s="5">
        <v>8.4499999999999993</v>
      </c>
      <c r="K63" s="2"/>
      <c r="L63" s="2"/>
      <c r="M63" s="1"/>
    </row>
    <row r="64" spans="1:13" s="4" customFormat="1" ht="11.25" customHeight="1">
      <c r="A64" s="16">
        <v>35041</v>
      </c>
      <c r="B64" s="16" t="s">
        <v>223</v>
      </c>
      <c r="C64" s="66">
        <v>35052</v>
      </c>
      <c r="D64" s="54">
        <v>160</v>
      </c>
      <c r="E64" s="54">
        <v>160</v>
      </c>
      <c r="F64" s="54">
        <v>320</v>
      </c>
      <c r="G64" s="54">
        <v>160</v>
      </c>
      <c r="H64" s="5" t="s">
        <v>296</v>
      </c>
      <c r="I64" s="5">
        <v>8.43</v>
      </c>
      <c r="J64" s="5">
        <v>8.43</v>
      </c>
      <c r="K64" s="2"/>
      <c r="L64" s="2"/>
      <c r="M64" s="1"/>
    </row>
    <row r="65" spans="1:13" s="4" customFormat="1" ht="11.25" customHeight="1">
      <c r="A65" s="16">
        <v>35044</v>
      </c>
      <c r="B65" s="16" t="s">
        <v>234</v>
      </c>
      <c r="C65" s="66">
        <v>35048</v>
      </c>
      <c r="D65" s="54">
        <v>25</v>
      </c>
      <c r="E65" s="54">
        <v>25</v>
      </c>
      <c r="F65" s="54">
        <v>31</v>
      </c>
      <c r="G65" s="54">
        <v>13</v>
      </c>
      <c r="H65" s="5" t="s">
        <v>297</v>
      </c>
      <c r="I65" s="5">
        <v>8.19</v>
      </c>
      <c r="J65" s="5">
        <v>8.19</v>
      </c>
      <c r="K65" s="2"/>
      <c r="L65" s="2"/>
      <c r="M65" s="1"/>
    </row>
    <row r="66" spans="1:13" s="4" customFormat="1" ht="11.25" customHeight="1">
      <c r="A66" s="16">
        <v>35044</v>
      </c>
      <c r="B66" s="16" t="s">
        <v>250</v>
      </c>
      <c r="C66" s="66">
        <v>35079</v>
      </c>
      <c r="D66" s="54"/>
      <c r="E66" s="54">
        <v>25</v>
      </c>
      <c r="F66" s="54">
        <v>115</v>
      </c>
      <c r="G66" s="54">
        <v>12</v>
      </c>
      <c r="H66" s="5" t="s">
        <v>295</v>
      </c>
      <c r="I66" s="5">
        <v>8.27</v>
      </c>
      <c r="J66" s="5">
        <v>8.27</v>
      </c>
      <c r="K66" s="2"/>
      <c r="L66" s="2"/>
      <c r="M66" s="1"/>
    </row>
    <row r="67" spans="1:13" s="4" customFormat="1" ht="11.25" customHeight="1">
      <c r="A67" s="16">
        <v>35045</v>
      </c>
      <c r="B67" s="16" t="s">
        <v>223</v>
      </c>
      <c r="C67" s="66">
        <v>35052</v>
      </c>
      <c r="D67" s="54">
        <v>80</v>
      </c>
      <c r="E67" s="54">
        <v>80</v>
      </c>
      <c r="F67" s="54">
        <v>160</v>
      </c>
      <c r="G67" s="54">
        <v>80</v>
      </c>
      <c r="H67" s="5" t="s">
        <v>298</v>
      </c>
      <c r="I67" s="5">
        <v>8.4700000000000006</v>
      </c>
      <c r="J67" s="5">
        <v>8.4700000000000006</v>
      </c>
      <c r="K67" s="2"/>
      <c r="L67" s="2"/>
      <c r="M67" s="1"/>
    </row>
    <row r="68" spans="1:13" s="4" customFormat="1" ht="11.25" customHeight="1">
      <c r="A68" s="16">
        <v>35046</v>
      </c>
      <c r="B68" s="16" t="s">
        <v>223</v>
      </c>
      <c r="C68" s="66">
        <v>35054</v>
      </c>
      <c r="D68" s="54">
        <v>115</v>
      </c>
      <c r="E68" s="54">
        <v>115</v>
      </c>
      <c r="F68" s="54">
        <v>115</v>
      </c>
      <c r="G68" s="54">
        <v>0</v>
      </c>
      <c r="H68" s="5">
        <v>8.3800000000000008</v>
      </c>
      <c r="I68" s="5" t="s">
        <v>224</v>
      </c>
      <c r="J68" s="5" t="s">
        <v>224</v>
      </c>
      <c r="K68" s="2"/>
      <c r="L68" s="2"/>
      <c r="M68" s="1"/>
    </row>
    <row r="69" spans="1:13" s="4" customFormat="1" ht="11.25" customHeight="1">
      <c r="A69" s="16">
        <v>35046</v>
      </c>
      <c r="B69" s="16" t="s">
        <v>223</v>
      </c>
      <c r="C69" s="66">
        <v>35067</v>
      </c>
      <c r="D69" s="54"/>
      <c r="E69" s="54">
        <v>115</v>
      </c>
      <c r="F69" s="54">
        <v>115</v>
      </c>
      <c r="G69" s="54">
        <v>115</v>
      </c>
      <c r="H69" s="5">
        <v>8.43</v>
      </c>
      <c r="I69" s="5">
        <v>8.43</v>
      </c>
      <c r="J69" s="5">
        <v>8.43</v>
      </c>
      <c r="K69" s="2"/>
      <c r="L69" s="2"/>
      <c r="M69" s="1"/>
    </row>
    <row r="70" spans="1:13" s="4" customFormat="1" ht="11.25" customHeight="1">
      <c r="A70" s="16">
        <v>35047</v>
      </c>
      <c r="B70" s="16" t="s">
        <v>250</v>
      </c>
      <c r="C70" s="66">
        <v>35079</v>
      </c>
      <c r="D70" s="54">
        <v>40</v>
      </c>
      <c r="E70" s="54">
        <v>40</v>
      </c>
      <c r="F70" s="54">
        <v>100</v>
      </c>
      <c r="G70" s="54">
        <v>40</v>
      </c>
      <c r="H70" s="5" t="s">
        <v>299</v>
      </c>
      <c r="I70" s="5" t="s">
        <v>300</v>
      </c>
      <c r="J70" s="5">
        <v>8.5299999999999994</v>
      </c>
      <c r="K70" s="2"/>
      <c r="L70" s="2"/>
      <c r="M70" s="1"/>
    </row>
    <row r="71" spans="1:13" s="4" customFormat="1" ht="11.25" customHeight="1">
      <c r="A71" s="16">
        <v>35048</v>
      </c>
      <c r="B71" s="16" t="s">
        <v>250</v>
      </c>
      <c r="C71" s="66">
        <v>35079</v>
      </c>
      <c r="D71" s="54">
        <v>15</v>
      </c>
      <c r="E71" s="54">
        <v>15</v>
      </c>
      <c r="F71" s="54">
        <v>45</v>
      </c>
      <c r="G71" s="54">
        <v>15</v>
      </c>
      <c r="H71" s="5" t="s">
        <v>301</v>
      </c>
      <c r="I71" s="5">
        <v>8.52</v>
      </c>
      <c r="J71" s="5">
        <v>8.52</v>
      </c>
      <c r="K71" s="2"/>
      <c r="L71" s="2"/>
      <c r="M71" s="1"/>
    </row>
    <row r="72" spans="1:13" s="4" customFormat="1" ht="11.25" customHeight="1">
      <c r="A72" s="16">
        <v>35051</v>
      </c>
      <c r="B72" s="17" t="s">
        <v>234</v>
      </c>
      <c r="C72" s="66">
        <v>35052</v>
      </c>
      <c r="D72" s="54">
        <v>95</v>
      </c>
      <c r="E72" s="54">
        <v>10</v>
      </c>
      <c r="F72" s="54">
        <v>30</v>
      </c>
      <c r="G72" s="54">
        <v>10</v>
      </c>
      <c r="H72" s="5" t="s">
        <v>302</v>
      </c>
      <c r="I72" s="5">
        <v>7.75</v>
      </c>
      <c r="J72" s="5">
        <v>7.75</v>
      </c>
      <c r="K72" s="2"/>
      <c r="L72" s="2"/>
      <c r="M72" s="1"/>
    </row>
    <row r="73" spans="1:13" s="4" customFormat="1" ht="11.25" customHeight="1">
      <c r="A73" s="16">
        <v>35051</v>
      </c>
      <c r="B73" s="17" t="s">
        <v>234</v>
      </c>
      <c r="C73" s="66">
        <v>35061</v>
      </c>
      <c r="D73" s="54"/>
      <c r="E73" s="54">
        <v>9</v>
      </c>
      <c r="F73" s="54">
        <v>27</v>
      </c>
      <c r="G73" s="54">
        <v>9</v>
      </c>
      <c r="H73" s="5" t="s">
        <v>303</v>
      </c>
      <c r="I73" s="5">
        <v>8.0500000000000007</v>
      </c>
      <c r="J73" s="5">
        <v>8.0500000000000007</v>
      </c>
      <c r="K73" s="2"/>
      <c r="L73" s="2"/>
      <c r="M73" s="1"/>
    </row>
    <row r="74" spans="1:13" s="4" customFormat="1" ht="11.25" customHeight="1">
      <c r="A74" s="16">
        <v>35051</v>
      </c>
      <c r="B74" s="16" t="s">
        <v>250</v>
      </c>
      <c r="C74" s="66">
        <v>35079</v>
      </c>
      <c r="D74" s="54"/>
      <c r="E74" s="54">
        <v>95</v>
      </c>
      <c r="F74" s="54">
        <v>95</v>
      </c>
      <c r="G74" s="54">
        <v>76</v>
      </c>
      <c r="H74" s="5">
        <v>8.66</v>
      </c>
      <c r="I74" s="5">
        <v>8.66</v>
      </c>
      <c r="J74" s="5">
        <v>8.66</v>
      </c>
      <c r="K74" s="2"/>
      <c r="L74" s="2"/>
      <c r="M74" s="1"/>
    </row>
    <row r="75" spans="1:13" s="4" customFormat="1" ht="11.25" customHeight="1">
      <c r="A75" s="16">
        <v>35052</v>
      </c>
      <c r="B75" s="16" t="s">
        <v>223</v>
      </c>
      <c r="C75" s="66">
        <v>35055</v>
      </c>
      <c r="D75" s="54">
        <v>235</v>
      </c>
      <c r="E75" s="54">
        <v>100</v>
      </c>
      <c r="F75" s="54">
        <v>225</v>
      </c>
      <c r="G75" s="54">
        <v>100</v>
      </c>
      <c r="H75" s="27" t="s">
        <v>304</v>
      </c>
      <c r="I75" s="5">
        <v>8.75</v>
      </c>
      <c r="J75" s="5">
        <v>8.75</v>
      </c>
      <c r="K75" s="2"/>
      <c r="L75" s="2"/>
      <c r="M75" s="1"/>
    </row>
    <row r="76" spans="1:13" s="4" customFormat="1" ht="11.25" customHeight="1">
      <c r="A76" s="16">
        <v>35052</v>
      </c>
      <c r="B76" s="16" t="s">
        <v>223</v>
      </c>
      <c r="C76" s="66">
        <v>35067</v>
      </c>
      <c r="D76" s="54"/>
      <c r="E76" s="54">
        <v>235</v>
      </c>
      <c r="F76" s="54">
        <v>385</v>
      </c>
      <c r="G76" s="54">
        <v>135</v>
      </c>
      <c r="H76" s="27" t="s">
        <v>305</v>
      </c>
      <c r="I76" s="27" t="s">
        <v>305</v>
      </c>
      <c r="J76" s="5">
        <v>8.7899999999999991</v>
      </c>
      <c r="K76" s="2"/>
      <c r="L76" s="2"/>
      <c r="M76" s="1"/>
    </row>
    <row r="77" spans="1:13" s="4" customFormat="1" ht="11.25" customHeight="1">
      <c r="A77" s="16">
        <v>35053</v>
      </c>
      <c r="B77" s="16" t="s">
        <v>250</v>
      </c>
      <c r="C77" s="66">
        <v>35088</v>
      </c>
      <c r="D77" s="54">
        <v>195</v>
      </c>
      <c r="E77" s="54">
        <v>195</v>
      </c>
      <c r="F77" s="54">
        <v>315</v>
      </c>
      <c r="G77" s="54">
        <v>175</v>
      </c>
      <c r="H77" s="5" t="s">
        <v>307</v>
      </c>
      <c r="I77" s="5" t="s">
        <v>309</v>
      </c>
      <c r="J77" s="5">
        <v>8.7899999999999991</v>
      </c>
      <c r="K77" s="2"/>
      <c r="L77" s="2"/>
      <c r="M77" s="1"/>
    </row>
    <row r="78" spans="1:13" s="4" customFormat="1" ht="11.25" customHeight="1">
      <c r="A78" s="16">
        <v>35053</v>
      </c>
      <c r="B78" s="16" t="s">
        <v>250</v>
      </c>
      <c r="C78" s="66">
        <v>35103</v>
      </c>
      <c r="D78" s="54"/>
      <c r="E78" s="54">
        <v>195</v>
      </c>
      <c r="F78" s="54">
        <v>135</v>
      </c>
      <c r="G78" s="54">
        <v>10</v>
      </c>
      <c r="H78" s="5" t="s">
        <v>307</v>
      </c>
      <c r="I78" s="5">
        <v>8.75</v>
      </c>
      <c r="J78" s="5">
        <v>8.75</v>
      </c>
      <c r="K78" s="2"/>
      <c r="L78" s="2"/>
      <c r="M78" s="1"/>
    </row>
    <row r="79" spans="1:13" s="4" customFormat="1" ht="11.25" customHeight="1">
      <c r="A79" s="16">
        <v>35053</v>
      </c>
      <c r="B79" s="16" t="s">
        <v>250</v>
      </c>
      <c r="C79" s="66">
        <v>35111</v>
      </c>
      <c r="D79" s="54"/>
      <c r="E79" s="54">
        <v>195</v>
      </c>
      <c r="F79" s="54">
        <v>115</v>
      </c>
      <c r="G79" s="54">
        <v>10</v>
      </c>
      <c r="H79" s="5" t="s">
        <v>307</v>
      </c>
      <c r="I79" s="5">
        <v>8.75</v>
      </c>
      <c r="J79" s="5">
        <v>8.75</v>
      </c>
      <c r="K79" s="2"/>
      <c r="L79" s="2"/>
      <c r="M79" s="1"/>
    </row>
    <row r="80" spans="1:13" s="4" customFormat="1" ht="11.25" customHeight="1">
      <c r="A80" s="16">
        <v>35053</v>
      </c>
      <c r="B80" s="16" t="s">
        <v>250</v>
      </c>
      <c r="C80" s="66">
        <v>35132</v>
      </c>
      <c r="D80" s="54"/>
      <c r="E80" s="54">
        <v>195</v>
      </c>
      <c r="F80" s="54">
        <v>100</v>
      </c>
      <c r="G80" s="54">
        <v>0</v>
      </c>
      <c r="H80" s="5">
        <v>8.82</v>
      </c>
      <c r="I80" s="5" t="s">
        <v>224</v>
      </c>
      <c r="J80" s="5" t="s">
        <v>224</v>
      </c>
      <c r="K80" s="2"/>
      <c r="L80" s="2"/>
      <c r="M80" s="1"/>
    </row>
    <row r="81" spans="1:13" s="4" customFormat="1" ht="11.25" customHeight="1">
      <c r="A81" s="16">
        <v>35054</v>
      </c>
      <c r="B81" s="17" t="s">
        <v>234</v>
      </c>
      <c r="C81" s="66">
        <v>35055</v>
      </c>
      <c r="D81" s="54">
        <v>55</v>
      </c>
      <c r="E81" s="54">
        <v>20</v>
      </c>
      <c r="F81" s="54">
        <v>40</v>
      </c>
      <c r="G81" s="54">
        <v>20</v>
      </c>
      <c r="H81" s="5" t="s">
        <v>311</v>
      </c>
      <c r="I81" s="5">
        <v>8.69</v>
      </c>
      <c r="J81" s="5">
        <v>8.69</v>
      </c>
      <c r="K81" s="2"/>
      <c r="L81" s="2"/>
      <c r="M81" s="1"/>
    </row>
    <row r="82" spans="1:13" s="4" customFormat="1" ht="11.25" customHeight="1">
      <c r="A82" s="16">
        <v>35054</v>
      </c>
      <c r="B82" s="16" t="s">
        <v>250</v>
      </c>
      <c r="C82" s="66">
        <v>35109</v>
      </c>
      <c r="D82" s="54"/>
      <c r="E82" s="54">
        <v>55</v>
      </c>
      <c r="F82" s="54">
        <v>115</v>
      </c>
      <c r="G82" s="54">
        <v>35</v>
      </c>
      <c r="H82" s="5" t="s">
        <v>312</v>
      </c>
      <c r="I82" s="5" t="s">
        <v>313</v>
      </c>
      <c r="J82" s="5">
        <v>8.7100000000000009</v>
      </c>
      <c r="K82" s="2"/>
      <c r="L82" s="2"/>
      <c r="M82" s="1"/>
    </row>
    <row r="83" spans="1:13" s="4" customFormat="1" ht="11.25" customHeight="1">
      <c r="A83" s="16">
        <v>35055</v>
      </c>
      <c r="B83" s="16" t="s">
        <v>223</v>
      </c>
      <c r="C83" s="66">
        <v>35074</v>
      </c>
      <c r="D83" s="54">
        <v>65</v>
      </c>
      <c r="E83" s="54">
        <v>65</v>
      </c>
      <c r="F83" s="54">
        <v>170</v>
      </c>
      <c r="G83" s="54">
        <v>65</v>
      </c>
      <c r="H83" s="5" t="s">
        <v>314</v>
      </c>
      <c r="I83" s="5">
        <v>8.9499999999999993</v>
      </c>
      <c r="J83" s="5">
        <v>8.9499999999999993</v>
      </c>
      <c r="K83" s="2"/>
      <c r="L83" s="2"/>
      <c r="M83" s="1"/>
    </row>
    <row r="84" spans="1:13" s="4" customFormat="1" ht="11.25" customHeight="1">
      <c r="A84" s="16">
        <v>35060</v>
      </c>
      <c r="B84" s="16" t="s">
        <v>234</v>
      </c>
      <c r="C84" s="66">
        <v>35061</v>
      </c>
      <c r="D84" s="54" t="s">
        <v>315</v>
      </c>
      <c r="E84" s="54">
        <v>29</v>
      </c>
      <c r="F84" s="54">
        <v>58</v>
      </c>
      <c r="G84" s="54">
        <v>0</v>
      </c>
      <c r="H84" s="5" t="s">
        <v>316</v>
      </c>
      <c r="I84" s="5" t="s">
        <v>224</v>
      </c>
      <c r="J84" s="5" t="s">
        <v>224</v>
      </c>
      <c r="K84" s="2"/>
      <c r="L84" s="2"/>
      <c r="M84" s="1"/>
    </row>
    <row r="85" spans="1:13" s="4" customFormat="1" ht="11.25" customHeight="1">
      <c r="A85" s="16">
        <v>35060</v>
      </c>
      <c r="B85" s="16" t="s">
        <v>234</v>
      </c>
      <c r="C85" s="66">
        <v>35062</v>
      </c>
      <c r="D85" s="54"/>
      <c r="E85" s="54">
        <v>15</v>
      </c>
      <c r="F85" s="54">
        <v>30</v>
      </c>
      <c r="G85" s="54">
        <v>0</v>
      </c>
      <c r="H85" s="5">
        <v>8.9499999999999993</v>
      </c>
      <c r="I85" s="5" t="s">
        <v>224</v>
      </c>
      <c r="J85" s="5" t="s">
        <v>224</v>
      </c>
      <c r="K85" s="2"/>
      <c r="L85" s="2"/>
      <c r="M85" s="1"/>
    </row>
    <row r="86" spans="1:13" s="4" customFormat="1" ht="11.25" customHeight="1">
      <c r="A86" s="16">
        <v>35060</v>
      </c>
      <c r="B86" s="16" t="s">
        <v>223</v>
      </c>
      <c r="C86" s="66">
        <v>35074</v>
      </c>
      <c r="D86" s="54"/>
      <c r="E86" s="54">
        <v>99</v>
      </c>
      <c r="F86" s="54">
        <v>238</v>
      </c>
      <c r="G86" s="54">
        <v>55</v>
      </c>
      <c r="H86" s="5" t="s">
        <v>317</v>
      </c>
      <c r="I86" s="5">
        <v>8.99</v>
      </c>
      <c r="J86" s="5">
        <v>8.99</v>
      </c>
      <c r="K86" s="2"/>
      <c r="L86" s="2"/>
      <c r="M86" s="1"/>
    </row>
    <row r="87" spans="1:13" s="4" customFormat="1" ht="11.25" customHeight="1">
      <c r="A87" s="16">
        <v>35061</v>
      </c>
      <c r="B87" s="16" t="s">
        <v>234</v>
      </c>
      <c r="C87" s="66">
        <v>35062</v>
      </c>
      <c r="D87" s="54"/>
      <c r="E87" s="54">
        <v>15</v>
      </c>
      <c r="F87" s="54">
        <v>30</v>
      </c>
      <c r="G87" s="54">
        <v>15</v>
      </c>
      <c r="H87" s="5" t="s">
        <v>318</v>
      </c>
      <c r="I87" s="5">
        <v>8.85</v>
      </c>
      <c r="J87" s="5">
        <v>8.85</v>
      </c>
      <c r="K87" s="2"/>
      <c r="L87" s="2"/>
      <c r="M87" s="1"/>
    </row>
    <row r="88" spans="1:13" s="4" customFormat="1" ht="11.25" customHeight="1">
      <c r="A88" s="16">
        <v>35061</v>
      </c>
      <c r="B88" s="16" t="s">
        <v>223</v>
      </c>
      <c r="C88" s="66">
        <v>35074</v>
      </c>
      <c r="D88" s="54" t="s">
        <v>319</v>
      </c>
      <c r="E88" s="54">
        <v>55</v>
      </c>
      <c r="F88" s="54">
        <v>140</v>
      </c>
      <c r="G88" s="54">
        <v>55</v>
      </c>
      <c r="H88" s="5" t="s">
        <v>320</v>
      </c>
      <c r="I88" s="5" t="s">
        <v>321</v>
      </c>
      <c r="J88" s="5">
        <v>8.9600000000000009</v>
      </c>
      <c r="K88" s="2"/>
      <c r="L88" s="2"/>
      <c r="M88" s="1"/>
    </row>
    <row r="89" spans="1:13" s="4" customFormat="1" ht="11.25" customHeight="1">
      <c r="A89" s="16">
        <v>35062</v>
      </c>
      <c r="B89" s="16" t="s">
        <v>223</v>
      </c>
      <c r="C89" s="66">
        <v>35074</v>
      </c>
      <c r="D89" s="54">
        <v>50</v>
      </c>
      <c r="E89" s="54">
        <v>50</v>
      </c>
      <c r="F89" s="54">
        <v>100</v>
      </c>
      <c r="G89" s="54">
        <v>50</v>
      </c>
      <c r="H89" s="5" t="s">
        <v>322</v>
      </c>
      <c r="I89" s="5">
        <v>8.93</v>
      </c>
      <c r="J89" s="5">
        <v>8.93</v>
      </c>
      <c r="K89" s="2"/>
      <c r="L89" s="2"/>
      <c r="M89" s="1"/>
    </row>
    <row r="90" spans="1:13" s="4" customFormat="1" ht="11.25" customHeight="1">
      <c r="A90" s="16">
        <v>35067</v>
      </c>
      <c r="B90" s="16" t="s">
        <v>250</v>
      </c>
      <c r="C90" s="66">
        <v>35081</v>
      </c>
      <c r="D90" s="54">
        <v>110</v>
      </c>
      <c r="E90" s="54">
        <v>75</v>
      </c>
      <c r="F90" s="54">
        <v>135</v>
      </c>
      <c r="G90" s="54">
        <v>35</v>
      </c>
      <c r="H90" s="5" t="s">
        <v>323</v>
      </c>
      <c r="I90" s="5">
        <v>8.82</v>
      </c>
      <c r="J90" s="5">
        <v>8.82</v>
      </c>
      <c r="K90" s="2"/>
      <c r="L90" s="2"/>
      <c r="M90" s="1"/>
    </row>
    <row r="91" spans="1:13" s="4" customFormat="1" ht="11.25" customHeight="1">
      <c r="A91" s="16">
        <v>35067</v>
      </c>
      <c r="B91" s="16" t="s">
        <v>250</v>
      </c>
      <c r="C91" s="66">
        <v>35109</v>
      </c>
      <c r="D91" s="54"/>
      <c r="E91" s="54">
        <v>75</v>
      </c>
      <c r="F91" s="54">
        <v>225</v>
      </c>
      <c r="G91" s="54">
        <v>75</v>
      </c>
      <c r="H91" s="5" t="s">
        <v>326</v>
      </c>
      <c r="I91" s="5" t="s">
        <v>331</v>
      </c>
      <c r="J91" s="5">
        <v>8.73</v>
      </c>
      <c r="K91" s="2"/>
      <c r="L91" s="2"/>
      <c r="M91" s="1"/>
    </row>
    <row r="92" spans="1:13" s="4" customFormat="1" ht="11.25" customHeight="1">
      <c r="A92" s="16">
        <v>35068</v>
      </c>
      <c r="B92" s="16" t="s">
        <v>250</v>
      </c>
      <c r="C92" s="66">
        <v>35080</v>
      </c>
      <c r="D92" s="54">
        <v>50</v>
      </c>
      <c r="E92" s="54">
        <v>50</v>
      </c>
      <c r="F92" s="54">
        <v>60</v>
      </c>
      <c r="G92" s="54">
        <v>50</v>
      </c>
      <c r="H92" s="5" t="s">
        <v>332</v>
      </c>
      <c r="I92" s="5" t="s">
        <v>332</v>
      </c>
      <c r="J92" s="5">
        <v>8.8699999999999992</v>
      </c>
      <c r="K92" s="2"/>
      <c r="L92" s="2"/>
      <c r="M92" s="1"/>
    </row>
    <row r="93" spans="1:13" s="4" customFormat="1" ht="11.25" customHeight="1">
      <c r="A93" s="16">
        <v>35069</v>
      </c>
      <c r="B93" s="16" t="s">
        <v>223</v>
      </c>
      <c r="C93" s="66">
        <v>35079</v>
      </c>
      <c r="D93" s="54">
        <v>120</v>
      </c>
      <c r="E93" s="54">
        <v>120</v>
      </c>
      <c r="F93" s="54">
        <v>120</v>
      </c>
      <c r="G93" s="54">
        <v>120</v>
      </c>
      <c r="H93" s="5">
        <v>8.9</v>
      </c>
      <c r="I93" s="5">
        <v>8.9</v>
      </c>
      <c r="J93" s="5">
        <v>8.9</v>
      </c>
      <c r="K93" s="2"/>
      <c r="L93" s="2"/>
      <c r="M93" s="1"/>
    </row>
    <row r="94" spans="1:13" s="4" customFormat="1" ht="11.25" customHeight="1">
      <c r="A94" s="16">
        <v>35072</v>
      </c>
      <c r="B94" s="16" t="s">
        <v>250</v>
      </c>
      <c r="C94" s="66">
        <v>35087</v>
      </c>
      <c r="D94" s="54">
        <v>25</v>
      </c>
      <c r="E94" s="54">
        <v>25</v>
      </c>
      <c r="F94" s="54">
        <v>75</v>
      </c>
      <c r="G94" s="54">
        <v>25</v>
      </c>
      <c r="H94" s="5" t="s">
        <v>333</v>
      </c>
      <c r="I94" s="5">
        <v>8.75</v>
      </c>
      <c r="J94" s="5">
        <v>8.75</v>
      </c>
      <c r="K94" s="2"/>
      <c r="L94" s="2"/>
      <c r="M94" s="1"/>
    </row>
    <row r="95" spans="1:13" s="4" customFormat="1" ht="11.25" customHeight="1">
      <c r="A95" s="16">
        <v>35073</v>
      </c>
      <c r="B95" s="16" t="s">
        <v>250</v>
      </c>
      <c r="C95" s="66">
        <v>35087</v>
      </c>
      <c r="D95" s="54">
        <v>10</v>
      </c>
      <c r="E95" s="54">
        <v>10</v>
      </c>
      <c r="F95" s="54">
        <v>20</v>
      </c>
      <c r="G95" s="54">
        <v>10</v>
      </c>
      <c r="H95" s="5">
        <v>8.85</v>
      </c>
      <c r="I95" s="5">
        <v>8.85</v>
      </c>
      <c r="J95" s="5">
        <v>8.85</v>
      </c>
      <c r="K95" s="2"/>
      <c r="L95" s="2"/>
      <c r="M95" s="1"/>
    </row>
    <row r="96" spans="1:13" s="4" customFormat="1" ht="11.25" customHeight="1">
      <c r="A96" s="16">
        <v>35074</v>
      </c>
      <c r="B96" s="16" t="s">
        <v>250</v>
      </c>
      <c r="C96" s="66">
        <v>35087</v>
      </c>
      <c r="D96" s="54">
        <v>30</v>
      </c>
      <c r="E96" s="54">
        <v>30</v>
      </c>
      <c r="F96" s="54">
        <v>60</v>
      </c>
      <c r="G96" s="54">
        <v>30</v>
      </c>
      <c r="H96" s="27" t="s">
        <v>332</v>
      </c>
      <c r="I96" s="5">
        <v>8.85</v>
      </c>
      <c r="J96" s="5">
        <v>8.85</v>
      </c>
      <c r="K96" s="2"/>
      <c r="L96" s="2"/>
      <c r="M96" s="1"/>
    </row>
    <row r="97" spans="1:13" s="4" customFormat="1" ht="11.25" customHeight="1">
      <c r="A97" s="16">
        <v>35075</v>
      </c>
      <c r="B97" s="16" t="s">
        <v>250</v>
      </c>
      <c r="C97" s="66">
        <v>35107</v>
      </c>
      <c r="D97" s="54">
        <v>80</v>
      </c>
      <c r="E97" s="54">
        <v>80</v>
      </c>
      <c r="F97" s="54">
        <v>90</v>
      </c>
      <c r="G97" s="54">
        <v>0</v>
      </c>
      <c r="H97" s="5" t="s">
        <v>334</v>
      </c>
      <c r="I97" s="5" t="s">
        <v>224</v>
      </c>
      <c r="J97" s="5" t="s">
        <v>224</v>
      </c>
      <c r="K97" s="2"/>
      <c r="L97" s="2"/>
      <c r="M97" s="1"/>
    </row>
    <row r="98" spans="1:13" s="4" customFormat="1" ht="11.25" customHeight="1">
      <c r="A98" s="16">
        <v>35075</v>
      </c>
      <c r="B98" s="16" t="s">
        <v>250</v>
      </c>
      <c r="C98" s="66">
        <v>35115</v>
      </c>
      <c r="D98" s="54"/>
      <c r="E98" s="54">
        <v>80</v>
      </c>
      <c r="F98" s="54">
        <v>202</v>
      </c>
      <c r="G98" s="54">
        <v>80</v>
      </c>
      <c r="H98" s="5" t="s">
        <v>335</v>
      </c>
      <c r="I98" s="5">
        <v>8.69</v>
      </c>
      <c r="J98" s="5">
        <v>8.69</v>
      </c>
      <c r="K98" s="2"/>
      <c r="L98" s="2"/>
      <c r="M98" s="1"/>
    </row>
    <row r="99" spans="1:13" s="4" customFormat="1" ht="11.25" customHeight="1">
      <c r="A99" s="16">
        <v>35076</v>
      </c>
      <c r="B99" s="16" t="s">
        <v>234</v>
      </c>
      <c r="C99" s="66">
        <v>35080</v>
      </c>
      <c r="D99" s="54">
        <v>35</v>
      </c>
      <c r="E99" s="54">
        <v>12</v>
      </c>
      <c r="F99" s="54">
        <v>12</v>
      </c>
      <c r="G99" s="54">
        <v>12</v>
      </c>
      <c r="H99" s="5">
        <v>8.82</v>
      </c>
      <c r="I99" s="5">
        <v>8.82</v>
      </c>
      <c r="J99" s="5">
        <v>8.82</v>
      </c>
      <c r="K99" s="2"/>
      <c r="L99" s="2"/>
      <c r="M99" s="1"/>
    </row>
    <row r="100" spans="1:13" s="4" customFormat="1" ht="11.25" customHeight="1">
      <c r="A100" s="16">
        <v>35076</v>
      </c>
      <c r="B100" s="16" t="s">
        <v>250</v>
      </c>
      <c r="C100" s="66">
        <v>35107</v>
      </c>
      <c r="D100" s="54"/>
      <c r="E100" s="54">
        <v>35</v>
      </c>
      <c r="F100" s="54">
        <v>60</v>
      </c>
      <c r="G100" s="54">
        <v>23</v>
      </c>
      <c r="H100" s="5" t="s">
        <v>338</v>
      </c>
      <c r="I100" s="5" t="s">
        <v>338</v>
      </c>
      <c r="J100" s="5">
        <v>8.7560000000000002</v>
      </c>
      <c r="K100" s="2"/>
      <c r="L100" s="2"/>
      <c r="M100" s="1"/>
    </row>
    <row r="101" spans="1:13" s="4" customFormat="1" ht="11.25" customHeight="1">
      <c r="A101" s="16">
        <v>35079</v>
      </c>
      <c r="B101" s="16" t="s">
        <v>250</v>
      </c>
      <c r="C101" s="66">
        <v>35104</v>
      </c>
      <c r="D101" s="54">
        <v>35</v>
      </c>
      <c r="E101" s="54">
        <v>35</v>
      </c>
      <c r="F101" s="54">
        <v>65</v>
      </c>
      <c r="G101" s="54">
        <v>35</v>
      </c>
      <c r="H101" s="5" t="s">
        <v>339</v>
      </c>
      <c r="I101" s="5">
        <v>8.74</v>
      </c>
      <c r="J101" s="5">
        <v>8.74</v>
      </c>
      <c r="K101" s="2"/>
      <c r="L101" s="2"/>
      <c r="M101" s="1"/>
    </row>
    <row r="102" spans="1:13" s="4" customFormat="1" ht="11.25" customHeight="1">
      <c r="A102" s="16">
        <v>35080</v>
      </c>
      <c r="B102" s="16" t="s">
        <v>250</v>
      </c>
      <c r="C102" s="66">
        <v>35104</v>
      </c>
      <c r="D102" s="54">
        <v>10</v>
      </c>
      <c r="E102" s="54">
        <v>10</v>
      </c>
      <c r="F102" s="54">
        <v>40</v>
      </c>
      <c r="G102" s="54">
        <v>10</v>
      </c>
      <c r="H102" s="5" t="s">
        <v>340</v>
      </c>
      <c r="I102" s="5">
        <v>8.68</v>
      </c>
      <c r="J102" s="5">
        <v>8.68</v>
      </c>
      <c r="K102" s="2"/>
      <c r="L102" s="2"/>
      <c r="M102" s="1"/>
    </row>
    <row r="103" spans="1:13" s="4" customFormat="1" ht="11.25" customHeight="1">
      <c r="A103" s="16">
        <v>35081</v>
      </c>
      <c r="B103" s="16" t="s">
        <v>223</v>
      </c>
      <c r="C103" s="66">
        <v>35086</v>
      </c>
      <c r="D103" s="54">
        <v>30</v>
      </c>
      <c r="E103" s="54">
        <v>30</v>
      </c>
      <c r="F103" s="54">
        <v>60</v>
      </c>
      <c r="G103" s="54">
        <v>30</v>
      </c>
      <c r="H103" s="5" t="s">
        <v>342</v>
      </c>
      <c r="I103" s="5">
        <v>8.6999999999999993</v>
      </c>
      <c r="J103" s="5">
        <v>8.6999999999999993</v>
      </c>
      <c r="K103" s="2"/>
      <c r="L103" s="2"/>
      <c r="M103" s="1"/>
    </row>
    <row r="104" spans="1:13" s="4" customFormat="1" ht="11.25" customHeight="1">
      <c r="A104" s="16">
        <v>35082</v>
      </c>
      <c r="B104" s="16" t="s">
        <v>223</v>
      </c>
      <c r="C104" s="66">
        <v>35086</v>
      </c>
      <c r="D104" s="54">
        <v>35</v>
      </c>
      <c r="E104" s="54">
        <v>35</v>
      </c>
      <c r="F104" s="54">
        <v>70</v>
      </c>
      <c r="G104" s="54">
        <v>35</v>
      </c>
      <c r="H104" s="5" t="s">
        <v>343</v>
      </c>
      <c r="I104" s="5">
        <v>8.74</v>
      </c>
      <c r="J104" s="5">
        <v>8.74</v>
      </c>
      <c r="K104" s="2"/>
      <c r="L104" s="2"/>
      <c r="M104" s="1"/>
    </row>
    <row r="105" spans="1:13" s="4" customFormat="1" ht="11.25" customHeight="1">
      <c r="A105" s="16">
        <v>35083</v>
      </c>
      <c r="B105" s="16" t="s">
        <v>250</v>
      </c>
      <c r="C105" s="66">
        <v>35103</v>
      </c>
      <c r="D105" s="54">
        <v>60</v>
      </c>
      <c r="E105" s="54">
        <v>60</v>
      </c>
      <c r="F105" s="54">
        <v>0</v>
      </c>
      <c r="G105" s="54">
        <v>0</v>
      </c>
      <c r="H105" s="5"/>
      <c r="I105" s="5"/>
      <c r="J105" s="5"/>
      <c r="K105" s="2"/>
      <c r="L105" s="2"/>
      <c r="M105" s="1"/>
    </row>
    <row r="106" spans="1:13" s="4" customFormat="1" ht="11.25" customHeight="1">
      <c r="A106" s="16">
        <v>35083</v>
      </c>
      <c r="B106" s="16" t="s">
        <v>250</v>
      </c>
      <c r="C106" s="66">
        <v>35132</v>
      </c>
      <c r="D106" s="54"/>
      <c r="E106" s="54">
        <v>60</v>
      </c>
      <c r="F106" s="54">
        <v>290</v>
      </c>
      <c r="G106" s="54">
        <v>60</v>
      </c>
      <c r="H106" s="5" t="s">
        <v>344</v>
      </c>
      <c r="I106" s="5" t="s">
        <v>345</v>
      </c>
      <c r="J106" s="5">
        <v>8.58</v>
      </c>
      <c r="K106" s="2"/>
      <c r="L106" s="2"/>
      <c r="M106" s="1"/>
    </row>
    <row r="107" spans="1:13" s="4" customFormat="1" ht="11.25" customHeight="1">
      <c r="A107" s="16">
        <v>35086</v>
      </c>
      <c r="B107" s="16" t="s">
        <v>254</v>
      </c>
      <c r="C107" s="66"/>
      <c r="D107" s="54"/>
      <c r="E107" s="54"/>
      <c r="F107" s="54"/>
      <c r="G107" s="54"/>
      <c r="H107" s="5"/>
      <c r="I107" s="5"/>
      <c r="J107" s="5"/>
      <c r="K107" s="2"/>
      <c r="L107" s="2"/>
      <c r="M107" s="1"/>
    </row>
    <row r="108" spans="1:13" s="4" customFormat="1" ht="11.25" customHeight="1">
      <c r="A108" s="16">
        <v>35087</v>
      </c>
      <c r="B108" s="16" t="s">
        <v>234</v>
      </c>
      <c r="C108" s="66">
        <v>35088</v>
      </c>
      <c r="D108" s="54"/>
      <c r="E108" s="54">
        <v>17</v>
      </c>
      <c r="F108" s="54">
        <v>34</v>
      </c>
      <c r="G108" s="54">
        <v>17</v>
      </c>
      <c r="H108" s="5" t="s">
        <v>346</v>
      </c>
      <c r="I108" s="5">
        <v>8.5</v>
      </c>
      <c r="J108" s="5">
        <v>8.5</v>
      </c>
      <c r="K108" s="2"/>
      <c r="L108" s="2"/>
      <c r="M108" s="1"/>
    </row>
    <row r="109" spans="1:13" s="4" customFormat="1" ht="11.25" customHeight="1">
      <c r="A109" s="16">
        <v>35087</v>
      </c>
      <c r="B109" s="16" t="s">
        <v>223</v>
      </c>
      <c r="C109" s="66">
        <v>35097</v>
      </c>
      <c r="D109" s="54" t="s">
        <v>319</v>
      </c>
      <c r="E109" s="54">
        <v>57</v>
      </c>
      <c r="F109" s="54">
        <v>114</v>
      </c>
      <c r="G109" s="54">
        <v>57</v>
      </c>
      <c r="H109" s="27" t="s">
        <v>347</v>
      </c>
      <c r="I109" s="5">
        <v>8.61</v>
      </c>
      <c r="J109" s="5">
        <v>8.61</v>
      </c>
      <c r="K109" s="2"/>
      <c r="L109" s="2"/>
      <c r="M109" s="1"/>
    </row>
    <row r="110" spans="1:13" s="4" customFormat="1" ht="11.25" customHeight="1">
      <c r="A110" s="16">
        <v>35088</v>
      </c>
      <c r="B110" s="16" t="s">
        <v>250</v>
      </c>
      <c r="C110" s="66">
        <v>35103</v>
      </c>
      <c r="D110" s="54">
        <v>15</v>
      </c>
      <c r="E110" s="54">
        <v>15</v>
      </c>
      <c r="F110" s="54">
        <v>63</v>
      </c>
      <c r="G110" s="54">
        <v>15</v>
      </c>
      <c r="H110" s="5" t="s">
        <v>348</v>
      </c>
      <c r="I110" s="5" t="s">
        <v>352</v>
      </c>
      <c r="J110" s="5">
        <v>8.6</v>
      </c>
      <c r="K110" s="2"/>
      <c r="L110" s="2"/>
      <c r="M110" s="1"/>
    </row>
    <row r="111" spans="1:13" s="4" customFormat="1" ht="11.25" customHeight="1">
      <c r="A111" s="16">
        <v>35089</v>
      </c>
      <c r="B111" s="16" t="s">
        <v>223</v>
      </c>
      <c r="C111" s="66">
        <v>35097</v>
      </c>
      <c r="D111" s="54">
        <v>50</v>
      </c>
      <c r="E111" s="54">
        <v>50</v>
      </c>
      <c r="F111" s="54">
        <v>70</v>
      </c>
      <c r="G111" s="54">
        <v>0</v>
      </c>
      <c r="H111" s="27" t="s">
        <v>353</v>
      </c>
      <c r="I111" s="5" t="s">
        <v>224</v>
      </c>
      <c r="J111" s="5" t="s">
        <v>224</v>
      </c>
      <c r="K111" s="2"/>
      <c r="L111" s="2"/>
      <c r="M111" s="1"/>
    </row>
    <row r="112" spans="1:13" s="4" customFormat="1" ht="11.25" customHeight="1">
      <c r="A112" s="16">
        <v>35089</v>
      </c>
      <c r="B112" s="16" t="s">
        <v>223</v>
      </c>
      <c r="C112" s="66">
        <v>35100</v>
      </c>
      <c r="D112" s="54"/>
      <c r="E112" s="54">
        <v>50</v>
      </c>
      <c r="F112" s="54">
        <v>50</v>
      </c>
      <c r="G112" s="54">
        <v>50</v>
      </c>
      <c r="H112" s="5">
        <v>8.51</v>
      </c>
      <c r="I112" s="5">
        <v>8.51</v>
      </c>
      <c r="J112" s="5">
        <v>8.51</v>
      </c>
      <c r="K112" s="2"/>
      <c r="L112" s="2"/>
      <c r="M112" s="1"/>
    </row>
    <row r="113" spans="1:13" s="4" customFormat="1" ht="11.25" customHeight="1">
      <c r="A113" s="16">
        <v>35090</v>
      </c>
      <c r="B113" s="16" t="s">
        <v>223</v>
      </c>
      <c r="C113" s="66">
        <v>35097</v>
      </c>
      <c r="D113" s="54">
        <v>35</v>
      </c>
      <c r="E113" s="54">
        <v>35</v>
      </c>
      <c r="F113" s="54">
        <v>70</v>
      </c>
      <c r="G113" s="54">
        <v>35</v>
      </c>
      <c r="H113" s="5" t="s">
        <v>354</v>
      </c>
      <c r="I113" s="5">
        <v>8.4700000000000006</v>
      </c>
      <c r="J113" s="5">
        <v>8.4700000000000006</v>
      </c>
      <c r="K113" s="2"/>
      <c r="L113" s="2"/>
      <c r="M113" s="1"/>
    </row>
    <row r="114" spans="1:13" s="4" customFormat="1" ht="11.25" customHeight="1">
      <c r="A114" s="16">
        <v>35093</v>
      </c>
      <c r="B114" s="16" t="s">
        <v>223</v>
      </c>
      <c r="C114" s="66">
        <v>35097</v>
      </c>
      <c r="D114" s="54">
        <v>25</v>
      </c>
      <c r="E114" s="54">
        <v>25</v>
      </c>
      <c r="F114" s="54">
        <v>50</v>
      </c>
      <c r="G114" s="54">
        <v>25</v>
      </c>
      <c r="H114" s="5" t="s">
        <v>248</v>
      </c>
      <c r="I114" s="5">
        <v>8.5</v>
      </c>
      <c r="J114" s="5">
        <v>8.5</v>
      </c>
      <c r="K114" s="2"/>
      <c r="L114" s="2"/>
      <c r="M114" s="1"/>
    </row>
    <row r="115" spans="1:13" s="4" customFormat="1" ht="11.25" customHeight="1">
      <c r="A115" s="16">
        <v>35094</v>
      </c>
      <c r="B115" s="16" t="s">
        <v>223</v>
      </c>
      <c r="C115" s="66">
        <v>35097</v>
      </c>
      <c r="D115" s="54">
        <v>160</v>
      </c>
      <c r="E115" s="54">
        <v>160</v>
      </c>
      <c r="F115" s="54">
        <v>250</v>
      </c>
      <c r="G115" s="54">
        <v>90</v>
      </c>
      <c r="H115" s="5" t="s">
        <v>355</v>
      </c>
      <c r="I115" s="5">
        <v>8.4499999999999993</v>
      </c>
      <c r="J115" s="5">
        <v>8.4499999999999993</v>
      </c>
      <c r="K115" s="2"/>
      <c r="L115" s="2"/>
      <c r="M115" s="1"/>
    </row>
    <row r="116" spans="1:13" s="4" customFormat="1" ht="11.25" customHeight="1">
      <c r="A116" s="16">
        <v>35094</v>
      </c>
      <c r="B116" s="16" t="s">
        <v>223</v>
      </c>
      <c r="C116" s="66">
        <v>35100</v>
      </c>
      <c r="D116" s="54"/>
      <c r="E116" s="54">
        <v>70</v>
      </c>
      <c r="F116" s="54">
        <v>70</v>
      </c>
      <c r="G116" s="54">
        <v>70</v>
      </c>
      <c r="H116" s="5">
        <v>8.4600000000000009</v>
      </c>
      <c r="I116" s="5">
        <v>8.4600000000000009</v>
      </c>
      <c r="J116" s="5">
        <v>8.4600000000000009</v>
      </c>
      <c r="K116" s="2"/>
      <c r="L116" s="2"/>
      <c r="M116" s="1"/>
    </row>
    <row r="117" spans="1:13" s="4" customFormat="1" ht="11.25" customHeight="1">
      <c r="A117" s="16">
        <v>35095</v>
      </c>
      <c r="B117" s="16" t="s">
        <v>223</v>
      </c>
      <c r="C117" s="66">
        <v>35097</v>
      </c>
      <c r="D117" s="54">
        <v>10</v>
      </c>
      <c r="E117" s="54">
        <v>10</v>
      </c>
      <c r="F117" s="54">
        <v>20</v>
      </c>
      <c r="G117" s="54">
        <v>10</v>
      </c>
      <c r="H117" s="5" t="s">
        <v>279</v>
      </c>
      <c r="I117" s="5">
        <v>8.4499999999999993</v>
      </c>
      <c r="J117" s="5">
        <v>8.4499999999999993</v>
      </c>
      <c r="K117" s="2"/>
      <c r="L117" s="2"/>
      <c r="M117" s="1"/>
    </row>
    <row r="118" spans="1:13" s="4" customFormat="1" ht="11.25" customHeight="1">
      <c r="A118" s="16">
        <v>35096</v>
      </c>
      <c r="B118" s="16" t="s">
        <v>250</v>
      </c>
      <c r="C118" s="66">
        <v>35103</v>
      </c>
      <c r="D118" s="54">
        <v>110</v>
      </c>
      <c r="E118" s="54">
        <v>110</v>
      </c>
      <c r="F118" s="54">
        <v>0</v>
      </c>
      <c r="G118" s="54">
        <v>0</v>
      </c>
      <c r="H118" s="5" t="s">
        <v>224</v>
      </c>
      <c r="I118" s="5" t="s">
        <v>224</v>
      </c>
      <c r="J118" s="5" t="s">
        <v>224</v>
      </c>
      <c r="K118" s="2"/>
      <c r="L118" s="2"/>
      <c r="M118" s="1"/>
    </row>
    <row r="119" spans="1:13" s="4" customFormat="1" ht="11.25" customHeight="1">
      <c r="A119" s="16">
        <v>35096</v>
      </c>
      <c r="B119" s="16" t="s">
        <v>250</v>
      </c>
      <c r="C119" s="66">
        <v>35135</v>
      </c>
      <c r="D119" s="54"/>
      <c r="E119" s="54">
        <v>110</v>
      </c>
      <c r="F119" s="54">
        <v>506</v>
      </c>
      <c r="G119" s="54">
        <v>110</v>
      </c>
      <c r="H119" s="5" t="s">
        <v>356</v>
      </c>
      <c r="I119" s="5" t="s">
        <v>358</v>
      </c>
      <c r="J119" s="5">
        <v>8.32</v>
      </c>
      <c r="K119" s="2"/>
      <c r="L119" s="2"/>
      <c r="M119" s="1"/>
    </row>
    <row r="120" spans="1:13" s="4" customFormat="1" ht="11.25" customHeight="1">
      <c r="A120" s="16">
        <v>35097</v>
      </c>
      <c r="B120" s="16" t="s">
        <v>223</v>
      </c>
      <c r="C120" s="66">
        <v>35102</v>
      </c>
      <c r="D120" s="54">
        <v>45</v>
      </c>
      <c r="E120" s="54">
        <v>45</v>
      </c>
      <c r="F120" s="54">
        <v>90</v>
      </c>
      <c r="G120" s="54">
        <v>45</v>
      </c>
      <c r="H120" s="5" t="s">
        <v>359</v>
      </c>
      <c r="I120" s="5">
        <v>8.3800000000000008</v>
      </c>
      <c r="J120" s="5">
        <v>8.3800000000000008</v>
      </c>
      <c r="K120" s="2"/>
      <c r="L120" s="2"/>
      <c r="M120" s="1"/>
    </row>
    <row r="121" spans="1:13" s="4" customFormat="1" ht="11.25" customHeight="1">
      <c r="A121" s="16">
        <v>35100</v>
      </c>
      <c r="B121" s="16" t="s">
        <v>250</v>
      </c>
      <c r="C121" s="66">
        <v>35131</v>
      </c>
      <c r="D121" s="54">
        <v>35</v>
      </c>
      <c r="E121" s="54">
        <v>35</v>
      </c>
      <c r="F121" s="54">
        <v>100</v>
      </c>
      <c r="G121" s="54">
        <v>35</v>
      </c>
      <c r="H121" s="5" t="s">
        <v>360</v>
      </c>
      <c r="I121" s="5">
        <v>8.24</v>
      </c>
      <c r="J121" s="5">
        <v>8.24</v>
      </c>
      <c r="K121" s="2"/>
      <c r="L121" s="2"/>
      <c r="M121" s="1"/>
    </row>
    <row r="122" spans="1:13" s="4" customFormat="1" ht="11.25" customHeight="1">
      <c r="A122" s="16">
        <v>35102</v>
      </c>
      <c r="B122" s="16" t="s">
        <v>254</v>
      </c>
      <c r="C122" s="66"/>
      <c r="D122" s="54"/>
      <c r="E122" s="54"/>
      <c r="F122" s="54"/>
      <c r="G122" s="54"/>
      <c r="H122" s="5"/>
      <c r="I122" s="5"/>
      <c r="J122" s="5"/>
      <c r="K122" s="2"/>
      <c r="L122" s="2"/>
      <c r="M122" s="1"/>
    </row>
    <row r="123" spans="1:13" s="4" customFormat="1" ht="11.25" customHeight="1">
      <c r="A123" s="16">
        <v>35103</v>
      </c>
      <c r="B123" s="16" t="s">
        <v>234</v>
      </c>
      <c r="C123" s="66">
        <v>35104</v>
      </c>
      <c r="D123" s="54"/>
      <c r="E123" s="54">
        <v>10</v>
      </c>
      <c r="F123" s="54">
        <v>33</v>
      </c>
      <c r="G123" s="54">
        <v>10</v>
      </c>
      <c r="H123" s="5" t="s">
        <v>361</v>
      </c>
      <c r="I123" s="5">
        <v>8</v>
      </c>
      <c r="J123" s="5">
        <v>8</v>
      </c>
      <c r="K123" s="2"/>
      <c r="L123" s="2"/>
      <c r="M123" s="1"/>
    </row>
    <row r="124" spans="1:13" s="4" customFormat="1" ht="11.25" customHeight="1">
      <c r="A124" s="16">
        <v>35103</v>
      </c>
      <c r="B124" s="16" t="s">
        <v>234</v>
      </c>
      <c r="C124" s="66">
        <v>35108</v>
      </c>
      <c r="D124" s="54"/>
      <c r="E124" s="54">
        <v>10</v>
      </c>
      <c r="F124" s="54">
        <v>30</v>
      </c>
      <c r="G124" s="54">
        <v>10</v>
      </c>
      <c r="H124" s="27" t="s">
        <v>362</v>
      </c>
      <c r="I124" s="5">
        <v>8</v>
      </c>
      <c r="J124" s="5">
        <v>8</v>
      </c>
      <c r="K124" s="2"/>
      <c r="L124" s="2"/>
      <c r="M124" s="1"/>
    </row>
    <row r="125" spans="1:13" s="4" customFormat="1" ht="11.25" customHeight="1">
      <c r="A125" s="16">
        <v>35103</v>
      </c>
      <c r="B125" s="16" t="s">
        <v>223</v>
      </c>
      <c r="C125" s="66">
        <v>35111</v>
      </c>
      <c r="D125" s="54" t="s">
        <v>363</v>
      </c>
      <c r="E125" s="54">
        <v>100</v>
      </c>
      <c r="F125" s="54">
        <v>200</v>
      </c>
      <c r="G125" s="54">
        <v>100</v>
      </c>
      <c r="H125" s="5" t="s">
        <v>364</v>
      </c>
      <c r="I125" s="5">
        <v>8.43</v>
      </c>
      <c r="J125" s="5">
        <v>8.43</v>
      </c>
      <c r="K125" s="2"/>
      <c r="L125" s="2"/>
      <c r="M125" s="1"/>
    </row>
    <row r="126" spans="1:13" s="4" customFormat="1" ht="11.25" customHeight="1">
      <c r="A126" s="16">
        <v>35103</v>
      </c>
      <c r="B126" s="16" t="s">
        <v>223</v>
      </c>
      <c r="C126" s="66">
        <v>35114</v>
      </c>
      <c r="D126" s="54"/>
      <c r="E126" s="54">
        <v>200</v>
      </c>
      <c r="F126" s="54">
        <v>420</v>
      </c>
      <c r="G126" s="54">
        <v>100</v>
      </c>
      <c r="H126" s="5" t="s">
        <v>365</v>
      </c>
      <c r="I126" s="5">
        <v>8.4600000000000009</v>
      </c>
      <c r="J126" s="5">
        <v>8.4600000000000009</v>
      </c>
      <c r="K126" s="2"/>
      <c r="L126" s="2"/>
      <c r="M126" s="1"/>
    </row>
    <row r="127" spans="1:13" s="4" customFormat="1" ht="11.25" customHeight="1">
      <c r="A127" s="16">
        <v>35103</v>
      </c>
      <c r="B127" s="16" t="s">
        <v>223</v>
      </c>
      <c r="C127" s="66">
        <v>35122</v>
      </c>
      <c r="D127" s="54"/>
      <c r="E127" s="54">
        <v>100</v>
      </c>
      <c r="F127" s="54">
        <v>230</v>
      </c>
      <c r="G127" s="54">
        <v>100</v>
      </c>
      <c r="H127" s="5" t="s">
        <v>366</v>
      </c>
      <c r="I127" s="5">
        <v>8.4499999999999993</v>
      </c>
      <c r="J127" s="5">
        <v>8.4499999999999993</v>
      </c>
      <c r="K127" s="2"/>
      <c r="L127" s="2"/>
      <c r="M127" s="1"/>
    </row>
    <row r="128" spans="1:13" s="4" customFormat="1" ht="11.25" customHeight="1">
      <c r="A128" s="16">
        <v>35103</v>
      </c>
      <c r="B128" s="16" t="s">
        <v>223</v>
      </c>
      <c r="C128" s="66">
        <v>35128</v>
      </c>
      <c r="D128" s="54"/>
      <c r="E128" s="54">
        <v>200</v>
      </c>
      <c r="F128" s="54">
        <v>170</v>
      </c>
      <c r="G128" s="54">
        <v>30</v>
      </c>
      <c r="H128" s="5">
        <v>8.4</v>
      </c>
      <c r="I128" s="5">
        <v>8.4</v>
      </c>
      <c r="J128" s="5">
        <v>8.4</v>
      </c>
      <c r="K128" s="2"/>
      <c r="L128" s="2"/>
      <c r="M128" s="1"/>
    </row>
    <row r="129" spans="1:13" s="4" customFormat="1" ht="11.25" customHeight="1">
      <c r="A129" s="16">
        <v>35104</v>
      </c>
      <c r="B129" s="16" t="s">
        <v>223</v>
      </c>
      <c r="C129" s="66">
        <v>35110</v>
      </c>
      <c r="D129" s="54">
        <v>15</v>
      </c>
      <c r="E129" s="54">
        <v>15</v>
      </c>
      <c r="F129" s="54">
        <v>30</v>
      </c>
      <c r="G129" s="54">
        <v>15</v>
      </c>
      <c r="H129" s="5" t="s">
        <v>367</v>
      </c>
      <c r="I129" s="5">
        <v>8.3800000000000008</v>
      </c>
      <c r="J129" s="5">
        <v>8.3800000000000008</v>
      </c>
      <c r="K129" s="2"/>
      <c r="L129" s="2"/>
      <c r="M129" s="1"/>
    </row>
    <row r="130" spans="1:13" s="4" customFormat="1" ht="11.25" customHeight="1">
      <c r="A130" s="16">
        <v>35107</v>
      </c>
      <c r="B130" s="16" t="s">
        <v>234</v>
      </c>
      <c r="C130" s="66">
        <v>35108</v>
      </c>
      <c r="D130" s="54"/>
      <c r="E130" s="54">
        <v>10</v>
      </c>
      <c r="F130" s="54">
        <v>30</v>
      </c>
      <c r="G130" s="54">
        <v>10</v>
      </c>
      <c r="H130" s="5" t="s">
        <v>368</v>
      </c>
      <c r="I130" s="5">
        <v>8.25</v>
      </c>
      <c r="J130" s="5">
        <v>8.25</v>
      </c>
      <c r="K130" s="2"/>
      <c r="L130" s="2"/>
      <c r="M130" s="1"/>
    </row>
    <row r="131" spans="1:13" s="4" customFormat="1" ht="11.25" customHeight="1">
      <c r="A131" s="16">
        <v>35107</v>
      </c>
      <c r="B131" s="16" t="s">
        <v>223</v>
      </c>
      <c r="C131" s="66">
        <v>35114</v>
      </c>
      <c r="D131" s="54" t="s">
        <v>319</v>
      </c>
      <c r="E131" s="54">
        <v>50</v>
      </c>
      <c r="F131" s="54">
        <v>100</v>
      </c>
      <c r="G131" s="54">
        <v>50</v>
      </c>
      <c r="H131" s="5" t="s">
        <v>369</v>
      </c>
      <c r="I131" s="5">
        <v>8.36</v>
      </c>
      <c r="J131" s="5">
        <v>8.36</v>
      </c>
      <c r="K131" s="2"/>
      <c r="L131" s="2"/>
      <c r="M131" s="1"/>
    </row>
    <row r="132" spans="1:13" s="4" customFormat="1" ht="11.25" customHeight="1">
      <c r="A132" s="16">
        <v>35108</v>
      </c>
      <c r="B132" s="16" t="s">
        <v>223</v>
      </c>
      <c r="C132" s="66">
        <v>35114</v>
      </c>
      <c r="D132" s="54">
        <v>70</v>
      </c>
      <c r="E132" s="54">
        <v>70</v>
      </c>
      <c r="F132" s="54">
        <v>170</v>
      </c>
      <c r="G132" s="54">
        <v>0</v>
      </c>
      <c r="H132" s="5" t="s">
        <v>359</v>
      </c>
      <c r="I132" s="5" t="s">
        <v>224</v>
      </c>
      <c r="J132" s="5" t="s">
        <v>224</v>
      </c>
      <c r="K132" s="2"/>
      <c r="L132" s="2"/>
      <c r="M132" s="1"/>
    </row>
    <row r="133" spans="1:13" s="4" customFormat="1" ht="11.25" customHeight="1">
      <c r="A133" s="16">
        <v>35108</v>
      </c>
      <c r="B133" s="16" t="s">
        <v>223</v>
      </c>
      <c r="C133" s="66">
        <v>35144</v>
      </c>
      <c r="D133" s="54"/>
      <c r="E133" s="54">
        <v>70</v>
      </c>
      <c r="F133" s="54">
        <v>140</v>
      </c>
      <c r="G133" s="54">
        <v>70</v>
      </c>
      <c r="H133" s="5" t="s">
        <v>370</v>
      </c>
      <c r="I133" s="5">
        <v>8.39</v>
      </c>
      <c r="J133" s="5">
        <v>8.39</v>
      </c>
      <c r="K133" s="2"/>
      <c r="L133" s="2"/>
      <c r="M133" s="1"/>
    </row>
    <row r="134" spans="1:13" s="4" customFormat="1" ht="11.25" customHeight="1">
      <c r="A134" s="16">
        <v>35109</v>
      </c>
      <c r="B134" s="16" t="s">
        <v>250</v>
      </c>
      <c r="C134" s="66">
        <v>35132</v>
      </c>
      <c r="D134" s="54">
        <v>50</v>
      </c>
      <c r="E134" s="54">
        <v>50</v>
      </c>
      <c r="F134" s="54">
        <v>100</v>
      </c>
      <c r="G134" s="54">
        <v>50</v>
      </c>
      <c r="H134" s="5" t="s">
        <v>374</v>
      </c>
      <c r="I134" s="5" t="s">
        <v>375</v>
      </c>
      <c r="J134" s="5">
        <v>8.25</v>
      </c>
      <c r="K134" s="2"/>
      <c r="L134" s="2"/>
      <c r="M134" s="1"/>
    </row>
    <row r="135" spans="1:13" s="4" customFormat="1" ht="11.25" customHeight="1">
      <c r="A135" s="16">
        <v>35110</v>
      </c>
      <c r="B135" s="16" t="s">
        <v>234</v>
      </c>
      <c r="C135" s="66">
        <v>35111</v>
      </c>
      <c r="D135" s="54">
        <v>90</v>
      </c>
      <c r="E135" s="54">
        <v>20</v>
      </c>
      <c r="F135" s="54">
        <v>40</v>
      </c>
      <c r="G135" s="54">
        <v>20</v>
      </c>
      <c r="H135" s="5" t="s">
        <v>376</v>
      </c>
      <c r="I135" s="5">
        <v>8.1</v>
      </c>
      <c r="J135" s="5">
        <v>8.1</v>
      </c>
      <c r="K135" s="2"/>
      <c r="L135" s="2"/>
      <c r="M135" s="1"/>
    </row>
    <row r="136" spans="1:13" s="4" customFormat="1" ht="11.25" customHeight="1">
      <c r="A136" s="16">
        <v>35110</v>
      </c>
      <c r="B136" s="16" t="s">
        <v>234</v>
      </c>
      <c r="C136" s="66">
        <v>35115</v>
      </c>
      <c r="D136" s="54"/>
      <c r="E136" s="54">
        <v>18</v>
      </c>
      <c r="F136" s="54">
        <v>22</v>
      </c>
      <c r="G136" s="54">
        <v>18</v>
      </c>
      <c r="H136" s="5" t="s">
        <v>377</v>
      </c>
      <c r="I136" s="5">
        <v>8.19</v>
      </c>
      <c r="J136" s="5">
        <v>8.19</v>
      </c>
      <c r="K136" s="2"/>
      <c r="L136" s="2"/>
      <c r="M136" s="1"/>
    </row>
    <row r="137" spans="1:13" s="4" customFormat="1" ht="11.25" customHeight="1">
      <c r="A137" s="16">
        <v>35110</v>
      </c>
      <c r="B137" s="16" t="s">
        <v>250</v>
      </c>
      <c r="C137" s="66">
        <v>35131</v>
      </c>
      <c r="D137" s="54"/>
      <c r="E137" s="54">
        <v>90</v>
      </c>
      <c r="F137" s="54">
        <v>97</v>
      </c>
      <c r="G137" s="54">
        <v>7</v>
      </c>
      <c r="H137" s="5" t="s">
        <v>378</v>
      </c>
      <c r="I137" s="5">
        <v>8.26</v>
      </c>
      <c r="J137" s="5">
        <v>8.26</v>
      </c>
      <c r="K137" s="2"/>
      <c r="L137" s="2"/>
      <c r="M137" s="1"/>
    </row>
    <row r="138" spans="1:13" s="4" customFormat="1" ht="11.25" customHeight="1">
      <c r="A138" s="16">
        <v>35110</v>
      </c>
      <c r="B138" s="16" t="s">
        <v>250</v>
      </c>
      <c r="C138" s="66">
        <v>35137</v>
      </c>
      <c r="D138" s="54"/>
      <c r="E138" s="54">
        <v>90</v>
      </c>
      <c r="F138" s="54">
        <v>150</v>
      </c>
      <c r="G138" s="54">
        <v>45</v>
      </c>
      <c r="H138" s="5" t="s">
        <v>379</v>
      </c>
      <c r="I138" s="5">
        <v>8.2799999999999994</v>
      </c>
      <c r="J138" s="5">
        <v>8.2799999999999994</v>
      </c>
      <c r="K138" s="2"/>
      <c r="L138" s="2"/>
      <c r="M138" s="1"/>
    </row>
    <row r="139" spans="1:13" s="4" customFormat="1" ht="11.25" customHeight="1">
      <c r="A139" s="16">
        <v>35111</v>
      </c>
      <c r="B139" s="16" t="s">
        <v>250</v>
      </c>
      <c r="C139" s="66">
        <v>35123</v>
      </c>
      <c r="D139" s="54">
        <v>85</v>
      </c>
      <c r="E139" s="54">
        <v>85</v>
      </c>
      <c r="F139" s="54">
        <v>0</v>
      </c>
      <c r="G139" s="54">
        <v>0</v>
      </c>
      <c r="H139" s="5" t="s">
        <v>224</v>
      </c>
      <c r="I139" s="5" t="s">
        <v>224</v>
      </c>
      <c r="J139" s="5" t="s">
        <v>224</v>
      </c>
      <c r="K139" s="2"/>
      <c r="L139" s="2"/>
      <c r="M139" s="1"/>
    </row>
    <row r="140" spans="1:13" s="4" customFormat="1" ht="11.25" customHeight="1">
      <c r="A140" s="16">
        <v>35111</v>
      </c>
      <c r="B140" s="16" t="s">
        <v>250</v>
      </c>
      <c r="C140" s="66">
        <v>35143</v>
      </c>
      <c r="D140" s="54"/>
      <c r="E140" s="54">
        <v>85</v>
      </c>
      <c r="F140" s="54">
        <v>172</v>
      </c>
      <c r="G140" s="54">
        <v>85</v>
      </c>
      <c r="H140" s="5" t="s">
        <v>380</v>
      </c>
      <c r="I140" s="5" t="s">
        <v>360</v>
      </c>
      <c r="J140" s="5">
        <v>8.3000000000000007</v>
      </c>
      <c r="K140" s="2"/>
      <c r="L140" s="2"/>
      <c r="M140" s="1"/>
    </row>
    <row r="141" spans="1:13" s="4" customFormat="1" ht="11.25" customHeight="1">
      <c r="A141" s="16">
        <v>35114</v>
      </c>
      <c r="B141" s="16" t="s">
        <v>250</v>
      </c>
      <c r="C141" s="66">
        <v>35145</v>
      </c>
      <c r="D141" s="54">
        <v>75</v>
      </c>
      <c r="E141" s="54">
        <v>75</v>
      </c>
      <c r="F141" s="54">
        <v>62</v>
      </c>
      <c r="G141" s="54">
        <v>12</v>
      </c>
      <c r="H141" s="5" t="s">
        <v>356</v>
      </c>
      <c r="I141" s="5" t="s">
        <v>381</v>
      </c>
      <c r="J141" s="5">
        <v>8.34</v>
      </c>
      <c r="K141" s="2"/>
      <c r="L141" s="2"/>
      <c r="M141" s="1"/>
    </row>
    <row r="142" spans="1:13" s="4" customFormat="1" ht="11.25" customHeight="1">
      <c r="A142" s="16">
        <v>35114</v>
      </c>
      <c r="B142" s="16" t="s">
        <v>250</v>
      </c>
      <c r="C142" s="66">
        <v>35179</v>
      </c>
      <c r="D142" s="54"/>
      <c r="E142" s="54">
        <v>75</v>
      </c>
      <c r="F142" s="54">
        <v>170</v>
      </c>
      <c r="G142" s="54">
        <v>63</v>
      </c>
      <c r="H142" s="5" t="s">
        <v>384</v>
      </c>
      <c r="I142" s="5" t="s">
        <v>387</v>
      </c>
      <c r="J142" s="5">
        <v>8.3000000000000007</v>
      </c>
      <c r="K142" s="2"/>
      <c r="L142" s="2"/>
      <c r="M142" s="1"/>
    </row>
    <row r="143" spans="1:13" s="4" customFormat="1" ht="11.25" customHeight="1">
      <c r="A143" s="16">
        <v>35115</v>
      </c>
      <c r="B143" s="16" t="s">
        <v>223</v>
      </c>
      <c r="C143" s="66">
        <v>35128</v>
      </c>
      <c r="D143" s="54">
        <v>80</v>
      </c>
      <c r="E143" s="54">
        <v>80</v>
      </c>
      <c r="F143" s="54">
        <v>160</v>
      </c>
      <c r="G143" s="54">
        <v>80</v>
      </c>
      <c r="H143" s="5" t="s">
        <v>388</v>
      </c>
      <c r="I143" s="5">
        <v>8.41</v>
      </c>
      <c r="J143" s="5">
        <v>8.41</v>
      </c>
      <c r="K143" s="2"/>
      <c r="L143" s="2"/>
      <c r="M143" s="1"/>
    </row>
    <row r="144" spans="1:13" s="4" customFormat="1" ht="11.25" customHeight="1">
      <c r="A144" s="16">
        <v>35116</v>
      </c>
      <c r="B144" s="16" t="s">
        <v>223</v>
      </c>
      <c r="C144" s="66">
        <v>35128</v>
      </c>
      <c r="D144" s="54">
        <v>130</v>
      </c>
      <c r="E144" s="54">
        <v>130</v>
      </c>
      <c r="F144" s="54">
        <v>260</v>
      </c>
      <c r="G144" s="54">
        <v>130</v>
      </c>
      <c r="H144" s="5" t="s">
        <v>389</v>
      </c>
      <c r="I144" s="5">
        <v>8.48</v>
      </c>
      <c r="J144" s="5">
        <v>8.48</v>
      </c>
      <c r="K144" s="2"/>
      <c r="L144" s="2"/>
      <c r="M144" s="1"/>
    </row>
    <row r="145" spans="1:13" s="4" customFormat="1" ht="11.25" customHeight="1">
      <c r="A145" s="16">
        <v>35117</v>
      </c>
      <c r="B145" s="16" t="s">
        <v>223</v>
      </c>
      <c r="C145" s="66">
        <v>35125</v>
      </c>
      <c r="D145" s="54">
        <v>130</v>
      </c>
      <c r="E145" s="54">
        <v>125</v>
      </c>
      <c r="F145" s="54">
        <v>125</v>
      </c>
      <c r="G145" s="54">
        <v>0</v>
      </c>
      <c r="H145" s="5">
        <v>8.48</v>
      </c>
      <c r="I145" s="5" t="s">
        <v>224</v>
      </c>
      <c r="J145" s="5" t="s">
        <v>224</v>
      </c>
      <c r="K145" s="2"/>
      <c r="L145" s="2"/>
      <c r="M145" s="1"/>
    </row>
    <row r="146" spans="1:13" s="4" customFormat="1" ht="11.25" customHeight="1">
      <c r="A146" s="16">
        <v>35117</v>
      </c>
      <c r="B146" s="16" t="s">
        <v>223</v>
      </c>
      <c r="C146" s="66">
        <v>35130</v>
      </c>
      <c r="D146" s="54"/>
      <c r="E146" s="54">
        <v>125</v>
      </c>
      <c r="F146" s="54">
        <v>125</v>
      </c>
      <c r="G146" s="54">
        <v>125</v>
      </c>
      <c r="H146" s="5">
        <v>8.5500000000000007</v>
      </c>
      <c r="I146" s="5">
        <v>8.5500000000000007</v>
      </c>
      <c r="J146" s="5">
        <v>8.5500000000000007</v>
      </c>
      <c r="K146" s="2"/>
      <c r="L146" s="2"/>
      <c r="M146" s="1"/>
    </row>
    <row r="147" spans="1:13" s="4" customFormat="1" ht="11.25" customHeight="1">
      <c r="A147" s="16">
        <v>35118</v>
      </c>
      <c r="B147" s="16" t="s">
        <v>223</v>
      </c>
      <c r="C147" s="66">
        <v>35125</v>
      </c>
      <c r="D147" s="54">
        <v>90</v>
      </c>
      <c r="E147" s="54">
        <v>90</v>
      </c>
      <c r="F147" s="54">
        <v>270</v>
      </c>
      <c r="G147" s="54">
        <v>90</v>
      </c>
      <c r="H147" s="27" t="s">
        <v>391</v>
      </c>
      <c r="I147" s="5">
        <v>8.6999999999999993</v>
      </c>
      <c r="J147" s="5">
        <v>8.6999999999999993</v>
      </c>
      <c r="K147" s="2"/>
      <c r="L147" s="2"/>
      <c r="M147" s="1"/>
    </row>
    <row r="148" spans="1:13" s="4" customFormat="1" ht="11.25" customHeight="1">
      <c r="A148" s="16">
        <v>35121</v>
      </c>
      <c r="B148" s="16" t="s">
        <v>254</v>
      </c>
      <c r="C148" s="66"/>
      <c r="D148" s="54"/>
      <c r="E148" s="54"/>
      <c r="F148" s="54"/>
      <c r="G148" s="54"/>
      <c r="H148" s="5"/>
      <c r="I148" s="5"/>
      <c r="J148" s="5"/>
      <c r="K148" s="2"/>
      <c r="L148" s="2"/>
      <c r="M148" s="1"/>
    </row>
    <row r="149" spans="1:13" s="4" customFormat="1" ht="11.25" customHeight="1">
      <c r="A149" s="16">
        <v>35122</v>
      </c>
      <c r="B149" s="16" t="s">
        <v>254</v>
      </c>
      <c r="C149" s="66"/>
      <c r="D149" s="54"/>
      <c r="E149" s="54"/>
      <c r="F149" s="54"/>
      <c r="G149" s="54"/>
      <c r="H149" s="5"/>
      <c r="I149" s="5"/>
      <c r="J149" s="5"/>
      <c r="K149" s="2"/>
      <c r="L149" s="2"/>
      <c r="M149" s="1"/>
    </row>
    <row r="150" spans="1:13" s="4" customFormat="1" ht="11.25" customHeight="1">
      <c r="A150" s="16">
        <v>35123</v>
      </c>
      <c r="B150" s="16" t="s">
        <v>223</v>
      </c>
      <c r="C150" s="66">
        <v>35128</v>
      </c>
      <c r="D150" s="54">
        <v>150</v>
      </c>
      <c r="E150" s="54">
        <v>150</v>
      </c>
      <c r="F150" s="54">
        <v>400</v>
      </c>
      <c r="G150" s="54">
        <v>150</v>
      </c>
      <c r="H150" s="5" t="s">
        <v>392</v>
      </c>
      <c r="I150" s="5">
        <v>8.99</v>
      </c>
      <c r="J150" s="5">
        <v>8.99</v>
      </c>
      <c r="K150" s="2"/>
      <c r="L150" s="2"/>
      <c r="M150" s="1"/>
    </row>
    <row r="151" spans="1:13" s="4" customFormat="1" ht="11.25" customHeight="1">
      <c r="A151" s="16">
        <v>35124</v>
      </c>
      <c r="B151" s="16" t="s">
        <v>223</v>
      </c>
      <c r="C151" s="66">
        <v>35130</v>
      </c>
      <c r="D151" s="54">
        <v>145</v>
      </c>
      <c r="E151" s="54">
        <v>75</v>
      </c>
      <c r="F151" s="54">
        <v>240</v>
      </c>
      <c r="G151" s="54">
        <v>75</v>
      </c>
      <c r="H151" s="5" t="s">
        <v>394</v>
      </c>
      <c r="I151" s="5" t="s">
        <v>395</v>
      </c>
      <c r="J151" s="5">
        <v>9.1</v>
      </c>
      <c r="K151" s="2"/>
      <c r="L151" s="2"/>
      <c r="M151" s="1"/>
    </row>
    <row r="152" spans="1:13" s="4" customFormat="1" ht="11.25" customHeight="1">
      <c r="A152" s="16">
        <v>35124</v>
      </c>
      <c r="B152" s="16" t="s">
        <v>223</v>
      </c>
      <c r="C152" s="66">
        <v>35142</v>
      </c>
      <c r="D152" s="54"/>
      <c r="E152" s="54">
        <v>100</v>
      </c>
      <c r="F152" s="54">
        <v>195</v>
      </c>
      <c r="G152" s="54">
        <v>70</v>
      </c>
      <c r="H152" s="5" t="s">
        <v>396</v>
      </c>
      <c r="I152" s="5">
        <v>9.01</v>
      </c>
      <c r="J152" s="5">
        <v>9.01</v>
      </c>
      <c r="K152" s="2"/>
      <c r="L152" s="2"/>
      <c r="M152" s="1"/>
    </row>
    <row r="153" spans="1:13" s="4" customFormat="1" ht="11.25" customHeight="1">
      <c r="A153" s="16">
        <v>35124</v>
      </c>
      <c r="B153" s="16" t="s">
        <v>223</v>
      </c>
      <c r="C153" s="66">
        <v>35144</v>
      </c>
      <c r="D153" s="54"/>
      <c r="E153" s="54">
        <v>145</v>
      </c>
      <c r="F153" s="54">
        <v>0</v>
      </c>
      <c r="G153" s="54">
        <v>0</v>
      </c>
      <c r="H153" s="5" t="s">
        <v>224</v>
      </c>
      <c r="I153" s="5" t="s">
        <v>224</v>
      </c>
      <c r="J153" s="5" t="s">
        <v>224</v>
      </c>
      <c r="K153" s="2"/>
      <c r="L153" s="2"/>
      <c r="M153" s="1"/>
    </row>
    <row r="154" spans="1:13" s="4" customFormat="1" ht="11.25" customHeight="1">
      <c r="A154" s="16">
        <v>35125</v>
      </c>
      <c r="B154" s="16" t="s">
        <v>234</v>
      </c>
      <c r="C154" s="66">
        <v>35129</v>
      </c>
      <c r="D154" s="54">
        <v>30</v>
      </c>
      <c r="E154" s="54">
        <v>19</v>
      </c>
      <c r="F154" s="54">
        <v>57</v>
      </c>
      <c r="G154" s="54">
        <v>19</v>
      </c>
      <c r="H154" s="5" t="s">
        <v>397</v>
      </c>
      <c r="I154" s="5">
        <v>8.5</v>
      </c>
      <c r="J154" s="5">
        <v>8.5</v>
      </c>
      <c r="K154" s="2"/>
      <c r="L154" s="2"/>
      <c r="M154" s="1"/>
    </row>
    <row r="155" spans="1:13" s="4" customFormat="1" ht="11.25" customHeight="1">
      <c r="A155" s="16">
        <v>35125</v>
      </c>
      <c r="B155" s="16" t="s">
        <v>250</v>
      </c>
      <c r="C155" s="66">
        <v>35179</v>
      </c>
      <c r="D155" s="54"/>
      <c r="E155" s="54">
        <v>30</v>
      </c>
      <c r="F155" s="54">
        <v>90</v>
      </c>
      <c r="G155" s="54">
        <v>11</v>
      </c>
      <c r="H155" s="27" t="s">
        <v>398</v>
      </c>
      <c r="I155" s="5">
        <v>8.6999999999999993</v>
      </c>
      <c r="J155" s="5">
        <v>8.6999999999999993</v>
      </c>
      <c r="K155" s="2"/>
      <c r="L155" s="2"/>
      <c r="M155" s="1"/>
    </row>
    <row r="156" spans="1:13" s="4" customFormat="1" ht="11.25" customHeight="1">
      <c r="A156" s="16">
        <v>35128</v>
      </c>
      <c r="B156" s="16" t="s">
        <v>250</v>
      </c>
      <c r="C156" s="66">
        <v>35179</v>
      </c>
      <c r="D156" s="54">
        <v>20</v>
      </c>
      <c r="E156" s="54">
        <v>20</v>
      </c>
      <c r="F156" s="54">
        <v>120</v>
      </c>
      <c r="G156" s="54">
        <v>20</v>
      </c>
      <c r="H156" s="5" t="s">
        <v>391</v>
      </c>
      <c r="I156" s="5" t="s">
        <v>399</v>
      </c>
      <c r="J156" s="5">
        <v>8.66</v>
      </c>
      <c r="K156" s="2"/>
      <c r="L156" s="2"/>
      <c r="M156" s="1"/>
    </row>
    <row r="157" spans="1:13" s="4" customFormat="1" ht="11.25" customHeight="1">
      <c r="A157" s="16">
        <v>35129</v>
      </c>
      <c r="B157" s="16" t="s">
        <v>223</v>
      </c>
      <c r="C157" s="66">
        <v>35144</v>
      </c>
      <c r="D157" s="54">
        <v>150</v>
      </c>
      <c r="E157" s="54">
        <v>150</v>
      </c>
      <c r="F157" s="54">
        <v>500</v>
      </c>
      <c r="G157" s="54">
        <v>150</v>
      </c>
      <c r="H157" s="5" t="s">
        <v>400</v>
      </c>
      <c r="I157" s="5">
        <v>9.0500000000000007</v>
      </c>
      <c r="J157" s="5">
        <v>9.0500000000000007</v>
      </c>
      <c r="K157" s="2"/>
      <c r="L157" s="2"/>
      <c r="M157" s="1"/>
    </row>
    <row r="158" spans="1:13" s="4" customFormat="1" ht="11.25" customHeight="1">
      <c r="A158" s="16">
        <v>35129</v>
      </c>
      <c r="B158" s="16" t="s">
        <v>223</v>
      </c>
      <c r="C158" s="66">
        <v>35150</v>
      </c>
      <c r="D158" s="54"/>
      <c r="E158" s="54">
        <v>100</v>
      </c>
      <c r="F158" s="54">
        <v>70</v>
      </c>
      <c r="G158" s="54">
        <v>0</v>
      </c>
      <c r="H158" s="5">
        <v>8.91</v>
      </c>
      <c r="I158" s="5" t="s">
        <v>224</v>
      </c>
      <c r="J158" s="5" t="s">
        <v>224</v>
      </c>
      <c r="K158" s="2"/>
      <c r="L158" s="2"/>
      <c r="M158" s="1"/>
    </row>
    <row r="159" spans="1:13" s="4" customFormat="1" ht="11.25" customHeight="1">
      <c r="A159" s="16">
        <v>35130</v>
      </c>
      <c r="B159" s="16" t="s">
        <v>254</v>
      </c>
      <c r="C159" s="66"/>
      <c r="D159" s="54"/>
      <c r="E159" s="54"/>
      <c r="F159" s="54"/>
      <c r="G159" s="54"/>
      <c r="H159" s="5"/>
      <c r="I159" s="5"/>
      <c r="J159" s="5"/>
      <c r="K159" s="2"/>
      <c r="L159" s="2"/>
      <c r="M159" s="1"/>
    </row>
    <row r="160" spans="1:13" s="4" customFormat="1" ht="11.25" customHeight="1">
      <c r="A160" s="16">
        <v>35131</v>
      </c>
      <c r="B160" s="16" t="s">
        <v>223</v>
      </c>
      <c r="C160" s="66">
        <v>35144</v>
      </c>
      <c r="D160" s="54">
        <v>100</v>
      </c>
      <c r="E160" s="54">
        <v>100</v>
      </c>
      <c r="F160" s="54">
        <v>400</v>
      </c>
      <c r="G160" s="54">
        <v>100</v>
      </c>
      <c r="H160" s="5" t="s">
        <v>402</v>
      </c>
      <c r="I160" s="5">
        <v>9.06</v>
      </c>
      <c r="J160" s="5">
        <v>9.06</v>
      </c>
      <c r="K160" s="2"/>
      <c r="L160" s="2"/>
      <c r="M160" s="1"/>
    </row>
    <row r="161" spans="1:13" s="4" customFormat="1" ht="11.25" customHeight="1">
      <c r="A161" s="16">
        <v>35132</v>
      </c>
      <c r="B161" s="16" t="s">
        <v>223</v>
      </c>
      <c r="C161" s="66">
        <v>35144</v>
      </c>
      <c r="D161" s="54">
        <v>110</v>
      </c>
      <c r="E161" s="54">
        <v>110</v>
      </c>
      <c r="F161" s="54">
        <v>300</v>
      </c>
      <c r="G161" s="54">
        <v>110</v>
      </c>
      <c r="H161" s="5" t="s">
        <v>403</v>
      </c>
      <c r="I161" s="5" t="s">
        <v>321</v>
      </c>
      <c r="J161" s="5">
        <v>8.9600000000000009</v>
      </c>
      <c r="K161" s="2"/>
      <c r="L161" s="2"/>
      <c r="M161" s="1"/>
    </row>
    <row r="162" spans="1:13" s="4" customFormat="1" ht="11.25" customHeight="1">
      <c r="A162" s="16">
        <v>35135</v>
      </c>
      <c r="B162" s="16" t="s">
        <v>250</v>
      </c>
      <c r="C162" s="66">
        <v>35179</v>
      </c>
      <c r="D162" s="54">
        <v>60</v>
      </c>
      <c r="E162" s="54">
        <v>60</v>
      </c>
      <c r="F162" s="54">
        <v>210</v>
      </c>
      <c r="G162" s="54">
        <v>60</v>
      </c>
      <c r="H162" s="5" t="s">
        <v>404</v>
      </c>
      <c r="I162" s="5" t="s">
        <v>405</v>
      </c>
      <c r="J162" s="5">
        <v>8.9</v>
      </c>
      <c r="K162" s="2"/>
      <c r="L162" s="2"/>
      <c r="M162" s="1"/>
    </row>
    <row r="163" spans="1:13" s="4" customFormat="1" ht="11.25" customHeight="1">
      <c r="A163" s="16">
        <v>35136</v>
      </c>
      <c r="B163" s="16" t="s">
        <v>250</v>
      </c>
      <c r="C163" s="66">
        <v>35179</v>
      </c>
      <c r="D163" s="54">
        <v>15</v>
      </c>
      <c r="E163" s="54">
        <v>15</v>
      </c>
      <c r="F163" s="54">
        <v>41</v>
      </c>
      <c r="G163" s="54">
        <v>15</v>
      </c>
      <c r="H163" s="5" t="s">
        <v>406</v>
      </c>
      <c r="I163" s="5" t="s">
        <v>407</v>
      </c>
      <c r="J163" s="5">
        <v>8.82</v>
      </c>
      <c r="K163" s="2"/>
      <c r="L163" s="2"/>
      <c r="M163" s="1"/>
    </row>
    <row r="164" spans="1:13" s="4" customFormat="1" ht="11.25" customHeight="1">
      <c r="A164" s="16">
        <v>35137</v>
      </c>
      <c r="B164" s="16" t="s">
        <v>223</v>
      </c>
      <c r="C164" s="66">
        <v>35150</v>
      </c>
      <c r="D164" s="54">
        <v>165</v>
      </c>
      <c r="E164" s="54">
        <v>100</v>
      </c>
      <c r="F164" s="54">
        <v>100</v>
      </c>
      <c r="G164" s="54">
        <v>95</v>
      </c>
      <c r="H164" s="5">
        <v>9.01</v>
      </c>
      <c r="I164" s="5">
        <v>9.01</v>
      </c>
      <c r="J164" s="5">
        <v>9.01</v>
      </c>
      <c r="K164" s="2"/>
      <c r="L164" s="2"/>
      <c r="M164" s="1"/>
    </row>
    <row r="165" spans="1:13" s="4" customFormat="1" ht="11.25" customHeight="1">
      <c r="A165" s="16">
        <v>35137</v>
      </c>
      <c r="B165" s="16" t="s">
        <v>223</v>
      </c>
      <c r="C165" s="66">
        <v>35156</v>
      </c>
      <c r="D165" s="54"/>
      <c r="E165" s="54">
        <v>165</v>
      </c>
      <c r="F165" s="54">
        <v>70</v>
      </c>
      <c r="G165" s="54">
        <v>70</v>
      </c>
      <c r="H165" s="5">
        <v>8.98</v>
      </c>
      <c r="I165" s="5">
        <v>8.98</v>
      </c>
      <c r="J165" s="5">
        <v>8.98</v>
      </c>
      <c r="K165" s="2"/>
      <c r="L165" s="2"/>
      <c r="M165" s="1"/>
    </row>
    <row r="166" spans="1:13" s="4" customFormat="1" ht="11.25" customHeight="1">
      <c r="A166" s="16">
        <v>35138</v>
      </c>
      <c r="B166" s="16" t="s">
        <v>234</v>
      </c>
      <c r="C166" s="66">
        <v>35139</v>
      </c>
      <c r="D166" s="54"/>
      <c r="E166" s="54">
        <v>34</v>
      </c>
      <c r="F166" s="54">
        <v>39</v>
      </c>
      <c r="G166" s="54">
        <v>34</v>
      </c>
      <c r="H166" s="5" t="s">
        <v>408</v>
      </c>
      <c r="I166" s="5">
        <v>8.98</v>
      </c>
      <c r="J166" s="5">
        <v>8.98</v>
      </c>
      <c r="K166" s="2"/>
      <c r="L166" s="2"/>
      <c r="M166" s="1"/>
    </row>
    <row r="167" spans="1:13" s="4" customFormat="1" ht="11.25" customHeight="1">
      <c r="A167" s="16">
        <v>35138</v>
      </c>
      <c r="B167" s="16" t="s">
        <v>223</v>
      </c>
      <c r="C167" s="66">
        <v>35142</v>
      </c>
      <c r="D167" s="54" t="s">
        <v>409</v>
      </c>
      <c r="E167" s="54">
        <v>44</v>
      </c>
      <c r="F167" s="54">
        <v>88</v>
      </c>
      <c r="G167" s="54">
        <v>44</v>
      </c>
      <c r="H167" s="5" t="s">
        <v>410</v>
      </c>
      <c r="I167" s="5">
        <v>9.15</v>
      </c>
      <c r="J167" s="5">
        <v>9.15</v>
      </c>
      <c r="K167" s="2"/>
      <c r="L167" s="2"/>
      <c r="M167" s="1"/>
    </row>
    <row r="168" spans="1:13" s="4" customFormat="1" ht="11.25" customHeight="1">
      <c r="A168" s="16">
        <v>35139</v>
      </c>
      <c r="B168" s="16" t="s">
        <v>223</v>
      </c>
      <c r="C168" s="66">
        <v>35156</v>
      </c>
      <c r="D168" s="54">
        <v>110</v>
      </c>
      <c r="E168" s="54">
        <v>110</v>
      </c>
      <c r="F168" s="54">
        <v>220</v>
      </c>
      <c r="G168" s="54">
        <v>110</v>
      </c>
      <c r="H168" s="5" t="s">
        <v>413</v>
      </c>
      <c r="I168" s="5">
        <v>8.8699999999999992</v>
      </c>
      <c r="J168" s="5">
        <v>8.8699999999999992</v>
      </c>
      <c r="K168" s="2"/>
      <c r="L168" s="2"/>
      <c r="M168" s="1"/>
    </row>
    <row r="169" spans="1:13" s="4" customFormat="1" ht="11.25" customHeight="1">
      <c r="A169" s="16">
        <v>35139</v>
      </c>
      <c r="B169" s="16" t="s">
        <v>223</v>
      </c>
      <c r="C169" s="66">
        <v>35165</v>
      </c>
      <c r="D169" s="54"/>
      <c r="E169" s="54">
        <v>110</v>
      </c>
      <c r="F169" s="54">
        <v>0</v>
      </c>
      <c r="G169" s="54">
        <v>0</v>
      </c>
      <c r="H169" s="5" t="s">
        <v>224</v>
      </c>
      <c r="I169" s="5" t="s">
        <v>224</v>
      </c>
      <c r="J169" s="5" t="s">
        <v>224</v>
      </c>
      <c r="K169" s="2"/>
      <c r="L169" s="2"/>
      <c r="M169" s="1"/>
    </row>
    <row r="170" spans="1:13" s="4" customFormat="1" ht="11.25" customHeight="1">
      <c r="A170" s="16">
        <v>35142</v>
      </c>
      <c r="B170" s="16" t="s">
        <v>223</v>
      </c>
      <c r="C170" s="66">
        <v>35156</v>
      </c>
      <c r="D170" s="54">
        <v>25</v>
      </c>
      <c r="E170" s="54">
        <v>25</v>
      </c>
      <c r="F170" s="54">
        <v>25</v>
      </c>
      <c r="G170" s="54">
        <v>25</v>
      </c>
      <c r="H170" s="5">
        <v>9.01</v>
      </c>
      <c r="I170" s="5">
        <v>9.01</v>
      </c>
      <c r="J170" s="5">
        <v>9.01</v>
      </c>
      <c r="K170" s="2"/>
      <c r="L170" s="2"/>
      <c r="M170" s="1"/>
    </row>
    <row r="171" spans="1:13" s="4" customFormat="1" ht="11.25" customHeight="1">
      <c r="A171" s="16">
        <v>35143</v>
      </c>
      <c r="B171" s="16" t="s">
        <v>223</v>
      </c>
      <c r="C171" s="66">
        <v>35156</v>
      </c>
      <c r="D171" s="54">
        <v>20</v>
      </c>
      <c r="E171" s="54">
        <v>20</v>
      </c>
      <c r="F171" s="54">
        <v>60</v>
      </c>
      <c r="G171" s="54">
        <v>20</v>
      </c>
      <c r="H171" s="5" t="s">
        <v>414</v>
      </c>
      <c r="I171" s="5">
        <v>9</v>
      </c>
      <c r="J171" s="5">
        <v>9</v>
      </c>
      <c r="K171" s="2"/>
      <c r="L171" s="2"/>
      <c r="M171" s="1"/>
    </row>
    <row r="172" spans="1:13" s="4" customFormat="1" ht="11.25" customHeight="1">
      <c r="A172" s="16">
        <v>35144</v>
      </c>
      <c r="B172" s="16" t="s">
        <v>250</v>
      </c>
      <c r="C172" s="66">
        <v>35151</v>
      </c>
      <c r="D172" s="54">
        <v>60</v>
      </c>
      <c r="E172" s="54">
        <v>60</v>
      </c>
      <c r="F172" s="54">
        <v>70</v>
      </c>
      <c r="G172" s="54">
        <v>0</v>
      </c>
      <c r="H172" s="5">
        <v>8.9</v>
      </c>
      <c r="I172" s="5" t="s">
        <v>224</v>
      </c>
      <c r="J172" s="5" t="s">
        <v>224</v>
      </c>
      <c r="K172" s="2"/>
      <c r="L172" s="2"/>
      <c r="M172" s="1"/>
    </row>
    <row r="173" spans="1:13" s="4" customFormat="1" ht="11.25" customHeight="1">
      <c r="A173" s="16">
        <v>35144</v>
      </c>
      <c r="B173" s="16" t="s">
        <v>250</v>
      </c>
      <c r="C173" s="66">
        <v>35171</v>
      </c>
      <c r="D173" s="54"/>
      <c r="E173" s="54">
        <v>60</v>
      </c>
      <c r="F173" s="54">
        <v>202</v>
      </c>
      <c r="G173" s="54">
        <v>60</v>
      </c>
      <c r="H173" s="5" t="s">
        <v>415</v>
      </c>
      <c r="I173" s="5" t="s">
        <v>416</v>
      </c>
      <c r="J173" s="5">
        <v>8.6199999999999992</v>
      </c>
      <c r="K173" s="2"/>
      <c r="L173" s="2"/>
      <c r="M173" s="1"/>
    </row>
    <row r="174" spans="1:13" s="4" customFormat="1" ht="11.25" customHeight="1">
      <c r="A174" s="16">
        <v>35145</v>
      </c>
      <c r="B174" s="16" t="s">
        <v>234</v>
      </c>
      <c r="C174" s="66">
        <v>35146</v>
      </c>
      <c r="D174" s="54"/>
      <c r="E174" s="54">
        <v>11</v>
      </c>
      <c r="F174" s="54">
        <v>11</v>
      </c>
      <c r="G174" s="54">
        <v>11</v>
      </c>
      <c r="H174" s="5">
        <v>8.7100000000000009</v>
      </c>
      <c r="I174" s="5">
        <v>8.7100000000000009</v>
      </c>
      <c r="J174" s="5">
        <v>8.7100000000000009</v>
      </c>
      <c r="K174" s="2"/>
      <c r="L174" s="2"/>
      <c r="M174" s="1"/>
    </row>
    <row r="175" spans="1:13" s="4" customFormat="1" ht="11.25" customHeight="1">
      <c r="A175" s="16">
        <v>35145</v>
      </c>
      <c r="B175" s="16" t="s">
        <v>223</v>
      </c>
      <c r="C175" s="66">
        <v>35156</v>
      </c>
      <c r="D175" s="54" t="s">
        <v>417</v>
      </c>
      <c r="E175" s="54">
        <v>150</v>
      </c>
      <c r="F175" s="54">
        <v>0</v>
      </c>
      <c r="G175" s="54">
        <v>0</v>
      </c>
      <c r="H175" s="5" t="s">
        <v>224</v>
      </c>
      <c r="I175" s="5" t="s">
        <v>224</v>
      </c>
      <c r="J175" s="5" t="s">
        <v>224</v>
      </c>
      <c r="K175" s="2"/>
      <c r="L175" s="2"/>
      <c r="M175" s="1"/>
    </row>
    <row r="176" spans="1:13" s="4" customFormat="1" ht="11.25" customHeight="1">
      <c r="A176" s="16">
        <v>35145</v>
      </c>
      <c r="B176" s="16" t="s">
        <v>234</v>
      </c>
      <c r="C176" s="66">
        <v>35157</v>
      </c>
      <c r="D176" s="54"/>
      <c r="E176" s="54">
        <v>5</v>
      </c>
      <c r="F176" s="54">
        <v>5</v>
      </c>
      <c r="G176" s="54">
        <v>5</v>
      </c>
      <c r="H176" s="5">
        <v>8.8000000000000007</v>
      </c>
      <c r="I176" s="5">
        <v>8.8000000000000007</v>
      </c>
      <c r="J176" s="5">
        <v>8.8000000000000007</v>
      </c>
      <c r="K176" s="2"/>
      <c r="L176" s="2"/>
      <c r="M176" s="1"/>
    </row>
    <row r="177" spans="1:13" s="4" customFormat="1" ht="11.25" customHeight="1">
      <c r="A177" s="16">
        <v>35145</v>
      </c>
      <c r="B177" s="16" t="s">
        <v>223</v>
      </c>
      <c r="C177" s="66">
        <v>35159</v>
      </c>
      <c r="D177" s="54"/>
      <c r="E177" s="54">
        <v>206</v>
      </c>
      <c r="F177" s="54">
        <v>506</v>
      </c>
      <c r="G177" s="54">
        <v>206</v>
      </c>
      <c r="H177" s="5" t="s">
        <v>418</v>
      </c>
      <c r="I177" s="5">
        <v>9.0299999999999994</v>
      </c>
      <c r="J177" s="5">
        <v>9.0299999999999994</v>
      </c>
      <c r="K177" s="2"/>
      <c r="L177" s="2"/>
      <c r="M177" s="1"/>
    </row>
    <row r="178" spans="1:13" s="4" customFormat="1" ht="11.25" customHeight="1">
      <c r="A178" s="16">
        <v>35145</v>
      </c>
      <c r="B178" s="16" t="s">
        <v>223</v>
      </c>
      <c r="C178" s="66">
        <v>35165</v>
      </c>
      <c r="D178" s="54"/>
      <c r="E178" s="54">
        <v>206</v>
      </c>
      <c r="F178" s="54">
        <v>100</v>
      </c>
      <c r="G178" s="54">
        <v>0</v>
      </c>
      <c r="H178" s="5">
        <v>9.0399999999999991</v>
      </c>
      <c r="I178" s="5" t="s">
        <v>224</v>
      </c>
      <c r="J178" s="5" t="s">
        <v>224</v>
      </c>
      <c r="K178" s="2"/>
      <c r="L178" s="2"/>
      <c r="M178" s="1"/>
    </row>
    <row r="179" spans="1:13" s="4" customFormat="1" ht="11.25" customHeight="1">
      <c r="A179" s="16">
        <v>35146</v>
      </c>
      <c r="B179" s="16" t="s">
        <v>223</v>
      </c>
      <c r="C179" s="66">
        <v>35156</v>
      </c>
      <c r="D179" s="54">
        <v>110</v>
      </c>
      <c r="E179" s="54">
        <v>110</v>
      </c>
      <c r="F179" s="54">
        <v>370</v>
      </c>
      <c r="G179" s="54">
        <v>110</v>
      </c>
      <c r="H179" s="5" t="s">
        <v>419</v>
      </c>
      <c r="I179" s="5">
        <v>9.09</v>
      </c>
      <c r="J179" s="5">
        <v>9.09</v>
      </c>
      <c r="K179" s="2"/>
      <c r="L179" s="2"/>
      <c r="M179" s="1"/>
    </row>
    <row r="180" spans="1:13" s="4" customFormat="1" ht="11.25" customHeight="1">
      <c r="A180" s="16">
        <v>35149</v>
      </c>
      <c r="B180" s="16" t="s">
        <v>223</v>
      </c>
      <c r="C180" s="66">
        <v>35157</v>
      </c>
      <c r="D180" s="54">
        <v>125</v>
      </c>
      <c r="E180" s="54">
        <v>100</v>
      </c>
      <c r="F180" s="54">
        <v>286</v>
      </c>
      <c r="G180" s="54">
        <v>100</v>
      </c>
      <c r="H180" s="5" t="s">
        <v>420</v>
      </c>
      <c r="I180" s="5">
        <v>9.07</v>
      </c>
      <c r="J180" s="5">
        <v>9.07</v>
      </c>
      <c r="K180" s="2"/>
      <c r="L180" s="2"/>
      <c r="M180" s="1"/>
    </row>
    <row r="181" spans="1:13" s="4" customFormat="1" ht="11.25" customHeight="1">
      <c r="A181" s="16">
        <v>35149</v>
      </c>
      <c r="B181" s="16" t="s">
        <v>223</v>
      </c>
      <c r="C181" s="66">
        <v>35165</v>
      </c>
      <c r="D181" s="54"/>
      <c r="E181" s="54">
        <v>125</v>
      </c>
      <c r="F181" s="54">
        <v>64</v>
      </c>
      <c r="G181" s="54">
        <v>25</v>
      </c>
      <c r="H181" s="5" t="s">
        <v>421</v>
      </c>
      <c r="I181" s="5">
        <v>9.0500000000000007</v>
      </c>
      <c r="J181" s="5">
        <v>9.0500000000000007</v>
      </c>
      <c r="K181" s="2"/>
      <c r="L181" s="2"/>
      <c r="M181" s="1"/>
    </row>
    <row r="182" spans="1:13" s="4" customFormat="1" ht="11.25" customHeight="1">
      <c r="A182" s="16">
        <v>35150</v>
      </c>
      <c r="B182" s="16" t="s">
        <v>250</v>
      </c>
      <c r="C182" s="66">
        <v>35178</v>
      </c>
      <c r="D182" s="54">
        <v>25</v>
      </c>
      <c r="E182" s="54">
        <v>25</v>
      </c>
      <c r="F182" s="54">
        <v>50</v>
      </c>
      <c r="G182" s="54">
        <v>25</v>
      </c>
      <c r="H182" s="5" t="s">
        <v>422</v>
      </c>
      <c r="I182" s="5">
        <v>8.82</v>
      </c>
      <c r="J182" s="5">
        <v>8.82</v>
      </c>
      <c r="K182" s="2"/>
      <c r="L182" s="2"/>
      <c r="M182" s="1"/>
    </row>
    <row r="183" spans="1:13" s="4" customFormat="1" ht="11.25" customHeight="1">
      <c r="A183" s="16">
        <v>35151</v>
      </c>
      <c r="B183" s="16" t="s">
        <v>223</v>
      </c>
      <c r="C183" s="66">
        <v>35156</v>
      </c>
      <c r="D183" s="54">
        <v>175</v>
      </c>
      <c r="E183" s="54">
        <v>60</v>
      </c>
      <c r="F183" s="54">
        <v>120</v>
      </c>
      <c r="G183" s="54">
        <v>25</v>
      </c>
      <c r="H183" s="5" t="s">
        <v>408</v>
      </c>
      <c r="I183" s="5">
        <v>9.0500000000000007</v>
      </c>
      <c r="J183" s="5">
        <v>9.0500000000000007</v>
      </c>
      <c r="K183" s="2"/>
      <c r="L183" s="2"/>
      <c r="M183" s="1"/>
    </row>
    <row r="184" spans="1:13" s="4" customFormat="1" ht="11.25" customHeight="1">
      <c r="A184" s="16">
        <v>35151</v>
      </c>
      <c r="B184" s="16" t="s">
        <v>223</v>
      </c>
      <c r="C184" s="66">
        <v>35159</v>
      </c>
      <c r="D184" s="54"/>
      <c r="E184" s="54">
        <v>130</v>
      </c>
      <c r="F184" s="54">
        <v>245</v>
      </c>
      <c r="G184" s="54">
        <v>0</v>
      </c>
      <c r="H184" s="5" t="s">
        <v>421</v>
      </c>
      <c r="I184" s="5" t="s">
        <v>224</v>
      </c>
      <c r="J184" s="5" t="s">
        <v>224</v>
      </c>
      <c r="K184" s="2"/>
      <c r="L184" s="2"/>
      <c r="M184" s="1"/>
    </row>
    <row r="185" spans="1:13" s="4" customFormat="1" ht="11.25" customHeight="1">
      <c r="A185" s="16">
        <v>35151</v>
      </c>
      <c r="B185" s="16" t="s">
        <v>223</v>
      </c>
      <c r="C185" s="66">
        <v>35165</v>
      </c>
      <c r="D185" s="54"/>
      <c r="E185" s="54">
        <v>175</v>
      </c>
      <c r="F185" s="54">
        <v>290</v>
      </c>
      <c r="G185" s="54">
        <v>150</v>
      </c>
      <c r="H185" s="5" t="s">
        <v>423</v>
      </c>
      <c r="I185" s="5">
        <v>9.09</v>
      </c>
      <c r="J185" s="5">
        <v>9.09</v>
      </c>
      <c r="K185" s="2"/>
      <c r="L185" s="2"/>
      <c r="M185" s="1"/>
    </row>
    <row r="186" spans="1:13" s="4" customFormat="1" ht="11.25" customHeight="1">
      <c r="A186" s="16">
        <v>35152</v>
      </c>
      <c r="B186" s="16" t="s">
        <v>223</v>
      </c>
      <c r="C186" s="66">
        <v>35159</v>
      </c>
      <c r="D186" s="54">
        <v>10</v>
      </c>
      <c r="E186" s="54">
        <v>10</v>
      </c>
      <c r="F186" s="54">
        <v>20</v>
      </c>
      <c r="G186" s="54">
        <v>10</v>
      </c>
      <c r="H186" s="5" t="s">
        <v>424</v>
      </c>
      <c r="I186" s="5">
        <v>9.06</v>
      </c>
      <c r="J186" s="5">
        <v>9.06</v>
      </c>
      <c r="K186" s="2"/>
      <c r="L186" s="2"/>
      <c r="M186" s="1"/>
    </row>
    <row r="187" spans="1:13" s="4" customFormat="1" ht="11.25" customHeight="1">
      <c r="A187" s="16">
        <v>35153</v>
      </c>
      <c r="B187" s="16" t="s">
        <v>223</v>
      </c>
      <c r="C187" s="66">
        <v>35159</v>
      </c>
      <c r="D187" s="54">
        <v>140</v>
      </c>
      <c r="E187" s="54">
        <v>110</v>
      </c>
      <c r="F187" s="54">
        <v>110</v>
      </c>
      <c r="G187" s="54">
        <v>0</v>
      </c>
      <c r="H187" s="5">
        <v>9.06</v>
      </c>
      <c r="I187" s="5" t="s">
        <v>224</v>
      </c>
      <c r="J187" s="5" t="s">
        <v>224</v>
      </c>
      <c r="K187" s="2"/>
      <c r="L187" s="2"/>
      <c r="M187" s="1"/>
    </row>
    <row r="188" spans="1:13" s="4" customFormat="1" ht="11.25" customHeight="1">
      <c r="A188" s="16">
        <v>35153</v>
      </c>
      <c r="B188" s="16" t="s">
        <v>223</v>
      </c>
      <c r="C188" s="66">
        <v>35170</v>
      </c>
      <c r="D188" s="54"/>
      <c r="E188" s="54">
        <v>140</v>
      </c>
      <c r="F188" s="54">
        <v>210</v>
      </c>
      <c r="G188" s="54">
        <v>140</v>
      </c>
      <c r="H188" s="5" t="s">
        <v>425</v>
      </c>
      <c r="I188" s="5">
        <v>9.18</v>
      </c>
      <c r="J188" s="5">
        <v>9.18</v>
      </c>
      <c r="K188" s="2"/>
      <c r="L188" s="2"/>
      <c r="M188" s="1"/>
    </row>
    <row r="189" spans="1:13" s="4" customFormat="1" ht="11.25" customHeight="1">
      <c r="A189" s="16">
        <v>35153</v>
      </c>
      <c r="B189" s="16" t="s">
        <v>223</v>
      </c>
      <c r="C189" s="66">
        <v>35233</v>
      </c>
      <c r="D189" s="54"/>
      <c r="E189" s="54">
        <v>140</v>
      </c>
      <c r="F189" s="54">
        <v>0</v>
      </c>
      <c r="G189" s="54">
        <v>0</v>
      </c>
      <c r="H189" s="5" t="s">
        <v>224</v>
      </c>
      <c r="I189" s="5" t="s">
        <v>224</v>
      </c>
      <c r="J189" s="5" t="s">
        <v>224</v>
      </c>
      <c r="K189" s="2"/>
      <c r="L189" s="2"/>
      <c r="M189" s="1"/>
    </row>
    <row r="190" spans="1:13" s="4" customFormat="1" ht="11.25" customHeight="1">
      <c r="A190" s="16">
        <v>35156</v>
      </c>
      <c r="B190" s="16" t="s">
        <v>234</v>
      </c>
      <c r="C190" s="66">
        <v>35157</v>
      </c>
      <c r="D190" s="54">
        <v>140</v>
      </c>
      <c r="E190" s="54">
        <v>57</v>
      </c>
      <c r="F190" s="54">
        <v>104</v>
      </c>
      <c r="G190" s="54">
        <v>44</v>
      </c>
      <c r="H190" s="5" t="s">
        <v>426</v>
      </c>
      <c r="I190" s="5" t="s">
        <v>427</v>
      </c>
      <c r="J190" s="5">
        <v>8.74</v>
      </c>
      <c r="K190" s="2"/>
      <c r="L190" s="2"/>
      <c r="M190" s="1"/>
    </row>
    <row r="191" spans="1:13" s="4" customFormat="1" ht="11.25" customHeight="1">
      <c r="A191" s="16">
        <v>35156</v>
      </c>
      <c r="B191" s="16" t="s">
        <v>234</v>
      </c>
      <c r="C191" s="66">
        <v>35159</v>
      </c>
      <c r="D191" s="54"/>
      <c r="E191" s="54">
        <v>17</v>
      </c>
      <c r="F191" s="54">
        <v>42</v>
      </c>
      <c r="G191" s="54">
        <v>10</v>
      </c>
      <c r="H191" s="5" t="s">
        <v>428</v>
      </c>
      <c r="I191" s="5">
        <v>8.75</v>
      </c>
      <c r="J191" s="5">
        <v>8.75</v>
      </c>
      <c r="K191" s="2"/>
      <c r="L191" s="2"/>
      <c r="M191" s="1"/>
    </row>
    <row r="192" spans="1:13" s="4" customFormat="1" ht="11.25" customHeight="1">
      <c r="A192" s="16">
        <v>35156</v>
      </c>
      <c r="B192" s="16" t="s">
        <v>250</v>
      </c>
      <c r="C192" s="66">
        <v>35178</v>
      </c>
      <c r="D192" s="54"/>
      <c r="E192" s="54">
        <v>140</v>
      </c>
      <c r="F192" s="54">
        <v>100</v>
      </c>
      <c r="G192" s="54">
        <v>0</v>
      </c>
      <c r="H192" s="5" t="s">
        <v>305</v>
      </c>
      <c r="I192" s="5" t="s">
        <v>224</v>
      </c>
      <c r="J192" s="5" t="s">
        <v>224</v>
      </c>
      <c r="K192" s="2"/>
      <c r="L192" s="2"/>
      <c r="M192" s="1"/>
    </row>
    <row r="193" spans="1:13" s="4" customFormat="1" ht="11.25" customHeight="1">
      <c r="A193" s="16">
        <v>35156</v>
      </c>
      <c r="B193" s="16" t="s">
        <v>250</v>
      </c>
      <c r="C193" s="66">
        <v>35199</v>
      </c>
      <c r="D193" s="54"/>
      <c r="E193" s="54">
        <v>140</v>
      </c>
      <c r="F193" s="54">
        <v>267</v>
      </c>
      <c r="G193" s="54">
        <v>86</v>
      </c>
      <c r="H193" s="5" t="s">
        <v>429</v>
      </c>
      <c r="I193" s="5">
        <v>8.75</v>
      </c>
      <c r="J193" s="5">
        <v>8.75</v>
      </c>
      <c r="K193" s="2"/>
      <c r="L193" s="2"/>
      <c r="M193" s="1"/>
    </row>
    <row r="194" spans="1:13" s="4" customFormat="1" ht="11.25" customHeight="1">
      <c r="A194" s="16">
        <v>35157</v>
      </c>
      <c r="B194" s="16" t="s">
        <v>223</v>
      </c>
      <c r="C194" s="66">
        <v>35159</v>
      </c>
      <c r="D194" s="54" t="s">
        <v>430</v>
      </c>
      <c r="E194" s="54">
        <v>73</v>
      </c>
      <c r="F194" s="54">
        <v>191</v>
      </c>
      <c r="G194" s="54">
        <v>73</v>
      </c>
      <c r="H194" s="5" t="s">
        <v>431</v>
      </c>
      <c r="I194" s="5">
        <v>9.08</v>
      </c>
      <c r="J194" s="5">
        <v>9.08</v>
      </c>
      <c r="K194" s="2"/>
      <c r="L194" s="2"/>
      <c r="M194" s="1"/>
    </row>
    <row r="195" spans="1:13" s="4" customFormat="1" ht="11.25" customHeight="1">
      <c r="A195" s="16">
        <v>35157</v>
      </c>
      <c r="B195" s="16" t="s">
        <v>234</v>
      </c>
      <c r="C195" s="66">
        <v>35159</v>
      </c>
      <c r="D195" s="54"/>
      <c r="E195" s="54">
        <v>28</v>
      </c>
      <c r="F195" s="54">
        <v>43</v>
      </c>
      <c r="G195" s="54">
        <v>28</v>
      </c>
      <c r="H195" s="5" t="s">
        <v>432</v>
      </c>
      <c r="I195" s="5" t="s">
        <v>433</v>
      </c>
      <c r="J195" s="5">
        <v>8.77</v>
      </c>
      <c r="K195" s="2"/>
      <c r="L195" s="2"/>
      <c r="M195" s="1"/>
    </row>
    <row r="196" spans="1:13" s="4" customFormat="1" ht="11.25" customHeight="1">
      <c r="A196" s="16">
        <v>35158</v>
      </c>
      <c r="B196" s="16" t="s">
        <v>223</v>
      </c>
      <c r="C196" s="66">
        <v>35159</v>
      </c>
      <c r="D196" s="54">
        <v>180</v>
      </c>
      <c r="E196" s="54">
        <v>50</v>
      </c>
      <c r="F196" s="54">
        <v>50</v>
      </c>
      <c r="G196" s="54">
        <v>0</v>
      </c>
      <c r="H196" s="5">
        <v>8.9499999999999993</v>
      </c>
      <c r="I196" s="5" t="s">
        <v>224</v>
      </c>
      <c r="J196" s="5" t="s">
        <v>224</v>
      </c>
      <c r="K196" s="2"/>
      <c r="L196" s="2"/>
      <c r="M196" s="1"/>
    </row>
    <row r="197" spans="1:13" s="4" customFormat="1" ht="11.25" customHeight="1">
      <c r="A197" s="16">
        <v>35158</v>
      </c>
      <c r="B197" s="16" t="s">
        <v>223</v>
      </c>
      <c r="C197" s="66">
        <v>35165</v>
      </c>
      <c r="D197" s="54"/>
      <c r="E197" s="54">
        <v>180</v>
      </c>
      <c r="F197" s="54">
        <v>380</v>
      </c>
      <c r="G197" s="54">
        <v>180</v>
      </c>
      <c r="H197" s="5" t="s">
        <v>436</v>
      </c>
      <c r="I197" s="5">
        <v>9.1300000000000008</v>
      </c>
      <c r="J197" s="5">
        <v>9.1300000000000008</v>
      </c>
      <c r="K197" s="2"/>
      <c r="L197" s="2"/>
      <c r="M197" s="1"/>
    </row>
    <row r="198" spans="1:13" s="4" customFormat="1" ht="11.25" customHeight="1">
      <c r="A198" s="16">
        <v>35158</v>
      </c>
      <c r="B198" s="16" t="s">
        <v>223</v>
      </c>
      <c r="C198" s="66">
        <v>35170</v>
      </c>
      <c r="D198" s="54"/>
      <c r="E198" s="54">
        <v>180</v>
      </c>
      <c r="F198" s="54">
        <v>200</v>
      </c>
      <c r="G198" s="54">
        <v>0</v>
      </c>
      <c r="H198" s="5" t="s">
        <v>437</v>
      </c>
      <c r="I198" s="5" t="s">
        <v>224</v>
      </c>
      <c r="J198" s="5" t="s">
        <v>224</v>
      </c>
      <c r="K198" s="2"/>
      <c r="L198" s="2"/>
      <c r="M198" s="1"/>
    </row>
    <row r="199" spans="1:13" s="4" customFormat="1" ht="11.25" customHeight="1">
      <c r="A199" s="16">
        <v>35159</v>
      </c>
      <c r="B199" s="16" t="s">
        <v>250</v>
      </c>
      <c r="C199" s="66">
        <v>35178</v>
      </c>
      <c r="D199" s="54">
        <v>20</v>
      </c>
      <c r="E199" s="54">
        <v>20</v>
      </c>
      <c r="F199" s="54">
        <v>60</v>
      </c>
      <c r="G199" s="54">
        <v>20</v>
      </c>
      <c r="H199" s="5" t="s">
        <v>439</v>
      </c>
      <c r="I199" s="5">
        <v>8.84</v>
      </c>
      <c r="J199" s="5">
        <v>8.84</v>
      </c>
      <c r="K199" s="2"/>
      <c r="L199" s="2"/>
      <c r="M199" s="1"/>
    </row>
    <row r="200" spans="1:13" s="4" customFormat="1" ht="11.25" customHeight="1">
      <c r="A200" s="16">
        <v>35164</v>
      </c>
      <c r="B200" s="16" t="s">
        <v>223</v>
      </c>
      <c r="C200" s="66">
        <v>35170</v>
      </c>
      <c r="D200" s="54">
        <v>100</v>
      </c>
      <c r="E200" s="54">
        <v>100</v>
      </c>
      <c r="F200" s="54">
        <v>300</v>
      </c>
      <c r="G200" s="54">
        <v>100</v>
      </c>
      <c r="H200" s="5" t="s">
        <v>441</v>
      </c>
      <c r="I200" s="5" t="s">
        <v>442</v>
      </c>
      <c r="J200" s="5">
        <v>9.18</v>
      </c>
      <c r="K200" s="2"/>
      <c r="L200" s="2"/>
      <c r="M200" s="1"/>
    </row>
    <row r="201" spans="1:13" s="4" customFormat="1" ht="11.25" customHeight="1">
      <c r="A201" s="16">
        <v>35165</v>
      </c>
      <c r="B201" s="16" t="s">
        <v>223</v>
      </c>
      <c r="C201" s="66">
        <v>35170</v>
      </c>
      <c r="D201" s="54">
        <v>15</v>
      </c>
      <c r="E201" s="54">
        <v>15</v>
      </c>
      <c r="F201" s="54">
        <v>30</v>
      </c>
      <c r="G201" s="54">
        <v>15</v>
      </c>
      <c r="H201" s="5" t="s">
        <v>443</v>
      </c>
      <c r="I201" s="5">
        <v>9.1999999999999993</v>
      </c>
      <c r="J201" s="5">
        <v>9.1999999999999993</v>
      </c>
      <c r="K201" s="2"/>
      <c r="L201" s="2"/>
      <c r="M201" s="1"/>
    </row>
    <row r="202" spans="1:13" s="4" customFormat="1" ht="11.25" customHeight="1">
      <c r="A202" s="16">
        <v>35166</v>
      </c>
      <c r="B202" s="16" t="s">
        <v>250</v>
      </c>
      <c r="C202" s="66">
        <v>35186</v>
      </c>
      <c r="D202" s="54">
        <v>30</v>
      </c>
      <c r="E202" s="54">
        <v>30</v>
      </c>
      <c r="F202" s="54">
        <v>95</v>
      </c>
      <c r="G202" s="54">
        <v>30</v>
      </c>
      <c r="H202" s="5" t="s">
        <v>444</v>
      </c>
      <c r="I202" s="5">
        <v>8.98</v>
      </c>
      <c r="J202" s="5">
        <v>8.98</v>
      </c>
      <c r="K202" s="2"/>
      <c r="L202" s="2"/>
      <c r="M202" s="1"/>
    </row>
    <row r="203" spans="1:13" s="4" customFormat="1" ht="11.25" customHeight="1">
      <c r="A203" s="16">
        <v>35167</v>
      </c>
      <c r="B203" s="16" t="s">
        <v>223</v>
      </c>
      <c r="C203" s="66">
        <v>35170</v>
      </c>
      <c r="D203" s="54">
        <v>20</v>
      </c>
      <c r="E203" s="54">
        <v>20</v>
      </c>
      <c r="F203" s="54">
        <v>40</v>
      </c>
      <c r="G203" s="54">
        <v>20</v>
      </c>
      <c r="H203" s="5" t="s">
        <v>445</v>
      </c>
      <c r="I203" s="5">
        <v>9.35</v>
      </c>
      <c r="J203" s="5">
        <v>9.35</v>
      </c>
      <c r="K203" s="2"/>
      <c r="L203" s="2"/>
      <c r="M203" s="1"/>
    </row>
    <row r="204" spans="1:13" s="4" customFormat="1" ht="11.25" customHeight="1">
      <c r="A204" s="16">
        <v>35170</v>
      </c>
      <c r="B204" s="16" t="s">
        <v>250</v>
      </c>
      <c r="C204" s="66">
        <v>35207</v>
      </c>
      <c r="D204" s="54">
        <v>165</v>
      </c>
      <c r="E204" s="54">
        <v>165</v>
      </c>
      <c r="F204" s="54">
        <v>226</v>
      </c>
      <c r="G204" s="54">
        <v>140</v>
      </c>
      <c r="H204" s="5" t="s">
        <v>446</v>
      </c>
      <c r="I204" s="5" t="s">
        <v>447</v>
      </c>
      <c r="J204" s="5">
        <v>8.9700000000000006</v>
      </c>
      <c r="K204" s="2"/>
      <c r="L204" s="2"/>
      <c r="M204" s="1"/>
    </row>
    <row r="205" spans="1:13" s="4" customFormat="1" ht="11.25" customHeight="1">
      <c r="A205" s="16">
        <v>35170</v>
      </c>
      <c r="B205" s="16" t="s">
        <v>250</v>
      </c>
      <c r="C205" s="66">
        <v>35229</v>
      </c>
      <c r="D205" s="54"/>
      <c r="E205" s="54">
        <v>165</v>
      </c>
      <c r="F205" s="54">
        <v>430</v>
      </c>
      <c r="G205" s="54">
        <v>25</v>
      </c>
      <c r="H205" s="5" t="s">
        <v>448</v>
      </c>
      <c r="I205" s="5">
        <v>8.9499999999999993</v>
      </c>
      <c r="J205" s="5">
        <v>8.9499999999999993</v>
      </c>
      <c r="K205" s="2"/>
      <c r="L205" s="2"/>
      <c r="M205" s="1"/>
    </row>
    <row r="206" spans="1:13" s="4" customFormat="1" ht="11.25" customHeight="1">
      <c r="A206" s="16">
        <v>35171</v>
      </c>
      <c r="B206" s="16" t="s">
        <v>223</v>
      </c>
      <c r="C206" s="66">
        <v>35174</v>
      </c>
      <c r="D206" s="54">
        <v>100</v>
      </c>
      <c r="E206" s="54">
        <v>100</v>
      </c>
      <c r="F206" s="54">
        <v>260</v>
      </c>
      <c r="G206" s="54">
        <v>100</v>
      </c>
      <c r="H206" s="5" t="s">
        <v>449</v>
      </c>
      <c r="I206" s="5">
        <v>9.36</v>
      </c>
      <c r="J206" s="5">
        <v>9.36</v>
      </c>
      <c r="K206" s="2"/>
      <c r="L206" s="2"/>
      <c r="M206" s="1"/>
    </row>
    <row r="207" spans="1:13" s="4" customFormat="1" ht="11.25" customHeight="1">
      <c r="A207" s="16">
        <v>35172</v>
      </c>
      <c r="B207" s="16" t="s">
        <v>223</v>
      </c>
      <c r="C207" s="66">
        <v>35184</v>
      </c>
      <c r="D207" s="54">
        <v>60</v>
      </c>
      <c r="E207" s="54">
        <v>60</v>
      </c>
      <c r="F207" s="54">
        <v>120</v>
      </c>
      <c r="G207" s="54">
        <v>60</v>
      </c>
      <c r="H207" s="5" t="s">
        <v>450</v>
      </c>
      <c r="I207" s="5">
        <v>9.2899999999999991</v>
      </c>
      <c r="J207" s="5">
        <v>9.2899999999999991</v>
      </c>
      <c r="K207" s="2"/>
      <c r="L207" s="2"/>
      <c r="M207" s="1"/>
    </row>
    <row r="208" spans="1:13" s="4" customFormat="1" ht="11.25" customHeight="1">
      <c r="A208" s="16">
        <v>35173</v>
      </c>
      <c r="B208" s="16" t="s">
        <v>234</v>
      </c>
      <c r="C208" s="66">
        <v>35174</v>
      </c>
      <c r="D208" s="54">
        <v>30</v>
      </c>
      <c r="E208" s="54">
        <v>7</v>
      </c>
      <c r="F208" s="54">
        <v>14</v>
      </c>
      <c r="G208" s="54">
        <v>7</v>
      </c>
      <c r="H208" s="5" t="s">
        <v>451</v>
      </c>
      <c r="I208" s="5">
        <v>9.15</v>
      </c>
      <c r="J208" s="5">
        <v>9.15</v>
      </c>
      <c r="K208" s="2"/>
      <c r="L208" s="2"/>
      <c r="M208" s="1"/>
    </row>
    <row r="209" spans="1:13" s="4" customFormat="1" ht="11.25" customHeight="1">
      <c r="A209" s="16">
        <v>35173</v>
      </c>
      <c r="B209" s="16" t="s">
        <v>234</v>
      </c>
      <c r="C209" s="66">
        <v>35181</v>
      </c>
      <c r="D209" s="54"/>
      <c r="E209" s="54">
        <v>11</v>
      </c>
      <c r="F209" s="54">
        <v>22</v>
      </c>
      <c r="G209" s="54">
        <v>11</v>
      </c>
      <c r="H209" s="5" t="s">
        <v>410</v>
      </c>
      <c r="I209" s="5">
        <v>9.0500000000000007</v>
      </c>
      <c r="J209" s="5">
        <v>9.0500000000000007</v>
      </c>
      <c r="K209" s="2"/>
      <c r="L209" s="2"/>
      <c r="M209" s="1"/>
    </row>
    <row r="210" spans="1:13" s="4" customFormat="1" ht="11.25" customHeight="1">
      <c r="A210" s="16">
        <v>35173</v>
      </c>
      <c r="B210" s="16" t="s">
        <v>250</v>
      </c>
      <c r="C210" s="66">
        <v>35207</v>
      </c>
      <c r="D210" s="54"/>
      <c r="E210" s="54">
        <v>30</v>
      </c>
      <c r="F210" s="54">
        <v>52</v>
      </c>
      <c r="G210" s="54">
        <v>12</v>
      </c>
      <c r="H210" s="5" t="s">
        <v>452</v>
      </c>
      <c r="I210" s="5" t="s">
        <v>453</v>
      </c>
      <c r="J210" s="5">
        <v>9.06</v>
      </c>
      <c r="K210" s="2"/>
      <c r="L210" s="2"/>
      <c r="M210" s="1"/>
    </row>
    <row r="211" spans="1:13" s="4" customFormat="1" ht="11.25" customHeight="1">
      <c r="A211" s="16">
        <v>35174</v>
      </c>
      <c r="B211" s="16" t="s">
        <v>250</v>
      </c>
      <c r="C211" s="66">
        <v>35207</v>
      </c>
      <c r="D211" s="54">
        <v>40</v>
      </c>
      <c r="E211" s="54">
        <v>40</v>
      </c>
      <c r="F211" s="54">
        <v>90</v>
      </c>
      <c r="G211" s="54">
        <v>40</v>
      </c>
      <c r="H211" s="5" t="s">
        <v>454</v>
      </c>
      <c r="I211" s="5" t="s">
        <v>455</v>
      </c>
      <c r="J211" s="5">
        <v>9</v>
      </c>
      <c r="K211" s="2"/>
      <c r="L211" s="2"/>
      <c r="M211" s="1"/>
    </row>
    <row r="212" spans="1:13" s="4" customFormat="1" ht="11.25" customHeight="1">
      <c r="A212" s="16">
        <v>35177</v>
      </c>
      <c r="B212" s="16" t="s">
        <v>223</v>
      </c>
      <c r="C212" s="66">
        <v>35184</v>
      </c>
      <c r="D212" s="54">
        <v>200</v>
      </c>
      <c r="E212" s="54">
        <v>200</v>
      </c>
      <c r="F212" s="54">
        <v>400</v>
      </c>
      <c r="G212" s="54">
        <v>0</v>
      </c>
      <c r="H212" s="5" t="s">
        <v>445</v>
      </c>
      <c r="I212" s="5" t="s">
        <v>224</v>
      </c>
      <c r="J212" s="5" t="s">
        <v>224</v>
      </c>
      <c r="K212" s="2"/>
      <c r="L212" s="2"/>
      <c r="M212" s="1"/>
    </row>
    <row r="213" spans="1:13" s="4" customFormat="1" ht="11.25" customHeight="1">
      <c r="A213" s="16">
        <v>35177</v>
      </c>
      <c r="B213" s="16" t="s">
        <v>223</v>
      </c>
      <c r="C213" s="66">
        <v>35188</v>
      </c>
      <c r="D213" s="54"/>
      <c r="E213" s="54">
        <v>200</v>
      </c>
      <c r="F213" s="54">
        <v>200</v>
      </c>
      <c r="G213" s="54">
        <v>120</v>
      </c>
      <c r="H213" s="5">
        <v>9.36</v>
      </c>
      <c r="I213" s="5">
        <v>9.36</v>
      </c>
      <c r="J213" s="5">
        <v>9.36</v>
      </c>
      <c r="K213" s="2"/>
      <c r="L213" s="2"/>
      <c r="M213" s="1"/>
    </row>
    <row r="214" spans="1:13" s="4" customFormat="1" ht="11.25" customHeight="1">
      <c r="A214" s="16">
        <v>35177</v>
      </c>
      <c r="B214" s="16" t="s">
        <v>223</v>
      </c>
      <c r="C214" s="66">
        <v>35193</v>
      </c>
      <c r="D214" s="54"/>
      <c r="E214" s="54">
        <v>200</v>
      </c>
      <c r="F214" s="54">
        <v>280</v>
      </c>
      <c r="G214" s="54">
        <v>80</v>
      </c>
      <c r="H214" s="5" t="s">
        <v>456</v>
      </c>
      <c r="I214" s="5">
        <v>9.3800000000000008</v>
      </c>
      <c r="J214" s="5">
        <v>9.3800000000000008</v>
      </c>
      <c r="K214" s="2"/>
      <c r="L214" s="2"/>
      <c r="M214" s="1"/>
    </row>
    <row r="215" spans="1:13" s="4" customFormat="1" ht="11.25" customHeight="1">
      <c r="A215" s="16">
        <v>35178</v>
      </c>
      <c r="B215" s="16" t="s">
        <v>223</v>
      </c>
      <c r="C215" s="66">
        <v>35184</v>
      </c>
      <c r="D215" s="54">
        <v>190</v>
      </c>
      <c r="E215" s="54">
        <v>190</v>
      </c>
      <c r="F215" s="54">
        <v>290</v>
      </c>
      <c r="G215" s="54">
        <v>100</v>
      </c>
      <c r="H215" s="5" t="s">
        <v>458</v>
      </c>
      <c r="I215" s="5">
        <v>9.4600000000000009</v>
      </c>
      <c r="J215" s="5">
        <v>9.4600000000000009</v>
      </c>
      <c r="K215" s="2"/>
      <c r="L215" s="2"/>
      <c r="M215" s="1"/>
    </row>
    <row r="216" spans="1:13" s="4" customFormat="1" ht="11.25" customHeight="1">
      <c r="A216" s="16">
        <v>35178</v>
      </c>
      <c r="B216" s="16" t="s">
        <v>223</v>
      </c>
      <c r="C216" s="66">
        <v>35188</v>
      </c>
      <c r="D216" s="54"/>
      <c r="E216" s="54">
        <v>190</v>
      </c>
      <c r="F216" s="54">
        <v>100</v>
      </c>
      <c r="G216" s="54">
        <v>90</v>
      </c>
      <c r="H216" s="5">
        <v>9.4600000000000009</v>
      </c>
      <c r="I216" s="5">
        <v>9.4600000000000009</v>
      </c>
      <c r="J216" s="5">
        <v>9.4600000000000009</v>
      </c>
      <c r="K216" s="2"/>
      <c r="L216" s="2"/>
      <c r="M216" s="1"/>
    </row>
    <row r="217" spans="1:13" s="4" customFormat="1" ht="11.25" customHeight="1">
      <c r="A217" s="16">
        <v>35178</v>
      </c>
      <c r="B217" s="16" t="s">
        <v>223</v>
      </c>
      <c r="C217" s="66">
        <v>35193</v>
      </c>
      <c r="D217" s="54"/>
      <c r="E217" s="54">
        <v>190</v>
      </c>
      <c r="F217" s="54">
        <v>190</v>
      </c>
      <c r="G217" s="54">
        <v>0</v>
      </c>
      <c r="H217" s="5">
        <v>9.39</v>
      </c>
      <c r="I217" s="5" t="s">
        <v>224</v>
      </c>
      <c r="J217" s="5" t="s">
        <v>224</v>
      </c>
      <c r="K217" s="2"/>
      <c r="L217" s="2"/>
      <c r="M217" s="1"/>
    </row>
    <row r="218" spans="1:13" s="4" customFormat="1" ht="11.25" customHeight="1">
      <c r="A218" s="16">
        <v>35179</v>
      </c>
      <c r="B218" s="16" t="s">
        <v>223</v>
      </c>
      <c r="C218" s="66">
        <v>35184</v>
      </c>
      <c r="D218" s="54">
        <v>215</v>
      </c>
      <c r="E218" s="54">
        <v>100</v>
      </c>
      <c r="F218" s="54">
        <v>200</v>
      </c>
      <c r="G218" s="54">
        <v>100</v>
      </c>
      <c r="H218" s="5" t="s">
        <v>459</v>
      </c>
      <c r="I218" s="5">
        <v>9.5</v>
      </c>
      <c r="J218" s="5">
        <v>9.5</v>
      </c>
      <c r="K218" s="2"/>
      <c r="L218" s="2"/>
      <c r="M218" s="1"/>
    </row>
    <row r="219" spans="1:13" s="4" customFormat="1" ht="11.25" customHeight="1">
      <c r="A219" s="16">
        <v>35179</v>
      </c>
      <c r="B219" s="16" t="s">
        <v>223</v>
      </c>
      <c r="C219" s="66">
        <v>35188</v>
      </c>
      <c r="D219" s="54"/>
      <c r="E219" s="54">
        <v>125</v>
      </c>
      <c r="F219" s="54">
        <v>240</v>
      </c>
      <c r="G219" s="54">
        <v>115</v>
      </c>
      <c r="H219" s="5" t="s">
        <v>459</v>
      </c>
      <c r="I219" s="5">
        <v>9.5</v>
      </c>
      <c r="J219" s="5">
        <v>9.5</v>
      </c>
      <c r="K219" s="2"/>
      <c r="L219" s="2"/>
      <c r="M219" s="1"/>
    </row>
    <row r="220" spans="1:13" s="4" customFormat="1" ht="11.25" customHeight="1">
      <c r="A220" s="16">
        <v>35179</v>
      </c>
      <c r="B220" s="16" t="s">
        <v>223</v>
      </c>
      <c r="C220" s="66">
        <v>35193</v>
      </c>
      <c r="D220" s="54"/>
      <c r="E220" s="54">
        <v>215</v>
      </c>
      <c r="F220" s="54">
        <v>315</v>
      </c>
      <c r="G220" s="54">
        <v>0</v>
      </c>
      <c r="H220" s="5" t="s">
        <v>460</v>
      </c>
      <c r="I220" s="5" t="s">
        <v>224</v>
      </c>
      <c r="J220" s="5" t="s">
        <v>224</v>
      </c>
      <c r="K220" s="2"/>
      <c r="L220" s="2"/>
      <c r="M220" s="1"/>
    </row>
    <row r="221" spans="1:13" s="4" customFormat="1" ht="11.25" customHeight="1">
      <c r="A221" s="16">
        <v>35181</v>
      </c>
      <c r="B221" s="16" t="s">
        <v>223</v>
      </c>
      <c r="C221" s="66">
        <v>35193</v>
      </c>
      <c r="D221" s="54">
        <v>35</v>
      </c>
      <c r="E221" s="54">
        <v>35</v>
      </c>
      <c r="F221" s="54">
        <v>70</v>
      </c>
      <c r="G221" s="54">
        <v>35</v>
      </c>
      <c r="H221" s="5" t="s">
        <v>459</v>
      </c>
      <c r="I221" s="5">
        <v>9.5</v>
      </c>
      <c r="J221" s="5">
        <v>9.5</v>
      </c>
      <c r="K221" s="2"/>
      <c r="L221" s="2"/>
      <c r="M221" s="1"/>
    </row>
    <row r="222" spans="1:13" s="4" customFormat="1" ht="11.25" customHeight="1">
      <c r="A222" s="16">
        <v>35184</v>
      </c>
      <c r="B222" s="16" t="s">
        <v>250</v>
      </c>
      <c r="C222" s="66">
        <v>35221</v>
      </c>
      <c r="D222" s="54">
        <v>20</v>
      </c>
      <c r="E222" s="54">
        <v>20</v>
      </c>
      <c r="F222" s="54">
        <v>50</v>
      </c>
      <c r="G222" s="54">
        <v>20</v>
      </c>
      <c r="H222" s="5" t="s">
        <v>461</v>
      </c>
      <c r="I222" s="5">
        <v>9.23</v>
      </c>
      <c r="J222" s="5">
        <v>9.23</v>
      </c>
      <c r="K222" s="2"/>
      <c r="L222" s="2"/>
      <c r="M222" s="1"/>
    </row>
    <row r="223" spans="1:13" s="4" customFormat="1" ht="11.25" customHeight="1">
      <c r="A223" s="16">
        <v>35185</v>
      </c>
      <c r="B223" s="16" t="s">
        <v>223</v>
      </c>
      <c r="C223" s="66">
        <v>35193</v>
      </c>
      <c r="D223" s="54">
        <v>65</v>
      </c>
      <c r="E223" s="54">
        <v>65</v>
      </c>
      <c r="F223" s="54">
        <v>105</v>
      </c>
      <c r="G223" s="54">
        <v>0</v>
      </c>
      <c r="H223" s="5" t="s">
        <v>462</v>
      </c>
      <c r="I223" s="5" t="s">
        <v>224</v>
      </c>
      <c r="J223" s="5" t="s">
        <v>224</v>
      </c>
      <c r="K223" s="2"/>
      <c r="L223" s="2"/>
      <c r="M223" s="1"/>
    </row>
    <row r="224" spans="1:13" s="4" customFormat="1" ht="11.25" customHeight="1">
      <c r="A224" s="16">
        <v>35185</v>
      </c>
      <c r="B224" s="16" t="s">
        <v>223</v>
      </c>
      <c r="C224" s="66">
        <v>35233</v>
      </c>
      <c r="D224" s="54"/>
      <c r="E224" s="54">
        <v>65</v>
      </c>
      <c r="F224" s="54">
        <v>195</v>
      </c>
      <c r="G224" s="54">
        <v>65</v>
      </c>
      <c r="H224" s="5" t="s">
        <v>464</v>
      </c>
      <c r="I224" s="5">
        <v>9.64</v>
      </c>
      <c r="J224" s="5">
        <v>9.64</v>
      </c>
      <c r="K224" s="2"/>
      <c r="L224" s="2"/>
      <c r="M224" s="1"/>
    </row>
    <row r="225" spans="1:13" s="4" customFormat="1" ht="11.25" customHeight="1">
      <c r="A225" s="16">
        <v>35186</v>
      </c>
      <c r="B225" s="16" t="s">
        <v>223</v>
      </c>
      <c r="C225" s="66">
        <v>35198</v>
      </c>
      <c r="D225" s="54">
        <v>100</v>
      </c>
      <c r="E225" s="54">
        <v>100</v>
      </c>
      <c r="F225" s="54">
        <v>250</v>
      </c>
      <c r="G225" s="54">
        <v>100</v>
      </c>
      <c r="H225" s="5" t="s">
        <v>465</v>
      </c>
      <c r="I225" s="5">
        <v>9.6300000000000008</v>
      </c>
      <c r="J225" s="5">
        <v>9.6300000000000008</v>
      </c>
      <c r="K225" s="2"/>
      <c r="L225" s="2"/>
      <c r="M225" s="1"/>
    </row>
    <row r="226" spans="1:13" s="4" customFormat="1" ht="11.25" customHeight="1">
      <c r="A226" s="16">
        <v>35186</v>
      </c>
      <c r="B226" s="16" t="s">
        <v>223</v>
      </c>
      <c r="C226" s="66">
        <v>35233</v>
      </c>
      <c r="D226" s="54"/>
      <c r="E226" s="54">
        <v>100</v>
      </c>
      <c r="F226" s="54">
        <v>150</v>
      </c>
      <c r="G226" s="54">
        <v>0</v>
      </c>
      <c r="H226" s="5" t="s">
        <v>466</v>
      </c>
      <c r="I226" s="5" t="s">
        <v>224</v>
      </c>
      <c r="J226" s="5" t="s">
        <v>224</v>
      </c>
      <c r="K226" s="2"/>
      <c r="L226" s="2"/>
      <c r="M226" s="1"/>
    </row>
    <row r="227" spans="1:13" s="4" customFormat="1" ht="11.25" customHeight="1">
      <c r="A227" s="16">
        <v>35187</v>
      </c>
      <c r="B227" s="16" t="s">
        <v>223</v>
      </c>
      <c r="C227" s="66">
        <v>35198</v>
      </c>
      <c r="D227" s="54">
        <v>45</v>
      </c>
      <c r="E227" s="54">
        <v>45</v>
      </c>
      <c r="F227" s="54">
        <v>90</v>
      </c>
      <c r="G227" s="54">
        <v>45</v>
      </c>
      <c r="H227" s="5" t="s">
        <v>467</v>
      </c>
      <c r="I227" s="5">
        <v>9.61</v>
      </c>
      <c r="J227" s="5">
        <v>9.61</v>
      </c>
      <c r="K227" s="2"/>
      <c r="L227" s="2"/>
      <c r="M227" s="1"/>
    </row>
    <row r="228" spans="1:13" s="4" customFormat="1" ht="11.25" customHeight="1">
      <c r="A228" s="16">
        <v>35188</v>
      </c>
      <c r="B228" s="16" t="s">
        <v>223</v>
      </c>
      <c r="C228" s="66">
        <v>35198</v>
      </c>
      <c r="D228" s="54">
        <v>95</v>
      </c>
      <c r="E228" s="54">
        <v>95</v>
      </c>
      <c r="F228" s="54">
        <v>95</v>
      </c>
      <c r="G228" s="54">
        <v>0</v>
      </c>
      <c r="H228" s="5">
        <v>9.5</v>
      </c>
      <c r="I228" s="5" t="s">
        <v>224</v>
      </c>
      <c r="J228" s="5" t="s">
        <v>224</v>
      </c>
      <c r="K228" s="2"/>
      <c r="L228" s="2"/>
      <c r="M228" s="1"/>
    </row>
    <row r="229" spans="1:13" s="4" customFormat="1" ht="11.25" customHeight="1">
      <c r="A229" s="16">
        <v>35188</v>
      </c>
      <c r="B229" s="16" t="s">
        <v>223</v>
      </c>
      <c r="C229" s="66">
        <v>35233</v>
      </c>
      <c r="D229" s="54"/>
      <c r="E229" s="54">
        <v>95</v>
      </c>
      <c r="F229" s="54">
        <v>285</v>
      </c>
      <c r="G229" s="54">
        <v>95</v>
      </c>
      <c r="H229" s="5" t="s">
        <v>468</v>
      </c>
      <c r="I229" s="5">
        <v>9.64</v>
      </c>
      <c r="J229" s="5">
        <v>9.64</v>
      </c>
      <c r="K229" s="2"/>
      <c r="L229" s="2"/>
      <c r="M229" s="1"/>
    </row>
    <row r="230" spans="1:13" s="4" customFormat="1" ht="11.25" customHeight="1">
      <c r="A230" s="16">
        <v>35191</v>
      </c>
      <c r="B230" s="16" t="s">
        <v>223</v>
      </c>
      <c r="C230" s="66">
        <v>35198</v>
      </c>
      <c r="D230" s="54">
        <v>190</v>
      </c>
      <c r="E230" s="54">
        <v>190</v>
      </c>
      <c r="F230" s="54">
        <v>290</v>
      </c>
      <c r="G230" s="54">
        <v>100</v>
      </c>
      <c r="H230" s="5" t="s">
        <v>469</v>
      </c>
      <c r="I230" s="5">
        <v>9.6199999999999992</v>
      </c>
      <c r="J230" s="5">
        <v>9.6199999999999992</v>
      </c>
      <c r="K230" s="2"/>
      <c r="L230" s="2"/>
      <c r="M230" s="1"/>
    </row>
    <row r="231" spans="1:13" s="4" customFormat="1" ht="11.25" customHeight="1">
      <c r="A231" s="16">
        <v>35191</v>
      </c>
      <c r="B231" s="16" t="s">
        <v>223</v>
      </c>
      <c r="C231" s="66">
        <v>35233</v>
      </c>
      <c r="D231" s="54"/>
      <c r="E231" s="54">
        <v>190</v>
      </c>
      <c r="F231" s="54">
        <v>200</v>
      </c>
      <c r="G231" s="54">
        <v>90</v>
      </c>
      <c r="H231" s="5" t="s">
        <v>470</v>
      </c>
      <c r="I231" s="5">
        <v>9.7200000000000006</v>
      </c>
      <c r="J231" s="5">
        <v>9.7200000000000006</v>
      </c>
      <c r="K231" s="2"/>
      <c r="L231" s="2"/>
      <c r="M231" s="1"/>
    </row>
    <row r="232" spans="1:13" s="4" customFormat="1" ht="11.25" customHeight="1">
      <c r="A232" s="16">
        <v>35192</v>
      </c>
      <c r="B232" s="16" t="s">
        <v>223</v>
      </c>
      <c r="C232" s="66">
        <v>35202</v>
      </c>
      <c r="D232" s="54">
        <v>115</v>
      </c>
      <c r="E232" s="54">
        <v>115</v>
      </c>
      <c r="F232" s="54">
        <v>270</v>
      </c>
      <c r="G232" s="54">
        <v>115</v>
      </c>
      <c r="H232" s="5" t="s">
        <v>471</v>
      </c>
      <c r="I232" s="5" t="s">
        <v>477</v>
      </c>
      <c r="J232" s="5">
        <v>9.68</v>
      </c>
      <c r="K232" s="2"/>
      <c r="L232" s="2"/>
      <c r="M232" s="1"/>
    </row>
    <row r="233" spans="1:13" s="4" customFormat="1" ht="11.25" customHeight="1">
      <c r="A233" s="16">
        <v>35192</v>
      </c>
      <c r="B233" s="16" t="s">
        <v>223</v>
      </c>
      <c r="C233" s="66">
        <v>35233</v>
      </c>
      <c r="D233" s="54"/>
      <c r="E233" s="54">
        <v>115</v>
      </c>
      <c r="F233" s="54">
        <v>120</v>
      </c>
      <c r="G233" s="54">
        <v>0</v>
      </c>
      <c r="H233" s="5" t="s">
        <v>478</v>
      </c>
      <c r="I233" s="5" t="s">
        <v>224</v>
      </c>
      <c r="J233" s="5" t="s">
        <v>224</v>
      </c>
      <c r="K233" s="2"/>
      <c r="L233" s="2"/>
      <c r="M233" s="1"/>
    </row>
    <row r="234" spans="1:13" s="4" customFormat="1" ht="11.25" customHeight="1">
      <c r="A234" s="16">
        <v>35193</v>
      </c>
      <c r="B234" s="16" t="s">
        <v>250</v>
      </c>
      <c r="C234" s="66">
        <v>35229</v>
      </c>
      <c r="D234" s="54">
        <v>90</v>
      </c>
      <c r="E234" s="54">
        <v>90</v>
      </c>
      <c r="F234" s="54">
        <v>139</v>
      </c>
      <c r="G234" s="54">
        <v>50</v>
      </c>
      <c r="H234" s="5" t="s">
        <v>480</v>
      </c>
      <c r="I234" s="5">
        <v>9.5</v>
      </c>
      <c r="J234" s="5">
        <v>9.5</v>
      </c>
      <c r="K234" s="2"/>
      <c r="L234" s="2"/>
      <c r="M234" s="1"/>
    </row>
    <row r="235" spans="1:13" s="4" customFormat="1" ht="11.25" customHeight="1">
      <c r="A235" s="16">
        <v>35193</v>
      </c>
      <c r="B235" s="16" t="s">
        <v>250</v>
      </c>
      <c r="C235" s="66">
        <v>35244</v>
      </c>
      <c r="D235" s="54"/>
      <c r="E235" s="54">
        <v>90</v>
      </c>
      <c r="F235" s="54">
        <v>115</v>
      </c>
      <c r="G235" s="54">
        <v>40</v>
      </c>
      <c r="H235" s="5" t="s">
        <v>481</v>
      </c>
      <c r="I235" s="5" t="s">
        <v>482</v>
      </c>
      <c r="J235" s="5">
        <v>9.52</v>
      </c>
      <c r="K235" s="2"/>
      <c r="L235" s="2"/>
      <c r="M235" s="1"/>
    </row>
    <row r="236" spans="1:13" s="4" customFormat="1" ht="11.25" customHeight="1">
      <c r="A236" s="16">
        <v>35194</v>
      </c>
      <c r="B236" s="16" t="s">
        <v>254</v>
      </c>
      <c r="C236" s="66"/>
      <c r="D236" s="54"/>
      <c r="E236" s="54"/>
      <c r="F236" s="54"/>
      <c r="G236" s="54"/>
      <c r="H236" s="5"/>
      <c r="I236" s="5"/>
      <c r="J236" s="5"/>
      <c r="K236" s="2"/>
      <c r="L236" s="2"/>
      <c r="M236" s="1"/>
    </row>
    <row r="237" spans="1:13" s="4" customFormat="1" ht="11.25" customHeight="1">
      <c r="A237" s="16">
        <v>35195</v>
      </c>
      <c r="B237" s="16" t="s">
        <v>250</v>
      </c>
      <c r="C237" s="66">
        <v>35244</v>
      </c>
      <c r="D237" s="54">
        <v>50</v>
      </c>
      <c r="E237" s="54">
        <v>50</v>
      </c>
      <c r="F237" s="54">
        <v>60</v>
      </c>
      <c r="G237" s="54">
        <v>50</v>
      </c>
      <c r="H237" s="5" t="s">
        <v>483</v>
      </c>
      <c r="I237" s="5" t="s">
        <v>483</v>
      </c>
      <c r="J237" s="5">
        <v>9.5299999999999994</v>
      </c>
      <c r="K237" s="2"/>
      <c r="L237" s="2"/>
      <c r="M237" s="1"/>
    </row>
    <row r="238" spans="1:13" s="4" customFormat="1" ht="11.25" customHeight="1">
      <c r="A238" s="16">
        <v>35198</v>
      </c>
      <c r="B238" s="16" t="s">
        <v>250</v>
      </c>
      <c r="C238" s="66">
        <v>35244</v>
      </c>
      <c r="D238" s="54">
        <v>65</v>
      </c>
      <c r="E238" s="54">
        <v>65</v>
      </c>
      <c r="F238" s="54">
        <v>65</v>
      </c>
      <c r="G238" s="54">
        <v>65</v>
      </c>
      <c r="H238" s="5" t="s">
        <v>484</v>
      </c>
      <c r="I238" s="5" t="s">
        <v>484</v>
      </c>
      <c r="J238" s="5">
        <v>9.51</v>
      </c>
      <c r="K238" s="2"/>
      <c r="L238" s="2"/>
      <c r="M238" s="1"/>
    </row>
    <row r="239" spans="1:13" s="4" customFormat="1" ht="11.25" customHeight="1">
      <c r="A239" s="16">
        <v>35199</v>
      </c>
      <c r="B239" s="16" t="s">
        <v>223</v>
      </c>
      <c r="C239" s="66">
        <v>35212</v>
      </c>
      <c r="D239" s="54">
        <v>50</v>
      </c>
      <c r="E239" s="54">
        <v>50</v>
      </c>
      <c r="F239" s="54">
        <v>150</v>
      </c>
      <c r="G239" s="54">
        <v>50</v>
      </c>
      <c r="H239" s="5" t="s">
        <v>485</v>
      </c>
      <c r="I239" s="5">
        <v>9.74</v>
      </c>
      <c r="J239" s="5">
        <v>9.7100000000000009</v>
      </c>
      <c r="K239" s="2"/>
      <c r="L239" s="2"/>
      <c r="M239" s="1"/>
    </row>
    <row r="240" spans="1:13" s="4" customFormat="1" ht="11.25" customHeight="1">
      <c r="A240" s="16">
        <v>35200</v>
      </c>
      <c r="B240" s="16" t="s">
        <v>223</v>
      </c>
      <c r="C240" s="66">
        <v>35212</v>
      </c>
      <c r="D240" s="54">
        <v>15</v>
      </c>
      <c r="E240" s="54">
        <v>15</v>
      </c>
      <c r="F240" s="54">
        <v>15</v>
      </c>
      <c r="G240" s="54">
        <v>15</v>
      </c>
      <c r="H240" s="5">
        <v>9.84</v>
      </c>
      <c r="I240" s="5">
        <v>9.84</v>
      </c>
      <c r="J240" s="5">
        <v>9.84</v>
      </c>
      <c r="K240" s="2"/>
      <c r="L240" s="2"/>
      <c r="M240" s="1"/>
    </row>
    <row r="241" spans="1:13" s="4" customFormat="1" ht="11.25" customHeight="1">
      <c r="A241" s="16">
        <v>35201</v>
      </c>
      <c r="B241" s="16" t="s">
        <v>250</v>
      </c>
      <c r="C241" s="66">
        <v>35236</v>
      </c>
      <c r="D241" s="54">
        <v>55</v>
      </c>
      <c r="E241" s="54">
        <v>55</v>
      </c>
      <c r="F241" s="54">
        <v>87</v>
      </c>
      <c r="G241" s="54">
        <v>55</v>
      </c>
      <c r="H241" s="5" t="s">
        <v>486</v>
      </c>
      <c r="I241" s="5" t="s">
        <v>486</v>
      </c>
      <c r="J241" s="5">
        <v>9.76</v>
      </c>
      <c r="K241" s="2"/>
      <c r="L241" s="2"/>
      <c r="M241" s="1"/>
    </row>
    <row r="242" spans="1:13" s="4" customFormat="1" ht="11.25" customHeight="1">
      <c r="A242" s="16">
        <v>35202</v>
      </c>
      <c r="B242" s="16" t="s">
        <v>223</v>
      </c>
      <c r="C242" s="66">
        <v>35220</v>
      </c>
      <c r="D242" s="54">
        <v>90</v>
      </c>
      <c r="E242" s="54">
        <v>90</v>
      </c>
      <c r="F242" s="54">
        <v>180</v>
      </c>
      <c r="G242" s="54">
        <v>90</v>
      </c>
      <c r="H242" s="5" t="s">
        <v>487</v>
      </c>
      <c r="I242" s="5">
        <v>10.039999999999999</v>
      </c>
      <c r="J242" s="5">
        <v>10.039999999999999</v>
      </c>
      <c r="K242" s="2"/>
      <c r="L242" s="2"/>
      <c r="M242" s="1"/>
    </row>
    <row r="243" spans="1:13" s="4" customFormat="1" ht="11.25" customHeight="1">
      <c r="A243" s="16">
        <v>35205</v>
      </c>
      <c r="B243" s="16" t="s">
        <v>250</v>
      </c>
      <c r="C243" s="66">
        <v>35221</v>
      </c>
      <c r="D243" s="54">
        <v>80</v>
      </c>
      <c r="E243" s="54">
        <v>80</v>
      </c>
      <c r="F243" s="54">
        <v>285</v>
      </c>
      <c r="G243" s="54">
        <v>80</v>
      </c>
      <c r="H243" s="5" t="s">
        <v>488</v>
      </c>
      <c r="I243" s="5" t="s">
        <v>489</v>
      </c>
      <c r="J243" s="5">
        <v>9.92</v>
      </c>
      <c r="K243" s="2"/>
      <c r="L243" s="2"/>
      <c r="M243" s="1"/>
    </row>
    <row r="244" spans="1:13" s="4" customFormat="1" ht="11.25" customHeight="1">
      <c r="A244" s="16">
        <v>35206</v>
      </c>
      <c r="B244" s="16" t="s">
        <v>223</v>
      </c>
      <c r="C244" s="66">
        <v>35220</v>
      </c>
      <c r="D244" s="54">
        <v>255</v>
      </c>
      <c r="E244" s="54">
        <v>255</v>
      </c>
      <c r="F244" s="54">
        <v>455</v>
      </c>
      <c r="G244" s="54">
        <v>200</v>
      </c>
      <c r="H244" s="5" t="s">
        <v>490</v>
      </c>
      <c r="I244" s="5" t="s">
        <v>491</v>
      </c>
      <c r="J244" s="5">
        <v>9.9700000000000006</v>
      </c>
      <c r="K244" s="2"/>
      <c r="L244" s="2"/>
      <c r="M244" s="1"/>
    </row>
    <row r="245" spans="1:13" s="4" customFormat="1" ht="11.25" customHeight="1">
      <c r="A245" s="16">
        <v>35206</v>
      </c>
      <c r="B245" s="16" t="s">
        <v>223</v>
      </c>
      <c r="C245" s="66">
        <v>35228</v>
      </c>
      <c r="D245" s="54"/>
      <c r="E245" s="54">
        <v>255</v>
      </c>
      <c r="F245" s="54">
        <v>250</v>
      </c>
      <c r="G245" s="54">
        <v>55</v>
      </c>
      <c r="H245" s="5" t="s">
        <v>492</v>
      </c>
      <c r="I245" s="5">
        <v>9.9700000000000006</v>
      </c>
      <c r="J245" s="5">
        <v>9.9700000000000006</v>
      </c>
      <c r="K245" s="2"/>
      <c r="L245" s="2"/>
      <c r="M245" s="1"/>
    </row>
    <row r="246" spans="1:13" s="4" customFormat="1" ht="11.25" customHeight="1">
      <c r="A246" s="16">
        <v>35207</v>
      </c>
      <c r="B246" s="16" t="s">
        <v>223</v>
      </c>
      <c r="C246" s="66">
        <v>35220</v>
      </c>
      <c r="D246" s="54">
        <v>175</v>
      </c>
      <c r="E246" s="54">
        <v>175</v>
      </c>
      <c r="F246" s="54">
        <v>350</v>
      </c>
      <c r="G246" s="54">
        <v>175</v>
      </c>
      <c r="H246" s="5" t="s">
        <v>493</v>
      </c>
      <c r="I246" s="5">
        <v>9.9700000000000006</v>
      </c>
      <c r="J246" s="5">
        <v>9.9700000000000006</v>
      </c>
      <c r="K246" s="2"/>
      <c r="L246" s="2"/>
      <c r="M246" s="1"/>
    </row>
    <row r="247" spans="1:13" s="4" customFormat="1" ht="11.25" customHeight="1">
      <c r="A247" s="16">
        <v>35207</v>
      </c>
      <c r="B247" s="16" t="s">
        <v>223</v>
      </c>
      <c r="C247" s="66">
        <v>35228</v>
      </c>
      <c r="D247" s="54"/>
      <c r="E247" s="54">
        <v>175</v>
      </c>
      <c r="F247" s="54">
        <v>225</v>
      </c>
      <c r="G247" s="54">
        <v>0</v>
      </c>
      <c r="H247" s="5" t="s">
        <v>492</v>
      </c>
      <c r="I247" s="5" t="s">
        <v>224</v>
      </c>
      <c r="J247" s="5" t="s">
        <v>224</v>
      </c>
      <c r="K247" s="2"/>
      <c r="L247" s="2"/>
      <c r="M247" s="1"/>
    </row>
    <row r="248" spans="1:13" s="4" customFormat="1" ht="11.25" customHeight="1">
      <c r="A248" s="16">
        <v>35208</v>
      </c>
      <c r="B248" s="16" t="s">
        <v>223</v>
      </c>
      <c r="C248" s="66">
        <v>35220</v>
      </c>
      <c r="D248" s="54">
        <v>140</v>
      </c>
      <c r="E248" s="54">
        <v>100</v>
      </c>
      <c r="F248" s="54">
        <v>200</v>
      </c>
      <c r="G248" s="54">
        <v>100</v>
      </c>
      <c r="H248" s="5" t="s">
        <v>494</v>
      </c>
      <c r="I248" s="5">
        <v>9.94</v>
      </c>
      <c r="J248" s="5">
        <v>9.94</v>
      </c>
      <c r="K248" s="2"/>
      <c r="L248" s="2"/>
      <c r="M248" s="1"/>
    </row>
    <row r="249" spans="1:13" s="4" customFormat="1" ht="11.25" customHeight="1">
      <c r="A249" s="16">
        <v>35208</v>
      </c>
      <c r="B249" s="16" t="s">
        <v>223</v>
      </c>
      <c r="C249" s="66">
        <v>35228</v>
      </c>
      <c r="D249" s="54"/>
      <c r="E249" s="54">
        <v>140</v>
      </c>
      <c r="F249" s="54">
        <v>230</v>
      </c>
      <c r="G249" s="54">
        <v>40</v>
      </c>
      <c r="H249" s="5" t="s">
        <v>495</v>
      </c>
      <c r="I249" s="5">
        <v>9.9499999999999993</v>
      </c>
      <c r="J249" s="5">
        <v>9.9499999999999993</v>
      </c>
      <c r="K249" s="2"/>
      <c r="L249" s="2"/>
      <c r="M249" s="1"/>
    </row>
    <row r="250" spans="1:13" s="4" customFormat="1" ht="11.25" customHeight="1">
      <c r="A250" s="16">
        <v>35209</v>
      </c>
      <c r="B250" s="16" t="s">
        <v>250</v>
      </c>
      <c r="C250" s="66">
        <v>35236</v>
      </c>
      <c r="D250" s="54">
        <v>10</v>
      </c>
      <c r="E250" s="54">
        <v>10</v>
      </c>
      <c r="F250" s="54">
        <v>10</v>
      </c>
      <c r="G250" s="54">
        <v>10</v>
      </c>
      <c r="H250" s="5">
        <v>9.77</v>
      </c>
      <c r="I250" s="5">
        <v>9.77</v>
      </c>
      <c r="J250" s="5">
        <v>9.77</v>
      </c>
      <c r="K250" s="2"/>
      <c r="L250" s="2"/>
      <c r="M250" s="1"/>
    </row>
    <row r="251" spans="1:13" s="4" customFormat="1" ht="11.25" customHeight="1">
      <c r="A251" s="16">
        <v>35212</v>
      </c>
      <c r="B251" s="16" t="s">
        <v>250</v>
      </c>
      <c r="C251" s="66">
        <v>35221</v>
      </c>
      <c r="D251" s="54">
        <v>170</v>
      </c>
      <c r="E251" s="54">
        <v>170</v>
      </c>
      <c r="F251" s="54">
        <v>100</v>
      </c>
      <c r="G251" s="54">
        <v>0</v>
      </c>
      <c r="H251" s="27" t="s">
        <v>496</v>
      </c>
      <c r="I251" s="5" t="s">
        <v>224</v>
      </c>
      <c r="J251" s="5" t="s">
        <v>224</v>
      </c>
      <c r="K251" s="2"/>
      <c r="L251" s="2"/>
      <c r="M251" s="1"/>
    </row>
    <row r="252" spans="1:13" s="4" customFormat="1" ht="11.25" customHeight="1">
      <c r="A252" s="16">
        <v>35212</v>
      </c>
      <c r="B252" s="16" t="s">
        <v>250</v>
      </c>
      <c r="C252" s="66">
        <v>35236</v>
      </c>
      <c r="D252" s="54"/>
      <c r="E252" s="54">
        <v>170</v>
      </c>
      <c r="F252" s="54">
        <v>140</v>
      </c>
      <c r="G252" s="54">
        <v>40</v>
      </c>
      <c r="H252" s="5" t="s">
        <v>497</v>
      </c>
      <c r="I252" s="5" t="s">
        <v>498</v>
      </c>
      <c r="J252" s="5">
        <v>9.84</v>
      </c>
      <c r="K252" s="2"/>
      <c r="L252" s="2"/>
      <c r="M252" s="1"/>
    </row>
    <row r="253" spans="1:13" s="4" customFormat="1" ht="11.25" customHeight="1">
      <c r="A253" s="16">
        <v>35212</v>
      </c>
      <c r="B253" s="16" t="s">
        <v>250</v>
      </c>
      <c r="C253" s="66">
        <v>35255</v>
      </c>
      <c r="D253" s="54"/>
      <c r="E253" s="54">
        <v>170</v>
      </c>
      <c r="F253" s="54">
        <v>310</v>
      </c>
      <c r="G253" s="54">
        <v>130</v>
      </c>
      <c r="H253" s="5" t="s">
        <v>499</v>
      </c>
      <c r="I253" s="5" t="s">
        <v>500</v>
      </c>
      <c r="J253" s="5">
        <v>9.82</v>
      </c>
      <c r="K253" s="2"/>
      <c r="L253" s="2"/>
      <c r="M253" s="1"/>
    </row>
    <row r="254" spans="1:13" s="4" customFormat="1" ht="11.25" customHeight="1">
      <c r="A254" s="16">
        <v>35213</v>
      </c>
      <c r="B254" s="16" t="s">
        <v>250</v>
      </c>
      <c r="C254" s="66">
        <v>35221</v>
      </c>
      <c r="D254" s="54">
        <v>140</v>
      </c>
      <c r="E254" s="54">
        <v>140</v>
      </c>
      <c r="F254" s="54">
        <v>160</v>
      </c>
      <c r="G254" s="54">
        <v>0</v>
      </c>
      <c r="H254" s="5" t="s">
        <v>501</v>
      </c>
      <c r="I254" s="5" t="s">
        <v>224</v>
      </c>
      <c r="J254" s="5" t="s">
        <v>224</v>
      </c>
      <c r="K254" s="2"/>
      <c r="L254" s="2"/>
      <c r="M254" s="1"/>
    </row>
    <row r="255" spans="1:13" s="4" customFormat="1" ht="11.25" customHeight="1">
      <c r="A255" s="16">
        <v>35213</v>
      </c>
      <c r="B255" s="16" t="s">
        <v>250</v>
      </c>
      <c r="C255" s="66">
        <v>35236</v>
      </c>
      <c r="D255" s="54"/>
      <c r="E255" s="54">
        <v>140</v>
      </c>
      <c r="F255" s="54">
        <v>160</v>
      </c>
      <c r="G255" s="54">
        <v>90</v>
      </c>
      <c r="H255" s="5" t="s">
        <v>489</v>
      </c>
      <c r="I255" s="5">
        <v>9.9</v>
      </c>
      <c r="J255" s="5">
        <v>9.9</v>
      </c>
      <c r="K255" s="2"/>
      <c r="L255" s="2"/>
      <c r="M255" s="1"/>
    </row>
    <row r="256" spans="1:13" s="4" customFormat="1" ht="11.25" customHeight="1">
      <c r="A256" s="16">
        <v>35213</v>
      </c>
      <c r="B256" s="16" t="s">
        <v>250</v>
      </c>
      <c r="C256" s="66">
        <v>35255</v>
      </c>
      <c r="D256" s="54"/>
      <c r="E256" s="54">
        <v>50</v>
      </c>
      <c r="F256" s="54">
        <v>205</v>
      </c>
      <c r="G256" s="54">
        <v>50</v>
      </c>
      <c r="H256" s="5" t="s">
        <v>502</v>
      </c>
      <c r="I256" s="5" t="s">
        <v>498</v>
      </c>
      <c r="J256" s="5">
        <v>9.83</v>
      </c>
      <c r="K256" s="2"/>
      <c r="L256" s="2"/>
      <c r="M256" s="1"/>
    </row>
    <row r="257" spans="1:13" s="4" customFormat="1" ht="11.25" customHeight="1">
      <c r="A257" s="16">
        <v>35214</v>
      </c>
      <c r="B257" s="16" t="s">
        <v>223</v>
      </c>
      <c r="C257" s="66">
        <v>35226</v>
      </c>
      <c r="D257" s="54">
        <v>140</v>
      </c>
      <c r="E257" s="54">
        <v>80</v>
      </c>
      <c r="F257" s="54">
        <v>160</v>
      </c>
      <c r="G257" s="54">
        <v>0</v>
      </c>
      <c r="H257" s="5" t="s">
        <v>503</v>
      </c>
      <c r="I257" s="5" t="s">
        <v>224</v>
      </c>
      <c r="J257" s="5" t="s">
        <v>224</v>
      </c>
      <c r="K257" s="2"/>
      <c r="L257" s="2"/>
      <c r="M257" s="1"/>
    </row>
    <row r="258" spans="1:13" s="4" customFormat="1" ht="11.25" customHeight="1">
      <c r="A258" s="16">
        <v>35214</v>
      </c>
      <c r="B258" s="16" t="s">
        <v>223</v>
      </c>
      <c r="C258" s="66">
        <v>35228</v>
      </c>
      <c r="D258" s="54"/>
      <c r="E258" s="54">
        <v>140</v>
      </c>
      <c r="F258" s="54">
        <v>250</v>
      </c>
      <c r="G258" s="54">
        <v>140</v>
      </c>
      <c r="H258" s="5" t="s">
        <v>504</v>
      </c>
      <c r="I258" s="5" t="s">
        <v>505</v>
      </c>
      <c r="J258" s="5">
        <v>9.91</v>
      </c>
      <c r="K258" s="2"/>
      <c r="L258" s="2"/>
      <c r="M258" s="1"/>
    </row>
    <row r="259" spans="1:13" s="4" customFormat="1" ht="11.25" customHeight="1">
      <c r="A259" s="16">
        <v>35214</v>
      </c>
      <c r="B259" s="16" t="s">
        <v>223</v>
      </c>
      <c r="C259" s="66">
        <v>35233</v>
      </c>
      <c r="D259" s="54"/>
      <c r="E259" s="54">
        <v>140</v>
      </c>
      <c r="F259" s="54">
        <v>190</v>
      </c>
      <c r="G259" s="54">
        <v>0</v>
      </c>
      <c r="H259" s="5" t="s">
        <v>506</v>
      </c>
      <c r="I259" s="5" t="s">
        <v>224</v>
      </c>
      <c r="J259" s="5" t="s">
        <v>224</v>
      </c>
      <c r="K259" s="2"/>
      <c r="L259" s="2"/>
      <c r="M259" s="1"/>
    </row>
    <row r="260" spans="1:13" s="4" customFormat="1" ht="11.25" customHeight="1">
      <c r="A260" s="16">
        <v>35215</v>
      </c>
      <c r="B260" s="16" t="s">
        <v>250</v>
      </c>
      <c r="C260" s="66">
        <v>35236</v>
      </c>
      <c r="D260" s="54">
        <v>40</v>
      </c>
      <c r="E260" s="54">
        <v>40</v>
      </c>
      <c r="F260" s="54">
        <v>60</v>
      </c>
      <c r="G260" s="54">
        <v>40</v>
      </c>
      <c r="H260" s="5" t="s">
        <v>508</v>
      </c>
      <c r="I260" s="5" t="s">
        <v>508</v>
      </c>
      <c r="J260" s="5">
        <v>9.84</v>
      </c>
      <c r="K260" s="2"/>
      <c r="L260" s="2"/>
      <c r="M260" s="1"/>
    </row>
    <row r="261" spans="1:13" s="4" customFormat="1" ht="11.25" customHeight="1">
      <c r="A261" s="16">
        <v>35216</v>
      </c>
      <c r="B261" s="16" t="s">
        <v>223</v>
      </c>
      <c r="C261" s="66">
        <v>35226</v>
      </c>
      <c r="D261" s="54">
        <v>80</v>
      </c>
      <c r="E261" s="54">
        <v>80</v>
      </c>
      <c r="F261" s="54">
        <v>160</v>
      </c>
      <c r="G261" s="54">
        <v>80</v>
      </c>
      <c r="H261" s="5" t="s">
        <v>509</v>
      </c>
      <c r="I261" s="5">
        <v>9.77</v>
      </c>
      <c r="J261" s="5">
        <v>9.77</v>
      </c>
      <c r="K261" s="2"/>
      <c r="L261" s="2"/>
      <c r="M261" s="1"/>
    </row>
    <row r="262" spans="1:13" s="4" customFormat="1" ht="11.25" customHeight="1">
      <c r="A262" s="16">
        <v>35216</v>
      </c>
      <c r="B262" s="16" t="s">
        <v>223</v>
      </c>
      <c r="C262" s="66">
        <v>35228</v>
      </c>
      <c r="D262" s="54"/>
      <c r="E262" s="54">
        <v>80</v>
      </c>
      <c r="F262" s="54">
        <v>160</v>
      </c>
      <c r="G262" s="54">
        <v>0</v>
      </c>
      <c r="H262" s="5" t="s">
        <v>510</v>
      </c>
      <c r="I262" s="5" t="s">
        <v>224</v>
      </c>
      <c r="J262" s="5" t="s">
        <v>224</v>
      </c>
      <c r="K262" s="2"/>
      <c r="L262" s="2"/>
      <c r="M262" s="1"/>
    </row>
    <row r="263" spans="1:13" s="4" customFormat="1" ht="11.25" customHeight="1">
      <c r="A263" s="16">
        <v>35220</v>
      </c>
      <c r="B263" s="16" t="s">
        <v>254</v>
      </c>
      <c r="C263" s="66"/>
      <c r="D263" s="54"/>
      <c r="E263" s="54"/>
      <c r="F263" s="54"/>
      <c r="G263" s="54"/>
      <c r="H263" s="5"/>
      <c r="I263" s="5"/>
      <c r="J263" s="5"/>
      <c r="K263" s="2"/>
      <c r="L263" s="2"/>
      <c r="M263" s="1"/>
    </row>
    <row r="264" spans="1:13" s="4" customFormat="1" ht="11.25" customHeight="1">
      <c r="A264" s="16">
        <v>35221</v>
      </c>
      <c r="B264" s="16" t="s">
        <v>223</v>
      </c>
      <c r="C264" s="66">
        <v>35228</v>
      </c>
      <c r="D264" s="54">
        <v>145</v>
      </c>
      <c r="E264" s="54">
        <v>145</v>
      </c>
      <c r="F264" s="54">
        <v>290</v>
      </c>
      <c r="G264" s="54">
        <v>145</v>
      </c>
      <c r="H264" s="5" t="s">
        <v>511</v>
      </c>
      <c r="I264" s="5">
        <v>9.66</v>
      </c>
      <c r="J264" s="5">
        <v>9.66</v>
      </c>
      <c r="K264" s="2"/>
      <c r="L264" s="2"/>
      <c r="M264" s="1"/>
    </row>
    <row r="265" spans="1:13" s="4" customFormat="1" ht="11.25" customHeight="1">
      <c r="A265" s="16">
        <v>35221</v>
      </c>
      <c r="B265" s="16" t="s">
        <v>223</v>
      </c>
      <c r="C265" s="66">
        <v>35235</v>
      </c>
      <c r="D265" s="54"/>
      <c r="E265" s="54">
        <v>145</v>
      </c>
      <c r="F265" s="54">
        <v>145</v>
      </c>
      <c r="G265" s="54">
        <v>0</v>
      </c>
      <c r="H265" s="5">
        <v>9.7100000000000009</v>
      </c>
      <c r="I265" s="5" t="s">
        <v>224</v>
      </c>
      <c r="J265" s="5" t="s">
        <v>224</v>
      </c>
      <c r="K265" s="2"/>
      <c r="L265" s="2"/>
      <c r="M265" s="1"/>
    </row>
    <row r="266" spans="1:13" s="4" customFormat="1" ht="11.25" customHeight="1">
      <c r="A266" s="16">
        <v>35222</v>
      </c>
      <c r="B266" s="16" t="s">
        <v>234</v>
      </c>
      <c r="C266" s="66">
        <v>35223</v>
      </c>
      <c r="D266" s="54"/>
      <c r="E266" s="54">
        <v>16</v>
      </c>
      <c r="F266" s="54">
        <v>21</v>
      </c>
      <c r="G266" s="54">
        <v>16</v>
      </c>
      <c r="H266" s="5" t="s">
        <v>512</v>
      </c>
      <c r="I266" s="5">
        <v>9.1999999999999993</v>
      </c>
      <c r="J266" s="5">
        <v>9.1999999999999993</v>
      </c>
      <c r="K266" s="2"/>
      <c r="L266" s="2"/>
      <c r="M266" s="1"/>
    </row>
    <row r="267" spans="1:13" s="4" customFormat="1" ht="11.25" customHeight="1">
      <c r="A267" s="16">
        <v>35222</v>
      </c>
      <c r="B267" s="16" t="s">
        <v>223</v>
      </c>
      <c r="C267" s="66">
        <v>35235</v>
      </c>
      <c r="D267" s="54" t="s">
        <v>513</v>
      </c>
      <c r="E267" s="54">
        <v>121</v>
      </c>
      <c r="F267" s="54">
        <v>322</v>
      </c>
      <c r="G267" s="54">
        <v>121</v>
      </c>
      <c r="H267" s="5" t="s">
        <v>514</v>
      </c>
      <c r="I267" s="5" t="s">
        <v>515</v>
      </c>
      <c r="J267" s="5">
        <v>9.7799999999999994</v>
      </c>
      <c r="K267" s="2"/>
      <c r="L267" s="2"/>
      <c r="M267" s="1"/>
    </row>
    <row r="268" spans="1:13" s="4" customFormat="1" ht="11.25" customHeight="1">
      <c r="A268" s="16">
        <v>35223</v>
      </c>
      <c r="B268" s="16" t="s">
        <v>223</v>
      </c>
      <c r="C268" s="66">
        <v>35235</v>
      </c>
      <c r="D268" s="54">
        <v>150</v>
      </c>
      <c r="E268" s="54">
        <v>150</v>
      </c>
      <c r="F268" s="54">
        <v>300</v>
      </c>
      <c r="G268" s="54">
        <v>150</v>
      </c>
      <c r="H268" s="5" t="s">
        <v>516</v>
      </c>
      <c r="I268" s="5">
        <v>9.7899999999999991</v>
      </c>
      <c r="J268" s="5">
        <v>9.7899999999999991</v>
      </c>
      <c r="K268" s="2"/>
      <c r="L268" s="2"/>
      <c r="M268" s="1"/>
    </row>
    <row r="269" spans="1:13" s="4" customFormat="1" ht="11.25" customHeight="1">
      <c r="A269" s="16">
        <v>35226</v>
      </c>
      <c r="B269" s="16" t="s">
        <v>250</v>
      </c>
      <c r="C269" s="66">
        <v>35242</v>
      </c>
      <c r="D269" s="54">
        <v>140</v>
      </c>
      <c r="E269" s="54">
        <v>140</v>
      </c>
      <c r="F269" s="54">
        <v>230</v>
      </c>
      <c r="G269" s="54">
        <v>0</v>
      </c>
      <c r="H269" s="5" t="s">
        <v>496</v>
      </c>
      <c r="I269" s="5" t="s">
        <v>224</v>
      </c>
      <c r="J269" s="5" t="s">
        <v>224</v>
      </c>
      <c r="K269" s="2"/>
      <c r="L269" s="2"/>
      <c r="M269" s="1"/>
    </row>
    <row r="270" spans="1:13" s="4" customFormat="1" ht="11.25" customHeight="1">
      <c r="A270" s="16">
        <v>35226</v>
      </c>
      <c r="B270" s="16" t="s">
        <v>250</v>
      </c>
      <c r="C270" s="66">
        <v>35249</v>
      </c>
      <c r="D270" s="54"/>
      <c r="E270" s="54">
        <v>140</v>
      </c>
      <c r="F270" s="54">
        <v>420</v>
      </c>
      <c r="G270" s="54">
        <v>140</v>
      </c>
      <c r="H270" s="5" t="s">
        <v>517</v>
      </c>
      <c r="I270" s="5" t="s">
        <v>519</v>
      </c>
      <c r="J270" s="5">
        <v>9.7899999999999991</v>
      </c>
      <c r="K270" s="2"/>
      <c r="L270" s="2"/>
      <c r="M270" s="1"/>
    </row>
    <row r="271" spans="1:13" s="4" customFormat="1" ht="11.25" customHeight="1">
      <c r="A271" s="16">
        <v>35227</v>
      </c>
      <c r="B271" s="16" t="s">
        <v>250</v>
      </c>
      <c r="C271" s="66">
        <v>35242</v>
      </c>
      <c r="D271" s="54">
        <v>120</v>
      </c>
      <c r="E271" s="54">
        <v>120</v>
      </c>
      <c r="F271" s="54">
        <v>50</v>
      </c>
      <c r="G271" s="54">
        <v>0</v>
      </c>
      <c r="H271" s="5" t="s">
        <v>496</v>
      </c>
      <c r="I271" s="5" t="s">
        <v>224</v>
      </c>
      <c r="J271" s="5" t="s">
        <v>224</v>
      </c>
      <c r="K271" s="2"/>
      <c r="L271" s="2"/>
      <c r="M271" s="1"/>
    </row>
    <row r="272" spans="1:13" s="4" customFormat="1" ht="11.25" customHeight="1">
      <c r="A272" s="16">
        <v>35227</v>
      </c>
      <c r="B272" s="16" t="s">
        <v>250</v>
      </c>
      <c r="C272" s="66">
        <v>35298</v>
      </c>
      <c r="D272" s="54"/>
      <c r="E272" s="54">
        <v>120</v>
      </c>
      <c r="F272" s="54">
        <v>160</v>
      </c>
      <c r="G272" s="54">
        <v>120</v>
      </c>
      <c r="H272" s="5" t="s">
        <v>521</v>
      </c>
      <c r="I272" s="5" t="s">
        <v>522</v>
      </c>
      <c r="J272" s="5">
        <v>9.92</v>
      </c>
      <c r="K272" s="2"/>
      <c r="L272" s="2"/>
      <c r="M272" s="1"/>
    </row>
    <row r="273" spans="1:13" s="4" customFormat="1" ht="11.25" customHeight="1">
      <c r="A273" s="16">
        <v>35228</v>
      </c>
      <c r="B273" s="16" t="s">
        <v>223</v>
      </c>
      <c r="C273" s="66">
        <v>35233</v>
      </c>
      <c r="D273" s="54">
        <v>130</v>
      </c>
      <c r="E273" s="54">
        <v>130</v>
      </c>
      <c r="F273" s="54">
        <v>260</v>
      </c>
      <c r="G273" s="54">
        <v>130</v>
      </c>
      <c r="H273" s="5" t="s">
        <v>523</v>
      </c>
      <c r="I273" s="5">
        <v>9.6999999999999993</v>
      </c>
      <c r="J273" s="5">
        <v>9.6999999999999993</v>
      </c>
      <c r="K273" s="2"/>
      <c r="L273" s="2"/>
      <c r="M273" s="1"/>
    </row>
    <row r="274" spans="1:13" s="4" customFormat="1" ht="11.25" customHeight="1">
      <c r="A274" s="16">
        <v>35229</v>
      </c>
      <c r="B274" s="16" t="s">
        <v>223</v>
      </c>
      <c r="C274" s="66">
        <v>35233</v>
      </c>
      <c r="D274" s="54">
        <v>265</v>
      </c>
      <c r="E274" s="54">
        <v>265</v>
      </c>
      <c r="F274" s="54">
        <v>530</v>
      </c>
      <c r="G274" s="54">
        <v>265</v>
      </c>
      <c r="H274" s="5" t="s">
        <v>524</v>
      </c>
      <c r="I274" s="5">
        <v>9.75</v>
      </c>
      <c r="J274" s="5">
        <v>9.75</v>
      </c>
      <c r="K274" s="2"/>
      <c r="L274" s="2"/>
      <c r="M274" s="1"/>
    </row>
    <row r="275" spans="1:13" s="4" customFormat="1" ht="11.25" customHeight="1">
      <c r="A275" s="16">
        <v>35230</v>
      </c>
      <c r="B275" s="16" t="s">
        <v>250</v>
      </c>
      <c r="C275" s="66">
        <v>35270</v>
      </c>
      <c r="D275" s="54">
        <v>20</v>
      </c>
      <c r="E275" s="54">
        <v>20</v>
      </c>
      <c r="F275" s="54">
        <v>60</v>
      </c>
      <c r="G275" s="54">
        <v>20</v>
      </c>
      <c r="H275" s="5" t="s">
        <v>525</v>
      </c>
      <c r="I275" s="5">
        <v>9.64</v>
      </c>
      <c r="J275" s="5">
        <v>9.64</v>
      </c>
      <c r="K275" s="2"/>
      <c r="L275" s="2"/>
      <c r="M275" s="1"/>
    </row>
    <row r="276" spans="1:13" s="4" customFormat="1" ht="11.25" customHeight="1">
      <c r="A276" s="16">
        <v>35233</v>
      </c>
      <c r="B276" s="16" t="s">
        <v>250</v>
      </c>
      <c r="C276" s="66">
        <v>35263</v>
      </c>
      <c r="D276" s="54">
        <v>260</v>
      </c>
      <c r="E276" s="54">
        <v>150</v>
      </c>
      <c r="F276" s="54">
        <v>135</v>
      </c>
      <c r="G276" s="54">
        <v>0</v>
      </c>
      <c r="H276" s="5" t="s">
        <v>526</v>
      </c>
      <c r="I276" s="5" t="s">
        <v>224</v>
      </c>
      <c r="J276" s="5" t="s">
        <v>224</v>
      </c>
      <c r="K276" s="2"/>
      <c r="L276" s="2"/>
      <c r="M276" s="1"/>
    </row>
    <row r="277" spans="1:13" s="4" customFormat="1" ht="11.25" customHeight="1">
      <c r="A277" s="16">
        <v>35233</v>
      </c>
      <c r="B277" s="16" t="s">
        <v>250</v>
      </c>
      <c r="C277" s="66">
        <v>35270</v>
      </c>
      <c r="D277" s="54"/>
      <c r="E277" s="54">
        <v>150</v>
      </c>
      <c r="F277" s="54">
        <v>285</v>
      </c>
      <c r="G277" s="54">
        <v>0</v>
      </c>
      <c r="H277" s="5" t="s">
        <v>527</v>
      </c>
      <c r="I277" s="5" t="s">
        <v>224</v>
      </c>
      <c r="J277" s="5" t="s">
        <v>224</v>
      </c>
      <c r="K277" s="2"/>
      <c r="L277" s="2"/>
      <c r="M277" s="1"/>
    </row>
    <row r="278" spans="1:13" s="4" customFormat="1" ht="11.25" customHeight="1">
      <c r="A278" s="16">
        <v>35233</v>
      </c>
      <c r="B278" s="16" t="s">
        <v>250</v>
      </c>
      <c r="C278" s="66">
        <v>35277</v>
      </c>
      <c r="D278" s="54"/>
      <c r="E278" s="54">
        <v>260</v>
      </c>
      <c r="F278" s="54">
        <v>285</v>
      </c>
      <c r="G278" s="54">
        <v>0</v>
      </c>
      <c r="H278" s="5" t="s">
        <v>528</v>
      </c>
      <c r="I278" s="5" t="s">
        <v>224</v>
      </c>
      <c r="J278" s="5" t="s">
        <v>224</v>
      </c>
      <c r="K278" s="2"/>
      <c r="L278" s="2"/>
      <c r="M278" s="1"/>
    </row>
    <row r="279" spans="1:13" s="4" customFormat="1" ht="11.25" customHeight="1">
      <c r="A279" s="16">
        <v>35233</v>
      </c>
      <c r="B279" s="16" t="s">
        <v>250</v>
      </c>
      <c r="C279" s="66">
        <v>35285</v>
      </c>
      <c r="D279" s="54"/>
      <c r="E279" s="54">
        <v>150</v>
      </c>
      <c r="F279" s="54">
        <v>335</v>
      </c>
      <c r="G279" s="54">
        <v>50</v>
      </c>
      <c r="H279" s="5" t="s">
        <v>529</v>
      </c>
      <c r="I279" s="5">
        <v>9.75</v>
      </c>
      <c r="J279" s="5">
        <v>9.75</v>
      </c>
      <c r="K279" s="2"/>
      <c r="L279" s="2"/>
      <c r="M279" s="1"/>
    </row>
    <row r="280" spans="1:13" s="4" customFormat="1" ht="11.25" customHeight="1">
      <c r="A280" s="16">
        <v>35233</v>
      </c>
      <c r="B280" s="16" t="s">
        <v>250</v>
      </c>
      <c r="C280" s="66">
        <v>35298</v>
      </c>
      <c r="D280" s="54"/>
      <c r="E280" s="54">
        <v>260</v>
      </c>
      <c r="F280" s="54">
        <v>350</v>
      </c>
      <c r="G280" s="54">
        <v>210</v>
      </c>
      <c r="H280" s="5" t="s">
        <v>495</v>
      </c>
      <c r="I280" s="5" t="s">
        <v>530</v>
      </c>
      <c r="J280" s="5">
        <v>9.7799999999999994</v>
      </c>
      <c r="K280" s="2"/>
      <c r="L280" s="2"/>
      <c r="M280" s="1"/>
    </row>
    <row r="281" spans="1:13" s="4" customFormat="1" ht="11.25" customHeight="1">
      <c r="A281" s="16">
        <v>35234</v>
      </c>
      <c r="B281" s="16" t="s">
        <v>223</v>
      </c>
      <c r="C281" s="66">
        <v>35235</v>
      </c>
      <c r="D281" s="54">
        <v>85</v>
      </c>
      <c r="E281" s="54">
        <v>85</v>
      </c>
      <c r="F281" s="54">
        <v>255</v>
      </c>
      <c r="G281" s="54">
        <v>85</v>
      </c>
      <c r="H281" s="5" t="s">
        <v>531</v>
      </c>
      <c r="I281" s="5">
        <v>9.51</v>
      </c>
      <c r="J281" s="5">
        <v>9.51</v>
      </c>
      <c r="K281" s="2"/>
      <c r="L281" s="2"/>
      <c r="M281" s="1"/>
    </row>
    <row r="282" spans="1:13" s="4" customFormat="1" ht="11.25" customHeight="1">
      <c r="A282" s="16">
        <v>35235</v>
      </c>
      <c r="B282" s="16" t="s">
        <v>234</v>
      </c>
      <c r="C282" s="66">
        <v>35237</v>
      </c>
      <c r="D282" s="54">
        <v>25</v>
      </c>
      <c r="E282" s="54">
        <v>4</v>
      </c>
      <c r="F282" s="54">
        <v>12</v>
      </c>
      <c r="G282" s="54">
        <v>4</v>
      </c>
      <c r="H282" s="5" t="s">
        <v>532</v>
      </c>
      <c r="I282" s="5">
        <v>9.25</v>
      </c>
      <c r="J282" s="5">
        <v>9.25</v>
      </c>
      <c r="K282" s="2"/>
      <c r="L282" s="2"/>
      <c r="M282" s="1"/>
    </row>
    <row r="283" spans="1:13" s="4" customFormat="1" ht="11.25" customHeight="1">
      <c r="A283" s="16">
        <v>35235</v>
      </c>
      <c r="B283" s="16" t="s">
        <v>234</v>
      </c>
      <c r="C283" s="66">
        <v>35241</v>
      </c>
      <c r="D283" s="54"/>
      <c r="E283" s="54">
        <v>13</v>
      </c>
      <c r="F283" s="54">
        <v>43</v>
      </c>
      <c r="G283" s="54">
        <v>13</v>
      </c>
      <c r="H283" s="5" t="s">
        <v>532</v>
      </c>
      <c r="I283" s="5">
        <v>9.25</v>
      </c>
      <c r="J283" s="5">
        <v>9.25</v>
      </c>
      <c r="K283" s="2"/>
      <c r="L283" s="2"/>
      <c r="M283" s="1"/>
    </row>
    <row r="284" spans="1:13" s="4" customFormat="1" ht="11.25" customHeight="1">
      <c r="A284" s="16">
        <v>35235</v>
      </c>
      <c r="B284" s="16" t="s">
        <v>250</v>
      </c>
      <c r="C284" s="66">
        <v>35254</v>
      </c>
      <c r="D284" s="54"/>
      <c r="E284" s="54">
        <v>25</v>
      </c>
      <c r="F284" s="54">
        <v>75</v>
      </c>
      <c r="G284" s="54">
        <v>8</v>
      </c>
      <c r="H284" s="5" t="s">
        <v>533</v>
      </c>
      <c r="I284" s="5">
        <v>9.7200000000000006</v>
      </c>
      <c r="J284" s="5">
        <v>9.7200000000000006</v>
      </c>
      <c r="K284" s="2"/>
      <c r="L284" s="2"/>
      <c r="M284" s="1"/>
    </row>
    <row r="285" spans="1:13" s="4" customFormat="1" ht="11.25" customHeight="1">
      <c r="A285" s="16">
        <v>35236</v>
      </c>
      <c r="B285" s="16" t="s">
        <v>223</v>
      </c>
      <c r="C285" s="66">
        <v>35243</v>
      </c>
      <c r="D285" s="54">
        <v>155</v>
      </c>
      <c r="E285" s="54">
        <v>100</v>
      </c>
      <c r="F285" s="54">
        <v>200</v>
      </c>
      <c r="G285" s="54">
        <v>100</v>
      </c>
      <c r="H285" s="5" t="s">
        <v>534</v>
      </c>
      <c r="I285" s="5">
        <v>9.67</v>
      </c>
      <c r="J285" s="5">
        <v>9.67</v>
      </c>
      <c r="K285" s="2"/>
      <c r="L285" s="2"/>
      <c r="M285" s="1"/>
    </row>
    <row r="286" spans="1:13" s="4" customFormat="1" ht="11.25" customHeight="1">
      <c r="A286" s="16">
        <v>35236</v>
      </c>
      <c r="B286" s="16" t="s">
        <v>223</v>
      </c>
      <c r="C286" s="66">
        <v>35247</v>
      </c>
      <c r="D286" s="54"/>
      <c r="E286" s="54">
        <v>155</v>
      </c>
      <c r="F286" s="54">
        <v>210</v>
      </c>
      <c r="G286" s="54">
        <v>55</v>
      </c>
      <c r="H286" s="5" t="s">
        <v>535</v>
      </c>
      <c r="I286" s="5">
        <v>9.7200000000000006</v>
      </c>
      <c r="J286" s="5">
        <v>9.7200000000000006</v>
      </c>
      <c r="K286" s="2"/>
      <c r="L286" s="2"/>
      <c r="M286" s="1"/>
    </row>
    <row r="287" spans="1:13" s="4" customFormat="1" ht="11.25" customHeight="1">
      <c r="A287" s="16">
        <v>35236</v>
      </c>
      <c r="B287" s="16" t="s">
        <v>223</v>
      </c>
      <c r="C287" s="66">
        <v>35250</v>
      </c>
      <c r="D287" s="54"/>
      <c r="E287" s="54">
        <v>155</v>
      </c>
      <c r="F287" s="54">
        <v>255</v>
      </c>
      <c r="G287" s="54">
        <v>0</v>
      </c>
      <c r="H287" s="5" t="s">
        <v>536</v>
      </c>
      <c r="I287" s="5" t="s">
        <v>224</v>
      </c>
      <c r="J287" s="5" t="s">
        <v>224</v>
      </c>
      <c r="K287" s="2"/>
      <c r="L287" s="2"/>
      <c r="M287" s="1"/>
    </row>
    <row r="288" spans="1:13" s="4" customFormat="1" ht="11.25" customHeight="1">
      <c r="A288" s="16">
        <v>35237</v>
      </c>
      <c r="B288" s="16" t="s">
        <v>234</v>
      </c>
      <c r="C288" s="66">
        <v>35241</v>
      </c>
      <c r="D288" s="54"/>
      <c r="E288" s="54">
        <v>20</v>
      </c>
      <c r="F288" s="54">
        <v>20</v>
      </c>
      <c r="G288" s="54">
        <v>20</v>
      </c>
      <c r="H288" s="5">
        <v>9.3000000000000007</v>
      </c>
      <c r="I288" s="5">
        <v>9.3000000000000007</v>
      </c>
      <c r="J288" s="5">
        <v>9.3000000000000007</v>
      </c>
      <c r="K288" s="2"/>
      <c r="L288" s="2"/>
      <c r="M288" s="1"/>
    </row>
    <row r="289" spans="1:13" s="4" customFormat="1" ht="11.25" customHeight="1">
      <c r="A289" s="16">
        <v>35237</v>
      </c>
      <c r="B289" s="16" t="s">
        <v>223</v>
      </c>
      <c r="C289" s="66">
        <v>35247</v>
      </c>
      <c r="D289" s="54" t="s">
        <v>538</v>
      </c>
      <c r="E289" s="54">
        <v>150</v>
      </c>
      <c r="F289" s="54">
        <v>300</v>
      </c>
      <c r="G289" s="54">
        <v>150</v>
      </c>
      <c r="H289" s="5" t="s">
        <v>539</v>
      </c>
      <c r="I289" s="5">
        <v>9.65</v>
      </c>
      <c r="J289" s="5">
        <v>9.65</v>
      </c>
      <c r="K289" s="2"/>
      <c r="L289" s="2"/>
      <c r="M289" s="1"/>
    </row>
    <row r="290" spans="1:13" s="4" customFormat="1" ht="11.25" customHeight="1">
      <c r="A290" s="16">
        <v>35237</v>
      </c>
      <c r="B290" s="16" t="s">
        <v>223</v>
      </c>
      <c r="C290" s="66">
        <v>35250</v>
      </c>
      <c r="D290" s="54"/>
      <c r="E290" s="54">
        <v>285</v>
      </c>
      <c r="F290" s="54">
        <v>420</v>
      </c>
      <c r="G290" s="54">
        <v>135</v>
      </c>
      <c r="H290" s="5" t="s">
        <v>540</v>
      </c>
      <c r="I290" s="5">
        <v>9.6999999999999993</v>
      </c>
      <c r="J290" s="5">
        <v>9.6999999999999993</v>
      </c>
      <c r="K290" s="2"/>
      <c r="L290" s="2"/>
      <c r="M290" s="1"/>
    </row>
    <row r="291" spans="1:13" s="4" customFormat="1" ht="11.25" customHeight="1">
      <c r="A291" s="16">
        <v>35237</v>
      </c>
      <c r="B291" s="16" t="s">
        <v>223</v>
      </c>
      <c r="C291" s="66">
        <v>35256</v>
      </c>
      <c r="D291" s="54"/>
      <c r="E291" s="54">
        <v>285</v>
      </c>
      <c r="F291" s="54">
        <v>435</v>
      </c>
      <c r="G291" s="54">
        <v>0</v>
      </c>
      <c r="H291" s="5" t="s">
        <v>541</v>
      </c>
      <c r="I291" s="5" t="s">
        <v>224</v>
      </c>
      <c r="J291" s="5" t="s">
        <v>224</v>
      </c>
      <c r="K291" s="2"/>
      <c r="L291" s="2"/>
      <c r="M291" s="1"/>
    </row>
    <row r="292" spans="1:13" s="4" customFormat="1" ht="11.25" customHeight="1">
      <c r="A292" s="16">
        <v>35240</v>
      </c>
      <c r="B292" s="16" t="s">
        <v>223</v>
      </c>
      <c r="C292" s="66">
        <v>35241</v>
      </c>
      <c r="D292" s="54">
        <v>205</v>
      </c>
      <c r="E292" s="54">
        <v>50</v>
      </c>
      <c r="F292" s="54">
        <v>100</v>
      </c>
      <c r="G292" s="54">
        <v>0</v>
      </c>
      <c r="H292" s="5">
        <v>9.4499999999999993</v>
      </c>
      <c r="I292" s="5" t="s">
        <v>224</v>
      </c>
      <c r="J292" s="5" t="s">
        <v>224</v>
      </c>
      <c r="K292" s="2"/>
      <c r="L292" s="2"/>
      <c r="M292" s="1"/>
    </row>
    <row r="293" spans="1:13" s="4" customFormat="1" ht="11.25" customHeight="1">
      <c r="A293" s="16">
        <v>35240</v>
      </c>
      <c r="B293" s="16" t="s">
        <v>223</v>
      </c>
      <c r="C293" s="66">
        <v>35244</v>
      </c>
      <c r="D293" s="54"/>
      <c r="E293" s="54">
        <v>75</v>
      </c>
      <c r="F293" s="54">
        <v>150</v>
      </c>
      <c r="G293" s="54">
        <v>0</v>
      </c>
      <c r="H293" s="5" t="s">
        <v>542</v>
      </c>
      <c r="I293" s="5" t="s">
        <v>224</v>
      </c>
      <c r="J293" s="5" t="s">
        <v>224</v>
      </c>
      <c r="K293" s="2"/>
      <c r="L293" s="2"/>
      <c r="M293" s="1"/>
    </row>
    <row r="294" spans="1:13" s="4" customFormat="1" ht="11.25" customHeight="1">
      <c r="A294" s="16">
        <v>35240</v>
      </c>
      <c r="B294" s="16" t="s">
        <v>223</v>
      </c>
      <c r="C294" s="66">
        <v>35250</v>
      </c>
      <c r="D294" s="54"/>
      <c r="E294" s="54">
        <v>205</v>
      </c>
      <c r="F294" s="54">
        <v>285</v>
      </c>
      <c r="G294" s="54">
        <v>205</v>
      </c>
      <c r="H294" s="5" t="s">
        <v>543</v>
      </c>
      <c r="I294" s="5">
        <v>9.65</v>
      </c>
      <c r="J294" s="5">
        <v>9.65</v>
      </c>
      <c r="K294" s="2"/>
      <c r="L294" s="2"/>
      <c r="M294" s="1"/>
    </row>
    <row r="295" spans="1:13" s="4" customFormat="1" ht="11.25" customHeight="1">
      <c r="A295" s="16">
        <v>35240</v>
      </c>
      <c r="B295" s="16" t="s">
        <v>223</v>
      </c>
      <c r="C295" s="66">
        <v>35256</v>
      </c>
      <c r="D295" s="54"/>
      <c r="E295" s="54">
        <v>205</v>
      </c>
      <c r="F295" s="54">
        <v>205</v>
      </c>
      <c r="G295" s="54">
        <v>0</v>
      </c>
      <c r="H295" s="5">
        <v>9.6999999999999993</v>
      </c>
      <c r="I295" s="5" t="s">
        <v>224</v>
      </c>
      <c r="J295" s="5" t="s">
        <v>224</v>
      </c>
      <c r="K295" s="2"/>
      <c r="L295" s="2"/>
      <c r="M295" s="1"/>
    </row>
    <row r="296" spans="1:13" s="4" customFormat="1" ht="11.25" customHeight="1">
      <c r="A296" s="16">
        <v>35241</v>
      </c>
      <c r="B296" s="16" t="s">
        <v>250</v>
      </c>
      <c r="C296" s="66">
        <v>35263</v>
      </c>
      <c r="D296" s="54">
        <v>30</v>
      </c>
      <c r="E296" s="54">
        <v>30</v>
      </c>
      <c r="F296" s="54">
        <v>65</v>
      </c>
      <c r="G296" s="54">
        <v>30</v>
      </c>
      <c r="H296" s="5" t="s">
        <v>544</v>
      </c>
      <c r="I296" s="5">
        <v>9.85</v>
      </c>
      <c r="J296" s="5">
        <v>9.85</v>
      </c>
      <c r="K296" s="2"/>
      <c r="L296" s="2"/>
      <c r="M296" s="1"/>
    </row>
    <row r="297" spans="1:13" s="4" customFormat="1" ht="11.25" customHeight="1">
      <c r="A297" s="16">
        <v>35242</v>
      </c>
      <c r="B297" s="16" t="s">
        <v>223</v>
      </c>
      <c r="C297" s="66">
        <v>35244</v>
      </c>
      <c r="D297" s="54" t="s">
        <v>545</v>
      </c>
      <c r="E297" s="54">
        <v>164</v>
      </c>
      <c r="F297" s="54">
        <v>328</v>
      </c>
      <c r="G297" s="54">
        <v>140</v>
      </c>
      <c r="H297" s="5" t="s">
        <v>546</v>
      </c>
      <c r="I297" s="5">
        <v>9.48</v>
      </c>
      <c r="J297" s="5">
        <v>9.48</v>
      </c>
      <c r="K297" s="2"/>
      <c r="L297" s="2"/>
      <c r="M297" s="1"/>
    </row>
    <row r="298" spans="1:13" s="4" customFormat="1" ht="11.25" customHeight="1">
      <c r="A298" s="16">
        <v>35242</v>
      </c>
      <c r="B298" s="16" t="s">
        <v>234</v>
      </c>
      <c r="C298" s="66">
        <v>35244</v>
      </c>
      <c r="D298" s="54"/>
      <c r="E298" s="54">
        <v>29</v>
      </c>
      <c r="F298" s="54">
        <v>34</v>
      </c>
      <c r="G298" s="54">
        <v>5</v>
      </c>
      <c r="H298" s="5" t="s">
        <v>547</v>
      </c>
      <c r="I298" s="5">
        <v>9.1999999999999993</v>
      </c>
      <c r="J298" s="5">
        <v>9.1999999999999993</v>
      </c>
      <c r="K298" s="2"/>
      <c r="L298" s="2"/>
      <c r="M298" s="1"/>
    </row>
    <row r="299" spans="1:13" s="4" customFormat="1" ht="11.25" customHeight="1">
      <c r="A299" s="16">
        <v>35242</v>
      </c>
      <c r="B299" s="16" t="s">
        <v>234</v>
      </c>
      <c r="C299" s="66">
        <v>35251</v>
      </c>
      <c r="D299" s="54"/>
      <c r="E299" s="54">
        <v>5</v>
      </c>
      <c r="F299" s="54">
        <v>15</v>
      </c>
      <c r="G299" s="54">
        <v>5</v>
      </c>
      <c r="H299" s="5" t="s">
        <v>548</v>
      </c>
      <c r="I299" s="5">
        <v>9.2899999999999991</v>
      </c>
      <c r="J299" s="5">
        <v>9.2899999999999991</v>
      </c>
      <c r="K299" s="2"/>
      <c r="L299" s="2"/>
      <c r="M299" s="1"/>
    </row>
    <row r="300" spans="1:13" s="4" customFormat="1" ht="11.25" customHeight="1">
      <c r="A300" s="16">
        <v>35243</v>
      </c>
      <c r="B300" s="16" t="s">
        <v>223</v>
      </c>
      <c r="C300" s="66">
        <v>35244</v>
      </c>
      <c r="D300" s="54">
        <v>90</v>
      </c>
      <c r="E300" s="54">
        <v>90</v>
      </c>
      <c r="F300" s="54">
        <v>180</v>
      </c>
      <c r="G300" s="54">
        <v>90</v>
      </c>
      <c r="H300" s="5">
        <v>9.42</v>
      </c>
      <c r="I300" s="5">
        <v>9.42</v>
      </c>
      <c r="J300" s="5">
        <v>9.42</v>
      </c>
      <c r="K300" s="2"/>
      <c r="L300" s="2"/>
      <c r="M300" s="1"/>
    </row>
    <row r="301" spans="1:13" s="4" customFormat="1" ht="11.25" customHeight="1">
      <c r="A301" s="16">
        <v>35244</v>
      </c>
      <c r="B301" s="16" t="s">
        <v>250</v>
      </c>
      <c r="C301" s="66">
        <v>35277</v>
      </c>
      <c r="D301" s="54">
        <v>30</v>
      </c>
      <c r="E301" s="54">
        <v>20</v>
      </c>
      <c r="F301" s="54">
        <v>80</v>
      </c>
      <c r="G301" s="54">
        <v>20</v>
      </c>
      <c r="H301" s="5" t="s">
        <v>549</v>
      </c>
      <c r="I301" s="5" t="s">
        <v>550</v>
      </c>
      <c r="J301" s="5">
        <v>9.93</v>
      </c>
      <c r="K301" s="2"/>
      <c r="L301" s="2"/>
      <c r="M301" s="1"/>
    </row>
    <row r="302" spans="1:13" s="4" customFormat="1" ht="11.25" customHeight="1">
      <c r="A302" s="16">
        <v>35247</v>
      </c>
      <c r="B302" s="16" t="s">
        <v>250</v>
      </c>
      <c r="C302" s="66">
        <v>35277</v>
      </c>
      <c r="D302" s="54">
        <v>75</v>
      </c>
      <c r="E302" s="54">
        <v>75</v>
      </c>
      <c r="F302" s="54">
        <v>115</v>
      </c>
      <c r="G302" s="54">
        <v>0</v>
      </c>
      <c r="H302" s="5" t="s">
        <v>551</v>
      </c>
      <c r="I302" s="5" t="s">
        <v>224</v>
      </c>
      <c r="J302" s="5" t="s">
        <v>224</v>
      </c>
      <c r="K302" s="2"/>
      <c r="L302" s="2"/>
      <c r="M302" s="1"/>
    </row>
    <row r="303" spans="1:13" s="4" customFormat="1" ht="11.25" customHeight="1">
      <c r="A303" s="16">
        <v>35247</v>
      </c>
      <c r="B303" s="16" t="s">
        <v>250</v>
      </c>
      <c r="C303" s="66">
        <v>35307</v>
      </c>
      <c r="D303" s="54"/>
      <c r="E303" s="54">
        <v>75</v>
      </c>
      <c r="F303" s="54">
        <v>235</v>
      </c>
      <c r="G303" s="54">
        <v>75</v>
      </c>
      <c r="H303" s="5" t="s">
        <v>551</v>
      </c>
      <c r="I303" s="5" t="s">
        <v>555</v>
      </c>
      <c r="J303" s="5">
        <v>9.8800000000000008</v>
      </c>
      <c r="K303" s="2"/>
      <c r="L303" s="2"/>
      <c r="M303" s="1"/>
    </row>
    <row r="304" spans="1:13" s="4" customFormat="1" ht="11.25" customHeight="1">
      <c r="A304" s="16">
        <v>35248</v>
      </c>
      <c r="B304" s="16" t="s">
        <v>223</v>
      </c>
      <c r="C304" s="66">
        <v>35256</v>
      </c>
      <c r="D304" s="54">
        <v>185</v>
      </c>
      <c r="E304" s="54">
        <v>185</v>
      </c>
      <c r="F304" s="54">
        <v>370</v>
      </c>
      <c r="G304" s="54">
        <v>185</v>
      </c>
      <c r="H304" s="5" t="s">
        <v>556</v>
      </c>
      <c r="I304" s="5">
        <v>9.85</v>
      </c>
      <c r="J304" s="5">
        <v>9.85</v>
      </c>
      <c r="K304" s="2"/>
      <c r="L304" s="2"/>
      <c r="M304" s="1"/>
    </row>
    <row r="305" spans="1:13" s="4" customFormat="1" ht="11.25" customHeight="1">
      <c r="A305" s="16">
        <v>35248</v>
      </c>
      <c r="B305" s="16" t="s">
        <v>223</v>
      </c>
      <c r="C305" s="66">
        <v>35261</v>
      </c>
      <c r="D305" s="54"/>
      <c r="E305" s="54">
        <v>185</v>
      </c>
      <c r="F305" s="54">
        <v>185</v>
      </c>
      <c r="G305" s="54">
        <v>0</v>
      </c>
      <c r="H305" s="5">
        <v>9.9</v>
      </c>
      <c r="I305" s="5" t="s">
        <v>224</v>
      </c>
      <c r="J305" s="5" t="s">
        <v>224</v>
      </c>
      <c r="K305" s="2"/>
      <c r="L305" s="2"/>
      <c r="M305" s="1"/>
    </row>
    <row r="306" spans="1:13" s="4" customFormat="1" ht="11.25" customHeight="1">
      <c r="A306" s="16">
        <v>35249</v>
      </c>
      <c r="B306" s="16" t="s">
        <v>234</v>
      </c>
      <c r="C306" s="66">
        <v>35251</v>
      </c>
      <c r="D306" s="54"/>
      <c r="E306" s="54">
        <v>15</v>
      </c>
      <c r="F306" s="54">
        <v>30</v>
      </c>
      <c r="G306" s="54">
        <v>15</v>
      </c>
      <c r="H306" s="5" t="s">
        <v>557</v>
      </c>
      <c r="I306" s="5">
        <v>9.5</v>
      </c>
      <c r="J306" s="5">
        <v>9.5</v>
      </c>
      <c r="K306" s="2"/>
      <c r="L306" s="2"/>
      <c r="M306" s="1"/>
    </row>
    <row r="307" spans="1:13" s="4" customFormat="1" ht="11.25" customHeight="1">
      <c r="A307" s="16">
        <v>35249</v>
      </c>
      <c r="B307" s="16" t="s">
        <v>223</v>
      </c>
      <c r="C307" s="66">
        <v>35256</v>
      </c>
      <c r="D307" s="54" t="s">
        <v>558</v>
      </c>
      <c r="E307" s="54">
        <v>74</v>
      </c>
      <c r="F307" s="54">
        <v>148</v>
      </c>
      <c r="G307" s="54">
        <v>74</v>
      </c>
      <c r="H307" s="5" t="s">
        <v>565</v>
      </c>
      <c r="I307" s="5">
        <v>9.83</v>
      </c>
      <c r="J307" s="5">
        <v>9.83</v>
      </c>
      <c r="K307" s="2"/>
      <c r="L307" s="2"/>
      <c r="M307" s="1"/>
    </row>
    <row r="308" spans="1:13" s="4" customFormat="1" ht="11.25" customHeight="1">
      <c r="A308" s="16">
        <v>35249</v>
      </c>
      <c r="B308" s="16" t="s">
        <v>223</v>
      </c>
      <c r="C308" s="66">
        <v>35261</v>
      </c>
      <c r="D308" s="54"/>
      <c r="E308" s="54">
        <v>74</v>
      </c>
      <c r="F308" s="54">
        <v>74</v>
      </c>
      <c r="G308" s="54">
        <v>0</v>
      </c>
      <c r="H308" s="5">
        <v>9.9</v>
      </c>
      <c r="I308" s="5" t="s">
        <v>224</v>
      </c>
      <c r="J308" s="5" t="s">
        <v>224</v>
      </c>
      <c r="K308" s="2"/>
      <c r="L308" s="2"/>
      <c r="M308" s="1"/>
    </row>
    <row r="309" spans="1:13" s="4" customFormat="1" ht="11.25" customHeight="1">
      <c r="A309" s="16">
        <v>35249</v>
      </c>
      <c r="B309" s="16" t="s">
        <v>234</v>
      </c>
      <c r="C309" s="66">
        <v>35269</v>
      </c>
      <c r="D309" s="54"/>
      <c r="E309" s="54">
        <v>4</v>
      </c>
      <c r="F309" s="54">
        <v>4</v>
      </c>
      <c r="G309" s="54">
        <v>4</v>
      </c>
      <c r="H309" s="5">
        <v>9.82</v>
      </c>
      <c r="I309" s="5">
        <v>9.82</v>
      </c>
      <c r="J309" s="5">
        <v>9.82</v>
      </c>
      <c r="K309" s="2"/>
      <c r="L309" s="2"/>
      <c r="M309" s="1"/>
    </row>
    <row r="310" spans="1:13" s="4" customFormat="1" ht="11.25" customHeight="1">
      <c r="A310" s="16">
        <v>35250</v>
      </c>
      <c r="B310" s="16" t="s">
        <v>234</v>
      </c>
      <c r="C310" s="66">
        <v>35251</v>
      </c>
      <c r="D310" s="54"/>
      <c r="E310" s="54">
        <v>5</v>
      </c>
      <c r="F310" s="54">
        <v>5</v>
      </c>
      <c r="G310" s="54">
        <v>0</v>
      </c>
      <c r="H310" s="5">
        <v>9.8000000000000007</v>
      </c>
      <c r="I310" s="5" t="s">
        <v>224</v>
      </c>
      <c r="J310" s="5" t="s">
        <v>224</v>
      </c>
      <c r="K310" s="2"/>
      <c r="L310" s="2"/>
      <c r="M310" s="1"/>
    </row>
    <row r="311" spans="1:13" s="4" customFormat="1" ht="11.25" customHeight="1">
      <c r="A311" s="16">
        <v>35250</v>
      </c>
      <c r="B311" s="16" t="s">
        <v>234</v>
      </c>
      <c r="C311" s="66">
        <v>35255</v>
      </c>
      <c r="D311" s="54"/>
      <c r="E311" s="54">
        <v>11</v>
      </c>
      <c r="F311" s="54">
        <v>22</v>
      </c>
      <c r="G311" s="54">
        <v>11</v>
      </c>
      <c r="H311" s="5" t="s">
        <v>566</v>
      </c>
      <c r="I311" s="5">
        <v>9.5500000000000007</v>
      </c>
      <c r="J311" s="5">
        <v>9.5500000000000007</v>
      </c>
      <c r="K311" s="2"/>
      <c r="L311" s="2"/>
      <c r="M311" s="1"/>
    </row>
    <row r="312" spans="1:13" s="4" customFormat="1" ht="11.25" customHeight="1">
      <c r="A312" s="16">
        <v>35250</v>
      </c>
      <c r="B312" s="16" t="s">
        <v>223</v>
      </c>
      <c r="C312" s="66">
        <v>35256</v>
      </c>
      <c r="D312" s="54" t="s">
        <v>567</v>
      </c>
      <c r="E312" s="54">
        <v>51</v>
      </c>
      <c r="F312" s="54">
        <v>142</v>
      </c>
      <c r="G312" s="54">
        <v>0</v>
      </c>
      <c r="H312" s="5">
        <v>9.8000000000000007</v>
      </c>
      <c r="I312" s="5" t="s">
        <v>224</v>
      </c>
      <c r="J312" s="5" t="s">
        <v>224</v>
      </c>
      <c r="K312" s="2"/>
      <c r="L312" s="2"/>
      <c r="M312" s="1"/>
    </row>
    <row r="313" spans="1:13" s="4" customFormat="1" ht="11.25" customHeight="1">
      <c r="A313" s="16">
        <v>35250</v>
      </c>
      <c r="B313" s="16" t="s">
        <v>223</v>
      </c>
      <c r="C313" s="66">
        <v>35261</v>
      </c>
      <c r="D313" s="54"/>
      <c r="E313" s="54">
        <v>51</v>
      </c>
      <c r="F313" s="54">
        <v>51</v>
      </c>
      <c r="G313" s="54">
        <v>46</v>
      </c>
      <c r="H313" s="5">
        <v>9.9499999999999993</v>
      </c>
      <c r="I313" s="5">
        <v>9.9499999999999993</v>
      </c>
      <c r="J313" s="5">
        <v>9.9499999999999993</v>
      </c>
      <c r="K313" s="2"/>
      <c r="L313" s="2"/>
      <c r="M313" s="1"/>
    </row>
    <row r="314" spans="1:13" s="4" customFormat="1" ht="11.25" customHeight="1">
      <c r="A314" s="16">
        <v>35251</v>
      </c>
      <c r="B314" s="16" t="s">
        <v>223</v>
      </c>
      <c r="C314" s="66">
        <v>35261</v>
      </c>
      <c r="D314" s="54">
        <v>60</v>
      </c>
      <c r="E314" s="54">
        <v>60</v>
      </c>
      <c r="F314" s="54">
        <v>180</v>
      </c>
      <c r="G314" s="54">
        <v>60</v>
      </c>
      <c r="H314" s="5" t="s">
        <v>568</v>
      </c>
      <c r="I314" s="5">
        <v>9.85</v>
      </c>
      <c r="J314" s="5">
        <v>9.85</v>
      </c>
      <c r="K314" s="2"/>
      <c r="L314" s="2"/>
      <c r="M314" s="1"/>
    </row>
    <row r="315" spans="1:13" s="4" customFormat="1" ht="11.25" customHeight="1">
      <c r="A315" s="16">
        <v>35254</v>
      </c>
      <c r="B315" s="16" t="s">
        <v>223</v>
      </c>
      <c r="C315" s="66">
        <v>35261</v>
      </c>
      <c r="D315" s="54">
        <v>145</v>
      </c>
      <c r="E315" s="54">
        <v>80</v>
      </c>
      <c r="F315" s="54">
        <v>240</v>
      </c>
      <c r="G315" s="54">
        <v>80</v>
      </c>
      <c r="H315" s="5" t="s">
        <v>569</v>
      </c>
      <c r="I315" s="5">
        <v>9.9499999999999993</v>
      </c>
      <c r="J315" s="5">
        <v>9.9499999999999993</v>
      </c>
      <c r="K315" s="2"/>
      <c r="L315" s="2"/>
      <c r="M315" s="1"/>
    </row>
    <row r="316" spans="1:13" s="4" customFormat="1" ht="11.25" customHeight="1">
      <c r="A316" s="16">
        <v>35254</v>
      </c>
      <c r="B316" s="16" t="s">
        <v>223</v>
      </c>
      <c r="C316" s="66">
        <v>35265</v>
      </c>
      <c r="D316" s="54"/>
      <c r="E316" s="54">
        <v>145</v>
      </c>
      <c r="F316" s="54">
        <v>485</v>
      </c>
      <c r="G316" s="54">
        <v>65</v>
      </c>
      <c r="H316" s="5" t="s">
        <v>492</v>
      </c>
      <c r="I316" s="5">
        <v>9.9700000000000006</v>
      </c>
      <c r="J316" s="5">
        <v>9.9700000000000006</v>
      </c>
      <c r="K316" s="2"/>
      <c r="L316" s="2"/>
      <c r="M316" s="1"/>
    </row>
    <row r="317" spans="1:13" s="4" customFormat="1" ht="11.25" customHeight="1">
      <c r="A317" s="16">
        <v>35255</v>
      </c>
      <c r="B317" s="16" t="s">
        <v>234</v>
      </c>
      <c r="C317" s="66">
        <v>35258</v>
      </c>
      <c r="D317" s="54">
        <v>305</v>
      </c>
      <c r="E317" s="54">
        <v>8</v>
      </c>
      <c r="F317" s="54">
        <v>21</v>
      </c>
      <c r="G317" s="54">
        <v>8</v>
      </c>
      <c r="H317" s="5" t="s">
        <v>570</v>
      </c>
      <c r="I317" s="5" t="s">
        <v>481</v>
      </c>
      <c r="J317" s="5">
        <v>9.5399999999999991</v>
      </c>
      <c r="K317" s="2"/>
      <c r="L317" s="2"/>
      <c r="M317" s="1"/>
    </row>
    <row r="318" spans="1:13" s="4" customFormat="1" ht="11.25" customHeight="1">
      <c r="A318" s="16">
        <v>35255</v>
      </c>
      <c r="B318" s="16" t="s">
        <v>234</v>
      </c>
      <c r="C318" s="66">
        <v>35262</v>
      </c>
      <c r="D318" s="54"/>
      <c r="E318" s="54">
        <v>69</v>
      </c>
      <c r="F318" s="54">
        <v>144</v>
      </c>
      <c r="G318" s="54">
        <v>69</v>
      </c>
      <c r="H318" s="5" t="s">
        <v>572</v>
      </c>
      <c r="I318" s="5" t="s">
        <v>573</v>
      </c>
      <c r="J318" s="5">
        <v>9.61</v>
      </c>
      <c r="K318" s="2"/>
      <c r="L318" s="2"/>
      <c r="M318" s="1"/>
    </row>
    <row r="319" spans="1:13" s="4" customFormat="1" ht="11.25" customHeight="1">
      <c r="A319" s="16">
        <v>35255</v>
      </c>
      <c r="B319" s="16" t="s">
        <v>234</v>
      </c>
      <c r="C319" s="66">
        <v>35265</v>
      </c>
      <c r="D319" s="54"/>
      <c r="E319" s="54">
        <v>31</v>
      </c>
      <c r="F319" s="54">
        <v>51</v>
      </c>
      <c r="G319" s="54">
        <v>31</v>
      </c>
      <c r="H319" s="5" t="s">
        <v>574</v>
      </c>
      <c r="I319" s="5" t="s">
        <v>574</v>
      </c>
      <c r="J319" s="5">
        <v>9.74</v>
      </c>
      <c r="K319" s="2"/>
      <c r="L319" s="2"/>
      <c r="M319" s="1"/>
    </row>
    <row r="320" spans="1:13" s="4" customFormat="1" ht="11.25" customHeight="1">
      <c r="A320" s="16">
        <v>35255</v>
      </c>
      <c r="B320" s="16" t="s">
        <v>234</v>
      </c>
      <c r="C320" s="66">
        <v>35269</v>
      </c>
      <c r="D320" s="54"/>
      <c r="E320" s="54">
        <v>32</v>
      </c>
      <c r="F320" s="54">
        <v>52</v>
      </c>
      <c r="G320" s="54">
        <v>32</v>
      </c>
      <c r="H320" s="5" t="s">
        <v>556</v>
      </c>
      <c r="I320" s="5" t="s">
        <v>575</v>
      </c>
      <c r="J320" s="5">
        <v>9.7799999999999994</v>
      </c>
      <c r="K320" s="2"/>
      <c r="L320" s="2"/>
      <c r="M320" s="1"/>
    </row>
    <row r="321" spans="1:13" s="4" customFormat="1" ht="11.25" customHeight="1">
      <c r="A321" s="16">
        <v>35255</v>
      </c>
      <c r="B321" s="16" t="s">
        <v>234</v>
      </c>
      <c r="C321" s="66">
        <v>35272</v>
      </c>
      <c r="D321" s="54"/>
      <c r="E321" s="54">
        <v>29</v>
      </c>
      <c r="F321" s="54">
        <v>49</v>
      </c>
      <c r="G321" s="54">
        <v>29</v>
      </c>
      <c r="H321" s="5" t="s">
        <v>576</v>
      </c>
      <c r="I321" s="5" t="s">
        <v>577</v>
      </c>
      <c r="J321" s="5">
        <v>9.81</v>
      </c>
      <c r="K321" s="2"/>
      <c r="L321" s="2"/>
      <c r="M321" s="1"/>
    </row>
    <row r="322" spans="1:13" s="4" customFormat="1" ht="11.25" customHeight="1">
      <c r="A322" s="16">
        <v>35255</v>
      </c>
      <c r="B322" s="16" t="s">
        <v>250</v>
      </c>
      <c r="C322" s="66">
        <v>35291</v>
      </c>
      <c r="D322" s="54"/>
      <c r="E322" s="54">
        <v>200</v>
      </c>
      <c r="F322" s="54">
        <v>335</v>
      </c>
      <c r="G322" s="54">
        <v>10</v>
      </c>
      <c r="H322" s="5" t="s">
        <v>578</v>
      </c>
      <c r="I322" s="5">
        <v>9.9600000000000009</v>
      </c>
      <c r="J322" s="5">
        <v>9.9600000000000009</v>
      </c>
      <c r="K322" s="2"/>
      <c r="L322" s="2"/>
      <c r="M322" s="1"/>
    </row>
    <row r="323" spans="1:13" s="4" customFormat="1" ht="11.25" customHeight="1">
      <c r="A323" s="16">
        <v>35255</v>
      </c>
      <c r="B323" s="16" t="s">
        <v>250</v>
      </c>
      <c r="C323" s="66">
        <v>35305</v>
      </c>
      <c r="D323" s="54"/>
      <c r="E323" s="54">
        <v>200</v>
      </c>
      <c r="F323" s="54">
        <v>305</v>
      </c>
      <c r="G323" s="54">
        <v>106</v>
      </c>
      <c r="H323" s="5" t="s">
        <v>579</v>
      </c>
      <c r="I323" s="5" t="s">
        <v>580</v>
      </c>
      <c r="J323" s="5">
        <v>10</v>
      </c>
      <c r="K323" s="2"/>
      <c r="L323" s="2"/>
      <c r="M323" s="1"/>
    </row>
    <row r="324" spans="1:13" s="4" customFormat="1" ht="11.25" customHeight="1">
      <c r="A324" s="16">
        <v>35255</v>
      </c>
      <c r="B324" s="16" t="s">
        <v>250</v>
      </c>
      <c r="C324" s="66">
        <v>35311</v>
      </c>
      <c r="D324" s="54"/>
      <c r="E324" s="54">
        <v>200</v>
      </c>
      <c r="F324" s="54">
        <v>380</v>
      </c>
      <c r="G324" s="54">
        <v>20</v>
      </c>
      <c r="H324" s="5" t="s">
        <v>583</v>
      </c>
      <c r="I324" s="5">
        <v>10.02</v>
      </c>
      <c r="J324" s="5">
        <v>10.02</v>
      </c>
      <c r="K324" s="2"/>
      <c r="L324" s="2"/>
      <c r="M324" s="1"/>
    </row>
    <row r="325" spans="1:13" s="4" customFormat="1" ht="11.25" customHeight="1">
      <c r="A325" s="16">
        <v>35256</v>
      </c>
      <c r="B325" s="16" t="s">
        <v>223</v>
      </c>
      <c r="C325" s="66">
        <v>35265</v>
      </c>
      <c r="D325" s="54">
        <v>155</v>
      </c>
      <c r="E325" s="54">
        <v>100</v>
      </c>
      <c r="F325" s="54">
        <v>200</v>
      </c>
      <c r="G325" s="54">
        <v>100</v>
      </c>
      <c r="H325" s="5" t="s">
        <v>584</v>
      </c>
      <c r="I325" s="5">
        <v>9.94</v>
      </c>
      <c r="J325" s="5">
        <v>9.94</v>
      </c>
      <c r="K325" s="2"/>
      <c r="L325" s="2"/>
      <c r="M325" s="1"/>
    </row>
    <row r="326" spans="1:13" s="4" customFormat="1" ht="11.25" customHeight="1">
      <c r="A326" s="16">
        <v>35256</v>
      </c>
      <c r="B326" s="16" t="s">
        <v>223</v>
      </c>
      <c r="C326" s="66">
        <v>35268</v>
      </c>
      <c r="D326" s="54"/>
      <c r="E326" s="54">
        <v>155</v>
      </c>
      <c r="F326" s="54">
        <v>340</v>
      </c>
      <c r="G326" s="54">
        <v>55</v>
      </c>
      <c r="H326" s="27" t="s">
        <v>585</v>
      </c>
      <c r="I326" s="5">
        <v>10</v>
      </c>
      <c r="J326" s="5">
        <v>10</v>
      </c>
      <c r="K326" s="2"/>
      <c r="L326" s="2"/>
      <c r="M326" s="1"/>
    </row>
    <row r="327" spans="1:13" s="4" customFormat="1" ht="11.25" customHeight="1">
      <c r="A327" s="16">
        <v>35257</v>
      </c>
      <c r="B327" s="16" t="s">
        <v>234</v>
      </c>
      <c r="C327" s="66">
        <v>35258</v>
      </c>
      <c r="D327" s="54">
        <v>90</v>
      </c>
      <c r="E327" s="54">
        <v>36</v>
      </c>
      <c r="F327" s="54">
        <v>66</v>
      </c>
      <c r="G327" s="54">
        <v>30</v>
      </c>
      <c r="H327" s="5" t="s">
        <v>586</v>
      </c>
      <c r="I327" s="5" t="s">
        <v>588</v>
      </c>
      <c r="J327" s="5">
        <v>9.57</v>
      </c>
      <c r="K327" s="2"/>
      <c r="L327" s="2"/>
      <c r="M327" s="1"/>
    </row>
    <row r="328" spans="1:13" s="4" customFormat="1" ht="11.25" customHeight="1">
      <c r="A328" s="16">
        <v>35257</v>
      </c>
      <c r="B328" s="16" t="s">
        <v>234</v>
      </c>
      <c r="C328" s="66">
        <v>35262</v>
      </c>
      <c r="D328" s="54"/>
      <c r="E328" s="54">
        <v>45</v>
      </c>
      <c r="F328" s="54">
        <v>105</v>
      </c>
      <c r="G328" s="54">
        <v>45</v>
      </c>
      <c r="H328" s="5" t="s">
        <v>592</v>
      </c>
      <c r="I328" s="5" t="s">
        <v>481</v>
      </c>
      <c r="J328" s="5">
        <v>9.56</v>
      </c>
      <c r="K328" s="2"/>
      <c r="L328" s="2"/>
      <c r="M328" s="1"/>
    </row>
    <row r="329" spans="1:13" s="4" customFormat="1" ht="11.25" customHeight="1">
      <c r="A329" s="16">
        <v>35257</v>
      </c>
      <c r="B329" s="16" t="s">
        <v>250</v>
      </c>
      <c r="C329" s="66">
        <v>35311</v>
      </c>
      <c r="D329" s="54"/>
      <c r="E329" s="54">
        <v>90</v>
      </c>
      <c r="F329" s="54">
        <v>350</v>
      </c>
      <c r="G329" s="54">
        <v>15</v>
      </c>
      <c r="H329" s="5" t="s">
        <v>593</v>
      </c>
      <c r="I329" s="5">
        <v>9.8699999999999992</v>
      </c>
      <c r="J329" s="5">
        <v>9.8699999999999992</v>
      </c>
      <c r="K329" s="2"/>
      <c r="L329" s="2"/>
      <c r="M329" s="1"/>
    </row>
    <row r="330" spans="1:13" s="4" customFormat="1" ht="11.25" customHeight="1">
      <c r="A330" s="16">
        <v>35258</v>
      </c>
      <c r="B330" s="16" t="s">
        <v>223</v>
      </c>
      <c r="C330" s="66">
        <v>35265</v>
      </c>
      <c r="D330" s="54">
        <v>85</v>
      </c>
      <c r="E330" s="54">
        <v>85</v>
      </c>
      <c r="F330" s="54">
        <v>255</v>
      </c>
      <c r="G330" s="54">
        <v>85</v>
      </c>
      <c r="H330" s="5" t="s">
        <v>594</v>
      </c>
      <c r="I330" s="5">
        <v>9.92</v>
      </c>
      <c r="J330" s="5">
        <v>9.92</v>
      </c>
      <c r="K330" s="2"/>
      <c r="L330" s="2"/>
      <c r="M330" s="1"/>
    </row>
    <row r="331" spans="1:13" s="4" customFormat="1" ht="11.25" customHeight="1">
      <c r="A331" s="16">
        <v>35261</v>
      </c>
      <c r="B331" s="16" t="s">
        <v>234</v>
      </c>
      <c r="C331" s="66">
        <v>35262</v>
      </c>
      <c r="D331" s="54" t="s">
        <v>595</v>
      </c>
      <c r="E331" s="54">
        <v>14</v>
      </c>
      <c r="F331" s="54">
        <v>23</v>
      </c>
      <c r="G331" s="54">
        <v>14</v>
      </c>
      <c r="H331" s="5" t="s">
        <v>566</v>
      </c>
      <c r="I331" s="5" t="s">
        <v>566</v>
      </c>
      <c r="J331" s="5">
        <v>9.6199999999999992</v>
      </c>
      <c r="K331" s="2"/>
      <c r="L331" s="2"/>
      <c r="M331" s="1"/>
    </row>
    <row r="332" spans="1:13" s="4" customFormat="1" ht="11.25" customHeight="1">
      <c r="A332" s="16">
        <v>35261</v>
      </c>
      <c r="B332" s="16" t="s">
        <v>223</v>
      </c>
      <c r="C332" s="66">
        <v>35271</v>
      </c>
      <c r="D332" s="54"/>
      <c r="E332" s="54">
        <v>24</v>
      </c>
      <c r="F332" s="54">
        <v>48</v>
      </c>
      <c r="G332" s="54">
        <v>24</v>
      </c>
      <c r="H332" s="5" t="s">
        <v>568</v>
      </c>
      <c r="I332" s="5">
        <v>9.85</v>
      </c>
      <c r="J332" s="5">
        <v>9.85</v>
      </c>
      <c r="K332" s="2"/>
      <c r="L332" s="2"/>
      <c r="M332" s="1"/>
    </row>
    <row r="333" spans="1:13" s="4" customFormat="1" ht="11.25" customHeight="1">
      <c r="A333" s="16">
        <v>35262</v>
      </c>
      <c r="B333" s="16" t="s">
        <v>223</v>
      </c>
      <c r="C333" s="66">
        <v>35271</v>
      </c>
      <c r="D333" s="54">
        <v>125</v>
      </c>
      <c r="E333" s="54">
        <v>125</v>
      </c>
      <c r="F333" s="54">
        <v>250</v>
      </c>
      <c r="G333" s="54">
        <v>125</v>
      </c>
      <c r="H333" s="5" t="s">
        <v>596</v>
      </c>
      <c r="I333" s="5">
        <v>9.8699999999999992</v>
      </c>
      <c r="J333" s="5">
        <v>9.8699999999999992</v>
      </c>
      <c r="K333" s="2"/>
      <c r="L333" s="2"/>
      <c r="M333" s="1"/>
    </row>
    <row r="334" spans="1:13" s="4" customFormat="1" ht="11.25" customHeight="1">
      <c r="A334" s="16">
        <v>35262</v>
      </c>
      <c r="B334" s="16" t="s">
        <v>223</v>
      </c>
      <c r="C334" s="66">
        <v>35278</v>
      </c>
      <c r="D334" s="54"/>
      <c r="E334" s="54">
        <v>125</v>
      </c>
      <c r="F334" s="54">
        <v>125</v>
      </c>
      <c r="G334" s="54">
        <v>0</v>
      </c>
      <c r="H334" s="5">
        <v>9.9600000000000009</v>
      </c>
      <c r="I334" s="5" t="s">
        <v>224</v>
      </c>
      <c r="J334" s="5" t="s">
        <v>224</v>
      </c>
      <c r="K334" s="2"/>
      <c r="L334" s="2"/>
      <c r="M334" s="1"/>
    </row>
    <row r="335" spans="1:13" s="4" customFormat="1" ht="11.25" customHeight="1">
      <c r="A335" s="16">
        <v>35263</v>
      </c>
      <c r="B335" s="16" t="s">
        <v>223</v>
      </c>
      <c r="C335" s="66">
        <v>35271</v>
      </c>
      <c r="D335" s="54">
        <v>110</v>
      </c>
      <c r="E335" s="54">
        <v>110</v>
      </c>
      <c r="F335" s="54">
        <v>220</v>
      </c>
      <c r="G335" s="54">
        <v>110</v>
      </c>
      <c r="H335" s="5" t="s">
        <v>597</v>
      </c>
      <c r="I335" s="5">
        <v>9.92</v>
      </c>
      <c r="J335" s="5">
        <v>9.92</v>
      </c>
      <c r="K335" s="2"/>
      <c r="L335" s="2"/>
      <c r="M335" s="1"/>
    </row>
    <row r="336" spans="1:13" s="4" customFormat="1" ht="11.25" customHeight="1">
      <c r="A336" s="16">
        <v>35263</v>
      </c>
      <c r="B336" s="16" t="s">
        <v>223</v>
      </c>
      <c r="C336" s="66">
        <v>35278</v>
      </c>
      <c r="D336" s="54"/>
      <c r="E336" s="54">
        <v>110</v>
      </c>
      <c r="F336" s="54">
        <v>110</v>
      </c>
      <c r="G336" s="54">
        <v>0</v>
      </c>
      <c r="H336" s="5">
        <v>9.98</v>
      </c>
      <c r="I336" s="5" t="s">
        <v>224</v>
      </c>
      <c r="J336" s="5" t="s">
        <v>224</v>
      </c>
      <c r="K336" s="2"/>
      <c r="L336" s="2"/>
      <c r="M336" s="1"/>
    </row>
    <row r="337" spans="1:13" s="4" customFormat="1" ht="11.25" customHeight="1">
      <c r="A337" s="16">
        <v>35264</v>
      </c>
      <c r="B337" s="17" t="s">
        <v>254</v>
      </c>
      <c r="C337" s="66"/>
      <c r="D337" s="54"/>
      <c r="E337" s="54"/>
      <c r="F337" s="54"/>
      <c r="G337" s="54"/>
      <c r="H337" s="5"/>
      <c r="I337" s="5"/>
      <c r="J337" s="5"/>
      <c r="K337" s="2"/>
      <c r="L337" s="2"/>
      <c r="M337" s="1"/>
    </row>
    <row r="338" spans="1:13" s="4" customFormat="1" ht="11.25" customHeight="1">
      <c r="A338" s="16">
        <v>35265</v>
      </c>
      <c r="B338" s="16" t="s">
        <v>223</v>
      </c>
      <c r="C338" s="66">
        <v>35271</v>
      </c>
      <c r="D338" s="54">
        <v>100</v>
      </c>
      <c r="E338" s="54">
        <v>100</v>
      </c>
      <c r="F338" s="54">
        <v>300</v>
      </c>
      <c r="G338" s="54">
        <v>0</v>
      </c>
      <c r="H338" s="5" t="s">
        <v>598</v>
      </c>
      <c r="I338" s="5" t="s">
        <v>224</v>
      </c>
      <c r="J338" s="5" t="s">
        <v>224</v>
      </c>
      <c r="K338" s="2"/>
      <c r="L338" s="2"/>
      <c r="M338" s="1"/>
    </row>
    <row r="339" spans="1:13" s="4" customFormat="1" ht="11.25" customHeight="1">
      <c r="A339" s="16">
        <v>35265</v>
      </c>
      <c r="B339" s="16" t="s">
        <v>223</v>
      </c>
      <c r="C339" s="66">
        <v>35278</v>
      </c>
      <c r="D339" s="54"/>
      <c r="E339" s="54">
        <v>100</v>
      </c>
      <c r="F339" s="54">
        <v>200</v>
      </c>
      <c r="G339" s="54">
        <v>100</v>
      </c>
      <c r="H339" s="5" t="s">
        <v>599</v>
      </c>
      <c r="I339" s="5">
        <v>10.02</v>
      </c>
      <c r="J339" s="5">
        <v>10.02</v>
      </c>
      <c r="K339" s="2"/>
      <c r="L339" s="2"/>
      <c r="M339" s="1"/>
    </row>
    <row r="340" spans="1:13" s="4" customFormat="1" ht="11.25" customHeight="1">
      <c r="A340" s="16">
        <v>35268</v>
      </c>
      <c r="B340" s="16" t="s">
        <v>234</v>
      </c>
      <c r="C340" s="66">
        <v>35269</v>
      </c>
      <c r="D340" s="54" t="s">
        <v>600</v>
      </c>
      <c r="E340" s="54">
        <v>17</v>
      </c>
      <c r="F340" s="54">
        <v>45</v>
      </c>
      <c r="G340" s="54">
        <v>11</v>
      </c>
      <c r="H340" s="5" t="s">
        <v>601</v>
      </c>
      <c r="I340" s="5">
        <v>9.5500000000000007</v>
      </c>
      <c r="J340" s="5">
        <v>9.5500000000000007</v>
      </c>
      <c r="K340" s="2"/>
      <c r="L340" s="2"/>
      <c r="M340" s="1"/>
    </row>
    <row r="341" spans="1:13" s="4" customFormat="1" ht="11.25" customHeight="1">
      <c r="A341" s="16">
        <v>35268</v>
      </c>
      <c r="B341" s="16" t="s">
        <v>223</v>
      </c>
      <c r="C341" s="66">
        <v>35271</v>
      </c>
      <c r="D341" s="54"/>
      <c r="E341" s="54">
        <v>89</v>
      </c>
      <c r="F341" s="54">
        <v>267</v>
      </c>
      <c r="G341" s="54">
        <v>83</v>
      </c>
      <c r="H341" s="5" t="s">
        <v>602</v>
      </c>
      <c r="I341" s="5">
        <v>10.029999999999999</v>
      </c>
      <c r="J341" s="5">
        <v>10.029999999999999</v>
      </c>
      <c r="K341" s="2"/>
      <c r="L341" s="2"/>
      <c r="M341" s="1"/>
    </row>
    <row r="342" spans="1:13" s="4" customFormat="1" ht="11.25" customHeight="1">
      <c r="A342" s="16">
        <v>35268</v>
      </c>
      <c r="B342" s="16" t="s">
        <v>234</v>
      </c>
      <c r="C342" s="66">
        <v>35272</v>
      </c>
      <c r="D342" s="54"/>
      <c r="E342" s="54">
        <v>7</v>
      </c>
      <c r="F342" s="54">
        <v>28</v>
      </c>
      <c r="G342" s="54">
        <v>7</v>
      </c>
      <c r="H342" s="5" t="s">
        <v>603</v>
      </c>
      <c r="I342" s="5">
        <v>9.5500000000000007</v>
      </c>
      <c r="J342" s="5">
        <v>9.5500000000000007</v>
      </c>
      <c r="K342" s="2"/>
      <c r="L342" s="2"/>
      <c r="M342" s="1"/>
    </row>
    <row r="343" spans="1:13" s="4" customFormat="1" ht="11.25" customHeight="1">
      <c r="A343" s="16">
        <v>35269</v>
      </c>
      <c r="B343" s="16" t="s">
        <v>223</v>
      </c>
      <c r="C343" s="66">
        <v>35271</v>
      </c>
      <c r="D343" s="54">
        <v>245</v>
      </c>
      <c r="E343" s="54">
        <v>50</v>
      </c>
      <c r="F343" s="54">
        <v>100</v>
      </c>
      <c r="G343" s="54">
        <v>0</v>
      </c>
      <c r="H343" s="5" t="s">
        <v>604</v>
      </c>
      <c r="I343" s="5" t="s">
        <v>224</v>
      </c>
      <c r="J343" s="5" t="s">
        <v>224</v>
      </c>
      <c r="K343" s="2"/>
      <c r="L343" s="2"/>
      <c r="M343" s="1"/>
    </row>
    <row r="344" spans="1:13" s="4" customFormat="1" ht="11.25" customHeight="1">
      <c r="A344" s="16">
        <v>35269</v>
      </c>
      <c r="B344" s="16" t="s">
        <v>223</v>
      </c>
      <c r="C344" s="66">
        <v>35279</v>
      </c>
      <c r="D344" s="54"/>
      <c r="E344" s="54">
        <v>245</v>
      </c>
      <c r="F344" s="54">
        <v>440</v>
      </c>
      <c r="G344" s="54">
        <v>70</v>
      </c>
      <c r="H344" s="5" t="s">
        <v>605</v>
      </c>
      <c r="I344" s="5">
        <v>10.02</v>
      </c>
      <c r="J344" s="5">
        <v>10.02</v>
      </c>
      <c r="K344" s="2"/>
      <c r="L344" s="2"/>
      <c r="M344" s="1"/>
    </row>
    <row r="345" spans="1:13" s="4" customFormat="1" ht="11.25" customHeight="1">
      <c r="A345" s="16">
        <v>35269</v>
      </c>
      <c r="B345" s="16" t="s">
        <v>223</v>
      </c>
      <c r="C345" s="66">
        <v>35282</v>
      </c>
      <c r="D345" s="54"/>
      <c r="E345" s="54">
        <v>175</v>
      </c>
      <c r="F345" s="54">
        <v>175</v>
      </c>
      <c r="G345" s="54">
        <v>175</v>
      </c>
      <c r="H345" s="5">
        <v>10.08</v>
      </c>
      <c r="I345" s="5">
        <v>10.08</v>
      </c>
      <c r="J345" s="5">
        <v>10.08</v>
      </c>
      <c r="K345" s="2"/>
      <c r="L345" s="2"/>
      <c r="M345" s="1"/>
    </row>
    <row r="346" spans="1:13" s="4" customFormat="1" ht="11.25" customHeight="1">
      <c r="A346" s="16">
        <v>35270</v>
      </c>
      <c r="B346" s="16" t="s">
        <v>223</v>
      </c>
      <c r="C346" s="66">
        <v>35271</v>
      </c>
      <c r="D346" s="54">
        <v>180</v>
      </c>
      <c r="E346" s="54">
        <v>50</v>
      </c>
      <c r="F346" s="54">
        <v>100</v>
      </c>
      <c r="G346" s="54">
        <v>0</v>
      </c>
      <c r="H346" s="5" t="s">
        <v>606</v>
      </c>
      <c r="I346" s="5" t="s">
        <v>224</v>
      </c>
      <c r="J346" s="5" t="s">
        <v>224</v>
      </c>
      <c r="K346" s="2"/>
      <c r="L346" s="2"/>
      <c r="M346" s="1"/>
    </row>
    <row r="347" spans="1:13" s="4" customFormat="1" ht="11.25" customHeight="1">
      <c r="A347" s="16">
        <v>35270</v>
      </c>
      <c r="B347" s="16" t="s">
        <v>223</v>
      </c>
      <c r="C347" s="66">
        <v>35279</v>
      </c>
      <c r="D347" s="54"/>
      <c r="E347" s="54">
        <v>180</v>
      </c>
      <c r="F347" s="54">
        <v>310</v>
      </c>
      <c r="G347" s="54">
        <v>180</v>
      </c>
      <c r="H347" s="5" t="s">
        <v>576</v>
      </c>
      <c r="I347" s="5">
        <v>9.9</v>
      </c>
      <c r="J347" s="5">
        <v>9.9</v>
      </c>
      <c r="K347" s="2"/>
      <c r="L347" s="2"/>
      <c r="M347" s="1"/>
    </row>
    <row r="348" spans="1:13" s="4" customFormat="1" ht="11.25" customHeight="1">
      <c r="A348" s="16">
        <v>35271</v>
      </c>
      <c r="B348" s="16" t="s">
        <v>250</v>
      </c>
      <c r="C348" s="66">
        <v>35311</v>
      </c>
      <c r="D348" s="54">
        <v>50</v>
      </c>
      <c r="E348" s="54">
        <v>50</v>
      </c>
      <c r="F348" s="54">
        <v>125</v>
      </c>
      <c r="G348" s="54">
        <v>50</v>
      </c>
      <c r="H348" s="5" t="s">
        <v>556</v>
      </c>
      <c r="I348" s="5" t="s">
        <v>607</v>
      </c>
      <c r="J348" s="5">
        <v>9.77</v>
      </c>
      <c r="K348" s="2"/>
      <c r="L348" s="2"/>
      <c r="M348" s="1"/>
    </row>
    <row r="349" spans="1:13" s="4" customFormat="1" ht="11.25" customHeight="1">
      <c r="A349" s="16">
        <v>35272</v>
      </c>
      <c r="B349" s="16" t="s">
        <v>250</v>
      </c>
      <c r="C349" s="66">
        <v>35311</v>
      </c>
      <c r="D349" s="54">
        <v>50</v>
      </c>
      <c r="E349" s="54">
        <v>50</v>
      </c>
      <c r="F349" s="54">
        <v>115</v>
      </c>
      <c r="G349" s="54">
        <v>50</v>
      </c>
      <c r="H349" s="5" t="s">
        <v>608</v>
      </c>
      <c r="I349" s="5">
        <v>9.7899999999999991</v>
      </c>
      <c r="J349" s="5">
        <v>9.7899999999999991</v>
      </c>
      <c r="K349" s="2"/>
      <c r="L349" s="2"/>
      <c r="M349" s="1"/>
    </row>
    <row r="350" spans="1:13" s="4" customFormat="1" ht="11.25" customHeight="1">
      <c r="A350" s="16">
        <v>35275</v>
      </c>
      <c r="B350" s="16" t="s">
        <v>254</v>
      </c>
      <c r="C350" s="66"/>
      <c r="D350" s="54"/>
      <c r="E350" s="54"/>
      <c r="F350" s="54"/>
      <c r="G350" s="54"/>
      <c r="H350" s="5"/>
      <c r="I350" s="5"/>
      <c r="J350" s="5"/>
      <c r="K350" s="2"/>
      <c r="L350" s="2"/>
      <c r="M350" s="1"/>
    </row>
    <row r="351" spans="1:13" s="4" customFormat="1" ht="11.25" customHeight="1">
      <c r="A351" s="16">
        <v>35276</v>
      </c>
      <c r="B351" s="16" t="s">
        <v>254</v>
      </c>
      <c r="C351" s="66"/>
      <c r="D351" s="54"/>
      <c r="E351" s="54"/>
      <c r="F351" s="54"/>
      <c r="G351" s="54"/>
      <c r="H351" s="5"/>
      <c r="I351" s="5"/>
      <c r="J351" s="5"/>
      <c r="K351" s="2"/>
      <c r="L351" s="2"/>
      <c r="M351" s="1"/>
    </row>
    <row r="352" spans="1:13" s="4" customFormat="1" ht="11.25" customHeight="1">
      <c r="A352" s="16">
        <v>35277</v>
      </c>
      <c r="B352" s="16" t="s">
        <v>234</v>
      </c>
      <c r="C352" s="66">
        <v>35279</v>
      </c>
      <c r="D352" s="54" t="s">
        <v>609</v>
      </c>
      <c r="E352" s="54">
        <v>24</v>
      </c>
      <c r="F352" s="54">
        <v>68</v>
      </c>
      <c r="G352" s="54">
        <v>24</v>
      </c>
      <c r="H352" s="5" t="s">
        <v>610</v>
      </c>
      <c r="I352" s="5">
        <v>9.49</v>
      </c>
      <c r="J352" s="5">
        <v>9.49</v>
      </c>
      <c r="K352" s="2"/>
      <c r="L352" s="2"/>
      <c r="M352" s="1"/>
    </row>
    <row r="353" spans="1:13" s="4" customFormat="1" ht="11.25" customHeight="1">
      <c r="A353" s="16">
        <v>35277</v>
      </c>
      <c r="B353" s="16" t="s">
        <v>234</v>
      </c>
      <c r="C353" s="66">
        <v>35283</v>
      </c>
      <c r="D353" s="54"/>
      <c r="E353" s="54">
        <v>1</v>
      </c>
      <c r="F353" s="54">
        <v>1</v>
      </c>
      <c r="G353" s="54">
        <v>1</v>
      </c>
      <c r="H353" s="5">
        <v>9.49</v>
      </c>
      <c r="I353" s="5">
        <v>9.49</v>
      </c>
      <c r="J353" s="5">
        <v>9.49</v>
      </c>
      <c r="K353" s="2"/>
      <c r="L353" s="2"/>
      <c r="M353" s="1"/>
    </row>
    <row r="354" spans="1:13" s="4" customFormat="1" ht="11.25" customHeight="1">
      <c r="A354" s="16">
        <v>35277</v>
      </c>
      <c r="B354" s="16" t="s">
        <v>223</v>
      </c>
      <c r="C354" s="66">
        <v>35284</v>
      </c>
      <c r="D354" s="54"/>
      <c r="E354" s="54">
        <v>190</v>
      </c>
      <c r="F354" s="54">
        <v>510</v>
      </c>
      <c r="G354" s="54">
        <v>190</v>
      </c>
      <c r="H354" s="5" t="s">
        <v>611</v>
      </c>
      <c r="I354" s="5">
        <v>10.029999999999999</v>
      </c>
      <c r="J354" s="5">
        <v>10.029999999999999</v>
      </c>
      <c r="K354" s="2"/>
      <c r="L354" s="2"/>
      <c r="M354" s="1"/>
    </row>
    <row r="355" spans="1:13" s="4" customFormat="1" ht="11.25" customHeight="1">
      <c r="A355" s="16">
        <v>35278</v>
      </c>
      <c r="B355" s="16" t="s">
        <v>223</v>
      </c>
      <c r="C355" s="66">
        <v>35284</v>
      </c>
      <c r="D355" s="54">
        <v>150</v>
      </c>
      <c r="E355" s="54">
        <v>150</v>
      </c>
      <c r="F355" s="54">
        <v>350</v>
      </c>
      <c r="G355" s="54">
        <v>150</v>
      </c>
      <c r="H355" s="5" t="s">
        <v>612</v>
      </c>
      <c r="I355" s="5">
        <v>10.029999999999999</v>
      </c>
      <c r="J355" s="5">
        <v>10.029999999999999</v>
      </c>
      <c r="K355" s="2"/>
      <c r="L355" s="2"/>
      <c r="M355" s="1"/>
    </row>
    <row r="356" spans="1:13" s="4" customFormat="1" ht="11.25" customHeight="1">
      <c r="A356" s="16">
        <v>35279</v>
      </c>
      <c r="B356" s="16" t="s">
        <v>223</v>
      </c>
      <c r="C356" s="66">
        <v>35292</v>
      </c>
      <c r="D356" s="54">
        <v>10</v>
      </c>
      <c r="E356" s="54">
        <v>10</v>
      </c>
      <c r="F356" s="54">
        <v>20</v>
      </c>
      <c r="G356" s="54">
        <v>10</v>
      </c>
      <c r="H356" s="5" t="s">
        <v>614</v>
      </c>
      <c r="I356" s="5">
        <v>9.9700000000000006</v>
      </c>
      <c r="J356" s="5">
        <v>9.9700000000000006</v>
      </c>
      <c r="K356" s="2"/>
      <c r="L356" s="2"/>
      <c r="M356" s="1"/>
    </row>
    <row r="357" spans="1:13" s="4" customFormat="1" ht="11.25" customHeight="1">
      <c r="A357" s="16">
        <v>35282</v>
      </c>
      <c r="B357" s="16" t="s">
        <v>250</v>
      </c>
      <c r="C357" s="66">
        <v>35333</v>
      </c>
      <c r="D357" s="54">
        <v>30</v>
      </c>
      <c r="E357" s="54">
        <v>30</v>
      </c>
      <c r="F357" s="54">
        <v>90</v>
      </c>
      <c r="G357" s="54">
        <v>30</v>
      </c>
      <c r="H357" s="5" t="s">
        <v>615</v>
      </c>
      <c r="I357" s="5">
        <v>9.66</v>
      </c>
      <c r="J357" s="5">
        <v>9.66</v>
      </c>
      <c r="K357" s="2"/>
      <c r="L357" s="2"/>
      <c r="M357" s="1"/>
    </row>
    <row r="358" spans="1:13" s="4" customFormat="1" ht="11.25" customHeight="1">
      <c r="A358" s="16">
        <v>35283</v>
      </c>
      <c r="B358" s="16" t="s">
        <v>223</v>
      </c>
      <c r="C358" s="66">
        <v>35292</v>
      </c>
      <c r="D358" s="54">
        <v>90</v>
      </c>
      <c r="E358" s="54">
        <v>90</v>
      </c>
      <c r="F358" s="54">
        <v>360</v>
      </c>
      <c r="G358" s="54">
        <v>90</v>
      </c>
      <c r="H358" s="5" t="s">
        <v>616</v>
      </c>
      <c r="I358" s="5">
        <v>10.01</v>
      </c>
      <c r="J358" s="5">
        <v>10.01</v>
      </c>
      <c r="K358" s="2"/>
      <c r="L358" s="2"/>
      <c r="M358" s="1"/>
    </row>
    <row r="359" spans="1:13" s="4" customFormat="1" ht="11.25" customHeight="1">
      <c r="A359" s="16">
        <v>35284</v>
      </c>
      <c r="B359" s="16" t="s">
        <v>234</v>
      </c>
      <c r="C359" s="66">
        <v>35286</v>
      </c>
      <c r="D359" s="54">
        <v>75</v>
      </c>
      <c r="E359" s="54">
        <v>13</v>
      </c>
      <c r="F359" s="54">
        <v>26</v>
      </c>
      <c r="G359" s="54">
        <v>13</v>
      </c>
      <c r="H359" s="27" t="s">
        <v>617</v>
      </c>
      <c r="I359" s="5" t="s">
        <v>618</v>
      </c>
      <c r="J359" s="5">
        <v>9.5299999999999994</v>
      </c>
      <c r="K359" s="2"/>
      <c r="L359" s="2"/>
      <c r="M359" s="1"/>
    </row>
    <row r="360" spans="1:13" s="4" customFormat="1" ht="11.25" customHeight="1">
      <c r="A360" s="16">
        <v>35284</v>
      </c>
      <c r="B360" s="16" t="s">
        <v>250</v>
      </c>
      <c r="C360" s="66">
        <v>35333</v>
      </c>
      <c r="D360" s="54"/>
      <c r="E360" s="54">
        <v>75</v>
      </c>
      <c r="F360" s="54">
        <v>285</v>
      </c>
      <c r="G360" s="54">
        <v>62</v>
      </c>
      <c r="H360" s="27" t="s">
        <v>621</v>
      </c>
      <c r="I360" s="5" t="s">
        <v>622</v>
      </c>
      <c r="J360" s="5">
        <v>9.65</v>
      </c>
      <c r="K360" s="2"/>
      <c r="L360" s="2"/>
      <c r="M360" s="1"/>
    </row>
    <row r="361" spans="1:13" s="4" customFormat="1" ht="11.25" customHeight="1">
      <c r="A361" s="16">
        <v>35285</v>
      </c>
      <c r="B361" s="16" t="s">
        <v>254</v>
      </c>
      <c r="C361" s="66"/>
      <c r="D361" s="54"/>
      <c r="E361" s="54"/>
      <c r="F361" s="54"/>
      <c r="G361" s="54"/>
      <c r="H361" s="5"/>
      <c r="I361" s="5"/>
      <c r="J361" s="5"/>
      <c r="K361" s="2"/>
      <c r="L361" s="2"/>
      <c r="M361" s="1"/>
    </row>
    <row r="362" spans="1:13" s="4" customFormat="1" ht="11.25" customHeight="1">
      <c r="A362" s="16">
        <v>35286</v>
      </c>
      <c r="B362" s="16" t="s">
        <v>223</v>
      </c>
      <c r="C362" s="66">
        <v>35296</v>
      </c>
      <c r="D362" s="54">
        <v>50</v>
      </c>
      <c r="E362" s="54">
        <v>50</v>
      </c>
      <c r="F362" s="54">
        <v>200</v>
      </c>
      <c r="G362" s="54">
        <v>50</v>
      </c>
      <c r="H362" s="5" t="s">
        <v>623</v>
      </c>
      <c r="I362" s="5">
        <v>9.92</v>
      </c>
      <c r="J362" s="5">
        <v>9.92</v>
      </c>
      <c r="K362" s="2"/>
      <c r="L362" s="2"/>
      <c r="M362" s="1"/>
    </row>
    <row r="363" spans="1:13" s="4" customFormat="1" ht="11.25" customHeight="1">
      <c r="A363" s="16">
        <v>35286</v>
      </c>
      <c r="B363" s="16" t="s">
        <v>225</v>
      </c>
      <c r="C363" s="66">
        <v>35384</v>
      </c>
      <c r="D363" s="54"/>
      <c r="E363" s="54">
        <v>50</v>
      </c>
      <c r="F363" s="54">
        <v>10</v>
      </c>
      <c r="G363" s="54">
        <v>0</v>
      </c>
      <c r="H363" s="5">
        <v>9.34</v>
      </c>
      <c r="I363" s="5" t="s">
        <v>224</v>
      </c>
      <c r="J363" s="5" t="s">
        <v>224</v>
      </c>
      <c r="K363" s="2"/>
      <c r="L363" s="2"/>
      <c r="M363" s="1"/>
    </row>
    <row r="364" spans="1:13" s="4" customFormat="1" ht="11.25" customHeight="1">
      <c r="A364" s="16">
        <v>35286</v>
      </c>
      <c r="B364" s="16" t="s">
        <v>223</v>
      </c>
      <c r="C364" s="66">
        <v>35384</v>
      </c>
      <c r="D364" s="54"/>
      <c r="E364" s="54">
        <v>50</v>
      </c>
      <c r="F364" s="54">
        <v>100</v>
      </c>
      <c r="G364" s="54">
        <v>0</v>
      </c>
      <c r="H364" s="5" t="s">
        <v>624</v>
      </c>
      <c r="I364" s="5" t="s">
        <v>224</v>
      </c>
      <c r="J364" s="5" t="s">
        <v>224</v>
      </c>
      <c r="K364" s="2"/>
      <c r="L364" s="2"/>
      <c r="M364" s="1"/>
    </row>
    <row r="365" spans="1:13" s="4" customFormat="1" ht="11.25" customHeight="1">
      <c r="A365" s="16">
        <v>35289</v>
      </c>
      <c r="B365" s="16" t="s">
        <v>223</v>
      </c>
      <c r="C365" s="66">
        <v>35296</v>
      </c>
      <c r="D365" s="54">
        <v>35</v>
      </c>
      <c r="E365" s="54">
        <v>35</v>
      </c>
      <c r="F365" s="54">
        <v>105</v>
      </c>
      <c r="G365" s="54">
        <v>35</v>
      </c>
      <c r="H365" s="5" t="s">
        <v>608</v>
      </c>
      <c r="I365" s="5">
        <v>9.85</v>
      </c>
      <c r="J365" s="5">
        <v>9.85</v>
      </c>
      <c r="K365" s="2"/>
      <c r="L365" s="2"/>
      <c r="M365" s="1"/>
    </row>
    <row r="366" spans="1:13" s="4" customFormat="1" ht="11.25" customHeight="1">
      <c r="A366" s="16">
        <v>35289</v>
      </c>
      <c r="B366" s="16" t="s">
        <v>225</v>
      </c>
      <c r="C366" s="66">
        <v>35384</v>
      </c>
      <c r="D366" s="54"/>
      <c r="E366" s="54">
        <v>35</v>
      </c>
      <c r="F366" s="54">
        <v>10</v>
      </c>
      <c r="G366" s="54">
        <v>0</v>
      </c>
      <c r="H366" s="5">
        <v>9.4</v>
      </c>
      <c r="I366" s="5" t="s">
        <v>224</v>
      </c>
      <c r="J366" s="5" t="s">
        <v>224</v>
      </c>
      <c r="K366" s="2"/>
      <c r="L366" s="2"/>
      <c r="M366" s="1"/>
    </row>
    <row r="367" spans="1:13" s="4" customFormat="1" ht="11.25" customHeight="1">
      <c r="A367" s="16">
        <v>35289</v>
      </c>
      <c r="B367" s="16" t="s">
        <v>223</v>
      </c>
      <c r="C367" s="66">
        <v>35384</v>
      </c>
      <c r="D367" s="54"/>
      <c r="E367" s="54">
        <v>35</v>
      </c>
      <c r="F367" s="54">
        <v>35</v>
      </c>
      <c r="G367" s="54">
        <v>0</v>
      </c>
      <c r="H367" s="5">
        <v>9.75</v>
      </c>
      <c r="I367" s="5" t="s">
        <v>224</v>
      </c>
      <c r="J367" s="5" t="s">
        <v>224</v>
      </c>
      <c r="K367" s="2"/>
      <c r="L367" s="2"/>
      <c r="M367" s="1"/>
    </row>
    <row r="368" spans="1:13" s="4" customFormat="1" ht="11.25" customHeight="1">
      <c r="A368" s="16">
        <v>35290</v>
      </c>
      <c r="B368" s="16" t="s">
        <v>250</v>
      </c>
      <c r="C368" s="66">
        <v>35328</v>
      </c>
      <c r="D368" s="54">
        <v>130</v>
      </c>
      <c r="E368" s="54">
        <v>130</v>
      </c>
      <c r="F368" s="54">
        <v>230</v>
      </c>
      <c r="G368" s="54">
        <v>40</v>
      </c>
      <c r="H368" s="5" t="s">
        <v>625</v>
      </c>
      <c r="I368" s="5" t="s">
        <v>627</v>
      </c>
      <c r="J368" s="5">
        <v>9.6999999999999993</v>
      </c>
      <c r="K368" s="2"/>
      <c r="L368" s="2"/>
      <c r="M368" s="1"/>
    </row>
    <row r="369" spans="1:13" s="4" customFormat="1" ht="11.25" customHeight="1">
      <c r="A369" s="16">
        <v>35290</v>
      </c>
      <c r="B369" s="16" t="s">
        <v>250</v>
      </c>
      <c r="C369" s="66">
        <v>35340</v>
      </c>
      <c r="D369" s="54"/>
      <c r="E369" s="54">
        <v>130</v>
      </c>
      <c r="F369" s="54">
        <v>270</v>
      </c>
      <c r="G369" s="54">
        <v>90</v>
      </c>
      <c r="H369" s="5" t="s">
        <v>628</v>
      </c>
      <c r="I369" s="5" t="s">
        <v>629</v>
      </c>
      <c r="J369" s="5">
        <v>9.7100000000000009</v>
      </c>
      <c r="K369" s="2"/>
      <c r="L369" s="2"/>
      <c r="M369" s="1"/>
    </row>
    <row r="370" spans="1:13" s="4" customFormat="1" ht="11.25" customHeight="1">
      <c r="A370" s="16">
        <v>35291</v>
      </c>
      <c r="B370" s="16" t="s">
        <v>234</v>
      </c>
      <c r="C370" s="66">
        <v>35293</v>
      </c>
      <c r="D370" s="54" t="s">
        <v>630</v>
      </c>
      <c r="E370" s="54">
        <v>34</v>
      </c>
      <c r="F370" s="54">
        <v>47</v>
      </c>
      <c r="G370" s="54">
        <v>34</v>
      </c>
      <c r="H370" s="5" t="s">
        <v>632</v>
      </c>
      <c r="I370" s="5" t="s">
        <v>633</v>
      </c>
      <c r="J370" s="5">
        <v>9.5</v>
      </c>
      <c r="K370" s="2"/>
      <c r="L370" s="2"/>
      <c r="M370" s="1"/>
    </row>
    <row r="371" spans="1:13" s="4" customFormat="1" ht="11.25" customHeight="1">
      <c r="A371" s="16">
        <v>35291</v>
      </c>
      <c r="B371" s="16" t="s">
        <v>223</v>
      </c>
      <c r="C371" s="66">
        <v>35296</v>
      </c>
      <c r="D371" s="54"/>
      <c r="E371" s="54">
        <v>179</v>
      </c>
      <c r="F371" s="54">
        <v>503</v>
      </c>
      <c r="G371" s="54">
        <v>179</v>
      </c>
      <c r="H371" s="5" t="s">
        <v>636</v>
      </c>
      <c r="I371" s="5">
        <v>9.85</v>
      </c>
      <c r="J371" s="5">
        <v>9.85</v>
      </c>
      <c r="K371" s="2"/>
      <c r="L371" s="2"/>
      <c r="M371" s="1"/>
    </row>
    <row r="372" spans="1:13" s="4" customFormat="1" ht="11.25" customHeight="1">
      <c r="A372" s="16">
        <v>35291</v>
      </c>
      <c r="B372" s="16" t="s">
        <v>223</v>
      </c>
      <c r="C372" s="66">
        <v>35310</v>
      </c>
      <c r="D372" s="54"/>
      <c r="E372" s="54">
        <v>179</v>
      </c>
      <c r="F372" s="54">
        <v>279</v>
      </c>
      <c r="G372" s="54">
        <v>0</v>
      </c>
      <c r="H372" s="5" t="s">
        <v>637</v>
      </c>
      <c r="I372" s="5" t="s">
        <v>224</v>
      </c>
      <c r="J372" s="5" t="s">
        <v>224</v>
      </c>
      <c r="K372" s="2"/>
      <c r="L372" s="2"/>
      <c r="M372" s="1"/>
    </row>
    <row r="373" spans="1:13" s="4" customFormat="1" ht="11.25" customHeight="1">
      <c r="A373" s="16">
        <v>35291</v>
      </c>
      <c r="B373" s="16" t="s">
        <v>225</v>
      </c>
      <c r="C373" s="66">
        <v>35384</v>
      </c>
      <c r="D373" s="54"/>
      <c r="E373" s="54">
        <v>179</v>
      </c>
      <c r="F373" s="54">
        <v>70</v>
      </c>
      <c r="G373" s="54">
        <v>0</v>
      </c>
      <c r="H373" s="5" t="s">
        <v>638</v>
      </c>
      <c r="I373" s="5" t="s">
        <v>224</v>
      </c>
      <c r="J373" s="5" t="s">
        <v>224</v>
      </c>
      <c r="K373" s="2"/>
      <c r="L373" s="2"/>
      <c r="M373" s="1"/>
    </row>
    <row r="374" spans="1:13" s="4" customFormat="1" ht="11.25" customHeight="1">
      <c r="A374" s="16">
        <v>35291</v>
      </c>
      <c r="B374" s="16" t="s">
        <v>223</v>
      </c>
      <c r="C374" s="66">
        <v>35384</v>
      </c>
      <c r="D374" s="54"/>
      <c r="E374" s="54">
        <v>179</v>
      </c>
      <c r="F374" s="54">
        <v>179</v>
      </c>
      <c r="G374" s="54">
        <v>0</v>
      </c>
      <c r="H374" s="5">
        <v>9.77</v>
      </c>
      <c r="I374" s="5" t="s">
        <v>224</v>
      </c>
      <c r="J374" s="5" t="s">
        <v>224</v>
      </c>
      <c r="K374" s="2"/>
      <c r="L374" s="2"/>
      <c r="M374" s="1"/>
    </row>
    <row r="375" spans="1:13" s="4" customFormat="1" ht="11.25" customHeight="1">
      <c r="A375" s="16">
        <v>35292</v>
      </c>
      <c r="B375" s="16" t="s">
        <v>250</v>
      </c>
      <c r="C375" s="66">
        <v>35328</v>
      </c>
      <c r="D375" s="54">
        <v>145</v>
      </c>
      <c r="E375" s="54">
        <v>100</v>
      </c>
      <c r="F375" s="54">
        <v>100</v>
      </c>
      <c r="G375" s="54">
        <v>75</v>
      </c>
      <c r="H375" s="5" t="s">
        <v>640</v>
      </c>
      <c r="I375" s="5" t="s">
        <v>640</v>
      </c>
      <c r="J375" s="5">
        <v>9.76</v>
      </c>
      <c r="K375" s="2"/>
      <c r="L375" s="2"/>
      <c r="M375" s="1"/>
    </row>
    <row r="376" spans="1:13" s="4" customFormat="1" ht="11.25" customHeight="1">
      <c r="A376" s="16">
        <v>35292</v>
      </c>
      <c r="B376" s="16" t="s">
        <v>250</v>
      </c>
      <c r="C376" s="66">
        <v>35340</v>
      </c>
      <c r="D376" s="54"/>
      <c r="E376" s="54">
        <v>145</v>
      </c>
      <c r="F376" s="54">
        <v>200</v>
      </c>
      <c r="G376" s="54">
        <v>70</v>
      </c>
      <c r="H376" s="5" t="s">
        <v>533</v>
      </c>
      <c r="I376" s="5" t="s">
        <v>641</v>
      </c>
      <c r="J376" s="5">
        <v>9.73</v>
      </c>
      <c r="K376" s="2"/>
      <c r="L376" s="2"/>
      <c r="M376" s="1"/>
    </row>
    <row r="377" spans="1:13" s="4" customFormat="1" ht="11.25" customHeight="1">
      <c r="A377" s="16">
        <v>35293</v>
      </c>
      <c r="B377" s="16" t="s">
        <v>250</v>
      </c>
      <c r="C377" s="66" t="s">
        <v>642</v>
      </c>
      <c r="D377" s="54">
        <v>145</v>
      </c>
      <c r="E377" s="54">
        <v>25</v>
      </c>
      <c r="F377" s="54">
        <v>65</v>
      </c>
      <c r="G377" s="54">
        <v>25</v>
      </c>
      <c r="H377" s="5" t="s">
        <v>643</v>
      </c>
      <c r="I377" s="5" t="s">
        <v>644</v>
      </c>
      <c r="J377" s="5">
        <v>9.7799999999999994</v>
      </c>
      <c r="K377" s="2"/>
      <c r="L377" s="2"/>
      <c r="M377" s="1"/>
    </row>
    <row r="378" spans="1:13" s="4" customFormat="1" ht="11.25" customHeight="1">
      <c r="A378" s="16">
        <v>35296</v>
      </c>
      <c r="B378" s="16" t="s">
        <v>225</v>
      </c>
      <c r="C378" s="66">
        <v>35384</v>
      </c>
      <c r="D378" s="54"/>
      <c r="E378" s="54">
        <v>10</v>
      </c>
      <c r="F378" s="54">
        <v>0</v>
      </c>
      <c r="G378" s="54">
        <v>0</v>
      </c>
      <c r="H378" s="5" t="s">
        <v>224</v>
      </c>
      <c r="I378" s="5" t="s">
        <v>224</v>
      </c>
      <c r="J378" s="5" t="s">
        <v>224</v>
      </c>
      <c r="K378" s="2"/>
      <c r="L378" s="2"/>
      <c r="M378" s="1"/>
    </row>
    <row r="379" spans="1:13" s="4" customFormat="1" ht="11.25" customHeight="1">
      <c r="A379" s="16">
        <v>35296</v>
      </c>
      <c r="B379" s="16" t="s">
        <v>223</v>
      </c>
      <c r="C379" s="66">
        <v>35384</v>
      </c>
      <c r="D379" s="54">
        <v>10</v>
      </c>
      <c r="E379" s="54">
        <v>10</v>
      </c>
      <c r="F379" s="54">
        <v>30</v>
      </c>
      <c r="G379" s="54">
        <v>10</v>
      </c>
      <c r="H379" s="5" t="s">
        <v>645</v>
      </c>
      <c r="I379" s="5">
        <v>9.86</v>
      </c>
      <c r="J379" s="5">
        <v>9.86</v>
      </c>
      <c r="K379" s="2"/>
      <c r="L379" s="2"/>
      <c r="M379" s="1"/>
    </row>
    <row r="380" spans="1:13" s="4" customFormat="1" ht="11.25" customHeight="1">
      <c r="A380" s="16">
        <v>35297</v>
      </c>
      <c r="B380" s="16" t="s">
        <v>250</v>
      </c>
      <c r="C380" s="66">
        <v>35331</v>
      </c>
      <c r="D380" s="54">
        <v>90</v>
      </c>
      <c r="E380" s="54">
        <v>90</v>
      </c>
      <c r="F380" s="54">
        <v>250</v>
      </c>
      <c r="G380" s="54">
        <v>90</v>
      </c>
      <c r="H380" s="5" t="s">
        <v>646</v>
      </c>
      <c r="I380" s="5" t="s">
        <v>647</v>
      </c>
      <c r="J380" s="5">
        <v>9.67</v>
      </c>
      <c r="K380" s="2"/>
      <c r="L380" s="2"/>
      <c r="M380" s="1"/>
    </row>
    <row r="381" spans="1:13" s="4" customFormat="1" ht="11.25" customHeight="1">
      <c r="A381" s="16">
        <v>35298</v>
      </c>
      <c r="B381" s="16" t="s">
        <v>223</v>
      </c>
      <c r="C381" s="66">
        <v>35310</v>
      </c>
      <c r="D381" s="54">
        <v>80</v>
      </c>
      <c r="E381" s="54">
        <v>80</v>
      </c>
      <c r="F381" s="54">
        <v>80</v>
      </c>
      <c r="G381" s="54">
        <v>0</v>
      </c>
      <c r="H381" s="5">
        <v>9.86</v>
      </c>
      <c r="I381" s="5" t="s">
        <v>224</v>
      </c>
      <c r="J381" s="5" t="s">
        <v>224</v>
      </c>
      <c r="K381" s="2"/>
      <c r="L381" s="2"/>
      <c r="M381" s="1"/>
    </row>
    <row r="382" spans="1:13" s="4" customFormat="1" ht="11.25" customHeight="1">
      <c r="A382" s="16">
        <v>35298</v>
      </c>
      <c r="B382" s="16" t="s">
        <v>225</v>
      </c>
      <c r="C382" s="66">
        <v>35384</v>
      </c>
      <c r="D382" s="54"/>
      <c r="E382" s="54">
        <v>80</v>
      </c>
      <c r="F382" s="54">
        <v>20</v>
      </c>
      <c r="G382" s="54">
        <v>0</v>
      </c>
      <c r="H382" s="5">
        <v>9.5299999999999994</v>
      </c>
      <c r="I382" s="5" t="s">
        <v>224</v>
      </c>
      <c r="J382" s="5" t="s">
        <v>224</v>
      </c>
      <c r="K382" s="2"/>
      <c r="L382" s="2"/>
      <c r="M382" s="1"/>
    </row>
    <row r="383" spans="1:13" s="4" customFormat="1" ht="11.25" customHeight="1">
      <c r="A383" s="16">
        <v>35298</v>
      </c>
      <c r="B383" s="16" t="s">
        <v>223</v>
      </c>
      <c r="C383" s="66">
        <v>35384</v>
      </c>
      <c r="D383" s="54"/>
      <c r="E383" s="54">
        <v>80</v>
      </c>
      <c r="F383" s="54">
        <v>80</v>
      </c>
      <c r="G383" s="54">
        <v>80</v>
      </c>
      <c r="H383" s="5">
        <v>9.82</v>
      </c>
      <c r="I383" s="5">
        <v>9.82</v>
      </c>
      <c r="J383" s="5">
        <v>9.82</v>
      </c>
      <c r="K383" s="2"/>
      <c r="L383" s="2"/>
      <c r="M383" s="1"/>
    </row>
    <row r="384" spans="1:13" s="4" customFormat="1" ht="11.25" customHeight="1">
      <c r="A384" s="16">
        <v>35299</v>
      </c>
      <c r="B384" s="16" t="s">
        <v>223</v>
      </c>
      <c r="C384" s="66">
        <v>35310</v>
      </c>
      <c r="D384" s="54">
        <v>130</v>
      </c>
      <c r="E384" s="54">
        <v>130</v>
      </c>
      <c r="F384" s="54">
        <v>230</v>
      </c>
      <c r="G384" s="54">
        <v>130</v>
      </c>
      <c r="H384" s="5" t="s">
        <v>648</v>
      </c>
      <c r="I384" s="5" t="s">
        <v>648</v>
      </c>
      <c r="J384" s="5">
        <v>9.9499999999999993</v>
      </c>
      <c r="K384" s="2"/>
      <c r="L384" s="2"/>
      <c r="M384" s="1"/>
    </row>
    <row r="385" spans="1:13" s="4" customFormat="1" ht="11.25" customHeight="1">
      <c r="A385" s="16">
        <v>35299</v>
      </c>
      <c r="B385" s="16" t="s">
        <v>225</v>
      </c>
      <c r="C385" s="66">
        <v>35384</v>
      </c>
      <c r="D385" s="54"/>
      <c r="E385" s="54">
        <v>130</v>
      </c>
      <c r="F385" s="54">
        <v>90</v>
      </c>
      <c r="G385" s="54">
        <v>0</v>
      </c>
      <c r="H385" s="27" t="s">
        <v>653</v>
      </c>
      <c r="I385" s="5" t="s">
        <v>224</v>
      </c>
      <c r="J385" s="5" t="s">
        <v>224</v>
      </c>
      <c r="K385" s="2"/>
      <c r="L385" s="2"/>
      <c r="M385" s="1"/>
    </row>
    <row r="386" spans="1:13" s="4" customFormat="1" ht="11.25" customHeight="1">
      <c r="A386" s="16">
        <v>35299</v>
      </c>
      <c r="B386" s="16" t="s">
        <v>223</v>
      </c>
      <c r="C386" s="66">
        <v>35384</v>
      </c>
      <c r="D386" s="54"/>
      <c r="E386" s="54">
        <v>130</v>
      </c>
      <c r="F386" s="54">
        <v>0</v>
      </c>
      <c r="G386" s="54">
        <v>0</v>
      </c>
      <c r="H386" s="5" t="s">
        <v>224</v>
      </c>
      <c r="I386" s="5" t="s">
        <v>224</v>
      </c>
      <c r="J386" s="5" t="s">
        <v>224</v>
      </c>
      <c r="K386" s="2"/>
      <c r="L386" s="2"/>
      <c r="M386" s="1"/>
    </row>
    <row r="387" spans="1:13" s="4" customFormat="1" ht="11.25" customHeight="1">
      <c r="A387" s="16">
        <v>35300</v>
      </c>
      <c r="B387" s="16" t="s">
        <v>234</v>
      </c>
      <c r="C387" s="66">
        <v>35307</v>
      </c>
      <c r="D387" s="54" t="s">
        <v>654</v>
      </c>
      <c r="E387" s="54">
        <v>7</v>
      </c>
      <c r="F387" s="54">
        <v>14</v>
      </c>
      <c r="G387" s="54">
        <v>7</v>
      </c>
      <c r="H387" s="5" t="s">
        <v>655</v>
      </c>
      <c r="I387" s="5" t="s">
        <v>656</v>
      </c>
      <c r="J387" s="5">
        <v>9.69</v>
      </c>
      <c r="K387" s="2"/>
      <c r="L387" s="2"/>
      <c r="M387" s="1"/>
    </row>
    <row r="388" spans="1:13" s="4" customFormat="1" ht="11.25" customHeight="1">
      <c r="A388" s="16">
        <v>35300</v>
      </c>
      <c r="B388" s="16" t="s">
        <v>223</v>
      </c>
      <c r="C388" s="66">
        <v>35319</v>
      </c>
      <c r="D388" s="54"/>
      <c r="E388" s="54">
        <v>115</v>
      </c>
      <c r="F388" s="54">
        <v>280</v>
      </c>
      <c r="G388" s="54">
        <v>115</v>
      </c>
      <c r="H388" s="5" t="s">
        <v>657</v>
      </c>
      <c r="I388" s="5" t="s">
        <v>658</v>
      </c>
      <c r="J388" s="5">
        <v>9.91</v>
      </c>
      <c r="K388" s="2"/>
      <c r="L388" s="2"/>
      <c r="M388" s="1"/>
    </row>
    <row r="389" spans="1:13" s="4" customFormat="1" ht="11.25" customHeight="1">
      <c r="A389" s="16">
        <v>35300</v>
      </c>
      <c r="B389" s="16" t="s">
        <v>225</v>
      </c>
      <c r="C389" s="66">
        <v>35384</v>
      </c>
      <c r="D389" s="54"/>
      <c r="E389" s="54">
        <v>115</v>
      </c>
      <c r="F389" s="54">
        <v>0</v>
      </c>
      <c r="G389" s="54">
        <v>0</v>
      </c>
      <c r="H389" s="5" t="s">
        <v>224</v>
      </c>
      <c r="I389" s="5" t="s">
        <v>224</v>
      </c>
      <c r="J389" s="5" t="s">
        <v>224</v>
      </c>
      <c r="K389" s="2"/>
      <c r="L389" s="2"/>
      <c r="M389" s="1"/>
    </row>
    <row r="390" spans="1:13" s="4" customFormat="1" ht="11.25" customHeight="1">
      <c r="A390" s="16">
        <v>35300</v>
      </c>
      <c r="B390" s="16" t="s">
        <v>223</v>
      </c>
      <c r="C390" s="66">
        <v>35384</v>
      </c>
      <c r="D390" s="54"/>
      <c r="E390" s="54">
        <v>115</v>
      </c>
      <c r="F390" s="54">
        <v>0</v>
      </c>
      <c r="G390" s="54">
        <v>0</v>
      </c>
      <c r="H390" s="5" t="s">
        <v>224</v>
      </c>
      <c r="I390" s="5" t="s">
        <v>224</v>
      </c>
      <c r="J390" s="5" t="s">
        <v>224</v>
      </c>
      <c r="K390" s="2"/>
      <c r="L390" s="2"/>
      <c r="M390" s="1"/>
    </row>
    <row r="391" spans="1:13" s="4" customFormat="1" ht="11.25" customHeight="1">
      <c r="A391" s="16">
        <v>35303</v>
      </c>
      <c r="B391" s="16" t="s">
        <v>250</v>
      </c>
      <c r="C391" s="66">
        <v>35361</v>
      </c>
      <c r="D391" s="54">
        <v>20</v>
      </c>
      <c r="E391" s="54">
        <v>20</v>
      </c>
      <c r="F391" s="54">
        <v>95</v>
      </c>
      <c r="G391" s="54">
        <v>20</v>
      </c>
      <c r="H391" s="5" t="s">
        <v>659</v>
      </c>
      <c r="I391" s="5" t="s">
        <v>660</v>
      </c>
      <c r="J391" s="5">
        <v>9.7100000000000009</v>
      </c>
      <c r="K391" s="2"/>
      <c r="L391" s="2"/>
      <c r="M391" s="1"/>
    </row>
    <row r="392" spans="1:13" s="4" customFormat="1" ht="11.25" customHeight="1">
      <c r="A392" s="16">
        <v>35304</v>
      </c>
      <c r="B392" s="16" t="s">
        <v>250</v>
      </c>
      <c r="C392" s="66">
        <v>35346</v>
      </c>
      <c r="D392" s="54">
        <v>120</v>
      </c>
      <c r="E392" s="54">
        <v>80</v>
      </c>
      <c r="F392" s="54">
        <v>220</v>
      </c>
      <c r="G392" s="54">
        <v>20</v>
      </c>
      <c r="H392" s="5" t="s">
        <v>576</v>
      </c>
      <c r="I392" s="5">
        <v>9.8000000000000007</v>
      </c>
      <c r="J392" s="5">
        <v>9.8000000000000007</v>
      </c>
      <c r="K392" s="2"/>
      <c r="L392" s="2"/>
      <c r="M392" s="1"/>
    </row>
    <row r="393" spans="1:13" s="4" customFormat="1" ht="11.25" customHeight="1">
      <c r="A393" s="16">
        <v>35304</v>
      </c>
      <c r="B393" s="16" t="s">
        <v>250</v>
      </c>
      <c r="C393" s="66">
        <v>35390</v>
      </c>
      <c r="D393" s="54"/>
      <c r="E393" s="54">
        <v>120</v>
      </c>
      <c r="F393" s="54">
        <v>310</v>
      </c>
      <c r="G393" s="54">
        <v>100</v>
      </c>
      <c r="H393" s="5" t="s">
        <v>661</v>
      </c>
      <c r="I393" s="5" t="s">
        <v>662</v>
      </c>
      <c r="J393" s="5">
        <v>9.74</v>
      </c>
      <c r="K393" s="2"/>
      <c r="L393" s="2"/>
      <c r="M393" s="1"/>
    </row>
    <row r="394" spans="1:13" s="4" customFormat="1" ht="11.25" customHeight="1">
      <c r="A394" s="16">
        <v>35305</v>
      </c>
      <c r="B394" s="16" t="s">
        <v>223</v>
      </c>
      <c r="C394" s="66">
        <v>35319</v>
      </c>
      <c r="D394" s="54">
        <v>75</v>
      </c>
      <c r="E394" s="54">
        <v>50</v>
      </c>
      <c r="F394" s="54">
        <v>150</v>
      </c>
      <c r="G394" s="54">
        <v>50</v>
      </c>
      <c r="H394" s="5" t="s">
        <v>490</v>
      </c>
      <c r="I394" s="5">
        <v>9.9700000000000006</v>
      </c>
      <c r="J394" s="5">
        <v>9.9700000000000006</v>
      </c>
      <c r="K394" s="2"/>
      <c r="L394" s="2"/>
      <c r="M394" s="1"/>
    </row>
    <row r="395" spans="1:13" s="4" customFormat="1" ht="11.25" customHeight="1">
      <c r="A395" s="16">
        <v>35305</v>
      </c>
      <c r="B395" s="16" t="s">
        <v>225</v>
      </c>
      <c r="C395" s="66">
        <v>35384</v>
      </c>
      <c r="D395" s="54"/>
      <c r="E395" s="54">
        <v>75</v>
      </c>
      <c r="F395" s="54">
        <v>75</v>
      </c>
      <c r="G395" s="54">
        <v>0</v>
      </c>
      <c r="H395" s="5">
        <v>9.7200000000000006</v>
      </c>
      <c r="I395" s="5" t="s">
        <v>224</v>
      </c>
      <c r="J395" s="5" t="s">
        <v>224</v>
      </c>
      <c r="K395" s="2"/>
      <c r="L395" s="2"/>
      <c r="M395" s="1"/>
    </row>
    <row r="396" spans="1:13" s="4" customFormat="1" ht="11.25" customHeight="1">
      <c r="A396" s="16">
        <v>35305</v>
      </c>
      <c r="B396" s="16" t="s">
        <v>223</v>
      </c>
      <c r="C396" s="66">
        <v>35384</v>
      </c>
      <c r="D396" s="54"/>
      <c r="E396" s="54">
        <v>75</v>
      </c>
      <c r="F396" s="54">
        <v>25</v>
      </c>
      <c r="G396" s="54">
        <v>25</v>
      </c>
      <c r="H396" s="5">
        <v>9.91</v>
      </c>
      <c r="I396" s="5">
        <v>9.91</v>
      </c>
      <c r="J396" s="5">
        <v>9.91</v>
      </c>
      <c r="K396" s="2"/>
      <c r="L396" s="2"/>
      <c r="M396" s="1"/>
    </row>
    <row r="397" spans="1:13" s="4" customFormat="1" ht="11.25" customHeight="1">
      <c r="A397" s="16">
        <v>35306</v>
      </c>
      <c r="B397" s="16" t="s">
        <v>223</v>
      </c>
      <c r="C397" s="66">
        <v>35324</v>
      </c>
      <c r="D397" s="54">
        <v>45</v>
      </c>
      <c r="E397" s="54">
        <v>45</v>
      </c>
      <c r="F397" s="54">
        <v>145</v>
      </c>
      <c r="G397" s="54">
        <v>0</v>
      </c>
      <c r="H397" s="5" t="s">
        <v>664</v>
      </c>
      <c r="I397" s="5" t="s">
        <v>224</v>
      </c>
      <c r="J397" s="5" t="s">
        <v>224</v>
      </c>
      <c r="K397" s="2"/>
      <c r="L397" s="2"/>
      <c r="M397" s="1"/>
    </row>
    <row r="398" spans="1:13" s="4" customFormat="1" ht="11.25" customHeight="1">
      <c r="A398" s="16">
        <v>35306</v>
      </c>
      <c r="B398" s="16" t="s">
        <v>225</v>
      </c>
      <c r="C398" s="66">
        <v>35384</v>
      </c>
      <c r="D398" s="54"/>
      <c r="E398" s="54">
        <v>45</v>
      </c>
      <c r="F398" s="54">
        <v>45</v>
      </c>
      <c r="G398" s="54">
        <v>45</v>
      </c>
      <c r="H398" s="5">
        <v>9.7100000000000009</v>
      </c>
      <c r="I398" s="5">
        <v>9.7100000000000009</v>
      </c>
      <c r="J398" s="5">
        <v>9.7100000000000009</v>
      </c>
      <c r="K398" s="2"/>
      <c r="L398" s="2"/>
      <c r="M398" s="1"/>
    </row>
    <row r="399" spans="1:13" s="4" customFormat="1" ht="11.25" customHeight="1">
      <c r="A399" s="16">
        <v>35306</v>
      </c>
      <c r="B399" s="16" t="s">
        <v>223</v>
      </c>
      <c r="C399" s="66">
        <v>35384</v>
      </c>
      <c r="D399" s="54"/>
      <c r="E399" s="54">
        <v>45</v>
      </c>
      <c r="F399" s="54">
        <v>0</v>
      </c>
      <c r="G399" s="54">
        <v>0</v>
      </c>
      <c r="H399" s="5" t="s">
        <v>224</v>
      </c>
      <c r="I399" s="5" t="s">
        <v>224</v>
      </c>
      <c r="J399" s="5" t="s">
        <v>224</v>
      </c>
      <c r="K399" s="2"/>
      <c r="L399" s="2"/>
      <c r="M399" s="1"/>
    </row>
    <row r="400" spans="1:13" s="4" customFormat="1" ht="11.25" customHeight="1">
      <c r="A400" s="16">
        <v>35307</v>
      </c>
      <c r="B400" s="16" t="s">
        <v>250</v>
      </c>
      <c r="C400" s="66">
        <v>35391</v>
      </c>
      <c r="D400" s="54">
        <v>45</v>
      </c>
      <c r="E400" s="54">
        <v>45</v>
      </c>
      <c r="F400" s="54">
        <v>90</v>
      </c>
      <c r="G400" s="54">
        <v>45</v>
      </c>
      <c r="H400" s="5" t="s">
        <v>665</v>
      </c>
      <c r="I400" s="5" t="s">
        <v>666</v>
      </c>
      <c r="J400" s="5">
        <v>9.74</v>
      </c>
      <c r="K400" s="2"/>
      <c r="L400" s="2"/>
      <c r="M400" s="1"/>
    </row>
    <row r="401" spans="1:13" s="4" customFormat="1" ht="11.25" customHeight="1">
      <c r="A401" s="16">
        <v>35310</v>
      </c>
      <c r="B401" s="16" t="s">
        <v>250</v>
      </c>
      <c r="C401" s="66">
        <v>35398</v>
      </c>
      <c r="D401" s="54">
        <v>165</v>
      </c>
      <c r="E401" s="54">
        <v>165</v>
      </c>
      <c r="F401" s="54">
        <v>140</v>
      </c>
      <c r="G401" s="54">
        <v>75</v>
      </c>
      <c r="H401" s="5" t="s">
        <v>667</v>
      </c>
      <c r="I401" s="5" t="s">
        <v>668</v>
      </c>
      <c r="J401" s="5">
        <v>9.8000000000000007</v>
      </c>
      <c r="K401" s="2"/>
      <c r="L401" s="2"/>
      <c r="M401" s="1"/>
    </row>
    <row r="402" spans="1:13" s="4" customFormat="1" ht="11.25" customHeight="1">
      <c r="A402" s="16">
        <v>35310</v>
      </c>
      <c r="B402" s="16" t="s">
        <v>250</v>
      </c>
      <c r="C402" s="66">
        <v>35412</v>
      </c>
      <c r="D402" s="54"/>
      <c r="E402" s="54">
        <v>165</v>
      </c>
      <c r="F402" s="54">
        <v>140</v>
      </c>
      <c r="G402" s="54">
        <v>90</v>
      </c>
      <c r="H402" s="5" t="s">
        <v>669</v>
      </c>
      <c r="I402" s="5" t="s">
        <v>640</v>
      </c>
      <c r="J402" s="5">
        <v>9.77</v>
      </c>
      <c r="K402" s="2"/>
      <c r="L402" s="2"/>
      <c r="M402" s="1"/>
    </row>
    <row r="403" spans="1:13" s="4" customFormat="1" ht="11.25" customHeight="1">
      <c r="A403" s="16">
        <v>35310</v>
      </c>
      <c r="B403" s="16" t="s">
        <v>250</v>
      </c>
      <c r="C403" s="66">
        <v>35423</v>
      </c>
      <c r="D403" s="54"/>
      <c r="E403" s="54">
        <v>165</v>
      </c>
      <c r="F403" s="54">
        <v>140</v>
      </c>
      <c r="G403" s="54">
        <v>0</v>
      </c>
      <c r="H403" s="5" t="s">
        <v>672</v>
      </c>
      <c r="I403" s="5" t="s">
        <v>224</v>
      </c>
      <c r="J403" s="5" t="s">
        <v>224</v>
      </c>
      <c r="K403" s="2"/>
      <c r="L403" s="2"/>
      <c r="M403" s="1"/>
    </row>
    <row r="404" spans="1:13" s="4" customFormat="1" ht="11.25" customHeight="1">
      <c r="A404" s="16">
        <v>35311</v>
      </c>
      <c r="B404" s="16" t="s">
        <v>250</v>
      </c>
      <c r="C404" s="66">
        <v>35377</v>
      </c>
      <c r="D404" s="54">
        <v>20</v>
      </c>
      <c r="E404" s="54">
        <v>20</v>
      </c>
      <c r="F404" s="54">
        <v>65</v>
      </c>
      <c r="G404" s="54">
        <v>20</v>
      </c>
      <c r="H404" s="5" t="s">
        <v>673</v>
      </c>
      <c r="I404" s="5" t="s">
        <v>675</v>
      </c>
      <c r="J404" s="5">
        <v>9.84</v>
      </c>
      <c r="K404" s="2"/>
      <c r="L404" s="2"/>
      <c r="M404" s="1"/>
    </row>
    <row r="405" spans="1:13" s="4" customFormat="1" ht="11.25" customHeight="1">
      <c r="A405" s="16">
        <v>35312</v>
      </c>
      <c r="B405" s="16" t="s">
        <v>250</v>
      </c>
      <c r="C405" s="66">
        <v>35361</v>
      </c>
      <c r="D405" s="54">
        <v>170</v>
      </c>
      <c r="E405" s="54">
        <v>50</v>
      </c>
      <c r="F405" s="54">
        <v>145</v>
      </c>
      <c r="G405" s="54">
        <v>10</v>
      </c>
      <c r="H405" s="5" t="s">
        <v>584</v>
      </c>
      <c r="I405" s="5">
        <v>9.86</v>
      </c>
      <c r="J405" s="5">
        <v>9.86</v>
      </c>
      <c r="K405" s="2"/>
      <c r="L405" s="2"/>
      <c r="M405" s="1"/>
    </row>
    <row r="406" spans="1:13" s="4" customFormat="1" ht="11.25" customHeight="1">
      <c r="A406" s="16">
        <v>35312</v>
      </c>
      <c r="B406" s="16" t="s">
        <v>250</v>
      </c>
      <c r="C406" s="66">
        <v>35377</v>
      </c>
      <c r="D406" s="54"/>
      <c r="E406" s="54">
        <v>100</v>
      </c>
      <c r="F406" s="54">
        <v>180</v>
      </c>
      <c r="G406" s="54">
        <v>40</v>
      </c>
      <c r="H406" s="5" t="s">
        <v>676</v>
      </c>
      <c r="I406" s="27" t="s">
        <v>677</v>
      </c>
      <c r="J406" s="5">
        <v>9.86</v>
      </c>
      <c r="K406" s="2"/>
      <c r="L406" s="2"/>
      <c r="M406" s="1"/>
    </row>
    <row r="407" spans="1:13" s="4" customFormat="1" ht="11.25" customHeight="1">
      <c r="A407" s="16">
        <v>35312</v>
      </c>
      <c r="B407" s="16" t="s">
        <v>250</v>
      </c>
      <c r="C407" s="66">
        <v>35389</v>
      </c>
      <c r="D407" s="54"/>
      <c r="E407" s="54">
        <v>170</v>
      </c>
      <c r="F407" s="54">
        <v>165</v>
      </c>
      <c r="G407" s="54">
        <v>40</v>
      </c>
      <c r="H407" s="5" t="s">
        <v>597</v>
      </c>
      <c r="I407" s="5" t="s">
        <v>678</v>
      </c>
      <c r="J407" s="5">
        <v>9.84</v>
      </c>
      <c r="K407" s="2"/>
      <c r="L407" s="2"/>
      <c r="M407" s="1"/>
    </row>
    <row r="408" spans="1:13" s="4" customFormat="1" ht="11.25" customHeight="1">
      <c r="A408" s="16">
        <v>35312</v>
      </c>
      <c r="B408" s="16" t="s">
        <v>250</v>
      </c>
      <c r="C408" s="66">
        <v>35423</v>
      </c>
      <c r="D408" s="54"/>
      <c r="E408" s="54">
        <v>170</v>
      </c>
      <c r="F408" s="54">
        <v>200</v>
      </c>
      <c r="G408" s="54">
        <v>80</v>
      </c>
      <c r="H408" s="5" t="s">
        <v>679</v>
      </c>
      <c r="I408" s="5" t="s">
        <v>680</v>
      </c>
      <c r="J408" s="5">
        <v>9.76</v>
      </c>
      <c r="K408" s="2"/>
      <c r="L408" s="2"/>
      <c r="M408" s="1"/>
    </row>
    <row r="409" spans="1:13" s="4" customFormat="1" ht="11.25" customHeight="1">
      <c r="A409" s="16">
        <v>35313</v>
      </c>
      <c r="B409" s="16" t="s">
        <v>234</v>
      </c>
      <c r="C409" s="66">
        <v>35314</v>
      </c>
      <c r="D409" s="55" t="s">
        <v>681</v>
      </c>
      <c r="E409" s="54">
        <v>10</v>
      </c>
      <c r="F409" s="54">
        <v>0</v>
      </c>
      <c r="G409" s="54">
        <v>0</v>
      </c>
      <c r="H409" s="5" t="s">
        <v>224</v>
      </c>
      <c r="I409" s="5" t="s">
        <v>224</v>
      </c>
      <c r="J409" s="5" t="s">
        <v>224</v>
      </c>
      <c r="K409" s="2"/>
      <c r="L409" s="2"/>
      <c r="M409" s="1"/>
    </row>
    <row r="410" spans="1:13" s="4" customFormat="1" ht="11.25" customHeight="1">
      <c r="A410" s="16">
        <v>35313</v>
      </c>
      <c r="B410" s="16" t="s">
        <v>234</v>
      </c>
      <c r="C410" s="66">
        <v>35318</v>
      </c>
      <c r="D410" s="54"/>
      <c r="E410" s="54">
        <v>1</v>
      </c>
      <c r="F410" s="54">
        <v>0</v>
      </c>
      <c r="G410" s="54">
        <v>0</v>
      </c>
      <c r="H410" s="5" t="s">
        <v>224</v>
      </c>
      <c r="I410" s="5" t="s">
        <v>224</v>
      </c>
      <c r="J410" s="5" t="s">
        <v>224</v>
      </c>
      <c r="K410" s="2"/>
      <c r="L410" s="2"/>
      <c r="M410" s="1"/>
    </row>
    <row r="411" spans="1:13" s="4" customFormat="1" ht="11.25" customHeight="1">
      <c r="A411" s="16">
        <v>35313</v>
      </c>
      <c r="B411" s="16" t="s">
        <v>223</v>
      </c>
      <c r="C411" s="66">
        <v>35324</v>
      </c>
      <c r="D411" s="54"/>
      <c r="E411" s="54">
        <v>81</v>
      </c>
      <c r="F411" s="54">
        <v>151</v>
      </c>
      <c r="G411" s="54">
        <v>70</v>
      </c>
      <c r="H411" s="5" t="s">
        <v>682</v>
      </c>
      <c r="I411" s="5">
        <v>9.9499999999999993</v>
      </c>
      <c r="J411" s="5">
        <v>9.9499999999999993</v>
      </c>
      <c r="K411" s="2"/>
      <c r="L411" s="2"/>
      <c r="M411" s="1"/>
    </row>
    <row r="412" spans="1:13" s="4" customFormat="1" ht="11.25" customHeight="1">
      <c r="A412" s="16">
        <v>35313</v>
      </c>
      <c r="B412" s="16" t="s">
        <v>225</v>
      </c>
      <c r="C412" s="66">
        <v>35384</v>
      </c>
      <c r="D412" s="54"/>
      <c r="E412" s="54">
        <v>81</v>
      </c>
      <c r="F412" s="54">
        <v>81</v>
      </c>
      <c r="G412" s="54">
        <v>0</v>
      </c>
      <c r="H412" s="5">
        <v>9.84</v>
      </c>
      <c r="I412" s="5" t="s">
        <v>224</v>
      </c>
      <c r="J412" s="5" t="s">
        <v>224</v>
      </c>
      <c r="K412" s="2"/>
      <c r="L412" s="2"/>
      <c r="M412" s="1"/>
    </row>
    <row r="413" spans="1:13" s="4" customFormat="1" ht="11.25" customHeight="1">
      <c r="A413" s="16">
        <v>35313</v>
      </c>
      <c r="B413" s="16" t="s">
        <v>223</v>
      </c>
      <c r="C413" s="66">
        <v>35384</v>
      </c>
      <c r="D413" s="54"/>
      <c r="E413" s="54">
        <v>81</v>
      </c>
      <c r="F413" s="54">
        <v>0</v>
      </c>
      <c r="G413" s="54">
        <v>0</v>
      </c>
      <c r="H413" s="5" t="s">
        <v>224</v>
      </c>
      <c r="I413" s="5" t="s">
        <v>224</v>
      </c>
      <c r="J413" s="5" t="s">
        <v>224</v>
      </c>
      <c r="K413" s="2"/>
      <c r="L413" s="2"/>
      <c r="M413" s="1"/>
    </row>
    <row r="414" spans="1:13" s="4" customFormat="1" ht="11.25" customHeight="1">
      <c r="A414" s="16">
        <v>35314</v>
      </c>
      <c r="B414" s="16" t="s">
        <v>223</v>
      </c>
      <c r="C414" s="66">
        <v>35324</v>
      </c>
      <c r="D414" s="54">
        <v>140</v>
      </c>
      <c r="E414" s="54">
        <v>50</v>
      </c>
      <c r="F414" s="54">
        <v>0</v>
      </c>
      <c r="G414" s="54">
        <v>0</v>
      </c>
      <c r="H414" s="5" t="s">
        <v>224</v>
      </c>
      <c r="I414" s="5" t="s">
        <v>224</v>
      </c>
      <c r="J414" s="5" t="s">
        <v>224</v>
      </c>
      <c r="K414" s="2"/>
      <c r="L414" s="2"/>
      <c r="M414" s="1"/>
    </row>
    <row r="415" spans="1:13" s="4" customFormat="1" ht="11.25" customHeight="1">
      <c r="A415" s="16">
        <v>35314</v>
      </c>
      <c r="B415" s="16" t="s">
        <v>223</v>
      </c>
      <c r="C415" s="66">
        <v>35326</v>
      </c>
      <c r="D415" s="54"/>
      <c r="E415" s="54">
        <v>140</v>
      </c>
      <c r="F415" s="54">
        <v>290</v>
      </c>
      <c r="G415" s="54">
        <v>140</v>
      </c>
      <c r="H415" s="5" t="s">
        <v>683</v>
      </c>
      <c r="I415" s="5">
        <v>9.91</v>
      </c>
      <c r="J415" s="5">
        <v>9.91</v>
      </c>
      <c r="K415" s="2"/>
      <c r="L415" s="2"/>
      <c r="M415" s="1"/>
    </row>
    <row r="416" spans="1:13" s="4" customFormat="1" ht="11.25" customHeight="1">
      <c r="A416" s="16">
        <v>35314</v>
      </c>
      <c r="B416" s="16" t="s">
        <v>225</v>
      </c>
      <c r="C416" s="66">
        <v>35384</v>
      </c>
      <c r="D416" s="54"/>
      <c r="E416" s="54">
        <v>140</v>
      </c>
      <c r="F416" s="54">
        <v>100</v>
      </c>
      <c r="G416" s="54">
        <v>0</v>
      </c>
      <c r="H416" s="5" t="s">
        <v>675</v>
      </c>
      <c r="I416" s="5" t="s">
        <v>224</v>
      </c>
      <c r="J416" s="5" t="s">
        <v>224</v>
      </c>
      <c r="K416" s="2"/>
      <c r="L416" s="2"/>
      <c r="M416" s="1"/>
    </row>
    <row r="417" spans="1:13" s="4" customFormat="1" ht="11.25" customHeight="1">
      <c r="A417" s="16">
        <v>35314</v>
      </c>
      <c r="B417" s="16" t="s">
        <v>223</v>
      </c>
      <c r="C417" s="66">
        <v>35384</v>
      </c>
      <c r="D417" s="54"/>
      <c r="E417" s="54">
        <v>140</v>
      </c>
      <c r="F417" s="54">
        <v>0</v>
      </c>
      <c r="G417" s="54">
        <v>0</v>
      </c>
      <c r="H417" s="5" t="s">
        <v>224</v>
      </c>
      <c r="I417" s="5" t="s">
        <v>224</v>
      </c>
      <c r="J417" s="5" t="s">
        <v>224</v>
      </c>
      <c r="K417" s="2"/>
      <c r="L417" s="2"/>
      <c r="M417" s="1"/>
    </row>
    <row r="418" spans="1:13" s="4" customFormat="1" ht="11.25" customHeight="1">
      <c r="A418" s="16">
        <v>35317</v>
      </c>
      <c r="B418" s="16" t="s">
        <v>223</v>
      </c>
      <c r="C418" s="66">
        <v>35324</v>
      </c>
      <c r="D418" s="54">
        <v>105</v>
      </c>
      <c r="E418" s="54">
        <v>105</v>
      </c>
      <c r="F418" s="54">
        <v>170</v>
      </c>
      <c r="G418" s="54">
        <v>65</v>
      </c>
      <c r="H418" s="5" t="s">
        <v>685</v>
      </c>
      <c r="I418" s="5">
        <v>9.91</v>
      </c>
      <c r="J418" s="5">
        <v>9.91</v>
      </c>
      <c r="K418" s="2"/>
      <c r="L418" s="2"/>
      <c r="M418" s="1"/>
    </row>
    <row r="419" spans="1:13" s="4" customFormat="1" ht="11.25" customHeight="1">
      <c r="A419" s="16">
        <v>35317</v>
      </c>
      <c r="B419" s="16" t="s">
        <v>225</v>
      </c>
      <c r="C419" s="66">
        <v>35384</v>
      </c>
      <c r="D419" s="54"/>
      <c r="E419" s="54">
        <v>105</v>
      </c>
      <c r="F419" s="54">
        <v>40</v>
      </c>
      <c r="G419" s="54">
        <v>40</v>
      </c>
      <c r="H419" s="5">
        <v>9.81</v>
      </c>
      <c r="I419" s="5">
        <v>9.81</v>
      </c>
      <c r="J419" s="5">
        <v>9.81</v>
      </c>
      <c r="K419" s="2"/>
      <c r="L419" s="2"/>
      <c r="M419" s="1"/>
    </row>
    <row r="420" spans="1:13" s="4" customFormat="1" ht="11.25" customHeight="1">
      <c r="A420" s="16">
        <v>35317</v>
      </c>
      <c r="B420" s="16" t="s">
        <v>223</v>
      </c>
      <c r="C420" s="66">
        <v>35384</v>
      </c>
      <c r="D420" s="54"/>
      <c r="E420" s="54">
        <v>105</v>
      </c>
      <c r="F420" s="54">
        <v>0</v>
      </c>
      <c r="G420" s="54">
        <v>0</v>
      </c>
      <c r="H420" s="5" t="s">
        <v>224</v>
      </c>
      <c r="I420" s="5" t="s">
        <v>224</v>
      </c>
      <c r="J420" s="5" t="s">
        <v>224</v>
      </c>
      <c r="K420" s="2"/>
      <c r="L420" s="2"/>
      <c r="M420" s="1"/>
    </row>
    <row r="421" spans="1:13" s="4" customFormat="1" ht="11.25" customHeight="1">
      <c r="A421" s="16">
        <v>35318</v>
      </c>
      <c r="B421" s="16" t="s">
        <v>250</v>
      </c>
      <c r="C421" s="66">
        <v>35376</v>
      </c>
      <c r="D421" s="54">
        <v>135</v>
      </c>
      <c r="E421" s="54">
        <v>50</v>
      </c>
      <c r="F421" s="54">
        <v>130</v>
      </c>
      <c r="G421" s="54">
        <v>50</v>
      </c>
      <c r="H421" s="5" t="s">
        <v>686</v>
      </c>
      <c r="I421" s="5">
        <v>9.84</v>
      </c>
      <c r="J421" s="5">
        <v>9.84</v>
      </c>
      <c r="K421" s="2"/>
      <c r="L421" s="2"/>
      <c r="M421" s="1"/>
    </row>
    <row r="422" spans="1:13" s="4" customFormat="1" ht="11.25" customHeight="1">
      <c r="A422" s="16">
        <v>35318</v>
      </c>
      <c r="B422" s="16" t="s">
        <v>250</v>
      </c>
      <c r="C422" s="66">
        <v>35377</v>
      </c>
      <c r="D422" s="54"/>
      <c r="E422" s="54">
        <v>50</v>
      </c>
      <c r="F422" s="54">
        <v>170</v>
      </c>
      <c r="G422" s="54">
        <v>50</v>
      </c>
      <c r="H422" s="5" t="s">
        <v>686</v>
      </c>
      <c r="I422" s="5">
        <v>9.84</v>
      </c>
      <c r="J422" s="5">
        <v>9.84</v>
      </c>
      <c r="K422" s="2"/>
      <c r="L422" s="2"/>
      <c r="M422" s="1"/>
    </row>
    <row r="423" spans="1:13" s="4" customFormat="1" ht="11.25" customHeight="1">
      <c r="A423" s="16">
        <v>35318</v>
      </c>
      <c r="B423" s="16" t="s">
        <v>250</v>
      </c>
      <c r="C423" s="66">
        <v>35389</v>
      </c>
      <c r="D423" s="54"/>
      <c r="E423" s="54">
        <v>135</v>
      </c>
      <c r="F423" s="54">
        <v>435</v>
      </c>
      <c r="G423" s="54">
        <v>35</v>
      </c>
      <c r="H423" s="5" t="s">
        <v>688</v>
      </c>
      <c r="I423" s="5">
        <v>9.82</v>
      </c>
      <c r="J423" s="5">
        <v>9.82</v>
      </c>
      <c r="K423" s="2"/>
      <c r="L423" s="2"/>
      <c r="M423" s="1"/>
    </row>
    <row r="424" spans="1:13" s="4" customFormat="1" ht="11.25" customHeight="1">
      <c r="A424" s="16">
        <v>35319</v>
      </c>
      <c r="B424" s="16" t="s">
        <v>250</v>
      </c>
      <c r="C424" s="66">
        <v>35369</v>
      </c>
      <c r="D424" s="54">
        <v>35</v>
      </c>
      <c r="E424" s="54">
        <v>35</v>
      </c>
      <c r="F424" s="54">
        <v>80</v>
      </c>
      <c r="G424" s="54">
        <v>35</v>
      </c>
      <c r="H424" s="5" t="s">
        <v>689</v>
      </c>
      <c r="I424" s="5">
        <v>9.82</v>
      </c>
      <c r="J424" s="5">
        <v>9.82</v>
      </c>
      <c r="K424" s="2"/>
      <c r="L424" s="2"/>
      <c r="M424" s="1"/>
    </row>
    <row r="425" spans="1:13" s="4" customFormat="1" ht="11.25" customHeight="1">
      <c r="A425" s="16">
        <v>35320</v>
      </c>
      <c r="B425" s="16" t="s">
        <v>250</v>
      </c>
      <c r="C425" s="66">
        <v>35369</v>
      </c>
      <c r="D425" s="54">
        <v>80</v>
      </c>
      <c r="E425" s="54">
        <v>80</v>
      </c>
      <c r="F425" s="54">
        <v>95</v>
      </c>
      <c r="G425" s="54">
        <v>30</v>
      </c>
      <c r="H425" s="5" t="s">
        <v>690</v>
      </c>
      <c r="I425" s="5">
        <v>9.73</v>
      </c>
      <c r="J425" s="5">
        <v>9.73</v>
      </c>
      <c r="K425" s="2"/>
      <c r="L425" s="2"/>
      <c r="M425" s="1"/>
    </row>
    <row r="426" spans="1:13" s="4" customFormat="1" ht="11.25" customHeight="1">
      <c r="A426" s="16">
        <v>35320</v>
      </c>
      <c r="B426" s="16" t="s">
        <v>250</v>
      </c>
      <c r="C426" s="66">
        <v>35452</v>
      </c>
      <c r="D426" s="54"/>
      <c r="E426" s="54">
        <v>80</v>
      </c>
      <c r="F426" s="54">
        <v>275</v>
      </c>
      <c r="G426" s="54">
        <v>50</v>
      </c>
      <c r="H426" s="5" t="s">
        <v>693</v>
      </c>
      <c r="I426" s="5" t="s">
        <v>694</v>
      </c>
      <c r="J426" s="5">
        <v>9.51</v>
      </c>
      <c r="K426" s="2"/>
      <c r="L426" s="2"/>
      <c r="M426" s="1"/>
    </row>
    <row r="427" spans="1:13" s="4" customFormat="1" ht="11.25" customHeight="1">
      <c r="A427" s="16">
        <v>35321</v>
      </c>
      <c r="B427" s="16" t="s">
        <v>254</v>
      </c>
      <c r="C427" s="66"/>
      <c r="D427" s="54"/>
      <c r="E427" s="54"/>
      <c r="F427" s="54"/>
      <c r="G427" s="54"/>
      <c r="H427" s="5"/>
      <c r="I427" s="5"/>
      <c r="J427" s="5"/>
      <c r="K427" s="2"/>
      <c r="L427" s="2"/>
      <c r="M427" s="1"/>
    </row>
    <row r="428" spans="1:13" s="4" customFormat="1" ht="11.25" customHeight="1">
      <c r="A428" s="16">
        <v>35324</v>
      </c>
      <c r="B428" s="16" t="s">
        <v>250</v>
      </c>
      <c r="C428" s="66">
        <v>35361</v>
      </c>
      <c r="D428" s="54">
        <v>270</v>
      </c>
      <c r="E428" s="54">
        <v>100</v>
      </c>
      <c r="F428" s="54">
        <v>280</v>
      </c>
      <c r="G428" s="54">
        <v>70</v>
      </c>
      <c r="H428" s="5" t="s">
        <v>568</v>
      </c>
      <c r="I428" s="5">
        <v>9.7799999999999994</v>
      </c>
      <c r="J428" s="5">
        <v>9.7799999999999994</v>
      </c>
      <c r="K428" s="2"/>
      <c r="L428" s="2"/>
      <c r="M428" s="1"/>
    </row>
    <row r="429" spans="1:13" s="4" customFormat="1" ht="11.25" customHeight="1">
      <c r="A429" s="16">
        <v>35324</v>
      </c>
      <c r="B429" s="16" t="s">
        <v>250</v>
      </c>
      <c r="C429" s="66">
        <v>35398</v>
      </c>
      <c r="D429" s="54"/>
      <c r="E429" s="54">
        <v>100</v>
      </c>
      <c r="F429" s="54">
        <v>280</v>
      </c>
      <c r="G429" s="54">
        <v>100</v>
      </c>
      <c r="H429" s="5" t="s">
        <v>695</v>
      </c>
      <c r="I429" s="5" t="s">
        <v>696</v>
      </c>
      <c r="J429" s="5">
        <v>9.75</v>
      </c>
      <c r="K429" s="2"/>
      <c r="L429" s="2"/>
      <c r="M429" s="1"/>
    </row>
    <row r="430" spans="1:13" s="4" customFormat="1" ht="11.25" customHeight="1">
      <c r="A430" s="16">
        <v>35324</v>
      </c>
      <c r="B430" s="16" t="s">
        <v>250</v>
      </c>
      <c r="C430" s="66">
        <v>35446</v>
      </c>
      <c r="D430" s="54"/>
      <c r="E430" s="54">
        <v>270</v>
      </c>
      <c r="F430" s="54">
        <v>590</v>
      </c>
      <c r="G430" s="54">
        <v>100</v>
      </c>
      <c r="H430" s="5" t="s">
        <v>697</v>
      </c>
      <c r="I430" s="5" t="s">
        <v>699</v>
      </c>
      <c r="J430" s="5">
        <v>9.6300000000000008</v>
      </c>
      <c r="K430" s="2"/>
      <c r="L430" s="2"/>
      <c r="M430" s="1"/>
    </row>
    <row r="431" spans="1:13" s="4" customFormat="1" ht="11.25" customHeight="1">
      <c r="A431" s="16">
        <v>35325</v>
      </c>
      <c r="B431" s="16" t="s">
        <v>250</v>
      </c>
      <c r="C431" s="66">
        <v>35376</v>
      </c>
      <c r="D431" s="54">
        <v>125</v>
      </c>
      <c r="E431" s="54">
        <v>50</v>
      </c>
      <c r="F431" s="54">
        <v>130</v>
      </c>
      <c r="G431" s="54">
        <v>25</v>
      </c>
      <c r="H431" s="5" t="s">
        <v>700</v>
      </c>
      <c r="I431" s="5" t="s">
        <v>677</v>
      </c>
      <c r="J431" s="5">
        <v>9.86</v>
      </c>
      <c r="K431" s="2"/>
      <c r="L431" s="2"/>
      <c r="M431" s="1"/>
    </row>
    <row r="432" spans="1:13" s="4" customFormat="1" ht="11.25" customHeight="1">
      <c r="A432" s="16">
        <v>35325</v>
      </c>
      <c r="B432" s="16" t="s">
        <v>250</v>
      </c>
      <c r="C432" s="66">
        <v>35377</v>
      </c>
      <c r="D432" s="54"/>
      <c r="E432" s="54">
        <v>50</v>
      </c>
      <c r="F432" s="54">
        <v>70</v>
      </c>
      <c r="G432" s="54">
        <v>0</v>
      </c>
      <c r="H432" s="5" t="s">
        <v>701</v>
      </c>
      <c r="I432" s="5" t="s">
        <v>224</v>
      </c>
      <c r="J432" s="5" t="s">
        <v>224</v>
      </c>
      <c r="K432" s="2"/>
      <c r="L432" s="2"/>
      <c r="M432" s="1"/>
    </row>
    <row r="433" spans="1:13" s="4" customFormat="1" ht="11.25" customHeight="1">
      <c r="A433" s="16">
        <v>35325</v>
      </c>
      <c r="B433" s="16" t="s">
        <v>250</v>
      </c>
      <c r="C433" s="66">
        <v>35391</v>
      </c>
      <c r="D433" s="54"/>
      <c r="E433" s="54">
        <v>125</v>
      </c>
      <c r="F433" s="54">
        <v>205</v>
      </c>
      <c r="G433" s="54">
        <v>40</v>
      </c>
      <c r="H433" s="5" t="s">
        <v>702</v>
      </c>
      <c r="I433" s="5" t="s">
        <v>678</v>
      </c>
      <c r="J433" s="5">
        <v>9.84</v>
      </c>
      <c r="K433" s="2"/>
      <c r="L433" s="2"/>
      <c r="M433" s="1"/>
    </row>
    <row r="434" spans="1:13" s="4" customFormat="1" ht="11.25" customHeight="1">
      <c r="A434" s="16">
        <v>35325</v>
      </c>
      <c r="B434" s="16" t="s">
        <v>250</v>
      </c>
      <c r="C434" s="66">
        <v>35396</v>
      </c>
      <c r="D434" s="54"/>
      <c r="E434" s="54">
        <v>125</v>
      </c>
      <c r="F434" s="54">
        <v>305</v>
      </c>
      <c r="G434" s="54">
        <v>60</v>
      </c>
      <c r="H434" s="5" t="s">
        <v>702</v>
      </c>
      <c r="I434" s="5" t="s">
        <v>678</v>
      </c>
      <c r="J434" s="5">
        <v>9.84</v>
      </c>
      <c r="K434" s="2"/>
      <c r="L434" s="2"/>
      <c r="M434" s="1"/>
    </row>
    <row r="435" spans="1:13" s="4" customFormat="1" ht="11.25" customHeight="1">
      <c r="A435" s="16">
        <v>35326</v>
      </c>
      <c r="B435" s="16" t="s">
        <v>250</v>
      </c>
      <c r="C435" s="66">
        <v>35369</v>
      </c>
      <c r="D435" s="54">
        <v>70</v>
      </c>
      <c r="E435" s="54">
        <v>70</v>
      </c>
      <c r="F435" s="54">
        <v>250</v>
      </c>
      <c r="G435" s="54">
        <v>70</v>
      </c>
      <c r="H435" s="5" t="s">
        <v>568</v>
      </c>
      <c r="I435" s="5" t="s">
        <v>519</v>
      </c>
      <c r="J435" s="5">
        <v>9.7899999999999991</v>
      </c>
      <c r="K435" s="2"/>
      <c r="L435" s="2"/>
      <c r="M435" s="1"/>
    </row>
    <row r="436" spans="1:13" s="4" customFormat="1" ht="11.25" customHeight="1">
      <c r="A436" s="16">
        <v>35327</v>
      </c>
      <c r="B436" s="16" t="s">
        <v>254</v>
      </c>
      <c r="C436" s="66"/>
      <c r="D436" s="54"/>
      <c r="E436" s="54"/>
      <c r="F436" s="54"/>
      <c r="G436" s="54"/>
      <c r="H436" s="5"/>
      <c r="I436" s="5"/>
      <c r="J436" s="5"/>
      <c r="K436" s="2"/>
      <c r="L436" s="2"/>
      <c r="M436" s="1"/>
    </row>
    <row r="437" spans="1:13" s="4" customFormat="1" ht="11.25" customHeight="1">
      <c r="A437" s="16">
        <v>35328</v>
      </c>
      <c r="B437" s="21" t="s">
        <v>223</v>
      </c>
      <c r="C437" s="66">
        <v>35342</v>
      </c>
      <c r="D437" s="54">
        <v>150</v>
      </c>
      <c r="E437" s="54">
        <v>120</v>
      </c>
      <c r="F437" s="54">
        <v>240</v>
      </c>
      <c r="G437" s="54">
        <v>120</v>
      </c>
      <c r="H437" s="5" t="s">
        <v>703</v>
      </c>
      <c r="I437" s="5">
        <v>9.8699999999999992</v>
      </c>
      <c r="J437" s="5">
        <v>9.8699999999999992</v>
      </c>
      <c r="K437" s="2"/>
      <c r="L437" s="2"/>
      <c r="M437" s="1"/>
    </row>
    <row r="438" spans="1:13" s="4" customFormat="1" ht="11.25" customHeight="1">
      <c r="A438" s="16">
        <v>35328</v>
      </c>
      <c r="B438" s="16" t="s">
        <v>225</v>
      </c>
      <c r="C438" s="66">
        <v>35384</v>
      </c>
      <c r="D438" s="54"/>
      <c r="E438" s="54">
        <v>150</v>
      </c>
      <c r="F438" s="54">
        <v>40</v>
      </c>
      <c r="G438" s="54">
        <v>0</v>
      </c>
      <c r="H438" s="5">
        <v>9.64</v>
      </c>
      <c r="I438" s="5" t="s">
        <v>224</v>
      </c>
      <c r="J438" s="5" t="s">
        <v>224</v>
      </c>
      <c r="K438" s="2"/>
      <c r="L438" s="2"/>
      <c r="M438" s="1"/>
    </row>
    <row r="439" spans="1:13" s="4" customFormat="1" ht="11.25" customHeight="1">
      <c r="A439" s="16">
        <v>35328</v>
      </c>
      <c r="B439" s="21" t="s">
        <v>223</v>
      </c>
      <c r="C439" s="66">
        <v>35384</v>
      </c>
      <c r="D439" s="54"/>
      <c r="E439" s="54">
        <v>150</v>
      </c>
      <c r="F439" s="54">
        <v>30</v>
      </c>
      <c r="G439" s="54">
        <v>30</v>
      </c>
      <c r="H439" s="5">
        <v>9.7899999999999991</v>
      </c>
      <c r="I439" s="5">
        <v>9.7899999999999991</v>
      </c>
      <c r="J439" s="5">
        <v>9.7899999999999991</v>
      </c>
      <c r="K439" s="2"/>
      <c r="L439" s="2"/>
      <c r="M439" s="1"/>
    </row>
    <row r="440" spans="1:13" s="4" customFormat="1" ht="11.25" customHeight="1">
      <c r="A440" s="16">
        <v>35331</v>
      </c>
      <c r="B440" s="21" t="s">
        <v>223</v>
      </c>
      <c r="C440" s="66">
        <v>35342</v>
      </c>
      <c r="D440" s="54">
        <v>145</v>
      </c>
      <c r="E440" s="54">
        <v>100</v>
      </c>
      <c r="F440" s="54">
        <v>260</v>
      </c>
      <c r="G440" s="54">
        <v>60</v>
      </c>
      <c r="H440" s="5" t="s">
        <v>688</v>
      </c>
      <c r="I440" s="5">
        <v>9.89</v>
      </c>
      <c r="J440" s="5">
        <v>9.89</v>
      </c>
      <c r="K440" s="2"/>
      <c r="L440" s="2"/>
      <c r="M440" s="1"/>
    </row>
    <row r="441" spans="1:13" s="4" customFormat="1" ht="11.25" customHeight="1">
      <c r="A441" s="16">
        <v>35331</v>
      </c>
      <c r="B441" s="21" t="s">
        <v>223</v>
      </c>
      <c r="C441" s="66">
        <v>35353</v>
      </c>
      <c r="D441" s="54"/>
      <c r="E441" s="54">
        <v>100</v>
      </c>
      <c r="F441" s="54">
        <v>205</v>
      </c>
      <c r="G441" s="54">
        <v>85</v>
      </c>
      <c r="H441" s="5" t="s">
        <v>704</v>
      </c>
      <c r="I441" s="5" t="s">
        <v>704</v>
      </c>
      <c r="J441" s="5">
        <v>9.86</v>
      </c>
      <c r="K441" s="2"/>
      <c r="L441" s="2"/>
      <c r="M441" s="1"/>
    </row>
    <row r="442" spans="1:13" s="4" customFormat="1" ht="11.25" customHeight="1">
      <c r="A442" s="16">
        <v>35331</v>
      </c>
      <c r="B442" s="16" t="s">
        <v>225</v>
      </c>
      <c r="C442" s="66">
        <v>35384</v>
      </c>
      <c r="D442" s="54"/>
      <c r="E442" s="54">
        <v>145</v>
      </c>
      <c r="F442" s="54">
        <v>40</v>
      </c>
      <c r="G442" s="54">
        <v>0</v>
      </c>
      <c r="H442" s="5" t="s">
        <v>224</v>
      </c>
      <c r="I442" s="5" t="s">
        <v>224</v>
      </c>
      <c r="J442" s="5" t="s">
        <v>224</v>
      </c>
      <c r="K442" s="2"/>
      <c r="L442" s="2"/>
      <c r="M442" s="1"/>
    </row>
    <row r="443" spans="1:13" s="4" customFormat="1" ht="11.25" customHeight="1">
      <c r="A443" s="16">
        <v>35331</v>
      </c>
      <c r="B443" s="21" t="s">
        <v>223</v>
      </c>
      <c r="C443" s="66">
        <v>35384</v>
      </c>
      <c r="D443" s="54"/>
      <c r="E443" s="54">
        <v>145</v>
      </c>
      <c r="F443" s="54">
        <v>0</v>
      </c>
      <c r="G443" s="54">
        <v>0</v>
      </c>
      <c r="H443" s="5" t="s">
        <v>224</v>
      </c>
      <c r="I443" s="5" t="s">
        <v>224</v>
      </c>
      <c r="J443" s="5" t="s">
        <v>224</v>
      </c>
      <c r="K443" s="2"/>
      <c r="L443" s="2"/>
      <c r="M443" s="1"/>
    </row>
    <row r="444" spans="1:13" s="4" customFormat="1" ht="11.25" customHeight="1">
      <c r="A444" s="16">
        <v>35332</v>
      </c>
      <c r="B444" s="21" t="s">
        <v>223</v>
      </c>
      <c r="C444" s="66">
        <v>35347</v>
      </c>
      <c r="D444" s="54">
        <v>115</v>
      </c>
      <c r="E444" s="54">
        <v>115</v>
      </c>
      <c r="F444" s="54">
        <v>230</v>
      </c>
      <c r="G444" s="54">
        <v>115</v>
      </c>
      <c r="H444" s="5" t="s">
        <v>688</v>
      </c>
      <c r="I444" s="5" t="s">
        <v>705</v>
      </c>
      <c r="J444" s="5">
        <v>9.8699999999999992</v>
      </c>
      <c r="K444" s="2"/>
      <c r="L444" s="2"/>
      <c r="M444" s="1"/>
    </row>
    <row r="445" spans="1:13" s="4" customFormat="1" ht="11.25" customHeight="1">
      <c r="A445" s="16">
        <v>35332</v>
      </c>
      <c r="B445" s="16" t="s">
        <v>225</v>
      </c>
      <c r="C445" s="66">
        <v>35384</v>
      </c>
      <c r="D445" s="54"/>
      <c r="E445" s="54">
        <v>115</v>
      </c>
      <c r="F445" s="54">
        <v>8</v>
      </c>
      <c r="G445" s="54">
        <v>0</v>
      </c>
      <c r="H445" s="5">
        <v>9.65</v>
      </c>
      <c r="I445" s="5" t="s">
        <v>224</v>
      </c>
      <c r="J445" s="5" t="s">
        <v>224</v>
      </c>
      <c r="K445" s="2"/>
      <c r="L445" s="2"/>
      <c r="M445" s="1"/>
    </row>
    <row r="446" spans="1:13" s="4" customFormat="1" ht="11.25" customHeight="1">
      <c r="A446" s="16">
        <v>35332</v>
      </c>
      <c r="B446" s="21" t="s">
        <v>223</v>
      </c>
      <c r="C446" s="66">
        <v>35384</v>
      </c>
      <c r="D446" s="54"/>
      <c r="E446" s="54">
        <v>115</v>
      </c>
      <c r="F446" s="54">
        <v>0</v>
      </c>
      <c r="G446" s="54">
        <v>0</v>
      </c>
      <c r="H446" s="5" t="s">
        <v>224</v>
      </c>
      <c r="I446" s="5" t="s">
        <v>224</v>
      </c>
      <c r="J446" s="5" t="s">
        <v>224</v>
      </c>
      <c r="K446" s="2"/>
      <c r="L446" s="2"/>
      <c r="M446" s="1"/>
    </row>
    <row r="447" spans="1:13" s="4" customFormat="1" ht="11.25" customHeight="1">
      <c r="A447" s="16">
        <v>35333</v>
      </c>
      <c r="B447" s="21" t="s">
        <v>223</v>
      </c>
      <c r="C447" s="66">
        <v>35352</v>
      </c>
      <c r="D447" s="54">
        <v>165</v>
      </c>
      <c r="E447" s="54">
        <v>100</v>
      </c>
      <c r="F447" s="54">
        <v>200</v>
      </c>
      <c r="G447" s="54">
        <v>100</v>
      </c>
      <c r="H447" s="5" t="s">
        <v>715</v>
      </c>
      <c r="I447" s="5" t="s">
        <v>506</v>
      </c>
      <c r="J447" s="5">
        <v>9.9499999999999993</v>
      </c>
      <c r="K447" s="2"/>
      <c r="L447" s="2"/>
      <c r="M447" s="1"/>
    </row>
    <row r="448" spans="1:13" s="4" customFormat="1" ht="11.25" customHeight="1">
      <c r="A448" s="16">
        <v>35333</v>
      </c>
      <c r="B448" s="21" t="s">
        <v>223</v>
      </c>
      <c r="C448" s="66">
        <v>35353</v>
      </c>
      <c r="D448" s="54"/>
      <c r="E448" s="54">
        <v>100</v>
      </c>
      <c r="F448" s="54">
        <v>100</v>
      </c>
      <c r="G448" s="54">
        <v>65</v>
      </c>
      <c r="H448" s="5" t="s">
        <v>716</v>
      </c>
      <c r="I448" s="5" t="s">
        <v>716</v>
      </c>
      <c r="J448" s="5">
        <v>9.93</v>
      </c>
      <c r="K448" s="2"/>
      <c r="L448" s="2"/>
      <c r="M448" s="1"/>
    </row>
    <row r="449" spans="1:13" s="4" customFormat="1" ht="11.25" customHeight="1">
      <c r="A449" s="16">
        <v>35333</v>
      </c>
      <c r="B449" s="16" t="s">
        <v>225</v>
      </c>
      <c r="C449" s="66">
        <v>35384</v>
      </c>
      <c r="D449" s="54"/>
      <c r="E449" s="54">
        <v>165</v>
      </c>
      <c r="F449" s="54">
        <v>8</v>
      </c>
      <c r="G449" s="54">
        <v>0</v>
      </c>
      <c r="H449" s="5">
        <v>9.7200000000000006</v>
      </c>
      <c r="I449" s="5" t="s">
        <v>224</v>
      </c>
      <c r="J449" s="5" t="s">
        <v>224</v>
      </c>
      <c r="K449" s="2"/>
      <c r="L449" s="2"/>
      <c r="M449" s="1"/>
    </row>
    <row r="450" spans="1:13" s="4" customFormat="1" ht="11.25" customHeight="1">
      <c r="A450" s="16">
        <v>35333</v>
      </c>
      <c r="B450" s="21" t="s">
        <v>223</v>
      </c>
      <c r="C450" s="66">
        <v>35384</v>
      </c>
      <c r="D450" s="54"/>
      <c r="E450" s="54">
        <v>165</v>
      </c>
      <c r="F450" s="54">
        <v>65</v>
      </c>
      <c r="G450" s="54">
        <v>0</v>
      </c>
      <c r="H450" s="5">
        <v>9.83</v>
      </c>
      <c r="I450" s="5" t="s">
        <v>224</v>
      </c>
      <c r="J450" s="5" t="s">
        <v>224</v>
      </c>
      <c r="K450" s="2"/>
      <c r="L450" s="2"/>
      <c r="M450" s="1"/>
    </row>
    <row r="451" spans="1:13" s="4" customFormat="1" ht="11.25" customHeight="1">
      <c r="A451" s="16">
        <v>35334</v>
      </c>
      <c r="B451" s="16" t="s">
        <v>250</v>
      </c>
      <c r="C451" s="66">
        <v>35369</v>
      </c>
      <c r="D451" s="54">
        <v>75</v>
      </c>
      <c r="E451" s="54">
        <v>75</v>
      </c>
      <c r="F451" s="54">
        <v>54</v>
      </c>
      <c r="G451" s="54">
        <v>20</v>
      </c>
      <c r="H451" s="5" t="s">
        <v>717</v>
      </c>
      <c r="I451" s="5">
        <v>9.8000000000000007</v>
      </c>
      <c r="J451" s="5">
        <v>9.8000000000000007</v>
      </c>
      <c r="K451" s="2"/>
      <c r="L451" s="2"/>
      <c r="M451" s="1"/>
    </row>
    <row r="452" spans="1:13" s="4" customFormat="1" ht="11.25" customHeight="1">
      <c r="A452" s="16">
        <v>35334</v>
      </c>
      <c r="B452" s="16" t="s">
        <v>250</v>
      </c>
      <c r="C452" s="66">
        <v>35452</v>
      </c>
      <c r="D452" s="54"/>
      <c r="E452" s="54">
        <v>75</v>
      </c>
      <c r="F452" s="54">
        <v>135</v>
      </c>
      <c r="G452" s="54">
        <v>55</v>
      </c>
      <c r="H452" s="5" t="s">
        <v>718</v>
      </c>
      <c r="I452" s="5" t="s">
        <v>622</v>
      </c>
      <c r="J452" s="5">
        <v>9.65</v>
      </c>
      <c r="K452" s="2"/>
      <c r="L452" s="2"/>
      <c r="M452" s="1"/>
    </row>
    <row r="453" spans="1:13" s="4" customFormat="1" ht="11.25" customHeight="1">
      <c r="A453" s="16">
        <v>35335</v>
      </c>
      <c r="B453" s="16" t="s">
        <v>250</v>
      </c>
      <c r="C453" s="66">
        <v>35369</v>
      </c>
      <c r="D453" s="54">
        <v>55</v>
      </c>
      <c r="E453" s="54">
        <v>55</v>
      </c>
      <c r="F453" s="54">
        <v>100</v>
      </c>
      <c r="G453" s="54">
        <v>55</v>
      </c>
      <c r="H453" s="5" t="s">
        <v>719</v>
      </c>
      <c r="I453" s="5">
        <v>9.7899999999999991</v>
      </c>
      <c r="J453" s="5">
        <v>9.7899999999999991</v>
      </c>
      <c r="K453" s="2"/>
      <c r="L453" s="2"/>
      <c r="M453" s="1"/>
    </row>
    <row r="454" spans="1:13" s="4" customFormat="1" ht="11.25" customHeight="1">
      <c r="A454" s="16">
        <v>35335</v>
      </c>
      <c r="B454" s="16" t="s">
        <v>250</v>
      </c>
      <c r="C454" s="66">
        <v>35376</v>
      </c>
      <c r="D454" s="54"/>
      <c r="E454" s="54">
        <v>55</v>
      </c>
      <c r="F454" s="54">
        <v>55</v>
      </c>
      <c r="G454" s="54">
        <v>0</v>
      </c>
      <c r="H454" s="5" t="s">
        <v>720</v>
      </c>
      <c r="I454" s="5" t="s">
        <v>224</v>
      </c>
      <c r="J454" s="5" t="s">
        <v>224</v>
      </c>
      <c r="K454" s="2"/>
      <c r="L454" s="2"/>
      <c r="M454" s="1"/>
    </row>
    <row r="455" spans="1:13" s="4" customFormat="1" ht="11.25" customHeight="1">
      <c r="A455" s="16">
        <v>35338</v>
      </c>
      <c r="B455" s="16" t="s">
        <v>234</v>
      </c>
      <c r="C455" s="66">
        <v>35339</v>
      </c>
      <c r="D455" s="54" t="s">
        <v>723</v>
      </c>
      <c r="E455" s="54">
        <v>11</v>
      </c>
      <c r="F455" s="54">
        <v>0</v>
      </c>
      <c r="G455" s="54">
        <v>0</v>
      </c>
      <c r="H455" s="5" t="s">
        <v>224</v>
      </c>
      <c r="I455" s="5" t="s">
        <v>224</v>
      </c>
      <c r="J455" s="5" t="s">
        <v>224</v>
      </c>
      <c r="K455" s="2"/>
      <c r="L455" s="2"/>
      <c r="M455" s="1"/>
    </row>
    <row r="456" spans="1:13" s="4" customFormat="1" ht="11.25" customHeight="1">
      <c r="A456" s="16">
        <v>35338</v>
      </c>
      <c r="B456" s="21" t="s">
        <v>223</v>
      </c>
      <c r="C456" s="66">
        <v>35347</v>
      </c>
      <c r="D456" s="54"/>
      <c r="E456" s="54">
        <v>26</v>
      </c>
      <c r="F456" s="54">
        <v>20</v>
      </c>
      <c r="G456" s="54">
        <v>15</v>
      </c>
      <c r="H456" s="5">
        <v>9.9600000000000009</v>
      </c>
      <c r="I456" s="5">
        <v>9.9600000000000009</v>
      </c>
      <c r="J456" s="5">
        <v>9.9600000000000009</v>
      </c>
      <c r="K456" s="2"/>
      <c r="L456" s="2"/>
      <c r="M456" s="1"/>
    </row>
    <row r="457" spans="1:13" s="4" customFormat="1" ht="11.25" customHeight="1">
      <c r="A457" s="16">
        <v>35338</v>
      </c>
      <c r="B457" s="16" t="s">
        <v>225</v>
      </c>
      <c r="C457" s="66">
        <v>35384</v>
      </c>
      <c r="D457" s="54"/>
      <c r="E457" s="54">
        <v>26</v>
      </c>
      <c r="F457" s="54">
        <v>18</v>
      </c>
      <c r="G457" s="54">
        <v>0</v>
      </c>
      <c r="H457" s="5">
        <v>9.76</v>
      </c>
      <c r="I457" s="5" t="s">
        <v>224</v>
      </c>
      <c r="J457" s="5" t="s">
        <v>224</v>
      </c>
      <c r="K457" s="2"/>
      <c r="L457" s="2"/>
      <c r="M457" s="1"/>
    </row>
    <row r="458" spans="1:13" s="4" customFormat="1" ht="11.25" customHeight="1">
      <c r="A458" s="16">
        <v>35338</v>
      </c>
      <c r="B458" s="21" t="s">
        <v>223</v>
      </c>
      <c r="C458" s="66">
        <v>35384</v>
      </c>
      <c r="D458" s="54"/>
      <c r="E458" s="54">
        <v>26</v>
      </c>
      <c r="F458" s="54">
        <v>0</v>
      </c>
      <c r="G458" s="54">
        <v>0</v>
      </c>
      <c r="H458" s="5" t="s">
        <v>224</v>
      </c>
      <c r="I458" s="5" t="s">
        <v>224</v>
      </c>
      <c r="J458" s="5" t="s">
        <v>224</v>
      </c>
      <c r="K458" s="2"/>
      <c r="L458" s="2"/>
      <c r="M458" s="1"/>
    </row>
    <row r="459" spans="1:13" s="4" customFormat="1" ht="11.25" customHeight="1">
      <c r="A459" s="16">
        <v>35339</v>
      </c>
      <c r="B459" s="16" t="s">
        <v>234</v>
      </c>
      <c r="C459" s="66">
        <v>35342</v>
      </c>
      <c r="D459" s="54">
        <v>215</v>
      </c>
      <c r="E459" s="54">
        <v>43</v>
      </c>
      <c r="F459" s="54">
        <v>40</v>
      </c>
      <c r="G459" s="54">
        <v>40</v>
      </c>
      <c r="H459" s="5" t="s">
        <v>725</v>
      </c>
      <c r="I459" s="5" t="s">
        <v>725</v>
      </c>
      <c r="J459" s="5">
        <v>9.74</v>
      </c>
      <c r="K459" s="2"/>
      <c r="L459" s="2"/>
      <c r="M459" s="1"/>
    </row>
    <row r="460" spans="1:13" s="4" customFormat="1" ht="11.25" customHeight="1">
      <c r="A460" s="16">
        <v>35339</v>
      </c>
      <c r="B460" s="16" t="s">
        <v>250</v>
      </c>
      <c r="C460" s="66">
        <v>35376</v>
      </c>
      <c r="D460" s="54"/>
      <c r="E460" s="54">
        <v>100</v>
      </c>
      <c r="F460" s="54">
        <v>200</v>
      </c>
      <c r="G460" s="54">
        <v>60</v>
      </c>
      <c r="H460" s="5" t="s">
        <v>726</v>
      </c>
      <c r="I460" s="5" t="s">
        <v>727</v>
      </c>
      <c r="J460" s="5">
        <v>9.82</v>
      </c>
      <c r="K460" s="2"/>
      <c r="L460" s="2"/>
      <c r="M460" s="1"/>
    </row>
    <row r="461" spans="1:13" s="4" customFormat="1" ht="11.25" customHeight="1">
      <c r="A461" s="16">
        <v>35339</v>
      </c>
      <c r="B461" s="16" t="s">
        <v>250</v>
      </c>
      <c r="C461" s="66">
        <v>35377</v>
      </c>
      <c r="D461" s="54"/>
      <c r="E461" s="54">
        <v>75</v>
      </c>
      <c r="F461" s="54">
        <v>175</v>
      </c>
      <c r="G461" s="54">
        <v>60</v>
      </c>
      <c r="H461" s="5" t="s">
        <v>689</v>
      </c>
      <c r="I461" s="5" t="s">
        <v>728</v>
      </c>
      <c r="J461" s="5">
        <v>9.82</v>
      </c>
      <c r="K461" s="2"/>
      <c r="L461" s="2"/>
      <c r="M461" s="1"/>
    </row>
    <row r="462" spans="1:13" s="4" customFormat="1" ht="11.25" customHeight="1">
      <c r="A462" s="16">
        <v>35339</v>
      </c>
      <c r="B462" s="16" t="s">
        <v>250</v>
      </c>
      <c r="C462" s="66">
        <v>35452</v>
      </c>
      <c r="D462" s="54"/>
      <c r="E462" s="54">
        <v>215</v>
      </c>
      <c r="F462" s="54">
        <v>400</v>
      </c>
      <c r="G462" s="54">
        <v>55</v>
      </c>
      <c r="H462" s="5" t="s">
        <v>729</v>
      </c>
      <c r="I462" s="5" t="s">
        <v>629</v>
      </c>
      <c r="J462" s="5">
        <v>9.7100000000000009</v>
      </c>
      <c r="K462" s="2"/>
      <c r="L462" s="2"/>
      <c r="M462" s="1"/>
    </row>
    <row r="463" spans="1:13" s="4" customFormat="1" ht="11.25" customHeight="1">
      <c r="A463" s="16">
        <v>35340</v>
      </c>
      <c r="B463" s="16" t="s">
        <v>234</v>
      </c>
      <c r="C463" s="66">
        <v>35342</v>
      </c>
      <c r="D463" s="54" t="s">
        <v>409</v>
      </c>
      <c r="E463" s="54">
        <v>31</v>
      </c>
      <c r="F463" s="54">
        <v>92</v>
      </c>
      <c r="G463" s="54">
        <v>31</v>
      </c>
      <c r="H463" s="5" t="s">
        <v>730</v>
      </c>
      <c r="I463" s="5">
        <v>9.65</v>
      </c>
      <c r="J463" s="5">
        <v>9.65</v>
      </c>
      <c r="K463" s="2"/>
      <c r="L463" s="2"/>
      <c r="M463" s="1"/>
    </row>
    <row r="464" spans="1:13" s="4" customFormat="1" ht="11.25" customHeight="1">
      <c r="A464" s="16">
        <v>35340</v>
      </c>
      <c r="B464" s="21" t="s">
        <v>223</v>
      </c>
      <c r="C464" s="66">
        <v>35347</v>
      </c>
      <c r="D464" s="54"/>
      <c r="E464" s="54">
        <v>41</v>
      </c>
      <c r="F464" s="54">
        <v>143</v>
      </c>
      <c r="G464" s="54">
        <v>41</v>
      </c>
      <c r="H464" s="5" t="s">
        <v>491</v>
      </c>
      <c r="I464" s="5">
        <v>9.9700000000000006</v>
      </c>
      <c r="J464" s="5">
        <v>9.9700000000000006</v>
      </c>
      <c r="K464" s="2"/>
      <c r="L464" s="2"/>
      <c r="M464" s="1"/>
    </row>
    <row r="465" spans="1:13" s="4" customFormat="1" ht="11.25" customHeight="1">
      <c r="A465" s="16">
        <v>35341</v>
      </c>
      <c r="B465" s="21" t="s">
        <v>223</v>
      </c>
      <c r="C465" s="66">
        <v>35353</v>
      </c>
      <c r="D465" s="54">
        <v>15</v>
      </c>
      <c r="E465" s="54">
        <v>15</v>
      </c>
      <c r="F465" s="54">
        <v>30</v>
      </c>
      <c r="G465" s="54">
        <v>15</v>
      </c>
      <c r="H465" s="5" t="s">
        <v>731</v>
      </c>
      <c r="I465" s="5">
        <v>9.91</v>
      </c>
      <c r="J465" s="5">
        <v>9.91</v>
      </c>
      <c r="K465" s="2"/>
      <c r="L465" s="2"/>
      <c r="M465" s="1"/>
    </row>
    <row r="466" spans="1:13" s="4" customFormat="1" ht="11.25" customHeight="1">
      <c r="A466" s="16">
        <v>35341</v>
      </c>
      <c r="B466" s="16" t="s">
        <v>225</v>
      </c>
      <c r="C466" s="66">
        <v>35384</v>
      </c>
      <c r="D466" s="54"/>
      <c r="E466" s="54">
        <v>15</v>
      </c>
      <c r="F466" s="54">
        <v>24</v>
      </c>
      <c r="G466" s="54">
        <v>0</v>
      </c>
      <c r="H466" s="5">
        <v>9.75</v>
      </c>
      <c r="I466" s="5" t="s">
        <v>224</v>
      </c>
      <c r="J466" s="5" t="s">
        <v>224</v>
      </c>
      <c r="K466" s="2"/>
      <c r="L466" s="2"/>
      <c r="M466" s="1"/>
    </row>
    <row r="467" spans="1:13" s="4" customFormat="1" ht="11.25" customHeight="1">
      <c r="A467" s="16">
        <v>35341</v>
      </c>
      <c r="B467" s="21" t="s">
        <v>223</v>
      </c>
      <c r="C467" s="66">
        <v>35384</v>
      </c>
      <c r="D467" s="54"/>
      <c r="E467" s="54">
        <v>15</v>
      </c>
      <c r="F467" s="54">
        <v>0</v>
      </c>
      <c r="G467" s="54">
        <v>0</v>
      </c>
      <c r="H467" s="5" t="s">
        <v>224</v>
      </c>
      <c r="I467" s="5" t="s">
        <v>224</v>
      </c>
      <c r="J467" s="5" t="s">
        <v>224</v>
      </c>
      <c r="K467" s="2"/>
      <c r="L467" s="2"/>
      <c r="M467" s="1"/>
    </row>
    <row r="468" spans="1:13" s="4" customFormat="1" ht="11.25" customHeight="1">
      <c r="A468" s="16">
        <v>35342</v>
      </c>
      <c r="B468" s="16" t="s">
        <v>250</v>
      </c>
      <c r="C468" s="66">
        <v>35382</v>
      </c>
      <c r="D468" s="54">
        <v>185</v>
      </c>
      <c r="E468" s="54">
        <v>50</v>
      </c>
      <c r="F468" s="54">
        <v>50</v>
      </c>
      <c r="G468" s="54">
        <v>0</v>
      </c>
      <c r="H468" s="5">
        <v>9.8800000000000008</v>
      </c>
      <c r="I468" s="5" t="s">
        <v>224</v>
      </c>
      <c r="J468" s="5" t="s">
        <v>224</v>
      </c>
      <c r="K468" s="2"/>
      <c r="L468" s="2"/>
      <c r="M468" s="1"/>
    </row>
    <row r="469" spans="1:13" s="4" customFormat="1" ht="11.25" customHeight="1">
      <c r="A469" s="16">
        <v>35342</v>
      </c>
      <c r="B469" s="16" t="s">
        <v>250</v>
      </c>
      <c r="C469" s="66">
        <v>35445</v>
      </c>
      <c r="D469" s="54"/>
      <c r="E469" s="54">
        <v>100</v>
      </c>
      <c r="F469" s="54">
        <v>133</v>
      </c>
      <c r="G469" s="54">
        <v>75</v>
      </c>
      <c r="H469" s="5" t="s">
        <v>627</v>
      </c>
      <c r="I469" s="5" t="s">
        <v>733</v>
      </c>
      <c r="J469" s="5">
        <v>9.68</v>
      </c>
      <c r="K469" s="2"/>
      <c r="L469" s="2"/>
      <c r="M469" s="1"/>
    </row>
    <row r="470" spans="1:13" s="4" customFormat="1" ht="11.25" customHeight="1">
      <c r="A470" s="16">
        <v>35342</v>
      </c>
      <c r="B470" s="16" t="s">
        <v>250</v>
      </c>
      <c r="C470" s="66">
        <v>35452</v>
      </c>
      <c r="D470" s="54"/>
      <c r="E470" s="54">
        <v>100</v>
      </c>
      <c r="F470" s="54">
        <v>133</v>
      </c>
      <c r="G470" s="54">
        <v>30</v>
      </c>
      <c r="H470" s="5" t="s">
        <v>735</v>
      </c>
      <c r="I470" s="5" t="s">
        <v>737</v>
      </c>
      <c r="J470" s="5">
        <v>9.6300000000000008</v>
      </c>
      <c r="K470" s="2"/>
      <c r="L470" s="2"/>
      <c r="M470" s="1"/>
    </row>
    <row r="471" spans="1:13" s="4" customFormat="1" ht="11.25" customHeight="1">
      <c r="A471" s="16">
        <v>35342</v>
      </c>
      <c r="B471" s="16" t="s">
        <v>250</v>
      </c>
      <c r="C471" s="66">
        <v>35468</v>
      </c>
      <c r="D471" s="54"/>
      <c r="E471" s="54">
        <v>185</v>
      </c>
      <c r="F471" s="54">
        <v>200</v>
      </c>
      <c r="G471" s="54">
        <v>80</v>
      </c>
      <c r="H471" s="5" t="s">
        <v>738</v>
      </c>
      <c r="I471" s="5" t="s">
        <v>739</v>
      </c>
      <c r="J471" s="5">
        <v>9.59</v>
      </c>
      <c r="K471" s="2"/>
      <c r="L471" s="2"/>
      <c r="M471" s="1"/>
    </row>
    <row r="472" spans="1:13" s="4" customFormat="1" ht="11.25" customHeight="1">
      <c r="A472" s="16">
        <v>35345</v>
      </c>
      <c r="B472" s="21" t="s">
        <v>223</v>
      </c>
      <c r="C472" s="66">
        <v>35347</v>
      </c>
      <c r="D472" s="54">
        <v>235</v>
      </c>
      <c r="E472" s="54">
        <v>75</v>
      </c>
      <c r="F472" s="54">
        <v>75</v>
      </c>
      <c r="G472" s="54">
        <v>0</v>
      </c>
      <c r="H472" s="5">
        <v>9.8800000000000008</v>
      </c>
      <c r="I472" s="5" t="s">
        <v>224</v>
      </c>
      <c r="J472" s="5" t="s">
        <v>224</v>
      </c>
      <c r="K472" s="2"/>
      <c r="L472" s="2"/>
      <c r="M472" s="1"/>
    </row>
    <row r="473" spans="1:13" s="4" customFormat="1" ht="11.25" customHeight="1">
      <c r="A473" s="16">
        <v>35345</v>
      </c>
      <c r="B473" s="21" t="s">
        <v>223</v>
      </c>
      <c r="C473" s="66">
        <v>35352</v>
      </c>
      <c r="D473" s="54"/>
      <c r="E473" s="54">
        <v>50</v>
      </c>
      <c r="F473" s="54">
        <v>0</v>
      </c>
      <c r="G473" s="54">
        <v>0</v>
      </c>
      <c r="H473" s="5" t="s">
        <v>224</v>
      </c>
      <c r="I473" s="5" t="s">
        <v>224</v>
      </c>
      <c r="J473" s="5" t="s">
        <v>224</v>
      </c>
      <c r="K473" s="2"/>
      <c r="L473" s="2"/>
      <c r="M473" s="1"/>
    </row>
    <row r="474" spans="1:13" s="4" customFormat="1" ht="11.25" customHeight="1">
      <c r="A474" s="16">
        <v>35345</v>
      </c>
      <c r="B474" s="21" t="s">
        <v>223</v>
      </c>
      <c r="C474" s="66">
        <v>35353</v>
      </c>
      <c r="D474" s="54"/>
      <c r="E474" s="54">
        <v>235</v>
      </c>
      <c r="F474" s="54">
        <v>435</v>
      </c>
      <c r="G474" s="54">
        <v>235</v>
      </c>
      <c r="H474" s="5" t="s">
        <v>682</v>
      </c>
      <c r="I474" s="5" t="s">
        <v>740</v>
      </c>
      <c r="J474" s="5">
        <v>9.93</v>
      </c>
      <c r="K474" s="2"/>
      <c r="L474" s="2"/>
      <c r="M474" s="1"/>
    </row>
    <row r="475" spans="1:13" s="4" customFormat="1" ht="11.25" customHeight="1">
      <c r="A475" s="16">
        <v>35345</v>
      </c>
      <c r="B475" s="16" t="s">
        <v>225</v>
      </c>
      <c r="C475" s="66">
        <v>35384</v>
      </c>
      <c r="D475" s="54"/>
      <c r="E475" s="54">
        <v>235</v>
      </c>
      <c r="F475" s="54">
        <v>50</v>
      </c>
      <c r="G475" s="54">
        <v>0</v>
      </c>
      <c r="H475" s="5" t="s">
        <v>224</v>
      </c>
      <c r="I475" s="5" t="s">
        <v>224</v>
      </c>
      <c r="J475" s="5" t="s">
        <v>224</v>
      </c>
      <c r="K475" s="2"/>
      <c r="L475" s="2"/>
      <c r="M475" s="1"/>
    </row>
    <row r="476" spans="1:13" s="4" customFormat="1" ht="11.25" customHeight="1">
      <c r="A476" s="16">
        <v>35345</v>
      </c>
      <c r="B476" s="21" t="s">
        <v>223</v>
      </c>
      <c r="C476" s="66">
        <v>35384</v>
      </c>
      <c r="D476" s="54"/>
      <c r="E476" s="54">
        <v>235</v>
      </c>
      <c r="F476" s="54">
        <v>0</v>
      </c>
      <c r="G476" s="54">
        <v>0</v>
      </c>
      <c r="H476" s="5" t="s">
        <v>224</v>
      </c>
      <c r="I476" s="5" t="s">
        <v>224</v>
      </c>
      <c r="J476" s="5" t="s">
        <v>224</v>
      </c>
      <c r="K476" s="2"/>
      <c r="L476" s="2"/>
      <c r="M476" s="1"/>
    </row>
    <row r="477" spans="1:13" s="4" customFormat="1" ht="11.25" customHeight="1">
      <c r="A477" s="16">
        <v>35346</v>
      </c>
      <c r="B477" s="21" t="s">
        <v>223</v>
      </c>
      <c r="C477" s="66">
        <v>35347</v>
      </c>
      <c r="D477" s="54">
        <v>65</v>
      </c>
      <c r="E477" s="54">
        <v>65</v>
      </c>
      <c r="F477" s="54">
        <v>130</v>
      </c>
      <c r="G477" s="54">
        <v>50</v>
      </c>
      <c r="H477" s="5">
        <v>9.9499999999999993</v>
      </c>
      <c r="I477" s="5">
        <v>9.9499999999999993</v>
      </c>
      <c r="J477" s="5">
        <v>9.9499999999999993</v>
      </c>
      <c r="K477" s="2"/>
      <c r="L477" s="2"/>
      <c r="M477" s="1"/>
    </row>
    <row r="478" spans="1:13" s="4" customFormat="1" ht="11.25" customHeight="1">
      <c r="A478" s="16">
        <v>35346</v>
      </c>
      <c r="B478" s="16" t="s">
        <v>225</v>
      </c>
      <c r="C478" s="66">
        <v>35384</v>
      </c>
      <c r="D478" s="54"/>
      <c r="E478" s="54">
        <v>65</v>
      </c>
      <c r="F478" s="54">
        <v>50</v>
      </c>
      <c r="G478" s="54">
        <v>0</v>
      </c>
      <c r="H478" s="5">
        <v>9.85</v>
      </c>
      <c r="I478" s="5" t="s">
        <v>224</v>
      </c>
      <c r="J478" s="5" t="s">
        <v>224</v>
      </c>
      <c r="K478" s="2"/>
      <c r="L478" s="2"/>
      <c r="M478" s="1"/>
    </row>
    <row r="479" spans="1:13" s="4" customFormat="1" ht="11.25" customHeight="1">
      <c r="A479" s="16">
        <v>35346</v>
      </c>
      <c r="B479" s="21" t="s">
        <v>223</v>
      </c>
      <c r="C479" s="66">
        <v>35384</v>
      </c>
      <c r="D479" s="54"/>
      <c r="E479" s="54">
        <v>65</v>
      </c>
      <c r="F479" s="54">
        <v>80</v>
      </c>
      <c r="G479" s="54">
        <v>15</v>
      </c>
      <c r="H479" s="5" t="s">
        <v>741</v>
      </c>
      <c r="I479" s="5">
        <v>10</v>
      </c>
      <c r="J479" s="5">
        <v>10</v>
      </c>
      <c r="K479" s="2"/>
      <c r="L479" s="2"/>
      <c r="M479" s="1"/>
    </row>
    <row r="480" spans="1:13" s="4" customFormat="1" ht="11.25" customHeight="1">
      <c r="A480" s="16">
        <v>35347</v>
      </c>
      <c r="B480" s="16" t="s">
        <v>250</v>
      </c>
      <c r="C480" s="66">
        <v>35382</v>
      </c>
      <c r="D480" s="54">
        <v>20</v>
      </c>
      <c r="E480" s="54">
        <v>20</v>
      </c>
      <c r="F480" s="54">
        <v>40</v>
      </c>
      <c r="G480" s="54">
        <v>20</v>
      </c>
      <c r="H480" s="5" t="s">
        <v>491</v>
      </c>
      <c r="I480" s="5">
        <v>9.9499999999999993</v>
      </c>
      <c r="J480" s="5">
        <v>9.9499999999999993</v>
      </c>
      <c r="K480" s="2"/>
      <c r="L480" s="2"/>
      <c r="M480" s="1"/>
    </row>
    <row r="481" spans="1:13" s="4" customFormat="1" ht="11.25" customHeight="1">
      <c r="A481" s="16">
        <v>35348</v>
      </c>
      <c r="B481" s="16" t="s">
        <v>250</v>
      </c>
      <c r="C481" s="66">
        <v>35382</v>
      </c>
      <c r="D481" s="54">
        <v>10</v>
      </c>
      <c r="E481" s="54">
        <v>10</v>
      </c>
      <c r="F481" s="54">
        <v>20</v>
      </c>
      <c r="G481" s="54">
        <v>10</v>
      </c>
      <c r="H481" s="5">
        <v>9.99</v>
      </c>
      <c r="I481" s="5">
        <v>9.99</v>
      </c>
      <c r="J481" s="5">
        <v>9.99</v>
      </c>
      <c r="K481" s="2"/>
      <c r="L481" s="2"/>
      <c r="M481" s="1"/>
    </row>
    <row r="482" spans="1:13" s="4" customFormat="1" ht="11.25" customHeight="1">
      <c r="A482" s="16">
        <v>35349</v>
      </c>
      <c r="B482" s="16" t="s">
        <v>250</v>
      </c>
      <c r="C482" s="66">
        <v>35451</v>
      </c>
      <c r="D482" s="54">
        <v>20</v>
      </c>
      <c r="E482" s="54">
        <v>20</v>
      </c>
      <c r="F482" s="54">
        <v>60</v>
      </c>
      <c r="G482" s="54">
        <v>20</v>
      </c>
      <c r="H482" s="5" t="s">
        <v>742</v>
      </c>
      <c r="I482" s="5">
        <v>9.7200000000000006</v>
      </c>
      <c r="J482" s="5">
        <v>9.7200000000000006</v>
      </c>
      <c r="K482" s="2"/>
      <c r="L482" s="2"/>
      <c r="M482" s="1"/>
    </row>
    <row r="483" spans="1:13" s="4" customFormat="1" ht="11.25" customHeight="1">
      <c r="A483" s="16">
        <v>35352</v>
      </c>
      <c r="B483" s="16" t="s">
        <v>234</v>
      </c>
      <c r="C483" s="66">
        <v>35353</v>
      </c>
      <c r="D483" s="54">
        <v>130</v>
      </c>
      <c r="E483" s="54">
        <v>17</v>
      </c>
      <c r="F483" s="54">
        <v>44</v>
      </c>
      <c r="G483" s="54">
        <v>17</v>
      </c>
      <c r="H483" s="5" t="s">
        <v>743</v>
      </c>
      <c r="I483" s="5">
        <v>9.75</v>
      </c>
      <c r="J483" s="5">
        <v>9.75</v>
      </c>
      <c r="K483" s="2"/>
      <c r="L483" s="2"/>
      <c r="M483" s="1"/>
    </row>
    <row r="484" spans="1:13" s="4" customFormat="1" ht="11.25" customHeight="1">
      <c r="A484" s="16">
        <v>35352</v>
      </c>
      <c r="B484" s="16" t="s">
        <v>250</v>
      </c>
      <c r="C484" s="66">
        <v>35451</v>
      </c>
      <c r="D484" s="54"/>
      <c r="E484" s="54">
        <v>75</v>
      </c>
      <c r="F484" s="54">
        <v>205</v>
      </c>
      <c r="G484" s="54">
        <v>60</v>
      </c>
      <c r="H484" s="5" t="s">
        <v>621</v>
      </c>
      <c r="I484" s="5" t="s">
        <v>744</v>
      </c>
      <c r="J484" s="5">
        <v>9.65</v>
      </c>
      <c r="K484" s="2"/>
      <c r="L484" s="2"/>
      <c r="M484" s="1"/>
    </row>
    <row r="485" spans="1:13" s="4" customFormat="1" ht="11.25" customHeight="1">
      <c r="A485" s="16">
        <v>35352</v>
      </c>
      <c r="B485" s="16" t="s">
        <v>250</v>
      </c>
      <c r="C485" s="66">
        <v>35468</v>
      </c>
      <c r="D485" s="54"/>
      <c r="E485" s="54">
        <v>130</v>
      </c>
      <c r="F485" s="54">
        <v>420</v>
      </c>
      <c r="G485" s="54">
        <v>53</v>
      </c>
      <c r="H485" s="5" t="s">
        <v>745</v>
      </c>
      <c r="I485" s="5" t="s">
        <v>746</v>
      </c>
      <c r="J485" s="5">
        <v>9.61</v>
      </c>
      <c r="K485" s="2"/>
      <c r="L485" s="2"/>
      <c r="M485" s="1"/>
    </row>
    <row r="486" spans="1:13" s="4" customFormat="1" ht="11.25" customHeight="1">
      <c r="A486" s="16">
        <v>35353</v>
      </c>
      <c r="B486" s="16" t="s">
        <v>250</v>
      </c>
      <c r="C486" s="66">
        <v>35459</v>
      </c>
      <c r="D486" s="54">
        <v>150</v>
      </c>
      <c r="E486" s="54">
        <v>75</v>
      </c>
      <c r="F486" s="54">
        <v>300</v>
      </c>
      <c r="G486" s="54">
        <v>10</v>
      </c>
      <c r="H486" s="5" t="s">
        <v>525</v>
      </c>
      <c r="I486" s="5">
        <v>9.64</v>
      </c>
      <c r="J486" s="5">
        <v>9.64</v>
      </c>
      <c r="K486" s="2"/>
      <c r="L486" s="2"/>
      <c r="M486" s="1"/>
    </row>
    <row r="487" spans="1:13" s="4" customFormat="1" ht="11.25" customHeight="1">
      <c r="A487" s="16">
        <v>35353</v>
      </c>
      <c r="B487" s="16" t="s">
        <v>250</v>
      </c>
      <c r="C487" s="66">
        <v>35468</v>
      </c>
      <c r="D487" s="54"/>
      <c r="E487" s="54">
        <v>150</v>
      </c>
      <c r="F487" s="54">
        <v>455</v>
      </c>
      <c r="G487" s="54">
        <v>140</v>
      </c>
      <c r="H487" s="5" t="s">
        <v>747</v>
      </c>
      <c r="I487" s="5" t="s">
        <v>751</v>
      </c>
      <c r="J487" s="5">
        <v>9.61</v>
      </c>
      <c r="K487" s="2"/>
      <c r="L487" s="2"/>
      <c r="M487" s="1"/>
    </row>
    <row r="488" spans="1:13" s="4" customFormat="1" ht="11.25" customHeight="1">
      <c r="A488" s="16">
        <v>35354</v>
      </c>
      <c r="B488" s="21" t="s">
        <v>223</v>
      </c>
      <c r="C488" s="66">
        <v>35355</v>
      </c>
      <c r="D488" s="54"/>
      <c r="E488" s="54">
        <v>100</v>
      </c>
      <c r="F488" s="54">
        <v>200</v>
      </c>
      <c r="G488" s="54">
        <v>100</v>
      </c>
      <c r="H488" s="5" t="s">
        <v>752</v>
      </c>
      <c r="I488" s="5">
        <v>9.92</v>
      </c>
      <c r="J488" s="5">
        <v>9.92</v>
      </c>
      <c r="K488" s="2"/>
      <c r="L488" s="2"/>
      <c r="M488" s="1"/>
    </row>
    <row r="489" spans="1:13" s="4" customFormat="1" ht="11.25" customHeight="1">
      <c r="A489" s="16">
        <v>35354</v>
      </c>
      <c r="B489" s="16" t="s">
        <v>234</v>
      </c>
      <c r="C489" s="66">
        <v>35356</v>
      </c>
      <c r="D489" s="54" t="s">
        <v>753</v>
      </c>
      <c r="E489" s="54">
        <v>51</v>
      </c>
      <c r="F489" s="54">
        <v>91</v>
      </c>
      <c r="G489" s="54">
        <v>51</v>
      </c>
      <c r="H489" s="5" t="s">
        <v>755</v>
      </c>
      <c r="I489" s="5" t="s">
        <v>755</v>
      </c>
      <c r="J489" s="5">
        <v>9.43</v>
      </c>
      <c r="K489" s="2"/>
      <c r="L489" s="2"/>
      <c r="M489" s="1"/>
    </row>
    <row r="490" spans="1:13" s="4" customFormat="1" ht="11.25" customHeight="1">
      <c r="A490" s="16">
        <v>35354</v>
      </c>
      <c r="B490" s="16" t="s">
        <v>234</v>
      </c>
      <c r="C490" s="66">
        <v>35360</v>
      </c>
      <c r="D490" s="54"/>
      <c r="E490" s="54">
        <v>25</v>
      </c>
      <c r="F490" s="54">
        <v>60</v>
      </c>
      <c r="G490" s="54">
        <v>25</v>
      </c>
      <c r="H490" s="5" t="s">
        <v>756</v>
      </c>
      <c r="I490" s="5" t="s">
        <v>759</v>
      </c>
      <c r="J490" s="5">
        <v>9.33</v>
      </c>
      <c r="K490" s="2"/>
      <c r="L490" s="2"/>
      <c r="M490" s="1"/>
    </row>
    <row r="491" spans="1:13" s="4" customFormat="1" ht="11.25" customHeight="1">
      <c r="A491" s="16">
        <v>35354</v>
      </c>
      <c r="B491" s="16" t="s">
        <v>234</v>
      </c>
      <c r="C491" s="66">
        <v>35363</v>
      </c>
      <c r="D491" s="54"/>
      <c r="E491" s="54">
        <v>20</v>
      </c>
      <c r="F491" s="54">
        <v>40</v>
      </c>
      <c r="G491" s="54">
        <v>20</v>
      </c>
      <c r="H491" s="5" t="s">
        <v>756</v>
      </c>
      <c r="I491" s="5">
        <v>9.3000000000000007</v>
      </c>
      <c r="J491" s="5">
        <v>9.3000000000000007</v>
      </c>
      <c r="K491" s="2"/>
      <c r="L491" s="2"/>
      <c r="M491" s="1"/>
    </row>
    <row r="492" spans="1:13" s="4" customFormat="1" ht="11.25" customHeight="1">
      <c r="A492" s="16">
        <v>35354</v>
      </c>
      <c r="B492" s="21" t="s">
        <v>223</v>
      </c>
      <c r="C492" s="66">
        <v>35363</v>
      </c>
      <c r="D492" s="54"/>
      <c r="E492" s="54">
        <v>279</v>
      </c>
      <c r="F492" s="54">
        <v>579</v>
      </c>
      <c r="G492" s="54">
        <v>179</v>
      </c>
      <c r="H492" s="27" t="s">
        <v>760</v>
      </c>
      <c r="I492" s="27" t="s">
        <v>761</v>
      </c>
      <c r="J492" s="5">
        <v>9.84</v>
      </c>
      <c r="K492" s="2"/>
      <c r="L492" s="2"/>
      <c r="M492" s="1"/>
    </row>
    <row r="493" spans="1:13" s="4" customFormat="1" ht="11.25" customHeight="1">
      <c r="A493" s="16">
        <v>35354</v>
      </c>
      <c r="B493" s="16" t="s">
        <v>234</v>
      </c>
      <c r="C493" s="66">
        <v>35368</v>
      </c>
      <c r="D493" s="54"/>
      <c r="E493" s="54">
        <v>5</v>
      </c>
      <c r="F493" s="54">
        <v>20</v>
      </c>
      <c r="G493" s="54">
        <v>5</v>
      </c>
      <c r="H493" s="5" t="s">
        <v>763</v>
      </c>
      <c r="I493" s="5">
        <v>9.3000000000000007</v>
      </c>
      <c r="J493" s="5">
        <v>9.3000000000000007</v>
      </c>
      <c r="K493" s="2"/>
      <c r="L493" s="2"/>
      <c r="M493" s="1"/>
    </row>
    <row r="494" spans="1:13" s="4" customFormat="1" ht="11.25" customHeight="1">
      <c r="A494" s="16">
        <v>35354</v>
      </c>
      <c r="B494" s="16" t="s">
        <v>234</v>
      </c>
      <c r="C494" s="66">
        <v>35370</v>
      </c>
      <c r="D494" s="54"/>
      <c r="E494" s="54">
        <v>13</v>
      </c>
      <c r="F494" s="54">
        <v>26</v>
      </c>
      <c r="G494" s="54">
        <v>13</v>
      </c>
      <c r="H494" s="5" t="s">
        <v>765</v>
      </c>
      <c r="I494" s="5">
        <v>9.3000000000000007</v>
      </c>
      <c r="J494" s="5">
        <v>9.3000000000000007</v>
      </c>
      <c r="K494" s="2"/>
      <c r="L494" s="2"/>
      <c r="M494" s="1"/>
    </row>
    <row r="495" spans="1:13" s="4" customFormat="1" ht="11.25" customHeight="1">
      <c r="A495" s="16">
        <v>35354</v>
      </c>
      <c r="B495" s="16" t="s">
        <v>234</v>
      </c>
      <c r="C495" s="66">
        <v>35374</v>
      </c>
      <c r="D495" s="54"/>
      <c r="E495" s="54">
        <v>10</v>
      </c>
      <c r="F495" s="54">
        <v>20</v>
      </c>
      <c r="G495" s="54">
        <v>10</v>
      </c>
      <c r="H495" s="5" t="s">
        <v>765</v>
      </c>
      <c r="I495" s="5">
        <v>9.3000000000000007</v>
      </c>
      <c r="J495" s="5">
        <v>9.3000000000000007</v>
      </c>
      <c r="K495" s="2"/>
      <c r="L495" s="2"/>
      <c r="M495" s="1"/>
    </row>
    <row r="496" spans="1:13" s="4" customFormat="1" ht="11.25" customHeight="1">
      <c r="A496" s="16">
        <v>35354</v>
      </c>
      <c r="B496" s="21" t="s">
        <v>223</v>
      </c>
      <c r="C496" s="66">
        <v>35384</v>
      </c>
      <c r="D496" s="54"/>
      <c r="E496" s="54">
        <v>279</v>
      </c>
      <c r="F496" s="54">
        <v>0</v>
      </c>
      <c r="G496" s="54">
        <v>0</v>
      </c>
      <c r="H496" s="5" t="s">
        <v>224</v>
      </c>
      <c r="I496" s="5" t="s">
        <v>224</v>
      </c>
      <c r="J496" s="5" t="s">
        <v>224</v>
      </c>
      <c r="K496" s="2"/>
      <c r="L496" s="2"/>
      <c r="M496" s="1"/>
    </row>
    <row r="497" spans="1:13" s="4" customFormat="1" ht="11.25" customHeight="1">
      <c r="A497" s="16">
        <v>35355</v>
      </c>
      <c r="B497" s="16" t="s">
        <v>250</v>
      </c>
      <c r="C497" s="66">
        <v>35459</v>
      </c>
      <c r="D497" s="54">
        <v>65</v>
      </c>
      <c r="E497" s="54">
        <v>65</v>
      </c>
      <c r="F497" s="54">
        <v>120</v>
      </c>
      <c r="G497" s="54">
        <v>35</v>
      </c>
      <c r="H497" s="5" t="s">
        <v>766</v>
      </c>
      <c r="I497" s="5" t="s">
        <v>767</v>
      </c>
      <c r="J497" s="5">
        <v>9.4700000000000006</v>
      </c>
      <c r="K497" s="2"/>
      <c r="L497" s="2"/>
      <c r="M497" s="1"/>
    </row>
    <row r="498" spans="1:13" s="4" customFormat="1" ht="11.25" customHeight="1">
      <c r="A498" s="16">
        <v>35355</v>
      </c>
      <c r="B498" s="16" t="s">
        <v>250</v>
      </c>
      <c r="C498" s="66">
        <v>35471</v>
      </c>
      <c r="D498" s="54"/>
      <c r="E498" s="54">
        <v>65</v>
      </c>
      <c r="F498" s="54">
        <v>60</v>
      </c>
      <c r="G498" s="54">
        <v>30</v>
      </c>
      <c r="H498" s="5" t="s">
        <v>769</v>
      </c>
      <c r="I498" s="5" t="s">
        <v>770</v>
      </c>
      <c r="J498" s="5">
        <v>9.41</v>
      </c>
      <c r="K498" s="2"/>
      <c r="L498" s="2"/>
      <c r="M498" s="1"/>
    </row>
    <row r="499" spans="1:13" s="4" customFormat="1" ht="11.25" customHeight="1">
      <c r="A499" s="16">
        <v>35356</v>
      </c>
      <c r="B499" s="16" t="s">
        <v>250</v>
      </c>
      <c r="C499" s="66">
        <v>35471</v>
      </c>
      <c r="D499" s="54">
        <v>90</v>
      </c>
      <c r="E499" s="54">
        <v>90</v>
      </c>
      <c r="F499" s="54">
        <v>170</v>
      </c>
      <c r="G499" s="54">
        <v>45</v>
      </c>
      <c r="H499" s="5" t="s">
        <v>771</v>
      </c>
      <c r="I499" s="5" t="s">
        <v>772</v>
      </c>
      <c r="J499" s="5">
        <v>9.3699999999999992</v>
      </c>
      <c r="K499" s="2"/>
      <c r="L499" s="2"/>
      <c r="M499" s="1"/>
    </row>
    <row r="500" spans="1:13" s="4" customFormat="1" ht="11.25" customHeight="1">
      <c r="A500" s="16">
        <v>35356</v>
      </c>
      <c r="B500" s="16" t="s">
        <v>250</v>
      </c>
      <c r="C500" s="66">
        <v>35489</v>
      </c>
      <c r="D500" s="54"/>
      <c r="E500" s="54">
        <v>90</v>
      </c>
      <c r="F500" s="54">
        <v>135</v>
      </c>
      <c r="G500" s="54">
        <v>45</v>
      </c>
      <c r="H500" s="27" t="s">
        <v>773</v>
      </c>
      <c r="I500" s="5" t="s">
        <v>774</v>
      </c>
      <c r="J500" s="5">
        <v>9.33</v>
      </c>
      <c r="K500" s="2"/>
      <c r="L500" s="2"/>
      <c r="M500" s="1"/>
    </row>
    <row r="501" spans="1:13" s="4" customFormat="1" ht="11.25" customHeight="1">
      <c r="A501" s="16">
        <v>35359</v>
      </c>
      <c r="B501" s="21" t="s">
        <v>223</v>
      </c>
      <c r="C501" s="66">
        <v>35367</v>
      </c>
      <c r="D501" s="54">
        <v>265</v>
      </c>
      <c r="E501" s="54">
        <v>150</v>
      </c>
      <c r="F501" s="54">
        <v>300</v>
      </c>
      <c r="G501" s="54">
        <v>150</v>
      </c>
      <c r="H501" s="5" t="s">
        <v>700</v>
      </c>
      <c r="I501" s="5" t="s">
        <v>778</v>
      </c>
      <c r="J501" s="5">
        <v>9.8699999999999992</v>
      </c>
      <c r="K501" s="2"/>
      <c r="L501" s="2"/>
      <c r="M501" s="1"/>
    </row>
    <row r="502" spans="1:13" s="4" customFormat="1" ht="11.25" customHeight="1">
      <c r="A502" s="16">
        <v>35359</v>
      </c>
      <c r="B502" s="16" t="s">
        <v>225</v>
      </c>
      <c r="C502" s="66">
        <v>35384</v>
      </c>
      <c r="D502" s="54"/>
      <c r="E502" s="54">
        <v>265</v>
      </c>
      <c r="F502" s="54">
        <v>0</v>
      </c>
      <c r="G502" s="54">
        <v>0</v>
      </c>
      <c r="H502" s="25"/>
      <c r="I502" s="5" t="s">
        <v>224</v>
      </c>
      <c r="J502" s="5" t="s">
        <v>224</v>
      </c>
      <c r="K502" s="2"/>
      <c r="L502" s="2"/>
      <c r="M502" s="1"/>
    </row>
    <row r="503" spans="1:13" s="4" customFormat="1" ht="11.25" customHeight="1">
      <c r="A503" s="16">
        <v>35359</v>
      </c>
      <c r="B503" s="21" t="s">
        <v>223</v>
      </c>
      <c r="C503" s="66">
        <v>35384</v>
      </c>
      <c r="D503" s="54"/>
      <c r="E503" s="54">
        <v>265</v>
      </c>
      <c r="F503" s="54">
        <v>115</v>
      </c>
      <c r="G503" s="54">
        <v>0</v>
      </c>
      <c r="H503" s="5">
        <v>9.6999999999999993</v>
      </c>
      <c r="I503" s="5" t="s">
        <v>224</v>
      </c>
      <c r="J503" s="5" t="s">
        <v>224</v>
      </c>
      <c r="K503" s="2"/>
      <c r="L503" s="2"/>
      <c r="M503" s="1"/>
    </row>
    <row r="504" spans="1:13" s="4" customFormat="1" ht="11.25" customHeight="1">
      <c r="A504" s="16">
        <v>35360</v>
      </c>
      <c r="B504" s="21" t="s">
        <v>223</v>
      </c>
      <c r="C504" s="66">
        <v>35362</v>
      </c>
      <c r="D504" s="54"/>
      <c r="E504" s="54">
        <v>100</v>
      </c>
      <c r="F504" s="54">
        <v>300</v>
      </c>
      <c r="G504" s="54">
        <v>100</v>
      </c>
      <c r="H504" s="5" t="s">
        <v>779</v>
      </c>
      <c r="I504" s="5">
        <v>9.92</v>
      </c>
      <c r="J504" s="5">
        <v>9.92</v>
      </c>
      <c r="K504" s="2"/>
      <c r="L504" s="2"/>
      <c r="M504" s="1"/>
    </row>
    <row r="505" spans="1:13" s="4" customFormat="1" ht="11.25" customHeight="1">
      <c r="A505" s="16">
        <v>35360</v>
      </c>
      <c r="B505" s="16" t="s">
        <v>234</v>
      </c>
      <c r="C505" s="66">
        <v>35363</v>
      </c>
      <c r="D505" s="54" t="s">
        <v>780</v>
      </c>
      <c r="E505" s="54">
        <v>30</v>
      </c>
      <c r="F505" s="54">
        <v>47</v>
      </c>
      <c r="G505" s="54">
        <v>30</v>
      </c>
      <c r="H505" s="5" t="s">
        <v>782</v>
      </c>
      <c r="I505" s="5" t="s">
        <v>784</v>
      </c>
      <c r="J505" s="5">
        <v>9.4700000000000006</v>
      </c>
      <c r="K505" s="2"/>
      <c r="L505" s="2"/>
      <c r="M505" s="1"/>
    </row>
    <row r="506" spans="1:13" s="4" customFormat="1" ht="11.25" customHeight="1">
      <c r="A506" s="16">
        <v>35360</v>
      </c>
      <c r="B506" s="16" t="s">
        <v>234</v>
      </c>
      <c r="C506" s="66">
        <v>35368</v>
      </c>
      <c r="D506" s="54"/>
      <c r="E506" s="54">
        <v>5</v>
      </c>
      <c r="F506" s="54">
        <v>15</v>
      </c>
      <c r="G506" s="54">
        <v>5</v>
      </c>
      <c r="H506" s="5" t="s">
        <v>785</v>
      </c>
      <c r="I506" s="5">
        <v>9.35</v>
      </c>
      <c r="J506" s="5">
        <v>9.35</v>
      </c>
      <c r="K506" s="2"/>
      <c r="L506" s="2"/>
      <c r="M506" s="1"/>
    </row>
    <row r="507" spans="1:13" s="4" customFormat="1" ht="11.25" customHeight="1">
      <c r="A507" s="16">
        <v>35360</v>
      </c>
      <c r="B507" s="21" t="s">
        <v>223</v>
      </c>
      <c r="C507" s="66">
        <v>35369</v>
      </c>
      <c r="D507" s="54"/>
      <c r="E507" s="54">
        <v>150</v>
      </c>
      <c r="F507" s="54">
        <v>550</v>
      </c>
      <c r="G507" s="54">
        <v>150</v>
      </c>
      <c r="H507" s="5" t="s">
        <v>786</v>
      </c>
      <c r="I507" s="5" t="s">
        <v>727</v>
      </c>
      <c r="J507" s="5">
        <v>9.82</v>
      </c>
      <c r="K507" s="2"/>
      <c r="L507" s="2"/>
      <c r="M507" s="1"/>
    </row>
    <row r="508" spans="1:13" s="4" customFormat="1" ht="11.25" customHeight="1">
      <c r="A508" s="16">
        <v>35360</v>
      </c>
      <c r="B508" s="16" t="s">
        <v>234</v>
      </c>
      <c r="C508" s="66">
        <v>35370</v>
      </c>
      <c r="D508" s="54"/>
      <c r="E508" s="54">
        <v>13</v>
      </c>
      <c r="F508" s="54">
        <v>13</v>
      </c>
      <c r="G508" s="54">
        <v>13</v>
      </c>
      <c r="H508" s="5">
        <v>9.35</v>
      </c>
      <c r="I508" s="5">
        <v>9.35</v>
      </c>
      <c r="J508" s="5">
        <v>9.35</v>
      </c>
      <c r="K508" s="2"/>
      <c r="L508" s="2"/>
      <c r="M508" s="1"/>
    </row>
    <row r="509" spans="1:13" s="4" customFormat="1" ht="11.25" customHeight="1">
      <c r="A509" s="16">
        <v>35360</v>
      </c>
      <c r="B509" s="21" t="s">
        <v>223</v>
      </c>
      <c r="C509" s="66">
        <v>35370</v>
      </c>
      <c r="D509" s="54"/>
      <c r="E509" s="54">
        <v>150</v>
      </c>
      <c r="F509" s="54">
        <v>250</v>
      </c>
      <c r="G509" s="54">
        <v>86</v>
      </c>
      <c r="H509" s="5">
        <v>9.7200000000000006</v>
      </c>
      <c r="I509" s="5">
        <v>9.7200000000000006</v>
      </c>
      <c r="J509" s="5">
        <v>9.7200000000000006</v>
      </c>
      <c r="K509" s="2"/>
      <c r="L509" s="2"/>
      <c r="M509" s="1"/>
    </row>
    <row r="510" spans="1:13" s="4" customFormat="1" ht="11.25" customHeight="1">
      <c r="A510" s="16">
        <v>35360</v>
      </c>
      <c r="B510" s="16" t="s">
        <v>234</v>
      </c>
      <c r="C510" s="66">
        <v>35374</v>
      </c>
      <c r="D510" s="54"/>
      <c r="E510" s="54">
        <v>3</v>
      </c>
      <c r="F510" s="54">
        <v>3</v>
      </c>
      <c r="G510" s="54">
        <v>3</v>
      </c>
      <c r="H510" s="5">
        <v>9.4499999999999993</v>
      </c>
      <c r="I510" s="5">
        <v>9.4499999999999993</v>
      </c>
      <c r="J510" s="5">
        <v>9.4499999999999993</v>
      </c>
      <c r="K510" s="2"/>
      <c r="L510" s="2"/>
      <c r="M510" s="1"/>
    </row>
    <row r="511" spans="1:13" s="4" customFormat="1" ht="11.25" customHeight="1">
      <c r="A511" s="16">
        <v>35360</v>
      </c>
      <c r="B511" s="16" t="s">
        <v>225</v>
      </c>
      <c r="C511" s="66">
        <v>35384</v>
      </c>
      <c r="D511" s="54"/>
      <c r="E511" s="54">
        <v>376</v>
      </c>
      <c r="F511" s="54">
        <v>40</v>
      </c>
      <c r="G511" s="54">
        <v>40</v>
      </c>
      <c r="H511" s="5" t="s">
        <v>653</v>
      </c>
      <c r="I511" s="5" t="s">
        <v>653</v>
      </c>
      <c r="J511" s="5">
        <v>9.58</v>
      </c>
      <c r="K511" s="2"/>
      <c r="L511" s="2"/>
      <c r="M511" s="1"/>
    </row>
    <row r="512" spans="1:13" s="4" customFormat="1" ht="11.25" customHeight="1">
      <c r="A512" s="16">
        <v>35360</v>
      </c>
      <c r="B512" s="21" t="s">
        <v>223</v>
      </c>
      <c r="C512" s="66">
        <v>35384</v>
      </c>
      <c r="D512" s="54"/>
      <c r="E512" s="54">
        <v>376</v>
      </c>
      <c r="F512" s="54">
        <v>0</v>
      </c>
      <c r="G512" s="54">
        <v>0</v>
      </c>
      <c r="H512" s="5" t="s">
        <v>224</v>
      </c>
      <c r="I512" s="5" t="s">
        <v>224</v>
      </c>
      <c r="J512" s="5" t="s">
        <v>224</v>
      </c>
      <c r="K512" s="2"/>
      <c r="L512" s="2"/>
      <c r="M512" s="1"/>
    </row>
    <row r="513" spans="1:13" s="4" customFormat="1" ht="11.25" customHeight="1">
      <c r="A513" s="16">
        <v>35361</v>
      </c>
      <c r="B513" s="16" t="s">
        <v>234</v>
      </c>
      <c r="C513" s="66">
        <v>35363</v>
      </c>
      <c r="D513" s="54" t="s">
        <v>787</v>
      </c>
      <c r="E513" s="54">
        <v>8</v>
      </c>
      <c r="F513" s="54">
        <v>24</v>
      </c>
      <c r="G513" s="54">
        <v>8</v>
      </c>
      <c r="H513" s="5" t="s">
        <v>784</v>
      </c>
      <c r="I513" s="5">
        <v>9.35</v>
      </c>
      <c r="J513" s="5">
        <v>9.35</v>
      </c>
      <c r="K513" s="2"/>
      <c r="L513" s="2"/>
      <c r="M513" s="1"/>
    </row>
    <row r="514" spans="1:13" s="4" customFormat="1" ht="11.25" customHeight="1">
      <c r="A514" s="16">
        <v>35361</v>
      </c>
      <c r="B514" s="21" t="s">
        <v>223</v>
      </c>
      <c r="C514" s="66">
        <v>35363</v>
      </c>
      <c r="D514" s="54"/>
      <c r="E514" s="54">
        <v>100</v>
      </c>
      <c r="F514" s="54">
        <v>300</v>
      </c>
      <c r="G514" s="54">
        <v>100</v>
      </c>
      <c r="H514" s="5" t="s">
        <v>607</v>
      </c>
      <c r="I514" s="5">
        <v>9.7799999999999994</v>
      </c>
      <c r="J514" s="5">
        <v>9.7799999999999994</v>
      </c>
      <c r="K514" s="2"/>
      <c r="L514" s="2"/>
      <c r="M514" s="1"/>
    </row>
    <row r="515" spans="1:13" s="4" customFormat="1" ht="11.25" customHeight="1">
      <c r="A515" s="16">
        <v>35361</v>
      </c>
      <c r="B515" s="16" t="s">
        <v>234</v>
      </c>
      <c r="C515" s="66">
        <v>35370</v>
      </c>
      <c r="D515" s="54"/>
      <c r="E515" s="54">
        <v>2</v>
      </c>
      <c r="F515" s="54">
        <v>4</v>
      </c>
      <c r="G515" s="54">
        <v>2</v>
      </c>
      <c r="H515" s="5" t="s">
        <v>785</v>
      </c>
      <c r="I515" s="5">
        <v>9.35</v>
      </c>
      <c r="J515" s="5">
        <v>9.35</v>
      </c>
      <c r="K515" s="2"/>
      <c r="L515" s="2"/>
      <c r="M515" s="1"/>
    </row>
    <row r="516" spans="1:13" s="4" customFormat="1" ht="11.25" customHeight="1">
      <c r="A516" s="16">
        <v>35361</v>
      </c>
      <c r="B516" s="21" t="s">
        <v>223</v>
      </c>
      <c r="C516" s="66">
        <v>35373</v>
      </c>
      <c r="D516" s="54"/>
      <c r="E516" s="54">
        <v>235</v>
      </c>
      <c r="F516" s="54">
        <v>325</v>
      </c>
      <c r="G516" s="54">
        <v>80</v>
      </c>
      <c r="H516" s="5" t="s">
        <v>788</v>
      </c>
      <c r="I516" s="5">
        <v>9.73</v>
      </c>
      <c r="J516" s="5">
        <v>9.73</v>
      </c>
      <c r="K516" s="2"/>
      <c r="L516" s="2"/>
      <c r="M516" s="1"/>
    </row>
    <row r="517" spans="1:13" s="4" customFormat="1" ht="11.25" customHeight="1">
      <c r="A517" s="16">
        <v>35361</v>
      </c>
      <c r="B517" s="16" t="s">
        <v>225</v>
      </c>
      <c r="C517" s="66">
        <v>35384</v>
      </c>
      <c r="D517" s="54"/>
      <c r="E517" s="54">
        <v>235</v>
      </c>
      <c r="F517" s="54">
        <v>55</v>
      </c>
      <c r="G517" s="54">
        <v>55</v>
      </c>
      <c r="H517" s="5" t="s">
        <v>789</v>
      </c>
      <c r="I517" s="5" t="s">
        <v>789</v>
      </c>
      <c r="J517" s="5">
        <v>9.6</v>
      </c>
      <c r="K517" s="2"/>
      <c r="L517" s="2"/>
      <c r="M517" s="1"/>
    </row>
    <row r="518" spans="1:13" s="4" customFormat="1" ht="11.25" customHeight="1">
      <c r="A518" s="16">
        <v>35361</v>
      </c>
      <c r="B518" s="21" t="s">
        <v>223</v>
      </c>
      <c r="C518" s="66">
        <v>35384</v>
      </c>
      <c r="D518" s="54"/>
      <c r="E518" s="54">
        <v>235</v>
      </c>
      <c r="F518" s="54">
        <v>0</v>
      </c>
      <c r="G518" s="54">
        <v>0</v>
      </c>
      <c r="H518" s="5" t="s">
        <v>224</v>
      </c>
      <c r="I518" s="5" t="s">
        <v>224</v>
      </c>
      <c r="J518" s="5" t="s">
        <v>224</v>
      </c>
      <c r="K518" s="2"/>
      <c r="L518" s="2"/>
      <c r="M518" s="1"/>
    </row>
    <row r="519" spans="1:13" s="4" customFormat="1" ht="11.25" customHeight="1">
      <c r="A519" s="16">
        <v>35362</v>
      </c>
      <c r="B519" s="16" t="s">
        <v>234</v>
      </c>
      <c r="C519" s="66">
        <v>35363</v>
      </c>
      <c r="D519" s="54" t="s">
        <v>790</v>
      </c>
      <c r="E519" s="54">
        <v>7</v>
      </c>
      <c r="F519" s="54">
        <v>7</v>
      </c>
      <c r="G519" s="54">
        <v>0</v>
      </c>
      <c r="H519" s="5">
        <v>9.35</v>
      </c>
      <c r="I519" s="5" t="s">
        <v>224</v>
      </c>
      <c r="J519" s="5" t="s">
        <v>224</v>
      </c>
      <c r="K519" s="2"/>
      <c r="L519" s="2"/>
      <c r="M519" s="1"/>
    </row>
    <row r="520" spans="1:13" s="4" customFormat="1" ht="11.25" customHeight="1">
      <c r="A520" s="16">
        <v>35362</v>
      </c>
      <c r="B520" s="16" t="s">
        <v>234</v>
      </c>
      <c r="C520" s="66">
        <v>35370</v>
      </c>
      <c r="D520" s="54"/>
      <c r="E520" s="54">
        <v>3</v>
      </c>
      <c r="F520" s="54">
        <v>3</v>
      </c>
      <c r="G520" s="54">
        <v>0</v>
      </c>
      <c r="H520" s="5">
        <v>9.35</v>
      </c>
      <c r="I520" s="5" t="s">
        <v>224</v>
      </c>
      <c r="J520" s="5" t="s">
        <v>224</v>
      </c>
      <c r="K520" s="2"/>
      <c r="L520" s="2"/>
      <c r="M520" s="1"/>
    </row>
    <row r="521" spans="1:13" s="4" customFormat="1" ht="11.25" customHeight="1">
      <c r="A521" s="16">
        <v>35362</v>
      </c>
      <c r="B521" s="21" t="s">
        <v>223</v>
      </c>
      <c r="C521" s="66">
        <v>35373</v>
      </c>
      <c r="D521" s="54"/>
      <c r="E521" s="54">
        <v>140</v>
      </c>
      <c r="F521" s="54">
        <v>230</v>
      </c>
      <c r="G521" s="54">
        <v>0</v>
      </c>
      <c r="H521" s="27" t="s">
        <v>791</v>
      </c>
      <c r="I521" s="5" t="s">
        <v>224</v>
      </c>
      <c r="J521" s="5" t="s">
        <v>224</v>
      </c>
      <c r="K521" s="2"/>
      <c r="L521" s="2"/>
      <c r="M521" s="1"/>
    </row>
    <row r="522" spans="1:13" s="4" customFormat="1" ht="11.25" customHeight="1">
      <c r="A522" s="16">
        <v>35362</v>
      </c>
      <c r="B522" s="16" t="s">
        <v>225</v>
      </c>
      <c r="C522" s="66">
        <v>35384</v>
      </c>
      <c r="D522" s="54"/>
      <c r="E522" s="54">
        <v>140</v>
      </c>
      <c r="F522" s="54">
        <v>50</v>
      </c>
      <c r="G522" s="54">
        <v>50</v>
      </c>
      <c r="H522" s="5">
        <v>9.58</v>
      </c>
      <c r="I522" s="5">
        <v>9.58</v>
      </c>
      <c r="J522" s="5">
        <v>9.58</v>
      </c>
      <c r="K522" s="2"/>
      <c r="L522" s="2"/>
      <c r="M522" s="1"/>
    </row>
    <row r="523" spans="1:13" s="4" customFormat="1" ht="11.25" customHeight="1">
      <c r="A523" s="16">
        <v>35362</v>
      </c>
      <c r="B523" s="21" t="s">
        <v>223</v>
      </c>
      <c r="C523" s="66">
        <v>35384</v>
      </c>
      <c r="D523" s="54"/>
      <c r="E523" s="54">
        <v>140</v>
      </c>
      <c r="F523" s="54">
        <v>0</v>
      </c>
      <c r="G523" s="54">
        <v>0</v>
      </c>
      <c r="H523" s="5" t="s">
        <v>224</v>
      </c>
      <c r="I523" s="5" t="s">
        <v>224</v>
      </c>
      <c r="J523" s="5" t="s">
        <v>224</v>
      </c>
      <c r="K523" s="2"/>
      <c r="L523" s="2"/>
      <c r="M523" s="1"/>
    </row>
    <row r="524" spans="1:13" s="4" customFormat="1" ht="11.25" customHeight="1">
      <c r="A524" s="16">
        <v>35363</v>
      </c>
      <c r="B524" s="16" t="s">
        <v>234</v>
      </c>
      <c r="C524" s="66">
        <v>35368</v>
      </c>
      <c r="D524" s="54" t="s">
        <v>792</v>
      </c>
      <c r="E524" s="54">
        <v>18</v>
      </c>
      <c r="F524" s="54">
        <v>80</v>
      </c>
      <c r="G524" s="54">
        <v>18</v>
      </c>
      <c r="H524" s="27" t="s">
        <v>794</v>
      </c>
      <c r="I524" s="27" t="s">
        <v>321</v>
      </c>
      <c r="J524" s="5">
        <v>8.9600000000000009</v>
      </c>
      <c r="K524" s="2"/>
      <c r="L524" s="2"/>
      <c r="M524" s="1"/>
    </row>
    <row r="525" spans="1:13" s="4" customFormat="1" ht="11.25" customHeight="1">
      <c r="A525" s="16">
        <v>35363</v>
      </c>
      <c r="B525" s="16" t="s">
        <v>234</v>
      </c>
      <c r="C525" s="66">
        <v>35370</v>
      </c>
      <c r="D525" s="54"/>
      <c r="E525" s="54">
        <v>11</v>
      </c>
      <c r="F525" s="54">
        <v>36</v>
      </c>
      <c r="G525" s="54">
        <v>11</v>
      </c>
      <c r="H525" s="27" t="s">
        <v>547</v>
      </c>
      <c r="I525" s="27" t="s">
        <v>795</v>
      </c>
      <c r="J525" s="5">
        <v>9.23</v>
      </c>
      <c r="K525" s="2"/>
      <c r="L525" s="2"/>
      <c r="M525" s="1"/>
    </row>
    <row r="526" spans="1:13" s="4" customFormat="1" ht="11.25" customHeight="1">
      <c r="A526" s="16">
        <v>35363</v>
      </c>
      <c r="B526" s="21" t="s">
        <v>223</v>
      </c>
      <c r="C526" s="66">
        <v>35370</v>
      </c>
      <c r="D526" s="54"/>
      <c r="E526" s="54">
        <v>119</v>
      </c>
      <c r="F526" s="54">
        <v>318</v>
      </c>
      <c r="G526" s="54">
        <v>99</v>
      </c>
      <c r="H526" s="27" t="s">
        <v>796</v>
      </c>
      <c r="I526" s="5">
        <v>9.6</v>
      </c>
      <c r="J526" s="5">
        <v>9.6</v>
      </c>
      <c r="K526" s="2"/>
      <c r="L526" s="2"/>
      <c r="M526" s="1"/>
    </row>
    <row r="527" spans="1:13" s="4" customFormat="1" ht="11.25" customHeight="1">
      <c r="A527" s="16">
        <v>35363</v>
      </c>
      <c r="B527" s="16" t="s">
        <v>225</v>
      </c>
      <c r="C527" s="66">
        <v>35384</v>
      </c>
      <c r="D527" s="54"/>
      <c r="E527" s="54">
        <v>119</v>
      </c>
      <c r="F527" s="54">
        <v>29</v>
      </c>
      <c r="G527" s="54">
        <v>20</v>
      </c>
      <c r="H527" s="27" t="s">
        <v>797</v>
      </c>
      <c r="I527" s="5">
        <v>9.42</v>
      </c>
      <c r="J527" s="5">
        <v>9.42</v>
      </c>
      <c r="K527" s="2"/>
      <c r="L527" s="2"/>
      <c r="M527" s="1"/>
    </row>
    <row r="528" spans="1:13" s="4" customFormat="1" ht="11.25" customHeight="1">
      <c r="A528" s="16">
        <v>35363</v>
      </c>
      <c r="B528" s="21" t="s">
        <v>223</v>
      </c>
      <c r="C528" s="66">
        <v>35384</v>
      </c>
      <c r="D528" s="54"/>
      <c r="E528" s="54">
        <v>119</v>
      </c>
      <c r="F528" s="54">
        <v>160</v>
      </c>
      <c r="G528" s="54">
        <v>0</v>
      </c>
      <c r="H528" s="27" t="s">
        <v>769</v>
      </c>
      <c r="I528" s="5" t="s">
        <v>224</v>
      </c>
      <c r="J528" s="5" t="s">
        <v>224</v>
      </c>
      <c r="K528" s="2"/>
      <c r="L528" s="2"/>
      <c r="M528" s="1"/>
    </row>
    <row r="529" spans="1:13" s="4" customFormat="1" ht="11.25" customHeight="1">
      <c r="A529" s="16">
        <v>35367</v>
      </c>
      <c r="B529" s="16" t="s">
        <v>234</v>
      </c>
      <c r="C529" s="66">
        <v>35368</v>
      </c>
      <c r="D529" s="54" t="s">
        <v>799</v>
      </c>
      <c r="E529" s="54">
        <v>2</v>
      </c>
      <c r="F529" s="54">
        <v>2</v>
      </c>
      <c r="G529" s="54">
        <v>2</v>
      </c>
      <c r="H529" s="5">
        <v>9</v>
      </c>
      <c r="I529" s="5">
        <v>9</v>
      </c>
      <c r="J529" s="5">
        <v>9</v>
      </c>
      <c r="K529" s="2"/>
      <c r="L529" s="2"/>
      <c r="M529" s="1"/>
    </row>
    <row r="530" spans="1:13" s="4" customFormat="1" ht="11.25" customHeight="1">
      <c r="A530" s="16">
        <v>35367</v>
      </c>
      <c r="B530" s="16" t="s">
        <v>234</v>
      </c>
      <c r="C530" s="66">
        <v>35370</v>
      </c>
      <c r="D530" s="54"/>
      <c r="E530" s="54">
        <v>11</v>
      </c>
      <c r="F530" s="54">
        <v>34</v>
      </c>
      <c r="G530" s="54">
        <v>11</v>
      </c>
      <c r="H530" s="27" t="s">
        <v>800</v>
      </c>
      <c r="I530" s="5">
        <v>9</v>
      </c>
      <c r="J530" s="5">
        <v>9</v>
      </c>
      <c r="K530" s="2"/>
      <c r="L530" s="2"/>
      <c r="M530" s="1"/>
    </row>
    <row r="531" spans="1:13" s="4" customFormat="1" ht="11.25" customHeight="1">
      <c r="A531" s="16">
        <v>35367</v>
      </c>
      <c r="B531" s="21" t="s">
        <v>223</v>
      </c>
      <c r="C531" s="66">
        <v>35375</v>
      </c>
      <c r="D531" s="54"/>
      <c r="E531" s="54">
        <v>148</v>
      </c>
      <c r="F531" s="54">
        <v>308</v>
      </c>
      <c r="G531" s="54">
        <v>0</v>
      </c>
      <c r="H531" s="27" t="s">
        <v>801</v>
      </c>
      <c r="I531" s="5" t="s">
        <v>224</v>
      </c>
      <c r="J531" s="5" t="s">
        <v>224</v>
      </c>
      <c r="K531" s="2"/>
      <c r="L531" s="2"/>
      <c r="M531" s="1"/>
    </row>
    <row r="532" spans="1:13" s="4" customFormat="1" ht="11.25" customHeight="1">
      <c r="A532" s="16">
        <v>35367</v>
      </c>
      <c r="B532" s="16" t="s">
        <v>225</v>
      </c>
      <c r="C532" s="66">
        <v>35384</v>
      </c>
      <c r="D532" s="54"/>
      <c r="E532" s="54">
        <v>148</v>
      </c>
      <c r="F532" s="54">
        <v>20</v>
      </c>
      <c r="G532" s="54">
        <v>0</v>
      </c>
      <c r="H532" s="5">
        <v>9.25</v>
      </c>
      <c r="I532" s="5" t="s">
        <v>224</v>
      </c>
      <c r="J532" s="5" t="s">
        <v>224</v>
      </c>
      <c r="K532" s="2"/>
      <c r="L532" s="2"/>
      <c r="M532" s="1"/>
    </row>
    <row r="533" spans="1:13" s="4" customFormat="1" ht="11.25" customHeight="1">
      <c r="A533" s="16">
        <v>35367</v>
      </c>
      <c r="B533" s="21" t="s">
        <v>223</v>
      </c>
      <c r="C533" s="66">
        <v>35384</v>
      </c>
      <c r="D533" s="54"/>
      <c r="E533" s="54">
        <v>148</v>
      </c>
      <c r="F533" s="54">
        <v>298</v>
      </c>
      <c r="G533" s="54">
        <v>148</v>
      </c>
      <c r="H533" s="27" t="s">
        <v>802</v>
      </c>
      <c r="I533" s="27" t="s">
        <v>803</v>
      </c>
      <c r="J533" s="5">
        <v>9.3800000000000008</v>
      </c>
      <c r="K533" s="2"/>
      <c r="L533" s="2"/>
      <c r="M533" s="1"/>
    </row>
    <row r="534" spans="1:13" s="4" customFormat="1" ht="11.25" customHeight="1">
      <c r="A534" s="16">
        <v>35368</v>
      </c>
      <c r="B534" s="21" t="s">
        <v>223</v>
      </c>
      <c r="C534" s="66">
        <v>35375</v>
      </c>
      <c r="D534" s="54">
        <v>110</v>
      </c>
      <c r="E534" s="54">
        <v>110</v>
      </c>
      <c r="F534" s="54">
        <v>220</v>
      </c>
      <c r="G534" s="54">
        <v>10</v>
      </c>
      <c r="H534" s="27" t="s">
        <v>804</v>
      </c>
      <c r="I534" s="5">
        <v>9.3699999999999992</v>
      </c>
      <c r="J534" s="5">
        <v>9.3699999999999992</v>
      </c>
      <c r="K534" s="2"/>
      <c r="L534" s="2"/>
      <c r="M534" s="1"/>
    </row>
    <row r="535" spans="1:13" s="4" customFormat="1" ht="11.25" customHeight="1">
      <c r="A535" s="16">
        <v>35368</v>
      </c>
      <c r="B535" s="16" t="s">
        <v>225</v>
      </c>
      <c r="C535" s="66">
        <v>35384</v>
      </c>
      <c r="D535" s="54"/>
      <c r="E535" s="54">
        <v>110</v>
      </c>
      <c r="F535" s="54">
        <v>9</v>
      </c>
      <c r="G535" s="54">
        <v>0</v>
      </c>
      <c r="H535" s="5">
        <v>9.25</v>
      </c>
      <c r="I535" s="5" t="s">
        <v>224</v>
      </c>
      <c r="J535" s="5" t="s">
        <v>224</v>
      </c>
      <c r="K535" s="2"/>
      <c r="L535" s="2"/>
      <c r="M535" s="1"/>
    </row>
    <row r="536" spans="1:13" s="4" customFormat="1" ht="11.25" customHeight="1">
      <c r="A536" s="16">
        <v>35368</v>
      </c>
      <c r="B536" s="21" t="s">
        <v>223</v>
      </c>
      <c r="C536" s="66">
        <v>35384</v>
      </c>
      <c r="D536" s="54"/>
      <c r="E536" s="54">
        <v>110</v>
      </c>
      <c r="F536" s="54">
        <v>100</v>
      </c>
      <c r="G536" s="54">
        <v>100</v>
      </c>
      <c r="H536" s="27" t="s">
        <v>806</v>
      </c>
      <c r="I536" s="27" t="s">
        <v>806</v>
      </c>
      <c r="J536" s="5">
        <v>9.34</v>
      </c>
      <c r="K536" s="2"/>
      <c r="L536" s="2"/>
      <c r="M536" s="1"/>
    </row>
    <row r="537" spans="1:13" s="4" customFormat="1" ht="11.25" customHeight="1">
      <c r="A537" s="16">
        <v>35369</v>
      </c>
      <c r="B537" s="21" t="s">
        <v>223</v>
      </c>
      <c r="C537" s="66">
        <v>35375</v>
      </c>
      <c r="D537" s="54">
        <v>120</v>
      </c>
      <c r="E537" s="54">
        <v>120</v>
      </c>
      <c r="F537" s="54">
        <v>240</v>
      </c>
      <c r="G537" s="54">
        <v>70</v>
      </c>
      <c r="H537" s="27" t="s">
        <v>807</v>
      </c>
      <c r="I537" s="5">
        <v>9.4</v>
      </c>
      <c r="J537" s="5">
        <v>9.4</v>
      </c>
      <c r="K537" s="2"/>
      <c r="L537" s="2"/>
      <c r="M537" s="1"/>
    </row>
    <row r="538" spans="1:13" s="4" customFormat="1" ht="11.25" customHeight="1">
      <c r="A538" s="16">
        <v>35369</v>
      </c>
      <c r="B538" s="16" t="s">
        <v>225</v>
      </c>
      <c r="C538" s="66">
        <v>35384</v>
      </c>
      <c r="D538" s="54"/>
      <c r="E538" s="54">
        <v>120</v>
      </c>
      <c r="F538" s="54">
        <v>0</v>
      </c>
      <c r="G538" s="54">
        <v>0</v>
      </c>
      <c r="H538" s="5" t="s">
        <v>224</v>
      </c>
      <c r="I538" s="5" t="s">
        <v>224</v>
      </c>
      <c r="J538" s="5" t="s">
        <v>224</v>
      </c>
      <c r="K538" s="2"/>
      <c r="L538" s="2"/>
      <c r="M538" s="1"/>
    </row>
    <row r="539" spans="1:13" s="4" customFormat="1" ht="11.25" customHeight="1">
      <c r="A539" s="16">
        <v>35369</v>
      </c>
      <c r="B539" s="21" t="s">
        <v>223</v>
      </c>
      <c r="C539" s="66">
        <v>35384</v>
      </c>
      <c r="D539" s="54"/>
      <c r="E539" s="54">
        <v>120</v>
      </c>
      <c r="F539" s="54">
        <v>100</v>
      </c>
      <c r="G539" s="54">
        <v>50</v>
      </c>
      <c r="H539" s="27" t="s">
        <v>808</v>
      </c>
      <c r="I539" s="5">
        <v>9.42</v>
      </c>
      <c r="J539" s="5">
        <v>9.42</v>
      </c>
      <c r="K539" s="2"/>
      <c r="L539" s="2"/>
      <c r="M539" s="1"/>
    </row>
    <row r="540" spans="1:13" s="4" customFormat="1" ht="11.25" customHeight="1">
      <c r="A540" s="16">
        <v>35370</v>
      </c>
      <c r="B540" s="16" t="s">
        <v>223</v>
      </c>
      <c r="C540" s="66">
        <v>35375</v>
      </c>
      <c r="D540" s="54">
        <v>180</v>
      </c>
      <c r="E540" s="54">
        <v>180</v>
      </c>
      <c r="F540" s="54">
        <v>570</v>
      </c>
      <c r="G540" s="54">
        <v>60</v>
      </c>
      <c r="H540" s="27" t="s">
        <v>809</v>
      </c>
      <c r="I540" s="5" t="s">
        <v>810</v>
      </c>
      <c r="J540" s="5">
        <v>9.48</v>
      </c>
      <c r="K540" s="2"/>
      <c r="L540" s="2"/>
      <c r="M540" s="1"/>
    </row>
    <row r="541" spans="1:13" s="4" customFormat="1" ht="11.25" customHeight="1">
      <c r="A541" s="16">
        <v>35370</v>
      </c>
      <c r="B541" s="16" t="s">
        <v>225</v>
      </c>
      <c r="C541" s="66">
        <v>35384</v>
      </c>
      <c r="D541" s="54"/>
      <c r="E541" s="54">
        <v>180</v>
      </c>
      <c r="F541" s="54">
        <v>9</v>
      </c>
      <c r="G541" s="54">
        <v>0</v>
      </c>
      <c r="H541" s="5">
        <v>9.4</v>
      </c>
      <c r="I541" s="5" t="s">
        <v>224</v>
      </c>
      <c r="J541" s="5" t="s">
        <v>224</v>
      </c>
      <c r="K541" s="2"/>
      <c r="L541" s="2"/>
      <c r="M541" s="1"/>
    </row>
    <row r="542" spans="1:13" s="4" customFormat="1" ht="11.25" customHeight="1">
      <c r="A542" s="16">
        <v>35370</v>
      </c>
      <c r="B542" s="16" t="s">
        <v>223</v>
      </c>
      <c r="C542" s="66">
        <v>35384</v>
      </c>
      <c r="D542" s="54"/>
      <c r="E542" s="54">
        <v>180</v>
      </c>
      <c r="F542" s="54">
        <v>360</v>
      </c>
      <c r="G542" s="54">
        <v>120</v>
      </c>
      <c r="H542" s="27" t="s">
        <v>811</v>
      </c>
      <c r="I542" s="5" t="s">
        <v>767</v>
      </c>
      <c r="J542" s="5">
        <v>9.48</v>
      </c>
      <c r="K542" s="2"/>
      <c r="L542" s="2"/>
      <c r="M542" s="1"/>
    </row>
    <row r="543" spans="1:13" s="4" customFormat="1" ht="11.25" customHeight="1">
      <c r="A543" s="16">
        <v>35373</v>
      </c>
      <c r="B543" s="16" t="s">
        <v>250</v>
      </c>
      <c r="C543" s="66">
        <v>35447</v>
      </c>
      <c r="D543" s="54">
        <v>95</v>
      </c>
      <c r="E543" s="54">
        <v>95</v>
      </c>
      <c r="F543" s="54">
        <v>65</v>
      </c>
      <c r="G543" s="54">
        <v>0</v>
      </c>
      <c r="H543" s="5" t="s">
        <v>812</v>
      </c>
      <c r="I543" s="5" t="s">
        <v>224</v>
      </c>
      <c r="J543" s="5" t="s">
        <v>224</v>
      </c>
      <c r="K543" s="2"/>
      <c r="L543" s="2"/>
      <c r="M543" s="1"/>
    </row>
    <row r="544" spans="1:13" s="4" customFormat="1" ht="11.25" customHeight="1">
      <c r="A544" s="16">
        <v>35373</v>
      </c>
      <c r="B544" s="16" t="s">
        <v>250</v>
      </c>
      <c r="C544" s="66">
        <v>35471</v>
      </c>
      <c r="D544" s="54"/>
      <c r="E544" s="54">
        <v>95</v>
      </c>
      <c r="F544" s="54">
        <v>315</v>
      </c>
      <c r="G544" s="54">
        <v>95</v>
      </c>
      <c r="H544" s="5" t="s">
        <v>814</v>
      </c>
      <c r="I544" s="5" t="s">
        <v>815</v>
      </c>
      <c r="J544" s="5">
        <v>8.8000000000000007</v>
      </c>
      <c r="K544" s="2"/>
      <c r="L544" s="2"/>
      <c r="M544" s="1"/>
    </row>
    <row r="545" spans="1:13" s="4" customFormat="1" ht="11.25" customHeight="1">
      <c r="A545" s="16">
        <v>35374</v>
      </c>
      <c r="B545" s="16" t="s">
        <v>223</v>
      </c>
      <c r="C545" s="66">
        <v>35384</v>
      </c>
      <c r="D545" s="54">
        <v>245</v>
      </c>
      <c r="E545" s="54">
        <v>245</v>
      </c>
      <c r="F545" s="54">
        <v>740</v>
      </c>
      <c r="G545" s="54">
        <v>245</v>
      </c>
      <c r="H545" s="5" t="s">
        <v>802</v>
      </c>
      <c r="I545" s="5">
        <v>9.4</v>
      </c>
      <c r="J545" s="5">
        <v>9.4</v>
      </c>
      <c r="K545" s="2"/>
      <c r="L545" s="2"/>
      <c r="M545" s="1"/>
    </row>
    <row r="546" spans="1:13" s="4" customFormat="1" ht="11.25" customHeight="1">
      <c r="A546" s="16">
        <v>35375</v>
      </c>
      <c r="B546" s="16" t="s">
        <v>223</v>
      </c>
      <c r="C546" s="66">
        <v>35384</v>
      </c>
      <c r="D546" s="54">
        <v>125</v>
      </c>
      <c r="E546" s="54">
        <v>125</v>
      </c>
      <c r="F546" s="54">
        <v>300</v>
      </c>
      <c r="G546" s="54">
        <v>125</v>
      </c>
      <c r="H546" s="5" t="s">
        <v>817</v>
      </c>
      <c r="I546" s="5">
        <v>9.43</v>
      </c>
      <c r="J546" s="5">
        <v>9.43</v>
      </c>
      <c r="K546" s="2"/>
      <c r="L546" s="2"/>
      <c r="M546" s="1"/>
    </row>
    <row r="547" spans="1:13" s="4" customFormat="1" ht="11.25" customHeight="1">
      <c r="A547" s="16">
        <v>35376</v>
      </c>
      <c r="B547" s="16" t="s">
        <v>234</v>
      </c>
      <c r="C547" s="66">
        <v>35377</v>
      </c>
      <c r="D547" s="54" t="s">
        <v>819</v>
      </c>
      <c r="E547" s="54">
        <v>20</v>
      </c>
      <c r="F547" s="54">
        <v>50</v>
      </c>
      <c r="G547" s="54">
        <v>20</v>
      </c>
      <c r="H547" s="5" t="s">
        <v>820</v>
      </c>
      <c r="I547" s="5">
        <v>9</v>
      </c>
      <c r="J547" s="5">
        <v>9</v>
      </c>
      <c r="K547" s="2"/>
      <c r="L547" s="2"/>
      <c r="M547" s="1"/>
    </row>
    <row r="548" spans="1:13" s="4" customFormat="1" ht="11.25" customHeight="1">
      <c r="A548" s="16">
        <v>35376</v>
      </c>
      <c r="B548" s="16" t="s">
        <v>234</v>
      </c>
      <c r="C548" s="66">
        <v>35381</v>
      </c>
      <c r="D548" s="54"/>
      <c r="E548" s="54">
        <v>10</v>
      </c>
      <c r="F548" s="54">
        <v>45</v>
      </c>
      <c r="G548" s="54">
        <v>10</v>
      </c>
      <c r="H548" s="5" t="s">
        <v>820</v>
      </c>
      <c r="I548" s="5">
        <v>9</v>
      </c>
      <c r="J548" s="5">
        <v>9</v>
      </c>
      <c r="K548" s="2"/>
      <c r="L548" s="2"/>
      <c r="M548" s="1"/>
    </row>
    <row r="549" spans="1:13" s="4" customFormat="1" ht="11.25" customHeight="1">
      <c r="A549" s="16">
        <v>35376</v>
      </c>
      <c r="B549" s="16" t="s">
        <v>223</v>
      </c>
      <c r="C549" s="66">
        <v>35384</v>
      </c>
      <c r="D549" s="54"/>
      <c r="E549" s="54">
        <v>285</v>
      </c>
      <c r="F549" s="54">
        <v>620</v>
      </c>
      <c r="G549" s="54">
        <v>285</v>
      </c>
      <c r="H549" s="5" t="s">
        <v>809</v>
      </c>
      <c r="I549" s="5" t="s">
        <v>767</v>
      </c>
      <c r="J549" s="5">
        <v>9.4600000000000009</v>
      </c>
      <c r="K549" s="2"/>
      <c r="L549" s="2"/>
      <c r="M549" s="1"/>
    </row>
    <row r="550" spans="1:13" s="4" customFormat="1" ht="11.25" customHeight="1">
      <c r="A550" s="16">
        <v>35377</v>
      </c>
      <c r="B550" s="16" t="s">
        <v>223</v>
      </c>
      <c r="C550" s="66">
        <v>35384</v>
      </c>
      <c r="D550" s="54">
        <v>205</v>
      </c>
      <c r="E550" s="54">
        <v>205</v>
      </c>
      <c r="F550" s="54">
        <v>410</v>
      </c>
      <c r="G550" s="54">
        <v>205</v>
      </c>
      <c r="H550" s="5" t="s">
        <v>803</v>
      </c>
      <c r="I550" s="5" t="s">
        <v>821</v>
      </c>
      <c r="J550" s="5">
        <v>9.39</v>
      </c>
      <c r="K550" s="2"/>
      <c r="L550" s="2"/>
      <c r="M550" s="1"/>
    </row>
    <row r="551" spans="1:13" s="4" customFormat="1" ht="11.25" customHeight="1">
      <c r="A551" s="16">
        <v>35380</v>
      </c>
      <c r="B551" s="16" t="s">
        <v>223</v>
      </c>
      <c r="C551" s="66">
        <v>35384</v>
      </c>
      <c r="D551" s="54">
        <v>55</v>
      </c>
      <c r="E551" s="54">
        <v>55</v>
      </c>
      <c r="F551" s="54">
        <v>55</v>
      </c>
      <c r="G551" s="54">
        <v>55</v>
      </c>
      <c r="H551" s="5">
        <v>9.31</v>
      </c>
      <c r="I551" s="5">
        <v>9.31</v>
      </c>
      <c r="J551" s="5">
        <v>9.31</v>
      </c>
      <c r="K551" s="2"/>
      <c r="L551" s="2"/>
      <c r="M551" s="1"/>
    </row>
    <row r="552" spans="1:13" s="4" customFormat="1" ht="11.25" customHeight="1">
      <c r="A552" s="16">
        <v>35381</v>
      </c>
      <c r="B552" s="16" t="s">
        <v>250</v>
      </c>
      <c r="C552" s="66">
        <v>35482</v>
      </c>
      <c r="D552" s="54">
        <v>55</v>
      </c>
      <c r="E552" s="54">
        <v>55</v>
      </c>
      <c r="F552" s="54">
        <v>115</v>
      </c>
      <c r="G552" s="54">
        <v>55</v>
      </c>
      <c r="H552" s="5" t="s">
        <v>822</v>
      </c>
      <c r="I552" s="5" t="s">
        <v>823</v>
      </c>
      <c r="J552" s="5">
        <v>8.99</v>
      </c>
      <c r="K552" s="2"/>
      <c r="L552" s="2"/>
      <c r="M552" s="1"/>
    </row>
    <row r="553" spans="1:13" s="4" customFormat="1" ht="11.25" customHeight="1">
      <c r="A553" s="16">
        <v>35382</v>
      </c>
      <c r="B553" s="16" t="s">
        <v>223</v>
      </c>
      <c r="C553" s="66">
        <v>35384</v>
      </c>
      <c r="D553" s="54">
        <v>80</v>
      </c>
      <c r="E553" s="54">
        <v>80</v>
      </c>
      <c r="F553" s="54">
        <v>240</v>
      </c>
      <c r="G553" s="54">
        <v>80</v>
      </c>
      <c r="H553" s="5">
        <v>9.3000000000000007</v>
      </c>
      <c r="I553" s="5">
        <v>9.3000000000000007</v>
      </c>
      <c r="J553" s="5">
        <v>9.3000000000000007</v>
      </c>
      <c r="K553" s="2"/>
      <c r="L553" s="2"/>
      <c r="M553" s="1"/>
    </row>
    <row r="554" spans="1:13" s="4" customFormat="1" ht="11.25" customHeight="1">
      <c r="A554" s="16">
        <v>35383</v>
      </c>
      <c r="B554" s="16" t="s">
        <v>250</v>
      </c>
      <c r="C554" s="66">
        <v>35473</v>
      </c>
      <c r="D554" s="54">
        <v>25</v>
      </c>
      <c r="E554" s="54">
        <v>25</v>
      </c>
      <c r="F554" s="54">
        <v>85</v>
      </c>
      <c r="G554" s="54">
        <v>25</v>
      </c>
      <c r="H554" s="5" t="s">
        <v>824</v>
      </c>
      <c r="I554" s="27" t="s">
        <v>825</v>
      </c>
      <c r="J554" s="5">
        <v>9.06</v>
      </c>
      <c r="K554" s="2"/>
      <c r="L554" s="2"/>
      <c r="M554" s="1"/>
    </row>
    <row r="555" spans="1:13" s="4" customFormat="1" ht="11.25" customHeight="1">
      <c r="A555" s="16">
        <v>35384</v>
      </c>
      <c r="B555" s="16" t="s">
        <v>250</v>
      </c>
      <c r="C555" s="66">
        <v>35447</v>
      </c>
      <c r="D555" s="54">
        <v>380</v>
      </c>
      <c r="E555" s="54">
        <v>200</v>
      </c>
      <c r="F555" s="54">
        <v>70</v>
      </c>
      <c r="G555" s="54">
        <v>0</v>
      </c>
      <c r="H555" s="5" t="s">
        <v>826</v>
      </c>
      <c r="I555" s="5" t="s">
        <v>224</v>
      </c>
      <c r="J555" s="5" t="s">
        <v>224</v>
      </c>
      <c r="K555" s="2"/>
      <c r="L555" s="2"/>
      <c r="M555" s="1"/>
    </row>
    <row r="556" spans="1:13" s="4" customFormat="1" ht="11.25" customHeight="1">
      <c r="A556" s="16">
        <v>35384</v>
      </c>
      <c r="B556" s="16" t="s">
        <v>250</v>
      </c>
      <c r="C556" s="66">
        <v>35473</v>
      </c>
      <c r="D556" s="54"/>
      <c r="E556" s="54">
        <v>380</v>
      </c>
      <c r="F556" s="54">
        <v>235</v>
      </c>
      <c r="G556" s="54">
        <v>50</v>
      </c>
      <c r="H556" s="5" t="s">
        <v>829</v>
      </c>
      <c r="I556" s="5">
        <v>8.9</v>
      </c>
      <c r="J556" s="5">
        <v>8.9</v>
      </c>
      <c r="K556" s="2"/>
      <c r="L556" s="2"/>
      <c r="M556" s="1"/>
    </row>
    <row r="557" spans="1:13" s="4" customFormat="1" ht="11.25" customHeight="1">
      <c r="A557" s="16">
        <v>35384</v>
      </c>
      <c r="B557" s="16" t="s">
        <v>250</v>
      </c>
      <c r="C557" s="66">
        <v>35485</v>
      </c>
      <c r="D557" s="54"/>
      <c r="E557" s="54">
        <v>200</v>
      </c>
      <c r="F557" s="54">
        <v>85</v>
      </c>
      <c r="G557" s="54">
        <v>25</v>
      </c>
      <c r="H557" s="5" t="s">
        <v>830</v>
      </c>
      <c r="I557" s="5">
        <v>8.81</v>
      </c>
      <c r="J557" s="5">
        <v>8.81</v>
      </c>
      <c r="K557" s="2"/>
      <c r="L557" s="2"/>
      <c r="M557" s="1"/>
    </row>
    <row r="558" spans="1:13" s="4" customFormat="1" ht="11.25" customHeight="1">
      <c r="A558" s="16">
        <v>35384</v>
      </c>
      <c r="B558" s="16" t="s">
        <v>250</v>
      </c>
      <c r="C558" s="66">
        <v>35489</v>
      </c>
      <c r="D558" s="54"/>
      <c r="E558" s="54">
        <v>200</v>
      </c>
      <c r="F558" s="54">
        <v>70</v>
      </c>
      <c r="G558" s="54">
        <v>0</v>
      </c>
      <c r="H558" s="5" t="s">
        <v>833</v>
      </c>
      <c r="I558" s="5" t="s">
        <v>224</v>
      </c>
      <c r="J558" s="5" t="s">
        <v>224</v>
      </c>
      <c r="K558" s="2"/>
      <c r="L558" s="2"/>
      <c r="M558" s="1"/>
    </row>
    <row r="559" spans="1:13" s="4" customFormat="1" ht="11.25" customHeight="1">
      <c r="A559" s="16">
        <v>35384</v>
      </c>
      <c r="B559" s="16" t="s">
        <v>250</v>
      </c>
      <c r="C559" s="66">
        <v>35496</v>
      </c>
      <c r="D559" s="54"/>
      <c r="E559" s="54">
        <v>380</v>
      </c>
      <c r="F559" s="54">
        <v>380</v>
      </c>
      <c r="G559" s="54">
        <v>160</v>
      </c>
      <c r="H559" s="5" t="s">
        <v>429</v>
      </c>
      <c r="I559" s="5" t="s">
        <v>834</v>
      </c>
      <c r="J559" s="5">
        <v>8.76</v>
      </c>
      <c r="K559" s="2"/>
      <c r="L559" s="2"/>
      <c r="M559" s="1"/>
    </row>
    <row r="560" spans="1:13" s="4" customFormat="1" ht="11.25" customHeight="1">
      <c r="A560" s="16">
        <v>35384</v>
      </c>
      <c r="B560" s="16" t="s">
        <v>250</v>
      </c>
      <c r="C560" s="66">
        <v>35515</v>
      </c>
      <c r="D560" s="54"/>
      <c r="E560" s="54">
        <v>200</v>
      </c>
      <c r="F560" s="54">
        <v>455</v>
      </c>
      <c r="G560" s="54">
        <v>145</v>
      </c>
      <c r="H560" s="5" t="s">
        <v>835</v>
      </c>
      <c r="I560" s="5" t="s">
        <v>836</v>
      </c>
      <c r="J560" s="5">
        <v>8.69</v>
      </c>
      <c r="K560" s="2"/>
      <c r="L560" s="2"/>
      <c r="M560" s="1"/>
    </row>
    <row r="561" spans="1:13" s="4" customFormat="1" ht="11.25" customHeight="1">
      <c r="A561" s="16">
        <v>35387</v>
      </c>
      <c r="B561" s="16" t="s">
        <v>234</v>
      </c>
      <c r="C561" s="66">
        <v>35388</v>
      </c>
      <c r="D561" s="54">
        <v>25</v>
      </c>
      <c r="E561" s="54">
        <v>36</v>
      </c>
      <c r="F561" s="54">
        <v>112</v>
      </c>
      <c r="G561" s="54">
        <v>36</v>
      </c>
      <c r="H561" s="5" t="s">
        <v>837</v>
      </c>
      <c r="I561" s="5" t="s">
        <v>838</v>
      </c>
      <c r="J561" s="5">
        <v>9.01</v>
      </c>
      <c r="K561" s="2"/>
      <c r="L561" s="2"/>
      <c r="M561" s="1"/>
    </row>
    <row r="562" spans="1:13" s="4" customFormat="1" ht="11.25" customHeight="1">
      <c r="A562" s="16">
        <v>35387</v>
      </c>
      <c r="B562" s="16" t="s">
        <v>223</v>
      </c>
      <c r="C562" s="66">
        <v>35388</v>
      </c>
      <c r="D562" s="54"/>
      <c r="E562" s="54">
        <v>15</v>
      </c>
      <c r="F562" s="54">
        <v>15</v>
      </c>
      <c r="G562" s="54">
        <v>15</v>
      </c>
      <c r="H562" s="5">
        <v>9.4499999999999993</v>
      </c>
      <c r="I562" s="5">
        <v>9.4499999999999993</v>
      </c>
      <c r="J562" s="5">
        <v>9.4499999999999993</v>
      </c>
      <c r="K562" s="2"/>
      <c r="L562" s="2"/>
      <c r="M562" s="1"/>
    </row>
    <row r="563" spans="1:13" s="4" customFormat="1" ht="11.25" customHeight="1">
      <c r="A563" s="16">
        <v>35387</v>
      </c>
      <c r="B563" s="16" t="s">
        <v>234</v>
      </c>
      <c r="C563" s="66">
        <v>35391</v>
      </c>
      <c r="D563" s="54"/>
      <c r="E563" s="54">
        <v>4</v>
      </c>
      <c r="F563" s="54">
        <v>16</v>
      </c>
      <c r="G563" s="54">
        <v>4</v>
      </c>
      <c r="H563" s="5" t="s">
        <v>837</v>
      </c>
      <c r="I563" s="5">
        <v>8.99</v>
      </c>
      <c r="J563" s="5">
        <v>8.99</v>
      </c>
      <c r="K563" s="2"/>
      <c r="L563" s="2"/>
      <c r="M563" s="1"/>
    </row>
    <row r="564" spans="1:13" s="4" customFormat="1" ht="11.25" customHeight="1">
      <c r="A564" s="16">
        <v>35388</v>
      </c>
      <c r="B564" s="16" t="s">
        <v>250</v>
      </c>
      <c r="C564" s="66">
        <v>35489</v>
      </c>
      <c r="D564" s="54">
        <v>80</v>
      </c>
      <c r="E564" s="54">
        <v>80</v>
      </c>
      <c r="F564" s="54">
        <v>70</v>
      </c>
      <c r="G564" s="54">
        <v>0</v>
      </c>
      <c r="H564" s="5" t="s">
        <v>839</v>
      </c>
      <c r="I564" s="5" t="s">
        <v>224</v>
      </c>
      <c r="J564" s="5" t="s">
        <v>224</v>
      </c>
      <c r="K564" s="2"/>
      <c r="L564" s="2"/>
      <c r="M564" s="1"/>
    </row>
    <row r="565" spans="1:13" s="4" customFormat="1" ht="11.25" customHeight="1">
      <c r="A565" s="16">
        <v>35388</v>
      </c>
      <c r="B565" s="16" t="s">
        <v>250</v>
      </c>
      <c r="C565" s="66">
        <v>35494</v>
      </c>
      <c r="D565" s="54"/>
      <c r="E565" s="54">
        <v>80</v>
      </c>
      <c r="F565" s="54">
        <v>250</v>
      </c>
      <c r="G565" s="54">
        <v>80</v>
      </c>
      <c r="H565" s="5" t="s">
        <v>339</v>
      </c>
      <c r="I565" s="5" t="s">
        <v>840</v>
      </c>
      <c r="J565" s="5">
        <v>8.74</v>
      </c>
      <c r="K565" s="2"/>
      <c r="L565" s="2"/>
      <c r="M565" s="1"/>
    </row>
    <row r="566" spans="1:13" s="4" customFormat="1" ht="11.25" customHeight="1">
      <c r="A566" s="16">
        <v>35389</v>
      </c>
      <c r="B566" s="16" t="s">
        <v>223</v>
      </c>
      <c r="C566" s="66">
        <v>35394</v>
      </c>
      <c r="D566" s="54">
        <v>210</v>
      </c>
      <c r="E566" s="54">
        <v>210</v>
      </c>
      <c r="F566" s="54">
        <v>630</v>
      </c>
      <c r="G566" s="54">
        <v>210</v>
      </c>
      <c r="H566" s="5" t="s">
        <v>769</v>
      </c>
      <c r="I566" s="5">
        <v>9.4499999999999993</v>
      </c>
      <c r="J566" s="5">
        <v>9.4499999999999993</v>
      </c>
      <c r="K566" s="2"/>
      <c r="L566" s="2"/>
      <c r="M566" s="1"/>
    </row>
    <row r="567" spans="1:13" s="4" customFormat="1" ht="11.25" customHeight="1">
      <c r="A567" s="16">
        <v>35389</v>
      </c>
      <c r="B567" s="16" t="s">
        <v>223</v>
      </c>
      <c r="C567" s="66">
        <v>35410</v>
      </c>
      <c r="D567" s="54"/>
      <c r="E567" s="54">
        <v>210</v>
      </c>
      <c r="F567" s="54">
        <v>0</v>
      </c>
      <c r="G567" s="54">
        <v>0</v>
      </c>
      <c r="H567" s="5" t="s">
        <v>224</v>
      </c>
      <c r="I567" s="5" t="s">
        <v>224</v>
      </c>
      <c r="J567" s="5" t="s">
        <v>224</v>
      </c>
      <c r="K567" s="2"/>
      <c r="L567" s="2"/>
      <c r="M567" s="1"/>
    </row>
    <row r="568" spans="1:13" s="4" customFormat="1" ht="11.25" customHeight="1">
      <c r="A568" s="16">
        <v>35389</v>
      </c>
      <c r="B568" s="16" t="s">
        <v>223</v>
      </c>
      <c r="C568" s="66">
        <v>35417</v>
      </c>
      <c r="D568" s="54"/>
      <c r="E568" s="54">
        <v>210</v>
      </c>
      <c r="F568" s="54">
        <v>0</v>
      </c>
      <c r="G568" s="54">
        <v>0</v>
      </c>
      <c r="H568" s="5" t="s">
        <v>224</v>
      </c>
      <c r="I568" s="5" t="s">
        <v>224</v>
      </c>
      <c r="J568" s="5" t="s">
        <v>224</v>
      </c>
      <c r="K568" s="2"/>
      <c r="L568" s="2"/>
      <c r="M568" s="1"/>
    </row>
    <row r="569" spans="1:13" s="4" customFormat="1" ht="11.25" customHeight="1">
      <c r="A569" s="16">
        <v>35390</v>
      </c>
      <c r="B569" s="16" t="s">
        <v>223</v>
      </c>
      <c r="C569" s="66">
        <v>35397</v>
      </c>
      <c r="D569" s="54">
        <v>175</v>
      </c>
      <c r="E569" s="54">
        <v>100</v>
      </c>
      <c r="F569" s="54">
        <v>475</v>
      </c>
      <c r="G569" s="54">
        <v>100</v>
      </c>
      <c r="H569" s="5" t="s">
        <v>841</v>
      </c>
      <c r="I569" s="5">
        <v>9.4</v>
      </c>
      <c r="J569" s="5">
        <v>9.4</v>
      </c>
      <c r="K569" s="2"/>
      <c r="L569" s="2"/>
      <c r="M569" s="1"/>
    </row>
    <row r="570" spans="1:13" s="4" customFormat="1" ht="11.25" customHeight="1">
      <c r="A570" s="16">
        <v>35390</v>
      </c>
      <c r="B570" s="16" t="s">
        <v>223</v>
      </c>
      <c r="C570" s="66">
        <v>35410</v>
      </c>
      <c r="D570" s="54"/>
      <c r="E570" s="54">
        <v>175</v>
      </c>
      <c r="F570" s="54">
        <v>210</v>
      </c>
      <c r="G570" s="54">
        <v>75</v>
      </c>
      <c r="H570" s="5" t="s">
        <v>842</v>
      </c>
      <c r="I570" s="5" t="s">
        <v>843</v>
      </c>
      <c r="J570" s="5">
        <v>9.39</v>
      </c>
      <c r="K570" s="2"/>
      <c r="L570" s="2"/>
      <c r="M570" s="1"/>
    </row>
    <row r="571" spans="1:13" s="4" customFormat="1" ht="11.25" customHeight="1">
      <c r="A571" s="16">
        <v>35390</v>
      </c>
      <c r="B571" s="16" t="s">
        <v>223</v>
      </c>
      <c r="C571" s="66">
        <v>35417</v>
      </c>
      <c r="D571" s="54"/>
      <c r="E571" s="54">
        <v>175</v>
      </c>
      <c r="F571" s="54">
        <v>175</v>
      </c>
      <c r="G571" s="54">
        <v>0</v>
      </c>
      <c r="H571" s="5">
        <v>9.3699999999999992</v>
      </c>
      <c r="I571" s="5" t="s">
        <v>224</v>
      </c>
      <c r="J571" s="5" t="s">
        <v>224</v>
      </c>
      <c r="K571" s="2"/>
      <c r="L571" s="2"/>
      <c r="M571" s="1"/>
    </row>
    <row r="572" spans="1:13" s="4" customFormat="1" ht="11.25" customHeight="1">
      <c r="A572" s="16">
        <v>35391</v>
      </c>
      <c r="B572" s="16" t="s">
        <v>223</v>
      </c>
      <c r="C572" s="66">
        <v>35395</v>
      </c>
      <c r="D572" s="54">
        <v>160</v>
      </c>
      <c r="E572" s="54">
        <v>100</v>
      </c>
      <c r="F572" s="54">
        <v>250</v>
      </c>
      <c r="G572" s="54">
        <v>100</v>
      </c>
      <c r="H572" s="5" t="s">
        <v>844</v>
      </c>
      <c r="I572" s="5">
        <v>9.4</v>
      </c>
      <c r="J572" s="5">
        <v>9.4</v>
      </c>
      <c r="K572" s="2"/>
      <c r="L572" s="2"/>
      <c r="M572" s="1"/>
    </row>
    <row r="573" spans="1:13" s="4" customFormat="1" ht="11.25" customHeight="1">
      <c r="A573" s="16">
        <v>35391</v>
      </c>
      <c r="B573" s="16" t="s">
        <v>223</v>
      </c>
      <c r="C573" s="66">
        <v>35410</v>
      </c>
      <c r="D573" s="54"/>
      <c r="E573" s="54">
        <v>160</v>
      </c>
      <c r="F573" s="54">
        <v>110</v>
      </c>
      <c r="G573" s="54">
        <v>60</v>
      </c>
      <c r="H573" s="5" t="s">
        <v>845</v>
      </c>
      <c r="I573" s="5" t="s">
        <v>845</v>
      </c>
      <c r="J573" s="5">
        <v>9.3699999999999992</v>
      </c>
      <c r="K573" s="2"/>
      <c r="L573" s="2"/>
      <c r="M573" s="1"/>
    </row>
    <row r="574" spans="1:13" s="4" customFormat="1" ht="11.25" customHeight="1">
      <c r="A574" s="16">
        <v>35391</v>
      </c>
      <c r="B574" s="16" t="s">
        <v>223</v>
      </c>
      <c r="C574" s="66">
        <v>35417</v>
      </c>
      <c r="D574" s="54"/>
      <c r="E574" s="54">
        <v>160</v>
      </c>
      <c r="F574" s="54">
        <v>160</v>
      </c>
      <c r="G574" s="54">
        <v>0</v>
      </c>
      <c r="H574" s="5">
        <v>9.3800000000000008</v>
      </c>
      <c r="I574" s="5" t="s">
        <v>224</v>
      </c>
      <c r="J574" s="5" t="s">
        <v>224</v>
      </c>
      <c r="K574" s="2"/>
      <c r="L574" s="2"/>
      <c r="M574" s="1"/>
    </row>
    <row r="575" spans="1:13" s="4" customFormat="1" ht="11.25" customHeight="1">
      <c r="A575" s="16">
        <v>35394</v>
      </c>
      <c r="B575" s="16" t="s">
        <v>223</v>
      </c>
      <c r="C575" s="66">
        <v>35410</v>
      </c>
      <c r="D575" s="54">
        <v>10</v>
      </c>
      <c r="E575" s="54">
        <v>10</v>
      </c>
      <c r="F575" s="54">
        <v>30</v>
      </c>
      <c r="G575" s="54">
        <v>10</v>
      </c>
      <c r="H575" s="5" t="s">
        <v>846</v>
      </c>
      <c r="I575" s="5">
        <v>9.33</v>
      </c>
      <c r="J575" s="5">
        <v>9.33</v>
      </c>
      <c r="K575" s="2"/>
      <c r="L575" s="2"/>
      <c r="M575" s="1"/>
    </row>
    <row r="576" spans="1:13" s="4" customFormat="1" ht="11.25" customHeight="1">
      <c r="A576" s="16">
        <v>35395</v>
      </c>
      <c r="B576" s="16" t="s">
        <v>250</v>
      </c>
      <c r="C576" s="66">
        <v>35446</v>
      </c>
      <c r="D576" s="54">
        <v>25</v>
      </c>
      <c r="E576" s="54">
        <v>25</v>
      </c>
      <c r="F576" s="54">
        <v>135</v>
      </c>
      <c r="G576" s="54">
        <v>25</v>
      </c>
      <c r="H576" s="5" t="s">
        <v>316</v>
      </c>
      <c r="I576" s="5">
        <v>8.9499999999999993</v>
      </c>
      <c r="J576" s="5">
        <v>8.9499999999999993</v>
      </c>
      <c r="K576" s="2"/>
      <c r="L576" s="2"/>
      <c r="M576" s="1"/>
    </row>
    <row r="577" spans="1:13" s="4" customFormat="1" ht="11.25" customHeight="1">
      <c r="A577" s="16">
        <v>35396</v>
      </c>
      <c r="B577" s="16" t="s">
        <v>223</v>
      </c>
      <c r="C577" s="66">
        <v>35410</v>
      </c>
      <c r="D577" s="54">
        <v>40</v>
      </c>
      <c r="E577" s="54">
        <v>40</v>
      </c>
      <c r="F577" s="54">
        <v>160</v>
      </c>
      <c r="G577" s="54">
        <v>40</v>
      </c>
      <c r="H577" s="5" t="s">
        <v>445</v>
      </c>
      <c r="I577" s="5">
        <v>9.35</v>
      </c>
      <c r="J577" s="5">
        <v>9.35</v>
      </c>
      <c r="K577" s="2"/>
      <c r="L577" s="2"/>
      <c r="M577" s="1"/>
    </row>
    <row r="578" spans="1:13" s="4" customFormat="1" ht="11.25" customHeight="1">
      <c r="A578" s="16">
        <v>35396</v>
      </c>
      <c r="B578" s="16" t="s">
        <v>223</v>
      </c>
      <c r="C578" s="66">
        <v>35417</v>
      </c>
      <c r="D578" s="54"/>
      <c r="E578" s="54">
        <v>40</v>
      </c>
      <c r="F578" s="54">
        <v>0</v>
      </c>
      <c r="G578" s="54">
        <v>0</v>
      </c>
      <c r="H578" s="5" t="s">
        <v>224</v>
      </c>
      <c r="I578" s="5" t="s">
        <v>224</v>
      </c>
      <c r="J578" s="5" t="s">
        <v>224</v>
      </c>
      <c r="K578" s="2"/>
      <c r="L578" s="2"/>
      <c r="M578" s="1"/>
    </row>
    <row r="579" spans="1:13" s="4" customFormat="1" ht="11.25" customHeight="1">
      <c r="A579" s="16">
        <v>35397</v>
      </c>
      <c r="B579" s="16" t="s">
        <v>223</v>
      </c>
      <c r="C579" s="66">
        <v>35371</v>
      </c>
      <c r="D579" s="54" t="s">
        <v>753</v>
      </c>
      <c r="E579" s="54">
        <v>100</v>
      </c>
      <c r="F579" s="54">
        <v>250</v>
      </c>
      <c r="G579" s="54">
        <v>0</v>
      </c>
      <c r="H579" s="5" t="s">
        <v>801</v>
      </c>
      <c r="I579" s="5" t="s">
        <v>224</v>
      </c>
      <c r="J579" s="5" t="s">
        <v>224</v>
      </c>
      <c r="K579" s="2"/>
      <c r="L579" s="2"/>
      <c r="M579" s="1"/>
    </row>
    <row r="580" spans="1:13" s="4" customFormat="1" ht="11.25" customHeight="1">
      <c r="A580" s="16">
        <v>35397</v>
      </c>
      <c r="B580" s="16" t="s">
        <v>234</v>
      </c>
      <c r="C580" s="66">
        <v>35398</v>
      </c>
      <c r="D580" s="54"/>
      <c r="E580" s="54">
        <v>29</v>
      </c>
      <c r="F580" s="54">
        <v>30</v>
      </c>
      <c r="G580" s="54">
        <v>29</v>
      </c>
      <c r="H580" s="5" t="s">
        <v>847</v>
      </c>
      <c r="I580" s="5" t="s">
        <v>847</v>
      </c>
      <c r="J580" s="5">
        <v>9.1</v>
      </c>
      <c r="K580" s="2"/>
      <c r="L580" s="2"/>
      <c r="M580" s="1"/>
    </row>
    <row r="581" spans="1:13" s="4" customFormat="1" ht="11.25" customHeight="1">
      <c r="A581" s="16">
        <v>35397</v>
      </c>
      <c r="B581" s="16" t="s">
        <v>234</v>
      </c>
      <c r="C581" s="66">
        <v>35402</v>
      </c>
      <c r="D581" s="54"/>
      <c r="E581" s="54">
        <v>7</v>
      </c>
      <c r="F581" s="54">
        <v>21</v>
      </c>
      <c r="G581" s="54">
        <v>7</v>
      </c>
      <c r="H581" s="5" t="s">
        <v>847</v>
      </c>
      <c r="I581" s="5">
        <v>9</v>
      </c>
      <c r="J581" s="5">
        <v>9</v>
      </c>
      <c r="K581" s="2"/>
      <c r="L581" s="2"/>
      <c r="M581" s="1"/>
    </row>
    <row r="582" spans="1:13" s="4" customFormat="1" ht="11.25" customHeight="1">
      <c r="A582" s="16">
        <v>35397</v>
      </c>
      <c r="B582" s="16" t="s">
        <v>223</v>
      </c>
      <c r="C582" s="66">
        <v>35403</v>
      </c>
      <c r="D582" s="54"/>
      <c r="E582" s="54">
        <v>100</v>
      </c>
      <c r="F582" s="54">
        <v>105</v>
      </c>
      <c r="G582" s="54">
        <v>0</v>
      </c>
      <c r="H582" s="27" t="s">
        <v>801</v>
      </c>
      <c r="I582" s="5" t="s">
        <v>224</v>
      </c>
      <c r="J582" s="5" t="s">
        <v>224</v>
      </c>
      <c r="K582" s="2"/>
      <c r="L582" s="2"/>
      <c r="M582" s="1"/>
    </row>
    <row r="583" spans="1:13" s="4" customFormat="1" ht="11.25" customHeight="1">
      <c r="A583" s="16">
        <v>35397</v>
      </c>
      <c r="B583" s="16" t="s">
        <v>223</v>
      </c>
      <c r="C583" s="66">
        <v>35410</v>
      </c>
      <c r="D583" s="54"/>
      <c r="E583" s="54">
        <v>100</v>
      </c>
      <c r="F583" s="54">
        <v>180</v>
      </c>
      <c r="G583" s="54">
        <v>80</v>
      </c>
      <c r="H583" s="5" t="s">
        <v>848</v>
      </c>
      <c r="I583" s="5">
        <v>9.36</v>
      </c>
      <c r="J583" s="5">
        <v>9.36</v>
      </c>
      <c r="K583" s="2"/>
      <c r="L583" s="2"/>
      <c r="M583" s="1"/>
    </row>
    <row r="584" spans="1:13" s="4" customFormat="1" ht="11.25" customHeight="1">
      <c r="A584" s="16">
        <v>35397</v>
      </c>
      <c r="B584" s="16" t="s">
        <v>223</v>
      </c>
      <c r="C584" s="66">
        <v>35417</v>
      </c>
      <c r="D584" s="54"/>
      <c r="E584" s="54">
        <v>191</v>
      </c>
      <c r="F584" s="54">
        <v>130</v>
      </c>
      <c r="G584" s="54">
        <v>111</v>
      </c>
      <c r="H584" s="5">
        <v>9.35</v>
      </c>
      <c r="I584" s="5">
        <v>9.35</v>
      </c>
      <c r="J584" s="5">
        <v>9.35</v>
      </c>
      <c r="K584" s="2"/>
      <c r="L584" s="2"/>
      <c r="M584" s="1"/>
    </row>
    <row r="585" spans="1:13" s="4" customFormat="1" ht="11.25" customHeight="1">
      <c r="A585" s="16">
        <v>35398</v>
      </c>
      <c r="B585" s="16" t="s">
        <v>223</v>
      </c>
      <c r="C585" s="66">
        <v>35401</v>
      </c>
      <c r="D585" s="54">
        <v>15</v>
      </c>
      <c r="E585" s="54">
        <v>15</v>
      </c>
      <c r="F585" s="54">
        <v>60</v>
      </c>
      <c r="G585" s="54">
        <v>15</v>
      </c>
      <c r="H585" s="27" t="s">
        <v>849</v>
      </c>
      <c r="I585" s="5">
        <v>9.39</v>
      </c>
      <c r="J585" s="5">
        <v>9.39</v>
      </c>
      <c r="K585" s="2"/>
      <c r="L585" s="2"/>
      <c r="M585" s="1"/>
    </row>
    <row r="586" spans="1:13" s="4" customFormat="1" ht="11.25" customHeight="1">
      <c r="A586" s="16">
        <v>35401</v>
      </c>
      <c r="B586" s="16" t="s">
        <v>250</v>
      </c>
      <c r="C586" s="66">
        <v>35446</v>
      </c>
      <c r="D586" s="54">
        <v>75</v>
      </c>
      <c r="E586" s="54">
        <v>75</v>
      </c>
      <c r="F586" s="54">
        <v>105</v>
      </c>
      <c r="G586" s="54">
        <v>30</v>
      </c>
      <c r="H586" s="5" t="s">
        <v>309</v>
      </c>
      <c r="I586" s="5" t="s">
        <v>834</v>
      </c>
      <c r="J586" s="5">
        <v>8.75</v>
      </c>
      <c r="K586" s="2"/>
      <c r="L586" s="2"/>
      <c r="M586" s="1"/>
    </row>
    <row r="587" spans="1:13" s="4" customFormat="1" ht="11.25" customHeight="1">
      <c r="A587" s="16">
        <v>35401</v>
      </c>
      <c r="B587" s="16" t="s">
        <v>250</v>
      </c>
      <c r="C587" s="66">
        <v>35473</v>
      </c>
      <c r="D587" s="54"/>
      <c r="E587" s="54">
        <v>75</v>
      </c>
      <c r="F587" s="54">
        <v>295</v>
      </c>
      <c r="G587" s="54">
        <v>45</v>
      </c>
      <c r="H587" s="5" t="s">
        <v>850</v>
      </c>
      <c r="I587" s="5" t="s">
        <v>851</v>
      </c>
      <c r="J587" s="5">
        <v>8.6300000000000008</v>
      </c>
      <c r="K587" s="2"/>
      <c r="L587" s="2"/>
      <c r="M587" s="1"/>
    </row>
    <row r="588" spans="1:13" s="4" customFormat="1" ht="11.25" customHeight="1">
      <c r="A588" s="16">
        <v>35402</v>
      </c>
      <c r="B588" s="16" t="s">
        <v>223</v>
      </c>
      <c r="C588" s="66">
        <v>35408</v>
      </c>
      <c r="D588" s="54">
        <v>130</v>
      </c>
      <c r="E588" s="54">
        <v>130</v>
      </c>
      <c r="F588" s="54">
        <v>530</v>
      </c>
      <c r="G588" s="54">
        <v>0</v>
      </c>
      <c r="H588" s="5" t="s">
        <v>852</v>
      </c>
      <c r="I588" s="5" t="s">
        <v>224</v>
      </c>
      <c r="J588" s="5" t="s">
        <v>224</v>
      </c>
      <c r="K588" s="2"/>
      <c r="L588" s="2"/>
      <c r="M588" s="1"/>
    </row>
    <row r="589" spans="1:13" s="4" customFormat="1" ht="11.25" customHeight="1">
      <c r="A589" s="16">
        <v>35402</v>
      </c>
      <c r="B589" s="16" t="s">
        <v>223</v>
      </c>
      <c r="C589" s="66">
        <v>35417</v>
      </c>
      <c r="D589" s="54"/>
      <c r="E589" s="54">
        <v>130</v>
      </c>
      <c r="F589" s="54">
        <v>230</v>
      </c>
      <c r="G589" s="54">
        <v>130</v>
      </c>
      <c r="H589" s="5" t="s">
        <v>853</v>
      </c>
      <c r="I589" s="5" t="s">
        <v>853</v>
      </c>
      <c r="J589" s="5">
        <v>9.3000000000000007</v>
      </c>
      <c r="K589" s="2"/>
      <c r="L589" s="2"/>
      <c r="M589" s="1"/>
    </row>
    <row r="590" spans="1:13" s="4" customFormat="1" ht="11.25" customHeight="1">
      <c r="A590" s="16">
        <v>35402</v>
      </c>
      <c r="B590" s="16" t="s">
        <v>223</v>
      </c>
      <c r="C590" s="66">
        <v>35433</v>
      </c>
      <c r="D590" s="54"/>
      <c r="E590" s="54">
        <v>130</v>
      </c>
      <c r="F590" s="54">
        <v>130</v>
      </c>
      <c r="G590" s="54">
        <v>0</v>
      </c>
      <c r="H590" s="5" t="s">
        <v>854</v>
      </c>
      <c r="I590" s="5" t="s">
        <v>224</v>
      </c>
      <c r="J590" s="5" t="s">
        <v>224</v>
      </c>
      <c r="K590" s="2"/>
      <c r="L590" s="2"/>
      <c r="M590" s="1"/>
    </row>
    <row r="591" spans="1:13" s="4" customFormat="1" ht="11.25" customHeight="1">
      <c r="A591" s="16">
        <v>35403</v>
      </c>
      <c r="B591" s="16" t="s">
        <v>223</v>
      </c>
      <c r="C591" s="66">
        <v>35408</v>
      </c>
      <c r="D591" s="54">
        <v>40</v>
      </c>
      <c r="E591" s="54">
        <v>40</v>
      </c>
      <c r="F591" s="54">
        <v>240</v>
      </c>
      <c r="G591" s="54">
        <v>40</v>
      </c>
      <c r="H591" s="5" t="s">
        <v>855</v>
      </c>
      <c r="I591" s="5">
        <v>9.06</v>
      </c>
      <c r="J591" s="5">
        <v>9.06</v>
      </c>
      <c r="K591" s="2"/>
      <c r="L591" s="2"/>
      <c r="M591" s="1"/>
    </row>
    <row r="592" spans="1:13" s="4" customFormat="1" ht="11.25" customHeight="1">
      <c r="A592" s="16">
        <v>35404</v>
      </c>
      <c r="B592" s="16" t="s">
        <v>223</v>
      </c>
      <c r="C592" s="66">
        <v>35408</v>
      </c>
      <c r="D592" s="54" t="s">
        <v>856</v>
      </c>
      <c r="E592" s="54">
        <v>118</v>
      </c>
      <c r="F592" s="54">
        <v>406</v>
      </c>
      <c r="G592" s="54">
        <v>0</v>
      </c>
      <c r="H592" s="5" t="s">
        <v>857</v>
      </c>
      <c r="I592" s="5" t="s">
        <v>224</v>
      </c>
      <c r="J592" s="5" t="s">
        <v>224</v>
      </c>
      <c r="K592" s="2"/>
      <c r="L592" s="2"/>
      <c r="M592" s="1"/>
    </row>
    <row r="593" spans="1:13" s="4" customFormat="1" ht="11.25" customHeight="1">
      <c r="A593" s="16">
        <v>35404</v>
      </c>
      <c r="B593" s="16" t="s">
        <v>234</v>
      </c>
      <c r="C593" s="66">
        <v>35409</v>
      </c>
      <c r="D593" s="54"/>
      <c r="E593" s="54">
        <v>18</v>
      </c>
      <c r="F593" s="54">
        <v>41</v>
      </c>
      <c r="G593" s="54">
        <v>18</v>
      </c>
      <c r="H593" s="5" t="s">
        <v>858</v>
      </c>
      <c r="I593" s="5" t="s">
        <v>859</v>
      </c>
      <c r="J593" s="5">
        <v>8.67</v>
      </c>
      <c r="K593" s="2"/>
      <c r="L593" s="2"/>
      <c r="M593" s="1"/>
    </row>
    <row r="594" spans="1:13" s="4" customFormat="1" ht="11.25" customHeight="1">
      <c r="A594" s="16">
        <v>35404</v>
      </c>
      <c r="B594" s="16" t="s">
        <v>223</v>
      </c>
      <c r="C594" s="66">
        <v>35417</v>
      </c>
      <c r="D594" s="54"/>
      <c r="E594" s="54">
        <v>118</v>
      </c>
      <c r="F594" s="54">
        <v>130</v>
      </c>
      <c r="G594" s="54">
        <v>80</v>
      </c>
      <c r="H594" s="5" t="s">
        <v>860</v>
      </c>
      <c r="I594" s="5">
        <v>9.08</v>
      </c>
      <c r="J594" s="5">
        <v>9.08</v>
      </c>
      <c r="K594" s="2"/>
      <c r="L594" s="2"/>
      <c r="M594" s="1"/>
    </row>
    <row r="595" spans="1:13" s="4" customFormat="1" ht="11.25" customHeight="1">
      <c r="A595" s="16">
        <v>35404</v>
      </c>
      <c r="B595" s="16" t="s">
        <v>223</v>
      </c>
      <c r="C595" s="66">
        <v>35433</v>
      </c>
      <c r="D595" s="54"/>
      <c r="E595" s="54">
        <v>118</v>
      </c>
      <c r="F595" s="54">
        <v>118</v>
      </c>
      <c r="G595" s="54">
        <v>38</v>
      </c>
      <c r="H595" s="5">
        <v>8.82</v>
      </c>
      <c r="I595" s="5">
        <v>8.82</v>
      </c>
      <c r="J595" s="5">
        <v>8.82</v>
      </c>
      <c r="K595" s="2"/>
      <c r="L595" s="2"/>
      <c r="M595" s="1"/>
    </row>
    <row r="596" spans="1:13" s="4" customFormat="1" ht="11.25" customHeight="1">
      <c r="A596" s="16">
        <v>35405</v>
      </c>
      <c r="B596" s="16" t="s">
        <v>223</v>
      </c>
      <c r="C596" s="66">
        <v>35408</v>
      </c>
      <c r="D596" s="54">
        <v>120</v>
      </c>
      <c r="E596" s="54">
        <v>120</v>
      </c>
      <c r="F596" s="54">
        <v>320</v>
      </c>
      <c r="G596" s="54">
        <v>100</v>
      </c>
      <c r="H596" s="5" t="s">
        <v>410</v>
      </c>
      <c r="I596" s="5">
        <v>9.15</v>
      </c>
      <c r="J596" s="5">
        <v>9.15</v>
      </c>
      <c r="K596" s="2"/>
      <c r="L596" s="2"/>
      <c r="M596" s="1"/>
    </row>
    <row r="597" spans="1:13" s="4" customFormat="1" ht="11.25" customHeight="1">
      <c r="A597" s="16">
        <v>35405</v>
      </c>
      <c r="B597" s="16" t="s">
        <v>223</v>
      </c>
      <c r="C597" s="66">
        <v>35410</v>
      </c>
      <c r="D597" s="54"/>
      <c r="E597" s="54">
        <v>120</v>
      </c>
      <c r="F597" s="54">
        <v>120</v>
      </c>
      <c r="G597" s="54">
        <v>20</v>
      </c>
      <c r="H597" s="5" t="s">
        <v>862</v>
      </c>
      <c r="I597" s="5">
        <v>9.1</v>
      </c>
      <c r="J597" s="5">
        <v>9.1</v>
      </c>
      <c r="K597" s="2"/>
      <c r="L597" s="2"/>
      <c r="M597" s="1"/>
    </row>
    <row r="598" spans="1:13" s="4" customFormat="1" ht="11.25" customHeight="1">
      <c r="A598" s="16">
        <v>35405</v>
      </c>
      <c r="B598" s="16" t="s">
        <v>223</v>
      </c>
      <c r="C598" s="66">
        <v>35433</v>
      </c>
      <c r="D598" s="54"/>
      <c r="E598" s="54">
        <v>120</v>
      </c>
      <c r="F598" s="54">
        <v>150</v>
      </c>
      <c r="G598" s="54">
        <v>0</v>
      </c>
      <c r="H598" s="5" t="s">
        <v>422</v>
      </c>
      <c r="I598" s="5" t="s">
        <v>224</v>
      </c>
      <c r="J598" s="5" t="s">
        <v>224</v>
      </c>
      <c r="K598" s="2"/>
      <c r="L598" s="2"/>
      <c r="M598" s="1"/>
    </row>
    <row r="599" spans="1:13" s="4" customFormat="1" ht="11.25" customHeight="1">
      <c r="A599" s="16">
        <v>35408</v>
      </c>
      <c r="B599" s="16" t="s">
        <v>234</v>
      </c>
      <c r="C599" s="66">
        <v>35409</v>
      </c>
      <c r="D599" s="54"/>
      <c r="E599" s="54">
        <v>15</v>
      </c>
      <c r="F599" s="54">
        <v>30</v>
      </c>
      <c r="G599" s="54">
        <v>15</v>
      </c>
      <c r="H599" s="5" t="s">
        <v>863</v>
      </c>
      <c r="I599" s="5">
        <v>8.6999999999999993</v>
      </c>
      <c r="J599" s="5">
        <v>8.6999999999999993</v>
      </c>
      <c r="K599" s="2"/>
      <c r="L599" s="2"/>
      <c r="M599" s="1"/>
    </row>
    <row r="600" spans="1:13" s="4" customFormat="1" ht="11.25" customHeight="1">
      <c r="A600" s="16">
        <v>35408</v>
      </c>
      <c r="B600" s="16" t="s">
        <v>864</v>
      </c>
      <c r="C600" s="66">
        <v>35419</v>
      </c>
      <c r="D600" s="54">
        <v>60</v>
      </c>
      <c r="E600" s="54">
        <v>60</v>
      </c>
      <c r="F600" s="54">
        <v>0</v>
      </c>
      <c r="G600" s="54">
        <v>0</v>
      </c>
      <c r="H600" s="5" t="s">
        <v>224</v>
      </c>
      <c r="I600" s="5" t="s">
        <v>224</v>
      </c>
      <c r="J600" s="5" t="s">
        <v>224</v>
      </c>
      <c r="K600" s="2"/>
      <c r="L600" s="2"/>
      <c r="M600" s="1"/>
    </row>
    <row r="601" spans="1:13" s="4" customFormat="1" ht="11.25" customHeight="1">
      <c r="A601" s="16">
        <v>35408</v>
      </c>
      <c r="B601" s="16" t="s">
        <v>864</v>
      </c>
      <c r="C601" s="66">
        <v>35453</v>
      </c>
      <c r="D601" s="54"/>
      <c r="E601" s="54">
        <v>60</v>
      </c>
      <c r="F601" s="54">
        <v>134</v>
      </c>
      <c r="G601" s="54">
        <v>45</v>
      </c>
      <c r="H601" s="5" t="s">
        <v>865</v>
      </c>
      <c r="I601" s="5" t="s">
        <v>866</v>
      </c>
      <c r="J601" s="5">
        <v>8.5299999999999994</v>
      </c>
      <c r="K601" s="2"/>
      <c r="L601" s="2"/>
      <c r="M601" s="1"/>
    </row>
    <row r="602" spans="1:13" s="4" customFormat="1" ht="11.25" customHeight="1">
      <c r="A602" s="16">
        <v>35409</v>
      </c>
      <c r="B602" s="16" t="s">
        <v>234</v>
      </c>
      <c r="C602" s="66">
        <v>35412</v>
      </c>
      <c r="D602" s="54"/>
      <c r="E602" s="54">
        <v>10</v>
      </c>
      <c r="F602" s="54">
        <v>10</v>
      </c>
      <c r="G602" s="54">
        <v>10</v>
      </c>
      <c r="H602" s="5">
        <v>8.85</v>
      </c>
      <c r="I602" s="5">
        <v>8.85</v>
      </c>
      <c r="J602" s="5">
        <v>8.85</v>
      </c>
      <c r="K602" s="2"/>
      <c r="L602" s="2"/>
      <c r="M602" s="1"/>
    </row>
    <row r="603" spans="1:13" s="4" customFormat="1" ht="11.25" customHeight="1">
      <c r="A603" s="16">
        <v>35409</v>
      </c>
      <c r="B603" s="16" t="s">
        <v>864</v>
      </c>
      <c r="C603" s="66">
        <v>35419</v>
      </c>
      <c r="D603" s="54">
        <v>65</v>
      </c>
      <c r="E603" s="54">
        <v>65</v>
      </c>
      <c r="F603" s="54">
        <v>110</v>
      </c>
      <c r="G603" s="54">
        <v>0</v>
      </c>
      <c r="H603" s="5" t="s">
        <v>867</v>
      </c>
      <c r="I603" s="5" t="s">
        <v>224</v>
      </c>
      <c r="J603" s="5" t="s">
        <v>224</v>
      </c>
      <c r="K603" s="2"/>
      <c r="L603" s="2"/>
      <c r="M603" s="1"/>
    </row>
    <row r="604" spans="1:13" s="4" customFormat="1" ht="11.25" customHeight="1">
      <c r="A604" s="16">
        <v>35409</v>
      </c>
      <c r="B604" s="16" t="s">
        <v>864</v>
      </c>
      <c r="C604" s="66">
        <v>35474</v>
      </c>
      <c r="D604" s="54"/>
      <c r="E604" s="54">
        <v>30</v>
      </c>
      <c r="F604" s="54">
        <v>100</v>
      </c>
      <c r="G604" s="54">
        <v>30</v>
      </c>
      <c r="H604" s="5" t="s">
        <v>868</v>
      </c>
      <c r="I604" s="5">
        <v>8.34</v>
      </c>
      <c r="J604" s="5">
        <v>8.34</v>
      </c>
      <c r="K604" s="2"/>
      <c r="L604" s="2"/>
      <c r="M604" s="1"/>
    </row>
    <row r="605" spans="1:13" s="4" customFormat="1" ht="11.25" customHeight="1">
      <c r="A605" s="16">
        <v>35410</v>
      </c>
      <c r="B605" s="16" t="s">
        <v>864</v>
      </c>
      <c r="C605" s="66">
        <v>35419</v>
      </c>
      <c r="D605" s="54">
        <v>100</v>
      </c>
      <c r="E605" s="54">
        <v>100</v>
      </c>
      <c r="F605" s="54">
        <v>0</v>
      </c>
      <c r="G605" s="54">
        <v>0</v>
      </c>
      <c r="H605" s="5" t="s">
        <v>224</v>
      </c>
      <c r="I605" s="5" t="s">
        <v>224</v>
      </c>
      <c r="J605" s="5" t="s">
        <v>224</v>
      </c>
      <c r="K605" s="2"/>
      <c r="L605" s="2"/>
      <c r="M605" s="1"/>
    </row>
    <row r="606" spans="1:13" s="4" customFormat="1" ht="11.25" customHeight="1">
      <c r="A606" s="16">
        <v>35410</v>
      </c>
      <c r="B606" s="16" t="s">
        <v>864</v>
      </c>
      <c r="C606" s="66">
        <v>35459</v>
      </c>
      <c r="D606" s="54"/>
      <c r="E606" s="54">
        <v>100</v>
      </c>
      <c r="F606" s="54">
        <v>120</v>
      </c>
      <c r="G606" s="54">
        <v>43</v>
      </c>
      <c r="H606" s="5" t="s">
        <v>869</v>
      </c>
      <c r="I606" s="5" t="s">
        <v>870</v>
      </c>
      <c r="J606" s="5">
        <v>7.98</v>
      </c>
      <c r="K606" s="2"/>
      <c r="L606" s="2"/>
      <c r="M606" s="1"/>
    </row>
    <row r="607" spans="1:13" s="4" customFormat="1" ht="11.25" customHeight="1">
      <c r="A607" s="16">
        <v>35410</v>
      </c>
      <c r="B607" s="16" t="s">
        <v>864</v>
      </c>
      <c r="C607" s="66">
        <v>35474</v>
      </c>
      <c r="D607" s="54"/>
      <c r="E607" s="54">
        <v>100</v>
      </c>
      <c r="F607" s="54">
        <v>299</v>
      </c>
      <c r="G607" s="54">
        <v>57</v>
      </c>
      <c r="H607" s="5" t="s">
        <v>871</v>
      </c>
      <c r="I607" s="5" t="s">
        <v>872</v>
      </c>
      <c r="J607" s="5">
        <v>7.94</v>
      </c>
      <c r="K607" s="2"/>
      <c r="L607" s="2"/>
      <c r="M607" s="1"/>
    </row>
    <row r="608" spans="1:13" s="4" customFormat="1" ht="11.25" customHeight="1">
      <c r="A608" s="16">
        <v>35411</v>
      </c>
      <c r="B608" s="16" t="s">
        <v>250</v>
      </c>
      <c r="C608" s="66">
        <v>35419</v>
      </c>
      <c r="D608" s="54">
        <v>80</v>
      </c>
      <c r="E608" s="54">
        <v>80</v>
      </c>
      <c r="F608" s="54">
        <v>0</v>
      </c>
      <c r="G608" s="54">
        <v>0</v>
      </c>
      <c r="H608" s="5" t="s">
        <v>224</v>
      </c>
      <c r="I608" s="5" t="s">
        <v>224</v>
      </c>
      <c r="J608" s="5" t="s">
        <v>224</v>
      </c>
      <c r="K608" s="2"/>
      <c r="L608" s="2"/>
      <c r="M608" s="1"/>
    </row>
    <row r="609" spans="1:13" s="4" customFormat="1" ht="11.25" customHeight="1">
      <c r="A609" s="16">
        <v>35411</v>
      </c>
      <c r="B609" s="16" t="s">
        <v>250</v>
      </c>
      <c r="C609" s="66">
        <v>35472</v>
      </c>
      <c r="D609" s="54"/>
      <c r="E609" s="54">
        <v>80</v>
      </c>
      <c r="F609" s="54">
        <v>80</v>
      </c>
      <c r="G609" s="54">
        <v>0</v>
      </c>
      <c r="H609" s="5" t="s">
        <v>874</v>
      </c>
      <c r="I609" s="5" t="s">
        <v>224</v>
      </c>
      <c r="J609" s="5" t="s">
        <v>224</v>
      </c>
      <c r="K609" s="2"/>
      <c r="L609" s="2"/>
      <c r="M609" s="1"/>
    </row>
    <row r="610" spans="1:13" s="4" customFormat="1" ht="11.25" customHeight="1">
      <c r="A610" s="16">
        <v>35411</v>
      </c>
      <c r="B610" s="16" t="s">
        <v>250</v>
      </c>
      <c r="C610" s="66">
        <v>35489</v>
      </c>
      <c r="D610" s="54"/>
      <c r="E610" s="54">
        <v>80</v>
      </c>
      <c r="F610" s="54">
        <v>210</v>
      </c>
      <c r="G610" s="54">
        <v>80</v>
      </c>
      <c r="H610" s="5" t="s">
        <v>875</v>
      </c>
      <c r="I610" s="5" t="s">
        <v>877</v>
      </c>
      <c r="J610" s="5">
        <v>7.89</v>
      </c>
      <c r="K610" s="2"/>
      <c r="L610" s="2"/>
      <c r="M610" s="1"/>
    </row>
    <row r="611" spans="1:13" s="4" customFormat="1" ht="11.25" customHeight="1">
      <c r="A611" s="16">
        <v>35412</v>
      </c>
      <c r="B611" s="16" t="s">
        <v>223</v>
      </c>
      <c r="C611" s="66">
        <v>35418</v>
      </c>
      <c r="D611" s="54">
        <v>145</v>
      </c>
      <c r="E611" s="54">
        <v>75</v>
      </c>
      <c r="F611" s="54">
        <v>225</v>
      </c>
      <c r="G611" s="54">
        <v>75</v>
      </c>
      <c r="H611" s="5" t="s">
        <v>879</v>
      </c>
      <c r="I611" s="5">
        <v>8.1</v>
      </c>
      <c r="J611" s="5">
        <v>8.1</v>
      </c>
      <c r="K611" s="2"/>
      <c r="L611" s="2"/>
      <c r="M611" s="1"/>
    </row>
    <row r="612" spans="1:13" s="4" customFormat="1" ht="11.25" customHeight="1">
      <c r="A612" s="16">
        <v>35412</v>
      </c>
      <c r="B612" s="16" t="s">
        <v>223</v>
      </c>
      <c r="C612" s="66">
        <v>35429</v>
      </c>
      <c r="D612" s="54"/>
      <c r="E612" s="54">
        <v>145</v>
      </c>
      <c r="F612" s="54">
        <v>210</v>
      </c>
      <c r="G612" s="54">
        <v>70</v>
      </c>
      <c r="H612" s="5" t="s">
        <v>869</v>
      </c>
      <c r="I612" s="5">
        <v>8.0299999999999994</v>
      </c>
      <c r="J612" s="5">
        <v>8.0299999999999994</v>
      </c>
      <c r="K612" s="2"/>
      <c r="L612" s="2"/>
      <c r="M612" s="1"/>
    </row>
    <row r="613" spans="1:13" s="4" customFormat="1" ht="11.25" customHeight="1">
      <c r="A613" s="16">
        <v>35412</v>
      </c>
      <c r="B613" s="16" t="s">
        <v>223</v>
      </c>
      <c r="C613" s="66">
        <v>35433</v>
      </c>
      <c r="D613" s="54"/>
      <c r="E613" s="54">
        <v>145</v>
      </c>
      <c r="F613" s="54">
        <v>0</v>
      </c>
      <c r="G613" s="54">
        <v>0</v>
      </c>
      <c r="H613" s="5" t="s">
        <v>224</v>
      </c>
      <c r="I613" s="5" t="s">
        <v>224</v>
      </c>
      <c r="J613" s="5" t="s">
        <v>224</v>
      </c>
      <c r="K613" s="2"/>
      <c r="L613" s="2"/>
      <c r="M613" s="1"/>
    </row>
    <row r="614" spans="1:13" s="4" customFormat="1" ht="11.25" customHeight="1">
      <c r="A614" s="16">
        <v>35415</v>
      </c>
      <c r="B614" s="16" t="s">
        <v>223</v>
      </c>
      <c r="C614" s="66">
        <v>35433</v>
      </c>
      <c r="D614" s="54">
        <v>15</v>
      </c>
      <c r="E614" s="54">
        <v>15</v>
      </c>
      <c r="F614" s="54">
        <v>15</v>
      </c>
      <c r="G614" s="54">
        <v>15</v>
      </c>
      <c r="H614" s="5">
        <v>7.9</v>
      </c>
      <c r="I614" s="5">
        <v>7.9</v>
      </c>
      <c r="J614" s="5">
        <v>7.9</v>
      </c>
      <c r="K614" s="2"/>
      <c r="L614" s="2"/>
      <c r="M614" s="1"/>
    </row>
    <row r="615" spans="1:13" s="4" customFormat="1" ht="11.25" customHeight="1">
      <c r="A615" s="16">
        <v>35416</v>
      </c>
      <c r="B615" s="16" t="s">
        <v>223</v>
      </c>
      <c r="C615" s="66">
        <v>35423</v>
      </c>
      <c r="D615" s="54">
        <v>35</v>
      </c>
      <c r="E615" s="54">
        <v>35</v>
      </c>
      <c r="F615" s="54">
        <v>105</v>
      </c>
      <c r="G615" s="54">
        <v>35</v>
      </c>
      <c r="H615" s="5" t="s">
        <v>881</v>
      </c>
      <c r="I615" s="5">
        <v>8</v>
      </c>
      <c r="J615" s="5">
        <v>8</v>
      </c>
      <c r="K615" s="2"/>
      <c r="L615" s="2"/>
      <c r="M615" s="1"/>
    </row>
    <row r="616" spans="1:13" s="4" customFormat="1" ht="11.25" customHeight="1">
      <c r="A616" s="16">
        <v>35416</v>
      </c>
      <c r="B616" s="16" t="s">
        <v>223</v>
      </c>
      <c r="C616" s="66">
        <v>35433</v>
      </c>
      <c r="D616" s="54"/>
      <c r="E616" s="54">
        <v>35</v>
      </c>
      <c r="F616" s="54">
        <v>0</v>
      </c>
      <c r="G616" s="54">
        <v>0</v>
      </c>
      <c r="H616" s="5" t="s">
        <v>224</v>
      </c>
      <c r="I616" s="5" t="s">
        <v>224</v>
      </c>
      <c r="J616" s="5" t="s">
        <v>224</v>
      </c>
      <c r="K616" s="2"/>
      <c r="L616" s="2"/>
      <c r="M616" s="1"/>
    </row>
    <row r="617" spans="1:13" s="4" customFormat="1" ht="11.25" customHeight="1">
      <c r="A617" s="16">
        <v>35417</v>
      </c>
      <c r="B617" s="16" t="s">
        <v>223</v>
      </c>
      <c r="C617" s="66">
        <v>35433</v>
      </c>
      <c r="D617" s="54">
        <v>15</v>
      </c>
      <c r="E617" s="54">
        <v>15</v>
      </c>
      <c r="F617" s="54">
        <v>30</v>
      </c>
      <c r="G617" s="54">
        <v>15</v>
      </c>
      <c r="H617" s="5" t="s">
        <v>882</v>
      </c>
      <c r="I617" s="5">
        <v>7.99</v>
      </c>
      <c r="J617" s="5">
        <v>7.99</v>
      </c>
      <c r="K617" s="2"/>
      <c r="L617" s="2"/>
      <c r="M617" s="1"/>
    </row>
    <row r="618" spans="1:13" s="4" customFormat="1" ht="11.25" customHeight="1">
      <c r="A618" s="16">
        <v>35418</v>
      </c>
      <c r="B618" s="16" t="s">
        <v>223</v>
      </c>
      <c r="C618" s="66">
        <v>35423</v>
      </c>
      <c r="D618" s="54">
        <v>110</v>
      </c>
      <c r="E618" s="54">
        <v>75</v>
      </c>
      <c r="F618" s="54">
        <v>75</v>
      </c>
      <c r="G618" s="54">
        <v>0</v>
      </c>
      <c r="H618" s="5">
        <v>7.92</v>
      </c>
      <c r="I618" s="5" t="s">
        <v>224</v>
      </c>
      <c r="J618" s="5" t="s">
        <v>224</v>
      </c>
      <c r="K618" s="2"/>
      <c r="L618" s="2"/>
      <c r="M618" s="1"/>
    </row>
    <row r="619" spans="1:13" s="4" customFormat="1" ht="11.25" customHeight="1">
      <c r="A619" s="16">
        <v>35418</v>
      </c>
      <c r="B619" s="16" t="s">
        <v>223</v>
      </c>
      <c r="C619" s="66">
        <v>35433</v>
      </c>
      <c r="D619" s="54"/>
      <c r="E619" s="54">
        <v>110</v>
      </c>
      <c r="F619" s="54">
        <v>255</v>
      </c>
      <c r="G619" s="54">
        <v>110</v>
      </c>
      <c r="H619" s="5" t="s">
        <v>886</v>
      </c>
      <c r="I619" s="5">
        <v>7.95</v>
      </c>
      <c r="J619" s="5">
        <v>7.95</v>
      </c>
      <c r="K619" s="2"/>
      <c r="L619" s="2"/>
      <c r="M619" s="1"/>
    </row>
    <row r="620" spans="1:13" s="4" customFormat="1" ht="11.25" customHeight="1">
      <c r="A620" s="16">
        <v>35419</v>
      </c>
      <c r="B620" s="16" t="s">
        <v>223</v>
      </c>
      <c r="C620" s="66">
        <v>35429</v>
      </c>
      <c r="D620" s="54">
        <v>550</v>
      </c>
      <c r="E620" s="54">
        <v>200</v>
      </c>
      <c r="F620" s="54">
        <v>438</v>
      </c>
      <c r="G620" s="54">
        <v>200</v>
      </c>
      <c r="H620" s="5" t="s">
        <v>887</v>
      </c>
      <c r="I620" s="5">
        <v>7.93</v>
      </c>
      <c r="J620" s="5">
        <v>7.93</v>
      </c>
      <c r="K620" s="2"/>
      <c r="L620" s="2"/>
      <c r="M620" s="1"/>
    </row>
    <row r="621" spans="1:13" s="4" customFormat="1" ht="11.25" customHeight="1">
      <c r="A621" s="16">
        <v>35419</v>
      </c>
      <c r="B621" s="16" t="s">
        <v>223</v>
      </c>
      <c r="C621" s="66">
        <v>35433</v>
      </c>
      <c r="D621" s="54"/>
      <c r="E621" s="54">
        <v>550</v>
      </c>
      <c r="F621" s="54">
        <v>990</v>
      </c>
      <c r="G621" s="54">
        <v>200</v>
      </c>
      <c r="H621" s="5" t="s">
        <v>888</v>
      </c>
      <c r="I621" s="5" t="s">
        <v>889</v>
      </c>
      <c r="J621" s="5">
        <v>7.93</v>
      </c>
      <c r="K621" s="2"/>
      <c r="L621" s="2"/>
      <c r="M621" s="1"/>
    </row>
    <row r="622" spans="1:13" s="4" customFormat="1" ht="11.25" customHeight="1">
      <c r="A622" s="16">
        <v>35419</v>
      </c>
      <c r="B622" s="16" t="s">
        <v>223</v>
      </c>
      <c r="C622" s="66">
        <v>35436</v>
      </c>
      <c r="D622" s="54"/>
      <c r="E622" s="54">
        <v>150</v>
      </c>
      <c r="F622" s="54">
        <v>310</v>
      </c>
      <c r="G622" s="54">
        <v>150</v>
      </c>
      <c r="H622" s="5" t="s">
        <v>890</v>
      </c>
      <c r="I622" s="5" t="s">
        <v>891</v>
      </c>
      <c r="J622" s="5">
        <v>7.96</v>
      </c>
      <c r="K622" s="2"/>
      <c r="L622" s="2"/>
      <c r="M622" s="1"/>
    </row>
    <row r="623" spans="1:13" s="4" customFormat="1" ht="11.25" customHeight="1">
      <c r="A623" s="16">
        <v>35419</v>
      </c>
      <c r="B623" s="16" t="s">
        <v>892</v>
      </c>
      <c r="C623" s="66">
        <v>35438</v>
      </c>
      <c r="D623" s="54"/>
      <c r="E623" s="54">
        <v>200</v>
      </c>
      <c r="F623" s="54">
        <v>59</v>
      </c>
      <c r="G623" s="54">
        <v>0</v>
      </c>
      <c r="H623" s="5" t="s">
        <v>893</v>
      </c>
      <c r="I623" s="5" t="s">
        <v>224</v>
      </c>
      <c r="J623" s="5" t="s">
        <v>224</v>
      </c>
      <c r="K623" s="2"/>
      <c r="L623" s="2"/>
      <c r="M623" s="1"/>
    </row>
    <row r="624" spans="1:13" s="4" customFormat="1" ht="11.25" customHeight="1">
      <c r="A624" s="16">
        <v>35419</v>
      </c>
      <c r="B624" s="16" t="s">
        <v>892</v>
      </c>
      <c r="C624" s="66">
        <v>35445</v>
      </c>
      <c r="D624" s="54"/>
      <c r="E624" s="54">
        <v>200</v>
      </c>
      <c r="F624" s="54">
        <v>13</v>
      </c>
      <c r="G624" s="54">
        <v>0</v>
      </c>
      <c r="H624" s="5">
        <v>7.8</v>
      </c>
      <c r="I624" s="5" t="s">
        <v>224</v>
      </c>
      <c r="J624" s="5" t="s">
        <v>224</v>
      </c>
      <c r="K624" s="2"/>
      <c r="L624" s="2"/>
      <c r="M624" s="1"/>
    </row>
    <row r="625" spans="1:13" s="4" customFormat="1" ht="11.25" customHeight="1">
      <c r="A625" s="16">
        <v>35422</v>
      </c>
      <c r="B625" s="16" t="s">
        <v>254</v>
      </c>
      <c r="C625" s="66"/>
      <c r="D625" s="54"/>
      <c r="E625" s="54"/>
      <c r="F625" s="54"/>
      <c r="G625" s="54"/>
      <c r="H625" s="5"/>
      <c r="I625" s="5"/>
      <c r="J625" s="5"/>
      <c r="K625" s="2"/>
      <c r="L625" s="2"/>
      <c r="M625" s="1"/>
    </row>
    <row r="626" spans="1:13" s="4" customFormat="1" ht="11.25" customHeight="1">
      <c r="A626" s="16">
        <v>35423</v>
      </c>
      <c r="B626" s="16" t="s">
        <v>223</v>
      </c>
      <c r="C626" s="66">
        <v>35433</v>
      </c>
      <c r="D626" s="54">
        <v>280</v>
      </c>
      <c r="E626" s="54">
        <v>280</v>
      </c>
      <c r="F626" s="54">
        <v>560</v>
      </c>
      <c r="G626" s="54">
        <v>180</v>
      </c>
      <c r="H626" s="5" t="s">
        <v>896</v>
      </c>
      <c r="I626" s="5">
        <v>7.88</v>
      </c>
      <c r="J626" s="5">
        <v>7.88</v>
      </c>
      <c r="K626" s="2"/>
      <c r="L626" s="2"/>
      <c r="M626" s="1"/>
    </row>
    <row r="627" spans="1:13" s="4" customFormat="1" ht="11.25" customHeight="1">
      <c r="A627" s="16">
        <v>35423</v>
      </c>
      <c r="B627" s="16" t="s">
        <v>223</v>
      </c>
      <c r="C627" s="66">
        <v>35436</v>
      </c>
      <c r="D627" s="54"/>
      <c r="E627" s="54">
        <v>100</v>
      </c>
      <c r="F627" s="54">
        <v>0</v>
      </c>
      <c r="G627" s="54">
        <v>0</v>
      </c>
      <c r="H627" s="5" t="s">
        <v>224</v>
      </c>
      <c r="I627" s="5" t="s">
        <v>224</v>
      </c>
      <c r="J627" s="5" t="s">
        <v>224</v>
      </c>
      <c r="K627" s="2"/>
      <c r="L627" s="2"/>
      <c r="M627" s="1"/>
    </row>
    <row r="628" spans="1:13" s="4" customFormat="1" ht="11.25" customHeight="1">
      <c r="A628" s="16">
        <v>35423</v>
      </c>
      <c r="B628" s="16" t="s">
        <v>223</v>
      </c>
      <c r="C628" s="66">
        <v>35438</v>
      </c>
      <c r="D628" s="54"/>
      <c r="E628" s="54">
        <v>280</v>
      </c>
      <c r="F628" s="54">
        <v>350</v>
      </c>
      <c r="G628" s="54">
        <v>100</v>
      </c>
      <c r="H628" s="5" t="s">
        <v>897</v>
      </c>
      <c r="I628" s="5" t="s">
        <v>898</v>
      </c>
      <c r="J628" s="5">
        <v>7.88</v>
      </c>
      <c r="K628" s="2"/>
      <c r="L628" s="2"/>
      <c r="M628" s="1"/>
    </row>
    <row r="629" spans="1:13" s="4" customFormat="1" ht="11.25" customHeight="1">
      <c r="A629" s="16">
        <v>35426</v>
      </c>
      <c r="B629" s="16" t="s">
        <v>250</v>
      </c>
      <c r="C629" s="66">
        <v>35499</v>
      </c>
      <c r="D629" s="54">
        <v>35</v>
      </c>
      <c r="E629" s="54">
        <v>35</v>
      </c>
      <c r="F629" s="54">
        <v>110</v>
      </c>
      <c r="G629" s="54">
        <v>35</v>
      </c>
      <c r="H629" s="5" t="s">
        <v>899</v>
      </c>
      <c r="I629" s="5" t="s">
        <v>902</v>
      </c>
      <c r="J629" s="5">
        <v>7.76</v>
      </c>
      <c r="K629" s="2"/>
      <c r="L629" s="2"/>
      <c r="M629" s="1"/>
    </row>
    <row r="630" spans="1:13" s="4" customFormat="1" ht="11.25" customHeight="1">
      <c r="A630" s="16">
        <v>35429</v>
      </c>
      <c r="B630" s="16" t="s">
        <v>234</v>
      </c>
      <c r="C630" s="66">
        <v>35430</v>
      </c>
      <c r="D630" s="54"/>
      <c r="E630" s="54">
        <v>13</v>
      </c>
      <c r="F630" s="54">
        <v>0</v>
      </c>
      <c r="G630" s="54">
        <v>0</v>
      </c>
      <c r="H630" s="5" t="s">
        <v>224</v>
      </c>
      <c r="I630" s="5" t="s">
        <v>224</v>
      </c>
      <c r="J630" s="5" t="s">
        <v>224</v>
      </c>
      <c r="K630" s="2"/>
      <c r="L630" s="2"/>
      <c r="M630" s="1"/>
    </row>
    <row r="631" spans="1:13" s="4" customFormat="1" ht="11.25" customHeight="1">
      <c r="A631" s="16">
        <v>35429</v>
      </c>
      <c r="B631" s="16" t="s">
        <v>223</v>
      </c>
      <c r="C631" s="66">
        <v>35433</v>
      </c>
      <c r="D631" s="54">
        <v>270</v>
      </c>
      <c r="E631" s="54">
        <v>200</v>
      </c>
      <c r="F631" s="54">
        <v>200</v>
      </c>
      <c r="G631" s="54">
        <v>0</v>
      </c>
      <c r="H631" s="5">
        <v>7.83</v>
      </c>
      <c r="I631" s="5" t="s">
        <v>224</v>
      </c>
      <c r="J631" s="5" t="s">
        <v>224</v>
      </c>
      <c r="K631" s="2"/>
      <c r="L631" s="2"/>
      <c r="M631" s="1"/>
    </row>
    <row r="632" spans="1:13" s="4" customFormat="1" ht="11.25" customHeight="1">
      <c r="A632" s="16">
        <v>35429</v>
      </c>
      <c r="B632" s="16" t="s">
        <v>223</v>
      </c>
      <c r="C632" s="66">
        <v>35436</v>
      </c>
      <c r="D632" s="54"/>
      <c r="E632" s="54">
        <v>100</v>
      </c>
      <c r="F632" s="54">
        <v>170</v>
      </c>
      <c r="G632" s="54">
        <v>0</v>
      </c>
      <c r="H632" s="5" t="s">
        <v>903</v>
      </c>
      <c r="I632" s="5" t="s">
        <v>224</v>
      </c>
      <c r="J632" s="5" t="s">
        <v>224</v>
      </c>
      <c r="K632" s="2"/>
      <c r="L632" s="2"/>
      <c r="M632" s="1"/>
    </row>
    <row r="633" spans="1:13" s="4" customFormat="1" ht="11.25" customHeight="1">
      <c r="A633" s="16">
        <v>35429</v>
      </c>
      <c r="B633" s="16" t="s">
        <v>223</v>
      </c>
      <c r="C633" s="66">
        <v>35438</v>
      </c>
      <c r="D633" s="54"/>
      <c r="E633" s="54">
        <v>283</v>
      </c>
      <c r="F633" s="54">
        <v>570</v>
      </c>
      <c r="G633" s="54">
        <v>270</v>
      </c>
      <c r="H633" s="5" t="s">
        <v>904</v>
      </c>
      <c r="I633" s="5" t="s">
        <v>905</v>
      </c>
      <c r="J633" s="5">
        <v>7.87</v>
      </c>
      <c r="K633" s="2"/>
      <c r="L633" s="2"/>
      <c r="M633" s="1"/>
    </row>
    <row r="634" spans="1:13" s="4" customFormat="1" ht="11.25" customHeight="1">
      <c r="A634" s="16">
        <v>35430</v>
      </c>
      <c r="B634" s="16" t="s">
        <v>223</v>
      </c>
      <c r="C634" s="66">
        <v>35433</v>
      </c>
      <c r="D634" s="54">
        <v>225</v>
      </c>
      <c r="E634" s="54">
        <v>225</v>
      </c>
      <c r="F634" s="54">
        <v>450</v>
      </c>
      <c r="G634" s="54">
        <v>175</v>
      </c>
      <c r="H634" s="5" t="s">
        <v>906</v>
      </c>
      <c r="I634" s="5">
        <v>7.94</v>
      </c>
      <c r="J634" s="5">
        <v>7.94</v>
      </c>
      <c r="K634" s="2"/>
      <c r="L634" s="2"/>
      <c r="M634" s="1"/>
    </row>
    <row r="635" spans="1:13" s="4" customFormat="1" ht="11.25" customHeight="1">
      <c r="A635" s="16">
        <v>35430</v>
      </c>
      <c r="B635" s="16" t="s">
        <v>223</v>
      </c>
      <c r="C635" s="66">
        <v>35436</v>
      </c>
      <c r="D635" s="54"/>
      <c r="E635" s="54">
        <v>100</v>
      </c>
      <c r="F635" s="54">
        <v>0</v>
      </c>
      <c r="G635" s="54">
        <v>0</v>
      </c>
      <c r="H635" s="5" t="s">
        <v>224</v>
      </c>
      <c r="I635" s="5" t="s">
        <v>224</v>
      </c>
      <c r="J635" s="5" t="s">
        <v>224</v>
      </c>
      <c r="K635" s="2"/>
      <c r="L635" s="2"/>
      <c r="M635" s="1"/>
    </row>
    <row r="636" spans="1:13" s="4" customFormat="1" ht="11.25" customHeight="1">
      <c r="A636" s="16">
        <v>35430</v>
      </c>
      <c r="B636" s="16" t="s">
        <v>223</v>
      </c>
      <c r="C636" s="66">
        <v>35445</v>
      </c>
      <c r="D636" s="54"/>
      <c r="E636" s="54">
        <v>150</v>
      </c>
      <c r="F636" s="54">
        <v>150</v>
      </c>
      <c r="G636" s="54">
        <v>0</v>
      </c>
      <c r="H636" s="5" t="s">
        <v>907</v>
      </c>
      <c r="I636" s="5" t="s">
        <v>224</v>
      </c>
      <c r="J636" s="5" t="s">
        <v>224</v>
      </c>
      <c r="K636" s="2"/>
      <c r="L636" s="2"/>
      <c r="M636" s="1"/>
    </row>
    <row r="637" spans="1:13" s="4" customFormat="1" ht="11.25" customHeight="1">
      <c r="A637" s="16">
        <v>35430</v>
      </c>
      <c r="B637" s="16" t="s">
        <v>223</v>
      </c>
      <c r="C637" s="66">
        <v>35450</v>
      </c>
      <c r="D637" s="54"/>
      <c r="E637" s="54">
        <v>100</v>
      </c>
      <c r="F637" s="54">
        <v>100</v>
      </c>
      <c r="G637" s="54">
        <v>50</v>
      </c>
      <c r="H637" s="5" t="s">
        <v>908</v>
      </c>
      <c r="I637" s="5">
        <v>7.9</v>
      </c>
      <c r="J637" s="5">
        <v>7.9</v>
      </c>
      <c r="K637" s="2"/>
      <c r="L637" s="2"/>
      <c r="M637" s="1"/>
    </row>
    <row r="638" spans="1:13" s="4" customFormat="1" ht="11.25" customHeight="1">
      <c r="A638" s="16">
        <v>35433</v>
      </c>
      <c r="B638" s="16" t="s">
        <v>223</v>
      </c>
      <c r="C638" s="66">
        <v>35436</v>
      </c>
      <c r="D638" s="54">
        <v>20</v>
      </c>
      <c r="E638" s="54">
        <v>20</v>
      </c>
      <c r="F638" s="54">
        <v>60</v>
      </c>
      <c r="G638" s="54">
        <v>20</v>
      </c>
      <c r="H638" s="5" t="s">
        <v>909</v>
      </c>
      <c r="I638" s="5">
        <v>7.94</v>
      </c>
      <c r="J638" s="5">
        <v>7.94</v>
      </c>
      <c r="K638" s="2"/>
      <c r="L638" s="2"/>
      <c r="M638" s="1"/>
    </row>
    <row r="639" spans="1:13" s="4" customFormat="1" ht="11.25" customHeight="1">
      <c r="A639" s="16">
        <v>35436</v>
      </c>
      <c r="B639" s="16" t="s">
        <v>234</v>
      </c>
      <c r="C639" s="66">
        <v>35437</v>
      </c>
      <c r="D639" s="54"/>
      <c r="E639" s="54">
        <v>12</v>
      </c>
      <c r="F639" s="54">
        <v>18</v>
      </c>
      <c r="G639" s="54">
        <v>12</v>
      </c>
      <c r="H639" s="5" t="s">
        <v>910</v>
      </c>
      <c r="I639" s="5" t="s">
        <v>910</v>
      </c>
      <c r="J639" s="5">
        <v>7.57</v>
      </c>
      <c r="K639" s="2"/>
      <c r="L639" s="2"/>
      <c r="M639" s="1"/>
    </row>
    <row r="640" spans="1:13" s="4" customFormat="1" ht="11.25" customHeight="1">
      <c r="A640" s="16">
        <v>35436</v>
      </c>
      <c r="B640" s="16" t="s">
        <v>223</v>
      </c>
      <c r="C640" s="66">
        <v>35445</v>
      </c>
      <c r="D640" s="54" t="s">
        <v>911</v>
      </c>
      <c r="E640" s="54">
        <v>12</v>
      </c>
      <c r="F640" s="54">
        <v>36</v>
      </c>
      <c r="G640" s="54">
        <v>12</v>
      </c>
      <c r="H640" s="5" t="s">
        <v>912</v>
      </c>
      <c r="I640" s="5">
        <v>7.9</v>
      </c>
      <c r="J640" s="5">
        <v>7.9</v>
      </c>
      <c r="K640" s="2"/>
      <c r="L640" s="2"/>
      <c r="M640" s="1"/>
    </row>
    <row r="641" spans="1:13" s="4" customFormat="1" ht="11.25" customHeight="1">
      <c r="A641" s="16">
        <v>35437</v>
      </c>
      <c r="B641" s="16" t="s">
        <v>223</v>
      </c>
      <c r="C641" s="66">
        <v>35445</v>
      </c>
      <c r="D641" s="54">
        <v>70</v>
      </c>
      <c r="E641" s="54">
        <v>70</v>
      </c>
      <c r="F641" s="54">
        <v>280</v>
      </c>
      <c r="G641" s="54">
        <v>70</v>
      </c>
      <c r="H641" s="5" t="s">
        <v>914</v>
      </c>
      <c r="I641" s="5">
        <v>7.9</v>
      </c>
      <c r="J641" s="5">
        <v>7.9</v>
      </c>
      <c r="K641" s="2"/>
      <c r="L641" s="2"/>
      <c r="M641" s="1"/>
    </row>
    <row r="642" spans="1:13" s="4" customFormat="1" ht="11.25" customHeight="1">
      <c r="A642" s="16">
        <v>35438</v>
      </c>
      <c r="B642" s="16" t="s">
        <v>250</v>
      </c>
      <c r="C642" s="66">
        <v>35499</v>
      </c>
      <c r="D642" s="54">
        <v>135</v>
      </c>
      <c r="E642" s="54">
        <v>135</v>
      </c>
      <c r="F642" s="54">
        <v>55</v>
      </c>
      <c r="G642" s="54">
        <v>35</v>
      </c>
      <c r="H642" s="5" t="s">
        <v>915</v>
      </c>
      <c r="I642" s="5" t="s">
        <v>916</v>
      </c>
      <c r="J642" s="5">
        <v>7.6420000000000003</v>
      </c>
      <c r="K642" s="2"/>
      <c r="L642" s="2"/>
      <c r="M642" s="1"/>
    </row>
    <row r="643" spans="1:13" s="4" customFormat="1" ht="11.25" customHeight="1">
      <c r="A643" s="16">
        <v>35438</v>
      </c>
      <c r="B643" s="16" t="s">
        <v>250</v>
      </c>
      <c r="C643" s="66">
        <v>35510</v>
      </c>
      <c r="D643" s="54"/>
      <c r="E643" s="54">
        <v>135</v>
      </c>
      <c r="F643" s="54">
        <v>415</v>
      </c>
      <c r="G643" s="54">
        <v>100</v>
      </c>
      <c r="H643" s="5" t="s">
        <v>917</v>
      </c>
      <c r="I643" s="5" t="s">
        <v>918</v>
      </c>
      <c r="J643" s="5">
        <v>7.657</v>
      </c>
      <c r="K643" s="2"/>
      <c r="L643" s="2"/>
      <c r="M643" s="1"/>
    </row>
    <row r="644" spans="1:13" s="4" customFormat="1" ht="11.25" customHeight="1">
      <c r="A644" s="16">
        <v>35439</v>
      </c>
      <c r="B644" s="16" t="s">
        <v>223</v>
      </c>
      <c r="C644" s="66">
        <v>35445</v>
      </c>
      <c r="D644" s="54">
        <v>35</v>
      </c>
      <c r="E644" s="54">
        <v>35</v>
      </c>
      <c r="F644" s="54">
        <v>105</v>
      </c>
      <c r="G644" s="54">
        <v>35</v>
      </c>
      <c r="H644" s="5" t="s">
        <v>920</v>
      </c>
      <c r="I644" s="5">
        <v>7.87</v>
      </c>
      <c r="J644" s="5">
        <v>7.87</v>
      </c>
      <c r="K644" s="2"/>
      <c r="L644" s="2"/>
      <c r="M644" s="1"/>
    </row>
    <row r="645" spans="1:13" s="4" customFormat="1" ht="11.25" customHeight="1">
      <c r="A645" s="16">
        <v>35440</v>
      </c>
      <c r="B645" s="16" t="s">
        <v>234</v>
      </c>
      <c r="C645" s="66">
        <v>35444</v>
      </c>
      <c r="D645" s="54"/>
      <c r="E645" s="54">
        <v>15</v>
      </c>
      <c r="F645" s="54">
        <v>25</v>
      </c>
      <c r="G645" s="54">
        <v>15</v>
      </c>
      <c r="H645" s="5" t="s">
        <v>921</v>
      </c>
      <c r="I645" s="5" t="s">
        <v>922</v>
      </c>
      <c r="J645" s="5">
        <v>7.39</v>
      </c>
      <c r="K645" s="2"/>
      <c r="L645" s="2"/>
      <c r="M645" s="1"/>
    </row>
    <row r="646" spans="1:13" s="4" customFormat="1" ht="11.25" customHeight="1">
      <c r="A646" s="16">
        <v>35440</v>
      </c>
      <c r="B646" s="16" t="s">
        <v>223</v>
      </c>
      <c r="C646" s="66">
        <v>35450</v>
      </c>
      <c r="D646" s="55" t="s">
        <v>923</v>
      </c>
      <c r="E646" s="54">
        <v>35</v>
      </c>
      <c r="F646" s="54">
        <v>140</v>
      </c>
      <c r="G646" s="54">
        <v>35</v>
      </c>
      <c r="H646" s="5" t="s">
        <v>924</v>
      </c>
      <c r="I646" s="5">
        <v>7.76</v>
      </c>
      <c r="J646" s="5">
        <v>7.76</v>
      </c>
      <c r="K646" s="2"/>
      <c r="L646" s="2"/>
      <c r="M646" s="1"/>
    </row>
    <row r="647" spans="1:13" s="4" customFormat="1" ht="11.25" customHeight="1">
      <c r="A647" s="16">
        <v>35443</v>
      </c>
      <c r="B647" s="16" t="s">
        <v>223</v>
      </c>
      <c r="C647" s="66">
        <v>35450</v>
      </c>
      <c r="D647" s="54">
        <v>20</v>
      </c>
      <c r="E647" s="54">
        <v>20</v>
      </c>
      <c r="F647" s="54">
        <v>60</v>
      </c>
      <c r="G647" s="54">
        <v>20</v>
      </c>
      <c r="H647" s="5" t="s">
        <v>925</v>
      </c>
      <c r="I647" s="5">
        <v>7.66</v>
      </c>
      <c r="J647" s="5">
        <v>7.66</v>
      </c>
      <c r="K647" s="2"/>
      <c r="L647" s="2"/>
      <c r="M647" s="1"/>
    </row>
    <row r="648" spans="1:13" s="4" customFormat="1" ht="11.25" customHeight="1">
      <c r="A648" s="16">
        <v>35443</v>
      </c>
      <c r="B648" s="16" t="s">
        <v>225</v>
      </c>
      <c r="C648" s="66">
        <v>35626</v>
      </c>
      <c r="D648" s="54"/>
      <c r="E648" s="54">
        <v>20</v>
      </c>
      <c r="F648" s="54">
        <v>0</v>
      </c>
      <c r="G648" s="54">
        <v>0</v>
      </c>
      <c r="H648" s="5" t="s">
        <v>224</v>
      </c>
      <c r="I648" s="5" t="s">
        <v>224</v>
      </c>
      <c r="J648" s="5" t="s">
        <v>224</v>
      </c>
      <c r="K648" s="2"/>
      <c r="L648" s="2"/>
      <c r="M648" s="1"/>
    </row>
    <row r="649" spans="1:13" s="4" customFormat="1" ht="11.25" customHeight="1">
      <c r="A649" s="16">
        <v>35444</v>
      </c>
      <c r="B649" s="16" t="s">
        <v>254</v>
      </c>
      <c r="C649" s="66"/>
      <c r="D649" s="54"/>
      <c r="E649" s="54"/>
      <c r="F649" s="54"/>
      <c r="G649" s="54"/>
      <c r="H649" s="5"/>
      <c r="I649" s="5"/>
      <c r="J649" s="5"/>
      <c r="K649" s="2"/>
      <c r="L649" s="2"/>
      <c r="M649" s="1"/>
    </row>
    <row r="650" spans="1:13" s="4" customFormat="1" ht="11.25" customHeight="1">
      <c r="A650" s="16">
        <v>35445</v>
      </c>
      <c r="B650" s="16" t="s">
        <v>250</v>
      </c>
      <c r="C650" s="66">
        <v>35499</v>
      </c>
      <c r="D650" s="54">
        <v>70</v>
      </c>
      <c r="E650" s="54">
        <v>70</v>
      </c>
      <c r="F650" s="54">
        <v>150</v>
      </c>
      <c r="G650" s="54">
        <v>70</v>
      </c>
      <c r="H650" s="5" t="s">
        <v>928</v>
      </c>
      <c r="I650" s="5" t="s">
        <v>929</v>
      </c>
      <c r="J650" s="5">
        <v>7.3540000000000001</v>
      </c>
      <c r="K650" s="2"/>
      <c r="L650" s="2"/>
      <c r="M650" s="1"/>
    </row>
    <row r="651" spans="1:13" s="4" customFormat="1" ht="11.25" customHeight="1">
      <c r="A651" s="16">
        <v>35446</v>
      </c>
      <c r="B651" s="16" t="s">
        <v>223</v>
      </c>
      <c r="C651" s="66">
        <v>35450</v>
      </c>
      <c r="D651" s="54">
        <v>60</v>
      </c>
      <c r="E651" s="54">
        <v>60</v>
      </c>
      <c r="F651" s="54">
        <v>180</v>
      </c>
      <c r="G651" s="54">
        <v>60</v>
      </c>
      <c r="H651" s="5" t="s">
        <v>930</v>
      </c>
      <c r="I651" s="5">
        <v>7.57</v>
      </c>
      <c r="J651" s="5">
        <v>7.57</v>
      </c>
      <c r="K651" s="2"/>
      <c r="L651" s="2"/>
      <c r="M651" s="1"/>
    </row>
    <row r="652" spans="1:13" s="4" customFormat="1" ht="11.25" customHeight="1">
      <c r="A652" s="16">
        <v>35446</v>
      </c>
      <c r="B652" s="16" t="s">
        <v>225</v>
      </c>
      <c r="C652" s="66">
        <v>35626</v>
      </c>
      <c r="D652" s="54"/>
      <c r="E652" s="54">
        <v>60</v>
      </c>
      <c r="F652" s="54">
        <v>70</v>
      </c>
      <c r="G652" s="54">
        <v>0</v>
      </c>
      <c r="H652" s="27" t="s">
        <v>931</v>
      </c>
      <c r="I652" s="5" t="s">
        <v>224</v>
      </c>
      <c r="J652" s="5" t="s">
        <v>224</v>
      </c>
      <c r="K652" s="2"/>
      <c r="L652" s="2"/>
      <c r="M652" s="1"/>
    </row>
    <row r="653" spans="1:13" s="4" customFormat="1" ht="11.25" customHeight="1">
      <c r="A653" s="16">
        <v>35447</v>
      </c>
      <c r="B653" s="16" t="s">
        <v>250</v>
      </c>
      <c r="C653" s="66">
        <v>35499</v>
      </c>
      <c r="D653" s="54">
        <v>50</v>
      </c>
      <c r="E653" s="54">
        <v>50</v>
      </c>
      <c r="F653" s="54">
        <v>150</v>
      </c>
      <c r="G653" s="54">
        <v>50</v>
      </c>
      <c r="H653" s="5" t="s">
        <v>932</v>
      </c>
      <c r="I653" s="5" t="s">
        <v>933</v>
      </c>
      <c r="J653" s="5">
        <v>7.3579999999999997</v>
      </c>
      <c r="K653" s="2"/>
      <c r="L653" s="2"/>
      <c r="M653" s="1"/>
    </row>
    <row r="654" spans="1:13" s="4" customFormat="1" ht="11.25" customHeight="1">
      <c r="A654" s="16">
        <v>35450</v>
      </c>
      <c r="B654" s="16" t="s">
        <v>234</v>
      </c>
      <c r="C654" s="66">
        <v>35452</v>
      </c>
      <c r="D654" s="54">
        <v>100</v>
      </c>
      <c r="E654" s="54">
        <v>16</v>
      </c>
      <c r="F654" s="54">
        <v>16</v>
      </c>
      <c r="G654" s="54">
        <v>16</v>
      </c>
      <c r="H654" s="5">
        <v>7.25</v>
      </c>
      <c r="I654" s="5">
        <v>7.25</v>
      </c>
      <c r="J654" s="5">
        <v>7.25</v>
      </c>
      <c r="K654" s="2"/>
      <c r="L654" s="2"/>
      <c r="M654" s="1"/>
    </row>
    <row r="655" spans="1:13" s="4" customFormat="1" ht="11.25" customHeight="1">
      <c r="A655" s="16">
        <v>35450</v>
      </c>
      <c r="B655" s="16" t="s">
        <v>250</v>
      </c>
      <c r="C655" s="66">
        <v>35496</v>
      </c>
      <c r="D655" s="54"/>
      <c r="E655" s="54">
        <v>100</v>
      </c>
      <c r="F655" s="54">
        <v>120</v>
      </c>
      <c r="G655" s="54">
        <v>24</v>
      </c>
      <c r="H655" s="5" t="s">
        <v>934</v>
      </c>
      <c r="I655" s="5" t="s">
        <v>935</v>
      </c>
      <c r="J655" s="5">
        <v>7.34</v>
      </c>
      <c r="K655" s="2"/>
      <c r="L655" s="2"/>
      <c r="M655" s="1"/>
    </row>
    <row r="656" spans="1:13" s="4" customFormat="1" ht="11.25" customHeight="1">
      <c r="A656" s="16">
        <v>35450</v>
      </c>
      <c r="B656" s="16" t="s">
        <v>250</v>
      </c>
      <c r="C656" s="66">
        <v>35513</v>
      </c>
      <c r="D656" s="54"/>
      <c r="E656" s="54">
        <v>100</v>
      </c>
      <c r="F656" s="54">
        <v>240</v>
      </c>
      <c r="G656" s="54">
        <v>60</v>
      </c>
      <c r="H656" s="5" t="s">
        <v>934</v>
      </c>
      <c r="I656" s="5" t="s">
        <v>936</v>
      </c>
      <c r="J656" s="5">
        <v>7.34</v>
      </c>
      <c r="K656" s="2"/>
      <c r="L656" s="2"/>
      <c r="M656" s="1"/>
    </row>
    <row r="657" spans="1:13" s="4" customFormat="1" ht="11.25" customHeight="1">
      <c r="A657" s="16">
        <v>35451</v>
      </c>
      <c r="B657" s="16" t="s">
        <v>223</v>
      </c>
      <c r="C657" s="66">
        <v>35458</v>
      </c>
      <c r="D657" s="54">
        <v>100</v>
      </c>
      <c r="E657" s="54">
        <v>70</v>
      </c>
      <c r="F657" s="54">
        <v>240</v>
      </c>
      <c r="G657" s="54">
        <v>20</v>
      </c>
      <c r="H657" s="5" t="s">
        <v>948</v>
      </c>
      <c r="I657" s="5">
        <v>7.51</v>
      </c>
      <c r="J657" s="5">
        <v>7.51</v>
      </c>
      <c r="K657" s="2"/>
      <c r="L657" s="2"/>
      <c r="M657" s="1"/>
    </row>
    <row r="658" spans="1:13" s="4" customFormat="1" ht="11.25" customHeight="1">
      <c r="A658" s="16">
        <v>35451</v>
      </c>
      <c r="B658" s="16" t="s">
        <v>223</v>
      </c>
      <c r="C658" s="66">
        <v>35464</v>
      </c>
      <c r="D658" s="54"/>
      <c r="E658" s="54">
        <v>100</v>
      </c>
      <c r="F658" s="54">
        <v>160</v>
      </c>
      <c r="G658" s="54">
        <v>80</v>
      </c>
      <c r="H658" s="5" t="s">
        <v>949</v>
      </c>
      <c r="I658" s="5" t="s">
        <v>951</v>
      </c>
      <c r="J658" s="5">
        <v>7.5</v>
      </c>
      <c r="K658" s="2"/>
      <c r="L658" s="2"/>
      <c r="M658" s="1"/>
    </row>
    <row r="659" spans="1:13" s="4" customFormat="1" ht="11.25" customHeight="1">
      <c r="A659" s="16">
        <v>35451</v>
      </c>
      <c r="B659" s="16" t="s">
        <v>225</v>
      </c>
      <c r="C659" s="66">
        <v>35626</v>
      </c>
      <c r="D659" s="54"/>
      <c r="E659" s="54">
        <v>100</v>
      </c>
      <c r="F659" s="54">
        <v>10</v>
      </c>
      <c r="G659" s="54">
        <v>0</v>
      </c>
      <c r="H659" s="5">
        <v>7.22</v>
      </c>
      <c r="I659" s="5" t="s">
        <v>224</v>
      </c>
      <c r="J659" s="5" t="s">
        <v>224</v>
      </c>
      <c r="K659" s="2"/>
      <c r="L659" s="2"/>
      <c r="M659" s="1"/>
    </row>
    <row r="660" spans="1:13" s="4" customFormat="1" ht="11.25" customHeight="1">
      <c r="A660" s="16">
        <v>35452</v>
      </c>
      <c r="B660" s="16" t="s">
        <v>223</v>
      </c>
      <c r="C660" s="66">
        <v>35458</v>
      </c>
      <c r="D660" s="54">
        <v>305</v>
      </c>
      <c r="E660" s="54">
        <v>50</v>
      </c>
      <c r="F660" s="54">
        <v>250</v>
      </c>
      <c r="G660" s="54">
        <v>50</v>
      </c>
      <c r="H660" s="5" t="s">
        <v>949</v>
      </c>
      <c r="I660" s="5" t="s">
        <v>951</v>
      </c>
      <c r="J660" s="5">
        <v>7.5</v>
      </c>
      <c r="K660" s="2"/>
      <c r="L660" s="2"/>
      <c r="M660" s="1"/>
    </row>
    <row r="661" spans="1:13" s="4" customFormat="1" ht="11.25" customHeight="1">
      <c r="A661" s="16">
        <v>35452</v>
      </c>
      <c r="B661" s="16" t="s">
        <v>223</v>
      </c>
      <c r="C661" s="66">
        <v>35464</v>
      </c>
      <c r="D661" s="54"/>
      <c r="E661" s="54">
        <v>200</v>
      </c>
      <c r="F661" s="54">
        <v>420</v>
      </c>
      <c r="G661" s="54">
        <v>50</v>
      </c>
      <c r="H661" s="5" t="s">
        <v>952</v>
      </c>
      <c r="I661" s="5">
        <v>7.45</v>
      </c>
      <c r="J661" s="5">
        <v>7.45</v>
      </c>
      <c r="K661" s="2"/>
      <c r="L661" s="2"/>
      <c r="M661" s="1"/>
    </row>
    <row r="662" spans="1:13" s="4" customFormat="1" ht="11.25" customHeight="1">
      <c r="A662" s="16">
        <v>35452</v>
      </c>
      <c r="B662" s="16" t="s">
        <v>223</v>
      </c>
      <c r="C662" s="66">
        <v>35465</v>
      </c>
      <c r="D662" s="54"/>
      <c r="E662" s="54">
        <v>200</v>
      </c>
      <c r="F662" s="54">
        <v>410</v>
      </c>
      <c r="G662" s="54">
        <v>100</v>
      </c>
      <c r="H662" s="5" t="s">
        <v>953</v>
      </c>
      <c r="I662" s="5" t="s">
        <v>954</v>
      </c>
      <c r="J662" s="5">
        <v>7.45</v>
      </c>
      <c r="K662" s="2"/>
      <c r="L662" s="2"/>
      <c r="M662" s="1"/>
    </row>
    <row r="663" spans="1:13" s="4" customFormat="1" ht="11.25" customHeight="1">
      <c r="A663" s="16">
        <v>35452</v>
      </c>
      <c r="B663" s="16" t="s">
        <v>223</v>
      </c>
      <c r="C663" s="66">
        <v>35466</v>
      </c>
      <c r="D663" s="54"/>
      <c r="E663" s="54">
        <v>305</v>
      </c>
      <c r="F663" s="54">
        <v>305</v>
      </c>
      <c r="G663" s="54">
        <v>105</v>
      </c>
      <c r="H663" s="5" t="s">
        <v>952</v>
      </c>
      <c r="I663" s="5" t="s">
        <v>955</v>
      </c>
      <c r="J663" s="5">
        <v>7.44</v>
      </c>
      <c r="K663" s="2"/>
      <c r="L663" s="2"/>
      <c r="M663" s="1"/>
    </row>
    <row r="664" spans="1:13" s="4" customFormat="1" ht="11.25" customHeight="1">
      <c r="A664" s="16">
        <v>35452</v>
      </c>
      <c r="B664" s="16" t="s">
        <v>225</v>
      </c>
      <c r="C664" s="66">
        <v>35626</v>
      </c>
      <c r="D664" s="54"/>
      <c r="E664" s="54">
        <v>305</v>
      </c>
      <c r="F664" s="54">
        <v>5</v>
      </c>
      <c r="G664" s="54">
        <v>0</v>
      </c>
      <c r="H664" s="5">
        <v>7.09</v>
      </c>
      <c r="I664" s="5" t="s">
        <v>224</v>
      </c>
      <c r="J664" s="5" t="s">
        <v>224</v>
      </c>
      <c r="K664" s="2"/>
      <c r="L664" s="2"/>
      <c r="M664" s="1"/>
    </row>
    <row r="665" spans="1:13" s="4" customFormat="1" ht="11.25" customHeight="1">
      <c r="A665" s="16">
        <v>35453</v>
      </c>
      <c r="B665" s="16" t="s">
        <v>250</v>
      </c>
      <c r="C665" s="66">
        <v>35496</v>
      </c>
      <c r="D665" s="54">
        <v>15</v>
      </c>
      <c r="E665" s="54">
        <v>15</v>
      </c>
      <c r="F665" s="54">
        <v>45</v>
      </c>
      <c r="G665" s="54">
        <v>15</v>
      </c>
      <c r="H665" s="5" t="s">
        <v>956</v>
      </c>
      <c r="I665" s="5">
        <v>7.26</v>
      </c>
      <c r="J665" s="5">
        <v>7.26</v>
      </c>
      <c r="K665" s="2"/>
      <c r="L665" s="2"/>
      <c r="M665" s="1"/>
    </row>
    <row r="666" spans="1:13" s="4" customFormat="1" ht="11.25" customHeight="1">
      <c r="A666" s="16">
        <v>35454</v>
      </c>
      <c r="B666" s="16" t="s">
        <v>234</v>
      </c>
      <c r="C666" s="66">
        <v>35461</v>
      </c>
      <c r="D666" s="54"/>
      <c r="E666" s="54">
        <v>7</v>
      </c>
      <c r="F666" s="54">
        <v>14</v>
      </c>
      <c r="G666" s="54">
        <v>7</v>
      </c>
      <c r="H666" s="5" t="s">
        <v>957</v>
      </c>
      <c r="I666" s="5">
        <v>7.03</v>
      </c>
      <c r="J666" s="5">
        <v>7.03</v>
      </c>
      <c r="K666" s="2"/>
      <c r="L666" s="2"/>
      <c r="M666" s="1"/>
    </row>
    <row r="667" spans="1:13" s="4" customFormat="1" ht="11.25" customHeight="1">
      <c r="A667" s="16">
        <v>35454</v>
      </c>
      <c r="B667" s="16" t="s">
        <v>223</v>
      </c>
      <c r="C667" s="66">
        <v>35464</v>
      </c>
      <c r="D667" s="54" t="s">
        <v>923</v>
      </c>
      <c r="E667" s="54">
        <v>9</v>
      </c>
      <c r="F667" s="54">
        <v>27</v>
      </c>
      <c r="G667" s="54">
        <v>9</v>
      </c>
      <c r="H667" s="5" t="s">
        <v>958</v>
      </c>
      <c r="I667" s="5">
        <v>7.4</v>
      </c>
      <c r="J667" s="5">
        <v>7.4</v>
      </c>
      <c r="K667" s="2"/>
      <c r="L667" s="2"/>
      <c r="M667" s="1"/>
    </row>
    <row r="668" spans="1:13" s="4" customFormat="1" ht="11.25" customHeight="1">
      <c r="A668" s="16">
        <v>35454</v>
      </c>
      <c r="B668" s="16" t="s">
        <v>234</v>
      </c>
      <c r="C668" s="66">
        <v>35465</v>
      </c>
      <c r="D668" s="54"/>
      <c r="E668" s="54">
        <v>7</v>
      </c>
      <c r="F668" s="54">
        <v>28</v>
      </c>
      <c r="G668" s="54">
        <v>7</v>
      </c>
      <c r="H668" s="5" t="s">
        <v>959</v>
      </c>
      <c r="I668" s="5">
        <v>7</v>
      </c>
      <c r="J668" s="5">
        <v>7</v>
      </c>
      <c r="K668" s="2"/>
      <c r="L668" s="2"/>
      <c r="M668" s="1"/>
    </row>
    <row r="669" spans="1:13" s="4" customFormat="1" ht="11.25" customHeight="1">
      <c r="A669" s="16">
        <v>35454</v>
      </c>
      <c r="B669" s="16" t="s">
        <v>234</v>
      </c>
      <c r="C669" s="66">
        <v>35468</v>
      </c>
      <c r="D669" s="54"/>
      <c r="E669" s="54">
        <v>7</v>
      </c>
      <c r="F669" s="54">
        <v>14</v>
      </c>
      <c r="G669" s="54">
        <v>7</v>
      </c>
      <c r="H669" s="5" t="s">
        <v>957</v>
      </c>
      <c r="I669" s="5">
        <v>7.03</v>
      </c>
      <c r="J669" s="5">
        <v>7.03</v>
      </c>
      <c r="K669" s="2"/>
      <c r="L669" s="2"/>
      <c r="M669" s="1"/>
    </row>
    <row r="670" spans="1:13" s="4" customFormat="1" ht="11.25" customHeight="1">
      <c r="A670" s="16">
        <v>35454</v>
      </c>
      <c r="B670" s="16" t="s">
        <v>234</v>
      </c>
      <c r="C670" s="66">
        <v>35472</v>
      </c>
      <c r="D670" s="54"/>
      <c r="E670" s="54">
        <v>5</v>
      </c>
      <c r="F670" s="54">
        <v>10</v>
      </c>
      <c r="G670" s="54">
        <v>5</v>
      </c>
      <c r="H670" s="5" t="s">
        <v>957</v>
      </c>
      <c r="I670" s="5">
        <v>7.03</v>
      </c>
      <c r="J670" s="5">
        <v>7.03</v>
      </c>
      <c r="K670" s="2"/>
      <c r="L670" s="2"/>
      <c r="M670" s="1"/>
    </row>
    <row r="671" spans="1:13" s="4" customFormat="1" ht="11.25" customHeight="1">
      <c r="A671" s="16">
        <v>35454</v>
      </c>
      <c r="B671" s="16" t="s">
        <v>234</v>
      </c>
      <c r="C671" s="66">
        <v>35475</v>
      </c>
      <c r="D671" s="54"/>
      <c r="E671" s="54">
        <v>3</v>
      </c>
      <c r="F671" s="54">
        <v>9</v>
      </c>
      <c r="G671" s="54">
        <v>3</v>
      </c>
      <c r="H671" s="5" t="s">
        <v>957</v>
      </c>
      <c r="I671" s="5">
        <v>7.03</v>
      </c>
      <c r="J671" s="5">
        <v>7.03</v>
      </c>
      <c r="K671" s="2"/>
      <c r="L671" s="2"/>
      <c r="M671" s="1"/>
    </row>
    <row r="672" spans="1:13" s="4" customFormat="1" ht="11.25" customHeight="1">
      <c r="A672" s="16">
        <v>35454</v>
      </c>
      <c r="B672" s="16" t="s">
        <v>250</v>
      </c>
      <c r="C672" s="66">
        <v>35496</v>
      </c>
      <c r="D672" s="54"/>
      <c r="E672" s="54">
        <v>20</v>
      </c>
      <c r="F672" s="54">
        <v>70</v>
      </c>
      <c r="G672" s="54">
        <v>0</v>
      </c>
      <c r="H672" s="5" t="s">
        <v>960</v>
      </c>
      <c r="I672" s="5" t="s">
        <v>224</v>
      </c>
      <c r="J672" s="5" t="s">
        <v>224</v>
      </c>
      <c r="K672" s="2"/>
      <c r="L672" s="2"/>
      <c r="M672" s="1"/>
    </row>
    <row r="673" spans="1:13" s="4" customFormat="1" ht="11.25" customHeight="1">
      <c r="A673" s="16">
        <v>35457</v>
      </c>
      <c r="B673" s="16" t="s">
        <v>234</v>
      </c>
      <c r="C673" s="66">
        <v>35459</v>
      </c>
      <c r="D673" s="54">
        <v>45</v>
      </c>
      <c r="E673" s="54">
        <v>10</v>
      </c>
      <c r="F673" s="54">
        <v>10</v>
      </c>
      <c r="G673" s="54">
        <v>10</v>
      </c>
      <c r="H673" s="5">
        <v>7.3</v>
      </c>
      <c r="I673" s="5">
        <v>7.3</v>
      </c>
      <c r="J673" s="5">
        <v>7.3</v>
      </c>
      <c r="K673" s="2"/>
      <c r="L673" s="2"/>
      <c r="M673" s="1"/>
    </row>
    <row r="674" spans="1:13" s="4" customFormat="1" ht="11.25" customHeight="1">
      <c r="A674" s="16">
        <v>35457</v>
      </c>
      <c r="B674" s="16" t="s">
        <v>250</v>
      </c>
      <c r="C674" s="66">
        <v>35496</v>
      </c>
      <c r="D674" s="54"/>
      <c r="E674" s="54">
        <v>45</v>
      </c>
      <c r="F674" s="54">
        <v>80</v>
      </c>
      <c r="G674" s="54">
        <v>35</v>
      </c>
      <c r="H674" s="27" t="s">
        <v>961</v>
      </c>
      <c r="I674" s="5">
        <v>7.35</v>
      </c>
      <c r="J674" s="5">
        <v>7.35</v>
      </c>
      <c r="K674" s="2"/>
      <c r="L674" s="2"/>
      <c r="M674" s="1"/>
    </row>
    <row r="675" spans="1:13" s="4" customFormat="1" ht="11.25" customHeight="1">
      <c r="A675" s="16">
        <v>35458</v>
      </c>
      <c r="B675" s="16" t="s">
        <v>234</v>
      </c>
      <c r="C675" s="66">
        <v>35459</v>
      </c>
      <c r="D675" s="54"/>
      <c r="E675" s="54">
        <v>28</v>
      </c>
      <c r="F675" s="54">
        <v>63</v>
      </c>
      <c r="G675" s="54">
        <v>28</v>
      </c>
      <c r="H675" s="5" t="s">
        <v>962</v>
      </c>
      <c r="I675" s="5" t="s">
        <v>963</v>
      </c>
      <c r="J675" s="5">
        <v>7.01</v>
      </c>
      <c r="K675" s="2"/>
      <c r="L675" s="2"/>
      <c r="M675" s="1"/>
    </row>
    <row r="676" spans="1:13" s="4" customFormat="1" ht="11.25" customHeight="1">
      <c r="A676" s="16">
        <v>35458</v>
      </c>
      <c r="B676" s="16" t="s">
        <v>234</v>
      </c>
      <c r="C676" s="66">
        <v>35461</v>
      </c>
      <c r="D676" s="54"/>
      <c r="E676" s="54">
        <v>2</v>
      </c>
      <c r="F676" s="54">
        <v>2</v>
      </c>
      <c r="G676" s="54">
        <v>2</v>
      </c>
      <c r="H676" s="5">
        <v>7.3</v>
      </c>
      <c r="I676" s="5">
        <v>7.3</v>
      </c>
      <c r="J676" s="5">
        <v>7.3</v>
      </c>
      <c r="K676" s="2"/>
      <c r="L676" s="2"/>
      <c r="M676" s="1"/>
    </row>
    <row r="677" spans="1:13" s="4" customFormat="1" ht="11.25" customHeight="1">
      <c r="A677" s="16">
        <v>35458</v>
      </c>
      <c r="B677" s="16" t="s">
        <v>223</v>
      </c>
      <c r="C677" s="66">
        <v>35466</v>
      </c>
      <c r="D677" s="54" t="s">
        <v>964</v>
      </c>
      <c r="E677" s="54">
        <v>25</v>
      </c>
      <c r="F677" s="54">
        <v>100</v>
      </c>
      <c r="G677" s="54">
        <v>25</v>
      </c>
      <c r="H677" s="5" t="s">
        <v>965</v>
      </c>
      <c r="I677" s="5">
        <v>7.4</v>
      </c>
      <c r="J677" s="5">
        <v>7.4</v>
      </c>
      <c r="K677" s="2"/>
      <c r="L677" s="2"/>
      <c r="M677" s="1"/>
    </row>
    <row r="678" spans="1:13" s="4" customFormat="1" ht="11.25" customHeight="1">
      <c r="A678" s="16">
        <v>35459</v>
      </c>
      <c r="B678" s="16" t="s">
        <v>234</v>
      </c>
      <c r="C678" s="66">
        <v>35461</v>
      </c>
      <c r="D678" s="54"/>
      <c r="E678" s="54">
        <v>10</v>
      </c>
      <c r="F678" s="54">
        <v>30</v>
      </c>
      <c r="G678" s="54">
        <v>10</v>
      </c>
      <c r="H678" s="5" t="s">
        <v>966</v>
      </c>
      <c r="I678" s="5" t="s">
        <v>967</v>
      </c>
      <c r="J678" s="5">
        <v>7.06</v>
      </c>
      <c r="K678" s="2"/>
      <c r="L678" s="2"/>
      <c r="M678" s="1"/>
    </row>
    <row r="679" spans="1:13" s="4" customFormat="1" ht="11.25" customHeight="1">
      <c r="A679" s="16">
        <v>35459</v>
      </c>
      <c r="B679" s="16" t="s">
        <v>223</v>
      </c>
      <c r="C679" s="66">
        <v>35465</v>
      </c>
      <c r="D679" s="54" t="s">
        <v>315</v>
      </c>
      <c r="E679" s="54">
        <v>65</v>
      </c>
      <c r="F679" s="54">
        <v>200</v>
      </c>
      <c r="G679" s="54">
        <v>65</v>
      </c>
      <c r="H679" s="5" t="s">
        <v>968</v>
      </c>
      <c r="I679" s="5">
        <v>7.41</v>
      </c>
      <c r="J679" s="5">
        <v>7.41</v>
      </c>
      <c r="K679" s="2"/>
      <c r="L679" s="2"/>
      <c r="M679" s="1"/>
    </row>
    <row r="680" spans="1:13" s="4" customFormat="1" ht="11.25" customHeight="1">
      <c r="A680" s="16">
        <v>35459</v>
      </c>
      <c r="B680" s="16" t="s">
        <v>225</v>
      </c>
      <c r="C680" s="66">
        <v>35626</v>
      </c>
      <c r="D680" s="54"/>
      <c r="E680" s="54">
        <v>65</v>
      </c>
      <c r="F680" s="54">
        <v>20</v>
      </c>
      <c r="G680" s="54">
        <v>0</v>
      </c>
      <c r="H680" s="5" t="s">
        <v>224</v>
      </c>
      <c r="I680" s="5" t="s">
        <v>224</v>
      </c>
      <c r="J680" s="5" t="s">
        <v>224</v>
      </c>
      <c r="K680" s="2"/>
      <c r="L680" s="2"/>
      <c r="M680" s="1"/>
    </row>
    <row r="681" spans="1:13" s="4" customFormat="1" ht="11.25" customHeight="1">
      <c r="A681" s="16">
        <v>35460</v>
      </c>
      <c r="B681" s="16" t="s">
        <v>864</v>
      </c>
      <c r="C681" s="66">
        <v>35494</v>
      </c>
      <c r="D681" s="54">
        <v>45</v>
      </c>
      <c r="E681" s="54">
        <v>35</v>
      </c>
      <c r="F681" s="54">
        <v>70</v>
      </c>
      <c r="G681" s="54">
        <v>35</v>
      </c>
      <c r="H681" s="5" t="s">
        <v>969</v>
      </c>
      <c r="I681" s="5">
        <v>7.36</v>
      </c>
      <c r="J681" s="5">
        <v>7.36</v>
      </c>
      <c r="K681" s="2"/>
      <c r="L681" s="2"/>
      <c r="M681" s="1"/>
    </row>
    <row r="682" spans="1:13" s="4" customFormat="1" ht="11.25" customHeight="1">
      <c r="A682" s="16">
        <v>35461</v>
      </c>
      <c r="B682" s="16" t="s">
        <v>223</v>
      </c>
      <c r="C682" s="66">
        <v>35464</v>
      </c>
      <c r="D682" s="54" t="s">
        <v>970</v>
      </c>
      <c r="E682" s="54">
        <v>98</v>
      </c>
      <c r="F682" s="54">
        <v>294</v>
      </c>
      <c r="G682" s="54">
        <v>98</v>
      </c>
      <c r="H682" s="5" t="s">
        <v>958</v>
      </c>
      <c r="I682" s="5">
        <v>7.4</v>
      </c>
      <c r="J682" s="5">
        <v>7.4</v>
      </c>
      <c r="K682" s="2"/>
      <c r="L682" s="2"/>
      <c r="M682" s="1"/>
    </row>
    <row r="683" spans="1:13" s="4" customFormat="1" ht="11.25" customHeight="1">
      <c r="A683" s="16">
        <v>35461</v>
      </c>
      <c r="B683" s="16" t="s">
        <v>234</v>
      </c>
      <c r="C683" s="66">
        <v>35465</v>
      </c>
      <c r="D683" s="54"/>
      <c r="E683" s="54">
        <v>13</v>
      </c>
      <c r="F683" s="54">
        <v>31</v>
      </c>
      <c r="G683" s="54">
        <v>13</v>
      </c>
      <c r="H683" s="5" t="s">
        <v>962</v>
      </c>
      <c r="I683" s="5">
        <v>7</v>
      </c>
      <c r="J683" s="5">
        <v>7</v>
      </c>
      <c r="K683" s="2"/>
      <c r="L683" s="2"/>
      <c r="M683" s="1"/>
    </row>
    <row r="684" spans="1:13" s="4" customFormat="1" ht="11.25" customHeight="1">
      <c r="A684" s="16">
        <v>35461</v>
      </c>
      <c r="B684" s="16" t="s">
        <v>225</v>
      </c>
      <c r="C684" s="66">
        <v>35626</v>
      </c>
      <c r="D684" s="54"/>
      <c r="E684" s="54">
        <v>98</v>
      </c>
      <c r="F684" s="54">
        <v>14</v>
      </c>
      <c r="G684" s="54">
        <v>0</v>
      </c>
      <c r="H684" s="5" t="s">
        <v>971</v>
      </c>
      <c r="I684" s="5" t="s">
        <v>224</v>
      </c>
      <c r="J684" s="5" t="s">
        <v>224</v>
      </c>
      <c r="K684" s="2"/>
      <c r="L684" s="2"/>
      <c r="M684" s="1"/>
    </row>
    <row r="685" spans="1:13" s="4" customFormat="1" ht="11.25" customHeight="1">
      <c r="A685" s="16">
        <v>35464</v>
      </c>
      <c r="B685" s="16" t="s">
        <v>864</v>
      </c>
      <c r="C685" s="66">
        <v>35494</v>
      </c>
      <c r="D685" s="54">
        <v>20</v>
      </c>
      <c r="E685" s="54">
        <v>20</v>
      </c>
      <c r="F685" s="54">
        <v>60</v>
      </c>
      <c r="G685" s="54">
        <v>20</v>
      </c>
      <c r="H685" s="5" t="s">
        <v>972</v>
      </c>
      <c r="I685" s="5">
        <v>7.28</v>
      </c>
      <c r="J685" s="5">
        <v>7.28</v>
      </c>
      <c r="K685" s="2"/>
      <c r="L685" s="2"/>
      <c r="M685" s="1"/>
    </row>
    <row r="686" spans="1:13" s="4" customFormat="1" ht="11.25" customHeight="1">
      <c r="A686" s="16">
        <v>35465</v>
      </c>
      <c r="B686" s="16" t="s">
        <v>254</v>
      </c>
      <c r="C686" s="66"/>
      <c r="D686" s="54"/>
      <c r="E686" s="54"/>
      <c r="F686" s="54"/>
      <c r="G686" s="54"/>
      <c r="H686" s="5"/>
      <c r="I686" s="5"/>
      <c r="J686" s="5"/>
      <c r="K686" s="2"/>
      <c r="L686" s="2"/>
      <c r="M686" s="1"/>
    </row>
    <row r="687" spans="1:13" s="4" customFormat="1" ht="11.25" customHeight="1">
      <c r="A687" s="16">
        <v>35466</v>
      </c>
      <c r="B687" s="16" t="s">
        <v>864</v>
      </c>
      <c r="C687" s="66">
        <v>35499</v>
      </c>
      <c r="D687" s="54">
        <v>55</v>
      </c>
      <c r="E687" s="54">
        <v>55</v>
      </c>
      <c r="F687" s="54">
        <v>150</v>
      </c>
      <c r="G687" s="54">
        <v>55</v>
      </c>
      <c r="H687" s="5" t="s">
        <v>973</v>
      </c>
      <c r="I687" s="5">
        <v>7.24</v>
      </c>
      <c r="J687" s="5">
        <v>7.24</v>
      </c>
      <c r="K687" s="2"/>
      <c r="L687" s="2"/>
      <c r="M687" s="1"/>
    </row>
    <row r="688" spans="1:13" s="4" customFormat="1" ht="11.25" customHeight="1">
      <c r="A688" s="16">
        <v>35468</v>
      </c>
      <c r="B688" s="16" t="s">
        <v>223</v>
      </c>
      <c r="C688" s="66">
        <v>35478</v>
      </c>
      <c r="D688" s="54">
        <v>160</v>
      </c>
      <c r="E688" s="54">
        <v>160</v>
      </c>
      <c r="F688" s="54">
        <v>370</v>
      </c>
      <c r="G688" s="54">
        <v>40</v>
      </c>
      <c r="H688" s="5" t="s">
        <v>974</v>
      </c>
      <c r="I688" s="5" t="s">
        <v>975</v>
      </c>
      <c r="J688" s="5">
        <v>7.38</v>
      </c>
      <c r="K688" s="2"/>
      <c r="L688" s="2"/>
      <c r="M688" s="1"/>
    </row>
    <row r="689" spans="1:13" s="4" customFormat="1" ht="11.25" customHeight="1">
      <c r="A689" s="16">
        <v>35468</v>
      </c>
      <c r="B689" s="16" t="s">
        <v>223</v>
      </c>
      <c r="C689" s="66">
        <v>35487</v>
      </c>
      <c r="D689" s="54"/>
      <c r="E689" s="54">
        <v>160</v>
      </c>
      <c r="F689" s="54">
        <v>210</v>
      </c>
      <c r="G689" s="54">
        <v>120</v>
      </c>
      <c r="H689" s="5" t="s">
        <v>976</v>
      </c>
      <c r="I689" s="5" t="s">
        <v>977</v>
      </c>
      <c r="J689" s="5">
        <v>7.4</v>
      </c>
      <c r="K689" s="2"/>
      <c r="L689" s="2"/>
      <c r="M689" s="1"/>
    </row>
    <row r="690" spans="1:13" s="4" customFormat="1" ht="11.25" customHeight="1">
      <c r="A690" s="16">
        <v>35468</v>
      </c>
      <c r="B690" s="16" t="s">
        <v>225</v>
      </c>
      <c r="C690" s="66">
        <v>35626</v>
      </c>
      <c r="D690" s="54"/>
      <c r="E690" s="54">
        <v>160</v>
      </c>
      <c r="F690" s="54">
        <v>0</v>
      </c>
      <c r="G690" s="54">
        <v>0</v>
      </c>
      <c r="H690" s="5" t="s">
        <v>224</v>
      </c>
      <c r="I690" s="5" t="s">
        <v>224</v>
      </c>
      <c r="J690" s="5" t="s">
        <v>224</v>
      </c>
      <c r="K690" s="2"/>
      <c r="L690" s="2"/>
      <c r="M690" s="1"/>
    </row>
    <row r="691" spans="1:13" s="4" customFormat="1" ht="11.25" customHeight="1">
      <c r="A691" s="16">
        <v>35471</v>
      </c>
      <c r="B691" s="16" t="s">
        <v>864</v>
      </c>
      <c r="C691" s="66">
        <v>35499</v>
      </c>
      <c r="D691" s="54">
        <v>20</v>
      </c>
      <c r="E691" s="54">
        <v>20</v>
      </c>
      <c r="F691" s="54">
        <v>40</v>
      </c>
      <c r="G691" s="54">
        <v>20</v>
      </c>
      <c r="H691" s="27" t="s">
        <v>968</v>
      </c>
      <c r="I691" s="5">
        <v>7.38</v>
      </c>
      <c r="J691" s="5">
        <v>7.38</v>
      </c>
      <c r="K691" s="2"/>
      <c r="L691" s="2"/>
      <c r="M691" s="1"/>
    </row>
    <row r="692" spans="1:13" s="4" customFormat="1" ht="11.25" customHeight="1">
      <c r="A692" s="16">
        <v>35472</v>
      </c>
      <c r="B692" s="16" t="s">
        <v>223</v>
      </c>
      <c r="C692" s="66">
        <v>35478</v>
      </c>
      <c r="D692" s="54">
        <v>265</v>
      </c>
      <c r="E692" s="54">
        <v>265</v>
      </c>
      <c r="F692" s="54">
        <v>750</v>
      </c>
      <c r="G692" s="54">
        <v>220</v>
      </c>
      <c r="H692" s="5" t="s">
        <v>980</v>
      </c>
      <c r="I692" s="5" t="s">
        <v>968</v>
      </c>
      <c r="J692" s="5">
        <v>7.4</v>
      </c>
      <c r="K692" s="2"/>
      <c r="L692" s="2"/>
      <c r="M692" s="1"/>
    </row>
    <row r="693" spans="1:13" s="4" customFormat="1" ht="11.25" customHeight="1">
      <c r="A693" s="16">
        <v>35472</v>
      </c>
      <c r="B693" s="16" t="s">
        <v>223</v>
      </c>
      <c r="C693" s="66">
        <v>35486</v>
      </c>
      <c r="D693" s="54"/>
      <c r="E693" s="54">
        <v>100</v>
      </c>
      <c r="F693" s="54">
        <v>100</v>
      </c>
      <c r="G693" s="54">
        <v>45</v>
      </c>
      <c r="H693" s="5" t="s">
        <v>981</v>
      </c>
      <c r="I693" s="5">
        <v>7.43</v>
      </c>
      <c r="J693" s="5">
        <v>7.43</v>
      </c>
      <c r="K693" s="2"/>
      <c r="L693" s="2"/>
      <c r="M693" s="1"/>
    </row>
    <row r="694" spans="1:13" s="4" customFormat="1" ht="11.25" customHeight="1">
      <c r="A694" s="16">
        <v>35472</v>
      </c>
      <c r="B694" s="16" t="s">
        <v>223</v>
      </c>
      <c r="C694" s="66">
        <v>35492</v>
      </c>
      <c r="D694" s="54"/>
      <c r="E694" s="54">
        <v>265</v>
      </c>
      <c r="F694" s="54">
        <v>265</v>
      </c>
      <c r="G694" s="54">
        <v>0</v>
      </c>
      <c r="H694" s="5" t="s">
        <v>983</v>
      </c>
      <c r="I694" s="5" t="s">
        <v>224</v>
      </c>
      <c r="J694" s="5" t="s">
        <v>224</v>
      </c>
      <c r="K694" s="2"/>
      <c r="L694" s="2"/>
      <c r="M694" s="1"/>
    </row>
    <row r="695" spans="1:13" s="4" customFormat="1" ht="11.25" customHeight="1">
      <c r="A695" s="16">
        <v>35472</v>
      </c>
      <c r="B695" s="16" t="s">
        <v>225</v>
      </c>
      <c r="C695" s="66">
        <v>35626</v>
      </c>
      <c r="D695" s="54"/>
      <c r="E695" s="54">
        <v>265</v>
      </c>
      <c r="F695" s="54">
        <v>20</v>
      </c>
      <c r="G695" s="54">
        <v>0</v>
      </c>
      <c r="H695" s="5">
        <v>7.35</v>
      </c>
      <c r="I695" s="5" t="s">
        <v>224</v>
      </c>
      <c r="J695" s="5" t="s">
        <v>224</v>
      </c>
      <c r="K695" s="2"/>
      <c r="L695" s="2"/>
      <c r="M695" s="1"/>
    </row>
    <row r="696" spans="1:13" s="4" customFormat="1" ht="11.25" customHeight="1">
      <c r="A696" s="16">
        <v>35473</v>
      </c>
      <c r="B696" s="16" t="s">
        <v>223</v>
      </c>
      <c r="C696" s="66">
        <v>35478</v>
      </c>
      <c r="D696" s="54">
        <v>180</v>
      </c>
      <c r="E696" s="54">
        <v>180</v>
      </c>
      <c r="F696" s="54">
        <v>460</v>
      </c>
      <c r="G696" s="54">
        <v>100</v>
      </c>
      <c r="H696" s="5" t="s">
        <v>984</v>
      </c>
      <c r="I696" s="5">
        <v>7.39</v>
      </c>
      <c r="J696" s="5">
        <v>7.39</v>
      </c>
      <c r="K696" s="2"/>
      <c r="L696" s="2"/>
      <c r="M696" s="1"/>
    </row>
    <row r="697" spans="1:13" s="4" customFormat="1" ht="11.25" customHeight="1">
      <c r="A697" s="16">
        <v>35473</v>
      </c>
      <c r="B697" s="16" t="s">
        <v>223</v>
      </c>
      <c r="C697" s="66">
        <v>35492</v>
      </c>
      <c r="D697" s="54"/>
      <c r="E697" s="54">
        <v>180</v>
      </c>
      <c r="F697" s="54">
        <v>180</v>
      </c>
      <c r="G697" s="54">
        <v>80</v>
      </c>
      <c r="H697" s="5" t="s">
        <v>983</v>
      </c>
      <c r="I697" s="5">
        <v>7.42</v>
      </c>
      <c r="J697" s="5">
        <v>7.42</v>
      </c>
      <c r="K697" s="2"/>
      <c r="L697" s="2"/>
      <c r="M697" s="1"/>
    </row>
    <row r="698" spans="1:13" s="4" customFormat="1" ht="11.25" customHeight="1">
      <c r="A698" s="16">
        <v>35473</v>
      </c>
      <c r="B698" s="16" t="s">
        <v>225</v>
      </c>
      <c r="C698" s="66">
        <v>35626</v>
      </c>
      <c r="D698" s="54"/>
      <c r="E698" s="54">
        <v>180</v>
      </c>
      <c r="F698" s="54">
        <v>0</v>
      </c>
      <c r="G698" s="54">
        <v>0</v>
      </c>
      <c r="H698" s="5" t="s">
        <v>224</v>
      </c>
      <c r="I698" s="5" t="s">
        <v>224</v>
      </c>
      <c r="J698" s="5" t="s">
        <v>224</v>
      </c>
      <c r="K698" s="2"/>
      <c r="L698" s="2"/>
      <c r="M698" s="1"/>
    </row>
    <row r="699" spans="1:13" s="4" customFormat="1" ht="11.25" customHeight="1">
      <c r="A699" s="16">
        <v>35474</v>
      </c>
      <c r="B699" s="16" t="s">
        <v>864</v>
      </c>
      <c r="C699" s="66">
        <v>35522</v>
      </c>
      <c r="D699" s="54">
        <v>55</v>
      </c>
      <c r="E699" s="54">
        <v>55</v>
      </c>
      <c r="F699" s="54">
        <v>140</v>
      </c>
      <c r="G699" s="54">
        <v>55</v>
      </c>
      <c r="H699" s="5" t="s">
        <v>985</v>
      </c>
      <c r="I699" s="5" t="s">
        <v>987</v>
      </c>
      <c r="J699" s="5">
        <v>7.34</v>
      </c>
      <c r="K699" s="2"/>
      <c r="L699" s="2"/>
      <c r="M699" s="1"/>
    </row>
    <row r="700" spans="1:13" s="4" customFormat="1" ht="11.25" customHeight="1">
      <c r="A700" s="16">
        <v>35475</v>
      </c>
      <c r="B700" s="16" t="s">
        <v>864</v>
      </c>
      <c r="C700" s="66">
        <v>35522</v>
      </c>
      <c r="D700" s="54">
        <v>25</v>
      </c>
      <c r="E700" s="54">
        <v>25</v>
      </c>
      <c r="F700" s="54">
        <v>100</v>
      </c>
      <c r="G700" s="54">
        <v>25</v>
      </c>
      <c r="H700" s="5" t="s">
        <v>988</v>
      </c>
      <c r="I700" s="5">
        <v>7.22</v>
      </c>
      <c r="J700" s="5">
        <v>7.22</v>
      </c>
      <c r="K700" s="2"/>
      <c r="L700" s="2"/>
      <c r="M700" s="1"/>
    </row>
    <row r="701" spans="1:13" s="4" customFormat="1" ht="11.25" customHeight="1">
      <c r="A701" s="16">
        <v>35478</v>
      </c>
      <c r="B701" s="16" t="s">
        <v>864</v>
      </c>
      <c r="C701" s="66">
        <v>35527</v>
      </c>
      <c r="D701" s="54">
        <v>95</v>
      </c>
      <c r="E701" s="54">
        <v>95</v>
      </c>
      <c r="F701" s="54">
        <v>155</v>
      </c>
      <c r="G701" s="54">
        <v>0</v>
      </c>
      <c r="H701" s="5" t="s">
        <v>989</v>
      </c>
      <c r="I701" s="5" t="s">
        <v>224</v>
      </c>
      <c r="J701" s="5" t="s">
        <v>224</v>
      </c>
      <c r="K701" s="2"/>
      <c r="L701" s="2"/>
      <c r="M701" s="1"/>
    </row>
    <row r="702" spans="1:13" s="4" customFormat="1" ht="11.25" customHeight="1">
      <c r="A702" s="16">
        <v>35478</v>
      </c>
      <c r="B702" s="16" t="s">
        <v>864</v>
      </c>
      <c r="C702" s="66">
        <v>35543</v>
      </c>
      <c r="D702" s="54"/>
      <c r="E702" s="54">
        <v>95</v>
      </c>
      <c r="F702" s="54">
        <v>175</v>
      </c>
      <c r="G702" s="54">
        <v>95</v>
      </c>
      <c r="H702" s="5" t="s">
        <v>989</v>
      </c>
      <c r="I702" s="5" t="s">
        <v>990</v>
      </c>
      <c r="J702" s="5">
        <v>7.2</v>
      </c>
      <c r="K702" s="2"/>
      <c r="L702" s="2"/>
      <c r="M702" s="1"/>
    </row>
    <row r="703" spans="1:13" s="4" customFormat="1" ht="11.25" customHeight="1">
      <c r="A703" s="16">
        <v>35479</v>
      </c>
      <c r="B703" s="16" t="s">
        <v>864</v>
      </c>
      <c r="C703" s="66">
        <v>35527</v>
      </c>
      <c r="D703" s="54">
        <v>40</v>
      </c>
      <c r="E703" s="54">
        <v>40</v>
      </c>
      <c r="F703" s="54">
        <v>125</v>
      </c>
      <c r="G703" s="54">
        <v>40</v>
      </c>
      <c r="H703" s="5" t="s">
        <v>991</v>
      </c>
      <c r="I703" s="5">
        <v>7.19</v>
      </c>
      <c r="J703" s="5">
        <v>7.19</v>
      </c>
      <c r="K703" s="2"/>
      <c r="L703" s="2"/>
      <c r="M703" s="1"/>
    </row>
    <row r="704" spans="1:13" s="4" customFormat="1" ht="11.25" customHeight="1">
      <c r="A704" s="16">
        <v>35480</v>
      </c>
      <c r="B704" s="16" t="s">
        <v>223</v>
      </c>
      <c r="C704" s="66">
        <v>35486</v>
      </c>
      <c r="D704" s="54">
        <v>100</v>
      </c>
      <c r="E704" s="54">
        <v>50</v>
      </c>
      <c r="F704" s="54">
        <v>50</v>
      </c>
      <c r="G704" s="54">
        <v>0</v>
      </c>
      <c r="H704" s="5">
        <v>7.19</v>
      </c>
      <c r="I704" s="5" t="s">
        <v>224</v>
      </c>
      <c r="J704" s="5" t="s">
        <v>224</v>
      </c>
      <c r="K704" s="2"/>
      <c r="L704" s="2"/>
      <c r="M704" s="1"/>
    </row>
    <row r="705" spans="1:13" s="4" customFormat="1" ht="11.25" customHeight="1">
      <c r="A705" s="16">
        <v>35480</v>
      </c>
      <c r="B705" s="16" t="s">
        <v>223</v>
      </c>
      <c r="C705" s="66">
        <v>35492</v>
      </c>
      <c r="D705" s="54"/>
      <c r="E705" s="54">
        <v>100</v>
      </c>
      <c r="F705" s="54">
        <v>250</v>
      </c>
      <c r="G705" s="54">
        <v>0</v>
      </c>
      <c r="H705" s="5" t="s">
        <v>992</v>
      </c>
      <c r="I705" s="5" t="s">
        <v>224</v>
      </c>
      <c r="J705" s="5" t="s">
        <v>224</v>
      </c>
      <c r="K705" s="2"/>
      <c r="L705" s="2"/>
      <c r="M705" s="1"/>
    </row>
    <row r="706" spans="1:13" s="4" customFormat="1" ht="11.25" customHeight="1">
      <c r="A706" s="16">
        <v>35480</v>
      </c>
      <c r="B706" s="16" t="s">
        <v>223</v>
      </c>
      <c r="C706" s="66">
        <v>35493</v>
      </c>
      <c r="D706" s="54"/>
      <c r="E706" s="54">
        <v>100</v>
      </c>
      <c r="F706" s="54">
        <v>100</v>
      </c>
      <c r="G706" s="54">
        <v>100</v>
      </c>
      <c r="H706" s="5" t="s">
        <v>993</v>
      </c>
      <c r="I706" s="5" t="s">
        <v>993</v>
      </c>
      <c r="J706" s="5">
        <v>7.33</v>
      </c>
      <c r="K706" s="2"/>
      <c r="L706" s="2"/>
      <c r="M706" s="1"/>
    </row>
    <row r="707" spans="1:13" s="4" customFormat="1" ht="11.25" customHeight="1">
      <c r="A707" s="16">
        <v>35480</v>
      </c>
      <c r="B707" s="16" t="s">
        <v>225</v>
      </c>
      <c r="C707" s="66">
        <v>35626</v>
      </c>
      <c r="D707" s="54"/>
      <c r="E707" s="54">
        <v>100</v>
      </c>
      <c r="F707" s="54">
        <v>25</v>
      </c>
      <c r="G707" s="54">
        <v>0</v>
      </c>
      <c r="H707" s="5">
        <v>7.34</v>
      </c>
      <c r="I707" s="5" t="s">
        <v>224</v>
      </c>
      <c r="J707" s="5" t="s">
        <v>224</v>
      </c>
      <c r="K707" s="2"/>
      <c r="L707" s="2"/>
      <c r="M707" s="1"/>
    </row>
    <row r="708" spans="1:13" s="4" customFormat="1" ht="11.25" customHeight="1">
      <c r="A708" s="16">
        <v>35481</v>
      </c>
      <c r="B708" s="16" t="s">
        <v>223</v>
      </c>
      <c r="C708" s="66">
        <v>35492</v>
      </c>
      <c r="D708" s="54">
        <v>50</v>
      </c>
      <c r="E708" s="54">
        <v>50</v>
      </c>
      <c r="F708" s="54">
        <v>100</v>
      </c>
      <c r="G708" s="54">
        <v>50</v>
      </c>
      <c r="H708" s="5" t="s">
        <v>994</v>
      </c>
      <c r="I708" s="5">
        <v>7.32</v>
      </c>
      <c r="J708" s="5">
        <v>7.32</v>
      </c>
      <c r="K708" s="2"/>
      <c r="L708" s="2"/>
      <c r="M708" s="1"/>
    </row>
    <row r="709" spans="1:13" s="4" customFormat="1" ht="11.25" customHeight="1">
      <c r="A709" s="16">
        <v>35481</v>
      </c>
      <c r="B709" s="16" t="s">
        <v>223</v>
      </c>
      <c r="C709" s="66">
        <v>35501</v>
      </c>
      <c r="D709" s="54"/>
      <c r="E709" s="54">
        <v>50</v>
      </c>
      <c r="F709" s="54">
        <v>150</v>
      </c>
      <c r="G709" s="54">
        <v>0</v>
      </c>
      <c r="H709" s="5" t="s">
        <v>995</v>
      </c>
      <c r="I709" s="5" t="s">
        <v>224</v>
      </c>
      <c r="J709" s="5" t="s">
        <v>224</v>
      </c>
      <c r="K709" s="2"/>
      <c r="L709" s="2"/>
      <c r="M709" s="1"/>
    </row>
    <row r="710" spans="1:13" s="4" customFormat="1" ht="11.25" customHeight="1">
      <c r="A710" s="16">
        <v>35481</v>
      </c>
      <c r="B710" s="16" t="s">
        <v>225</v>
      </c>
      <c r="C710" s="66">
        <v>35626</v>
      </c>
      <c r="D710" s="54"/>
      <c r="E710" s="54">
        <v>50</v>
      </c>
      <c r="F710" s="54">
        <v>0</v>
      </c>
      <c r="G710" s="54">
        <v>0</v>
      </c>
      <c r="H710" s="5" t="s">
        <v>224</v>
      </c>
      <c r="I710" s="5" t="s">
        <v>224</v>
      </c>
      <c r="J710" s="5" t="s">
        <v>224</v>
      </c>
      <c r="K710" s="2"/>
      <c r="L710" s="2"/>
      <c r="M710" s="1"/>
    </row>
    <row r="711" spans="1:13" s="4" customFormat="1" ht="11.25" customHeight="1">
      <c r="A711" s="16">
        <v>35482</v>
      </c>
      <c r="B711" s="16" t="s">
        <v>234</v>
      </c>
      <c r="C711" s="66">
        <v>35486</v>
      </c>
      <c r="D711" s="54" t="s">
        <v>996</v>
      </c>
      <c r="E711" s="54">
        <v>9</v>
      </c>
      <c r="F711" s="54">
        <v>18</v>
      </c>
      <c r="G711" s="54">
        <v>9</v>
      </c>
      <c r="H711" s="5" t="s">
        <v>997</v>
      </c>
      <c r="I711" s="5">
        <v>6.85</v>
      </c>
      <c r="J711" s="5">
        <v>6.85</v>
      </c>
      <c r="K711" s="2"/>
      <c r="L711" s="2"/>
      <c r="M711" s="1"/>
    </row>
    <row r="712" spans="1:13" s="4" customFormat="1" ht="11.25" customHeight="1">
      <c r="A712" s="16">
        <v>35482</v>
      </c>
      <c r="B712" s="16" t="s">
        <v>234</v>
      </c>
      <c r="C712" s="66">
        <v>35493</v>
      </c>
      <c r="D712" s="54"/>
      <c r="E712" s="54">
        <v>12</v>
      </c>
      <c r="F712" s="54">
        <v>29</v>
      </c>
      <c r="G712" s="54">
        <v>12</v>
      </c>
      <c r="H712" s="5" t="s">
        <v>998</v>
      </c>
      <c r="I712" s="5">
        <v>6.85</v>
      </c>
      <c r="J712" s="5">
        <v>6.85</v>
      </c>
      <c r="K712" s="2"/>
      <c r="L712" s="2"/>
      <c r="M712" s="1"/>
    </row>
    <row r="713" spans="1:13" s="4" customFormat="1" ht="11.25" customHeight="1">
      <c r="A713" s="16">
        <v>35482</v>
      </c>
      <c r="B713" s="16" t="s">
        <v>223</v>
      </c>
      <c r="C713" s="66">
        <v>35493</v>
      </c>
      <c r="D713" s="54"/>
      <c r="E713" s="54">
        <v>166</v>
      </c>
      <c r="F713" s="54">
        <v>498</v>
      </c>
      <c r="G713" s="54">
        <v>166</v>
      </c>
      <c r="H713" s="5" t="s">
        <v>999</v>
      </c>
      <c r="I713" s="5" t="s">
        <v>1001</v>
      </c>
      <c r="J713" s="5">
        <v>7.31</v>
      </c>
      <c r="K713" s="2"/>
      <c r="L713" s="2"/>
      <c r="M713" s="1"/>
    </row>
    <row r="714" spans="1:13" s="4" customFormat="1" ht="11.25" customHeight="1">
      <c r="A714" s="16">
        <v>35482</v>
      </c>
      <c r="B714" s="16" t="s">
        <v>223</v>
      </c>
      <c r="C714" s="66">
        <v>35501</v>
      </c>
      <c r="D714" s="54"/>
      <c r="E714" s="54">
        <v>166</v>
      </c>
      <c r="F714" s="54">
        <v>100</v>
      </c>
      <c r="G714" s="54">
        <v>0</v>
      </c>
      <c r="H714" s="5" t="s">
        <v>1002</v>
      </c>
      <c r="I714" s="5" t="s">
        <v>224</v>
      </c>
      <c r="J714" s="5" t="s">
        <v>224</v>
      </c>
      <c r="K714" s="2"/>
      <c r="L714" s="2"/>
      <c r="M714" s="1"/>
    </row>
    <row r="715" spans="1:13" s="4" customFormat="1" ht="11.25" customHeight="1">
      <c r="A715" s="16">
        <v>35482</v>
      </c>
      <c r="B715" s="16" t="s">
        <v>225</v>
      </c>
      <c r="C715" s="66">
        <v>35626</v>
      </c>
      <c r="D715" s="54"/>
      <c r="E715" s="54">
        <v>166</v>
      </c>
      <c r="F715" s="54">
        <v>25</v>
      </c>
      <c r="G715" s="54">
        <v>0</v>
      </c>
      <c r="H715" s="5">
        <v>7.33</v>
      </c>
      <c r="I715" s="5" t="s">
        <v>224</v>
      </c>
      <c r="J715" s="5" t="s">
        <v>224</v>
      </c>
      <c r="K715" s="2"/>
      <c r="L715" s="2"/>
      <c r="M715" s="1"/>
    </row>
    <row r="716" spans="1:13" s="4" customFormat="1" ht="11.25" customHeight="1">
      <c r="A716" s="16">
        <v>35485</v>
      </c>
      <c r="B716" s="16" t="s">
        <v>234</v>
      </c>
      <c r="C716" s="66">
        <v>35486</v>
      </c>
      <c r="D716" s="54" t="s">
        <v>1003</v>
      </c>
      <c r="E716" s="54">
        <v>50</v>
      </c>
      <c r="F716" s="54">
        <v>119</v>
      </c>
      <c r="G716" s="54">
        <v>50</v>
      </c>
      <c r="H716" s="5" t="s">
        <v>1004</v>
      </c>
      <c r="I716" s="5" t="s">
        <v>1005</v>
      </c>
      <c r="J716" s="5">
        <v>6.86</v>
      </c>
      <c r="K716" s="2"/>
      <c r="L716" s="2"/>
      <c r="M716" s="1"/>
    </row>
    <row r="717" spans="1:13" s="4" customFormat="1" ht="11.25" customHeight="1">
      <c r="A717" s="16">
        <v>35485</v>
      </c>
      <c r="B717" s="16" t="s">
        <v>234</v>
      </c>
      <c r="C717" s="66">
        <v>35489</v>
      </c>
      <c r="D717" s="54"/>
      <c r="E717" s="54">
        <v>18</v>
      </c>
      <c r="F717" s="54">
        <v>71</v>
      </c>
      <c r="G717" s="54">
        <v>18</v>
      </c>
      <c r="H717" s="5" t="s">
        <v>1006</v>
      </c>
      <c r="I717" s="5" t="s">
        <v>1007</v>
      </c>
      <c r="J717" s="5">
        <v>6.82</v>
      </c>
      <c r="K717" s="2"/>
      <c r="L717" s="2"/>
      <c r="M717" s="1"/>
    </row>
    <row r="718" spans="1:13" s="4" customFormat="1" ht="11.25" customHeight="1">
      <c r="A718" s="16">
        <v>35485</v>
      </c>
      <c r="B718" s="16" t="s">
        <v>223</v>
      </c>
      <c r="C718" s="66">
        <v>35492</v>
      </c>
      <c r="D718" s="54"/>
      <c r="E718" s="54">
        <v>150</v>
      </c>
      <c r="F718" s="54">
        <v>300</v>
      </c>
      <c r="G718" s="54">
        <v>150</v>
      </c>
      <c r="H718" s="5" t="s">
        <v>1008</v>
      </c>
      <c r="I718" s="5">
        <v>7.31</v>
      </c>
      <c r="J718" s="5">
        <v>7.31</v>
      </c>
      <c r="K718" s="2"/>
      <c r="L718" s="2"/>
      <c r="M718" s="1"/>
    </row>
    <row r="719" spans="1:13" s="4" customFormat="1" ht="11.25" customHeight="1">
      <c r="A719" s="16">
        <v>35485</v>
      </c>
      <c r="B719" s="16" t="s">
        <v>234</v>
      </c>
      <c r="C719" s="66">
        <v>35493</v>
      </c>
      <c r="D719" s="54"/>
      <c r="E719" s="54">
        <v>15</v>
      </c>
      <c r="F719" s="54">
        <v>45</v>
      </c>
      <c r="G719" s="54">
        <v>15</v>
      </c>
      <c r="H719" s="5" t="s">
        <v>1010</v>
      </c>
      <c r="I719" s="5" t="s">
        <v>1012</v>
      </c>
      <c r="J719" s="5">
        <v>6.87</v>
      </c>
      <c r="K719" s="2"/>
      <c r="L719" s="2"/>
      <c r="M719" s="1"/>
    </row>
    <row r="720" spans="1:13" s="4" customFormat="1" ht="11.25" customHeight="1">
      <c r="A720" s="16">
        <v>35485</v>
      </c>
      <c r="B720" s="16" t="s">
        <v>223</v>
      </c>
      <c r="C720" s="66">
        <v>35501</v>
      </c>
      <c r="D720" s="54"/>
      <c r="E720" s="54">
        <v>203</v>
      </c>
      <c r="F720" s="54">
        <v>176</v>
      </c>
      <c r="G720" s="54">
        <v>0</v>
      </c>
      <c r="H720" s="5" t="s">
        <v>1013</v>
      </c>
      <c r="I720" s="5" t="s">
        <v>224</v>
      </c>
      <c r="J720" s="5" t="s">
        <v>224</v>
      </c>
      <c r="K720" s="2"/>
      <c r="L720" s="2"/>
      <c r="M720" s="1"/>
    </row>
    <row r="721" spans="1:13" s="4" customFormat="1" ht="11.25" customHeight="1">
      <c r="A721" s="16">
        <v>35485</v>
      </c>
      <c r="B721" s="16" t="s">
        <v>223</v>
      </c>
      <c r="C721" s="66">
        <v>35506</v>
      </c>
      <c r="D721" s="54"/>
      <c r="E721" s="54">
        <v>203</v>
      </c>
      <c r="F721" s="54">
        <v>203</v>
      </c>
      <c r="G721" s="54">
        <v>53</v>
      </c>
      <c r="H721" s="5" t="s">
        <v>1014</v>
      </c>
      <c r="I721" s="5">
        <v>7.37</v>
      </c>
      <c r="J721" s="5">
        <v>7.37</v>
      </c>
      <c r="K721" s="2"/>
      <c r="L721" s="2"/>
      <c r="M721" s="1"/>
    </row>
    <row r="722" spans="1:13" s="4" customFormat="1" ht="11.25" customHeight="1">
      <c r="A722" s="16">
        <v>35485</v>
      </c>
      <c r="B722" s="16" t="s">
        <v>225</v>
      </c>
      <c r="C722" s="66">
        <v>35626</v>
      </c>
      <c r="D722" s="54"/>
      <c r="E722" s="54">
        <v>203</v>
      </c>
      <c r="F722" s="54">
        <v>0</v>
      </c>
      <c r="G722" s="54">
        <v>0</v>
      </c>
      <c r="H722" s="5" t="s">
        <v>224</v>
      </c>
      <c r="I722" s="5" t="s">
        <v>224</v>
      </c>
      <c r="J722" s="5" t="s">
        <v>224</v>
      </c>
      <c r="K722" s="2"/>
      <c r="L722" s="2"/>
      <c r="M722" s="1"/>
    </row>
    <row r="723" spans="1:13" s="4" customFormat="1" ht="11.25" customHeight="1">
      <c r="A723" s="16">
        <v>35486</v>
      </c>
      <c r="B723" s="16" t="s">
        <v>234</v>
      </c>
      <c r="C723" s="66">
        <v>35493</v>
      </c>
      <c r="D723" s="54">
        <v>37</v>
      </c>
      <c r="E723" s="54">
        <v>13</v>
      </c>
      <c r="F723" s="54">
        <v>31</v>
      </c>
      <c r="G723" s="54">
        <v>13</v>
      </c>
      <c r="H723" s="5" t="s">
        <v>1016</v>
      </c>
      <c r="I723" s="5">
        <v>6.7</v>
      </c>
      <c r="J723" s="5">
        <v>6.7</v>
      </c>
      <c r="K723" s="2"/>
      <c r="L723" s="2"/>
      <c r="M723" s="1"/>
    </row>
    <row r="724" spans="1:13" s="4" customFormat="1" ht="11.25" customHeight="1">
      <c r="A724" s="16">
        <v>35486</v>
      </c>
      <c r="B724" s="16" t="s">
        <v>234</v>
      </c>
      <c r="C724" s="66">
        <v>35496</v>
      </c>
      <c r="D724" s="54"/>
      <c r="E724" s="54">
        <v>9</v>
      </c>
      <c r="F724" s="54">
        <v>14</v>
      </c>
      <c r="G724" s="54">
        <v>9</v>
      </c>
      <c r="H724" s="5" t="s">
        <v>1017</v>
      </c>
      <c r="I724" s="5">
        <v>6.8</v>
      </c>
      <c r="J724" s="5">
        <v>6.8</v>
      </c>
      <c r="K724" s="2"/>
      <c r="L724" s="2"/>
      <c r="M724" s="1"/>
    </row>
    <row r="725" spans="1:13" s="4" customFormat="1" ht="11.25" customHeight="1">
      <c r="A725" s="16">
        <v>35486</v>
      </c>
      <c r="B725" s="16" t="s">
        <v>234</v>
      </c>
      <c r="C725" s="66">
        <v>35500</v>
      </c>
      <c r="D725" s="54"/>
      <c r="E725" s="54">
        <v>15</v>
      </c>
      <c r="F725" s="54">
        <v>20</v>
      </c>
      <c r="G725" s="54">
        <v>15</v>
      </c>
      <c r="H725" s="5" t="s">
        <v>1017</v>
      </c>
      <c r="I725" s="5">
        <v>6.8</v>
      </c>
      <c r="J725" s="5">
        <v>6.8</v>
      </c>
      <c r="K725" s="2"/>
      <c r="L725" s="2"/>
      <c r="M725" s="1"/>
    </row>
    <row r="726" spans="1:13" s="4" customFormat="1" ht="11.25" customHeight="1">
      <c r="A726" s="16">
        <v>35486</v>
      </c>
      <c r="B726" s="16" t="s">
        <v>864</v>
      </c>
      <c r="C726" s="66">
        <v>35528</v>
      </c>
      <c r="D726" s="54"/>
      <c r="E726" s="54">
        <v>37</v>
      </c>
      <c r="F726" s="54">
        <v>111</v>
      </c>
      <c r="G726" s="54">
        <v>0</v>
      </c>
      <c r="H726" s="5" t="s">
        <v>1018</v>
      </c>
      <c r="I726" s="5" t="s">
        <v>224</v>
      </c>
      <c r="J726" s="5" t="s">
        <v>224</v>
      </c>
      <c r="K726" s="2"/>
      <c r="L726" s="2"/>
      <c r="M726" s="1"/>
    </row>
    <row r="727" spans="1:13" s="4" customFormat="1" ht="11.25" customHeight="1">
      <c r="A727" s="16">
        <v>35487</v>
      </c>
      <c r="B727" s="16" t="s">
        <v>234</v>
      </c>
      <c r="C727" s="66">
        <v>35496</v>
      </c>
      <c r="D727" s="54" t="s">
        <v>558</v>
      </c>
      <c r="E727" s="54">
        <v>9</v>
      </c>
      <c r="F727" s="54">
        <v>27</v>
      </c>
      <c r="G727" s="54">
        <v>9</v>
      </c>
      <c r="H727" s="5" t="s">
        <v>1020</v>
      </c>
      <c r="I727" s="5">
        <v>6.77</v>
      </c>
      <c r="J727" s="5">
        <v>6.77</v>
      </c>
      <c r="K727" s="2"/>
      <c r="L727" s="2"/>
      <c r="M727" s="1"/>
    </row>
    <row r="728" spans="1:13" s="4" customFormat="1" ht="11.25" customHeight="1">
      <c r="A728" s="16">
        <v>35487</v>
      </c>
      <c r="B728" s="16" t="s">
        <v>234</v>
      </c>
      <c r="C728" s="66">
        <v>35500</v>
      </c>
      <c r="D728" s="54"/>
      <c r="E728" s="54">
        <v>17</v>
      </c>
      <c r="F728" s="54">
        <v>44</v>
      </c>
      <c r="G728" s="54">
        <v>17</v>
      </c>
      <c r="H728" s="5" t="s">
        <v>1021</v>
      </c>
      <c r="I728" s="5">
        <v>6.77</v>
      </c>
      <c r="J728" s="5">
        <v>6.77</v>
      </c>
      <c r="K728" s="2"/>
      <c r="L728" s="2"/>
      <c r="M728" s="1"/>
    </row>
    <row r="729" spans="1:13" s="4" customFormat="1" ht="11.25" customHeight="1">
      <c r="A729" s="16">
        <v>35487</v>
      </c>
      <c r="B729" s="16" t="s">
        <v>223</v>
      </c>
      <c r="C729" s="66">
        <v>35501</v>
      </c>
      <c r="D729" s="54"/>
      <c r="E729" s="54">
        <v>98</v>
      </c>
      <c r="F729" s="54">
        <v>294</v>
      </c>
      <c r="G729" s="54">
        <v>98</v>
      </c>
      <c r="H729" s="5" t="s">
        <v>1022</v>
      </c>
      <c r="I729" s="5" t="s">
        <v>1023</v>
      </c>
      <c r="J729" s="5">
        <v>7.47</v>
      </c>
      <c r="K729" s="2"/>
      <c r="L729" s="2"/>
      <c r="M729" s="1"/>
    </row>
    <row r="730" spans="1:13" s="4" customFormat="1" ht="11.25" customHeight="1">
      <c r="A730" s="16">
        <v>35487</v>
      </c>
      <c r="B730" s="16" t="s">
        <v>234</v>
      </c>
      <c r="C730" s="66">
        <v>35503</v>
      </c>
      <c r="D730" s="54"/>
      <c r="E730" s="54">
        <v>8</v>
      </c>
      <c r="F730" s="54">
        <v>24</v>
      </c>
      <c r="G730" s="54">
        <v>8</v>
      </c>
      <c r="H730" s="5" t="s">
        <v>1024</v>
      </c>
      <c r="I730" s="5">
        <v>6.7</v>
      </c>
      <c r="J730" s="5">
        <v>6.7</v>
      </c>
      <c r="K730" s="2"/>
      <c r="L730" s="2"/>
      <c r="M730" s="1"/>
    </row>
    <row r="731" spans="1:13" s="4" customFormat="1" ht="11.25" customHeight="1">
      <c r="A731" s="16">
        <v>35487</v>
      </c>
      <c r="B731" s="16" t="s">
        <v>223</v>
      </c>
      <c r="C731" s="66">
        <v>35506</v>
      </c>
      <c r="D731" s="54"/>
      <c r="E731" s="54">
        <v>98</v>
      </c>
      <c r="F731" s="54">
        <v>0</v>
      </c>
      <c r="G731" s="54">
        <v>0</v>
      </c>
      <c r="H731" s="5" t="s">
        <v>224</v>
      </c>
      <c r="I731" s="5" t="s">
        <v>224</v>
      </c>
      <c r="J731" s="5" t="s">
        <v>224</v>
      </c>
      <c r="K731" s="2"/>
      <c r="L731" s="2"/>
      <c r="M731" s="1"/>
    </row>
    <row r="732" spans="1:13" s="4" customFormat="1" ht="11.25" customHeight="1">
      <c r="A732" s="16">
        <v>35487</v>
      </c>
      <c r="B732" s="16" t="s">
        <v>234</v>
      </c>
      <c r="C732" s="66">
        <v>35510</v>
      </c>
      <c r="D732" s="54"/>
      <c r="E732" s="54">
        <v>9</v>
      </c>
      <c r="F732" s="54">
        <v>9</v>
      </c>
      <c r="G732" s="54">
        <v>9</v>
      </c>
      <c r="H732" s="5">
        <v>6.9</v>
      </c>
      <c r="I732" s="5">
        <v>6.9</v>
      </c>
      <c r="J732" s="5">
        <v>6.9</v>
      </c>
      <c r="K732" s="2"/>
      <c r="L732" s="2"/>
      <c r="M732" s="1"/>
    </row>
    <row r="733" spans="1:13" s="4" customFormat="1" ht="11.25" customHeight="1">
      <c r="A733" s="16">
        <v>35487</v>
      </c>
      <c r="B733" s="16" t="s">
        <v>225</v>
      </c>
      <c r="C733" s="66">
        <v>35626</v>
      </c>
      <c r="D733" s="54"/>
      <c r="E733" s="54">
        <v>98</v>
      </c>
      <c r="F733" s="54">
        <v>0</v>
      </c>
      <c r="G733" s="54">
        <v>0</v>
      </c>
      <c r="H733" s="5" t="s">
        <v>224</v>
      </c>
      <c r="I733" s="5" t="s">
        <v>224</v>
      </c>
      <c r="J733" s="5" t="s">
        <v>224</v>
      </c>
      <c r="K733" s="2"/>
      <c r="L733" s="2"/>
      <c r="M733" s="1"/>
    </row>
    <row r="734" spans="1:13" s="4" customFormat="1" ht="11.25" customHeight="1">
      <c r="A734" s="16">
        <v>35488</v>
      </c>
      <c r="B734" s="16" t="s">
        <v>223</v>
      </c>
      <c r="C734" s="66">
        <v>35501</v>
      </c>
      <c r="D734" s="54">
        <v>40</v>
      </c>
      <c r="E734" s="54">
        <v>40</v>
      </c>
      <c r="F734" s="54">
        <v>200</v>
      </c>
      <c r="G734" s="54">
        <v>40</v>
      </c>
      <c r="H734" s="5" t="s">
        <v>1025</v>
      </c>
      <c r="I734" s="5">
        <v>7.55</v>
      </c>
      <c r="J734" s="5">
        <v>7.55</v>
      </c>
      <c r="K734" s="2"/>
      <c r="L734" s="2"/>
      <c r="M734" s="1"/>
    </row>
    <row r="735" spans="1:13" s="4" customFormat="1" ht="11.25" customHeight="1">
      <c r="A735" s="16">
        <v>35488</v>
      </c>
      <c r="B735" s="16" t="s">
        <v>225</v>
      </c>
      <c r="C735" s="66">
        <v>35626</v>
      </c>
      <c r="D735" s="54"/>
      <c r="E735" s="54">
        <v>40</v>
      </c>
      <c r="F735" s="54">
        <v>0</v>
      </c>
      <c r="G735" s="54">
        <v>0</v>
      </c>
      <c r="H735" s="5" t="s">
        <v>224</v>
      </c>
      <c r="I735" s="5" t="s">
        <v>224</v>
      </c>
      <c r="J735" s="5" t="s">
        <v>224</v>
      </c>
      <c r="K735" s="2"/>
      <c r="L735" s="2"/>
      <c r="M735" s="1"/>
    </row>
    <row r="736" spans="1:13" s="4" customFormat="1" ht="11.25" customHeight="1">
      <c r="A736" s="16">
        <v>35489</v>
      </c>
      <c r="B736" s="16" t="s">
        <v>223</v>
      </c>
      <c r="C736" s="66">
        <v>35501</v>
      </c>
      <c r="D736" s="54">
        <v>50</v>
      </c>
      <c r="E736" s="54">
        <v>50</v>
      </c>
      <c r="F736" s="54">
        <v>250</v>
      </c>
      <c r="G736" s="54">
        <v>50</v>
      </c>
      <c r="H736" s="5" t="s">
        <v>1027</v>
      </c>
      <c r="I736" s="5">
        <v>7.65</v>
      </c>
      <c r="J736" s="5">
        <v>7.65</v>
      </c>
      <c r="K736" s="2"/>
      <c r="L736" s="2"/>
      <c r="M736" s="1"/>
    </row>
    <row r="737" spans="1:13" s="4" customFormat="1" ht="11.25" customHeight="1">
      <c r="A737" s="16">
        <v>35489</v>
      </c>
      <c r="B737" s="16" t="s">
        <v>225</v>
      </c>
      <c r="C737" s="66">
        <v>35626</v>
      </c>
      <c r="D737" s="54"/>
      <c r="E737" s="54">
        <v>50</v>
      </c>
      <c r="F737" s="54">
        <v>0</v>
      </c>
      <c r="G737" s="54">
        <v>0</v>
      </c>
      <c r="H737" s="5" t="s">
        <v>224</v>
      </c>
      <c r="I737" s="5" t="s">
        <v>224</v>
      </c>
      <c r="J737" s="5" t="s">
        <v>224</v>
      </c>
      <c r="K737" s="2"/>
      <c r="L737" s="2"/>
      <c r="M737" s="1"/>
    </row>
    <row r="738" spans="1:13" s="4" customFormat="1" ht="11.25" customHeight="1">
      <c r="A738" s="16">
        <v>35492</v>
      </c>
      <c r="B738" s="16" t="s">
        <v>223</v>
      </c>
      <c r="C738" s="66">
        <v>35501</v>
      </c>
      <c r="D738" s="54">
        <v>90</v>
      </c>
      <c r="E738" s="54">
        <v>90</v>
      </c>
      <c r="F738" s="54">
        <v>360</v>
      </c>
      <c r="G738" s="54">
        <v>90</v>
      </c>
      <c r="H738" s="5" t="s">
        <v>1028</v>
      </c>
      <c r="I738" s="5">
        <v>7.66</v>
      </c>
      <c r="J738" s="5">
        <v>7.66</v>
      </c>
      <c r="K738" s="2"/>
      <c r="L738" s="2"/>
      <c r="M738" s="1"/>
    </row>
    <row r="739" spans="1:13" s="4" customFormat="1" ht="11.25" customHeight="1">
      <c r="A739" s="16">
        <v>35492</v>
      </c>
      <c r="B739" s="16" t="s">
        <v>225</v>
      </c>
      <c r="C739" s="66">
        <v>35626</v>
      </c>
      <c r="D739" s="54"/>
      <c r="E739" s="54">
        <v>90</v>
      </c>
      <c r="F739" s="54">
        <v>0</v>
      </c>
      <c r="G739" s="54">
        <v>0</v>
      </c>
      <c r="H739" s="5" t="s">
        <v>224</v>
      </c>
      <c r="I739" s="5" t="s">
        <v>224</v>
      </c>
      <c r="J739" s="5" t="s">
        <v>224</v>
      </c>
      <c r="K739" s="2"/>
      <c r="L739" s="2"/>
      <c r="M739" s="1"/>
    </row>
    <row r="740" spans="1:13" s="4" customFormat="1" ht="11.25" customHeight="1">
      <c r="A740" s="16">
        <v>35493</v>
      </c>
      <c r="B740" s="16" t="s">
        <v>223</v>
      </c>
      <c r="C740" s="66">
        <v>35506</v>
      </c>
      <c r="D740" s="54">
        <v>30</v>
      </c>
      <c r="E740" s="54">
        <v>30</v>
      </c>
      <c r="F740" s="54">
        <v>120</v>
      </c>
      <c r="G740" s="54">
        <v>30</v>
      </c>
      <c r="H740" s="5" t="s">
        <v>1029</v>
      </c>
      <c r="I740" s="5">
        <v>7.95</v>
      </c>
      <c r="J740" s="5">
        <v>7.95</v>
      </c>
      <c r="K740" s="2"/>
      <c r="L740" s="2"/>
      <c r="M740" s="1"/>
    </row>
    <row r="741" spans="1:13" s="4" customFormat="1" ht="11.25" customHeight="1">
      <c r="A741" s="16">
        <v>35493</v>
      </c>
      <c r="B741" s="16" t="s">
        <v>225</v>
      </c>
      <c r="C741" s="66">
        <v>35626</v>
      </c>
      <c r="D741" s="54"/>
      <c r="E741" s="54">
        <v>30</v>
      </c>
      <c r="F741" s="54">
        <v>0</v>
      </c>
      <c r="G741" s="54">
        <v>0</v>
      </c>
      <c r="H741" s="5" t="s">
        <v>224</v>
      </c>
      <c r="I741" s="5" t="s">
        <v>224</v>
      </c>
      <c r="J741" s="5" t="s">
        <v>224</v>
      </c>
      <c r="K741" s="2"/>
      <c r="L741" s="2"/>
      <c r="M741" s="1"/>
    </row>
    <row r="742" spans="1:13" s="4" customFormat="1" ht="11.25" customHeight="1">
      <c r="A742" s="16">
        <v>35494</v>
      </c>
      <c r="B742" s="16" t="s">
        <v>223</v>
      </c>
      <c r="C742" s="66">
        <v>35506</v>
      </c>
      <c r="D742" s="54">
        <v>60</v>
      </c>
      <c r="E742" s="54">
        <v>60</v>
      </c>
      <c r="F742" s="54">
        <v>240</v>
      </c>
      <c r="G742" s="54">
        <v>60</v>
      </c>
      <c r="H742" s="5" t="s">
        <v>1030</v>
      </c>
      <c r="I742" s="5">
        <v>7.54</v>
      </c>
      <c r="J742" s="5">
        <v>7.54</v>
      </c>
      <c r="K742" s="2"/>
      <c r="L742" s="2"/>
      <c r="M742" s="1"/>
    </row>
    <row r="743" spans="1:13" s="4" customFormat="1" ht="11.25" customHeight="1">
      <c r="A743" s="16">
        <v>35494</v>
      </c>
      <c r="B743" s="16" t="s">
        <v>225</v>
      </c>
      <c r="C743" s="66">
        <v>35626</v>
      </c>
      <c r="D743" s="54"/>
      <c r="E743" s="54">
        <v>60</v>
      </c>
      <c r="F743" s="54">
        <v>0</v>
      </c>
      <c r="G743" s="54">
        <v>0</v>
      </c>
      <c r="H743" s="5" t="s">
        <v>224</v>
      </c>
      <c r="I743" s="5" t="s">
        <v>224</v>
      </c>
      <c r="J743" s="5" t="s">
        <v>224</v>
      </c>
      <c r="K743" s="2"/>
      <c r="L743" s="2"/>
      <c r="M743" s="1"/>
    </row>
    <row r="744" spans="1:13" s="4" customFormat="1" ht="11.25" customHeight="1">
      <c r="A744" s="16">
        <v>35495</v>
      </c>
      <c r="B744" s="16" t="s">
        <v>223</v>
      </c>
      <c r="C744" s="66">
        <v>35506</v>
      </c>
      <c r="D744" s="54">
        <v>100</v>
      </c>
      <c r="E744" s="54">
        <v>100</v>
      </c>
      <c r="F744" s="54">
        <v>300</v>
      </c>
      <c r="G744" s="54">
        <v>100</v>
      </c>
      <c r="H744" s="5" t="s">
        <v>1031</v>
      </c>
      <c r="I744" s="5">
        <v>7.6</v>
      </c>
      <c r="J744" s="5">
        <v>7.6</v>
      </c>
      <c r="K744" s="2"/>
      <c r="L744" s="2"/>
      <c r="M744" s="1"/>
    </row>
    <row r="745" spans="1:13" s="4" customFormat="1" ht="11.25" customHeight="1">
      <c r="A745" s="16">
        <v>35495</v>
      </c>
      <c r="B745" s="16" t="s">
        <v>223</v>
      </c>
      <c r="C745" s="66">
        <v>35508</v>
      </c>
      <c r="D745" s="54"/>
      <c r="E745" s="54">
        <v>100</v>
      </c>
      <c r="F745" s="54">
        <v>100</v>
      </c>
      <c r="G745" s="54">
        <v>0</v>
      </c>
      <c r="H745" s="5" t="s">
        <v>1033</v>
      </c>
      <c r="I745" s="5" t="s">
        <v>224</v>
      </c>
      <c r="J745" s="5" t="s">
        <v>224</v>
      </c>
      <c r="K745" s="2"/>
      <c r="L745" s="2"/>
      <c r="M745" s="1"/>
    </row>
    <row r="746" spans="1:13" s="4" customFormat="1" ht="11.25" customHeight="1">
      <c r="A746" s="16">
        <v>35495</v>
      </c>
      <c r="B746" s="16" t="s">
        <v>225</v>
      </c>
      <c r="C746" s="66">
        <v>35626</v>
      </c>
      <c r="D746" s="54"/>
      <c r="E746" s="54">
        <v>100</v>
      </c>
      <c r="F746" s="54">
        <v>0</v>
      </c>
      <c r="G746" s="54">
        <v>0</v>
      </c>
      <c r="H746" s="5" t="s">
        <v>224</v>
      </c>
      <c r="I746" s="5" t="s">
        <v>224</v>
      </c>
      <c r="J746" s="5" t="s">
        <v>224</v>
      </c>
      <c r="K746" s="2"/>
      <c r="L746" s="2"/>
      <c r="M746" s="1"/>
    </row>
    <row r="747" spans="1:13" s="4" customFormat="1" ht="11.25" customHeight="1">
      <c r="A747" s="16">
        <v>35496</v>
      </c>
      <c r="B747" s="16" t="s">
        <v>223</v>
      </c>
      <c r="C747" s="66">
        <v>35501</v>
      </c>
      <c r="D747" s="54">
        <v>260</v>
      </c>
      <c r="E747" s="54">
        <v>150</v>
      </c>
      <c r="F747" s="54">
        <v>500</v>
      </c>
      <c r="G747" s="54">
        <v>150</v>
      </c>
      <c r="H747" s="5" t="s">
        <v>1034</v>
      </c>
      <c r="I747" s="5">
        <v>7.66</v>
      </c>
      <c r="J747" s="5">
        <v>7.66</v>
      </c>
      <c r="K747" s="2"/>
      <c r="L747" s="2"/>
      <c r="M747" s="1"/>
    </row>
    <row r="748" spans="1:13" s="4" customFormat="1" ht="11.25" customHeight="1">
      <c r="A748" s="16">
        <v>35496</v>
      </c>
      <c r="B748" s="16" t="s">
        <v>223</v>
      </c>
      <c r="C748" s="66">
        <v>35506</v>
      </c>
      <c r="D748" s="54"/>
      <c r="E748" s="54">
        <v>100</v>
      </c>
      <c r="F748" s="54">
        <v>400</v>
      </c>
      <c r="G748" s="54">
        <v>50</v>
      </c>
      <c r="H748" s="5" t="s">
        <v>1035</v>
      </c>
      <c r="I748" s="5">
        <v>7.58</v>
      </c>
      <c r="J748" s="5">
        <v>7.58</v>
      </c>
      <c r="K748" s="2"/>
      <c r="L748" s="2"/>
      <c r="M748" s="1"/>
    </row>
    <row r="749" spans="1:13" s="4" customFormat="1" ht="11.25" customHeight="1">
      <c r="A749" s="16">
        <v>35496</v>
      </c>
      <c r="B749" s="16" t="s">
        <v>223</v>
      </c>
      <c r="C749" s="66">
        <v>35508</v>
      </c>
      <c r="D749" s="54"/>
      <c r="E749" s="54">
        <v>260</v>
      </c>
      <c r="F749" s="54">
        <v>330</v>
      </c>
      <c r="G749" s="54">
        <v>60</v>
      </c>
      <c r="H749" s="5" t="s">
        <v>1036</v>
      </c>
      <c r="I749" s="5">
        <v>7.58</v>
      </c>
      <c r="J749" s="5">
        <v>7.58</v>
      </c>
      <c r="K749" s="2"/>
      <c r="L749" s="2"/>
      <c r="M749" s="1"/>
    </row>
    <row r="750" spans="1:13" s="4" customFormat="1" ht="11.25" customHeight="1">
      <c r="A750" s="16">
        <v>35496</v>
      </c>
      <c r="B750" s="16" t="s">
        <v>225</v>
      </c>
      <c r="C750" s="66">
        <v>35626</v>
      </c>
      <c r="D750" s="54"/>
      <c r="E750" s="54">
        <v>260</v>
      </c>
      <c r="F750" s="54">
        <v>0</v>
      </c>
      <c r="G750" s="54">
        <v>0</v>
      </c>
      <c r="H750" s="5" t="s">
        <v>224</v>
      </c>
      <c r="I750" s="5" t="s">
        <v>224</v>
      </c>
      <c r="J750" s="5" t="s">
        <v>224</v>
      </c>
      <c r="K750" s="2"/>
      <c r="L750" s="2"/>
      <c r="M750" s="1"/>
    </row>
    <row r="751" spans="1:13" s="4" customFormat="1" ht="11.25" customHeight="1">
      <c r="A751" s="16">
        <v>35499</v>
      </c>
      <c r="B751" s="16" t="s">
        <v>234</v>
      </c>
      <c r="C751" s="66">
        <v>35500</v>
      </c>
      <c r="D751" s="54" t="s">
        <v>1037</v>
      </c>
      <c r="E751" s="54">
        <v>20</v>
      </c>
      <c r="F751" s="54">
        <v>65</v>
      </c>
      <c r="G751" s="54">
        <v>20</v>
      </c>
      <c r="H751" s="5" t="s">
        <v>1038</v>
      </c>
      <c r="I751" s="5">
        <v>6.75</v>
      </c>
      <c r="J751" s="5">
        <v>6.75</v>
      </c>
      <c r="K751" s="2"/>
      <c r="L751" s="2"/>
      <c r="M751" s="1"/>
    </row>
    <row r="752" spans="1:13" s="4" customFormat="1" ht="11.25" customHeight="1">
      <c r="A752" s="16">
        <v>35499</v>
      </c>
      <c r="B752" s="16" t="s">
        <v>223</v>
      </c>
      <c r="C752" s="66">
        <v>35501</v>
      </c>
      <c r="D752" s="54"/>
      <c r="E752" s="54">
        <v>30</v>
      </c>
      <c r="F752" s="54">
        <v>60</v>
      </c>
      <c r="G752" s="54">
        <v>30</v>
      </c>
      <c r="H752" s="5" t="s">
        <v>1041</v>
      </c>
      <c r="I752" s="5">
        <v>7.5</v>
      </c>
      <c r="J752" s="5">
        <v>7.5</v>
      </c>
      <c r="K752" s="2"/>
      <c r="L752" s="2"/>
      <c r="M752" s="1"/>
    </row>
    <row r="753" spans="1:13" s="4" customFormat="1" ht="11.25" customHeight="1">
      <c r="A753" s="16">
        <v>35499</v>
      </c>
      <c r="B753" s="16" t="s">
        <v>234</v>
      </c>
      <c r="C753" s="66">
        <v>35503</v>
      </c>
      <c r="D753" s="54"/>
      <c r="E753" s="54">
        <v>2</v>
      </c>
      <c r="F753" s="54">
        <v>4</v>
      </c>
      <c r="G753" s="54">
        <v>2</v>
      </c>
      <c r="H753" s="5" t="s">
        <v>1004</v>
      </c>
      <c r="I753" s="5">
        <v>6.75</v>
      </c>
      <c r="J753" s="5">
        <v>6.75</v>
      </c>
      <c r="K753" s="2"/>
      <c r="L753" s="2"/>
      <c r="M753" s="1"/>
    </row>
    <row r="754" spans="1:13" s="4" customFormat="1" ht="11.25" customHeight="1">
      <c r="A754" s="16">
        <v>35499</v>
      </c>
      <c r="B754" s="16" t="s">
        <v>223</v>
      </c>
      <c r="C754" s="66">
        <v>35508</v>
      </c>
      <c r="D754" s="54"/>
      <c r="E754" s="54">
        <v>122</v>
      </c>
      <c r="F754" s="54">
        <v>489</v>
      </c>
      <c r="G754" s="54">
        <v>92</v>
      </c>
      <c r="H754" s="5" t="s">
        <v>1042</v>
      </c>
      <c r="I754" s="5" t="s">
        <v>1043</v>
      </c>
      <c r="J754" s="5">
        <v>7.53</v>
      </c>
      <c r="K754" s="2"/>
      <c r="L754" s="2"/>
      <c r="M754" s="1"/>
    </row>
    <row r="755" spans="1:13" s="4" customFormat="1" ht="11.25" customHeight="1">
      <c r="A755" s="16">
        <v>35499</v>
      </c>
      <c r="B755" s="16" t="s">
        <v>225</v>
      </c>
      <c r="C755" s="66">
        <v>35626</v>
      </c>
      <c r="D755" s="54"/>
      <c r="E755" s="54">
        <v>122</v>
      </c>
      <c r="F755" s="54">
        <v>0</v>
      </c>
      <c r="G755" s="54">
        <v>0</v>
      </c>
      <c r="H755" s="5" t="s">
        <v>224</v>
      </c>
      <c r="I755" s="5" t="s">
        <v>224</v>
      </c>
      <c r="J755" s="5" t="s">
        <v>224</v>
      </c>
      <c r="K755" s="2"/>
      <c r="L755" s="2"/>
      <c r="M755" s="1"/>
    </row>
    <row r="756" spans="1:13" s="4" customFormat="1" ht="11.25" customHeight="1">
      <c r="A756" s="16">
        <v>35500</v>
      </c>
      <c r="B756" s="16" t="s">
        <v>223</v>
      </c>
      <c r="C756" s="66">
        <v>35507</v>
      </c>
      <c r="D756" s="54">
        <v>145</v>
      </c>
      <c r="E756" s="54">
        <v>50</v>
      </c>
      <c r="F756" s="54">
        <v>150</v>
      </c>
      <c r="G756" s="54">
        <v>0</v>
      </c>
      <c r="H756" s="5" t="s">
        <v>1044</v>
      </c>
      <c r="I756" s="5" t="s">
        <v>224</v>
      </c>
      <c r="J756" s="5" t="s">
        <v>224</v>
      </c>
      <c r="K756" s="2"/>
      <c r="L756" s="2"/>
      <c r="M756" s="1"/>
    </row>
    <row r="757" spans="1:13" s="4" customFormat="1" ht="11.25" customHeight="1">
      <c r="A757" s="16">
        <v>35500</v>
      </c>
      <c r="B757" s="16" t="s">
        <v>223</v>
      </c>
      <c r="C757" s="66">
        <v>35508</v>
      </c>
      <c r="D757" s="54"/>
      <c r="E757" s="54">
        <v>145</v>
      </c>
      <c r="F757" s="54">
        <v>515</v>
      </c>
      <c r="G757" s="54">
        <v>145</v>
      </c>
      <c r="H757" s="5" t="s">
        <v>1045</v>
      </c>
      <c r="I757" s="5">
        <v>7.52</v>
      </c>
      <c r="J757" s="5">
        <v>7.52</v>
      </c>
      <c r="K757" s="2"/>
      <c r="L757" s="2"/>
      <c r="M757" s="1"/>
    </row>
    <row r="758" spans="1:13" s="4" customFormat="1" ht="11.25" customHeight="1">
      <c r="A758" s="16">
        <v>35500</v>
      </c>
      <c r="B758" s="16" t="s">
        <v>225</v>
      </c>
      <c r="C758" s="66">
        <v>35626</v>
      </c>
      <c r="D758" s="54"/>
      <c r="E758" s="54">
        <v>145</v>
      </c>
      <c r="F758" s="54">
        <v>0</v>
      </c>
      <c r="G758" s="54">
        <v>0</v>
      </c>
      <c r="H758" s="5" t="s">
        <v>224</v>
      </c>
      <c r="I758" s="5" t="s">
        <v>224</v>
      </c>
      <c r="J758" s="5" t="s">
        <v>224</v>
      </c>
      <c r="K758" s="2"/>
      <c r="L758" s="2"/>
      <c r="M758" s="1"/>
    </row>
    <row r="759" spans="1:13" s="4" customFormat="1" ht="11.25" customHeight="1">
      <c r="A759" s="16">
        <v>35501</v>
      </c>
      <c r="B759" s="16" t="s">
        <v>864</v>
      </c>
      <c r="C759" s="66">
        <v>35541</v>
      </c>
      <c r="D759" s="54">
        <v>80</v>
      </c>
      <c r="E759" s="54">
        <v>80</v>
      </c>
      <c r="F759" s="54">
        <v>220</v>
      </c>
      <c r="G759" s="54">
        <v>80</v>
      </c>
      <c r="H759" s="5" t="s">
        <v>958</v>
      </c>
      <c r="I759" s="5">
        <v>7.34</v>
      </c>
      <c r="J759" s="5">
        <v>7.34</v>
      </c>
      <c r="K759" s="2"/>
      <c r="L759" s="2"/>
      <c r="M759" s="1"/>
    </row>
    <row r="760" spans="1:13" s="4" customFormat="1" ht="11.25" customHeight="1">
      <c r="A760" s="16">
        <v>35501</v>
      </c>
      <c r="B760" s="16" t="s">
        <v>864</v>
      </c>
      <c r="C760" s="66">
        <v>35557</v>
      </c>
      <c r="D760" s="54"/>
      <c r="E760" s="54">
        <v>80</v>
      </c>
      <c r="F760" s="54">
        <v>300</v>
      </c>
      <c r="G760" s="54">
        <v>0</v>
      </c>
      <c r="H760" s="5" t="s">
        <v>983</v>
      </c>
      <c r="I760" s="5" t="s">
        <v>224</v>
      </c>
      <c r="J760" s="5" t="s">
        <v>224</v>
      </c>
      <c r="K760" s="2"/>
      <c r="L760" s="2"/>
      <c r="M760" s="1"/>
    </row>
    <row r="761" spans="1:13" s="4" customFormat="1" ht="11.25" customHeight="1">
      <c r="A761" s="16">
        <v>35502</v>
      </c>
      <c r="B761" s="16" t="s">
        <v>864</v>
      </c>
      <c r="C761" s="66">
        <v>35542</v>
      </c>
      <c r="D761" s="54">
        <v>70</v>
      </c>
      <c r="E761" s="54">
        <v>70</v>
      </c>
      <c r="F761" s="54">
        <v>140</v>
      </c>
      <c r="G761" s="54">
        <v>70</v>
      </c>
      <c r="H761" s="5" t="s">
        <v>1046</v>
      </c>
      <c r="I761" s="5" t="s">
        <v>1046</v>
      </c>
      <c r="J761" s="5">
        <v>7.15</v>
      </c>
      <c r="K761" s="2"/>
      <c r="L761" s="2"/>
      <c r="M761" s="1"/>
    </row>
    <row r="762" spans="1:13" s="4" customFormat="1" ht="11.25" customHeight="1">
      <c r="A762" s="16">
        <v>35502</v>
      </c>
      <c r="B762" s="16" t="s">
        <v>864</v>
      </c>
      <c r="C762" s="66">
        <v>35557</v>
      </c>
      <c r="D762" s="54"/>
      <c r="E762" s="54">
        <v>70</v>
      </c>
      <c r="F762" s="54">
        <v>210</v>
      </c>
      <c r="G762" s="54">
        <v>0</v>
      </c>
      <c r="H762" s="5" t="s">
        <v>991</v>
      </c>
      <c r="I762" s="5" t="s">
        <v>224</v>
      </c>
      <c r="J762" s="5" t="s">
        <v>224</v>
      </c>
      <c r="K762" s="2"/>
      <c r="L762" s="2"/>
      <c r="M762" s="1"/>
    </row>
    <row r="763" spans="1:13" s="4" customFormat="1" ht="11.25" customHeight="1">
      <c r="A763" s="16">
        <v>35503</v>
      </c>
      <c r="B763" s="16" t="s">
        <v>223</v>
      </c>
      <c r="C763" s="66">
        <v>35507</v>
      </c>
      <c r="D763" s="54">
        <v>85</v>
      </c>
      <c r="E763" s="54">
        <v>85</v>
      </c>
      <c r="F763" s="54">
        <v>85</v>
      </c>
      <c r="G763" s="54">
        <v>0</v>
      </c>
      <c r="H763" s="5">
        <v>7.35</v>
      </c>
      <c r="I763" s="5" t="s">
        <v>224</v>
      </c>
      <c r="J763" s="5" t="s">
        <v>224</v>
      </c>
      <c r="K763" s="2"/>
      <c r="L763" s="2"/>
      <c r="M763" s="1"/>
    </row>
    <row r="764" spans="1:13" s="4" customFormat="1" ht="11.25" customHeight="1">
      <c r="A764" s="16">
        <v>35503</v>
      </c>
      <c r="B764" s="16" t="s">
        <v>223</v>
      </c>
      <c r="C764" s="66">
        <v>35508</v>
      </c>
      <c r="D764" s="54"/>
      <c r="E764" s="54">
        <v>85</v>
      </c>
      <c r="F764" s="54">
        <v>170</v>
      </c>
      <c r="G764" s="54">
        <v>85</v>
      </c>
      <c r="H764" s="5" t="s">
        <v>1049</v>
      </c>
      <c r="I764" s="5">
        <v>7.4</v>
      </c>
      <c r="J764" s="5">
        <v>7.4</v>
      </c>
      <c r="K764" s="2"/>
      <c r="L764" s="2"/>
      <c r="M764" s="1"/>
    </row>
    <row r="765" spans="1:13" s="4" customFormat="1" ht="11.25" customHeight="1">
      <c r="A765" s="16">
        <v>35503</v>
      </c>
      <c r="B765" s="16" t="s">
        <v>225</v>
      </c>
      <c r="C765" s="66">
        <v>35626</v>
      </c>
      <c r="D765" s="54"/>
      <c r="E765" s="54">
        <v>85</v>
      </c>
      <c r="F765" s="54">
        <v>0</v>
      </c>
      <c r="G765" s="54">
        <v>0</v>
      </c>
      <c r="H765" s="5" t="s">
        <v>224</v>
      </c>
      <c r="I765" s="5" t="s">
        <v>224</v>
      </c>
      <c r="J765" s="5" t="s">
        <v>224</v>
      </c>
      <c r="K765" s="2"/>
      <c r="L765" s="2"/>
      <c r="M765" s="1"/>
    </row>
    <row r="766" spans="1:13" s="4" customFormat="1" ht="11.25" customHeight="1">
      <c r="A766" s="16">
        <v>35506</v>
      </c>
      <c r="B766" s="16" t="s">
        <v>234</v>
      </c>
      <c r="C766" s="66">
        <v>35507</v>
      </c>
      <c r="D766" s="54">
        <v>90</v>
      </c>
      <c r="E766" s="54">
        <v>10</v>
      </c>
      <c r="F766" s="54">
        <v>20</v>
      </c>
      <c r="G766" s="54">
        <v>10</v>
      </c>
      <c r="H766" s="5" t="s">
        <v>1052</v>
      </c>
      <c r="I766" s="5">
        <v>6.66</v>
      </c>
      <c r="J766" s="5">
        <v>6.66</v>
      </c>
      <c r="K766" s="2"/>
      <c r="L766" s="2"/>
      <c r="M766" s="1"/>
    </row>
    <row r="767" spans="1:13" s="4" customFormat="1" ht="11.25" customHeight="1">
      <c r="A767" s="16">
        <v>35506</v>
      </c>
      <c r="B767" s="16" t="s">
        <v>234</v>
      </c>
      <c r="C767" s="66">
        <v>35510</v>
      </c>
      <c r="D767" s="54"/>
      <c r="E767" s="54">
        <v>8</v>
      </c>
      <c r="F767" s="54">
        <v>8</v>
      </c>
      <c r="G767" s="54">
        <v>8</v>
      </c>
      <c r="H767" s="5">
        <v>6.66</v>
      </c>
      <c r="I767" s="5">
        <v>6.66</v>
      </c>
      <c r="J767" s="5">
        <v>6.66</v>
      </c>
      <c r="K767" s="2"/>
      <c r="L767" s="2"/>
      <c r="M767" s="1"/>
    </row>
    <row r="768" spans="1:13" s="4" customFormat="1" ht="11.25" customHeight="1">
      <c r="A768" s="16">
        <v>35506</v>
      </c>
      <c r="B768" s="16" t="s">
        <v>864</v>
      </c>
      <c r="C768" s="66">
        <v>35543</v>
      </c>
      <c r="D768" s="54"/>
      <c r="E768" s="54">
        <v>90</v>
      </c>
      <c r="F768" s="54">
        <v>130</v>
      </c>
      <c r="G768" s="54">
        <v>32</v>
      </c>
      <c r="H768" s="5" t="s">
        <v>1054</v>
      </c>
      <c r="I768" s="5" t="s">
        <v>1055</v>
      </c>
      <c r="J768" s="5">
        <v>7.25</v>
      </c>
      <c r="K768" s="2"/>
      <c r="L768" s="2"/>
      <c r="M768" s="1"/>
    </row>
    <row r="769" spans="1:13" s="4" customFormat="1" ht="11.25" customHeight="1">
      <c r="A769" s="16">
        <v>35506</v>
      </c>
      <c r="B769" s="16" t="s">
        <v>864</v>
      </c>
      <c r="C769" s="66">
        <v>35550</v>
      </c>
      <c r="D769" s="54"/>
      <c r="E769" s="54">
        <v>90</v>
      </c>
      <c r="F769" s="54">
        <v>110</v>
      </c>
      <c r="G769" s="54">
        <v>0</v>
      </c>
      <c r="H769" s="5" t="s">
        <v>1058</v>
      </c>
      <c r="I769" s="5" t="s">
        <v>224</v>
      </c>
      <c r="J769" s="5" t="s">
        <v>224</v>
      </c>
      <c r="K769" s="2"/>
      <c r="L769" s="2"/>
      <c r="M769" s="1"/>
    </row>
    <row r="770" spans="1:13" s="4" customFormat="1" ht="11.25" customHeight="1">
      <c r="A770" s="16">
        <v>35506</v>
      </c>
      <c r="B770" s="16" t="s">
        <v>864</v>
      </c>
      <c r="C770" s="66">
        <v>35557</v>
      </c>
      <c r="D770" s="54"/>
      <c r="E770" s="54">
        <v>90</v>
      </c>
      <c r="F770" s="54">
        <v>230</v>
      </c>
      <c r="G770" s="54">
        <v>40</v>
      </c>
      <c r="H770" s="5" t="s">
        <v>1059</v>
      </c>
      <c r="I770" s="5">
        <v>7.26</v>
      </c>
      <c r="J770" s="5">
        <v>7.26</v>
      </c>
      <c r="K770" s="2"/>
      <c r="L770" s="2"/>
      <c r="M770" s="1"/>
    </row>
    <row r="771" spans="1:13" s="4" customFormat="1" ht="11.25" customHeight="1">
      <c r="A771" s="16">
        <v>35507</v>
      </c>
      <c r="B771" s="16" t="s">
        <v>864</v>
      </c>
      <c r="C771" s="66">
        <v>35528</v>
      </c>
      <c r="D771" s="54">
        <v>115</v>
      </c>
      <c r="E771" s="54">
        <v>75</v>
      </c>
      <c r="F771" s="54">
        <v>20</v>
      </c>
      <c r="G771" s="54">
        <v>0</v>
      </c>
      <c r="H771" s="5">
        <v>7.29</v>
      </c>
      <c r="I771" s="5" t="s">
        <v>224</v>
      </c>
      <c r="J771" s="5" t="s">
        <v>224</v>
      </c>
      <c r="K771" s="2"/>
      <c r="L771" s="2"/>
      <c r="M771" s="1"/>
    </row>
    <row r="772" spans="1:13" s="4" customFormat="1" ht="11.25" customHeight="1">
      <c r="A772" s="16">
        <v>35507</v>
      </c>
      <c r="B772" s="16" t="s">
        <v>864</v>
      </c>
      <c r="C772" s="66">
        <v>35543</v>
      </c>
      <c r="D772" s="54"/>
      <c r="E772" s="54">
        <v>115</v>
      </c>
      <c r="F772" s="54">
        <v>220</v>
      </c>
      <c r="G772" s="54">
        <v>80</v>
      </c>
      <c r="H772" s="5" t="s">
        <v>1062</v>
      </c>
      <c r="I772" s="5">
        <v>7.3</v>
      </c>
      <c r="J772" s="5">
        <v>7.3</v>
      </c>
      <c r="K772" s="2"/>
      <c r="L772" s="2"/>
      <c r="M772" s="1"/>
    </row>
    <row r="773" spans="1:13" s="4" customFormat="1" ht="11.25" customHeight="1">
      <c r="A773" s="16">
        <v>35507</v>
      </c>
      <c r="B773" s="16" t="s">
        <v>864</v>
      </c>
      <c r="C773" s="66">
        <v>35550</v>
      </c>
      <c r="D773" s="54"/>
      <c r="E773" s="54">
        <v>115</v>
      </c>
      <c r="F773" s="54">
        <v>170</v>
      </c>
      <c r="G773" s="54">
        <v>25</v>
      </c>
      <c r="H773" s="5" t="s">
        <v>1062</v>
      </c>
      <c r="I773" s="5">
        <v>7.3</v>
      </c>
      <c r="J773" s="5">
        <v>7.3</v>
      </c>
      <c r="K773" s="2"/>
      <c r="L773" s="2"/>
      <c r="M773" s="1"/>
    </row>
    <row r="774" spans="1:13" s="4" customFormat="1" ht="11.25" customHeight="1">
      <c r="A774" s="16">
        <v>35507</v>
      </c>
      <c r="B774" s="16" t="s">
        <v>864</v>
      </c>
      <c r="C774" s="66">
        <v>35557</v>
      </c>
      <c r="D774" s="54"/>
      <c r="E774" s="54">
        <v>115</v>
      </c>
      <c r="F774" s="54">
        <v>195</v>
      </c>
      <c r="G774" s="54">
        <v>10</v>
      </c>
      <c r="H774" s="5" t="s">
        <v>1063</v>
      </c>
      <c r="I774" s="5">
        <v>7.3</v>
      </c>
      <c r="J774" s="5">
        <v>7.3</v>
      </c>
      <c r="K774" s="2"/>
      <c r="L774" s="2"/>
      <c r="M774" s="1"/>
    </row>
    <row r="775" spans="1:13" s="4" customFormat="1" ht="11.25" customHeight="1">
      <c r="A775" s="16">
        <v>35508</v>
      </c>
      <c r="B775" s="16" t="s">
        <v>864</v>
      </c>
      <c r="C775" s="66">
        <v>35550</v>
      </c>
      <c r="D775" s="54">
        <v>160</v>
      </c>
      <c r="E775" s="54">
        <v>160</v>
      </c>
      <c r="F775" s="54">
        <v>370</v>
      </c>
      <c r="G775" s="54">
        <v>110</v>
      </c>
      <c r="H775" s="5" t="s">
        <v>1064</v>
      </c>
      <c r="I775" s="5" t="s">
        <v>1002</v>
      </c>
      <c r="J775" s="5">
        <v>7.31</v>
      </c>
      <c r="K775" s="2"/>
      <c r="L775" s="2"/>
      <c r="M775" s="1"/>
    </row>
    <row r="776" spans="1:13" s="4" customFormat="1" ht="11.25" customHeight="1">
      <c r="A776" s="16">
        <v>35508</v>
      </c>
      <c r="B776" s="16" t="s">
        <v>864</v>
      </c>
      <c r="C776" s="66">
        <v>35557</v>
      </c>
      <c r="D776" s="54"/>
      <c r="E776" s="54">
        <v>160</v>
      </c>
      <c r="F776" s="54">
        <v>95</v>
      </c>
      <c r="G776" s="54">
        <v>0</v>
      </c>
      <c r="H776" s="5" t="s">
        <v>935</v>
      </c>
      <c r="I776" s="5" t="s">
        <v>224</v>
      </c>
      <c r="J776" s="5" t="s">
        <v>224</v>
      </c>
      <c r="K776" s="2"/>
      <c r="L776" s="2"/>
      <c r="M776" s="1"/>
    </row>
    <row r="777" spans="1:13" s="4" customFormat="1" ht="11.25" customHeight="1">
      <c r="A777" s="16">
        <v>35508</v>
      </c>
      <c r="B777" s="16" t="s">
        <v>864</v>
      </c>
      <c r="C777" s="66">
        <v>35571</v>
      </c>
      <c r="D777" s="54"/>
      <c r="E777" s="54">
        <v>160</v>
      </c>
      <c r="F777" s="54">
        <v>120</v>
      </c>
      <c r="G777" s="54">
        <v>50</v>
      </c>
      <c r="H777" s="5" t="s">
        <v>1065</v>
      </c>
      <c r="I777" s="5" t="s">
        <v>994</v>
      </c>
      <c r="J777" s="5">
        <v>7.31</v>
      </c>
      <c r="K777" s="2"/>
      <c r="L777" s="2"/>
      <c r="M777" s="1"/>
    </row>
    <row r="778" spans="1:13" s="4" customFormat="1" ht="11.25" customHeight="1">
      <c r="A778" s="16">
        <v>35509</v>
      </c>
      <c r="B778" s="16" t="s">
        <v>223</v>
      </c>
      <c r="C778" s="66">
        <v>35524</v>
      </c>
      <c r="D778" s="54">
        <v>55</v>
      </c>
      <c r="E778" s="54">
        <v>55</v>
      </c>
      <c r="F778" s="54">
        <v>165</v>
      </c>
      <c r="G778" s="54">
        <v>55</v>
      </c>
      <c r="H778" s="5" t="s">
        <v>1066</v>
      </c>
      <c r="I778" s="5">
        <v>7.57</v>
      </c>
      <c r="J778" s="5">
        <v>7.57</v>
      </c>
      <c r="K778" s="2"/>
      <c r="L778" s="2"/>
      <c r="M778" s="1"/>
    </row>
    <row r="779" spans="1:13" s="4" customFormat="1" ht="11.25" customHeight="1">
      <c r="A779" s="16">
        <v>35509</v>
      </c>
      <c r="B779" s="16" t="s">
        <v>225</v>
      </c>
      <c r="C779" s="66">
        <v>35626</v>
      </c>
      <c r="D779" s="54"/>
      <c r="E779" s="54">
        <v>55</v>
      </c>
      <c r="F779" s="54">
        <v>0</v>
      </c>
      <c r="G779" s="54">
        <v>0</v>
      </c>
      <c r="H779" s="5" t="s">
        <v>224</v>
      </c>
      <c r="I779" s="5" t="s">
        <v>224</v>
      </c>
      <c r="J779" s="5" t="s">
        <v>224</v>
      </c>
      <c r="K779" s="2"/>
      <c r="L779" s="2"/>
      <c r="M779" s="1"/>
    </row>
    <row r="780" spans="1:13" s="4" customFormat="1" ht="11.25" customHeight="1">
      <c r="A780" s="16">
        <v>35510</v>
      </c>
      <c r="B780" s="16" t="s">
        <v>223</v>
      </c>
      <c r="C780" s="66">
        <v>35521</v>
      </c>
      <c r="D780" s="54">
        <v>145</v>
      </c>
      <c r="E780" s="54">
        <v>50</v>
      </c>
      <c r="F780" s="54">
        <v>50</v>
      </c>
      <c r="G780" s="54">
        <v>0</v>
      </c>
      <c r="H780" s="5">
        <v>7.5</v>
      </c>
      <c r="I780" s="5" t="s">
        <v>224</v>
      </c>
      <c r="J780" s="5" t="s">
        <v>224</v>
      </c>
      <c r="K780" s="2"/>
      <c r="L780" s="2"/>
      <c r="M780" s="1"/>
    </row>
    <row r="781" spans="1:13" s="4" customFormat="1" ht="11.25" customHeight="1">
      <c r="A781" s="16">
        <v>35510</v>
      </c>
      <c r="B781" s="16" t="s">
        <v>223</v>
      </c>
      <c r="C781" s="66">
        <v>35524</v>
      </c>
      <c r="D781" s="54"/>
      <c r="E781" s="54">
        <v>145</v>
      </c>
      <c r="F781" s="54">
        <v>385</v>
      </c>
      <c r="G781" s="54">
        <v>145</v>
      </c>
      <c r="H781" s="5" t="s">
        <v>1069</v>
      </c>
      <c r="I781" s="5" t="s">
        <v>1070</v>
      </c>
      <c r="J781" s="5">
        <v>7.58</v>
      </c>
      <c r="K781" s="2"/>
      <c r="L781" s="2"/>
      <c r="M781" s="1"/>
    </row>
    <row r="782" spans="1:13" s="4" customFormat="1" ht="11.25" customHeight="1">
      <c r="A782" s="16">
        <v>35510</v>
      </c>
      <c r="B782" s="16" t="s">
        <v>225</v>
      </c>
      <c r="C782" s="66">
        <v>35626</v>
      </c>
      <c r="D782" s="54"/>
      <c r="E782" s="54">
        <v>145</v>
      </c>
      <c r="F782" s="54">
        <v>0</v>
      </c>
      <c r="G782" s="54">
        <v>0</v>
      </c>
      <c r="H782" s="5" t="s">
        <v>224</v>
      </c>
      <c r="I782" s="5" t="s">
        <v>224</v>
      </c>
      <c r="J782" s="5" t="s">
        <v>224</v>
      </c>
      <c r="K782" s="2"/>
      <c r="L782" s="2"/>
      <c r="M782" s="1"/>
    </row>
    <row r="783" spans="1:13" s="4" customFormat="1" ht="11.25" customHeight="1">
      <c r="A783" s="16">
        <v>35513</v>
      </c>
      <c r="B783" s="16" t="s">
        <v>223</v>
      </c>
      <c r="C783" s="66">
        <v>35524</v>
      </c>
      <c r="D783" s="54">
        <v>175</v>
      </c>
      <c r="E783" s="54">
        <v>100</v>
      </c>
      <c r="F783" s="54">
        <v>280</v>
      </c>
      <c r="G783" s="54">
        <v>0</v>
      </c>
      <c r="H783" s="5" t="s">
        <v>1071</v>
      </c>
      <c r="I783" s="5" t="s">
        <v>224</v>
      </c>
      <c r="J783" s="5" t="s">
        <v>224</v>
      </c>
      <c r="K783" s="2"/>
      <c r="L783" s="2"/>
      <c r="M783" s="1"/>
    </row>
    <row r="784" spans="1:13" s="4" customFormat="1" ht="11.25" customHeight="1">
      <c r="A784" s="16">
        <v>35513</v>
      </c>
      <c r="B784" s="16" t="s">
        <v>223</v>
      </c>
      <c r="C784" s="66">
        <v>35529</v>
      </c>
      <c r="D784" s="54"/>
      <c r="E784" s="54">
        <v>175</v>
      </c>
      <c r="F784" s="54">
        <v>425</v>
      </c>
      <c r="G784" s="54">
        <v>150</v>
      </c>
      <c r="H784" s="5" t="s">
        <v>1069</v>
      </c>
      <c r="I784" s="5" t="s">
        <v>1072</v>
      </c>
      <c r="J784" s="5">
        <v>7.58</v>
      </c>
      <c r="K784" s="2"/>
      <c r="L784" s="2"/>
      <c r="M784" s="1"/>
    </row>
    <row r="785" spans="1:13" s="4" customFormat="1" ht="11.25" customHeight="1">
      <c r="A785" s="16">
        <v>35513</v>
      </c>
      <c r="B785" s="16" t="s">
        <v>223</v>
      </c>
      <c r="C785" s="66">
        <v>35534</v>
      </c>
      <c r="D785" s="54"/>
      <c r="E785" s="54">
        <v>175</v>
      </c>
      <c r="F785" s="54">
        <v>275</v>
      </c>
      <c r="G785" s="54">
        <v>25</v>
      </c>
      <c r="H785" s="5" t="s">
        <v>1073</v>
      </c>
      <c r="I785" s="5">
        <v>7.59</v>
      </c>
      <c r="J785" s="5">
        <v>7.59</v>
      </c>
      <c r="K785" s="2"/>
      <c r="L785" s="2"/>
      <c r="M785" s="1"/>
    </row>
    <row r="786" spans="1:13" s="4" customFormat="1" ht="11.25" customHeight="1">
      <c r="A786" s="16">
        <v>35513</v>
      </c>
      <c r="B786" s="16" t="s">
        <v>225</v>
      </c>
      <c r="C786" s="66">
        <v>35626</v>
      </c>
      <c r="D786" s="54"/>
      <c r="E786" s="54">
        <v>175</v>
      </c>
      <c r="F786" s="54">
        <v>0</v>
      </c>
      <c r="G786" s="54">
        <v>0</v>
      </c>
      <c r="H786" s="5" t="s">
        <v>224</v>
      </c>
      <c r="I786" s="5" t="s">
        <v>224</v>
      </c>
      <c r="J786" s="5" t="s">
        <v>224</v>
      </c>
      <c r="K786" s="2"/>
      <c r="L786" s="2"/>
      <c r="M786" s="1"/>
    </row>
    <row r="787" spans="1:13" s="4" customFormat="1" ht="11.25" customHeight="1">
      <c r="A787" s="16">
        <v>35514</v>
      </c>
      <c r="B787" s="16" t="s">
        <v>864</v>
      </c>
      <c r="C787" s="66">
        <v>35550</v>
      </c>
      <c r="D787" s="54">
        <v>95</v>
      </c>
      <c r="E787" s="54">
        <v>95</v>
      </c>
      <c r="F787" s="54">
        <v>120</v>
      </c>
      <c r="G787" s="54">
        <v>35</v>
      </c>
      <c r="H787" s="5" t="s">
        <v>1074</v>
      </c>
      <c r="I787" s="5" t="s">
        <v>1075</v>
      </c>
      <c r="J787" s="5">
        <v>7.41</v>
      </c>
      <c r="K787" s="2"/>
      <c r="L787" s="2"/>
      <c r="M787" s="1"/>
    </row>
    <row r="788" spans="1:13" s="4" customFormat="1" ht="11.25" customHeight="1">
      <c r="A788" s="16">
        <v>35514</v>
      </c>
      <c r="B788" s="16" t="s">
        <v>864</v>
      </c>
      <c r="C788" s="66">
        <v>35557</v>
      </c>
      <c r="D788" s="54"/>
      <c r="E788" s="54">
        <v>95</v>
      </c>
      <c r="F788" s="54">
        <v>225</v>
      </c>
      <c r="G788" s="54">
        <v>20</v>
      </c>
      <c r="H788" s="5" t="s">
        <v>1076</v>
      </c>
      <c r="I788" s="5">
        <v>7.4</v>
      </c>
      <c r="J788" s="5">
        <v>7.4</v>
      </c>
      <c r="K788" s="2"/>
      <c r="L788" s="2"/>
      <c r="M788" s="1"/>
    </row>
    <row r="789" spans="1:13" s="4" customFormat="1" ht="11.25" customHeight="1">
      <c r="A789" s="16">
        <v>35514</v>
      </c>
      <c r="B789" s="16" t="s">
        <v>864</v>
      </c>
      <c r="C789" s="66">
        <v>35571</v>
      </c>
      <c r="D789" s="54"/>
      <c r="E789" s="54">
        <v>95</v>
      </c>
      <c r="F789" s="54">
        <v>150</v>
      </c>
      <c r="G789" s="54">
        <v>40</v>
      </c>
      <c r="H789" s="5" t="s">
        <v>1077</v>
      </c>
      <c r="I789" s="5" t="s">
        <v>1078</v>
      </c>
      <c r="J789" s="5">
        <v>7.4</v>
      </c>
      <c r="K789" s="2"/>
      <c r="L789" s="2"/>
      <c r="M789" s="1"/>
    </row>
    <row r="790" spans="1:13" s="4" customFormat="1" ht="11.25" customHeight="1">
      <c r="A790" s="16">
        <v>35515</v>
      </c>
      <c r="B790" s="16" t="s">
        <v>223</v>
      </c>
      <c r="C790" s="66">
        <v>35521</v>
      </c>
      <c r="D790" s="54"/>
      <c r="E790" s="54">
        <v>46</v>
      </c>
      <c r="F790" s="54">
        <v>138</v>
      </c>
      <c r="G790" s="54">
        <v>46</v>
      </c>
      <c r="H790" s="5">
        <v>7.5</v>
      </c>
      <c r="I790" s="5">
        <v>7.5</v>
      </c>
      <c r="J790" s="5">
        <v>7.5</v>
      </c>
      <c r="K790" s="2"/>
      <c r="L790" s="2"/>
      <c r="M790" s="1"/>
    </row>
    <row r="791" spans="1:13" s="4" customFormat="1" ht="11.25" customHeight="1">
      <c r="A791" s="16">
        <v>35515</v>
      </c>
      <c r="B791" s="16" t="s">
        <v>234</v>
      </c>
      <c r="C791" s="66">
        <v>35522</v>
      </c>
      <c r="D791" s="54" t="s">
        <v>1079</v>
      </c>
      <c r="E791" s="54">
        <v>10</v>
      </c>
      <c r="F791" s="54">
        <v>20</v>
      </c>
      <c r="G791" s="54">
        <v>10</v>
      </c>
      <c r="H791" s="5" t="s">
        <v>1080</v>
      </c>
      <c r="I791" s="5">
        <v>6.96</v>
      </c>
      <c r="J791" s="5">
        <v>6.96</v>
      </c>
      <c r="K791" s="2"/>
      <c r="L791" s="2"/>
      <c r="M791" s="1"/>
    </row>
    <row r="792" spans="1:13" s="4" customFormat="1" ht="11.25" customHeight="1">
      <c r="A792" s="16">
        <v>35515</v>
      </c>
      <c r="B792" s="16" t="s">
        <v>234</v>
      </c>
      <c r="C792" s="66">
        <v>35524</v>
      </c>
      <c r="D792" s="54"/>
      <c r="E792" s="54">
        <v>1</v>
      </c>
      <c r="F792" s="54">
        <v>1</v>
      </c>
      <c r="G792" s="54">
        <v>1</v>
      </c>
      <c r="H792" s="5">
        <v>7</v>
      </c>
      <c r="I792" s="5">
        <v>7</v>
      </c>
      <c r="J792" s="5">
        <v>7</v>
      </c>
      <c r="K792" s="2"/>
      <c r="L792" s="2"/>
      <c r="M792" s="1"/>
    </row>
    <row r="793" spans="1:13" s="4" customFormat="1" ht="11.25" customHeight="1">
      <c r="A793" s="16">
        <v>35515</v>
      </c>
      <c r="B793" s="16" t="s">
        <v>225</v>
      </c>
      <c r="C793" s="66">
        <v>35626</v>
      </c>
      <c r="D793" s="54"/>
      <c r="E793" s="54">
        <v>46</v>
      </c>
      <c r="F793" s="54">
        <v>0</v>
      </c>
      <c r="G793" s="54">
        <v>0</v>
      </c>
      <c r="H793" s="5" t="s">
        <v>224</v>
      </c>
      <c r="I793" s="5" t="s">
        <v>224</v>
      </c>
      <c r="J793" s="5" t="s">
        <v>224</v>
      </c>
      <c r="K793" s="2"/>
      <c r="L793" s="2"/>
      <c r="M793" s="1"/>
    </row>
    <row r="794" spans="1:13" s="4" customFormat="1" ht="11.25" customHeight="1">
      <c r="A794" s="16">
        <v>35516</v>
      </c>
      <c r="B794" s="16" t="s">
        <v>223</v>
      </c>
      <c r="C794" s="66">
        <v>35521</v>
      </c>
      <c r="D794" s="54">
        <v>85</v>
      </c>
      <c r="E794" s="54">
        <v>85</v>
      </c>
      <c r="F794" s="54">
        <v>255</v>
      </c>
      <c r="G794" s="54">
        <v>85</v>
      </c>
      <c r="H794" s="5">
        <v>7.45</v>
      </c>
      <c r="I794" s="5">
        <v>7.45</v>
      </c>
      <c r="J794" s="5">
        <v>7.45</v>
      </c>
      <c r="K794" s="2"/>
      <c r="L794" s="2"/>
      <c r="M794" s="1"/>
    </row>
    <row r="795" spans="1:13" s="4" customFormat="1" ht="11.25" customHeight="1">
      <c r="A795" s="16">
        <v>35516</v>
      </c>
      <c r="B795" s="16" t="s">
        <v>225</v>
      </c>
      <c r="C795" s="66">
        <v>35626</v>
      </c>
      <c r="D795" s="54"/>
      <c r="E795" s="54">
        <v>85</v>
      </c>
      <c r="F795" s="54">
        <v>19</v>
      </c>
      <c r="G795" s="54">
        <v>0</v>
      </c>
      <c r="H795" s="5" t="s">
        <v>224</v>
      </c>
      <c r="I795" s="5" t="s">
        <v>224</v>
      </c>
      <c r="J795" s="5" t="s">
        <v>224</v>
      </c>
      <c r="K795" s="2"/>
      <c r="L795" s="2"/>
      <c r="M795" s="1"/>
    </row>
    <row r="796" spans="1:13" s="4" customFormat="1" ht="11.25" customHeight="1">
      <c r="A796" s="16">
        <v>35521</v>
      </c>
      <c r="B796" s="16" t="s">
        <v>864</v>
      </c>
      <c r="C796" s="66">
        <v>35550</v>
      </c>
      <c r="D796" s="54">
        <v>85</v>
      </c>
      <c r="E796" s="54">
        <v>85</v>
      </c>
      <c r="F796" s="54">
        <v>190</v>
      </c>
      <c r="G796" s="54">
        <v>85</v>
      </c>
      <c r="H796" s="5" t="s">
        <v>1081</v>
      </c>
      <c r="I796" s="5" t="s">
        <v>1082</v>
      </c>
      <c r="J796" s="5">
        <v>7.46</v>
      </c>
      <c r="K796" s="2"/>
      <c r="L796" s="2"/>
      <c r="M796" s="1"/>
    </row>
    <row r="797" spans="1:13" s="4" customFormat="1" ht="11.25" customHeight="1">
      <c r="A797" s="16">
        <v>35521</v>
      </c>
      <c r="B797" s="16" t="s">
        <v>864</v>
      </c>
      <c r="C797" s="66">
        <v>35557</v>
      </c>
      <c r="D797" s="54"/>
      <c r="E797" s="54">
        <v>85</v>
      </c>
      <c r="F797" s="54">
        <v>150</v>
      </c>
      <c r="G797" s="54">
        <v>0</v>
      </c>
      <c r="H797" s="5" t="s">
        <v>1083</v>
      </c>
      <c r="I797" s="5" t="s">
        <v>224</v>
      </c>
      <c r="J797" s="5" t="s">
        <v>224</v>
      </c>
      <c r="K797" s="2"/>
      <c r="L797" s="2"/>
      <c r="M797" s="1"/>
    </row>
    <row r="798" spans="1:13" s="4" customFormat="1" ht="11.25" customHeight="1">
      <c r="A798" s="16">
        <v>35522</v>
      </c>
      <c r="B798" s="16" t="s">
        <v>223</v>
      </c>
      <c r="C798" s="66">
        <v>35529</v>
      </c>
      <c r="D798" s="54">
        <v>270</v>
      </c>
      <c r="E798" s="54">
        <v>175</v>
      </c>
      <c r="F798" s="54">
        <v>275</v>
      </c>
      <c r="G798" s="54">
        <v>100</v>
      </c>
      <c r="H798" s="5" t="s">
        <v>1084</v>
      </c>
      <c r="I798" s="5">
        <v>7.6</v>
      </c>
      <c r="J798" s="5">
        <v>7.6</v>
      </c>
      <c r="K798" s="2"/>
      <c r="L798" s="2"/>
      <c r="M798" s="1"/>
    </row>
    <row r="799" spans="1:13" s="4" customFormat="1" ht="11.25" customHeight="1">
      <c r="A799" s="16">
        <v>35522</v>
      </c>
      <c r="B799" s="16" t="s">
        <v>223</v>
      </c>
      <c r="C799" s="66">
        <v>35534</v>
      </c>
      <c r="D799" s="54"/>
      <c r="E799" s="54">
        <v>270</v>
      </c>
      <c r="F799" s="54">
        <v>735</v>
      </c>
      <c r="G799" s="54">
        <v>170</v>
      </c>
      <c r="H799" s="5" t="s">
        <v>1085</v>
      </c>
      <c r="I799" s="5" t="s">
        <v>1086</v>
      </c>
      <c r="J799" s="5">
        <v>7.64</v>
      </c>
      <c r="K799" s="2"/>
      <c r="L799" s="2"/>
      <c r="M799" s="1"/>
    </row>
    <row r="800" spans="1:13" s="4" customFormat="1" ht="11.25" customHeight="1">
      <c r="A800" s="16">
        <v>35522</v>
      </c>
      <c r="B800" s="16" t="s">
        <v>223</v>
      </c>
      <c r="C800" s="66">
        <v>35535</v>
      </c>
      <c r="D800" s="54"/>
      <c r="E800" s="54">
        <v>100</v>
      </c>
      <c r="F800" s="54">
        <v>0</v>
      </c>
      <c r="G800" s="54">
        <v>0</v>
      </c>
      <c r="H800" s="5" t="s">
        <v>224</v>
      </c>
      <c r="I800" s="5" t="s">
        <v>224</v>
      </c>
      <c r="J800" s="5" t="s">
        <v>224</v>
      </c>
      <c r="K800" s="2"/>
      <c r="L800" s="2"/>
      <c r="M800" s="1"/>
    </row>
    <row r="801" spans="1:13" s="4" customFormat="1" ht="11.25" customHeight="1">
      <c r="A801" s="16">
        <v>35522</v>
      </c>
      <c r="B801" s="16" t="s">
        <v>225</v>
      </c>
      <c r="C801" s="66">
        <v>35626</v>
      </c>
      <c r="D801" s="54"/>
      <c r="E801" s="54">
        <v>270</v>
      </c>
      <c r="F801" s="54">
        <v>14</v>
      </c>
      <c r="G801" s="54">
        <v>0</v>
      </c>
      <c r="H801" s="5">
        <v>7.59</v>
      </c>
      <c r="I801" s="5" t="s">
        <v>224</v>
      </c>
      <c r="J801" s="5" t="s">
        <v>224</v>
      </c>
      <c r="K801" s="2"/>
      <c r="L801" s="2"/>
      <c r="M801" s="1"/>
    </row>
    <row r="802" spans="1:13" s="4" customFormat="1" ht="11.25" customHeight="1">
      <c r="A802" s="16">
        <v>35523</v>
      </c>
      <c r="B802" s="16" t="s">
        <v>864</v>
      </c>
      <c r="C802" s="66">
        <v>35557</v>
      </c>
      <c r="D802" s="54">
        <v>25</v>
      </c>
      <c r="E802" s="54">
        <v>25</v>
      </c>
      <c r="F802" s="54">
        <v>100</v>
      </c>
      <c r="G802" s="54">
        <v>25</v>
      </c>
      <c r="H802" s="5" t="s">
        <v>1091</v>
      </c>
      <c r="I802" s="5">
        <v>7.53</v>
      </c>
      <c r="J802" s="5">
        <v>7.53</v>
      </c>
      <c r="K802" s="2"/>
      <c r="L802" s="2"/>
      <c r="M802" s="1"/>
    </row>
    <row r="803" spans="1:13" s="4" customFormat="1" ht="11.25" customHeight="1">
      <c r="A803" s="16">
        <v>35524</v>
      </c>
      <c r="B803" s="16" t="s">
        <v>864</v>
      </c>
      <c r="C803" s="66">
        <v>35557</v>
      </c>
      <c r="D803" s="54">
        <v>160</v>
      </c>
      <c r="E803" s="54">
        <v>60</v>
      </c>
      <c r="F803" s="54">
        <v>60</v>
      </c>
      <c r="G803" s="54">
        <v>60</v>
      </c>
      <c r="H803" s="5" t="s">
        <v>1092</v>
      </c>
      <c r="I803" s="5" t="s">
        <v>1092</v>
      </c>
      <c r="J803" s="5">
        <v>7.59</v>
      </c>
      <c r="K803" s="2"/>
      <c r="L803" s="2"/>
      <c r="M803" s="1"/>
    </row>
    <row r="804" spans="1:13" s="4" customFormat="1" ht="11.25" customHeight="1">
      <c r="A804" s="16">
        <v>35524</v>
      </c>
      <c r="B804" s="16" t="s">
        <v>864</v>
      </c>
      <c r="C804" s="66">
        <v>35571</v>
      </c>
      <c r="D804" s="54"/>
      <c r="E804" s="54">
        <v>160</v>
      </c>
      <c r="F804" s="54">
        <v>140</v>
      </c>
      <c r="G804" s="54">
        <v>80</v>
      </c>
      <c r="H804" s="5" t="s">
        <v>1093</v>
      </c>
      <c r="I804" s="5" t="s">
        <v>1094</v>
      </c>
      <c r="J804" s="5">
        <v>7.62</v>
      </c>
      <c r="K804" s="2"/>
      <c r="L804" s="2"/>
      <c r="M804" s="1"/>
    </row>
    <row r="805" spans="1:13" s="4" customFormat="1" ht="11.25" customHeight="1">
      <c r="A805" s="16">
        <v>35524</v>
      </c>
      <c r="B805" s="16" t="s">
        <v>864</v>
      </c>
      <c r="C805" s="66">
        <v>35580</v>
      </c>
      <c r="D805" s="54"/>
      <c r="E805" s="54">
        <v>160</v>
      </c>
      <c r="F805" s="54">
        <v>160</v>
      </c>
      <c r="G805" s="54">
        <v>20</v>
      </c>
      <c r="H805" s="5" t="s">
        <v>1095</v>
      </c>
      <c r="I805" s="5" t="s">
        <v>1096</v>
      </c>
      <c r="J805" s="5">
        <v>7.62</v>
      </c>
      <c r="K805" s="2"/>
      <c r="L805" s="2"/>
      <c r="M805" s="1"/>
    </row>
    <row r="806" spans="1:13" s="4" customFormat="1" ht="11.25" customHeight="1">
      <c r="A806" s="16">
        <v>35527</v>
      </c>
      <c r="B806" s="16" t="s">
        <v>234</v>
      </c>
      <c r="C806" s="66">
        <v>35528</v>
      </c>
      <c r="D806" s="54"/>
      <c r="E806" s="54">
        <v>42</v>
      </c>
      <c r="F806" s="54">
        <v>30</v>
      </c>
      <c r="G806" s="54">
        <v>30</v>
      </c>
      <c r="H806" s="5" t="s">
        <v>1097</v>
      </c>
      <c r="I806" s="5" t="s">
        <v>1097</v>
      </c>
      <c r="J806" s="5">
        <v>7.1</v>
      </c>
      <c r="K806" s="2"/>
      <c r="L806" s="2"/>
      <c r="M806" s="1"/>
    </row>
    <row r="807" spans="1:13" s="4" customFormat="1" ht="11.25" customHeight="1">
      <c r="A807" s="16">
        <v>35527</v>
      </c>
      <c r="B807" s="16" t="s">
        <v>223</v>
      </c>
      <c r="C807" s="66">
        <v>35529</v>
      </c>
      <c r="D807" s="54" t="s">
        <v>1098</v>
      </c>
      <c r="E807" s="54">
        <v>100</v>
      </c>
      <c r="F807" s="54">
        <v>0</v>
      </c>
      <c r="G807" s="54">
        <v>0</v>
      </c>
      <c r="H807" s="5" t="s">
        <v>224</v>
      </c>
      <c r="I807" s="5" t="s">
        <v>224</v>
      </c>
      <c r="J807" s="5" t="s">
        <v>224</v>
      </c>
      <c r="K807" s="2"/>
      <c r="L807" s="2"/>
      <c r="M807" s="1"/>
    </row>
    <row r="808" spans="1:13" s="4" customFormat="1" ht="11.25" customHeight="1">
      <c r="A808" s="16">
        <v>35527</v>
      </c>
      <c r="B808" s="16" t="s">
        <v>223</v>
      </c>
      <c r="C808" s="66">
        <v>35535</v>
      </c>
      <c r="D808" s="54"/>
      <c r="E808" s="54">
        <v>150</v>
      </c>
      <c r="F808" s="54">
        <v>150</v>
      </c>
      <c r="G808" s="54">
        <v>5</v>
      </c>
      <c r="H808" s="5">
        <v>7.48</v>
      </c>
      <c r="I808" s="5">
        <v>7.48</v>
      </c>
      <c r="J808" s="5">
        <v>7.48</v>
      </c>
      <c r="K808" s="2"/>
      <c r="L808" s="2"/>
      <c r="M808" s="1"/>
    </row>
    <row r="809" spans="1:13" s="4" customFormat="1" ht="11.25" customHeight="1">
      <c r="A809" s="16">
        <v>35527</v>
      </c>
      <c r="B809" s="16" t="s">
        <v>223</v>
      </c>
      <c r="C809" s="66">
        <v>35538</v>
      </c>
      <c r="D809" s="54"/>
      <c r="E809" s="54">
        <v>100</v>
      </c>
      <c r="F809" s="54">
        <v>75</v>
      </c>
      <c r="G809" s="54">
        <v>50</v>
      </c>
      <c r="H809" s="5" t="s">
        <v>1099</v>
      </c>
      <c r="I809" s="5">
        <v>7.6</v>
      </c>
      <c r="J809" s="5">
        <v>7.6</v>
      </c>
      <c r="K809" s="2"/>
      <c r="L809" s="2"/>
      <c r="M809" s="1"/>
    </row>
    <row r="810" spans="1:13" s="4" customFormat="1" ht="11.25" customHeight="1">
      <c r="A810" s="16">
        <v>35527</v>
      </c>
      <c r="B810" s="21" t="s">
        <v>223</v>
      </c>
      <c r="C810" s="66">
        <v>35548</v>
      </c>
      <c r="D810" s="54"/>
      <c r="E810" s="54">
        <v>217</v>
      </c>
      <c r="F810" s="54">
        <v>217</v>
      </c>
      <c r="G810" s="54">
        <v>150</v>
      </c>
      <c r="H810" s="5" t="s">
        <v>1100</v>
      </c>
      <c r="I810" s="5" t="s">
        <v>1101</v>
      </c>
      <c r="J810" s="5">
        <v>7.61</v>
      </c>
      <c r="K810" s="2"/>
      <c r="L810" s="2"/>
      <c r="M810" s="1"/>
    </row>
    <row r="811" spans="1:13" s="4" customFormat="1" ht="11.25" customHeight="1">
      <c r="A811" s="16">
        <v>35527</v>
      </c>
      <c r="B811" s="16" t="s">
        <v>225</v>
      </c>
      <c r="C811" s="66">
        <v>35626</v>
      </c>
      <c r="D811" s="54"/>
      <c r="E811" s="54">
        <v>217</v>
      </c>
      <c r="F811" s="54">
        <v>0</v>
      </c>
      <c r="G811" s="54">
        <v>0</v>
      </c>
      <c r="H811" s="5" t="s">
        <v>224</v>
      </c>
      <c r="I811" s="5" t="s">
        <v>224</v>
      </c>
      <c r="J811" s="5" t="s">
        <v>224</v>
      </c>
      <c r="K811" s="2"/>
      <c r="L811" s="2"/>
      <c r="M811" s="1"/>
    </row>
    <row r="812" spans="1:13" s="4" customFormat="1" ht="11.25" customHeight="1">
      <c r="A812" s="16">
        <v>35528</v>
      </c>
      <c r="B812" s="16" t="s">
        <v>223</v>
      </c>
      <c r="C812" s="66">
        <v>35529</v>
      </c>
      <c r="D812" s="54">
        <v>210</v>
      </c>
      <c r="E812" s="54">
        <v>100</v>
      </c>
      <c r="F812" s="54">
        <v>0</v>
      </c>
      <c r="G812" s="54">
        <v>0</v>
      </c>
      <c r="H812" s="5" t="s">
        <v>224</v>
      </c>
      <c r="I812" s="5" t="s">
        <v>224</v>
      </c>
      <c r="J812" s="5" t="s">
        <v>224</v>
      </c>
      <c r="K812" s="2"/>
      <c r="L812" s="2"/>
      <c r="M812" s="1"/>
    </row>
    <row r="813" spans="1:13" s="4" customFormat="1" ht="11.25" customHeight="1">
      <c r="A813" s="16">
        <v>35528</v>
      </c>
      <c r="B813" s="16" t="s">
        <v>223</v>
      </c>
      <c r="C813" s="66">
        <v>35535</v>
      </c>
      <c r="D813" s="54"/>
      <c r="E813" s="54">
        <v>210</v>
      </c>
      <c r="F813" s="54">
        <v>210</v>
      </c>
      <c r="G813" s="54">
        <v>0</v>
      </c>
      <c r="H813" s="5">
        <v>7.46</v>
      </c>
      <c r="I813" s="5" t="s">
        <v>224</v>
      </c>
      <c r="J813" s="5" t="s">
        <v>224</v>
      </c>
      <c r="K813" s="2"/>
      <c r="L813" s="2"/>
      <c r="M813" s="1"/>
    </row>
    <row r="814" spans="1:13" s="4" customFormat="1" ht="11.25" customHeight="1">
      <c r="A814" s="16">
        <v>35528</v>
      </c>
      <c r="B814" s="16" t="s">
        <v>223</v>
      </c>
      <c r="C814" s="66">
        <v>35552</v>
      </c>
      <c r="D814" s="54"/>
      <c r="E814" s="54">
        <v>210</v>
      </c>
      <c r="F814" s="54">
        <v>420</v>
      </c>
      <c r="G814" s="54">
        <v>210</v>
      </c>
      <c r="H814" s="5" t="s">
        <v>1103</v>
      </c>
      <c r="I814" s="5">
        <v>7.63</v>
      </c>
      <c r="J814" s="5">
        <v>7.63</v>
      </c>
      <c r="K814" s="2"/>
      <c r="L814" s="2"/>
      <c r="M814" s="1"/>
    </row>
    <row r="815" spans="1:13" s="4" customFormat="1" ht="11.25" customHeight="1">
      <c r="A815" s="16">
        <v>35528</v>
      </c>
      <c r="B815" s="16" t="s">
        <v>225</v>
      </c>
      <c r="C815" s="66">
        <v>35626</v>
      </c>
      <c r="D815" s="54"/>
      <c r="E815" s="54">
        <v>210</v>
      </c>
      <c r="F815" s="54">
        <v>0</v>
      </c>
      <c r="G815" s="54">
        <v>0</v>
      </c>
      <c r="H815" s="5" t="s">
        <v>224</v>
      </c>
      <c r="I815" s="5" t="s">
        <v>224</v>
      </c>
      <c r="J815" s="5" t="s">
        <v>224</v>
      </c>
      <c r="K815" s="2"/>
      <c r="L815" s="2"/>
      <c r="M815" s="1"/>
    </row>
    <row r="816" spans="1:13" s="4" customFormat="1" ht="11.25" customHeight="1">
      <c r="A816" s="16">
        <v>35529</v>
      </c>
      <c r="B816" s="16" t="s">
        <v>864</v>
      </c>
      <c r="C816" s="66">
        <v>35571</v>
      </c>
      <c r="D816" s="54">
        <v>185</v>
      </c>
      <c r="E816" s="54">
        <v>185</v>
      </c>
      <c r="F816" s="54">
        <v>210</v>
      </c>
      <c r="G816" s="54">
        <v>105</v>
      </c>
      <c r="H816" s="5" t="s">
        <v>1083</v>
      </c>
      <c r="I816" s="5" t="s">
        <v>1104</v>
      </c>
      <c r="J816" s="5">
        <v>7.55</v>
      </c>
      <c r="K816" s="2"/>
      <c r="L816" s="2"/>
      <c r="M816" s="1"/>
    </row>
    <row r="817" spans="1:13" s="4" customFormat="1" ht="11.25" customHeight="1">
      <c r="A817" s="16">
        <v>35529</v>
      </c>
      <c r="B817" s="16" t="s">
        <v>864</v>
      </c>
      <c r="C817" s="66">
        <v>35580</v>
      </c>
      <c r="D817" s="54"/>
      <c r="E817" s="54">
        <v>185</v>
      </c>
      <c r="F817" s="54">
        <v>110</v>
      </c>
      <c r="G817" s="54">
        <v>70</v>
      </c>
      <c r="H817" s="5" t="s">
        <v>1105</v>
      </c>
      <c r="I817" s="5" t="s">
        <v>1106</v>
      </c>
      <c r="J817" s="5">
        <v>7.55</v>
      </c>
      <c r="K817" s="2"/>
      <c r="L817" s="2"/>
      <c r="M817" s="1"/>
    </row>
    <row r="818" spans="1:13" s="4" customFormat="1" ht="11.25" customHeight="1">
      <c r="A818" s="16">
        <v>35529</v>
      </c>
      <c r="B818" s="16" t="s">
        <v>864</v>
      </c>
      <c r="C818" s="66">
        <v>35586</v>
      </c>
      <c r="D818" s="54"/>
      <c r="E818" s="54">
        <v>185</v>
      </c>
      <c r="F818" s="54">
        <v>95</v>
      </c>
      <c r="G818" s="54">
        <v>10</v>
      </c>
      <c r="H818" s="27" t="s">
        <v>1107</v>
      </c>
      <c r="I818" s="5" t="s">
        <v>1108</v>
      </c>
      <c r="J818" s="5">
        <v>7.59</v>
      </c>
      <c r="K818" s="2"/>
      <c r="L818" s="2"/>
      <c r="M818" s="1"/>
    </row>
    <row r="819" spans="1:13" s="4" customFormat="1" ht="11.25" customHeight="1">
      <c r="A819" s="16">
        <v>35530</v>
      </c>
      <c r="B819" s="16" t="s">
        <v>223</v>
      </c>
      <c r="C819" s="66">
        <v>35535</v>
      </c>
      <c r="D819" s="54">
        <v>30</v>
      </c>
      <c r="E819" s="54">
        <v>30</v>
      </c>
      <c r="F819" s="54">
        <v>120</v>
      </c>
      <c r="G819" s="54">
        <v>30</v>
      </c>
      <c r="H819" s="5" t="s">
        <v>1109</v>
      </c>
      <c r="I819" s="5">
        <v>7.58</v>
      </c>
      <c r="J819" s="5">
        <v>7.58</v>
      </c>
      <c r="K819" s="2"/>
      <c r="L819" s="2"/>
      <c r="M819" s="1"/>
    </row>
    <row r="820" spans="1:13" s="4" customFormat="1" ht="11.25" customHeight="1">
      <c r="A820" s="16">
        <v>35530</v>
      </c>
      <c r="B820" s="16" t="s">
        <v>225</v>
      </c>
      <c r="C820" s="66">
        <v>35626</v>
      </c>
      <c r="D820" s="54"/>
      <c r="E820" s="54">
        <v>30</v>
      </c>
      <c r="F820" s="54">
        <v>45</v>
      </c>
      <c r="G820" s="54">
        <v>0</v>
      </c>
      <c r="H820" s="5" t="s">
        <v>1110</v>
      </c>
      <c r="I820" s="5" t="s">
        <v>224</v>
      </c>
      <c r="J820" s="5" t="s">
        <v>224</v>
      </c>
      <c r="K820" s="2"/>
      <c r="L820" s="2"/>
      <c r="M820" s="1"/>
    </row>
    <row r="821" spans="1:13" s="4" customFormat="1" ht="11.25" customHeight="1">
      <c r="A821" s="16">
        <v>35531</v>
      </c>
      <c r="B821" s="16" t="s">
        <v>864</v>
      </c>
      <c r="C821" s="66">
        <v>35571</v>
      </c>
      <c r="D821" s="54">
        <v>35</v>
      </c>
      <c r="E821" s="54">
        <v>35</v>
      </c>
      <c r="F821" s="54">
        <v>105</v>
      </c>
      <c r="G821" s="54">
        <v>35</v>
      </c>
      <c r="H821" s="5" t="s">
        <v>1111</v>
      </c>
      <c r="I821" s="5">
        <v>7.41</v>
      </c>
      <c r="J821" s="5">
        <v>7.41</v>
      </c>
      <c r="K821" s="2"/>
      <c r="L821" s="2"/>
      <c r="M821" s="1"/>
    </row>
    <row r="822" spans="1:13" s="4" customFormat="1" ht="11.25" customHeight="1">
      <c r="A822" s="16">
        <v>35534</v>
      </c>
      <c r="B822" s="16" t="s">
        <v>864</v>
      </c>
      <c r="C822" s="66">
        <v>35555</v>
      </c>
      <c r="D822" s="54">
        <v>85</v>
      </c>
      <c r="E822" s="54">
        <v>85</v>
      </c>
      <c r="F822" s="54">
        <v>85</v>
      </c>
      <c r="G822" s="54">
        <v>85</v>
      </c>
      <c r="H822" s="5">
        <v>7.39</v>
      </c>
      <c r="I822" s="5">
        <v>7.39</v>
      </c>
      <c r="J822" s="5">
        <v>7.39</v>
      </c>
      <c r="K822" s="2"/>
      <c r="L822" s="2"/>
      <c r="M822" s="1"/>
    </row>
    <row r="823" spans="1:13" s="4" customFormat="1" ht="11.25" customHeight="1">
      <c r="A823" s="16">
        <v>35534</v>
      </c>
      <c r="B823" s="16" t="s">
        <v>864</v>
      </c>
      <c r="C823" s="66">
        <v>35578</v>
      </c>
      <c r="D823" s="54"/>
      <c r="E823" s="54">
        <v>85</v>
      </c>
      <c r="F823" s="54">
        <v>230</v>
      </c>
      <c r="G823" s="54">
        <v>0</v>
      </c>
      <c r="H823" s="5" t="s">
        <v>1112</v>
      </c>
      <c r="I823" s="5" t="s">
        <v>224</v>
      </c>
      <c r="J823" s="5" t="s">
        <v>224</v>
      </c>
      <c r="K823" s="2"/>
      <c r="L823" s="2"/>
      <c r="M823" s="1"/>
    </row>
    <row r="824" spans="1:13" s="4" customFormat="1" ht="11.25" customHeight="1">
      <c r="A824" s="16">
        <v>35535</v>
      </c>
      <c r="B824" s="16" t="s">
        <v>864</v>
      </c>
      <c r="C824" s="66">
        <v>35572</v>
      </c>
      <c r="D824" s="54">
        <v>80</v>
      </c>
      <c r="E824" s="54">
        <v>80</v>
      </c>
      <c r="F824" s="54">
        <v>80</v>
      </c>
      <c r="G824" s="54">
        <v>40</v>
      </c>
      <c r="H824" s="5" t="s">
        <v>1113</v>
      </c>
      <c r="I824" s="5">
        <v>7.35</v>
      </c>
      <c r="J824" s="5">
        <v>7.35</v>
      </c>
      <c r="K824" s="2"/>
      <c r="L824" s="2"/>
      <c r="M824" s="1"/>
    </row>
    <row r="825" spans="1:13" s="4" customFormat="1" ht="11.25" customHeight="1">
      <c r="A825" s="16">
        <v>35535</v>
      </c>
      <c r="B825" s="16" t="s">
        <v>864</v>
      </c>
      <c r="C825" s="66">
        <v>35578</v>
      </c>
      <c r="D825" s="54"/>
      <c r="E825" s="54">
        <v>80</v>
      </c>
      <c r="F825" s="54">
        <v>160</v>
      </c>
      <c r="G825" s="54">
        <v>40</v>
      </c>
      <c r="H825" s="5" t="s">
        <v>1114</v>
      </c>
      <c r="I825" s="5">
        <v>7.35</v>
      </c>
      <c r="J825" s="5">
        <v>7.35</v>
      </c>
      <c r="K825" s="2"/>
      <c r="L825" s="2"/>
      <c r="M825" s="1"/>
    </row>
    <row r="826" spans="1:13" s="4" customFormat="1" ht="11.25" customHeight="1">
      <c r="A826" s="16">
        <v>35536</v>
      </c>
      <c r="B826" s="16" t="s">
        <v>864</v>
      </c>
      <c r="C826" s="66">
        <v>35580</v>
      </c>
      <c r="D826" s="54">
        <v>10</v>
      </c>
      <c r="E826" s="54">
        <v>10</v>
      </c>
      <c r="F826" s="54">
        <v>30</v>
      </c>
      <c r="G826" s="54">
        <v>10</v>
      </c>
      <c r="H826" s="27" t="s">
        <v>1115</v>
      </c>
      <c r="I826" s="5">
        <v>7.15</v>
      </c>
      <c r="J826" s="5">
        <v>7.15</v>
      </c>
      <c r="K826" s="2"/>
      <c r="L826" s="2"/>
      <c r="M826" s="1"/>
    </row>
    <row r="827" spans="1:13" s="4" customFormat="1" ht="11.25" customHeight="1">
      <c r="A827" s="16">
        <v>35537</v>
      </c>
      <c r="B827" s="16" t="s">
        <v>234</v>
      </c>
      <c r="C827" s="66">
        <v>35538</v>
      </c>
      <c r="D827" s="54">
        <v>20</v>
      </c>
      <c r="E827" s="54">
        <v>13</v>
      </c>
      <c r="F827" s="54">
        <v>15</v>
      </c>
      <c r="G827" s="54">
        <v>13</v>
      </c>
      <c r="H827" s="5" t="s">
        <v>1116</v>
      </c>
      <c r="I827" s="5" t="s">
        <v>1116</v>
      </c>
      <c r="J827" s="5">
        <v>6.91</v>
      </c>
      <c r="K827" s="2"/>
      <c r="L827" s="2"/>
      <c r="M827" s="1"/>
    </row>
    <row r="828" spans="1:13" s="4" customFormat="1" ht="11.25" customHeight="1">
      <c r="A828" s="16">
        <v>35537</v>
      </c>
      <c r="B828" s="16" t="s">
        <v>234</v>
      </c>
      <c r="C828" s="66">
        <v>35542</v>
      </c>
      <c r="D828" s="54"/>
      <c r="E828" s="54">
        <v>3</v>
      </c>
      <c r="F828" s="54">
        <v>6</v>
      </c>
      <c r="G828" s="54">
        <v>3</v>
      </c>
      <c r="H828" s="5" t="s">
        <v>1116</v>
      </c>
      <c r="I828" s="5">
        <v>6.85</v>
      </c>
      <c r="J828" s="5">
        <v>6.85</v>
      </c>
      <c r="K828" s="2"/>
      <c r="L828" s="2"/>
      <c r="M828" s="1"/>
    </row>
    <row r="829" spans="1:13" s="4" customFormat="1" ht="11.25" customHeight="1">
      <c r="A829" s="16">
        <v>35537</v>
      </c>
      <c r="B829" s="16" t="s">
        <v>234</v>
      </c>
      <c r="C829" s="66">
        <v>35544</v>
      </c>
      <c r="D829" s="54"/>
      <c r="E829" s="54">
        <v>3</v>
      </c>
      <c r="F829" s="54">
        <v>3</v>
      </c>
      <c r="G829" s="54">
        <v>3</v>
      </c>
      <c r="H829" s="5">
        <v>6.85</v>
      </c>
      <c r="I829" s="5">
        <v>6.85</v>
      </c>
      <c r="J829" s="5">
        <v>6.85</v>
      </c>
      <c r="K829" s="2"/>
      <c r="L829" s="2"/>
      <c r="M829" s="1"/>
    </row>
    <row r="830" spans="1:13" s="4" customFormat="1" ht="11.25" customHeight="1">
      <c r="A830" s="16">
        <v>35537</v>
      </c>
      <c r="B830" s="16" t="s">
        <v>864</v>
      </c>
      <c r="C830" s="66">
        <v>35580</v>
      </c>
      <c r="D830" s="54"/>
      <c r="E830" s="54">
        <v>20</v>
      </c>
      <c r="F830" s="54">
        <v>60</v>
      </c>
      <c r="G830" s="54">
        <v>1</v>
      </c>
      <c r="H830" s="5" t="s">
        <v>1117</v>
      </c>
      <c r="I830" s="5">
        <v>7.17</v>
      </c>
      <c r="J830" s="5">
        <v>7.17</v>
      </c>
      <c r="K830" s="2"/>
      <c r="L830" s="2"/>
      <c r="M830" s="1"/>
    </row>
    <row r="831" spans="1:13" s="4" customFormat="1" ht="11.25" customHeight="1">
      <c r="A831" s="16">
        <v>35538</v>
      </c>
      <c r="B831" s="16" t="s">
        <v>234</v>
      </c>
      <c r="C831" s="66">
        <v>35544</v>
      </c>
      <c r="D831" s="54">
        <v>20</v>
      </c>
      <c r="E831" s="54">
        <v>14</v>
      </c>
      <c r="F831" s="54">
        <v>16</v>
      </c>
      <c r="G831" s="54">
        <v>14</v>
      </c>
      <c r="H831" s="5" t="s">
        <v>1118</v>
      </c>
      <c r="I831" s="5">
        <v>6.6</v>
      </c>
      <c r="J831" s="5">
        <v>6.6</v>
      </c>
      <c r="K831" s="2"/>
      <c r="L831" s="2"/>
      <c r="M831" s="1"/>
    </row>
    <row r="832" spans="1:13" s="4" customFormat="1" ht="11.25" customHeight="1">
      <c r="A832" s="16">
        <v>35538</v>
      </c>
      <c r="B832" s="16" t="s">
        <v>864</v>
      </c>
      <c r="C832" s="66">
        <v>35580</v>
      </c>
      <c r="D832" s="54"/>
      <c r="E832" s="54">
        <v>20</v>
      </c>
      <c r="F832" s="54">
        <v>80</v>
      </c>
      <c r="G832" s="54">
        <v>6</v>
      </c>
      <c r="H832" s="5" t="s">
        <v>1120</v>
      </c>
      <c r="I832" s="5">
        <v>7.05</v>
      </c>
      <c r="J832" s="5">
        <v>7.05</v>
      </c>
      <c r="K832" s="2"/>
      <c r="L832" s="2"/>
      <c r="M832" s="1"/>
    </row>
    <row r="833" spans="1:13" s="4" customFormat="1" ht="11.25" customHeight="1">
      <c r="A833" s="16">
        <v>35541</v>
      </c>
      <c r="B833" s="16" t="s">
        <v>234</v>
      </c>
      <c r="C833" s="66">
        <v>35544</v>
      </c>
      <c r="D833" s="54"/>
      <c r="E833" s="54">
        <v>13</v>
      </c>
      <c r="F833" s="54">
        <v>10</v>
      </c>
      <c r="G833" s="54">
        <v>10</v>
      </c>
      <c r="H833" s="5">
        <v>6.75</v>
      </c>
      <c r="I833" s="5">
        <v>6.75</v>
      </c>
      <c r="J833" s="5">
        <v>6.75</v>
      </c>
      <c r="K833" s="2"/>
      <c r="L833" s="2"/>
      <c r="M833" s="1"/>
    </row>
    <row r="834" spans="1:13" s="4" customFormat="1" ht="11.25" customHeight="1">
      <c r="A834" s="16">
        <v>35541</v>
      </c>
      <c r="B834" s="16" t="s">
        <v>223</v>
      </c>
      <c r="C834" s="66">
        <v>35548</v>
      </c>
      <c r="D834" s="54" t="s">
        <v>1121</v>
      </c>
      <c r="E834" s="54">
        <v>150</v>
      </c>
      <c r="F834" s="54">
        <v>150</v>
      </c>
      <c r="G834" s="54">
        <v>50</v>
      </c>
      <c r="H834" s="5" t="s">
        <v>1122</v>
      </c>
      <c r="I834" s="5">
        <v>7.06</v>
      </c>
      <c r="J834" s="5">
        <v>7.06</v>
      </c>
      <c r="K834" s="2"/>
      <c r="L834" s="2"/>
      <c r="M834" s="1"/>
    </row>
    <row r="835" spans="1:13" s="4" customFormat="1" ht="11.25" customHeight="1">
      <c r="A835" s="16">
        <v>35541</v>
      </c>
      <c r="B835" s="16" t="s">
        <v>223</v>
      </c>
      <c r="C835" s="66">
        <v>35562</v>
      </c>
      <c r="D835" s="54"/>
      <c r="E835" s="54">
        <v>253</v>
      </c>
      <c r="F835" s="54">
        <v>606</v>
      </c>
      <c r="G835" s="54">
        <v>150</v>
      </c>
      <c r="H835" s="5" t="s">
        <v>1123</v>
      </c>
      <c r="I835" s="5" t="s">
        <v>1124</v>
      </c>
      <c r="J835" s="5">
        <v>7.15</v>
      </c>
      <c r="K835" s="2"/>
      <c r="L835" s="2"/>
      <c r="M835" s="1"/>
    </row>
    <row r="836" spans="1:13" s="4" customFormat="1" ht="11.25" customHeight="1">
      <c r="A836" s="16">
        <v>35541</v>
      </c>
      <c r="B836" s="16" t="s">
        <v>223</v>
      </c>
      <c r="C836" s="66">
        <v>35564</v>
      </c>
      <c r="D836" s="54"/>
      <c r="E836" s="54">
        <v>253</v>
      </c>
      <c r="F836" s="54">
        <v>253</v>
      </c>
      <c r="G836" s="54">
        <v>50</v>
      </c>
      <c r="H836" s="5" t="s">
        <v>1125</v>
      </c>
      <c r="I836" s="5">
        <v>7.15</v>
      </c>
      <c r="J836" s="5">
        <v>7.15</v>
      </c>
      <c r="K836" s="2"/>
      <c r="L836" s="2"/>
      <c r="M836" s="1"/>
    </row>
    <row r="837" spans="1:13" s="4" customFormat="1" ht="11.25" customHeight="1">
      <c r="A837" s="16">
        <v>35541</v>
      </c>
      <c r="B837" s="16" t="s">
        <v>225</v>
      </c>
      <c r="C837" s="66">
        <v>35626</v>
      </c>
      <c r="D837" s="54"/>
      <c r="E837" s="54">
        <v>253</v>
      </c>
      <c r="F837" s="54">
        <v>0</v>
      </c>
      <c r="G837" s="54">
        <v>0</v>
      </c>
      <c r="H837" s="5" t="s">
        <v>224</v>
      </c>
      <c r="I837" s="5" t="s">
        <v>224</v>
      </c>
      <c r="J837" s="5" t="s">
        <v>224</v>
      </c>
      <c r="K837" s="2"/>
      <c r="L837" s="2"/>
      <c r="M837" s="1"/>
    </row>
    <row r="838" spans="1:13" s="4" customFormat="1" ht="11.25" customHeight="1">
      <c r="A838" s="16">
        <v>35542</v>
      </c>
      <c r="B838" s="16" t="s">
        <v>223</v>
      </c>
      <c r="C838" s="66">
        <v>35549</v>
      </c>
      <c r="D838" s="54">
        <v>180</v>
      </c>
      <c r="E838" s="54">
        <v>100</v>
      </c>
      <c r="F838" s="54">
        <v>380</v>
      </c>
      <c r="G838" s="54">
        <v>100</v>
      </c>
      <c r="H838" s="5" t="s">
        <v>1126</v>
      </c>
      <c r="I838" s="5">
        <v>7.05</v>
      </c>
      <c r="J838" s="5">
        <v>7.05</v>
      </c>
      <c r="K838" s="2"/>
      <c r="L838" s="2"/>
      <c r="M838" s="1"/>
    </row>
    <row r="839" spans="1:13" s="4" customFormat="1" ht="11.25" customHeight="1">
      <c r="A839" s="16">
        <v>35542</v>
      </c>
      <c r="B839" s="16" t="s">
        <v>223</v>
      </c>
      <c r="C839" s="66">
        <v>35562</v>
      </c>
      <c r="D839" s="54"/>
      <c r="E839" s="54">
        <v>100</v>
      </c>
      <c r="F839" s="54">
        <v>50</v>
      </c>
      <c r="G839" s="54">
        <v>30</v>
      </c>
      <c r="H839" s="5">
        <v>7.1</v>
      </c>
      <c r="I839" s="5">
        <v>7.1</v>
      </c>
      <c r="J839" s="5">
        <v>7.1</v>
      </c>
      <c r="K839" s="2"/>
      <c r="L839" s="2"/>
      <c r="M839" s="1"/>
    </row>
    <row r="840" spans="1:13" s="4" customFormat="1" ht="11.25" customHeight="1">
      <c r="A840" s="16">
        <v>35542</v>
      </c>
      <c r="B840" s="16" t="s">
        <v>223</v>
      </c>
      <c r="C840" s="66">
        <v>35564</v>
      </c>
      <c r="D840" s="54"/>
      <c r="E840" s="54">
        <v>180</v>
      </c>
      <c r="F840" s="54">
        <v>410</v>
      </c>
      <c r="G840" s="54">
        <v>50</v>
      </c>
      <c r="H840" s="5" t="s">
        <v>1128</v>
      </c>
      <c r="I840" s="5">
        <v>7.12</v>
      </c>
      <c r="J840" s="5">
        <v>7.12</v>
      </c>
      <c r="K840" s="2"/>
      <c r="L840" s="2"/>
      <c r="M840" s="1"/>
    </row>
    <row r="841" spans="1:13" s="4" customFormat="1" ht="11.25" customHeight="1">
      <c r="A841" s="16">
        <v>35542</v>
      </c>
      <c r="B841" s="16" t="s">
        <v>225</v>
      </c>
      <c r="C841" s="66">
        <v>35626</v>
      </c>
      <c r="D841" s="54"/>
      <c r="E841" s="54">
        <v>180</v>
      </c>
      <c r="F841" s="54">
        <v>0</v>
      </c>
      <c r="G841" s="54">
        <v>0</v>
      </c>
      <c r="H841" s="5" t="s">
        <v>224</v>
      </c>
      <c r="I841" s="5" t="s">
        <v>224</v>
      </c>
      <c r="J841" s="5" t="s">
        <v>224</v>
      </c>
      <c r="K841" s="2"/>
      <c r="L841" s="2"/>
      <c r="M841" s="1"/>
    </row>
    <row r="842" spans="1:13" s="4" customFormat="1" ht="11.25" customHeight="1">
      <c r="A842" s="16">
        <v>35543</v>
      </c>
      <c r="B842" s="16" t="s">
        <v>234</v>
      </c>
      <c r="C842" s="66">
        <v>35544</v>
      </c>
      <c r="D842" s="54" t="s">
        <v>970</v>
      </c>
      <c r="E842" s="54">
        <v>17</v>
      </c>
      <c r="F842" s="54">
        <v>17</v>
      </c>
      <c r="G842" s="54">
        <v>17</v>
      </c>
      <c r="H842" s="5">
        <v>6.4</v>
      </c>
      <c r="I842" s="5">
        <v>6.4</v>
      </c>
      <c r="J842" s="5">
        <v>6.4</v>
      </c>
      <c r="K842" s="2"/>
      <c r="L842" s="2"/>
      <c r="M842" s="1"/>
    </row>
    <row r="843" spans="1:13" s="4" customFormat="1" ht="11.25" customHeight="1">
      <c r="A843" s="16">
        <v>35543</v>
      </c>
      <c r="B843" s="16" t="s">
        <v>223</v>
      </c>
      <c r="C843" s="66">
        <v>35548</v>
      </c>
      <c r="D843" s="54"/>
      <c r="E843" s="54">
        <v>107</v>
      </c>
      <c r="F843" s="54">
        <v>192</v>
      </c>
      <c r="G843" s="54">
        <v>85</v>
      </c>
      <c r="H843" s="27" t="s">
        <v>1129</v>
      </c>
      <c r="I843" s="5">
        <v>6.85</v>
      </c>
      <c r="J843" s="5">
        <v>6.85</v>
      </c>
      <c r="K843" s="2"/>
      <c r="L843" s="2"/>
      <c r="M843" s="1"/>
    </row>
    <row r="844" spans="1:13" s="4" customFormat="1" ht="11.25" customHeight="1">
      <c r="A844" s="16">
        <v>35543</v>
      </c>
      <c r="B844" s="16" t="s">
        <v>234</v>
      </c>
      <c r="C844" s="66">
        <v>35549</v>
      </c>
      <c r="D844" s="54"/>
      <c r="E844" s="54">
        <v>5</v>
      </c>
      <c r="F844" s="54">
        <v>5</v>
      </c>
      <c r="G844" s="54">
        <v>5</v>
      </c>
      <c r="H844" s="5">
        <v>6.4</v>
      </c>
      <c r="I844" s="5">
        <v>6.4</v>
      </c>
      <c r="J844" s="5">
        <v>6.4</v>
      </c>
      <c r="K844" s="2"/>
      <c r="L844" s="2"/>
      <c r="M844" s="1"/>
    </row>
    <row r="845" spans="1:13" s="4" customFormat="1" ht="11.25" customHeight="1">
      <c r="A845" s="16">
        <v>35543</v>
      </c>
      <c r="B845" s="16" t="s">
        <v>223</v>
      </c>
      <c r="C845" s="66">
        <v>35562</v>
      </c>
      <c r="D845" s="54"/>
      <c r="E845" s="54">
        <v>107</v>
      </c>
      <c r="F845" s="54">
        <v>192</v>
      </c>
      <c r="G845" s="54">
        <v>22</v>
      </c>
      <c r="H845" s="5" t="s">
        <v>1130</v>
      </c>
      <c r="I845" s="5">
        <v>7.08</v>
      </c>
      <c r="J845" s="5">
        <v>7.08</v>
      </c>
      <c r="K845" s="2"/>
      <c r="L845" s="2"/>
      <c r="M845" s="1"/>
    </row>
    <row r="846" spans="1:13" s="4" customFormat="1" ht="11.25" customHeight="1">
      <c r="A846" s="16">
        <v>35543</v>
      </c>
      <c r="B846" s="16" t="s">
        <v>225</v>
      </c>
      <c r="C846" s="66">
        <v>35626</v>
      </c>
      <c r="D846" s="54"/>
      <c r="E846" s="54">
        <v>107</v>
      </c>
      <c r="F846" s="54">
        <v>0</v>
      </c>
      <c r="G846" s="54">
        <v>0</v>
      </c>
      <c r="H846" s="5" t="s">
        <v>224</v>
      </c>
      <c r="I846" s="5" t="s">
        <v>224</v>
      </c>
      <c r="J846" s="5" t="s">
        <v>224</v>
      </c>
      <c r="K846" s="2"/>
      <c r="L846" s="2"/>
      <c r="M846" s="1"/>
    </row>
    <row r="847" spans="1:13" s="4" customFormat="1" ht="11.25" customHeight="1">
      <c r="A847" s="16">
        <v>35544</v>
      </c>
      <c r="B847" s="16" t="s">
        <v>223</v>
      </c>
      <c r="C847" s="66">
        <v>35551</v>
      </c>
      <c r="D847" s="54">
        <v>40</v>
      </c>
      <c r="E847" s="54">
        <v>40</v>
      </c>
      <c r="F847" s="54">
        <v>80</v>
      </c>
      <c r="G847" s="54">
        <v>40</v>
      </c>
      <c r="H847" s="5" t="s">
        <v>1131</v>
      </c>
      <c r="I847" s="5">
        <v>6.68</v>
      </c>
      <c r="J847" s="5">
        <v>6.68</v>
      </c>
      <c r="K847" s="2"/>
      <c r="L847" s="2"/>
      <c r="M847" s="1"/>
    </row>
    <row r="848" spans="1:13" s="4" customFormat="1" ht="11.25" customHeight="1">
      <c r="A848" s="16">
        <v>35544</v>
      </c>
      <c r="B848" s="16" t="s">
        <v>225</v>
      </c>
      <c r="C848" s="66">
        <v>35626</v>
      </c>
      <c r="D848" s="54"/>
      <c r="E848" s="54">
        <v>40</v>
      </c>
      <c r="F848" s="54">
        <v>0</v>
      </c>
      <c r="G848" s="54">
        <v>0</v>
      </c>
      <c r="H848" s="5" t="s">
        <v>224</v>
      </c>
      <c r="I848" s="5" t="s">
        <v>224</v>
      </c>
      <c r="J848" s="5" t="s">
        <v>224</v>
      </c>
      <c r="K848" s="2"/>
      <c r="L848" s="2"/>
      <c r="M848" s="1"/>
    </row>
    <row r="849" spans="1:13" s="4" customFormat="1" ht="11.25" customHeight="1">
      <c r="A849" s="16">
        <v>35548</v>
      </c>
      <c r="B849" s="16" t="s">
        <v>223</v>
      </c>
      <c r="C849" s="66">
        <v>35552</v>
      </c>
      <c r="D849" s="54">
        <v>20</v>
      </c>
      <c r="E849" s="54">
        <v>20</v>
      </c>
      <c r="F849" s="54">
        <v>60</v>
      </c>
      <c r="G849" s="54">
        <v>20</v>
      </c>
      <c r="H849" s="5" t="s">
        <v>1132</v>
      </c>
      <c r="I849" s="5">
        <v>6.55</v>
      </c>
      <c r="J849" s="5">
        <v>6.55</v>
      </c>
      <c r="K849" s="2"/>
      <c r="L849" s="2"/>
      <c r="M849" s="1"/>
    </row>
    <row r="850" spans="1:13" s="4" customFormat="1" ht="11.25" customHeight="1">
      <c r="A850" s="16">
        <v>35548</v>
      </c>
      <c r="B850" s="16" t="s">
        <v>225</v>
      </c>
      <c r="C850" s="66">
        <v>35626</v>
      </c>
      <c r="D850" s="54"/>
      <c r="E850" s="54">
        <v>20</v>
      </c>
      <c r="F850" s="54">
        <v>20</v>
      </c>
      <c r="G850" s="54">
        <v>0</v>
      </c>
      <c r="H850" s="5">
        <v>6.97</v>
      </c>
      <c r="I850" s="5" t="s">
        <v>224</v>
      </c>
      <c r="J850" s="5" t="s">
        <v>224</v>
      </c>
      <c r="K850" s="2"/>
      <c r="L850" s="2"/>
      <c r="M850" s="1"/>
    </row>
    <row r="851" spans="1:13" s="4" customFormat="1" ht="11.25" customHeight="1">
      <c r="A851" s="16">
        <v>35549</v>
      </c>
      <c r="B851" s="16" t="s">
        <v>223</v>
      </c>
      <c r="C851" s="66">
        <v>35552</v>
      </c>
      <c r="D851" s="54">
        <v>35</v>
      </c>
      <c r="E851" s="54">
        <v>35</v>
      </c>
      <c r="F851" s="54">
        <v>140</v>
      </c>
      <c r="G851" s="54">
        <v>35</v>
      </c>
      <c r="H851" s="5" t="s">
        <v>1133</v>
      </c>
      <c r="I851" s="5">
        <v>6.6</v>
      </c>
      <c r="J851" s="5">
        <v>6.6</v>
      </c>
      <c r="K851" s="2"/>
      <c r="L851" s="2"/>
      <c r="M851" s="1"/>
    </row>
    <row r="852" spans="1:13" s="4" customFormat="1" ht="11.25" customHeight="1">
      <c r="A852" s="16">
        <v>35549</v>
      </c>
      <c r="B852" s="16" t="s">
        <v>225</v>
      </c>
      <c r="C852" s="66">
        <v>35626</v>
      </c>
      <c r="D852" s="54"/>
      <c r="E852" s="54">
        <v>35</v>
      </c>
      <c r="F852" s="54">
        <v>43</v>
      </c>
      <c r="G852" s="54">
        <v>0</v>
      </c>
      <c r="H852" s="5">
        <v>6.87</v>
      </c>
      <c r="I852" s="5" t="s">
        <v>224</v>
      </c>
      <c r="J852" s="5" t="s">
        <v>224</v>
      </c>
      <c r="K852" s="2"/>
      <c r="L852" s="2"/>
      <c r="M852" s="1"/>
    </row>
    <row r="853" spans="1:13" s="4" customFormat="1" ht="11.25" customHeight="1">
      <c r="A853" s="16">
        <v>35550</v>
      </c>
      <c r="B853" s="16" t="s">
        <v>223</v>
      </c>
      <c r="C853" s="66">
        <v>35559</v>
      </c>
      <c r="D853" s="54">
        <v>125</v>
      </c>
      <c r="E853" s="54">
        <v>60</v>
      </c>
      <c r="F853" s="54">
        <v>170</v>
      </c>
      <c r="G853" s="54">
        <v>60</v>
      </c>
      <c r="H853" s="5" t="s">
        <v>1134</v>
      </c>
      <c r="I853" s="5" t="s">
        <v>1135</v>
      </c>
      <c r="J853" s="5">
        <v>6.51</v>
      </c>
      <c r="K853" s="2"/>
      <c r="L853" s="2"/>
      <c r="M853" s="1"/>
    </row>
    <row r="854" spans="1:13" s="4" customFormat="1" ht="11.25" customHeight="1">
      <c r="A854" s="16">
        <v>35550</v>
      </c>
      <c r="B854" s="16" t="s">
        <v>223</v>
      </c>
      <c r="C854" s="66">
        <v>35564</v>
      </c>
      <c r="D854" s="54"/>
      <c r="E854" s="54">
        <v>125</v>
      </c>
      <c r="F854" s="54">
        <v>365</v>
      </c>
      <c r="G854" s="54">
        <v>65</v>
      </c>
      <c r="H854" s="5" t="s">
        <v>1136</v>
      </c>
      <c r="I854" s="5" t="s">
        <v>1137</v>
      </c>
      <c r="J854" s="5">
        <v>6.56</v>
      </c>
      <c r="K854" s="2"/>
      <c r="L854" s="2"/>
      <c r="M854" s="1"/>
    </row>
    <row r="855" spans="1:13" s="4" customFormat="1" ht="11.25" customHeight="1">
      <c r="A855" s="16">
        <v>35550</v>
      </c>
      <c r="B855" s="16" t="s">
        <v>225</v>
      </c>
      <c r="C855" s="66">
        <v>35626</v>
      </c>
      <c r="D855" s="54"/>
      <c r="E855" s="54">
        <v>125</v>
      </c>
      <c r="F855" s="54">
        <v>0</v>
      </c>
      <c r="G855" s="54">
        <v>0</v>
      </c>
      <c r="H855" s="5" t="s">
        <v>224</v>
      </c>
      <c r="I855" s="5" t="s">
        <v>224</v>
      </c>
      <c r="J855" s="5" t="s">
        <v>224</v>
      </c>
      <c r="K855" s="2"/>
      <c r="L855" s="2"/>
      <c r="M855" s="1"/>
    </row>
    <row r="856" spans="1:13" s="4" customFormat="1" ht="11.25" customHeight="1">
      <c r="A856" s="16">
        <v>35551</v>
      </c>
      <c r="B856" s="16" t="s">
        <v>223</v>
      </c>
      <c r="C856" s="66">
        <v>35564</v>
      </c>
      <c r="D856" s="54">
        <v>15</v>
      </c>
      <c r="E856" s="54">
        <v>15</v>
      </c>
      <c r="F856" s="54">
        <v>45</v>
      </c>
      <c r="G856" s="54">
        <v>15</v>
      </c>
      <c r="H856" s="5" t="s">
        <v>1138</v>
      </c>
      <c r="I856" s="5">
        <v>6.57</v>
      </c>
      <c r="J856" s="5">
        <v>6.57</v>
      </c>
      <c r="K856" s="2"/>
      <c r="L856" s="2"/>
      <c r="M856" s="1"/>
    </row>
    <row r="857" spans="1:13" s="4" customFormat="1" ht="11.25" customHeight="1">
      <c r="A857" s="16">
        <v>35551</v>
      </c>
      <c r="B857" s="16" t="s">
        <v>225</v>
      </c>
      <c r="C857" s="66">
        <v>35626</v>
      </c>
      <c r="D857" s="54"/>
      <c r="E857" s="54">
        <v>15</v>
      </c>
      <c r="F857" s="54">
        <v>0</v>
      </c>
      <c r="G857" s="54">
        <v>0</v>
      </c>
      <c r="H857" s="5" t="s">
        <v>224</v>
      </c>
      <c r="I857" s="5" t="s">
        <v>224</v>
      </c>
      <c r="J857" s="5" t="s">
        <v>224</v>
      </c>
      <c r="K857" s="2"/>
      <c r="L857" s="2"/>
      <c r="M857" s="1"/>
    </row>
    <row r="858" spans="1:13" s="4" customFormat="1" ht="11.25" customHeight="1">
      <c r="A858" s="16">
        <v>35552</v>
      </c>
      <c r="B858" s="16" t="s">
        <v>223</v>
      </c>
      <c r="C858" s="66">
        <v>35564</v>
      </c>
      <c r="D858" s="54">
        <v>40</v>
      </c>
      <c r="E858" s="54">
        <v>40</v>
      </c>
      <c r="F858" s="54">
        <v>120</v>
      </c>
      <c r="G858" s="54">
        <v>40</v>
      </c>
      <c r="H858" s="5" t="s">
        <v>1139</v>
      </c>
      <c r="I858" s="5" t="s">
        <v>1140</v>
      </c>
      <c r="J858" s="5">
        <v>6.33</v>
      </c>
      <c r="K858" s="2"/>
      <c r="L858" s="2"/>
      <c r="M858" s="1"/>
    </row>
    <row r="859" spans="1:13" s="4" customFormat="1" ht="11.25" customHeight="1">
      <c r="A859" s="16">
        <v>35552</v>
      </c>
      <c r="B859" s="16" t="s">
        <v>225</v>
      </c>
      <c r="C859" s="66">
        <v>35626</v>
      </c>
      <c r="D859" s="54"/>
      <c r="E859" s="54">
        <v>40</v>
      </c>
      <c r="F859" s="54">
        <v>0</v>
      </c>
      <c r="G859" s="54">
        <v>0</v>
      </c>
      <c r="H859" s="5" t="s">
        <v>224</v>
      </c>
      <c r="I859" s="5" t="s">
        <v>224</v>
      </c>
      <c r="J859" s="5" t="s">
        <v>224</v>
      </c>
      <c r="K859" s="2"/>
      <c r="L859" s="2"/>
      <c r="M859" s="1"/>
    </row>
    <row r="860" spans="1:13" s="4" customFormat="1" ht="11.25" customHeight="1">
      <c r="A860" s="16">
        <v>35555</v>
      </c>
      <c r="B860" s="16" t="s">
        <v>223</v>
      </c>
      <c r="C860" s="66">
        <v>35564</v>
      </c>
      <c r="D860" s="54">
        <v>140</v>
      </c>
      <c r="E860" s="54">
        <v>140</v>
      </c>
      <c r="F860" s="54">
        <v>240</v>
      </c>
      <c r="G860" s="54">
        <v>0</v>
      </c>
      <c r="H860" s="5" t="s">
        <v>1141</v>
      </c>
      <c r="I860" s="5" t="s">
        <v>224</v>
      </c>
      <c r="J860" s="5" t="s">
        <v>224</v>
      </c>
      <c r="K860" s="2"/>
      <c r="L860" s="2"/>
      <c r="M860" s="1"/>
    </row>
    <row r="861" spans="1:13" s="4" customFormat="1" ht="11.25" customHeight="1">
      <c r="A861" s="16">
        <v>35555</v>
      </c>
      <c r="B861" s="16" t="s">
        <v>223</v>
      </c>
      <c r="C861" s="66">
        <v>35565</v>
      </c>
      <c r="D861" s="54"/>
      <c r="E861" s="54">
        <v>140</v>
      </c>
      <c r="F861" s="54">
        <v>420</v>
      </c>
      <c r="G861" s="54">
        <v>140</v>
      </c>
      <c r="H861" s="5" t="s">
        <v>1142</v>
      </c>
      <c r="I861" s="5" t="s">
        <v>1143</v>
      </c>
      <c r="J861" s="5">
        <v>6.34</v>
      </c>
      <c r="K861" s="2"/>
      <c r="L861" s="2"/>
      <c r="M861" s="1"/>
    </row>
    <row r="862" spans="1:13" s="4" customFormat="1" ht="11.25" customHeight="1">
      <c r="A862" s="16">
        <v>35555</v>
      </c>
      <c r="B862" s="16" t="s">
        <v>225</v>
      </c>
      <c r="C862" s="66">
        <v>35626</v>
      </c>
      <c r="D862" s="54"/>
      <c r="E862" s="54">
        <v>140</v>
      </c>
      <c r="F862" s="54">
        <v>0</v>
      </c>
      <c r="G862" s="54">
        <v>0</v>
      </c>
      <c r="H862" s="5" t="s">
        <v>224</v>
      </c>
      <c r="I862" s="5" t="s">
        <v>224</v>
      </c>
      <c r="J862" s="5" t="s">
        <v>224</v>
      </c>
      <c r="K862" s="2"/>
      <c r="L862" s="2"/>
      <c r="M862" s="1"/>
    </row>
    <row r="863" spans="1:13" s="4" customFormat="1" ht="11.25" customHeight="1">
      <c r="A863" s="16">
        <v>35556</v>
      </c>
      <c r="B863" s="16" t="s">
        <v>223</v>
      </c>
      <c r="C863" s="66">
        <v>35562</v>
      </c>
      <c r="D863" s="54">
        <v>55</v>
      </c>
      <c r="E863" s="54">
        <v>55</v>
      </c>
      <c r="F863" s="54">
        <v>165</v>
      </c>
      <c r="G863" s="54">
        <v>55</v>
      </c>
      <c r="H863" s="5" t="s">
        <v>1144</v>
      </c>
      <c r="I863" s="5">
        <v>6.25</v>
      </c>
      <c r="J863" s="5">
        <v>6.25</v>
      </c>
      <c r="K863" s="2"/>
      <c r="L863" s="2"/>
      <c r="M863" s="1"/>
    </row>
    <row r="864" spans="1:13" s="4" customFormat="1" ht="11.25" customHeight="1">
      <c r="A864" s="16">
        <v>35556</v>
      </c>
      <c r="B864" s="16" t="s">
        <v>225</v>
      </c>
      <c r="C864" s="66">
        <v>35626</v>
      </c>
      <c r="D864" s="54"/>
      <c r="E864" s="54">
        <v>55</v>
      </c>
      <c r="F864" s="54">
        <v>0</v>
      </c>
      <c r="G864" s="54">
        <v>0</v>
      </c>
      <c r="H864" s="5" t="s">
        <v>224</v>
      </c>
      <c r="I864" s="5" t="s">
        <v>224</v>
      </c>
      <c r="J864" s="5" t="s">
        <v>224</v>
      </c>
      <c r="K864" s="2"/>
      <c r="L864" s="2"/>
      <c r="M864" s="1"/>
    </row>
    <row r="865" spans="1:13" s="4" customFormat="1" ht="11.25" customHeight="1">
      <c r="A865" s="16">
        <v>35557</v>
      </c>
      <c r="B865" s="16" t="s">
        <v>234</v>
      </c>
      <c r="C865" s="66">
        <v>35559</v>
      </c>
      <c r="D865" s="54" t="s">
        <v>790</v>
      </c>
      <c r="E865" s="54">
        <v>22</v>
      </c>
      <c r="F865" s="54">
        <v>0</v>
      </c>
      <c r="G865" s="54">
        <v>0</v>
      </c>
      <c r="H865" s="5" t="s">
        <v>224</v>
      </c>
      <c r="I865" s="5" t="s">
        <v>224</v>
      </c>
      <c r="J865" s="5" t="s">
        <v>224</v>
      </c>
      <c r="K865" s="2"/>
      <c r="L865" s="2"/>
      <c r="M865" s="1"/>
    </row>
    <row r="866" spans="1:13" s="4" customFormat="1" ht="11.25" customHeight="1">
      <c r="A866" s="16">
        <v>35557</v>
      </c>
      <c r="B866" s="16" t="s">
        <v>223</v>
      </c>
      <c r="C866" s="66">
        <v>35563</v>
      </c>
      <c r="D866" s="54"/>
      <c r="E866" s="54">
        <v>100</v>
      </c>
      <c r="F866" s="54">
        <v>100</v>
      </c>
      <c r="G866" s="54">
        <v>0</v>
      </c>
      <c r="H866" s="5">
        <v>6.13</v>
      </c>
      <c r="I866" s="5" t="s">
        <v>224</v>
      </c>
      <c r="J866" s="5" t="s">
        <v>224</v>
      </c>
      <c r="K866" s="2"/>
      <c r="L866" s="2"/>
      <c r="M866" s="1"/>
    </row>
    <row r="867" spans="1:13" s="4" customFormat="1" ht="11.25" customHeight="1">
      <c r="A867" s="16">
        <v>35557</v>
      </c>
      <c r="B867" s="16" t="s">
        <v>223</v>
      </c>
      <c r="C867" s="66">
        <v>35564</v>
      </c>
      <c r="D867" s="54"/>
      <c r="E867" s="54">
        <v>162</v>
      </c>
      <c r="F867" s="54">
        <v>342</v>
      </c>
      <c r="G867" s="54">
        <v>140</v>
      </c>
      <c r="H867" s="5" t="s">
        <v>1145</v>
      </c>
      <c r="I867" s="5" t="s">
        <v>1147</v>
      </c>
      <c r="J867" s="5">
        <v>6.16</v>
      </c>
      <c r="K867" s="2"/>
      <c r="L867" s="2"/>
      <c r="M867" s="1"/>
    </row>
    <row r="868" spans="1:13" s="4" customFormat="1" ht="11.25" customHeight="1">
      <c r="A868" s="16">
        <v>35557</v>
      </c>
      <c r="B868" s="16" t="s">
        <v>225</v>
      </c>
      <c r="C868" s="66">
        <v>35626</v>
      </c>
      <c r="D868" s="54"/>
      <c r="E868" s="54">
        <v>162</v>
      </c>
      <c r="F868" s="54">
        <v>0</v>
      </c>
      <c r="G868" s="54">
        <v>0</v>
      </c>
      <c r="H868" s="5" t="s">
        <v>224</v>
      </c>
      <c r="I868" s="5" t="s">
        <v>224</v>
      </c>
      <c r="J868" s="5" t="s">
        <v>224</v>
      </c>
      <c r="K868" s="2"/>
      <c r="L868" s="2"/>
      <c r="M868" s="1"/>
    </row>
    <row r="869" spans="1:13" s="4" customFormat="1" ht="11.25" customHeight="1">
      <c r="A869" s="16">
        <v>35558</v>
      </c>
      <c r="B869" s="16" t="s">
        <v>234</v>
      </c>
      <c r="C869" s="66">
        <v>35559</v>
      </c>
      <c r="D869" s="54" t="s">
        <v>1148</v>
      </c>
      <c r="E869" s="54">
        <v>22</v>
      </c>
      <c r="F869" s="54">
        <v>22</v>
      </c>
      <c r="G869" s="54">
        <v>0</v>
      </c>
      <c r="H869" s="5">
        <v>6.1</v>
      </c>
      <c r="I869" s="5" t="s">
        <v>224</v>
      </c>
      <c r="J869" s="5" t="s">
        <v>224</v>
      </c>
      <c r="K869" s="2"/>
      <c r="L869" s="2"/>
      <c r="M869" s="1"/>
    </row>
    <row r="870" spans="1:13" s="4" customFormat="1" ht="11.25" customHeight="1">
      <c r="A870" s="16">
        <v>35558</v>
      </c>
      <c r="B870" s="16" t="s">
        <v>223</v>
      </c>
      <c r="C870" s="66">
        <v>35563</v>
      </c>
      <c r="D870" s="54"/>
      <c r="E870" s="54">
        <v>57</v>
      </c>
      <c r="F870" s="54">
        <v>114</v>
      </c>
      <c r="G870" s="54">
        <v>35</v>
      </c>
      <c r="H870" s="5" t="s">
        <v>1149</v>
      </c>
      <c r="I870" s="5">
        <v>6.18</v>
      </c>
      <c r="J870" s="5">
        <v>6.18</v>
      </c>
      <c r="K870" s="2"/>
      <c r="L870" s="2"/>
      <c r="M870" s="1"/>
    </row>
    <row r="871" spans="1:13" s="4" customFormat="1" ht="11.25" customHeight="1">
      <c r="A871" s="16">
        <v>35558</v>
      </c>
      <c r="B871" s="16" t="s">
        <v>225</v>
      </c>
      <c r="C871" s="66">
        <v>35626</v>
      </c>
      <c r="D871" s="54"/>
      <c r="E871" s="54">
        <v>57</v>
      </c>
      <c r="F871" s="54">
        <v>0</v>
      </c>
      <c r="G871" s="54">
        <v>0</v>
      </c>
      <c r="H871" s="5" t="s">
        <v>224</v>
      </c>
      <c r="I871" s="5" t="s">
        <v>224</v>
      </c>
      <c r="J871" s="5" t="s">
        <v>224</v>
      </c>
      <c r="K871" s="2"/>
      <c r="L871" s="2"/>
      <c r="M871" s="1"/>
    </row>
    <row r="872" spans="1:13" s="4" customFormat="1" ht="11.25" customHeight="1">
      <c r="A872" s="16">
        <v>35559</v>
      </c>
      <c r="B872" s="16" t="s">
        <v>223</v>
      </c>
      <c r="C872" s="66">
        <v>35563</v>
      </c>
      <c r="D872" s="54">
        <v>130</v>
      </c>
      <c r="E872" s="54">
        <v>75</v>
      </c>
      <c r="F872" s="54">
        <v>0</v>
      </c>
      <c r="G872" s="54">
        <v>0</v>
      </c>
      <c r="H872" s="5" t="s">
        <v>224</v>
      </c>
      <c r="I872" s="5" t="s">
        <v>224</v>
      </c>
      <c r="J872" s="5" t="s">
        <v>224</v>
      </c>
      <c r="K872" s="2"/>
      <c r="L872" s="2"/>
      <c r="M872" s="1"/>
    </row>
    <row r="873" spans="1:13" s="4" customFormat="1" ht="11.25" customHeight="1">
      <c r="A873" s="16">
        <v>35559</v>
      </c>
      <c r="B873" s="16" t="s">
        <v>223</v>
      </c>
      <c r="C873" s="66">
        <v>35564</v>
      </c>
      <c r="D873" s="54"/>
      <c r="E873" s="54">
        <v>130</v>
      </c>
      <c r="F873" s="54">
        <v>390</v>
      </c>
      <c r="G873" s="54">
        <v>130</v>
      </c>
      <c r="H873" s="5" t="s">
        <v>1150</v>
      </c>
      <c r="I873" s="5">
        <v>6.19</v>
      </c>
      <c r="J873" s="5">
        <v>6.19</v>
      </c>
      <c r="K873" s="2"/>
      <c r="L873" s="2"/>
      <c r="M873" s="1"/>
    </row>
    <row r="874" spans="1:13" s="4" customFormat="1" ht="11.25" customHeight="1">
      <c r="A874" s="16">
        <v>35559</v>
      </c>
      <c r="B874" s="16" t="s">
        <v>225</v>
      </c>
      <c r="C874" s="66">
        <v>35626</v>
      </c>
      <c r="D874" s="54"/>
      <c r="E874" s="54">
        <v>130</v>
      </c>
      <c r="F874" s="54">
        <v>0</v>
      </c>
      <c r="G874" s="54">
        <v>0</v>
      </c>
      <c r="H874" s="5" t="s">
        <v>224</v>
      </c>
      <c r="I874" s="5" t="s">
        <v>224</v>
      </c>
      <c r="J874" s="5" t="s">
        <v>224</v>
      </c>
      <c r="K874" s="2"/>
      <c r="L874" s="2"/>
      <c r="M874" s="1"/>
    </row>
    <row r="875" spans="1:13" s="4" customFormat="1" ht="11.25" customHeight="1">
      <c r="A875" s="16">
        <v>35562</v>
      </c>
      <c r="B875" s="16" t="s">
        <v>864</v>
      </c>
      <c r="C875" s="66">
        <v>35611</v>
      </c>
      <c r="D875" s="54">
        <v>20</v>
      </c>
      <c r="E875" s="54">
        <v>20</v>
      </c>
      <c r="F875" s="54">
        <v>105</v>
      </c>
      <c r="G875" s="54">
        <v>20</v>
      </c>
      <c r="H875" s="5" t="s">
        <v>1151</v>
      </c>
      <c r="I875" s="5" t="s">
        <v>1135</v>
      </c>
      <c r="J875" s="5">
        <v>6.51</v>
      </c>
      <c r="K875" s="2"/>
      <c r="L875" s="2"/>
      <c r="M875" s="1"/>
    </row>
    <row r="876" spans="1:13" s="4" customFormat="1" ht="11.25" customHeight="1">
      <c r="A876" s="16">
        <v>35563</v>
      </c>
      <c r="B876" s="16" t="s">
        <v>864</v>
      </c>
      <c r="C876" s="66">
        <v>35611</v>
      </c>
      <c r="D876" s="54">
        <v>105</v>
      </c>
      <c r="E876" s="54">
        <v>105</v>
      </c>
      <c r="F876" s="54">
        <v>200</v>
      </c>
      <c r="G876" s="54">
        <v>80</v>
      </c>
      <c r="H876" s="5" t="s">
        <v>1152</v>
      </c>
      <c r="I876" s="5">
        <v>6.72</v>
      </c>
      <c r="J876" s="5">
        <v>6.72</v>
      </c>
      <c r="K876" s="2"/>
      <c r="L876" s="2"/>
      <c r="M876" s="1"/>
    </row>
    <row r="877" spans="1:13" s="4" customFormat="1" ht="11.25" customHeight="1">
      <c r="A877" s="16">
        <v>35563</v>
      </c>
      <c r="B877" s="16" t="s">
        <v>864</v>
      </c>
      <c r="C877" s="66">
        <v>35619</v>
      </c>
      <c r="D877" s="54"/>
      <c r="E877" s="54">
        <v>105</v>
      </c>
      <c r="F877" s="54">
        <v>270</v>
      </c>
      <c r="G877" s="54">
        <v>25</v>
      </c>
      <c r="H877" s="5" t="s">
        <v>1153</v>
      </c>
      <c r="I877" s="5" t="s">
        <v>1154</v>
      </c>
      <c r="J877" s="5">
        <v>6.79</v>
      </c>
      <c r="K877" s="2"/>
      <c r="L877" s="2"/>
      <c r="M877" s="1"/>
    </row>
    <row r="878" spans="1:13" s="4" customFormat="1" ht="11.25" customHeight="1">
      <c r="A878" s="16">
        <v>35564</v>
      </c>
      <c r="B878" s="16" t="s">
        <v>864</v>
      </c>
      <c r="C878" s="66">
        <v>35619</v>
      </c>
      <c r="D878" s="54">
        <v>50</v>
      </c>
      <c r="E878" s="54">
        <v>50</v>
      </c>
      <c r="F878" s="54">
        <v>200</v>
      </c>
      <c r="G878" s="54">
        <v>50</v>
      </c>
      <c r="H878" s="5" t="s">
        <v>1156</v>
      </c>
      <c r="I878" s="5" t="s">
        <v>1157</v>
      </c>
      <c r="J878" s="5">
        <v>6.75</v>
      </c>
      <c r="K878" s="2"/>
      <c r="L878" s="2"/>
      <c r="M878" s="1"/>
    </row>
    <row r="879" spans="1:13" s="4" customFormat="1" ht="11.25" customHeight="1">
      <c r="A879" s="16">
        <v>35565</v>
      </c>
      <c r="B879" s="16" t="s">
        <v>864</v>
      </c>
      <c r="C879" s="66">
        <v>35619</v>
      </c>
      <c r="D879" s="54">
        <v>40</v>
      </c>
      <c r="E879" s="54">
        <v>40</v>
      </c>
      <c r="F879" s="54">
        <v>160</v>
      </c>
      <c r="G879" s="54">
        <v>40</v>
      </c>
      <c r="H879" s="5" t="s">
        <v>1158</v>
      </c>
      <c r="I879" s="5">
        <v>6.64</v>
      </c>
      <c r="J879" s="5">
        <v>6.64</v>
      </c>
      <c r="K879" s="2"/>
      <c r="L879" s="2"/>
      <c r="M879" s="1"/>
    </row>
    <row r="880" spans="1:13" s="4" customFormat="1" ht="11.25" customHeight="1">
      <c r="A880" s="16">
        <v>35566</v>
      </c>
      <c r="B880" s="16" t="s">
        <v>864</v>
      </c>
      <c r="C880" s="66">
        <v>35619</v>
      </c>
      <c r="D880" s="54">
        <v>20</v>
      </c>
      <c r="E880" s="54">
        <v>20</v>
      </c>
      <c r="F880" s="54">
        <v>60</v>
      </c>
      <c r="G880" s="54">
        <v>20</v>
      </c>
      <c r="H880" s="5" t="s">
        <v>1161</v>
      </c>
      <c r="I880" s="5">
        <v>6.7</v>
      </c>
      <c r="J880" s="5">
        <v>6.7</v>
      </c>
      <c r="K880" s="2"/>
      <c r="L880" s="2"/>
      <c r="M880" s="1"/>
    </row>
    <row r="881" spans="1:13" s="4" customFormat="1" ht="11.25" customHeight="1">
      <c r="A881" s="16">
        <v>35569</v>
      </c>
      <c r="B881" s="16" t="s">
        <v>223</v>
      </c>
      <c r="C881" s="66">
        <v>35576</v>
      </c>
      <c r="D881" s="54">
        <v>25</v>
      </c>
      <c r="E881" s="54">
        <v>25</v>
      </c>
      <c r="F881" s="54">
        <v>100</v>
      </c>
      <c r="G881" s="54">
        <v>25</v>
      </c>
      <c r="H881" s="5" t="s">
        <v>1162</v>
      </c>
      <c r="I881" s="5">
        <v>6.85</v>
      </c>
      <c r="J881" s="5">
        <v>6.85</v>
      </c>
      <c r="K881" s="2"/>
      <c r="L881" s="2"/>
      <c r="M881" s="1"/>
    </row>
    <row r="882" spans="1:13" s="4" customFormat="1" ht="11.25" customHeight="1">
      <c r="A882" s="16">
        <v>35569</v>
      </c>
      <c r="B882" s="16" t="s">
        <v>225</v>
      </c>
      <c r="C882" s="66">
        <v>35626</v>
      </c>
      <c r="D882" s="54"/>
      <c r="E882" s="54">
        <v>25</v>
      </c>
      <c r="F882" s="54">
        <v>0</v>
      </c>
      <c r="G882" s="54">
        <v>0</v>
      </c>
      <c r="H882" s="5" t="s">
        <v>224</v>
      </c>
      <c r="I882" s="5" t="s">
        <v>224</v>
      </c>
      <c r="J882" s="5" t="s">
        <v>224</v>
      </c>
      <c r="K882" s="2"/>
      <c r="L882" s="2"/>
      <c r="M882" s="1"/>
    </row>
    <row r="883" spans="1:13" s="4" customFormat="1" ht="11.25" customHeight="1">
      <c r="A883" s="16">
        <v>35570</v>
      </c>
      <c r="B883" s="16" t="s">
        <v>223</v>
      </c>
      <c r="C883" s="66">
        <v>35576</v>
      </c>
      <c r="D883" s="54">
        <v>70</v>
      </c>
      <c r="E883" s="54">
        <v>70</v>
      </c>
      <c r="F883" s="54">
        <v>280</v>
      </c>
      <c r="G883" s="54">
        <v>70</v>
      </c>
      <c r="H883" s="5" t="s">
        <v>1163</v>
      </c>
      <c r="I883" s="5">
        <v>6.85</v>
      </c>
      <c r="J883" s="5">
        <v>6.85</v>
      </c>
      <c r="K883" s="2"/>
      <c r="L883" s="2"/>
      <c r="M883" s="1"/>
    </row>
    <row r="884" spans="1:13" s="4" customFormat="1" ht="11.25" customHeight="1">
      <c r="A884" s="16">
        <v>35570</v>
      </c>
      <c r="B884" s="16" t="s">
        <v>225</v>
      </c>
      <c r="C884" s="66">
        <v>35626</v>
      </c>
      <c r="D884" s="54"/>
      <c r="E884" s="54">
        <v>70</v>
      </c>
      <c r="F884" s="54">
        <v>0</v>
      </c>
      <c r="G884" s="54">
        <v>0</v>
      </c>
      <c r="H884" s="5" t="s">
        <v>224</v>
      </c>
      <c r="I884" s="5" t="s">
        <v>224</v>
      </c>
      <c r="J884" s="5" t="s">
        <v>224</v>
      </c>
      <c r="K884" s="2"/>
      <c r="L884" s="2"/>
      <c r="M884" s="1"/>
    </row>
    <row r="885" spans="1:13" s="4" customFormat="1" ht="11.25" customHeight="1">
      <c r="A885" s="16">
        <v>35571</v>
      </c>
      <c r="B885" s="16" t="s">
        <v>234</v>
      </c>
      <c r="C885" s="66">
        <v>35573</v>
      </c>
      <c r="D885" s="54"/>
      <c r="E885" s="54">
        <v>20</v>
      </c>
      <c r="F885" s="54">
        <v>55</v>
      </c>
      <c r="G885" s="54">
        <v>20</v>
      </c>
      <c r="H885" s="5" t="s">
        <v>1165</v>
      </c>
      <c r="I885" s="5" t="s">
        <v>1166</v>
      </c>
      <c r="J885" s="5">
        <v>6.38</v>
      </c>
      <c r="K885" s="2"/>
      <c r="L885" s="2"/>
      <c r="M885" s="1"/>
    </row>
    <row r="886" spans="1:13" s="4" customFormat="1" ht="11.25" customHeight="1">
      <c r="A886" s="16">
        <v>35571</v>
      </c>
      <c r="B886" s="16" t="s">
        <v>223</v>
      </c>
      <c r="C886" s="66">
        <v>35576</v>
      </c>
      <c r="D886" s="54" t="s">
        <v>1167</v>
      </c>
      <c r="E886" s="54">
        <v>196</v>
      </c>
      <c r="F886" s="54">
        <v>762</v>
      </c>
      <c r="G886" s="54">
        <v>196</v>
      </c>
      <c r="H886" s="5" t="s">
        <v>1168</v>
      </c>
      <c r="I886" s="5">
        <v>7.1</v>
      </c>
      <c r="J886" s="5">
        <v>7.1</v>
      </c>
      <c r="K886" s="2"/>
      <c r="L886" s="2"/>
      <c r="M886" s="1"/>
    </row>
    <row r="887" spans="1:13" s="4" customFormat="1" ht="11.25" customHeight="1">
      <c r="A887" s="16">
        <v>35571</v>
      </c>
      <c r="B887" s="16" t="s">
        <v>234</v>
      </c>
      <c r="C887" s="66">
        <v>35577</v>
      </c>
      <c r="D887" s="54"/>
      <c r="E887" s="54">
        <v>6</v>
      </c>
      <c r="F887" s="54">
        <v>17</v>
      </c>
      <c r="G887" s="54">
        <v>6</v>
      </c>
      <c r="H887" s="5" t="s">
        <v>1169</v>
      </c>
      <c r="I887" s="5">
        <v>6.5</v>
      </c>
      <c r="J887" s="5">
        <v>6.5</v>
      </c>
      <c r="K887" s="2"/>
      <c r="L887" s="2"/>
      <c r="M887" s="1"/>
    </row>
    <row r="888" spans="1:13" s="4" customFormat="1" ht="11.25" customHeight="1">
      <c r="A888" s="16">
        <v>35571</v>
      </c>
      <c r="B888" s="16" t="s">
        <v>223</v>
      </c>
      <c r="C888" s="66">
        <v>35584</v>
      </c>
      <c r="D888" s="54"/>
      <c r="E888" s="54">
        <v>150</v>
      </c>
      <c r="F888" s="54">
        <v>480</v>
      </c>
      <c r="G888" s="54">
        <v>0</v>
      </c>
      <c r="H888" s="5" t="s">
        <v>1170</v>
      </c>
      <c r="I888" s="5" t="s">
        <v>224</v>
      </c>
      <c r="J888" s="5" t="s">
        <v>224</v>
      </c>
      <c r="K888" s="2"/>
      <c r="L888" s="2"/>
      <c r="M888" s="1"/>
    </row>
    <row r="889" spans="1:13" s="4" customFormat="1" ht="11.25" customHeight="1">
      <c r="A889" s="16">
        <v>35571</v>
      </c>
      <c r="B889" s="16" t="s">
        <v>225</v>
      </c>
      <c r="C889" s="66">
        <v>35626</v>
      </c>
      <c r="D889" s="54"/>
      <c r="E889" s="54">
        <v>196</v>
      </c>
      <c r="F889" s="54">
        <v>0</v>
      </c>
      <c r="G889" s="54">
        <v>0</v>
      </c>
      <c r="H889" s="5" t="s">
        <v>224</v>
      </c>
      <c r="I889" s="5" t="s">
        <v>224</v>
      </c>
      <c r="J889" s="5" t="s">
        <v>224</v>
      </c>
      <c r="K889" s="2"/>
      <c r="L889" s="2"/>
      <c r="M889" s="1"/>
    </row>
    <row r="890" spans="1:13" s="4" customFormat="1" ht="11.25" customHeight="1">
      <c r="A890" s="16">
        <v>35572</v>
      </c>
      <c r="B890" s="16" t="s">
        <v>223</v>
      </c>
      <c r="C890" s="66">
        <v>35577</v>
      </c>
      <c r="D890" s="54">
        <v>135</v>
      </c>
      <c r="E890" s="54">
        <v>135</v>
      </c>
      <c r="F890" s="54">
        <v>50</v>
      </c>
      <c r="G890" s="54">
        <v>0</v>
      </c>
      <c r="H890" s="5">
        <v>7.05</v>
      </c>
      <c r="I890" s="5" t="s">
        <v>224</v>
      </c>
      <c r="J890" s="5" t="s">
        <v>224</v>
      </c>
      <c r="K890" s="2"/>
      <c r="L890" s="2"/>
      <c r="M890" s="1"/>
    </row>
    <row r="891" spans="1:13" s="4" customFormat="1" ht="11.25" customHeight="1">
      <c r="A891" s="16">
        <v>35572</v>
      </c>
      <c r="B891" s="16" t="s">
        <v>223</v>
      </c>
      <c r="C891" s="66">
        <v>35584</v>
      </c>
      <c r="D891" s="54"/>
      <c r="E891" s="54">
        <v>135</v>
      </c>
      <c r="F891" s="54">
        <v>270</v>
      </c>
      <c r="G891" s="54">
        <v>135</v>
      </c>
      <c r="H891" s="5" t="s">
        <v>1171</v>
      </c>
      <c r="I891" s="5" t="s">
        <v>1172</v>
      </c>
      <c r="J891" s="5">
        <v>7.1</v>
      </c>
      <c r="K891" s="2"/>
      <c r="L891" s="2"/>
      <c r="M891" s="1"/>
    </row>
    <row r="892" spans="1:13" s="4" customFormat="1" ht="11.25" customHeight="1">
      <c r="A892" s="16">
        <v>35572</v>
      </c>
      <c r="B892" s="16" t="s">
        <v>225</v>
      </c>
      <c r="C892" s="66">
        <v>35626</v>
      </c>
      <c r="D892" s="54"/>
      <c r="E892" s="54">
        <v>135</v>
      </c>
      <c r="F892" s="54">
        <v>0</v>
      </c>
      <c r="G892" s="54">
        <v>0</v>
      </c>
      <c r="H892" s="5" t="s">
        <v>224</v>
      </c>
      <c r="I892" s="5" t="s">
        <v>224</v>
      </c>
      <c r="J892" s="5" t="s">
        <v>224</v>
      </c>
      <c r="K892" s="2"/>
      <c r="L892" s="2"/>
      <c r="M892" s="1"/>
    </row>
    <row r="893" spans="1:13" s="4" customFormat="1" ht="11.25" customHeight="1">
      <c r="A893" s="16">
        <v>35573</v>
      </c>
      <c r="B893" s="16" t="s">
        <v>234</v>
      </c>
      <c r="C893" s="66">
        <v>35577</v>
      </c>
      <c r="D893" s="54"/>
      <c r="E893" s="54">
        <v>16</v>
      </c>
      <c r="F893" s="54">
        <v>37</v>
      </c>
      <c r="G893" s="54">
        <v>16</v>
      </c>
      <c r="H893" s="5" t="s">
        <v>1173</v>
      </c>
      <c r="I893" s="5" t="s">
        <v>1174</v>
      </c>
      <c r="J893" s="5">
        <v>6.69</v>
      </c>
      <c r="K893" s="2"/>
      <c r="L893" s="2"/>
      <c r="M893" s="1"/>
    </row>
    <row r="894" spans="1:13" s="4" customFormat="1" ht="11.25" customHeight="1">
      <c r="A894" s="16">
        <v>35573</v>
      </c>
      <c r="B894" s="16" t="s">
        <v>223</v>
      </c>
      <c r="C894" s="66">
        <v>35584</v>
      </c>
      <c r="D894" s="54" t="s">
        <v>681</v>
      </c>
      <c r="E894" s="54">
        <v>86</v>
      </c>
      <c r="F894" s="54">
        <v>258</v>
      </c>
      <c r="G894" s="54">
        <v>86</v>
      </c>
      <c r="H894" s="5" t="s">
        <v>1175</v>
      </c>
      <c r="I894" s="5">
        <v>7.11</v>
      </c>
      <c r="J894" s="5">
        <v>7.11</v>
      </c>
      <c r="K894" s="2"/>
      <c r="L894" s="2"/>
      <c r="M894" s="1"/>
    </row>
    <row r="895" spans="1:13" s="4" customFormat="1" ht="11.25" customHeight="1">
      <c r="A895" s="16">
        <v>35573</v>
      </c>
      <c r="B895" s="16" t="s">
        <v>225</v>
      </c>
      <c r="C895" s="66">
        <v>35626</v>
      </c>
      <c r="D895" s="54"/>
      <c r="E895" s="54">
        <v>86</v>
      </c>
      <c r="F895" s="54">
        <v>0</v>
      </c>
      <c r="G895" s="54">
        <v>0</v>
      </c>
      <c r="H895" s="5" t="s">
        <v>224</v>
      </c>
      <c r="I895" s="5" t="s">
        <v>224</v>
      </c>
      <c r="J895" s="5" t="s">
        <v>224</v>
      </c>
      <c r="K895" s="2"/>
      <c r="L895" s="2"/>
      <c r="M895" s="1"/>
    </row>
    <row r="896" spans="1:13" s="4" customFormat="1" ht="11.25" customHeight="1">
      <c r="A896" s="16">
        <v>35576</v>
      </c>
      <c r="B896" s="16" t="s">
        <v>223</v>
      </c>
      <c r="C896" s="66">
        <v>35577</v>
      </c>
      <c r="D896" s="54">
        <v>30</v>
      </c>
      <c r="E896" s="54">
        <v>30</v>
      </c>
      <c r="F896" s="54">
        <v>120</v>
      </c>
      <c r="G896" s="54">
        <v>30</v>
      </c>
      <c r="H896" s="5" t="s">
        <v>1180</v>
      </c>
      <c r="I896" s="5">
        <v>7.07</v>
      </c>
      <c r="J896" s="5">
        <v>7.07</v>
      </c>
      <c r="K896" s="2"/>
      <c r="L896" s="2"/>
      <c r="M896" s="1"/>
    </row>
    <row r="897" spans="1:13" s="4" customFormat="1" ht="11.25" customHeight="1">
      <c r="A897" s="16">
        <v>35576</v>
      </c>
      <c r="B897" s="16" t="s">
        <v>225</v>
      </c>
      <c r="C897" s="66">
        <v>35626</v>
      </c>
      <c r="D897" s="54"/>
      <c r="E897" s="54">
        <v>30</v>
      </c>
      <c r="F897" s="54">
        <v>0</v>
      </c>
      <c r="G897" s="54">
        <v>0</v>
      </c>
      <c r="H897" s="5" t="s">
        <v>224</v>
      </c>
      <c r="I897" s="5" t="s">
        <v>224</v>
      </c>
      <c r="J897" s="5" t="s">
        <v>224</v>
      </c>
      <c r="K897" s="2"/>
      <c r="L897" s="2"/>
      <c r="M897" s="1"/>
    </row>
    <row r="898" spans="1:13" s="4" customFormat="1" ht="11.25" customHeight="1">
      <c r="A898" s="16">
        <v>35577</v>
      </c>
      <c r="B898" s="16" t="s">
        <v>223</v>
      </c>
      <c r="C898" s="66">
        <v>35577</v>
      </c>
      <c r="D898" s="54">
        <v>10</v>
      </c>
      <c r="E898" s="54">
        <v>10</v>
      </c>
      <c r="F898" s="54">
        <v>20</v>
      </c>
      <c r="G898" s="54">
        <v>10</v>
      </c>
      <c r="H898" s="5" t="s">
        <v>1181</v>
      </c>
      <c r="I898" s="5">
        <v>7.15</v>
      </c>
      <c r="J898" s="5">
        <v>7.15</v>
      </c>
      <c r="K898" s="2"/>
      <c r="L898" s="2"/>
      <c r="M898" s="1"/>
    </row>
    <row r="899" spans="1:13" s="4" customFormat="1" ht="11.25" customHeight="1">
      <c r="A899" s="16">
        <v>35577</v>
      </c>
      <c r="B899" s="16" t="s">
        <v>225</v>
      </c>
      <c r="C899" s="66">
        <v>35626</v>
      </c>
      <c r="D899" s="54"/>
      <c r="E899" s="54">
        <v>10</v>
      </c>
      <c r="F899" s="54">
        <v>0</v>
      </c>
      <c r="G899" s="54">
        <v>0</v>
      </c>
      <c r="H899" s="5" t="s">
        <v>224</v>
      </c>
      <c r="I899" s="5" t="s">
        <v>224</v>
      </c>
      <c r="J899" s="5" t="s">
        <v>224</v>
      </c>
      <c r="K899" s="2"/>
      <c r="L899" s="2"/>
      <c r="M899" s="1"/>
    </row>
    <row r="900" spans="1:13" s="4" customFormat="1" ht="11.25" customHeight="1">
      <c r="A900" s="16">
        <v>35578</v>
      </c>
      <c r="B900" s="16" t="s">
        <v>223</v>
      </c>
      <c r="C900" s="66">
        <v>35585</v>
      </c>
      <c r="D900" s="54">
        <v>120</v>
      </c>
      <c r="E900" s="54">
        <v>120</v>
      </c>
      <c r="F900" s="54">
        <v>240</v>
      </c>
      <c r="G900" s="54">
        <v>120</v>
      </c>
      <c r="H900" s="5" t="s">
        <v>1182</v>
      </c>
      <c r="I900" s="5">
        <v>7.16</v>
      </c>
      <c r="J900" s="5">
        <v>7.16</v>
      </c>
      <c r="K900" s="2"/>
      <c r="L900" s="2"/>
      <c r="M900" s="1"/>
    </row>
    <row r="901" spans="1:13" s="4" customFormat="1" ht="11.25" customHeight="1">
      <c r="A901" s="16">
        <v>35578</v>
      </c>
      <c r="B901" s="16" t="s">
        <v>223</v>
      </c>
      <c r="C901" s="66">
        <v>35592</v>
      </c>
      <c r="D901" s="54"/>
      <c r="E901" s="54">
        <v>120</v>
      </c>
      <c r="F901" s="54">
        <v>240</v>
      </c>
      <c r="G901" s="54">
        <v>0</v>
      </c>
      <c r="H901" s="5" t="s">
        <v>1183</v>
      </c>
      <c r="I901" s="5" t="s">
        <v>224</v>
      </c>
      <c r="J901" s="5" t="s">
        <v>224</v>
      </c>
      <c r="K901" s="2"/>
      <c r="L901" s="2"/>
      <c r="M901" s="1"/>
    </row>
    <row r="902" spans="1:13" s="4" customFormat="1" ht="11.25" customHeight="1">
      <c r="A902" s="16">
        <v>35578</v>
      </c>
      <c r="B902" s="16" t="s">
        <v>225</v>
      </c>
      <c r="C902" s="66">
        <v>35626</v>
      </c>
      <c r="D902" s="54"/>
      <c r="E902" s="54">
        <v>120</v>
      </c>
      <c r="F902" s="54">
        <v>0</v>
      </c>
      <c r="G902" s="54">
        <v>0</v>
      </c>
      <c r="H902" s="5" t="s">
        <v>224</v>
      </c>
      <c r="I902" s="5" t="s">
        <v>224</v>
      </c>
      <c r="J902" s="5" t="s">
        <v>224</v>
      </c>
      <c r="K902" s="2"/>
      <c r="L902" s="2"/>
      <c r="M902" s="1"/>
    </row>
    <row r="903" spans="1:13" s="4" customFormat="1" ht="11.25" customHeight="1">
      <c r="A903" s="16">
        <v>35579</v>
      </c>
      <c r="B903" s="16" t="s">
        <v>234</v>
      </c>
      <c r="C903" s="66">
        <v>35580</v>
      </c>
      <c r="D903" s="54"/>
      <c r="E903" s="54">
        <v>13</v>
      </c>
      <c r="F903" s="54">
        <v>36</v>
      </c>
      <c r="G903" s="54">
        <v>13</v>
      </c>
      <c r="H903" s="5" t="s">
        <v>1184</v>
      </c>
      <c r="I903" s="5">
        <v>6.45</v>
      </c>
      <c r="J903" s="5">
        <v>6.45</v>
      </c>
      <c r="K903" s="2"/>
      <c r="L903" s="2"/>
      <c r="M903" s="1"/>
    </row>
    <row r="904" spans="1:13" s="4" customFormat="1" ht="11.25" customHeight="1">
      <c r="A904" s="16">
        <v>35579</v>
      </c>
      <c r="B904" s="16" t="s">
        <v>234</v>
      </c>
      <c r="C904" s="66">
        <v>35585</v>
      </c>
      <c r="D904" s="54"/>
      <c r="E904" s="54">
        <v>4</v>
      </c>
      <c r="F904" s="54">
        <v>8</v>
      </c>
      <c r="G904" s="54">
        <v>4</v>
      </c>
      <c r="H904" s="5" t="s">
        <v>1185</v>
      </c>
      <c r="I904" s="5">
        <v>6.8</v>
      </c>
      <c r="J904" s="5">
        <v>6.8</v>
      </c>
      <c r="K904" s="2"/>
      <c r="L904" s="2"/>
      <c r="M904" s="1"/>
    </row>
    <row r="905" spans="1:13" s="4" customFormat="1" ht="11.25" customHeight="1">
      <c r="A905" s="16">
        <v>35579</v>
      </c>
      <c r="B905" s="16" t="s">
        <v>223</v>
      </c>
      <c r="C905" s="66">
        <v>35592</v>
      </c>
      <c r="D905" s="54" t="s">
        <v>723</v>
      </c>
      <c r="E905" s="54">
        <v>32</v>
      </c>
      <c r="F905" s="54">
        <v>111</v>
      </c>
      <c r="G905" s="54">
        <v>32</v>
      </c>
      <c r="H905" s="5" t="s">
        <v>1186</v>
      </c>
      <c r="I905" s="5">
        <v>7.16</v>
      </c>
      <c r="J905" s="5">
        <v>7.16</v>
      </c>
      <c r="K905" s="2"/>
      <c r="L905" s="2"/>
      <c r="M905" s="1"/>
    </row>
    <row r="906" spans="1:13" s="4" customFormat="1" ht="11.25" customHeight="1">
      <c r="A906" s="16">
        <v>35579</v>
      </c>
      <c r="B906" s="16" t="s">
        <v>225</v>
      </c>
      <c r="C906" s="66">
        <v>35626</v>
      </c>
      <c r="D906" s="54"/>
      <c r="E906" s="54">
        <v>32</v>
      </c>
      <c r="F906" s="54">
        <v>0</v>
      </c>
      <c r="G906" s="54">
        <v>0</v>
      </c>
      <c r="H906" s="5" t="s">
        <v>224</v>
      </c>
      <c r="I906" s="5" t="s">
        <v>224</v>
      </c>
      <c r="J906" s="5" t="s">
        <v>224</v>
      </c>
      <c r="K906" s="2"/>
      <c r="L906" s="2"/>
      <c r="M906" s="1"/>
    </row>
    <row r="907" spans="1:13" s="4" customFormat="1" ht="11.25" customHeight="1">
      <c r="A907" s="16">
        <v>35580</v>
      </c>
      <c r="B907" s="16" t="s">
        <v>223</v>
      </c>
      <c r="C907" s="66">
        <v>35590</v>
      </c>
      <c r="D907" s="54">
        <v>35</v>
      </c>
      <c r="E907" s="54">
        <v>35</v>
      </c>
      <c r="F907" s="54">
        <v>140</v>
      </c>
      <c r="G907" s="54">
        <v>35</v>
      </c>
      <c r="H907" s="5" t="s">
        <v>1187</v>
      </c>
      <c r="I907" s="5">
        <v>7.1</v>
      </c>
      <c r="J907" s="5">
        <v>7.1</v>
      </c>
      <c r="K907" s="2"/>
      <c r="L907" s="2"/>
      <c r="M907" s="1"/>
    </row>
    <row r="908" spans="1:13" s="4" customFormat="1" ht="11.25" customHeight="1">
      <c r="A908" s="16">
        <v>35580</v>
      </c>
      <c r="B908" s="16" t="s">
        <v>225</v>
      </c>
      <c r="C908" s="66">
        <v>35626</v>
      </c>
      <c r="D908" s="54"/>
      <c r="E908" s="54">
        <v>35</v>
      </c>
      <c r="F908" s="54">
        <v>0</v>
      </c>
      <c r="G908" s="54">
        <v>0</v>
      </c>
      <c r="H908" s="5" t="s">
        <v>224</v>
      </c>
      <c r="I908" s="5" t="s">
        <v>224</v>
      </c>
      <c r="J908" s="5" t="s">
        <v>224</v>
      </c>
      <c r="K908" s="2"/>
      <c r="L908" s="2"/>
      <c r="M908" s="1"/>
    </row>
    <row r="909" spans="1:13" s="4" customFormat="1" ht="11.25" customHeight="1">
      <c r="A909" s="16">
        <v>35584</v>
      </c>
      <c r="B909" s="16" t="s">
        <v>223</v>
      </c>
      <c r="C909" s="66">
        <v>35590</v>
      </c>
      <c r="D909" s="54">
        <v>70</v>
      </c>
      <c r="E909" s="54">
        <v>70</v>
      </c>
      <c r="F909" s="54">
        <v>280</v>
      </c>
      <c r="G909" s="54">
        <v>70</v>
      </c>
      <c r="H909" s="5" t="s">
        <v>1188</v>
      </c>
      <c r="I909" s="5">
        <v>6.98</v>
      </c>
      <c r="J909" s="5">
        <v>6.98</v>
      </c>
      <c r="K909" s="2"/>
      <c r="L909" s="2"/>
      <c r="M909" s="1"/>
    </row>
    <row r="910" spans="1:13" s="4" customFormat="1" ht="11.25" customHeight="1">
      <c r="A910" s="16">
        <v>35584</v>
      </c>
      <c r="B910" s="16" t="s">
        <v>225</v>
      </c>
      <c r="C910" s="66">
        <v>35626</v>
      </c>
      <c r="D910" s="54"/>
      <c r="E910" s="54">
        <v>70</v>
      </c>
      <c r="F910" s="54">
        <v>0</v>
      </c>
      <c r="G910" s="54">
        <v>0</v>
      </c>
      <c r="H910" s="5" t="s">
        <v>224</v>
      </c>
      <c r="I910" s="5" t="s">
        <v>224</v>
      </c>
      <c r="J910" s="5" t="s">
        <v>224</v>
      </c>
      <c r="K910" s="2"/>
      <c r="L910" s="2"/>
      <c r="M910" s="1"/>
    </row>
    <row r="911" spans="1:13" s="4" customFormat="1" ht="11.25" customHeight="1">
      <c r="A911" s="16">
        <v>35585</v>
      </c>
      <c r="B911" s="16" t="s">
        <v>864</v>
      </c>
      <c r="C911" s="66">
        <v>35634</v>
      </c>
      <c r="D911" s="54">
        <v>35</v>
      </c>
      <c r="E911" s="54">
        <v>35</v>
      </c>
      <c r="F911" s="54">
        <v>150</v>
      </c>
      <c r="G911" s="54">
        <v>35</v>
      </c>
      <c r="H911" s="5" t="s">
        <v>1189</v>
      </c>
      <c r="I911" s="5">
        <v>6.77</v>
      </c>
      <c r="J911" s="5">
        <v>6.77</v>
      </c>
      <c r="K911" s="2"/>
      <c r="L911" s="2"/>
      <c r="M911" s="1"/>
    </row>
    <row r="912" spans="1:13" s="4" customFormat="1" ht="11.25" customHeight="1">
      <c r="A912" s="16">
        <v>35586</v>
      </c>
      <c r="B912" s="16" t="s">
        <v>223</v>
      </c>
      <c r="C912" s="66">
        <v>35592</v>
      </c>
      <c r="D912" s="54">
        <v>85</v>
      </c>
      <c r="E912" s="54">
        <v>85</v>
      </c>
      <c r="F912" s="54">
        <v>340</v>
      </c>
      <c r="G912" s="54">
        <v>85</v>
      </c>
      <c r="H912" s="5" t="s">
        <v>1190</v>
      </c>
      <c r="I912" s="5">
        <v>6.95</v>
      </c>
      <c r="J912" s="5">
        <v>6.95</v>
      </c>
      <c r="K912" s="2"/>
      <c r="L912" s="2"/>
      <c r="M912" s="1"/>
    </row>
    <row r="913" spans="1:13" s="4" customFormat="1" ht="11.25" customHeight="1">
      <c r="A913" s="16">
        <v>35586</v>
      </c>
      <c r="B913" s="16" t="s">
        <v>225</v>
      </c>
      <c r="C913" s="66">
        <v>35626</v>
      </c>
      <c r="D913" s="54"/>
      <c r="E913" s="54">
        <v>85</v>
      </c>
      <c r="F913" s="54">
        <v>0</v>
      </c>
      <c r="G913" s="54">
        <v>0</v>
      </c>
      <c r="H913" s="5" t="s">
        <v>224</v>
      </c>
      <c r="I913" s="5" t="s">
        <v>224</v>
      </c>
      <c r="J913" s="5" t="s">
        <v>224</v>
      </c>
      <c r="K913" s="2"/>
      <c r="L913" s="2"/>
      <c r="M913" s="1"/>
    </row>
    <row r="914" spans="1:13" s="4" customFormat="1" ht="11.25" customHeight="1">
      <c r="A914" s="16">
        <v>35587</v>
      </c>
      <c r="B914" s="16" t="s">
        <v>223</v>
      </c>
      <c r="C914" s="66">
        <v>35592</v>
      </c>
      <c r="D914" s="54">
        <v>45</v>
      </c>
      <c r="E914" s="54">
        <v>45</v>
      </c>
      <c r="F914" s="54">
        <v>180</v>
      </c>
      <c r="G914" s="54">
        <v>45</v>
      </c>
      <c r="H914" s="5" t="s">
        <v>1192</v>
      </c>
      <c r="I914" s="5">
        <v>7</v>
      </c>
      <c r="J914" s="5">
        <v>7</v>
      </c>
      <c r="K914" s="2"/>
      <c r="L914" s="2"/>
      <c r="M914" s="1"/>
    </row>
    <row r="915" spans="1:13" s="4" customFormat="1" ht="11.25" customHeight="1">
      <c r="A915" s="16">
        <v>35587</v>
      </c>
      <c r="B915" s="16" t="s">
        <v>225</v>
      </c>
      <c r="C915" s="66">
        <v>35626</v>
      </c>
      <c r="D915" s="54"/>
      <c r="E915" s="54">
        <v>45</v>
      </c>
      <c r="F915" s="54">
        <v>0</v>
      </c>
      <c r="G915" s="54">
        <v>0</v>
      </c>
      <c r="H915" s="5" t="s">
        <v>224</v>
      </c>
      <c r="I915" s="5" t="s">
        <v>224</v>
      </c>
      <c r="J915" s="5" t="s">
        <v>224</v>
      </c>
      <c r="K915" s="2"/>
      <c r="L915" s="2"/>
      <c r="M915" s="1"/>
    </row>
    <row r="916" spans="1:13" s="4" customFormat="1" ht="11.25" customHeight="1">
      <c r="A916" s="16">
        <v>35590</v>
      </c>
      <c r="B916" s="16" t="s">
        <v>864</v>
      </c>
      <c r="C916" s="66">
        <v>35633</v>
      </c>
      <c r="D916" s="54">
        <v>20</v>
      </c>
      <c r="E916" s="54">
        <v>20</v>
      </c>
      <c r="F916" s="54">
        <v>40</v>
      </c>
      <c r="G916" s="54">
        <v>20</v>
      </c>
      <c r="H916" s="5" t="s">
        <v>1194</v>
      </c>
      <c r="I916" s="5">
        <v>6.8</v>
      </c>
      <c r="J916" s="5">
        <v>6.8</v>
      </c>
      <c r="K916" s="2"/>
      <c r="L916" s="2"/>
      <c r="M916" s="1"/>
    </row>
    <row r="917" spans="1:13" s="4" customFormat="1" ht="11.25" customHeight="1">
      <c r="A917" s="16">
        <v>35590</v>
      </c>
      <c r="B917" s="16" t="s">
        <v>1195</v>
      </c>
      <c r="C917" s="66">
        <v>35963</v>
      </c>
      <c r="D917" s="54"/>
      <c r="E917" s="54">
        <v>10</v>
      </c>
      <c r="F917" s="54">
        <v>0</v>
      </c>
      <c r="G917" s="54">
        <v>0</v>
      </c>
      <c r="H917" s="5" t="s">
        <v>224</v>
      </c>
      <c r="I917" s="5" t="s">
        <v>224</v>
      </c>
      <c r="J917" s="5" t="s">
        <v>224</v>
      </c>
      <c r="K917" s="2"/>
      <c r="L917" s="2"/>
      <c r="M917" s="1"/>
    </row>
    <row r="918" spans="1:13" s="4" customFormat="1" ht="11.25" customHeight="1">
      <c r="A918" s="16">
        <v>35591</v>
      </c>
      <c r="B918" s="16" t="s">
        <v>223</v>
      </c>
      <c r="C918" s="66">
        <v>35599</v>
      </c>
      <c r="D918" s="54">
        <v>105</v>
      </c>
      <c r="E918" s="54">
        <v>105</v>
      </c>
      <c r="F918" s="54">
        <v>630</v>
      </c>
      <c r="G918" s="54">
        <v>105</v>
      </c>
      <c r="H918" s="5" t="s">
        <v>1196</v>
      </c>
      <c r="I918" s="5">
        <v>7.08</v>
      </c>
      <c r="J918" s="5">
        <v>7.08</v>
      </c>
      <c r="K918" s="2"/>
      <c r="L918" s="2"/>
      <c r="M918" s="1"/>
    </row>
    <row r="919" spans="1:13" s="4" customFormat="1" ht="11.25" customHeight="1">
      <c r="A919" s="16">
        <v>35591</v>
      </c>
      <c r="B919" s="16" t="s">
        <v>225</v>
      </c>
      <c r="C919" s="66">
        <v>35626</v>
      </c>
      <c r="D919" s="54"/>
      <c r="E919" s="54">
        <v>105</v>
      </c>
      <c r="F919" s="54">
        <v>0</v>
      </c>
      <c r="G919" s="54">
        <v>0</v>
      </c>
      <c r="H919" s="5" t="s">
        <v>224</v>
      </c>
      <c r="I919" s="5" t="s">
        <v>224</v>
      </c>
      <c r="J919" s="5" t="s">
        <v>224</v>
      </c>
      <c r="K919" s="2"/>
      <c r="L919" s="2"/>
      <c r="M919" s="1"/>
    </row>
    <row r="920" spans="1:13" s="4" customFormat="1" ht="11.25" customHeight="1">
      <c r="A920" s="16">
        <v>35591</v>
      </c>
      <c r="B920" s="16" t="s">
        <v>223</v>
      </c>
      <c r="C920" s="66">
        <v>35626</v>
      </c>
      <c r="D920" s="54"/>
      <c r="E920" s="54">
        <v>105</v>
      </c>
      <c r="F920" s="54">
        <v>210</v>
      </c>
      <c r="G920" s="54">
        <v>0</v>
      </c>
      <c r="H920" s="5" t="s">
        <v>1197</v>
      </c>
      <c r="I920" s="5" t="s">
        <v>224</v>
      </c>
      <c r="J920" s="5" t="s">
        <v>224</v>
      </c>
      <c r="K920" s="2"/>
      <c r="L920" s="2"/>
      <c r="M920" s="1"/>
    </row>
    <row r="921" spans="1:13" s="4" customFormat="1" ht="11.25" customHeight="1">
      <c r="A921" s="16">
        <v>35592</v>
      </c>
      <c r="B921" s="16" t="s">
        <v>864</v>
      </c>
      <c r="C921" s="66">
        <v>35633</v>
      </c>
      <c r="D921" s="54">
        <v>60</v>
      </c>
      <c r="E921" s="54">
        <v>60</v>
      </c>
      <c r="F921" s="54">
        <v>140</v>
      </c>
      <c r="G921" s="54">
        <v>50</v>
      </c>
      <c r="H921" s="5" t="s">
        <v>1198</v>
      </c>
      <c r="I921" s="5" t="s">
        <v>1199</v>
      </c>
      <c r="J921" s="5">
        <v>6.93</v>
      </c>
      <c r="K921" s="2"/>
      <c r="L921" s="2"/>
      <c r="M921" s="1"/>
    </row>
    <row r="922" spans="1:13" s="4" customFormat="1" ht="11.25" customHeight="1">
      <c r="A922" s="16">
        <v>35592</v>
      </c>
      <c r="B922" s="16" t="s">
        <v>1195</v>
      </c>
      <c r="C922" s="66">
        <v>35963</v>
      </c>
      <c r="D922" s="54"/>
      <c r="E922" s="54">
        <v>10</v>
      </c>
      <c r="F922" s="54">
        <v>20</v>
      </c>
      <c r="G922" s="54">
        <v>10</v>
      </c>
      <c r="H922" s="27" t="s">
        <v>1200</v>
      </c>
      <c r="I922" s="5">
        <v>7.17</v>
      </c>
      <c r="J922" s="5">
        <v>7.17</v>
      </c>
      <c r="K922" s="2"/>
      <c r="L922" s="2"/>
      <c r="M922" s="1"/>
    </row>
    <row r="923" spans="1:13" s="4" customFormat="1" ht="11.25" customHeight="1">
      <c r="A923" s="16">
        <v>35593</v>
      </c>
      <c r="B923" s="16" t="s">
        <v>254</v>
      </c>
      <c r="C923" s="66"/>
      <c r="D923" s="54"/>
      <c r="E923" s="54"/>
      <c r="F923" s="54"/>
      <c r="G923" s="54"/>
      <c r="H923" s="5"/>
      <c r="I923" s="5"/>
      <c r="J923" s="5"/>
      <c r="K923" s="2"/>
      <c r="L923" s="2"/>
      <c r="M923" s="1"/>
    </row>
    <row r="924" spans="1:13" s="4" customFormat="1" ht="11.25" customHeight="1">
      <c r="A924" s="16">
        <v>35594</v>
      </c>
      <c r="B924" s="16" t="s">
        <v>223</v>
      </c>
      <c r="C924" s="66">
        <v>35599</v>
      </c>
      <c r="D924" s="54">
        <v>45</v>
      </c>
      <c r="E924" s="54">
        <v>45</v>
      </c>
      <c r="F924" s="54">
        <v>180</v>
      </c>
      <c r="G924" s="54">
        <v>45</v>
      </c>
      <c r="H924" s="5" t="s">
        <v>1201</v>
      </c>
      <c r="I924" s="5">
        <v>6.85</v>
      </c>
      <c r="J924" s="5">
        <v>6.85</v>
      </c>
      <c r="K924" s="2"/>
      <c r="L924" s="2"/>
      <c r="M924" s="1"/>
    </row>
    <row r="925" spans="1:13" s="4" customFormat="1" ht="11.25" customHeight="1">
      <c r="A925" s="16">
        <v>35594</v>
      </c>
      <c r="B925" s="16" t="s">
        <v>225</v>
      </c>
      <c r="C925" s="66">
        <v>35626</v>
      </c>
      <c r="D925" s="54"/>
      <c r="E925" s="54">
        <v>45</v>
      </c>
      <c r="F925" s="54">
        <v>0</v>
      </c>
      <c r="G925" s="54">
        <v>0</v>
      </c>
      <c r="H925" s="5" t="s">
        <v>224</v>
      </c>
      <c r="I925" s="5" t="s">
        <v>224</v>
      </c>
      <c r="J925" s="5" t="s">
        <v>224</v>
      </c>
      <c r="K925" s="2"/>
      <c r="L925" s="2"/>
      <c r="M925" s="1"/>
    </row>
    <row r="926" spans="1:13" s="4" customFormat="1" ht="11.25" customHeight="1">
      <c r="A926" s="16">
        <v>35597</v>
      </c>
      <c r="B926" s="16" t="s">
        <v>864</v>
      </c>
      <c r="C926" s="66">
        <v>35633</v>
      </c>
      <c r="D926" s="54">
        <v>40</v>
      </c>
      <c r="E926" s="54">
        <v>40</v>
      </c>
      <c r="F926" s="54">
        <v>100</v>
      </c>
      <c r="G926" s="54">
        <v>40</v>
      </c>
      <c r="H926" s="5" t="s">
        <v>1202</v>
      </c>
      <c r="I926" s="5" t="s">
        <v>1205</v>
      </c>
      <c r="J926" s="5">
        <v>6.68</v>
      </c>
      <c r="K926" s="2"/>
      <c r="L926" s="2"/>
      <c r="M926" s="1"/>
    </row>
    <row r="927" spans="1:13" s="4" customFormat="1" ht="11.25" customHeight="1">
      <c r="A927" s="16">
        <v>35598</v>
      </c>
      <c r="B927" s="16" t="s">
        <v>223</v>
      </c>
      <c r="C927" s="66">
        <v>35604</v>
      </c>
      <c r="D927" s="54">
        <v>15</v>
      </c>
      <c r="E927" s="54">
        <v>15</v>
      </c>
      <c r="F927" s="54">
        <v>45</v>
      </c>
      <c r="G927" s="54">
        <v>15</v>
      </c>
      <c r="H927" s="5" t="s">
        <v>1206</v>
      </c>
      <c r="I927" s="5">
        <v>6.65</v>
      </c>
      <c r="J927" s="5">
        <v>6.65</v>
      </c>
      <c r="K927" s="2"/>
      <c r="L927" s="2"/>
      <c r="M927" s="1"/>
    </row>
    <row r="928" spans="1:13" s="4" customFormat="1" ht="11.25" customHeight="1">
      <c r="A928" s="16">
        <v>35598</v>
      </c>
      <c r="B928" s="16" t="s">
        <v>225</v>
      </c>
      <c r="C928" s="66">
        <v>35626</v>
      </c>
      <c r="D928" s="54"/>
      <c r="E928" s="54">
        <v>15</v>
      </c>
      <c r="F928" s="54">
        <v>0</v>
      </c>
      <c r="G928" s="54">
        <v>0</v>
      </c>
      <c r="H928" s="5" t="s">
        <v>224</v>
      </c>
      <c r="I928" s="5" t="s">
        <v>224</v>
      </c>
      <c r="J928" s="5" t="s">
        <v>224</v>
      </c>
      <c r="K928" s="2"/>
      <c r="L928" s="2"/>
      <c r="M928" s="1"/>
    </row>
    <row r="929" spans="1:13" s="4" customFormat="1" ht="11.25" customHeight="1">
      <c r="A929" s="16">
        <v>35599</v>
      </c>
      <c r="B929" s="16" t="s">
        <v>234</v>
      </c>
      <c r="C929" s="66">
        <v>35601</v>
      </c>
      <c r="D929" s="54">
        <v>85</v>
      </c>
      <c r="E929" s="54">
        <v>15</v>
      </c>
      <c r="F929" s="54">
        <v>0</v>
      </c>
      <c r="G929" s="54">
        <v>0</v>
      </c>
      <c r="H929" s="5" t="s">
        <v>224</v>
      </c>
      <c r="I929" s="5" t="s">
        <v>224</v>
      </c>
      <c r="J929" s="5" t="s">
        <v>224</v>
      </c>
      <c r="K929" s="2"/>
      <c r="L929" s="2"/>
      <c r="M929" s="1"/>
    </row>
    <row r="930" spans="1:13" s="4" customFormat="1" ht="11.25" customHeight="1">
      <c r="A930" s="16">
        <v>35599</v>
      </c>
      <c r="B930" s="16" t="s">
        <v>864</v>
      </c>
      <c r="C930" s="66">
        <v>35633</v>
      </c>
      <c r="D930" s="54"/>
      <c r="E930" s="54">
        <v>85</v>
      </c>
      <c r="F930" s="54">
        <v>85</v>
      </c>
      <c r="G930" s="54">
        <v>0</v>
      </c>
      <c r="H930" s="5">
        <v>6.8</v>
      </c>
      <c r="I930" s="5" t="s">
        <v>224</v>
      </c>
      <c r="J930" s="5" t="s">
        <v>224</v>
      </c>
      <c r="K930" s="2"/>
      <c r="L930" s="2"/>
      <c r="M930" s="1"/>
    </row>
    <row r="931" spans="1:13" s="4" customFormat="1" ht="11.25" customHeight="1">
      <c r="A931" s="16">
        <v>35599</v>
      </c>
      <c r="B931" s="16" t="s">
        <v>864</v>
      </c>
      <c r="C931" s="66">
        <v>35662</v>
      </c>
      <c r="D931" s="54"/>
      <c r="E931" s="54">
        <v>85</v>
      </c>
      <c r="F931" s="54">
        <v>135</v>
      </c>
      <c r="G931" s="54">
        <v>85</v>
      </c>
      <c r="H931" s="5" t="s">
        <v>1207</v>
      </c>
      <c r="I931" s="5">
        <v>6.79</v>
      </c>
      <c r="J931" s="5">
        <v>6.79</v>
      </c>
      <c r="K931" s="2"/>
      <c r="L931" s="2"/>
      <c r="M931" s="1"/>
    </row>
    <row r="932" spans="1:13" s="4" customFormat="1" ht="11.25" customHeight="1">
      <c r="A932" s="16">
        <v>35600</v>
      </c>
      <c r="B932" s="16" t="s">
        <v>234</v>
      </c>
      <c r="C932" s="66">
        <v>35601</v>
      </c>
      <c r="D932" s="54"/>
      <c r="E932" s="54">
        <v>17</v>
      </c>
      <c r="F932" s="54">
        <v>0</v>
      </c>
      <c r="G932" s="54">
        <v>0</v>
      </c>
      <c r="H932" s="5" t="s">
        <v>224</v>
      </c>
      <c r="I932" s="5" t="s">
        <v>224</v>
      </c>
      <c r="J932" s="5" t="s">
        <v>224</v>
      </c>
      <c r="K932" s="2"/>
      <c r="L932" s="2"/>
      <c r="M932" s="1"/>
    </row>
    <row r="933" spans="1:13" s="4" customFormat="1" ht="11.25" customHeight="1">
      <c r="A933" s="16">
        <v>35600</v>
      </c>
      <c r="B933" s="16" t="s">
        <v>223</v>
      </c>
      <c r="C933" s="66">
        <v>35612</v>
      </c>
      <c r="D933" s="54" t="s">
        <v>1209</v>
      </c>
      <c r="E933" s="54">
        <v>42</v>
      </c>
      <c r="F933" s="54">
        <v>84</v>
      </c>
      <c r="G933" s="54">
        <v>25</v>
      </c>
      <c r="H933" s="5" t="s">
        <v>1210</v>
      </c>
      <c r="I933" s="5">
        <v>6.75</v>
      </c>
      <c r="J933" s="5">
        <v>6.75</v>
      </c>
      <c r="K933" s="2"/>
      <c r="L933" s="2"/>
      <c r="M933" s="1"/>
    </row>
    <row r="934" spans="1:13" s="4" customFormat="1" ht="11.25" customHeight="1">
      <c r="A934" s="16">
        <v>35600</v>
      </c>
      <c r="B934" s="16" t="s">
        <v>225</v>
      </c>
      <c r="C934" s="66">
        <v>35626</v>
      </c>
      <c r="D934" s="54"/>
      <c r="E934" s="54">
        <v>42</v>
      </c>
      <c r="F934" s="54">
        <v>10</v>
      </c>
      <c r="G934" s="54">
        <v>0</v>
      </c>
      <c r="H934" s="5">
        <v>6.6</v>
      </c>
      <c r="I934" s="5" t="s">
        <v>224</v>
      </c>
      <c r="J934" s="5" t="s">
        <v>224</v>
      </c>
      <c r="K934" s="2"/>
      <c r="L934" s="2"/>
      <c r="M934" s="1"/>
    </row>
    <row r="935" spans="1:13" s="4" customFormat="1" ht="11.25" customHeight="1">
      <c r="A935" s="16">
        <v>35601</v>
      </c>
      <c r="B935" s="16" t="s">
        <v>223</v>
      </c>
      <c r="C935" s="66">
        <v>35612</v>
      </c>
      <c r="D935" s="54">
        <v>45</v>
      </c>
      <c r="E935" s="54">
        <v>45</v>
      </c>
      <c r="F935" s="54">
        <v>90</v>
      </c>
      <c r="G935" s="54">
        <v>45</v>
      </c>
      <c r="H935" s="5" t="s">
        <v>1211</v>
      </c>
      <c r="I935" s="5">
        <v>6.8</v>
      </c>
      <c r="J935" s="5">
        <v>6.8</v>
      </c>
      <c r="K935" s="2"/>
      <c r="L935" s="2"/>
      <c r="M935" s="1"/>
    </row>
    <row r="936" spans="1:13" s="4" customFormat="1" ht="11.25" customHeight="1">
      <c r="A936" s="16">
        <v>35601</v>
      </c>
      <c r="B936" s="16" t="s">
        <v>225</v>
      </c>
      <c r="C936" s="66">
        <v>35626</v>
      </c>
      <c r="D936" s="54"/>
      <c r="E936" s="54">
        <v>45</v>
      </c>
      <c r="F936" s="54">
        <v>0</v>
      </c>
      <c r="G936" s="54">
        <v>0</v>
      </c>
      <c r="H936" s="5" t="s">
        <v>224</v>
      </c>
      <c r="I936" s="5" t="s">
        <v>224</v>
      </c>
      <c r="J936" s="5" t="s">
        <v>224</v>
      </c>
      <c r="K936" s="2"/>
      <c r="L936" s="2"/>
      <c r="M936" s="1"/>
    </row>
    <row r="937" spans="1:13" s="4" customFormat="1" ht="11.25" customHeight="1">
      <c r="A937" s="16">
        <v>35604</v>
      </c>
      <c r="B937" s="16" t="s">
        <v>234</v>
      </c>
      <c r="C937" s="66">
        <v>35605</v>
      </c>
      <c r="D937" s="54"/>
      <c r="E937" s="54">
        <v>8</v>
      </c>
      <c r="F937" s="54">
        <v>13</v>
      </c>
      <c r="G937" s="54">
        <v>8</v>
      </c>
      <c r="H937" s="5" t="s">
        <v>1212</v>
      </c>
      <c r="I937" s="5">
        <v>6</v>
      </c>
      <c r="J937" s="5">
        <v>6</v>
      </c>
      <c r="K937" s="2"/>
      <c r="L937" s="2"/>
      <c r="M937" s="1"/>
    </row>
    <row r="938" spans="1:13" s="4" customFormat="1" ht="11.25" customHeight="1">
      <c r="A938" s="16">
        <v>35604</v>
      </c>
      <c r="B938" s="16" t="s">
        <v>234</v>
      </c>
      <c r="C938" s="66">
        <v>35608</v>
      </c>
      <c r="D938" s="54"/>
      <c r="E938" s="54">
        <v>14</v>
      </c>
      <c r="F938" s="54">
        <v>29</v>
      </c>
      <c r="G938" s="54">
        <v>14</v>
      </c>
      <c r="H938" s="5" t="s">
        <v>1212</v>
      </c>
      <c r="I938" s="5">
        <v>6</v>
      </c>
      <c r="J938" s="5">
        <v>6</v>
      </c>
      <c r="K938" s="2"/>
      <c r="L938" s="2"/>
      <c r="M938" s="1"/>
    </row>
    <row r="939" spans="1:13" s="4" customFormat="1" ht="11.25" customHeight="1">
      <c r="A939" s="16">
        <v>35604</v>
      </c>
      <c r="B939" s="16" t="s">
        <v>223</v>
      </c>
      <c r="C939" s="66">
        <v>35612</v>
      </c>
      <c r="D939" s="54" t="s">
        <v>1215</v>
      </c>
      <c r="E939" s="54">
        <v>42</v>
      </c>
      <c r="F939" s="54">
        <v>126</v>
      </c>
      <c r="G939" s="54">
        <v>42</v>
      </c>
      <c r="H939" s="5" t="s">
        <v>1216</v>
      </c>
      <c r="I939" s="5">
        <v>6.7</v>
      </c>
      <c r="J939" s="5">
        <v>6.7</v>
      </c>
      <c r="K939" s="2"/>
      <c r="L939" s="2"/>
      <c r="M939" s="1"/>
    </row>
    <row r="940" spans="1:13" s="4" customFormat="1" ht="11.25" customHeight="1">
      <c r="A940" s="16">
        <v>35604</v>
      </c>
      <c r="B940" s="16" t="s">
        <v>225</v>
      </c>
      <c r="C940" s="66">
        <v>35626</v>
      </c>
      <c r="D940" s="54"/>
      <c r="E940" s="54">
        <v>42</v>
      </c>
      <c r="F940" s="54">
        <v>10</v>
      </c>
      <c r="G940" s="54">
        <v>0</v>
      </c>
      <c r="H940" s="5" t="s">
        <v>224</v>
      </c>
      <c r="I940" s="5" t="s">
        <v>224</v>
      </c>
      <c r="J940" s="5" t="s">
        <v>224</v>
      </c>
      <c r="K940" s="2"/>
      <c r="L940" s="2"/>
      <c r="M940" s="1"/>
    </row>
    <row r="941" spans="1:13" s="4" customFormat="1" ht="11.25" customHeight="1">
      <c r="A941" s="16">
        <v>35605</v>
      </c>
      <c r="B941" s="16" t="s">
        <v>223</v>
      </c>
      <c r="C941" s="66">
        <v>35612</v>
      </c>
      <c r="D941" s="54">
        <v>110</v>
      </c>
      <c r="E941" s="54">
        <v>50</v>
      </c>
      <c r="F941" s="54">
        <v>0</v>
      </c>
      <c r="G941" s="54">
        <v>0</v>
      </c>
      <c r="H941" s="5" t="s">
        <v>224</v>
      </c>
      <c r="I941" s="5" t="s">
        <v>224</v>
      </c>
      <c r="J941" s="5" t="s">
        <v>224</v>
      </c>
      <c r="K941" s="2"/>
      <c r="L941" s="2"/>
      <c r="M941" s="1"/>
    </row>
    <row r="942" spans="1:13" s="4" customFormat="1" ht="11.25" customHeight="1">
      <c r="A942" s="16">
        <v>35605</v>
      </c>
      <c r="B942" s="16" t="s">
        <v>223</v>
      </c>
      <c r="C942" s="66">
        <v>35615</v>
      </c>
      <c r="D942" s="54"/>
      <c r="E942" s="54">
        <v>110</v>
      </c>
      <c r="F942" s="54">
        <v>330</v>
      </c>
      <c r="G942" s="54">
        <v>110</v>
      </c>
      <c r="H942" s="5" t="s">
        <v>1217</v>
      </c>
      <c r="I942" s="5">
        <v>6.7</v>
      </c>
      <c r="J942" s="5">
        <v>6.7</v>
      </c>
      <c r="K942" s="2"/>
      <c r="L942" s="2"/>
      <c r="M942" s="1"/>
    </row>
    <row r="943" spans="1:13" s="4" customFormat="1" ht="11.25" customHeight="1">
      <c r="A943" s="16">
        <v>35605</v>
      </c>
      <c r="B943" s="16" t="s">
        <v>225</v>
      </c>
      <c r="C943" s="66">
        <v>35626</v>
      </c>
      <c r="D943" s="54"/>
      <c r="E943" s="54">
        <v>110</v>
      </c>
      <c r="F943" s="54">
        <v>0</v>
      </c>
      <c r="G943" s="54">
        <v>0</v>
      </c>
      <c r="H943" s="5" t="s">
        <v>224</v>
      </c>
      <c r="I943" s="5" t="s">
        <v>224</v>
      </c>
      <c r="J943" s="5" t="s">
        <v>224</v>
      </c>
      <c r="K943" s="2"/>
      <c r="L943" s="2"/>
      <c r="M943" s="1"/>
    </row>
    <row r="944" spans="1:13" s="4" customFormat="1" ht="11.25" customHeight="1">
      <c r="A944" s="16">
        <v>35605</v>
      </c>
      <c r="B944" s="16" t="s">
        <v>223</v>
      </c>
      <c r="C944" s="66">
        <v>35626</v>
      </c>
      <c r="D944" s="54"/>
      <c r="E944" s="54">
        <v>110</v>
      </c>
      <c r="F944" s="54">
        <v>100</v>
      </c>
      <c r="G944" s="54">
        <v>0</v>
      </c>
      <c r="H944" s="5" t="s">
        <v>224</v>
      </c>
      <c r="I944" s="5" t="s">
        <v>224</v>
      </c>
      <c r="J944" s="5" t="s">
        <v>224</v>
      </c>
      <c r="K944" s="2"/>
      <c r="L944" s="2"/>
      <c r="M944" s="1"/>
    </row>
    <row r="945" spans="1:13" s="4" customFormat="1" ht="11.25" customHeight="1">
      <c r="A945" s="16">
        <v>35606</v>
      </c>
      <c r="B945" s="16" t="s">
        <v>223</v>
      </c>
      <c r="C945" s="66">
        <v>35612</v>
      </c>
      <c r="D945" s="54">
        <v>140</v>
      </c>
      <c r="E945" s="54">
        <v>50</v>
      </c>
      <c r="F945" s="54">
        <v>50</v>
      </c>
      <c r="G945" s="54">
        <v>40</v>
      </c>
      <c r="H945" s="5">
        <v>6.63</v>
      </c>
      <c r="I945" s="5">
        <v>6.63</v>
      </c>
      <c r="J945" s="5">
        <v>6.63</v>
      </c>
      <c r="K945" s="2"/>
      <c r="L945" s="2"/>
      <c r="M945" s="1"/>
    </row>
    <row r="946" spans="1:13" s="4" customFormat="1" ht="11.25" customHeight="1">
      <c r="A946" s="16">
        <v>35606</v>
      </c>
      <c r="B946" s="16" t="s">
        <v>223</v>
      </c>
      <c r="C946" s="66">
        <v>35615</v>
      </c>
      <c r="D946" s="54"/>
      <c r="E946" s="54">
        <v>100</v>
      </c>
      <c r="F946" s="54">
        <v>100</v>
      </c>
      <c r="G946" s="54">
        <v>100</v>
      </c>
      <c r="H946" s="5">
        <v>6.7</v>
      </c>
      <c r="I946" s="5">
        <v>6.7</v>
      </c>
      <c r="J946" s="5">
        <v>6.7</v>
      </c>
      <c r="K946" s="2"/>
      <c r="L946" s="2"/>
      <c r="M946" s="1"/>
    </row>
    <row r="947" spans="1:13" s="4" customFormat="1" ht="11.25" customHeight="1">
      <c r="A947" s="16">
        <v>35606</v>
      </c>
      <c r="B947" s="16" t="s">
        <v>225</v>
      </c>
      <c r="C947" s="66">
        <v>35626</v>
      </c>
      <c r="D947" s="54"/>
      <c r="E947" s="54">
        <v>140</v>
      </c>
      <c r="F947" s="54">
        <v>0</v>
      </c>
      <c r="G947" s="54">
        <v>0</v>
      </c>
      <c r="H947" s="5" t="s">
        <v>224</v>
      </c>
      <c r="I947" s="5" t="s">
        <v>224</v>
      </c>
      <c r="J947" s="5" t="s">
        <v>224</v>
      </c>
      <c r="K947" s="2"/>
      <c r="L947" s="2"/>
      <c r="M947" s="1"/>
    </row>
    <row r="948" spans="1:13" s="4" customFormat="1" ht="11.25" customHeight="1">
      <c r="A948" s="16">
        <v>35606</v>
      </c>
      <c r="B948" s="16" t="s">
        <v>223</v>
      </c>
      <c r="C948" s="66">
        <v>35626</v>
      </c>
      <c r="D948" s="54"/>
      <c r="E948" s="54">
        <v>140</v>
      </c>
      <c r="F948" s="54">
        <v>0</v>
      </c>
      <c r="G948" s="54">
        <v>0</v>
      </c>
      <c r="H948" s="5" t="s">
        <v>224</v>
      </c>
      <c r="I948" s="5" t="s">
        <v>224</v>
      </c>
      <c r="J948" s="5" t="s">
        <v>224</v>
      </c>
      <c r="K948" s="2"/>
      <c r="L948" s="2"/>
      <c r="M948" s="1"/>
    </row>
    <row r="949" spans="1:13" s="4" customFormat="1" ht="11.25" customHeight="1">
      <c r="A949" s="16">
        <v>35607</v>
      </c>
      <c r="B949" s="16" t="s">
        <v>234</v>
      </c>
      <c r="C949" s="66">
        <v>35608</v>
      </c>
      <c r="D949" s="54">
        <v>35</v>
      </c>
      <c r="E949" s="54">
        <v>27</v>
      </c>
      <c r="F949" s="54">
        <v>40</v>
      </c>
      <c r="G949" s="54">
        <v>27</v>
      </c>
      <c r="H949" s="5" t="s">
        <v>1218</v>
      </c>
      <c r="I949" s="5" t="s">
        <v>1219</v>
      </c>
      <c r="J949" s="5">
        <v>5.93</v>
      </c>
      <c r="K949" s="2"/>
      <c r="L949" s="2"/>
      <c r="M949" s="1"/>
    </row>
    <row r="950" spans="1:13" s="4" customFormat="1" ht="11.25" customHeight="1">
      <c r="A950" s="16">
        <v>35607</v>
      </c>
      <c r="B950" s="16" t="s">
        <v>864</v>
      </c>
      <c r="C950" s="66">
        <v>35664</v>
      </c>
      <c r="D950" s="54"/>
      <c r="E950" s="54">
        <v>35</v>
      </c>
      <c r="F950" s="54">
        <v>35</v>
      </c>
      <c r="G950" s="54">
        <v>8</v>
      </c>
      <c r="H950" s="5">
        <v>6.86</v>
      </c>
      <c r="I950" s="5">
        <v>6.86</v>
      </c>
      <c r="J950" s="5">
        <v>6.86</v>
      </c>
      <c r="K950" s="2"/>
      <c r="L950" s="2"/>
      <c r="M950" s="1"/>
    </row>
    <row r="951" spans="1:13" s="4" customFormat="1" ht="11.25" customHeight="1">
      <c r="A951" s="16">
        <v>35608</v>
      </c>
      <c r="B951" s="16" t="s">
        <v>254</v>
      </c>
      <c r="C951" s="66"/>
      <c r="D951" s="54"/>
      <c r="E951" s="54"/>
      <c r="F951" s="54"/>
      <c r="G951" s="54"/>
      <c r="H951" s="5"/>
      <c r="I951" s="5"/>
      <c r="J951" s="5"/>
      <c r="K951" s="2"/>
      <c r="L951" s="2"/>
      <c r="M951" s="1"/>
    </row>
    <row r="952" spans="1:13" s="4" customFormat="1" ht="11.25" customHeight="1">
      <c r="A952" s="16">
        <v>35611</v>
      </c>
      <c r="B952" s="16" t="s">
        <v>234</v>
      </c>
      <c r="C952" s="66">
        <v>35612</v>
      </c>
      <c r="D952" s="54"/>
      <c r="E952" s="54">
        <v>22</v>
      </c>
      <c r="F952" s="54">
        <v>42</v>
      </c>
      <c r="G952" s="54">
        <v>22</v>
      </c>
      <c r="H952" s="5" t="s">
        <v>1220</v>
      </c>
      <c r="I952" s="27" t="s">
        <v>1220</v>
      </c>
      <c r="J952" s="5">
        <v>5.96</v>
      </c>
      <c r="K952" s="2"/>
      <c r="L952" s="2"/>
      <c r="M952" s="1"/>
    </row>
    <row r="953" spans="1:13" s="4" customFormat="1" ht="11.25" customHeight="1">
      <c r="A953" s="16">
        <v>35611</v>
      </c>
      <c r="B953" s="16" t="s">
        <v>223</v>
      </c>
      <c r="C953" s="66">
        <v>35612</v>
      </c>
      <c r="D953" s="55" t="s">
        <v>1003</v>
      </c>
      <c r="E953" s="54">
        <v>100</v>
      </c>
      <c r="F953" s="54">
        <v>100</v>
      </c>
      <c r="G953" s="54">
        <v>50</v>
      </c>
      <c r="H953" s="5">
        <v>6.5</v>
      </c>
      <c r="I953" s="5">
        <v>6.5</v>
      </c>
      <c r="J953" s="5">
        <v>6.5</v>
      </c>
      <c r="K953" s="2"/>
      <c r="L953" s="2"/>
      <c r="M953" s="1"/>
    </row>
    <row r="954" spans="1:13" s="4" customFormat="1" ht="11.25" customHeight="1">
      <c r="A954" s="16">
        <v>35611</v>
      </c>
      <c r="B954" s="16" t="s">
        <v>225</v>
      </c>
      <c r="C954" s="66">
        <v>35626</v>
      </c>
      <c r="D954" s="54"/>
      <c r="E954" s="54">
        <v>142</v>
      </c>
      <c r="F954" s="54">
        <v>0</v>
      </c>
      <c r="G954" s="54">
        <v>0</v>
      </c>
      <c r="H954" s="5" t="s">
        <v>224</v>
      </c>
      <c r="I954" s="5" t="s">
        <v>224</v>
      </c>
      <c r="J954" s="5" t="s">
        <v>224</v>
      </c>
      <c r="K954" s="2"/>
      <c r="L954" s="2"/>
      <c r="M954" s="1"/>
    </row>
    <row r="955" spans="1:13" s="4" customFormat="1" ht="11.25" customHeight="1">
      <c r="A955" s="16">
        <v>35611</v>
      </c>
      <c r="B955" s="16" t="s">
        <v>223</v>
      </c>
      <c r="C955" s="66">
        <v>35626</v>
      </c>
      <c r="D955" s="54"/>
      <c r="E955" s="54">
        <v>142</v>
      </c>
      <c r="F955" s="54">
        <v>162</v>
      </c>
      <c r="G955" s="54">
        <v>92</v>
      </c>
      <c r="H955" s="5" t="s">
        <v>1221</v>
      </c>
      <c r="I955" s="5">
        <v>6.78</v>
      </c>
      <c r="J955" s="5">
        <v>6.78</v>
      </c>
      <c r="K955" s="2"/>
      <c r="L955" s="2"/>
      <c r="M955" s="1"/>
    </row>
    <row r="956" spans="1:13" s="4" customFormat="1" ht="11.25" customHeight="1">
      <c r="A956" s="16">
        <v>35612</v>
      </c>
      <c r="B956" s="16" t="s">
        <v>864</v>
      </c>
      <c r="C956" s="66">
        <v>35671</v>
      </c>
      <c r="D956" s="54">
        <v>75</v>
      </c>
      <c r="E956" s="54">
        <v>75</v>
      </c>
      <c r="F956" s="54">
        <v>125</v>
      </c>
      <c r="G956" s="54">
        <v>75</v>
      </c>
      <c r="H956" s="5" t="s">
        <v>1222</v>
      </c>
      <c r="I956" s="5" t="s">
        <v>1223</v>
      </c>
      <c r="J956" s="5">
        <v>6.7</v>
      </c>
      <c r="K956" s="2"/>
      <c r="L956" s="2"/>
      <c r="M956" s="1"/>
    </row>
    <row r="957" spans="1:13" s="4" customFormat="1" ht="11.25" customHeight="1">
      <c r="A957" s="16">
        <v>35613</v>
      </c>
      <c r="B957" s="16" t="s">
        <v>223</v>
      </c>
      <c r="C957" s="66">
        <v>35626</v>
      </c>
      <c r="D957" s="54">
        <v>290</v>
      </c>
      <c r="E957" s="54">
        <v>290</v>
      </c>
      <c r="F957" s="54">
        <v>1070</v>
      </c>
      <c r="G957" s="54">
        <v>290</v>
      </c>
      <c r="H957" s="5" t="s">
        <v>1224</v>
      </c>
      <c r="I957" s="5" t="s">
        <v>1225</v>
      </c>
      <c r="J957" s="5">
        <v>6.69</v>
      </c>
      <c r="K957" s="2"/>
      <c r="L957" s="2"/>
      <c r="M957" s="1"/>
    </row>
    <row r="958" spans="1:13" s="4" customFormat="1" ht="11.25" customHeight="1">
      <c r="A958" s="16">
        <v>35613</v>
      </c>
      <c r="B958" s="16" t="s">
        <v>225</v>
      </c>
      <c r="C958" s="66">
        <v>35626</v>
      </c>
      <c r="D958" s="54"/>
      <c r="E958" s="54">
        <v>290</v>
      </c>
      <c r="F958" s="54">
        <v>0</v>
      </c>
      <c r="G958" s="54">
        <v>0</v>
      </c>
      <c r="H958" s="5" t="s">
        <v>224</v>
      </c>
      <c r="I958" s="5" t="s">
        <v>224</v>
      </c>
      <c r="J958" s="5" t="s">
        <v>224</v>
      </c>
      <c r="K958" s="2"/>
      <c r="L958" s="2"/>
      <c r="M958" s="1"/>
    </row>
    <row r="959" spans="1:13" s="4" customFormat="1" ht="11.25" customHeight="1">
      <c r="A959" s="16">
        <v>35614</v>
      </c>
      <c r="B959" s="16" t="s">
        <v>234</v>
      </c>
      <c r="C959" s="66">
        <v>35615</v>
      </c>
      <c r="D959" s="54"/>
      <c r="E959" s="54">
        <v>12</v>
      </c>
      <c r="F959" s="54">
        <v>36</v>
      </c>
      <c r="G959" s="54">
        <v>12</v>
      </c>
      <c r="H959" s="5" t="s">
        <v>1226</v>
      </c>
      <c r="I959" s="5">
        <v>6</v>
      </c>
      <c r="J959" s="5">
        <v>6</v>
      </c>
      <c r="K959" s="2"/>
      <c r="L959" s="2"/>
      <c r="M959" s="1"/>
    </row>
    <row r="960" spans="1:13" s="4" customFormat="1" ht="11.25" customHeight="1">
      <c r="A960" s="16">
        <v>35614</v>
      </c>
      <c r="B960" s="16" t="s">
        <v>223</v>
      </c>
      <c r="C960" s="66">
        <v>35626</v>
      </c>
      <c r="D960" s="54" t="s">
        <v>513</v>
      </c>
      <c r="E960" s="54">
        <v>117</v>
      </c>
      <c r="F960" s="54">
        <v>468</v>
      </c>
      <c r="G960" s="54">
        <v>117</v>
      </c>
      <c r="H960" s="5" t="s">
        <v>1225</v>
      </c>
      <c r="I960" s="5">
        <v>6.71</v>
      </c>
      <c r="J960" s="5">
        <v>6.71</v>
      </c>
      <c r="K960" s="2"/>
      <c r="L960" s="2"/>
      <c r="M960" s="1"/>
    </row>
    <row r="961" spans="1:13" s="4" customFormat="1" ht="11.25" customHeight="1">
      <c r="A961" s="16">
        <v>35614</v>
      </c>
      <c r="B961" s="16" t="s">
        <v>225</v>
      </c>
      <c r="C961" s="66">
        <v>35626</v>
      </c>
      <c r="D961" s="54"/>
      <c r="E961" s="54">
        <v>117</v>
      </c>
      <c r="F961" s="54">
        <v>0</v>
      </c>
      <c r="G961" s="54">
        <v>0</v>
      </c>
      <c r="H961" s="5" t="s">
        <v>224</v>
      </c>
      <c r="I961" s="5" t="s">
        <v>224</v>
      </c>
      <c r="J961" s="5" t="s">
        <v>224</v>
      </c>
      <c r="K961" s="2"/>
      <c r="L961" s="2"/>
      <c r="M961" s="1"/>
    </row>
    <row r="962" spans="1:13" s="4" customFormat="1" ht="11.25" customHeight="1">
      <c r="A962" s="16">
        <v>35615</v>
      </c>
      <c r="B962" s="16" t="s">
        <v>864</v>
      </c>
      <c r="C962" s="66">
        <v>35671</v>
      </c>
      <c r="D962" s="54">
        <v>85</v>
      </c>
      <c r="E962" s="54">
        <v>85</v>
      </c>
      <c r="F962" s="54">
        <v>315</v>
      </c>
      <c r="G962" s="54">
        <v>85</v>
      </c>
      <c r="H962" s="5" t="s">
        <v>1227</v>
      </c>
      <c r="I962" s="5" t="s">
        <v>1228</v>
      </c>
      <c r="J962" s="5">
        <v>7.09</v>
      </c>
      <c r="K962" s="2"/>
      <c r="L962" s="2"/>
      <c r="M962" s="1"/>
    </row>
    <row r="963" spans="1:13" s="4" customFormat="1" ht="11.25" customHeight="1">
      <c r="A963" s="16">
        <v>35618</v>
      </c>
      <c r="B963" s="16" t="s">
        <v>234</v>
      </c>
      <c r="C963" s="66">
        <v>35619</v>
      </c>
      <c r="D963" s="54"/>
      <c r="E963" s="54">
        <v>25</v>
      </c>
      <c r="F963" s="54">
        <v>65</v>
      </c>
      <c r="G963" s="54">
        <v>25</v>
      </c>
      <c r="H963" s="5" t="s">
        <v>1229</v>
      </c>
      <c r="I963" s="5">
        <v>6.95</v>
      </c>
      <c r="J963" s="5">
        <v>6.95</v>
      </c>
      <c r="K963" s="2"/>
      <c r="L963" s="2"/>
      <c r="M963" s="1"/>
    </row>
    <row r="964" spans="1:13" s="4" customFormat="1" ht="11.25" customHeight="1">
      <c r="A964" s="16">
        <v>35618</v>
      </c>
      <c r="B964" s="16" t="s">
        <v>223</v>
      </c>
      <c r="C964" s="66">
        <v>35626</v>
      </c>
      <c r="D964" s="54" t="s">
        <v>545</v>
      </c>
      <c r="E964" s="54">
        <v>155</v>
      </c>
      <c r="F964" s="54">
        <v>465</v>
      </c>
      <c r="G964" s="54">
        <v>155</v>
      </c>
      <c r="H964" s="5" t="s">
        <v>1230</v>
      </c>
      <c r="I964" s="5" t="s">
        <v>1231</v>
      </c>
      <c r="J964" s="5">
        <v>7.4</v>
      </c>
      <c r="K964" s="2"/>
      <c r="L964" s="2"/>
      <c r="M964" s="1"/>
    </row>
    <row r="965" spans="1:13" s="4" customFormat="1" ht="11.25" customHeight="1">
      <c r="A965" s="16">
        <v>35619</v>
      </c>
      <c r="B965" s="16" t="s">
        <v>223</v>
      </c>
      <c r="C965" s="66">
        <v>35626</v>
      </c>
      <c r="D965" s="54">
        <v>370</v>
      </c>
      <c r="E965" s="54">
        <v>370</v>
      </c>
      <c r="F965" s="54">
        <v>1720</v>
      </c>
      <c r="G965" s="54">
        <v>370</v>
      </c>
      <c r="H965" s="5" t="s">
        <v>1232</v>
      </c>
      <c r="I965" s="5" t="s">
        <v>1235</v>
      </c>
      <c r="J965" s="5">
        <v>7.63</v>
      </c>
      <c r="K965" s="2"/>
      <c r="L965" s="2"/>
      <c r="M965" s="1"/>
    </row>
    <row r="966" spans="1:13" s="4" customFormat="1" ht="11.25" customHeight="1">
      <c r="A966" s="16">
        <v>35620</v>
      </c>
      <c r="B966" s="16" t="s">
        <v>864</v>
      </c>
      <c r="C966" s="66">
        <v>35669</v>
      </c>
      <c r="D966" s="54">
        <v>35</v>
      </c>
      <c r="E966" s="54">
        <v>35</v>
      </c>
      <c r="F966" s="54">
        <v>30</v>
      </c>
      <c r="G966" s="54">
        <v>30</v>
      </c>
      <c r="H966" s="5">
        <v>7.35</v>
      </c>
      <c r="I966" s="5">
        <v>7.35</v>
      </c>
      <c r="J966" s="5">
        <v>7.35</v>
      </c>
      <c r="K966" s="2"/>
      <c r="L966" s="2"/>
      <c r="M966" s="1"/>
    </row>
    <row r="967" spans="1:13" s="4" customFormat="1" ht="11.25" customHeight="1">
      <c r="A967" s="16">
        <v>35621</v>
      </c>
      <c r="B967" s="16" t="s">
        <v>234</v>
      </c>
      <c r="C967" s="66">
        <v>35622</v>
      </c>
      <c r="D967" s="55" t="s">
        <v>964</v>
      </c>
      <c r="E967" s="54">
        <v>32</v>
      </c>
      <c r="F967" s="54">
        <v>50</v>
      </c>
      <c r="G967" s="54">
        <v>32</v>
      </c>
      <c r="H967" s="5" t="s">
        <v>1236</v>
      </c>
      <c r="I967" s="5" t="s">
        <v>1236</v>
      </c>
      <c r="J967" s="5">
        <v>6.9</v>
      </c>
      <c r="K967" s="2"/>
      <c r="L967" s="2"/>
      <c r="M967" s="1"/>
    </row>
    <row r="968" spans="1:13" s="4" customFormat="1" ht="11.25" customHeight="1">
      <c r="A968" s="16">
        <v>35621</v>
      </c>
      <c r="B968" s="16" t="s">
        <v>234</v>
      </c>
      <c r="C968" s="66">
        <v>35626</v>
      </c>
      <c r="D968" s="54"/>
      <c r="E968" s="54">
        <v>43</v>
      </c>
      <c r="F968" s="54">
        <v>62</v>
      </c>
      <c r="G968" s="54">
        <v>43</v>
      </c>
      <c r="H968" s="5" t="s">
        <v>1237</v>
      </c>
      <c r="I968" s="5" t="s">
        <v>1236</v>
      </c>
      <c r="J968" s="5">
        <v>6.93</v>
      </c>
      <c r="K968" s="2"/>
      <c r="L968" s="2"/>
      <c r="M968" s="1"/>
    </row>
    <row r="969" spans="1:13" s="4" customFormat="1" ht="11.25" customHeight="1">
      <c r="A969" s="16">
        <v>35621</v>
      </c>
      <c r="B969" s="16" t="s">
        <v>223</v>
      </c>
      <c r="C969" s="66">
        <v>35626</v>
      </c>
      <c r="D969" s="54"/>
      <c r="E969" s="54">
        <v>95</v>
      </c>
      <c r="F969" s="54">
        <v>285</v>
      </c>
      <c r="G969" s="54">
        <v>95</v>
      </c>
      <c r="H969" s="5" t="s">
        <v>1238</v>
      </c>
      <c r="I969" s="5">
        <v>7.73</v>
      </c>
      <c r="J969" s="5">
        <v>7.73</v>
      </c>
      <c r="K969" s="2"/>
      <c r="L969" s="2"/>
      <c r="M969" s="1"/>
    </row>
    <row r="970" spans="1:13" s="4" customFormat="1" ht="11.25" customHeight="1">
      <c r="A970" s="16">
        <v>35621</v>
      </c>
      <c r="B970" s="16" t="s">
        <v>234</v>
      </c>
      <c r="C970" s="66">
        <v>35629</v>
      </c>
      <c r="D970" s="54"/>
      <c r="E970" s="54">
        <v>5</v>
      </c>
      <c r="F970" s="54">
        <v>15</v>
      </c>
      <c r="G970" s="54">
        <v>5</v>
      </c>
      <c r="H970" s="5" t="s">
        <v>1239</v>
      </c>
      <c r="I970" s="5">
        <v>6.99</v>
      </c>
      <c r="J970" s="5">
        <v>6.99</v>
      </c>
      <c r="K970" s="2"/>
      <c r="L970" s="2"/>
      <c r="M970" s="1"/>
    </row>
    <row r="971" spans="1:13" s="4" customFormat="1" ht="11.25" customHeight="1">
      <c r="A971" s="16">
        <v>35621</v>
      </c>
      <c r="B971" s="16" t="s">
        <v>234</v>
      </c>
      <c r="C971" s="66">
        <v>35640</v>
      </c>
      <c r="D971" s="54"/>
      <c r="E971" s="54">
        <v>5</v>
      </c>
      <c r="F971" s="54">
        <v>15</v>
      </c>
      <c r="G971" s="54">
        <v>5</v>
      </c>
      <c r="H971" s="5" t="s">
        <v>1242</v>
      </c>
      <c r="I971" s="5">
        <v>7</v>
      </c>
      <c r="J971" s="5">
        <v>7</v>
      </c>
      <c r="K971" s="2"/>
      <c r="L971" s="2"/>
      <c r="M971" s="1"/>
    </row>
    <row r="972" spans="1:13" s="4" customFormat="1" ht="11.25" customHeight="1">
      <c r="A972" s="16">
        <v>35621</v>
      </c>
      <c r="B972" s="16" t="s">
        <v>234</v>
      </c>
      <c r="C972" s="66">
        <v>35643</v>
      </c>
      <c r="D972" s="54"/>
      <c r="E972" s="54">
        <v>5</v>
      </c>
      <c r="F972" s="54">
        <v>10</v>
      </c>
      <c r="G972" s="54">
        <v>5</v>
      </c>
      <c r="H972" s="5" t="s">
        <v>1243</v>
      </c>
      <c r="I972" s="5">
        <v>7</v>
      </c>
      <c r="J972" s="5">
        <v>7</v>
      </c>
      <c r="K972" s="2"/>
      <c r="L972" s="2"/>
      <c r="M972" s="1"/>
    </row>
    <row r="973" spans="1:13" s="4" customFormat="1" ht="11.25" customHeight="1">
      <c r="A973" s="16">
        <v>35622</v>
      </c>
      <c r="B973" s="16" t="s">
        <v>223</v>
      </c>
      <c r="C973" s="66">
        <v>35626</v>
      </c>
      <c r="D973" s="54">
        <v>35</v>
      </c>
      <c r="E973" s="54">
        <v>35</v>
      </c>
      <c r="F973" s="54">
        <v>105</v>
      </c>
      <c r="G973" s="54">
        <v>35</v>
      </c>
      <c r="H973" s="27" t="s">
        <v>1244</v>
      </c>
      <c r="I973" s="27">
        <v>7.53</v>
      </c>
      <c r="J973" s="5">
        <v>7.53</v>
      </c>
      <c r="K973" s="2"/>
      <c r="L973" s="2"/>
      <c r="M973" s="1"/>
    </row>
    <row r="974" spans="1:13" s="4" customFormat="1" ht="11.25" customHeight="1">
      <c r="A974" s="16">
        <v>35625</v>
      </c>
      <c r="B974" s="16" t="s">
        <v>254</v>
      </c>
      <c r="C974" s="66"/>
      <c r="D974" s="54"/>
      <c r="E974" s="54"/>
      <c r="F974" s="54"/>
      <c r="G974" s="54"/>
      <c r="H974" s="5"/>
      <c r="I974" s="5"/>
      <c r="J974" s="5"/>
      <c r="K974" s="2"/>
      <c r="L974" s="2"/>
      <c r="M974" s="1"/>
    </row>
    <row r="975" spans="1:13" s="4" customFormat="1" ht="11.25" customHeight="1">
      <c r="A975" s="16">
        <v>35626</v>
      </c>
      <c r="B975" s="16" t="s">
        <v>864</v>
      </c>
      <c r="C975" s="66">
        <v>35662</v>
      </c>
      <c r="D975" s="54">
        <v>300</v>
      </c>
      <c r="E975" s="54">
        <v>150</v>
      </c>
      <c r="F975" s="54">
        <v>130</v>
      </c>
      <c r="G975" s="54">
        <v>80</v>
      </c>
      <c r="H975" s="5" t="s">
        <v>1245</v>
      </c>
      <c r="I975" s="5">
        <v>7.55</v>
      </c>
      <c r="J975" s="5">
        <v>7.55</v>
      </c>
      <c r="K975" s="2"/>
      <c r="L975" s="2"/>
      <c r="M975" s="1"/>
    </row>
    <row r="976" spans="1:13" s="4" customFormat="1" ht="11.25" customHeight="1">
      <c r="A976" s="16">
        <v>35626</v>
      </c>
      <c r="B976" s="16" t="s">
        <v>864</v>
      </c>
      <c r="C976" s="66">
        <v>35669</v>
      </c>
      <c r="D976" s="54"/>
      <c r="E976" s="54">
        <v>300</v>
      </c>
      <c r="F976" s="54">
        <v>195</v>
      </c>
      <c r="G976" s="54">
        <v>100</v>
      </c>
      <c r="H976" s="5" t="s">
        <v>1248</v>
      </c>
      <c r="I976" s="5" t="s">
        <v>1249</v>
      </c>
      <c r="J976" s="5">
        <v>7.53</v>
      </c>
      <c r="K976" s="2"/>
      <c r="L976" s="2"/>
      <c r="M976" s="1"/>
    </row>
    <row r="977" spans="1:13" s="4" customFormat="1" ht="11.25" customHeight="1">
      <c r="A977" s="16">
        <v>35626</v>
      </c>
      <c r="B977" s="16" t="s">
        <v>864</v>
      </c>
      <c r="C977" s="66">
        <v>35696</v>
      </c>
      <c r="D977" s="54"/>
      <c r="E977" s="54">
        <v>300</v>
      </c>
      <c r="F977" s="54">
        <v>430</v>
      </c>
      <c r="G977" s="54">
        <v>50</v>
      </c>
      <c r="H977" s="5" t="s">
        <v>1250</v>
      </c>
      <c r="I977" s="5">
        <v>7.36</v>
      </c>
      <c r="J977" s="5">
        <v>7.36</v>
      </c>
      <c r="K977" s="2"/>
      <c r="L977" s="2"/>
      <c r="M977" s="1"/>
    </row>
    <row r="978" spans="1:13" s="4" customFormat="1" ht="11.25" customHeight="1">
      <c r="A978" s="16">
        <v>35626</v>
      </c>
      <c r="B978" s="16" t="s">
        <v>864</v>
      </c>
      <c r="C978" s="66">
        <v>35725</v>
      </c>
      <c r="D978" s="54"/>
      <c r="E978" s="54">
        <v>300</v>
      </c>
      <c r="F978" s="54">
        <v>421</v>
      </c>
      <c r="G978" s="54">
        <v>70</v>
      </c>
      <c r="H978" s="5" t="s">
        <v>1251</v>
      </c>
      <c r="I978" s="5" t="s">
        <v>1253</v>
      </c>
      <c r="J978" s="5">
        <v>7.27</v>
      </c>
      <c r="K978" s="2"/>
      <c r="L978" s="2"/>
      <c r="M978" s="1"/>
    </row>
    <row r="979" spans="1:13" s="4" customFormat="1" ht="11.25" customHeight="1">
      <c r="A979" s="16">
        <v>35627</v>
      </c>
      <c r="B979" s="16" t="s">
        <v>223</v>
      </c>
      <c r="C979" s="66">
        <v>35629</v>
      </c>
      <c r="D979" s="54">
        <v>25</v>
      </c>
      <c r="E979" s="54">
        <v>25</v>
      </c>
      <c r="F979" s="54">
        <v>125</v>
      </c>
      <c r="G979" s="54">
        <v>25</v>
      </c>
      <c r="H979" s="5" t="s">
        <v>1254</v>
      </c>
      <c r="I979" s="5">
        <v>7.83</v>
      </c>
      <c r="J979" s="5">
        <v>7.83</v>
      </c>
      <c r="K979" s="2"/>
      <c r="L979" s="2"/>
      <c r="M979" s="1"/>
    </row>
    <row r="980" spans="1:13" s="4" customFormat="1" ht="11.25" customHeight="1">
      <c r="A980" s="16">
        <v>35628</v>
      </c>
      <c r="B980" s="16" t="s">
        <v>223</v>
      </c>
      <c r="C980" s="66">
        <v>35629</v>
      </c>
      <c r="D980" s="54">
        <v>10</v>
      </c>
      <c r="E980" s="54">
        <v>10</v>
      </c>
      <c r="F980" s="54">
        <v>50</v>
      </c>
      <c r="G980" s="54">
        <v>10</v>
      </c>
      <c r="H980" s="5" t="s">
        <v>1255</v>
      </c>
      <c r="I980" s="5">
        <v>8.1</v>
      </c>
      <c r="J980" s="5">
        <v>8.1</v>
      </c>
      <c r="K980" s="2"/>
      <c r="L980" s="2"/>
      <c r="M980" s="1"/>
    </row>
    <row r="981" spans="1:13" s="4" customFormat="1" ht="11.25" customHeight="1">
      <c r="A981" s="16">
        <v>35629</v>
      </c>
      <c r="B981" s="16" t="s">
        <v>864</v>
      </c>
      <c r="C981" s="66">
        <v>35695</v>
      </c>
      <c r="D981" s="54">
        <v>50</v>
      </c>
      <c r="E981" s="54">
        <v>50</v>
      </c>
      <c r="F981" s="54">
        <v>70</v>
      </c>
      <c r="G981" s="54">
        <v>50</v>
      </c>
      <c r="H981" s="5" t="s">
        <v>1257</v>
      </c>
      <c r="I981" s="5" t="s">
        <v>1258</v>
      </c>
      <c r="J981" s="5">
        <v>8.3000000000000007</v>
      </c>
      <c r="K981" s="2"/>
      <c r="L981" s="2"/>
      <c r="M981" s="1"/>
    </row>
    <row r="982" spans="1:13" s="4" customFormat="1" ht="11.25" customHeight="1">
      <c r="A982" s="16">
        <v>35632</v>
      </c>
      <c r="B982" s="16" t="s">
        <v>234</v>
      </c>
      <c r="C982" s="66">
        <v>35633</v>
      </c>
      <c r="D982" s="54"/>
      <c r="E982" s="54">
        <v>19</v>
      </c>
      <c r="F982" s="54">
        <v>10</v>
      </c>
      <c r="G982" s="54">
        <v>5</v>
      </c>
      <c r="H982" s="5" t="s">
        <v>1260</v>
      </c>
      <c r="I982" s="5">
        <v>7.75</v>
      </c>
      <c r="J982" s="5">
        <v>7.75</v>
      </c>
      <c r="K982" s="2"/>
      <c r="L982" s="2"/>
      <c r="M982" s="1"/>
    </row>
    <row r="983" spans="1:13" s="4" customFormat="1" ht="11.25" customHeight="1">
      <c r="A983" s="16">
        <v>35632</v>
      </c>
      <c r="B983" s="16" t="s">
        <v>223</v>
      </c>
      <c r="C983" s="66">
        <v>35640</v>
      </c>
      <c r="D983" s="55" t="s">
        <v>1261</v>
      </c>
      <c r="E983" s="54">
        <v>50</v>
      </c>
      <c r="F983" s="54">
        <v>250</v>
      </c>
      <c r="G983" s="54">
        <v>35</v>
      </c>
      <c r="H983" s="5" t="s">
        <v>1262</v>
      </c>
      <c r="I983" s="5">
        <v>8.4499999999999993</v>
      </c>
      <c r="J983" s="5">
        <v>8.4499999999999993</v>
      </c>
      <c r="K983" s="2"/>
      <c r="L983" s="2"/>
      <c r="M983" s="1"/>
    </row>
    <row r="984" spans="1:13" s="4" customFormat="1" ht="11.25" customHeight="1">
      <c r="A984" s="16">
        <v>35632</v>
      </c>
      <c r="B984" s="16" t="s">
        <v>234</v>
      </c>
      <c r="C984" s="66">
        <v>35643</v>
      </c>
      <c r="D984" s="54"/>
      <c r="E984" s="54">
        <v>1</v>
      </c>
      <c r="F984" s="54">
        <v>0</v>
      </c>
      <c r="G984" s="54">
        <v>0</v>
      </c>
      <c r="H984" s="5" t="s">
        <v>224</v>
      </c>
      <c r="I984" s="5" t="s">
        <v>224</v>
      </c>
      <c r="J984" s="5" t="s">
        <v>224</v>
      </c>
      <c r="K984" s="2"/>
      <c r="L984" s="2"/>
      <c r="M984" s="1"/>
    </row>
    <row r="985" spans="1:13" s="4" customFormat="1" ht="11.25" customHeight="1">
      <c r="A985" s="16">
        <v>35633</v>
      </c>
      <c r="B985" s="16" t="s">
        <v>223</v>
      </c>
      <c r="C985" s="66">
        <v>35640</v>
      </c>
      <c r="D985" s="55" t="s">
        <v>1263</v>
      </c>
      <c r="E985" s="54">
        <v>150</v>
      </c>
      <c r="F985" s="54">
        <v>450</v>
      </c>
      <c r="G985" s="54">
        <v>0</v>
      </c>
      <c r="H985" s="5" t="s">
        <v>1264</v>
      </c>
      <c r="I985" s="5" t="s">
        <v>224</v>
      </c>
      <c r="J985" s="5" t="s">
        <v>224</v>
      </c>
      <c r="K985" s="2"/>
      <c r="L985" s="2"/>
      <c r="M985" s="1"/>
    </row>
    <row r="986" spans="1:13" s="4" customFormat="1" ht="11.25" customHeight="1">
      <c r="A986" s="16">
        <v>35633</v>
      </c>
      <c r="B986" s="16" t="s">
        <v>223</v>
      </c>
      <c r="C986" s="66">
        <v>35646</v>
      </c>
      <c r="D986" s="54"/>
      <c r="E986" s="54">
        <v>225</v>
      </c>
      <c r="F986" s="54">
        <v>675</v>
      </c>
      <c r="G986" s="54">
        <v>225</v>
      </c>
      <c r="H986" s="5" t="s">
        <v>1265</v>
      </c>
      <c r="I986" s="5">
        <v>8.7799999999999994</v>
      </c>
      <c r="J986" s="5">
        <v>8.7799999999999994</v>
      </c>
      <c r="K986" s="2"/>
      <c r="L986" s="2"/>
      <c r="M986" s="1"/>
    </row>
    <row r="987" spans="1:13" s="4" customFormat="1" ht="11.25" customHeight="1">
      <c r="A987" s="16">
        <v>35633</v>
      </c>
      <c r="B987" s="16" t="s">
        <v>223</v>
      </c>
      <c r="C987" s="66">
        <v>35655</v>
      </c>
      <c r="D987" s="54"/>
      <c r="E987" s="54">
        <v>225</v>
      </c>
      <c r="F987" s="54">
        <v>300</v>
      </c>
      <c r="G987" s="54">
        <v>0</v>
      </c>
      <c r="H987" s="5" t="s">
        <v>1266</v>
      </c>
      <c r="I987" s="5" t="s">
        <v>224</v>
      </c>
      <c r="J987" s="5" t="s">
        <v>224</v>
      </c>
      <c r="K987" s="2"/>
      <c r="L987" s="2"/>
      <c r="M987" s="1"/>
    </row>
    <row r="988" spans="1:13" s="4" customFormat="1" ht="11.25" customHeight="1">
      <c r="A988" s="16">
        <v>35634</v>
      </c>
      <c r="B988" s="16" t="s">
        <v>223</v>
      </c>
      <c r="C988" s="66">
        <v>35646</v>
      </c>
      <c r="D988" s="54">
        <v>30</v>
      </c>
      <c r="E988" s="54">
        <v>30</v>
      </c>
      <c r="F988" s="54">
        <v>180</v>
      </c>
      <c r="G988" s="54">
        <v>30</v>
      </c>
      <c r="H988" s="5" t="s">
        <v>1267</v>
      </c>
      <c r="I988" s="5">
        <v>8.65</v>
      </c>
      <c r="J988" s="5">
        <v>8.65</v>
      </c>
      <c r="K988" s="2"/>
      <c r="L988" s="2"/>
      <c r="M988" s="1"/>
    </row>
    <row r="989" spans="1:13" s="4" customFormat="1" ht="11.25" customHeight="1">
      <c r="A989" s="16">
        <v>35635</v>
      </c>
      <c r="B989" s="16" t="s">
        <v>864</v>
      </c>
      <c r="C989" s="66">
        <v>35695</v>
      </c>
      <c r="D989" s="54">
        <v>35</v>
      </c>
      <c r="E989" s="54">
        <v>35</v>
      </c>
      <c r="F989" s="54">
        <v>115</v>
      </c>
      <c r="G989" s="54">
        <v>35</v>
      </c>
      <c r="H989" s="27" t="s">
        <v>1268</v>
      </c>
      <c r="I989" s="5">
        <v>8.5</v>
      </c>
      <c r="J989" s="5">
        <v>8.5</v>
      </c>
      <c r="K989" s="2"/>
      <c r="L989" s="2"/>
      <c r="M989" s="1"/>
    </row>
    <row r="990" spans="1:13" s="4" customFormat="1" ht="11.25" customHeight="1">
      <c r="A990" s="16">
        <v>35636</v>
      </c>
      <c r="B990" s="16" t="s">
        <v>223</v>
      </c>
      <c r="C990" s="66">
        <v>35640</v>
      </c>
      <c r="D990" s="54" t="s">
        <v>1269</v>
      </c>
      <c r="E990" s="54">
        <v>9</v>
      </c>
      <c r="F990" s="54">
        <v>18</v>
      </c>
      <c r="G990" s="54">
        <v>0</v>
      </c>
      <c r="H990" s="5" t="s">
        <v>224</v>
      </c>
      <c r="I990" s="5" t="s">
        <v>224</v>
      </c>
      <c r="J990" s="5" t="s">
        <v>224</v>
      </c>
      <c r="K990" s="2"/>
      <c r="L990" s="2"/>
      <c r="M990" s="1"/>
    </row>
    <row r="991" spans="1:13" s="4" customFormat="1" ht="11.25" customHeight="1">
      <c r="A991" s="16">
        <v>35636</v>
      </c>
      <c r="B991" s="16" t="s">
        <v>234</v>
      </c>
      <c r="C991" s="66">
        <v>35640</v>
      </c>
      <c r="D991" s="54"/>
      <c r="E991" s="54">
        <v>48</v>
      </c>
      <c r="F991" s="54">
        <v>49</v>
      </c>
      <c r="G991" s="54">
        <v>20</v>
      </c>
      <c r="H991" s="5" t="s">
        <v>1270</v>
      </c>
      <c r="I991" s="5" t="s">
        <v>1272</v>
      </c>
      <c r="J991" s="5">
        <v>7.7</v>
      </c>
      <c r="K991" s="2"/>
      <c r="L991" s="2"/>
      <c r="M991" s="1"/>
    </row>
    <row r="992" spans="1:13" s="4" customFormat="1" ht="11.25" customHeight="1">
      <c r="A992" s="16">
        <v>35636</v>
      </c>
      <c r="B992" s="16" t="s">
        <v>234</v>
      </c>
      <c r="C992" s="66">
        <v>35643</v>
      </c>
      <c r="D992" s="54"/>
      <c r="E992" s="54">
        <v>1</v>
      </c>
      <c r="F992" s="54">
        <v>0</v>
      </c>
      <c r="G992" s="54">
        <v>0</v>
      </c>
      <c r="H992" s="5" t="s">
        <v>224</v>
      </c>
      <c r="I992" s="5" t="s">
        <v>224</v>
      </c>
      <c r="J992" s="5" t="s">
        <v>224</v>
      </c>
      <c r="K992" s="2"/>
      <c r="L992" s="2"/>
      <c r="M992" s="1"/>
    </row>
    <row r="993" spans="1:13" s="4" customFormat="1" ht="11.25" customHeight="1">
      <c r="A993" s="16">
        <v>35636</v>
      </c>
      <c r="B993" s="16" t="s">
        <v>864</v>
      </c>
      <c r="C993" s="66">
        <v>35695</v>
      </c>
      <c r="D993" s="54"/>
      <c r="E993" s="54">
        <v>40</v>
      </c>
      <c r="F993" s="54">
        <v>60</v>
      </c>
      <c r="G993" s="54">
        <v>20</v>
      </c>
      <c r="H993" s="5" t="s">
        <v>1273</v>
      </c>
      <c r="I993" s="5">
        <v>8</v>
      </c>
      <c r="J993" s="5">
        <v>8</v>
      </c>
      <c r="K993" s="2"/>
      <c r="L993" s="2"/>
      <c r="M993" s="1"/>
    </row>
    <row r="994" spans="1:13" s="4" customFormat="1" ht="11.25" customHeight="1">
      <c r="A994" s="16">
        <v>35639</v>
      </c>
      <c r="B994" s="16" t="s">
        <v>234</v>
      </c>
      <c r="C994" s="66">
        <v>35640</v>
      </c>
      <c r="D994" s="54"/>
      <c r="E994" s="54">
        <v>28</v>
      </c>
      <c r="F994" s="54">
        <v>38</v>
      </c>
      <c r="G994" s="54">
        <v>28</v>
      </c>
      <c r="H994" s="5" t="s">
        <v>1274</v>
      </c>
      <c r="I994" s="5">
        <v>7.49</v>
      </c>
      <c r="J994" s="5">
        <v>7.49</v>
      </c>
      <c r="K994" s="2"/>
      <c r="L994" s="2"/>
      <c r="M994" s="1"/>
    </row>
    <row r="995" spans="1:13" s="4" customFormat="1" ht="11.25" customHeight="1">
      <c r="A995" s="16">
        <v>35639</v>
      </c>
      <c r="B995" s="16" t="s">
        <v>234</v>
      </c>
      <c r="C995" s="66">
        <v>35643</v>
      </c>
      <c r="D995" s="54"/>
      <c r="E995" s="54">
        <v>1</v>
      </c>
      <c r="F995" s="54">
        <v>2</v>
      </c>
      <c r="G995" s="54">
        <v>1</v>
      </c>
      <c r="H995" s="5" t="s">
        <v>1274</v>
      </c>
      <c r="I995" s="5">
        <v>7.49</v>
      </c>
      <c r="J995" s="5">
        <v>7.49</v>
      </c>
      <c r="K995" s="2"/>
      <c r="L995" s="2"/>
      <c r="M995" s="1"/>
    </row>
    <row r="996" spans="1:13" s="4" customFormat="1" ht="11.25" customHeight="1">
      <c r="A996" s="16">
        <v>35639</v>
      </c>
      <c r="B996" s="16" t="s">
        <v>223</v>
      </c>
      <c r="C996" s="66">
        <v>35646</v>
      </c>
      <c r="D996" s="55" t="s">
        <v>1275</v>
      </c>
      <c r="E996" s="54">
        <v>14</v>
      </c>
      <c r="F996" s="54">
        <v>38</v>
      </c>
      <c r="G996" s="54">
        <v>14</v>
      </c>
      <c r="H996" s="5" t="s">
        <v>1279</v>
      </c>
      <c r="I996" s="5">
        <v>8.15</v>
      </c>
      <c r="J996" s="5">
        <v>8.15</v>
      </c>
      <c r="K996" s="2"/>
      <c r="L996" s="2"/>
      <c r="M996" s="1"/>
    </row>
    <row r="997" spans="1:13" s="4" customFormat="1" ht="11.25" customHeight="1">
      <c r="A997" s="16">
        <v>35639</v>
      </c>
      <c r="B997" s="16" t="s">
        <v>864</v>
      </c>
      <c r="C997" s="66">
        <v>35695</v>
      </c>
      <c r="D997" s="54"/>
      <c r="E997" s="54">
        <v>40</v>
      </c>
      <c r="F997" s="54">
        <v>25</v>
      </c>
      <c r="G997" s="54">
        <v>0</v>
      </c>
      <c r="H997" s="5" t="s">
        <v>1280</v>
      </c>
      <c r="I997" s="5" t="s">
        <v>224</v>
      </c>
      <c r="J997" s="5" t="s">
        <v>224</v>
      </c>
      <c r="K997" s="2"/>
      <c r="L997" s="2"/>
      <c r="M997" s="1"/>
    </row>
    <row r="998" spans="1:13" s="4" customFormat="1" ht="11.25" customHeight="1">
      <c r="A998" s="16">
        <v>35640</v>
      </c>
      <c r="B998" s="16" t="s">
        <v>864</v>
      </c>
      <c r="C998" s="66">
        <v>35695</v>
      </c>
      <c r="D998" s="54">
        <v>35</v>
      </c>
      <c r="E998" s="54">
        <v>35</v>
      </c>
      <c r="F998" s="54">
        <v>70</v>
      </c>
      <c r="G998" s="54">
        <v>35</v>
      </c>
      <c r="H998" s="5" t="s">
        <v>1281</v>
      </c>
      <c r="I998" s="5" t="s">
        <v>1282</v>
      </c>
      <c r="J998" s="5">
        <v>8.4</v>
      </c>
      <c r="K998" s="2"/>
      <c r="L998" s="2"/>
      <c r="M998" s="1"/>
    </row>
    <row r="999" spans="1:13" s="4" customFormat="1" ht="11.25" customHeight="1">
      <c r="A999" s="16">
        <v>35641</v>
      </c>
      <c r="B999" s="16" t="s">
        <v>234</v>
      </c>
      <c r="C999" s="66">
        <v>35643</v>
      </c>
      <c r="D999" s="54"/>
      <c r="E999" s="54">
        <v>12</v>
      </c>
      <c r="F999" s="54">
        <v>24</v>
      </c>
      <c r="G999" s="54">
        <v>12</v>
      </c>
      <c r="H999" s="5" t="s">
        <v>1283</v>
      </c>
      <c r="I999" s="5">
        <v>7.79</v>
      </c>
      <c r="J999" s="5">
        <v>7.79</v>
      </c>
      <c r="K999" s="2"/>
      <c r="L999" s="2"/>
      <c r="M999" s="1"/>
    </row>
    <row r="1000" spans="1:13" s="4" customFormat="1" ht="11.25" customHeight="1">
      <c r="A1000" s="16">
        <v>35641</v>
      </c>
      <c r="B1000" s="16" t="s">
        <v>223</v>
      </c>
      <c r="C1000" s="66">
        <v>35646</v>
      </c>
      <c r="D1000" s="54" t="s">
        <v>1284</v>
      </c>
      <c r="E1000" s="54">
        <v>162</v>
      </c>
      <c r="F1000" s="54">
        <v>312</v>
      </c>
      <c r="G1000" s="54">
        <v>162</v>
      </c>
      <c r="H1000" s="5" t="s">
        <v>1285</v>
      </c>
      <c r="I1000" s="5">
        <v>8.48</v>
      </c>
      <c r="J1000" s="5">
        <v>8.48</v>
      </c>
      <c r="K1000" s="2"/>
      <c r="L1000" s="2"/>
      <c r="M1000" s="1"/>
    </row>
    <row r="1001" spans="1:13" s="4" customFormat="1" ht="11.25" customHeight="1">
      <c r="A1001" s="16">
        <v>35641</v>
      </c>
      <c r="B1001" s="16" t="s">
        <v>223</v>
      </c>
      <c r="C1001" s="66">
        <v>35655</v>
      </c>
      <c r="D1001" s="54"/>
      <c r="E1001" s="54">
        <v>162</v>
      </c>
      <c r="F1001" s="54">
        <v>0</v>
      </c>
      <c r="G1001" s="54">
        <v>0</v>
      </c>
      <c r="H1001" s="5" t="s">
        <v>224</v>
      </c>
      <c r="I1001" s="5" t="s">
        <v>224</v>
      </c>
      <c r="J1001" s="5" t="s">
        <v>224</v>
      </c>
      <c r="K1001" s="2"/>
      <c r="L1001" s="2"/>
      <c r="M1001" s="1"/>
    </row>
    <row r="1002" spans="1:13" s="4" customFormat="1" ht="11.25" customHeight="1">
      <c r="A1002" s="16">
        <v>35642</v>
      </c>
      <c r="B1002" s="16" t="s">
        <v>234</v>
      </c>
      <c r="C1002" s="66">
        <v>35643</v>
      </c>
      <c r="D1002" s="54"/>
      <c r="E1002" s="54">
        <v>13</v>
      </c>
      <c r="F1002" s="54">
        <v>26</v>
      </c>
      <c r="G1002" s="54">
        <v>13</v>
      </c>
      <c r="H1002" s="5" t="s">
        <v>1286</v>
      </c>
      <c r="I1002" s="5">
        <v>7.47</v>
      </c>
      <c r="J1002" s="5">
        <v>7.47</v>
      </c>
      <c r="K1002" s="2"/>
      <c r="L1002" s="2"/>
      <c r="M1002" s="1"/>
    </row>
    <row r="1003" spans="1:13" s="4" customFormat="1" ht="11.25" customHeight="1">
      <c r="A1003" s="16">
        <v>35642</v>
      </c>
      <c r="B1003" s="16" t="s">
        <v>234</v>
      </c>
      <c r="C1003" s="66">
        <v>35647</v>
      </c>
      <c r="D1003" s="54"/>
      <c r="E1003" s="54">
        <v>1</v>
      </c>
      <c r="F1003" s="54">
        <v>2</v>
      </c>
      <c r="G1003" s="54">
        <v>1</v>
      </c>
      <c r="H1003" s="5" t="s">
        <v>1286</v>
      </c>
      <c r="I1003" s="5">
        <v>7.47</v>
      </c>
      <c r="J1003" s="5">
        <v>7.47</v>
      </c>
      <c r="K1003" s="2"/>
      <c r="L1003" s="2"/>
      <c r="M1003" s="1"/>
    </row>
    <row r="1004" spans="1:13" s="4" customFormat="1" ht="11.25" customHeight="1">
      <c r="A1004" s="16">
        <v>35642</v>
      </c>
      <c r="B1004" s="16" t="s">
        <v>223</v>
      </c>
      <c r="C1004" s="66">
        <v>35655</v>
      </c>
      <c r="D1004" s="54" t="s">
        <v>1287</v>
      </c>
      <c r="E1004" s="54">
        <v>219</v>
      </c>
      <c r="F1004" s="54">
        <v>588</v>
      </c>
      <c r="G1004" s="54">
        <v>219</v>
      </c>
      <c r="H1004" s="5" t="s">
        <v>1288</v>
      </c>
      <c r="I1004" s="5">
        <v>8.2100000000000009</v>
      </c>
      <c r="J1004" s="5">
        <v>8.2100000000000009</v>
      </c>
      <c r="K1004" s="2"/>
      <c r="L1004" s="2"/>
      <c r="M1004" s="1"/>
    </row>
    <row r="1005" spans="1:13" s="4" customFormat="1" ht="11.25" customHeight="1">
      <c r="A1005" s="16">
        <v>35642</v>
      </c>
      <c r="B1005" s="16" t="s">
        <v>223</v>
      </c>
      <c r="C1005" s="66">
        <v>35657</v>
      </c>
      <c r="D1005" s="54"/>
      <c r="E1005" s="54">
        <v>219</v>
      </c>
      <c r="F1005" s="54">
        <v>0</v>
      </c>
      <c r="G1005" s="54">
        <v>0</v>
      </c>
      <c r="H1005" s="5" t="s">
        <v>224</v>
      </c>
      <c r="I1005" s="5" t="s">
        <v>224</v>
      </c>
      <c r="J1005" s="5" t="s">
        <v>224</v>
      </c>
      <c r="K1005" s="2"/>
      <c r="L1005" s="2"/>
      <c r="M1005" s="1"/>
    </row>
    <row r="1006" spans="1:13" s="4" customFormat="1" ht="11.25" customHeight="1">
      <c r="A1006" s="16">
        <v>35643</v>
      </c>
      <c r="B1006" s="16" t="s">
        <v>864</v>
      </c>
      <c r="C1006" s="66">
        <v>35696</v>
      </c>
      <c r="D1006" s="54">
        <v>70</v>
      </c>
      <c r="E1006" s="54">
        <v>70</v>
      </c>
      <c r="F1006" s="54">
        <v>190</v>
      </c>
      <c r="G1006" s="54">
        <v>10</v>
      </c>
      <c r="H1006" s="5" t="s">
        <v>1290</v>
      </c>
      <c r="I1006" s="5">
        <v>8.17</v>
      </c>
      <c r="J1006" s="5">
        <v>8.17</v>
      </c>
      <c r="K1006" s="2"/>
      <c r="L1006" s="2"/>
      <c r="M1006" s="1"/>
    </row>
    <row r="1007" spans="1:13" s="4" customFormat="1" ht="11.25" customHeight="1">
      <c r="A1007" s="16">
        <v>35643</v>
      </c>
      <c r="B1007" s="16" t="s">
        <v>864</v>
      </c>
      <c r="C1007" s="66">
        <v>35725</v>
      </c>
      <c r="D1007" s="54"/>
      <c r="E1007" s="54">
        <v>70</v>
      </c>
      <c r="F1007" s="54">
        <v>100</v>
      </c>
      <c r="G1007" s="54">
        <v>60</v>
      </c>
      <c r="H1007" s="5" t="s">
        <v>1291</v>
      </c>
      <c r="I1007" s="5">
        <v>8.06</v>
      </c>
      <c r="J1007" s="5">
        <v>8.06</v>
      </c>
      <c r="K1007" s="2"/>
      <c r="L1007" s="2"/>
      <c r="M1007" s="1"/>
    </row>
    <row r="1008" spans="1:13" s="4" customFormat="1" ht="11.25" customHeight="1">
      <c r="A1008" s="16">
        <v>35646</v>
      </c>
      <c r="B1008" s="16" t="s">
        <v>864</v>
      </c>
      <c r="C1008" s="66">
        <v>35724</v>
      </c>
      <c r="D1008" s="54">
        <v>80</v>
      </c>
      <c r="E1008" s="54">
        <v>80</v>
      </c>
      <c r="F1008" s="54">
        <v>40</v>
      </c>
      <c r="G1008" s="54">
        <v>0</v>
      </c>
      <c r="H1008" s="5" t="s">
        <v>1292</v>
      </c>
      <c r="I1008" s="5" t="s">
        <v>224</v>
      </c>
      <c r="J1008" s="5" t="s">
        <v>224</v>
      </c>
      <c r="K1008" s="2"/>
      <c r="L1008" s="2"/>
      <c r="M1008" s="1"/>
    </row>
    <row r="1009" spans="1:13" s="4" customFormat="1" ht="11.25" customHeight="1">
      <c r="A1009" s="16">
        <v>35646</v>
      </c>
      <c r="B1009" s="16" t="s">
        <v>864</v>
      </c>
      <c r="C1009" s="66">
        <v>35741</v>
      </c>
      <c r="D1009" s="54"/>
      <c r="E1009" s="54">
        <v>80</v>
      </c>
      <c r="F1009" s="54">
        <v>130</v>
      </c>
      <c r="G1009" s="54">
        <v>80</v>
      </c>
      <c r="H1009" s="5" t="s">
        <v>1293</v>
      </c>
      <c r="I1009" s="5" t="s">
        <v>1294</v>
      </c>
      <c r="J1009" s="5">
        <v>8.18</v>
      </c>
      <c r="K1009" s="2"/>
      <c r="L1009" s="2"/>
      <c r="M1009" s="1"/>
    </row>
    <row r="1010" spans="1:13" s="4" customFormat="1" ht="11.25" customHeight="1">
      <c r="A1010" s="16">
        <v>35647</v>
      </c>
      <c r="B1010" s="16" t="s">
        <v>864</v>
      </c>
      <c r="C1010" s="66">
        <v>35724</v>
      </c>
      <c r="D1010" s="54">
        <v>10</v>
      </c>
      <c r="E1010" s="54">
        <v>10</v>
      </c>
      <c r="F1010" s="54">
        <v>40</v>
      </c>
      <c r="G1010" s="54">
        <v>10</v>
      </c>
      <c r="H1010" s="5" t="s">
        <v>1295</v>
      </c>
      <c r="I1010" s="5">
        <v>8.06</v>
      </c>
      <c r="J1010" s="5">
        <v>8.06</v>
      </c>
      <c r="K1010" s="2"/>
      <c r="L1010" s="2"/>
      <c r="M1010" s="1"/>
    </row>
    <row r="1011" spans="1:13" s="4" customFormat="1" ht="11.25" customHeight="1">
      <c r="A1011" s="16">
        <v>35648</v>
      </c>
      <c r="B1011" s="16" t="s">
        <v>223</v>
      </c>
      <c r="C1011" s="66">
        <v>35657</v>
      </c>
      <c r="D1011" s="54">
        <v>85</v>
      </c>
      <c r="E1011" s="54">
        <v>85</v>
      </c>
      <c r="F1011" s="54">
        <v>220</v>
      </c>
      <c r="G1011" s="54">
        <v>0</v>
      </c>
      <c r="H1011" s="5" t="s">
        <v>1296</v>
      </c>
      <c r="I1011" s="5" t="s">
        <v>224</v>
      </c>
      <c r="J1011" s="5" t="s">
        <v>224</v>
      </c>
      <c r="K1011" s="2"/>
      <c r="L1011" s="2"/>
      <c r="M1011" s="1"/>
    </row>
    <row r="1012" spans="1:13" s="4" customFormat="1" ht="11.25" customHeight="1">
      <c r="A1012" s="16">
        <v>35648</v>
      </c>
      <c r="B1012" s="16" t="s">
        <v>223</v>
      </c>
      <c r="C1012" s="66">
        <v>35660</v>
      </c>
      <c r="D1012" s="54"/>
      <c r="E1012" s="54">
        <v>85</v>
      </c>
      <c r="F1012" s="54">
        <v>305</v>
      </c>
      <c r="G1012" s="54">
        <v>85</v>
      </c>
      <c r="H1012" s="5" t="s">
        <v>1297</v>
      </c>
      <c r="I1012" s="5">
        <v>8.2200000000000006</v>
      </c>
      <c r="J1012" s="5">
        <v>8.2200000000000006</v>
      </c>
      <c r="K1012" s="2"/>
      <c r="L1012" s="2"/>
      <c r="M1012" s="1"/>
    </row>
    <row r="1013" spans="1:13" s="4" customFormat="1" ht="11.25" customHeight="1">
      <c r="A1013" s="16">
        <v>35649</v>
      </c>
      <c r="B1013" s="16" t="s">
        <v>234</v>
      </c>
      <c r="C1013" s="66">
        <v>35650</v>
      </c>
      <c r="D1013" s="54">
        <v>40</v>
      </c>
      <c r="E1013" s="54">
        <v>6</v>
      </c>
      <c r="F1013" s="54">
        <v>6</v>
      </c>
      <c r="G1013" s="54">
        <v>6</v>
      </c>
      <c r="H1013" s="5">
        <v>7.85</v>
      </c>
      <c r="I1013" s="5">
        <v>7.85</v>
      </c>
      <c r="J1013" s="5">
        <v>7.85</v>
      </c>
      <c r="K1013" s="2"/>
      <c r="L1013" s="2"/>
      <c r="M1013" s="1"/>
    </row>
    <row r="1014" spans="1:13" s="4" customFormat="1" ht="11.25" customHeight="1">
      <c r="A1014" s="16">
        <v>35649</v>
      </c>
      <c r="B1014" s="16" t="s">
        <v>234</v>
      </c>
      <c r="C1014" s="66">
        <v>35654</v>
      </c>
      <c r="D1014" s="54"/>
      <c r="E1014" s="54">
        <v>8</v>
      </c>
      <c r="F1014" s="54">
        <v>16</v>
      </c>
      <c r="G1014" s="54">
        <v>8</v>
      </c>
      <c r="H1014" s="5" t="s">
        <v>1298</v>
      </c>
      <c r="I1014" s="5">
        <v>7.47</v>
      </c>
      <c r="J1014" s="5">
        <v>7.47</v>
      </c>
      <c r="K1014" s="2"/>
      <c r="L1014" s="2"/>
      <c r="M1014" s="1"/>
    </row>
    <row r="1015" spans="1:13" s="4" customFormat="1" ht="11.25" customHeight="1">
      <c r="A1015" s="16">
        <v>35649</v>
      </c>
      <c r="B1015" s="16" t="s">
        <v>864</v>
      </c>
      <c r="C1015" s="66">
        <v>35724</v>
      </c>
      <c r="D1015" s="54"/>
      <c r="E1015" s="54">
        <v>40</v>
      </c>
      <c r="F1015" s="54">
        <v>100</v>
      </c>
      <c r="G1015" s="54">
        <v>26</v>
      </c>
      <c r="H1015" s="5" t="s">
        <v>1299</v>
      </c>
      <c r="I1015" s="5" t="s">
        <v>1300</v>
      </c>
      <c r="J1015" s="5">
        <v>8.1199999999999992</v>
      </c>
      <c r="K1015" s="2"/>
      <c r="L1015" s="2"/>
      <c r="M1015" s="1"/>
    </row>
    <row r="1016" spans="1:13" s="4" customFormat="1" ht="11.25" customHeight="1">
      <c r="A1016" s="16">
        <v>35650</v>
      </c>
      <c r="B1016" s="16" t="s">
        <v>223</v>
      </c>
      <c r="C1016" s="66">
        <v>35657</v>
      </c>
      <c r="D1016" s="54">
        <v>90</v>
      </c>
      <c r="E1016" s="54">
        <v>90</v>
      </c>
      <c r="F1016" s="54">
        <v>270</v>
      </c>
      <c r="G1016" s="54">
        <v>90</v>
      </c>
      <c r="H1016" s="5" t="s">
        <v>1301</v>
      </c>
      <c r="I1016" s="5">
        <v>8.25</v>
      </c>
      <c r="J1016" s="5">
        <v>8.25</v>
      </c>
      <c r="K1016" s="2"/>
      <c r="L1016" s="2"/>
      <c r="M1016" s="1"/>
    </row>
    <row r="1017" spans="1:13" s="4" customFormat="1" ht="11.25" customHeight="1">
      <c r="A1017" s="16">
        <v>35653</v>
      </c>
      <c r="B1017" s="16" t="s">
        <v>234</v>
      </c>
      <c r="C1017" s="66">
        <v>35654</v>
      </c>
      <c r="D1017" s="54"/>
      <c r="E1017" s="54">
        <v>15</v>
      </c>
      <c r="F1017" s="54">
        <v>30</v>
      </c>
      <c r="G1017" s="54">
        <v>15</v>
      </c>
      <c r="H1017" s="5" t="s">
        <v>1302</v>
      </c>
      <c r="I1017" s="5">
        <v>7.65</v>
      </c>
      <c r="J1017" s="5">
        <v>7.65</v>
      </c>
      <c r="K1017" s="2"/>
      <c r="L1017" s="2"/>
      <c r="M1017" s="1"/>
    </row>
    <row r="1018" spans="1:13" s="4" customFormat="1" ht="11.25" customHeight="1">
      <c r="A1018" s="16">
        <v>35653</v>
      </c>
      <c r="B1018" s="16" t="s">
        <v>223</v>
      </c>
      <c r="C1018" s="66">
        <v>35660</v>
      </c>
      <c r="D1018" s="54" t="s">
        <v>1303</v>
      </c>
      <c r="E1018" s="54">
        <v>105</v>
      </c>
      <c r="F1018" s="54">
        <v>310</v>
      </c>
      <c r="G1018" s="54">
        <v>105</v>
      </c>
      <c r="H1018" s="5" t="s">
        <v>1304</v>
      </c>
      <c r="I1018" s="5">
        <v>8.4</v>
      </c>
      <c r="J1018" s="5">
        <v>8.4</v>
      </c>
      <c r="K1018" s="2"/>
      <c r="L1018" s="2"/>
      <c r="M1018" s="1"/>
    </row>
    <row r="1019" spans="1:13" s="4" customFormat="1" ht="11.25" customHeight="1">
      <c r="A1019" s="16">
        <v>35654</v>
      </c>
      <c r="B1019" s="16" t="s">
        <v>223</v>
      </c>
      <c r="C1019" s="66">
        <v>35657</v>
      </c>
      <c r="D1019" s="54">
        <v>95</v>
      </c>
      <c r="E1019" s="54">
        <v>95</v>
      </c>
      <c r="F1019" s="54">
        <v>380</v>
      </c>
      <c r="G1019" s="54">
        <v>95</v>
      </c>
      <c r="H1019" s="5" t="s">
        <v>1305</v>
      </c>
      <c r="I1019" s="5">
        <v>8.3800000000000008</v>
      </c>
      <c r="J1019" s="5">
        <v>8.3800000000000008</v>
      </c>
      <c r="K1019" s="2"/>
      <c r="L1019" s="2"/>
      <c r="M1019" s="1"/>
    </row>
    <row r="1020" spans="1:13" s="4" customFormat="1" ht="11.25" customHeight="1">
      <c r="A1020" s="16">
        <v>35655</v>
      </c>
      <c r="B1020" s="16" t="s">
        <v>864</v>
      </c>
      <c r="C1020" s="66">
        <v>35724</v>
      </c>
      <c r="D1020" s="54">
        <v>55</v>
      </c>
      <c r="E1020" s="54">
        <v>55</v>
      </c>
      <c r="F1020" s="54">
        <v>130</v>
      </c>
      <c r="G1020" s="54">
        <v>55</v>
      </c>
      <c r="H1020" s="5" t="s">
        <v>1306</v>
      </c>
      <c r="I1020" s="5" t="s">
        <v>1307</v>
      </c>
      <c r="J1020" s="5">
        <v>8.3000000000000007</v>
      </c>
      <c r="K1020" s="2"/>
      <c r="L1020" s="2"/>
      <c r="M1020" s="1"/>
    </row>
    <row r="1021" spans="1:13" s="4" customFormat="1" ht="11.25" customHeight="1">
      <c r="A1021" s="16">
        <v>35656</v>
      </c>
      <c r="B1021" s="16" t="s">
        <v>223</v>
      </c>
      <c r="C1021" s="66">
        <v>35664</v>
      </c>
      <c r="D1021" s="54">
        <v>35</v>
      </c>
      <c r="E1021" s="54">
        <v>35</v>
      </c>
      <c r="F1021" s="54">
        <v>175</v>
      </c>
      <c r="G1021" s="54">
        <v>35</v>
      </c>
      <c r="H1021" s="5" t="s">
        <v>1308</v>
      </c>
      <c r="I1021" s="5">
        <v>8.39</v>
      </c>
      <c r="J1021" s="5">
        <v>8.39</v>
      </c>
      <c r="K1021" s="2"/>
      <c r="L1021" s="2"/>
      <c r="M1021" s="1"/>
    </row>
    <row r="1022" spans="1:13" s="4" customFormat="1" ht="11.25" customHeight="1">
      <c r="A1022" s="16">
        <v>35657</v>
      </c>
      <c r="B1022" s="16" t="s">
        <v>864</v>
      </c>
      <c r="C1022" s="66">
        <v>35724</v>
      </c>
      <c r="D1022" s="54">
        <v>120</v>
      </c>
      <c r="E1022" s="54">
        <v>120</v>
      </c>
      <c r="F1022" s="54">
        <v>210</v>
      </c>
      <c r="G1022" s="54">
        <v>57</v>
      </c>
      <c r="H1022" s="5" t="s">
        <v>1309</v>
      </c>
      <c r="I1022" s="5" t="s">
        <v>1310</v>
      </c>
      <c r="J1022" s="5">
        <v>8.1199999999999992</v>
      </c>
      <c r="K1022" s="2"/>
      <c r="L1022" s="2"/>
      <c r="M1022" s="1"/>
    </row>
    <row r="1023" spans="1:13" s="4" customFormat="1" ht="11.25" customHeight="1">
      <c r="A1023" s="16">
        <v>35657</v>
      </c>
      <c r="B1023" s="16" t="s">
        <v>864</v>
      </c>
      <c r="C1023" s="66">
        <v>35741</v>
      </c>
      <c r="D1023" s="54"/>
      <c r="E1023" s="54">
        <v>120</v>
      </c>
      <c r="F1023" s="54">
        <v>233</v>
      </c>
      <c r="G1023" s="54">
        <v>63</v>
      </c>
      <c r="H1023" s="5" t="s">
        <v>1311</v>
      </c>
      <c r="I1023" s="5" t="s">
        <v>1312</v>
      </c>
      <c r="J1023" s="5">
        <v>8.11</v>
      </c>
      <c r="K1023" s="2"/>
      <c r="L1023" s="2"/>
      <c r="M1023" s="1"/>
    </row>
    <row r="1024" spans="1:13" s="4" customFormat="1" ht="11.25" customHeight="1">
      <c r="A1024" s="16">
        <v>35660</v>
      </c>
      <c r="B1024" s="16" t="s">
        <v>864</v>
      </c>
      <c r="C1024" s="66">
        <v>35734</v>
      </c>
      <c r="D1024" s="54">
        <v>85</v>
      </c>
      <c r="E1024" s="54">
        <v>85</v>
      </c>
      <c r="F1024" s="54">
        <v>195</v>
      </c>
      <c r="G1024" s="54">
        <v>0</v>
      </c>
      <c r="H1024" s="5" t="s">
        <v>1313</v>
      </c>
      <c r="I1024" s="5" t="s">
        <v>224</v>
      </c>
      <c r="J1024" s="5" t="s">
        <v>224</v>
      </c>
      <c r="K1024" s="2"/>
      <c r="L1024" s="2"/>
      <c r="M1024" s="1"/>
    </row>
    <row r="1025" spans="1:13" s="4" customFormat="1" ht="11.25" customHeight="1">
      <c r="A1025" s="16">
        <v>35660</v>
      </c>
      <c r="B1025" s="16" t="s">
        <v>864</v>
      </c>
      <c r="C1025" s="66">
        <v>35746</v>
      </c>
      <c r="D1025" s="54"/>
      <c r="E1025" s="54">
        <v>85</v>
      </c>
      <c r="F1025" s="54">
        <v>220</v>
      </c>
      <c r="G1025" s="54">
        <v>85</v>
      </c>
      <c r="H1025" s="5" t="s">
        <v>1314</v>
      </c>
      <c r="I1025" s="5" t="s">
        <v>1317</v>
      </c>
      <c r="J1025" s="5">
        <v>8.0500000000000007</v>
      </c>
      <c r="K1025" s="2"/>
      <c r="L1025" s="2"/>
      <c r="M1025" s="1"/>
    </row>
    <row r="1026" spans="1:13" s="4" customFormat="1" ht="11.25" customHeight="1">
      <c r="A1026" s="16">
        <v>35661</v>
      </c>
      <c r="B1026" s="16" t="s">
        <v>234</v>
      </c>
      <c r="C1026" s="66">
        <v>35664</v>
      </c>
      <c r="D1026" s="54">
        <v>65</v>
      </c>
      <c r="E1026" s="54">
        <v>10</v>
      </c>
      <c r="F1026" s="54">
        <v>40</v>
      </c>
      <c r="G1026" s="54">
        <v>10</v>
      </c>
      <c r="H1026" s="5" t="s">
        <v>1318</v>
      </c>
      <c r="I1026" s="5">
        <v>7.5</v>
      </c>
      <c r="J1026" s="5">
        <v>7.5</v>
      </c>
      <c r="K1026" s="2"/>
      <c r="L1026" s="2"/>
      <c r="M1026" s="1"/>
    </row>
    <row r="1027" spans="1:13" s="4" customFormat="1" ht="11.25" customHeight="1">
      <c r="A1027" s="16">
        <v>35661</v>
      </c>
      <c r="B1027" s="16" t="s">
        <v>864</v>
      </c>
      <c r="C1027" s="66">
        <v>35734</v>
      </c>
      <c r="D1027" s="54"/>
      <c r="E1027" s="54">
        <v>65</v>
      </c>
      <c r="F1027" s="54">
        <v>240</v>
      </c>
      <c r="G1027" s="54">
        <v>55</v>
      </c>
      <c r="H1027" s="5" t="s">
        <v>1320</v>
      </c>
      <c r="I1027" s="5" t="s">
        <v>1322</v>
      </c>
      <c r="J1027" s="5">
        <v>8.15</v>
      </c>
      <c r="K1027" s="2"/>
      <c r="L1027" s="2"/>
      <c r="M1027" s="1"/>
    </row>
    <row r="1028" spans="1:13" s="4" customFormat="1" ht="11.25" customHeight="1">
      <c r="A1028" s="16">
        <v>35662</v>
      </c>
      <c r="B1028" s="16" t="s">
        <v>223</v>
      </c>
      <c r="C1028" s="66">
        <v>35674</v>
      </c>
      <c r="D1028" s="54">
        <v>115</v>
      </c>
      <c r="E1028" s="54">
        <v>115</v>
      </c>
      <c r="F1028" s="54">
        <v>345</v>
      </c>
      <c r="G1028" s="54">
        <v>115</v>
      </c>
      <c r="H1028" s="5" t="s">
        <v>1327</v>
      </c>
      <c r="I1028" s="5">
        <v>8.35</v>
      </c>
      <c r="J1028" s="5">
        <v>8.35</v>
      </c>
      <c r="K1028" s="2"/>
      <c r="L1028" s="2"/>
      <c r="M1028" s="1"/>
    </row>
    <row r="1029" spans="1:13" s="4" customFormat="1" ht="11.25" customHeight="1">
      <c r="A1029" s="16">
        <v>35662</v>
      </c>
      <c r="B1029" s="16" t="s">
        <v>223</v>
      </c>
      <c r="C1029" s="66">
        <v>35677</v>
      </c>
      <c r="D1029" s="54"/>
      <c r="E1029" s="54">
        <v>115</v>
      </c>
      <c r="F1029" s="54">
        <v>115</v>
      </c>
      <c r="G1029" s="54">
        <v>0</v>
      </c>
      <c r="H1029" s="5">
        <v>8.2799999999999994</v>
      </c>
      <c r="I1029" s="5" t="s">
        <v>224</v>
      </c>
      <c r="J1029" s="5" t="s">
        <v>224</v>
      </c>
      <c r="K1029" s="2"/>
      <c r="L1029" s="2"/>
      <c r="M1029" s="1"/>
    </row>
    <row r="1030" spans="1:13" s="4" customFormat="1" ht="11.25" customHeight="1">
      <c r="A1030" s="16">
        <v>35663</v>
      </c>
      <c r="B1030" s="16" t="s">
        <v>223</v>
      </c>
      <c r="C1030" s="66">
        <v>35677</v>
      </c>
      <c r="D1030" s="54">
        <v>30</v>
      </c>
      <c r="E1030" s="54">
        <v>30</v>
      </c>
      <c r="F1030" s="54">
        <v>120</v>
      </c>
      <c r="G1030" s="54">
        <v>30</v>
      </c>
      <c r="H1030" s="5" t="s">
        <v>1328</v>
      </c>
      <c r="I1030" s="5">
        <v>8.32</v>
      </c>
      <c r="J1030" s="5">
        <v>8.32</v>
      </c>
      <c r="K1030" s="2"/>
      <c r="L1030" s="2"/>
      <c r="M1030" s="1"/>
    </row>
    <row r="1031" spans="1:13" s="4" customFormat="1" ht="11.25" customHeight="1">
      <c r="A1031" s="16">
        <v>35664</v>
      </c>
      <c r="B1031" s="16" t="s">
        <v>223</v>
      </c>
      <c r="C1031" s="66">
        <v>35677</v>
      </c>
      <c r="D1031" s="54">
        <v>125</v>
      </c>
      <c r="E1031" s="54">
        <v>125</v>
      </c>
      <c r="F1031" s="54">
        <v>375</v>
      </c>
      <c r="G1031" s="54">
        <v>125</v>
      </c>
      <c r="H1031" s="5" t="s">
        <v>1330</v>
      </c>
      <c r="I1031" s="5">
        <v>8.4</v>
      </c>
      <c r="J1031" s="5">
        <v>8.4</v>
      </c>
      <c r="K1031" s="2"/>
      <c r="L1031" s="2"/>
      <c r="M1031" s="1"/>
    </row>
    <row r="1032" spans="1:13" s="4" customFormat="1" ht="11.25" customHeight="1">
      <c r="A1032" s="16">
        <v>35664</v>
      </c>
      <c r="B1032" s="16" t="s">
        <v>223</v>
      </c>
      <c r="C1032" s="66">
        <v>35683</v>
      </c>
      <c r="D1032" s="54"/>
      <c r="E1032" s="54">
        <v>125</v>
      </c>
      <c r="F1032" s="54">
        <v>125</v>
      </c>
      <c r="G1032" s="54">
        <v>0</v>
      </c>
      <c r="H1032" s="5">
        <v>8.3699999999999992</v>
      </c>
      <c r="I1032" s="5" t="s">
        <v>224</v>
      </c>
      <c r="J1032" s="5" t="s">
        <v>224</v>
      </c>
      <c r="K1032" s="2"/>
      <c r="L1032" s="2"/>
      <c r="M1032" s="1"/>
    </row>
    <row r="1033" spans="1:13" s="4" customFormat="1" ht="11.25" customHeight="1">
      <c r="A1033" s="16">
        <v>35667</v>
      </c>
      <c r="B1033" s="16" t="s">
        <v>254</v>
      </c>
      <c r="C1033" s="66"/>
      <c r="D1033" s="54"/>
      <c r="E1033" s="54"/>
      <c r="F1033" s="54"/>
      <c r="G1033" s="54"/>
      <c r="H1033" s="5"/>
      <c r="I1033" s="5"/>
      <c r="J1033" s="5"/>
      <c r="K1033" s="2"/>
      <c r="L1033" s="2"/>
      <c r="M1033" s="1"/>
    </row>
    <row r="1034" spans="1:13" s="4" customFormat="1" ht="11.25" customHeight="1">
      <c r="A1034" s="16">
        <v>35668</v>
      </c>
      <c r="B1034" s="16" t="s">
        <v>864</v>
      </c>
      <c r="C1034" s="66">
        <v>35734</v>
      </c>
      <c r="D1034" s="54">
        <v>30</v>
      </c>
      <c r="E1034" s="54">
        <v>30</v>
      </c>
      <c r="F1034" s="54">
        <v>60</v>
      </c>
      <c r="G1034" s="54">
        <v>30</v>
      </c>
      <c r="H1034" s="5" t="s">
        <v>1331</v>
      </c>
      <c r="I1034" s="5">
        <v>8.08</v>
      </c>
      <c r="J1034" s="5">
        <v>8.08</v>
      </c>
      <c r="K1034" s="2"/>
      <c r="L1034" s="2"/>
      <c r="M1034" s="1"/>
    </row>
    <row r="1035" spans="1:13" s="4" customFormat="1" ht="11.25" customHeight="1">
      <c r="A1035" s="16">
        <v>35669</v>
      </c>
      <c r="B1035" s="16" t="s">
        <v>223</v>
      </c>
      <c r="C1035" s="66">
        <v>35677</v>
      </c>
      <c r="D1035" s="54">
        <v>115</v>
      </c>
      <c r="E1035" s="54">
        <v>80</v>
      </c>
      <c r="F1035" s="54">
        <v>160</v>
      </c>
      <c r="G1035" s="54">
        <v>0</v>
      </c>
      <c r="H1035" s="5" t="s">
        <v>1334</v>
      </c>
      <c r="I1035" s="5" t="s">
        <v>224</v>
      </c>
      <c r="J1035" s="5" t="s">
        <v>224</v>
      </c>
      <c r="K1035" s="2"/>
      <c r="L1035" s="2"/>
      <c r="M1035" s="1"/>
    </row>
    <row r="1036" spans="1:13" s="4" customFormat="1" ht="11.25" customHeight="1">
      <c r="A1036" s="16">
        <v>35669</v>
      </c>
      <c r="B1036" s="16" t="s">
        <v>223</v>
      </c>
      <c r="C1036" s="66">
        <v>35683</v>
      </c>
      <c r="D1036" s="54"/>
      <c r="E1036" s="54">
        <v>115</v>
      </c>
      <c r="F1036" s="54">
        <v>315</v>
      </c>
      <c r="G1036" s="54">
        <v>115</v>
      </c>
      <c r="H1036" s="5" t="s">
        <v>1335</v>
      </c>
      <c r="I1036" s="5">
        <v>8.19</v>
      </c>
      <c r="J1036" s="5">
        <v>8.19</v>
      </c>
      <c r="K1036" s="2"/>
      <c r="L1036" s="2"/>
      <c r="M1036" s="1"/>
    </row>
    <row r="1037" spans="1:13" s="4" customFormat="1" ht="11.25" customHeight="1">
      <c r="A1037" s="16">
        <v>35670</v>
      </c>
      <c r="B1037" s="16" t="s">
        <v>234</v>
      </c>
      <c r="C1037" s="66">
        <v>35671</v>
      </c>
      <c r="D1037" s="54"/>
      <c r="E1037" s="54">
        <v>22</v>
      </c>
      <c r="F1037" s="54">
        <v>20</v>
      </c>
      <c r="G1037" s="54">
        <v>20</v>
      </c>
      <c r="H1037" s="5" t="s">
        <v>1336</v>
      </c>
      <c r="I1037" s="5" t="s">
        <v>1336</v>
      </c>
      <c r="J1037" s="5">
        <v>7.63</v>
      </c>
      <c r="K1037" s="2"/>
      <c r="L1037" s="2"/>
      <c r="M1037" s="1"/>
    </row>
    <row r="1038" spans="1:13" s="4" customFormat="1" ht="11.25" customHeight="1">
      <c r="A1038" s="16">
        <v>35670</v>
      </c>
      <c r="B1038" s="16" t="s">
        <v>223</v>
      </c>
      <c r="C1038" s="66">
        <v>35683</v>
      </c>
      <c r="D1038" s="54" t="s">
        <v>315</v>
      </c>
      <c r="E1038" s="54">
        <v>77</v>
      </c>
      <c r="F1038" s="54">
        <v>209</v>
      </c>
      <c r="G1038" s="54">
        <v>75</v>
      </c>
      <c r="H1038" s="5" t="s">
        <v>1337</v>
      </c>
      <c r="I1038" s="5">
        <v>8.16</v>
      </c>
      <c r="J1038" s="5">
        <v>8.16</v>
      </c>
      <c r="K1038" s="2"/>
      <c r="L1038" s="2"/>
      <c r="M1038" s="1"/>
    </row>
    <row r="1039" spans="1:13" s="4" customFormat="1" ht="11.25" customHeight="1">
      <c r="A1039" s="16">
        <v>35670</v>
      </c>
      <c r="B1039" s="16" t="s">
        <v>223</v>
      </c>
      <c r="C1039" s="66">
        <v>35688</v>
      </c>
      <c r="D1039" s="54"/>
      <c r="E1039" s="54">
        <v>77</v>
      </c>
      <c r="F1039" s="54">
        <v>77</v>
      </c>
      <c r="G1039" s="54">
        <v>0</v>
      </c>
      <c r="H1039" s="5">
        <v>8.17</v>
      </c>
      <c r="I1039" s="5" t="s">
        <v>224</v>
      </c>
      <c r="J1039" s="5" t="s">
        <v>224</v>
      </c>
      <c r="K1039" s="2"/>
      <c r="L1039" s="2"/>
      <c r="M1039" s="1"/>
    </row>
    <row r="1040" spans="1:13" s="4" customFormat="1" ht="11.25" customHeight="1">
      <c r="A1040" s="16">
        <v>35671</v>
      </c>
      <c r="B1040" s="16" t="s">
        <v>223</v>
      </c>
      <c r="C1040" s="66">
        <v>35677</v>
      </c>
      <c r="D1040" s="54">
        <v>10</v>
      </c>
      <c r="E1040" s="54">
        <v>10</v>
      </c>
      <c r="F1040" s="54">
        <v>40</v>
      </c>
      <c r="G1040" s="54">
        <v>10</v>
      </c>
      <c r="H1040" s="5" t="s">
        <v>1339</v>
      </c>
      <c r="I1040" s="5">
        <v>7.97</v>
      </c>
      <c r="J1040" s="5">
        <v>7.97</v>
      </c>
      <c r="K1040" s="2"/>
      <c r="L1040" s="2"/>
      <c r="M1040" s="1"/>
    </row>
    <row r="1041" spans="1:13" s="4" customFormat="1" ht="11.25" customHeight="1">
      <c r="A1041" s="16">
        <v>35674</v>
      </c>
      <c r="B1041" s="16" t="s">
        <v>864</v>
      </c>
      <c r="C1041" s="66">
        <v>35740</v>
      </c>
      <c r="D1041" s="54">
        <v>85</v>
      </c>
      <c r="E1041" s="54">
        <v>85</v>
      </c>
      <c r="F1041" s="54">
        <v>280</v>
      </c>
      <c r="G1041" s="54">
        <v>85</v>
      </c>
      <c r="H1041" s="5" t="s">
        <v>1341</v>
      </c>
      <c r="I1041" s="5" t="s">
        <v>1342</v>
      </c>
      <c r="J1041" s="5">
        <v>8</v>
      </c>
      <c r="K1041" s="2"/>
      <c r="L1041" s="2"/>
      <c r="M1041" s="1"/>
    </row>
    <row r="1042" spans="1:13" s="4" customFormat="1" ht="11.25" customHeight="1">
      <c r="A1042" s="16">
        <v>35675</v>
      </c>
      <c r="B1042" s="16" t="s">
        <v>223</v>
      </c>
      <c r="C1042" s="66">
        <v>35688</v>
      </c>
      <c r="D1042" s="54">
        <v>90</v>
      </c>
      <c r="E1042" s="54">
        <v>90</v>
      </c>
      <c r="F1042" s="54">
        <v>360</v>
      </c>
      <c r="G1042" s="54">
        <v>90</v>
      </c>
      <c r="H1042" s="5" t="s">
        <v>1343</v>
      </c>
      <c r="I1042" s="5">
        <v>8.2200000000000006</v>
      </c>
      <c r="J1042" s="5">
        <v>8.2200000000000006</v>
      </c>
      <c r="K1042" s="2"/>
      <c r="L1042" s="2"/>
      <c r="M1042" s="1"/>
    </row>
    <row r="1043" spans="1:13" s="4" customFormat="1" ht="11.25" customHeight="1">
      <c r="A1043" s="16">
        <v>35675</v>
      </c>
      <c r="B1043" s="16" t="s">
        <v>223</v>
      </c>
      <c r="C1043" s="66">
        <v>35690</v>
      </c>
      <c r="D1043" s="54"/>
      <c r="E1043" s="54">
        <v>90</v>
      </c>
      <c r="F1043" s="54">
        <v>90</v>
      </c>
      <c r="G1043" s="54">
        <v>0</v>
      </c>
      <c r="H1043" s="5">
        <v>8.2200000000000006</v>
      </c>
      <c r="I1043" s="5" t="s">
        <v>224</v>
      </c>
      <c r="J1043" s="5" t="s">
        <v>224</v>
      </c>
      <c r="K1043" s="2"/>
      <c r="L1043" s="2"/>
      <c r="M1043" s="1"/>
    </row>
    <row r="1044" spans="1:13" s="4" customFormat="1" ht="11.25" customHeight="1">
      <c r="A1044" s="16">
        <v>35676</v>
      </c>
      <c r="B1044" s="16" t="s">
        <v>223</v>
      </c>
      <c r="C1044" s="66">
        <v>35688</v>
      </c>
      <c r="D1044" s="54">
        <v>75</v>
      </c>
      <c r="E1044" s="54">
        <v>75</v>
      </c>
      <c r="F1044" s="54">
        <v>300</v>
      </c>
      <c r="G1044" s="54">
        <v>75</v>
      </c>
      <c r="H1044" s="5" t="s">
        <v>1344</v>
      </c>
      <c r="I1044" s="5">
        <v>8.17</v>
      </c>
      <c r="J1044" s="5">
        <v>8.17</v>
      </c>
      <c r="K1044" s="2"/>
      <c r="L1044" s="2"/>
      <c r="M1044" s="1"/>
    </row>
    <row r="1045" spans="1:13" s="4" customFormat="1" ht="11.25" customHeight="1">
      <c r="A1045" s="16">
        <v>35676</v>
      </c>
      <c r="B1045" s="16" t="s">
        <v>223</v>
      </c>
      <c r="C1045" s="66">
        <v>35690</v>
      </c>
      <c r="D1045" s="54"/>
      <c r="E1045" s="54">
        <v>75</v>
      </c>
      <c r="F1045" s="54">
        <v>75</v>
      </c>
      <c r="G1045" s="54">
        <v>0</v>
      </c>
      <c r="H1045" s="5">
        <v>8.17</v>
      </c>
      <c r="I1045" s="5" t="s">
        <v>224</v>
      </c>
      <c r="J1045" s="5" t="s">
        <v>224</v>
      </c>
      <c r="K1045" s="2"/>
      <c r="L1045" s="2"/>
      <c r="M1045" s="1"/>
    </row>
    <row r="1046" spans="1:13" s="4" customFormat="1" ht="11.25" customHeight="1">
      <c r="A1046" s="16">
        <v>35677</v>
      </c>
      <c r="B1046" s="16" t="s">
        <v>234</v>
      </c>
      <c r="C1046" s="66">
        <v>35678</v>
      </c>
      <c r="D1046" s="54">
        <v>185</v>
      </c>
      <c r="E1046" s="54">
        <v>10</v>
      </c>
      <c r="F1046" s="54">
        <v>0</v>
      </c>
      <c r="G1046" s="54">
        <v>0</v>
      </c>
      <c r="H1046" s="5" t="s">
        <v>224</v>
      </c>
      <c r="I1046" s="5" t="s">
        <v>224</v>
      </c>
      <c r="J1046" s="5" t="s">
        <v>224</v>
      </c>
      <c r="K1046" s="2"/>
      <c r="L1046" s="2"/>
      <c r="M1046" s="1"/>
    </row>
    <row r="1047" spans="1:13" s="4" customFormat="1" ht="11.25" customHeight="1">
      <c r="A1047" s="16">
        <v>35677</v>
      </c>
      <c r="B1047" s="16" t="s">
        <v>864</v>
      </c>
      <c r="C1047" s="66">
        <v>35724</v>
      </c>
      <c r="D1047" s="54"/>
      <c r="E1047" s="54">
        <v>125</v>
      </c>
      <c r="F1047" s="54">
        <v>100</v>
      </c>
      <c r="G1047" s="54">
        <v>85</v>
      </c>
      <c r="H1047" s="5">
        <v>8.09</v>
      </c>
      <c r="I1047" s="5">
        <v>8.09</v>
      </c>
      <c r="J1047" s="5">
        <v>8.09</v>
      </c>
      <c r="K1047" s="2"/>
      <c r="L1047" s="2"/>
      <c r="M1047" s="1"/>
    </row>
    <row r="1048" spans="1:13" s="4" customFormat="1" ht="11.25" customHeight="1">
      <c r="A1048" s="16">
        <v>35677</v>
      </c>
      <c r="B1048" s="16" t="s">
        <v>864</v>
      </c>
      <c r="C1048" s="66">
        <v>35744</v>
      </c>
      <c r="D1048" s="54"/>
      <c r="E1048" s="54">
        <v>185</v>
      </c>
      <c r="F1048" s="54">
        <v>0</v>
      </c>
      <c r="G1048" s="54">
        <v>0</v>
      </c>
      <c r="H1048" s="5" t="s">
        <v>224</v>
      </c>
      <c r="I1048" s="5" t="s">
        <v>224</v>
      </c>
      <c r="J1048" s="5" t="s">
        <v>224</v>
      </c>
      <c r="K1048" s="2"/>
      <c r="L1048" s="2"/>
      <c r="M1048" s="1"/>
    </row>
    <row r="1049" spans="1:13" s="4" customFormat="1" ht="11.25" customHeight="1">
      <c r="A1049" s="16">
        <v>35677</v>
      </c>
      <c r="B1049" s="16" t="s">
        <v>864</v>
      </c>
      <c r="C1049" s="66">
        <v>35762</v>
      </c>
      <c r="D1049" s="54"/>
      <c r="E1049" s="54">
        <v>185</v>
      </c>
      <c r="F1049" s="54">
        <v>365</v>
      </c>
      <c r="G1049" s="54">
        <v>100</v>
      </c>
      <c r="H1049" s="5" t="s">
        <v>1348</v>
      </c>
      <c r="I1049" s="5" t="s">
        <v>1349</v>
      </c>
      <c r="J1049" s="5">
        <v>8.08</v>
      </c>
      <c r="K1049" s="2"/>
      <c r="L1049" s="2"/>
      <c r="M1049" s="1"/>
    </row>
    <row r="1050" spans="1:13" s="4" customFormat="1" ht="11.25" customHeight="1">
      <c r="A1050" s="16">
        <v>35678</v>
      </c>
      <c r="B1050" s="16" t="s">
        <v>223</v>
      </c>
      <c r="C1050" s="66">
        <v>35688</v>
      </c>
      <c r="D1050" s="54">
        <v>105</v>
      </c>
      <c r="E1050" s="54">
        <v>105</v>
      </c>
      <c r="F1050" s="54">
        <v>420</v>
      </c>
      <c r="G1050" s="54">
        <v>105</v>
      </c>
      <c r="H1050" s="5" t="s">
        <v>1350</v>
      </c>
      <c r="I1050" s="5">
        <v>8.18</v>
      </c>
      <c r="J1050" s="5">
        <v>8.18</v>
      </c>
      <c r="K1050" s="2"/>
      <c r="L1050" s="2"/>
      <c r="M1050" s="1"/>
    </row>
    <row r="1051" spans="1:13" s="4" customFormat="1" ht="11.25" customHeight="1">
      <c r="A1051" s="16">
        <v>35678</v>
      </c>
      <c r="B1051" s="16" t="s">
        <v>223</v>
      </c>
      <c r="C1051" s="66">
        <v>35690</v>
      </c>
      <c r="D1051" s="54"/>
      <c r="E1051" s="54">
        <v>105</v>
      </c>
      <c r="F1051" s="54">
        <v>105</v>
      </c>
      <c r="G1051" s="54">
        <v>0</v>
      </c>
      <c r="H1051" s="5">
        <v>8.17</v>
      </c>
      <c r="I1051" s="5" t="s">
        <v>224</v>
      </c>
      <c r="J1051" s="5" t="s">
        <v>224</v>
      </c>
      <c r="K1051" s="2"/>
      <c r="L1051" s="2"/>
      <c r="M1051" s="1"/>
    </row>
    <row r="1052" spans="1:13" s="4" customFormat="1" ht="11.25" customHeight="1">
      <c r="A1052" s="16">
        <v>35681</v>
      </c>
      <c r="B1052" s="16" t="s">
        <v>223</v>
      </c>
      <c r="C1052" s="66">
        <v>35690</v>
      </c>
      <c r="D1052" s="54">
        <v>120</v>
      </c>
      <c r="E1052" s="54">
        <v>120</v>
      </c>
      <c r="F1052" s="54">
        <v>360</v>
      </c>
      <c r="G1052" s="54">
        <v>120</v>
      </c>
      <c r="H1052" s="5" t="s">
        <v>1337</v>
      </c>
      <c r="I1052" s="5">
        <v>8.16</v>
      </c>
      <c r="J1052" s="5">
        <v>8.16</v>
      </c>
      <c r="K1052" s="2"/>
      <c r="L1052" s="2"/>
      <c r="M1052" s="1"/>
    </row>
    <row r="1053" spans="1:13" s="4" customFormat="1" ht="11.25" customHeight="1">
      <c r="A1053" s="16">
        <v>35682</v>
      </c>
      <c r="B1053" s="16" t="s">
        <v>223</v>
      </c>
      <c r="C1053" s="66">
        <v>35683</v>
      </c>
      <c r="D1053" s="54">
        <v>25</v>
      </c>
      <c r="E1053" s="54">
        <v>25</v>
      </c>
      <c r="F1053" s="54">
        <v>100</v>
      </c>
      <c r="G1053" s="54">
        <v>25</v>
      </c>
      <c r="H1053" s="5" t="s">
        <v>1351</v>
      </c>
      <c r="I1053" s="5">
        <v>8.0299999999999994</v>
      </c>
      <c r="J1053" s="5">
        <v>8.0299999999999994</v>
      </c>
      <c r="K1053" s="2"/>
      <c r="L1053" s="2"/>
      <c r="M1053" s="1"/>
    </row>
    <row r="1054" spans="1:13" s="4" customFormat="1" ht="11.25" customHeight="1">
      <c r="A1054" s="16">
        <v>35683</v>
      </c>
      <c r="B1054" s="16" t="s">
        <v>234</v>
      </c>
      <c r="C1054" s="66">
        <v>35685</v>
      </c>
      <c r="D1054" s="54"/>
      <c r="E1054" s="54">
        <v>3</v>
      </c>
      <c r="F1054" s="54">
        <v>3</v>
      </c>
      <c r="G1054" s="54">
        <v>3</v>
      </c>
      <c r="H1054" s="5">
        <v>7.6</v>
      </c>
      <c r="I1054" s="5">
        <v>7.6</v>
      </c>
      <c r="J1054" s="5">
        <v>7.6</v>
      </c>
      <c r="K1054" s="2"/>
      <c r="L1054" s="2"/>
      <c r="M1054" s="1"/>
    </row>
    <row r="1055" spans="1:13" s="4" customFormat="1" ht="11.25" customHeight="1">
      <c r="A1055" s="16">
        <v>35683</v>
      </c>
      <c r="B1055" s="16" t="s">
        <v>223</v>
      </c>
      <c r="C1055" s="66">
        <v>35690</v>
      </c>
      <c r="D1055" s="54" t="s">
        <v>1352</v>
      </c>
      <c r="E1055" s="54">
        <v>111</v>
      </c>
      <c r="F1055" s="54">
        <v>322</v>
      </c>
      <c r="G1055" s="54">
        <v>111</v>
      </c>
      <c r="H1055" s="5" t="s">
        <v>1353</v>
      </c>
      <c r="I1055" s="5" t="s">
        <v>1322</v>
      </c>
      <c r="J1055" s="5">
        <v>8.15</v>
      </c>
      <c r="K1055" s="2"/>
      <c r="L1055" s="2"/>
      <c r="M1055" s="1"/>
    </row>
    <row r="1056" spans="1:13" s="4" customFormat="1" ht="11.25" customHeight="1">
      <c r="A1056" s="16">
        <v>35683</v>
      </c>
      <c r="B1056" s="16" t="s">
        <v>234</v>
      </c>
      <c r="C1056" s="66">
        <v>35692</v>
      </c>
      <c r="D1056" s="54"/>
      <c r="E1056" s="54">
        <v>8</v>
      </c>
      <c r="F1056" s="54">
        <v>8</v>
      </c>
      <c r="G1056" s="54">
        <v>8</v>
      </c>
      <c r="H1056" s="5">
        <v>7.7</v>
      </c>
      <c r="I1056" s="5">
        <v>7.7</v>
      </c>
      <c r="J1056" s="5">
        <v>7.7</v>
      </c>
      <c r="K1056" s="2"/>
      <c r="L1056" s="2"/>
      <c r="M1056" s="1"/>
    </row>
    <row r="1057" spans="1:13" s="4" customFormat="1" ht="11.25" customHeight="1">
      <c r="A1057" s="16">
        <v>35684</v>
      </c>
      <c r="B1057" s="16" t="s">
        <v>864</v>
      </c>
      <c r="C1057" s="66">
        <v>35746</v>
      </c>
      <c r="D1057" s="54">
        <v>10</v>
      </c>
      <c r="E1057" s="54">
        <v>10</v>
      </c>
      <c r="F1057" s="54">
        <v>10</v>
      </c>
      <c r="G1057" s="54">
        <v>10</v>
      </c>
      <c r="H1057" s="5">
        <v>8.25</v>
      </c>
      <c r="I1057" s="5">
        <v>8.25</v>
      </c>
      <c r="J1057" s="5">
        <v>8.25</v>
      </c>
      <c r="K1057" s="2"/>
      <c r="L1057" s="2"/>
      <c r="M1057" s="1"/>
    </row>
    <row r="1058" spans="1:13" s="4" customFormat="1" ht="11.25" customHeight="1">
      <c r="A1058" s="16">
        <v>35685</v>
      </c>
      <c r="B1058" s="16" t="s">
        <v>864</v>
      </c>
      <c r="C1058" s="66">
        <v>35746</v>
      </c>
      <c r="D1058" s="54">
        <v>40</v>
      </c>
      <c r="E1058" s="54">
        <v>40</v>
      </c>
      <c r="F1058" s="54">
        <v>142</v>
      </c>
      <c r="G1058" s="54">
        <v>40</v>
      </c>
      <c r="H1058" s="5" t="s">
        <v>1354</v>
      </c>
      <c r="I1058" s="5" t="s">
        <v>1355</v>
      </c>
      <c r="J1058" s="5">
        <v>8.24</v>
      </c>
      <c r="K1058" s="2"/>
      <c r="L1058" s="2"/>
      <c r="M1058" s="1"/>
    </row>
    <row r="1059" spans="1:13" s="4" customFormat="1" ht="11.25" customHeight="1">
      <c r="A1059" s="16">
        <v>35688</v>
      </c>
      <c r="B1059" s="16" t="s">
        <v>864</v>
      </c>
      <c r="C1059" s="66">
        <v>35740</v>
      </c>
      <c r="D1059" s="54">
        <v>95</v>
      </c>
      <c r="E1059" s="54">
        <v>95</v>
      </c>
      <c r="F1059" s="54">
        <v>145</v>
      </c>
      <c r="G1059" s="54">
        <v>40</v>
      </c>
      <c r="H1059" s="5" t="s">
        <v>1356</v>
      </c>
      <c r="I1059" s="5" t="s">
        <v>1357</v>
      </c>
      <c r="J1059" s="5">
        <v>8.14</v>
      </c>
      <c r="K1059" s="2"/>
      <c r="L1059" s="2"/>
      <c r="M1059" s="1"/>
    </row>
    <row r="1060" spans="1:13" s="4" customFormat="1" ht="11.25" customHeight="1">
      <c r="A1060" s="16">
        <v>35688</v>
      </c>
      <c r="B1060" s="16" t="s">
        <v>864</v>
      </c>
      <c r="C1060" s="66">
        <v>35754</v>
      </c>
      <c r="D1060" s="54"/>
      <c r="E1060" s="54">
        <v>95</v>
      </c>
      <c r="F1060" s="54">
        <v>145</v>
      </c>
      <c r="G1060" s="54">
        <v>55</v>
      </c>
      <c r="H1060" s="5" t="s">
        <v>1358</v>
      </c>
      <c r="I1060" s="5" t="s">
        <v>1359</v>
      </c>
      <c r="J1060" s="5">
        <v>8.14</v>
      </c>
      <c r="K1060" s="2"/>
      <c r="L1060" s="2"/>
      <c r="M1060" s="1"/>
    </row>
    <row r="1061" spans="1:13" s="4" customFormat="1" ht="11.25" customHeight="1">
      <c r="A1061" s="16">
        <v>35689</v>
      </c>
      <c r="B1061" s="16" t="s">
        <v>223</v>
      </c>
      <c r="C1061" s="66">
        <v>35690</v>
      </c>
      <c r="D1061" s="54">
        <v>75</v>
      </c>
      <c r="E1061" s="54">
        <v>75</v>
      </c>
      <c r="F1061" s="54">
        <v>150</v>
      </c>
      <c r="G1061" s="54">
        <v>75</v>
      </c>
      <c r="H1061" s="5" t="s">
        <v>1360</v>
      </c>
      <c r="I1061" s="5">
        <v>8.11</v>
      </c>
      <c r="J1061" s="5">
        <v>8.11</v>
      </c>
      <c r="K1061" s="2"/>
      <c r="L1061" s="2"/>
      <c r="M1061" s="1"/>
    </row>
    <row r="1062" spans="1:13" s="4" customFormat="1" ht="11.25" customHeight="1">
      <c r="A1062" s="16">
        <v>35690</v>
      </c>
      <c r="B1062" s="16" t="s">
        <v>864</v>
      </c>
      <c r="C1062" s="66">
        <v>35740</v>
      </c>
      <c r="D1062" s="54">
        <v>25</v>
      </c>
      <c r="E1062" s="54">
        <v>25</v>
      </c>
      <c r="F1062" s="54">
        <v>75</v>
      </c>
      <c r="G1062" s="54">
        <v>25</v>
      </c>
      <c r="H1062" s="5" t="s">
        <v>1361</v>
      </c>
      <c r="I1062" s="5">
        <v>8.0399999999999991</v>
      </c>
      <c r="J1062" s="5">
        <v>8.0399999999999991</v>
      </c>
      <c r="K1062" s="2"/>
      <c r="L1062" s="2"/>
      <c r="M1062" s="1"/>
    </row>
    <row r="1063" spans="1:13" s="4" customFormat="1" ht="11.25" customHeight="1">
      <c r="A1063" s="16">
        <v>35691</v>
      </c>
      <c r="B1063" s="16" t="s">
        <v>864</v>
      </c>
      <c r="C1063" s="66">
        <v>35741</v>
      </c>
      <c r="D1063" s="54">
        <v>50</v>
      </c>
      <c r="E1063" s="54">
        <v>50</v>
      </c>
      <c r="F1063" s="54">
        <v>150</v>
      </c>
      <c r="G1063" s="54">
        <v>50</v>
      </c>
      <c r="H1063" s="5" t="s">
        <v>1362</v>
      </c>
      <c r="I1063" s="5" t="s">
        <v>1363</v>
      </c>
      <c r="J1063" s="5">
        <v>8.1080000000000005</v>
      </c>
      <c r="K1063" s="2"/>
      <c r="L1063" s="2"/>
      <c r="M1063" s="1"/>
    </row>
    <row r="1064" spans="1:13" s="4" customFormat="1" ht="11.25" customHeight="1">
      <c r="A1064" s="16">
        <v>35692</v>
      </c>
      <c r="B1064" s="16" t="s">
        <v>864</v>
      </c>
      <c r="C1064" s="66">
        <v>35745</v>
      </c>
      <c r="D1064" s="54">
        <v>85</v>
      </c>
      <c r="E1064" s="54">
        <v>85</v>
      </c>
      <c r="F1064" s="54">
        <v>125</v>
      </c>
      <c r="G1064" s="54">
        <v>40</v>
      </c>
      <c r="H1064" s="5" t="s">
        <v>1364</v>
      </c>
      <c r="I1064" s="5" t="s">
        <v>1372</v>
      </c>
      <c r="J1064" s="5">
        <v>7.93</v>
      </c>
      <c r="K1064" s="2"/>
      <c r="L1064" s="2"/>
      <c r="M1064" s="1"/>
    </row>
    <row r="1065" spans="1:13" s="4" customFormat="1" ht="11.25" customHeight="1">
      <c r="A1065" s="16">
        <v>35692</v>
      </c>
      <c r="B1065" s="16" t="s">
        <v>864</v>
      </c>
      <c r="C1065" s="66">
        <v>35809</v>
      </c>
      <c r="D1065" s="54"/>
      <c r="E1065" s="54">
        <v>85</v>
      </c>
      <c r="F1065" s="54">
        <v>125</v>
      </c>
      <c r="G1065" s="54">
        <v>45</v>
      </c>
      <c r="H1065" s="5" t="s">
        <v>1373</v>
      </c>
      <c r="I1065" s="5" t="s">
        <v>1375</v>
      </c>
      <c r="J1065" s="5">
        <v>7.81</v>
      </c>
      <c r="K1065" s="2"/>
      <c r="L1065" s="2"/>
      <c r="M1065" s="1"/>
    </row>
    <row r="1066" spans="1:13" s="4" customFormat="1" ht="11.25" customHeight="1">
      <c r="A1066" s="16">
        <v>35695</v>
      </c>
      <c r="B1066" s="16" t="s">
        <v>223</v>
      </c>
      <c r="C1066" s="66">
        <v>35702</v>
      </c>
      <c r="D1066" s="54">
        <v>155</v>
      </c>
      <c r="E1066" s="54">
        <v>100</v>
      </c>
      <c r="F1066" s="54">
        <v>200</v>
      </c>
      <c r="G1066" s="54">
        <v>100</v>
      </c>
      <c r="H1066" s="5" t="s">
        <v>1376</v>
      </c>
      <c r="I1066" s="5">
        <v>7.67</v>
      </c>
      <c r="J1066" s="5">
        <v>7.67</v>
      </c>
      <c r="K1066" s="2"/>
      <c r="L1066" s="2"/>
      <c r="M1066" s="1"/>
    </row>
    <row r="1067" spans="1:13" s="4" customFormat="1" ht="11.25" customHeight="1">
      <c r="A1067" s="16">
        <v>35695</v>
      </c>
      <c r="B1067" s="16" t="s">
        <v>223</v>
      </c>
      <c r="C1067" s="66">
        <v>35706</v>
      </c>
      <c r="D1067" s="54"/>
      <c r="E1067" s="54">
        <v>155</v>
      </c>
      <c r="F1067" s="54">
        <v>365</v>
      </c>
      <c r="G1067" s="54">
        <v>55</v>
      </c>
      <c r="H1067" s="5" t="s">
        <v>1377</v>
      </c>
      <c r="I1067" s="5" t="s">
        <v>1378</v>
      </c>
      <c r="J1067" s="5">
        <v>7.76</v>
      </c>
      <c r="K1067" s="2"/>
      <c r="L1067" s="2"/>
      <c r="M1067" s="1"/>
    </row>
    <row r="1068" spans="1:13" s="4" customFormat="1" ht="11.25" customHeight="1">
      <c r="A1068" s="16">
        <v>35696</v>
      </c>
      <c r="B1068" s="16" t="s">
        <v>223</v>
      </c>
      <c r="C1068" s="66">
        <v>35706</v>
      </c>
      <c r="D1068" s="54">
        <v>95</v>
      </c>
      <c r="E1068" s="54">
        <v>95</v>
      </c>
      <c r="F1068" s="54">
        <v>190</v>
      </c>
      <c r="G1068" s="54">
        <v>95</v>
      </c>
      <c r="H1068" s="5" t="s">
        <v>1380</v>
      </c>
      <c r="I1068" s="5">
        <v>7.6</v>
      </c>
      <c r="J1068" s="5">
        <v>7.6</v>
      </c>
      <c r="K1068" s="2"/>
      <c r="L1068" s="2"/>
      <c r="M1068" s="1"/>
    </row>
    <row r="1069" spans="1:13" s="4" customFormat="1" ht="11.25" customHeight="1">
      <c r="A1069" s="16">
        <v>35696</v>
      </c>
      <c r="B1069" s="16" t="s">
        <v>223</v>
      </c>
      <c r="C1069" s="66">
        <v>35711</v>
      </c>
      <c r="D1069" s="54"/>
      <c r="E1069" s="54">
        <v>95</v>
      </c>
      <c r="F1069" s="54">
        <v>0</v>
      </c>
      <c r="G1069" s="54">
        <v>0</v>
      </c>
      <c r="H1069" s="5" t="s">
        <v>224</v>
      </c>
      <c r="I1069" s="5" t="s">
        <v>224</v>
      </c>
      <c r="J1069" s="5" t="s">
        <v>224</v>
      </c>
      <c r="K1069" s="2"/>
      <c r="L1069" s="2"/>
      <c r="M1069" s="1"/>
    </row>
    <row r="1070" spans="1:13" s="4" customFormat="1" ht="11.25" customHeight="1">
      <c r="A1070" s="16">
        <v>35697</v>
      </c>
      <c r="B1070" s="16" t="s">
        <v>223</v>
      </c>
      <c r="C1070" s="66">
        <v>35706</v>
      </c>
      <c r="D1070" s="54">
        <v>50</v>
      </c>
      <c r="E1070" s="54">
        <v>50</v>
      </c>
      <c r="F1070" s="54">
        <v>100</v>
      </c>
      <c r="G1070" s="54">
        <v>50</v>
      </c>
      <c r="H1070" s="5" t="s">
        <v>1381</v>
      </c>
      <c r="I1070" s="5">
        <v>7.64</v>
      </c>
      <c r="J1070" s="5">
        <v>7.64</v>
      </c>
      <c r="K1070" s="2"/>
      <c r="L1070" s="2"/>
      <c r="M1070" s="1"/>
    </row>
    <row r="1071" spans="1:13" s="4" customFormat="1" ht="11.25" customHeight="1">
      <c r="A1071" s="16">
        <v>35698</v>
      </c>
      <c r="B1071" s="16" t="s">
        <v>234</v>
      </c>
      <c r="C1071" s="66">
        <v>35699</v>
      </c>
      <c r="D1071" s="54" t="s">
        <v>1382</v>
      </c>
      <c r="E1071" s="54">
        <v>21</v>
      </c>
      <c r="F1071" s="54">
        <v>26</v>
      </c>
      <c r="G1071" s="54">
        <v>21</v>
      </c>
      <c r="H1071" s="5" t="s">
        <v>1383</v>
      </c>
      <c r="I1071" s="5" t="s">
        <v>1383</v>
      </c>
      <c r="J1071" s="5">
        <v>7.3</v>
      </c>
      <c r="K1071" s="2"/>
      <c r="L1071" s="2"/>
      <c r="M1071" s="1"/>
    </row>
    <row r="1072" spans="1:13" s="4" customFormat="1" ht="11.25" customHeight="1">
      <c r="A1072" s="16">
        <v>35698</v>
      </c>
      <c r="B1072" s="16" t="s">
        <v>234</v>
      </c>
      <c r="C1072" s="66">
        <v>35703</v>
      </c>
      <c r="D1072" s="54"/>
      <c r="E1072" s="54">
        <v>15</v>
      </c>
      <c r="F1072" s="54">
        <v>20</v>
      </c>
      <c r="G1072" s="54">
        <v>15</v>
      </c>
      <c r="H1072" s="5" t="s">
        <v>1384</v>
      </c>
      <c r="I1072" s="5" t="s">
        <v>1384</v>
      </c>
      <c r="J1072" s="5">
        <v>7.33</v>
      </c>
      <c r="K1072" s="2"/>
      <c r="L1072" s="2"/>
      <c r="M1072" s="1"/>
    </row>
    <row r="1073" spans="1:13" s="4" customFormat="1" ht="11.25" customHeight="1">
      <c r="A1073" s="16">
        <v>35698</v>
      </c>
      <c r="B1073" s="16" t="s">
        <v>223</v>
      </c>
      <c r="C1073" s="66">
        <v>35711</v>
      </c>
      <c r="D1073" s="54"/>
      <c r="E1073" s="54">
        <v>41</v>
      </c>
      <c r="F1073" s="54">
        <v>123</v>
      </c>
      <c r="G1073" s="54">
        <v>41</v>
      </c>
      <c r="H1073" s="5" t="s">
        <v>1385</v>
      </c>
      <c r="I1073" s="5">
        <v>7.65</v>
      </c>
      <c r="J1073" s="5">
        <v>7.65</v>
      </c>
      <c r="K1073" s="2"/>
      <c r="L1073" s="2"/>
      <c r="M1073" s="1"/>
    </row>
    <row r="1074" spans="1:13" s="4" customFormat="1" ht="11.25" customHeight="1">
      <c r="A1074" s="16">
        <v>35699</v>
      </c>
      <c r="B1074" s="16" t="s">
        <v>864</v>
      </c>
      <c r="C1074" s="66">
        <v>35734</v>
      </c>
      <c r="D1074" s="54">
        <v>10</v>
      </c>
      <c r="E1074" s="54">
        <v>10</v>
      </c>
      <c r="F1074" s="54">
        <v>20</v>
      </c>
      <c r="G1074" s="54">
        <v>10</v>
      </c>
      <c r="H1074" s="5" t="s">
        <v>1386</v>
      </c>
      <c r="I1074" s="5">
        <v>7.68</v>
      </c>
      <c r="J1074" s="5">
        <v>7.68</v>
      </c>
      <c r="K1074" s="2"/>
      <c r="L1074" s="2"/>
      <c r="M1074" s="1"/>
    </row>
    <row r="1075" spans="1:13" s="4" customFormat="1" ht="11.25" customHeight="1">
      <c r="A1075" s="16">
        <v>35702</v>
      </c>
      <c r="B1075" s="16" t="s">
        <v>234</v>
      </c>
      <c r="C1075" s="66">
        <v>35703</v>
      </c>
      <c r="D1075" s="54">
        <v>120</v>
      </c>
      <c r="E1075" s="54">
        <v>8</v>
      </c>
      <c r="F1075" s="54">
        <v>8</v>
      </c>
      <c r="G1075" s="54">
        <v>8</v>
      </c>
      <c r="H1075" s="5">
        <v>6.99</v>
      </c>
      <c r="I1075" s="5">
        <v>6.99</v>
      </c>
      <c r="J1075" s="5">
        <v>6.99</v>
      </c>
      <c r="K1075" s="2"/>
      <c r="L1075" s="2"/>
      <c r="M1075" s="1"/>
    </row>
    <row r="1076" spans="1:13" s="4" customFormat="1" ht="11.25" customHeight="1">
      <c r="A1076" s="16">
        <v>35702</v>
      </c>
      <c r="B1076" s="16" t="s">
        <v>234</v>
      </c>
      <c r="C1076" s="66">
        <v>35706</v>
      </c>
      <c r="D1076" s="54"/>
      <c r="E1076" s="54">
        <v>10</v>
      </c>
      <c r="F1076" s="54">
        <v>20</v>
      </c>
      <c r="G1076" s="54">
        <v>10</v>
      </c>
      <c r="H1076" s="5" t="s">
        <v>1387</v>
      </c>
      <c r="I1076" s="5">
        <v>6.99</v>
      </c>
      <c r="J1076" s="5">
        <v>6.99</v>
      </c>
      <c r="K1076" s="2"/>
      <c r="L1076" s="2"/>
      <c r="M1076" s="1"/>
    </row>
    <row r="1077" spans="1:13" s="4" customFormat="1" ht="11.25" customHeight="1">
      <c r="A1077" s="16">
        <v>35702</v>
      </c>
      <c r="B1077" s="16" t="s">
        <v>864</v>
      </c>
      <c r="C1077" s="66">
        <v>35734</v>
      </c>
      <c r="D1077" s="54"/>
      <c r="E1077" s="54">
        <v>120</v>
      </c>
      <c r="F1077" s="54">
        <v>300</v>
      </c>
      <c r="G1077" s="54">
        <v>82</v>
      </c>
      <c r="H1077" s="5" t="s">
        <v>1390</v>
      </c>
      <c r="I1077" s="5" t="s">
        <v>1391</v>
      </c>
      <c r="J1077" s="5">
        <v>7.63</v>
      </c>
      <c r="K1077" s="2"/>
      <c r="L1077" s="2"/>
      <c r="M1077" s="1"/>
    </row>
    <row r="1078" spans="1:13" s="4" customFormat="1" ht="11.25" customHeight="1">
      <c r="A1078" s="16">
        <v>35702</v>
      </c>
      <c r="B1078" s="16" t="s">
        <v>864</v>
      </c>
      <c r="C1078" s="66">
        <v>35811</v>
      </c>
      <c r="D1078" s="54"/>
      <c r="E1078" s="54">
        <v>120</v>
      </c>
      <c r="F1078" s="54">
        <v>160</v>
      </c>
      <c r="G1078" s="54">
        <v>20</v>
      </c>
      <c r="H1078" s="5" t="s">
        <v>1392</v>
      </c>
      <c r="I1078" s="5">
        <v>7.61</v>
      </c>
      <c r="J1078" s="5">
        <v>7.61</v>
      </c>
      <c r="K1078" s="2"/>
      <c r="L1078" s="2"/>
      <c r="M1078" s="1"/>
    </row>
    <row r="1079" spans="1:13" s="4" customFormat="1" ht="11.25" customHeight="1">
      <c r="A1079" s="16">
        <v>35703</v>
      </c>
      <c r="B1079" s="16" t="s">
        <v>223</v>
      </c>
      <c r="C1079" s="66">
        <v>35706</v>
      </c>
      <c r="D1079" s="54">
        <v>75</v>
      </c>
      <c r="E1079" s="54">
        <v>75</v>
      </c>
      <c r="F1079" s="54">
        <v>375</v>
      </c>
      <c r="G1079" s="54">
        <v>75</v>
      </c>
      <c r="H1079" s="5" t="s">
        <v>1393</v>
      </c>
      <c r="I1079" s="5" t="s">
        <v>1086</v>
      </c>
      <c r="J1079" s="5">
        <v>7.64</v>
      </c>
      <c r="K1079" s="2"/>
      <c r="L1079" s="2"/>
      <c r="M1079" s="1"/>
    </row>
    <row r="1080" spans="1:13" s="4" customFormat="1" ht="11.25" customHeight="1">
      <c r="A1080" s="16">
        <v>35704</v>
      </c>
      <c r="B1080" s="16" t="s">
        <v>864</v>
      </c>
      <c r="C1080" s="66">
        <v>35734</v>
      </c>
      <c r="D1080" s="54">
        <v>20</v>
      </c>
      <c r="E1080" s="54">
        <v>20</v>
      </c>
      <c r="F1080" s="54">
        <v>80</v>
      </c>
      <c r="G1080" s="54">
        <v>0</v>
      </c>
      <c r="H1080" s="5" t="s">
        <v>1395</v>
      </c>
      <c r="I1080" s="5" t="s">
        <v>224</v>
      </c>
      <c r="J1080" s="5" t="s">
        <v>224</v>
      </c>
      <c r="K1080" s="2"/>
      <c r="L1080" s="2"/>
      <c r="M1080" s="1"/>
    </row>
    <row r="1081" spans="1:13" s="4" customFormat="1" ht="11.25" customHeight="1">
      <c r="A1081" s="16">
        <v>35704</v>
      </c>
      <c r="B1081" s="16" t="s">
        <v>864</v>
      </c>
      <c r="C1081" s="66">
        <v>35811</v>
      </c>
      <c r="D1081" s="54"/>
      <c r="E1081" s="54">
        <v>20</v>
      </c>
      <c r="F1081" s="54">
        <v>100</v>
      </c>
      <c r="G1081" s="54">
        <v>20</v>
      </c>
      <c r="H1081" s="5" t="s">
        <v>1396</v>
      </c>
      <c r="I1081" s="5">
        <v>7.57</v>
      </c>
      <c r="J1081" s="5">
        <v>7.57</v>
      </c>
      <c r="K1081" s="2"/>
      <c r="L1081" s="2"/>
      <c r="M1081" s="1"/>
    </row>
    <row r="1082" spans="1:13" s="4" customFormat="1" ht="11.25" customHeight="1">
      <c r="A1082" s="16">
        <v>35705</v>
      </c>
      <c r="B1082" s="16" t="s">
        <v>223</v>
      </c>
      <c r="C1082" s="66">
        <v>35711</v>
      </c>
      <c r="D1082" s="54">
        <v>80</v>
      </c>
      <c r="E1082" s="54">
        <v>80</v>
      </c>
      <c r="F1082" s="54">
        <v>240</v>
      </c>
      <c r="G1082" s="54">
        <v>80</v>
      </c>
      <c r="H1082" s="5" t="s">
        <v>1397</v>
      </c>
      <c r="I1082" s="5">
        <v>7.43</v>
      </c>
      <c r="J1082" s="5">
        <v>7.43</v>
      </c>
      <c r="K1082" s="2"/>
      <c r="L1082" s="2"/>
      <c r="M1082" s="1"/>
    </row>
    <row r="1083" spans="1:13" s="4" customFormat="1" ht="11.25" customHeight="1">
      <c r="A1083" s="16">
        <v>35706</v>
      </c>
      <c r="B1083" s="16" t="s">
        <v>864</v>
      </c>
      <c r="C1083" s="66">
        <v>35811</v>
      </c>
      <c r="D1083" s="54">
        <v>85</v>
      </c>
      <c r="E1083" s="54">
        <v>85</v>
      </c>
      <c r="F1083" s="54">
        <v>125</v>
      </c>
      <c r="G1083" s="54">
        <v>45</v>
      </c>
      <c r="H1083" s="5" t="s">
        <v>1398</v>
      </c>
      <c r="I1083" s="5" t="s">
        <v>1399</v>
      </c>
      <c r="J1083" s="5">
        <v>7.45</v>
      </c>
      <c r="K1083" s="2"/>
      <c r="L1083" s="2"/>
      <c r="M1083" s="1"/>
    </row>
    <row r="1084" spans="1:13" s="4" customFormat="1" ht="11.25" customHeight="1">
      <c r="A1084" s="16">
        <v>35706</v>
      </c>
      <c r="B1084" s="16" t="s">
        <v>864</v>
      </c>
      <c r="C1084" s="66">
        <v>35816</v>
      </c>
      <c r="D1084" s="54"/>
      <c r="E1084" s="54">
        <v>85</v>
      </c>
      <c r="F1084" s="54">
        <v>40</v>
      </c>
      <c r="G1084" s="54">
        <v>40</v>
      </c>
      <c r="H1084" s="5" t="s">
        <v>1403</v>
      </c>
      <c r="I1084" s="5" t="s">
        <v>1403</v>
      </c>
      <c r="J1084" s="5">
        <v>7.45</v>
      </c>
      <c r="K1084" s="2"/>
      <c r="L1084" s="2"/>
      <c r="M1084" s="1"/>
    </row>
    <row r="1085" spans="1:13" s="4" customFormat="1" ht="11.25" customHeight="1">
      <c r="A1085" s="16">
        <v>35706</v>
      </c>
      <c r="B1085" s="16" t="s">
        <v>864</v>
      </c>
      <c r="C1085" s="66">
        <v>35835</v>
      </c>
      <c r="D1085" s="54"/>
      <c r="E1085" s="54">
        <v>85</v>
      </c>
      <c r="F1085" s="54">
        <v>0</v>
      </c>
      <c r="G1085" s="54">
        <v>0</v>
      </c>
      <c r="H1085" s="5" t="s">
        <v>224</v>
      </c>
      <c r="I1085" s="5" t="s">
        <v>224</v>
      </c>
      <c r="J1085" s="5" t="s">
        <v>224</v>
      </c>
      <c r="K1085" s="2"/>
      <c r="L1085" s="2"/>
      <c r="M1085" s="1"/>
    </row>
    <row r="1086" spans="1:13" s="4" customFormat="1" ht="11.25" customHeight="1">
      <c r="A1086" s="16">
        <v>35709</v>
      </c>
      <c r="B1086" s="16" t="s">
        <v>223</v>
      </c>
      <c r="C1086" s="66">
        <v>35711</v>
      </c>
      <c r="D1086" s="54">
        <v>105</v>
      </c>
      <c r="E1086" s="54">
        <v>105</v>
      </c>
      <c r="F1086" s="54">
        <v>105</v>
      </c>
      <c r="G1086" s="54">
        <v>0</v>
      </c>
      <c r="H1086" s="5">
        <v>7.25</v>
      </c>
      <c r="I1086" s="5" t="s">
        <v>224</v>
      </c>
      <c r="J1086" s="5" t="s">
        <v>224</v>
      </c>
      <c r="K1086" s="2"/>
      <c r="L1086" s="2"/>
      <c r="M1086" s="1"/>
    </row>
    <row r="1087" spans="1:13" s="4" customFormat="1" ht="11.25" customHeight="1">
      <c r="A1087" s="16">
        <v>35709</v>
      </c>
      <c r="B1087" s="16" t="s">
        <v>223</v>
      </c>
      <c r="C1087" s="66">
        <v>35716</v>
      </c>
      <c r="D1087" s="54"/>
      <c r="E1087" s="54">
        <v>105</v>
      </c>
      <c r="F1087" s="54">
        <v>210</v>
      </c>
      <c r="G1087" s="54">
        <v>105</v>
      </c>
      <c r="H1087" s="5" t="s">
        <v>1404</v>
      </c>
      <c r="I1087" s="5" t="s">
        <v>1404</v>
      </c>
      <c r="J1087" s="5">
        <v>7.46</v>
      </c>
      <c r="K1087" s="2"/>
      <c r="L1087" s="2"/>
      <c r="M1087" s="1"/>
    </row>
    <row r="1088" spans="1:13" s="4" customFormat="1" ht="11.25" customHeight="1">
      <c r="A1088" s="16">
        <v>35710</v>
      </c>
      <c r="B1088" s="16" t="s">
        <v>223</v>
      </c>
      <c r="C1088" s="66">
        <v>35711</v>
      </c>
      <c r="D1088" s="54">
        <v>110</v>
      </c>
      <c r="E1088" s="54">
        <v>110</v>
      </c>
      <c r="F1088" s="54">
        <v>440</v>
      </c>
      <c r="G1088" s="54">
        <v>110</v>
      </c>
      <c r="H1088" s="5" t="s">
        <v>1405</v>
      </c>
      <c r="I1088" s="5">
        <v>7.32</v>
      </c>
      <c r="J1088" s="5">
        <v>7.32</v>
      </c>
      <c r="K1088" s="2"/>
      <c r="L1088" s="2"/>
      <c r="M1088" s="1"/>
    </row>
    <row r="1089" spans="1:13" s="4" customFormat="1" ht="11.25" customHeight="1">
      <c r="A1089" s="16">
        <v>35711</v>
      </c>
      <c r="B1089" s="16" t="s">
        <v>234</v>
      </c>
      <c r="C1089" s="66">
        <v>35713</v>
      </c>
      <c r="D1089" s="54"/>
      <c r="E1089" s="54">
        <v>16</v>
      </c>
      <c r="F1089" s="54">
        <v>16</v>
      </c>
      <c r="G1089" s="54">
        <v>16</v>
      </c>
      <c r="H1089" s="5">
        <v>6.9</v>
      </c>
      <c r="I1089" s="5">
        <v>6.9</v>
      </c>
      <c r="J1089" s="5">
        <v>6.9</v>
      </c>
      <c r="K1089" s="2"/>
      <c r="L1089" s="2"/>
      <c r="M1089" s="1"/>
    </row>
    <row r="1090" spans="1:13" s="4" customFormat="1" ht="11.25" customHeight="1">
      <c r="A1090" s="16">
        <v>35711</v>
      </c>
      <c r="B1090" s="16" t="s">
        <v>864</v>
      </c>
      <c r="C1090" s="66">
        <v>35810</v>
      </c>
      <c r="D1090" s="54">
        <v>125</v>
      </c>
      <c r="E1090" s="54">
        <v>125</v>
      </c>
      <c r="F1090" s="54">
        <v>175</v>
      </c>
      <c r="G1090" s="54">
        <v>0</v>
      </c>
      <c r="H1090" s="5" t="s">
        <v>224</v>
      </c>
      <c r="I1090" s="5" t="s">
        <v>224</v>
      </c>
      <c r="J1090" s="5" t="s">
        <v>224</v>
      </c>
      <c r="K1090" s="2"/>
      <c r="L1090" s="2"/>
      <c r="M1090" s="1"/>
    </row>
    <row r="1091" spans="1:13" s="4" customFormat="1" ht="11.25" customHeight="1">
      <c r="A1091" s="16">
        <v>35711</v>
      </c>
      <c r="B1091" s="16" t="s">
        <v>864</v>
      </c>
      <c r="C1091" s="66">
        <v>35816</v>
      </c>
      <c r="D1091" s="54"/>
      <c r="E1091" s="54">
        <v>125</v>
      </c>
      <c r="F1091" s="54">
        <v>300</v>
      </c>
      <c r="G1091" s="54">
        <v>109</v>
      </c>
      <c r="H1091" s="5" t="s">
        <v>1336</v>
      </c>
      <c r="I1091" s="5" t="s">
        <v>1406</v>
      </c>
      <c r="J1091" s="5">
        <v>7.57</v>
      </c>
      <c r="K1091" s="2"/>
      <c r="L1091" s="2"/>
      <c r="M1091" s="1"/>
    </row>
    <row r="1092" spans="1:13" s="4" customFormat="1" ht="11.25" customHeight="1">
      <c r="A1092" s="16">
        <v>35712</v>
      </c>
      <c r="B1092" s="16" t="s">
        <v>234</v>
      </c>
      <c r="C1092" s="66">
        <v>35713</v>
      </c>
      <c r="D1092" s="54"/>
      <c r="E1092" s="54">
        <v>14</v>
      </c>
      <c r="F1092" s="54">
        <v>14</v>
      </c>
      <c r="G1092" s="54">
        <v>14</v>
      </c>
      <c r="H1092" s="5">
        <v>6.85</v>
      </c>
      <c r="I1092" s="5">
        <v>6.85</v>
      </c>
      <c r="J1092" s="5">
        <v>6.85</v>
      </c>
      <c r="K1092" s="2"/>
      <c r="L1092" s="2"/>
      <c r="M1092" s="1"/>
    </row>
    <row r="1093" spans="1:13" s="4" customFormat="1" ht="11.25" customHeight="1">
      <c r="A1093" s="16">
        <v>35712</v>
      </c>
      <c r="B1093" s="16" t="s">
        <v>223</v>
      </c>
      <c r="C1093" s="66">
        <v>35716</v>
      </c>
      <c r="D1093" s="54" t="s">
        <v>1407</v>
      </c>
      <c r="E1093" s="54">
        <v>179</v>
      </c>
      <c r="F1093" s="54">
        <v>358</v>
      </c>
      <c r="G1093" s="54">
        <v>129</v>
      </c>
      <c r="H1093" s="5" t="s">
        <v>1408</v>
      </c>
      <c r="I1093" s="5">
        <v>7.34</v>
      </c>
      <c r="J1093" s="5">
        <v>7.34</v>
      </c>
      <c r="K1093" s="2"/>
      <c r="L1093" s="2"/>
      <c r="M1093" s="1"/>
    </row>
    <row r="1094" spans="1:13" s="4" customFormat="1" ht="11.25" customHeight="1">
      <c r="A1094" s="16">
        <v>35712</v>
      </c>
      <c r="B1094" s="16" t="s">
        <v>223</v>
      </c>
      <c r="C1094" s="66">
        <v>35719</v>
      </c>
      <c r="D1094" s="54"/>
      <c r="E1094" s="54">
        <v>50</v>
      </c>
      <c r="F1094" s="54">
        <v>50</v>
      </c>
      <c r="G1094" s="54">
        <v>50</v>
      </c>
      <c r="H1094" s="5">
        <v>7.4</v>
      </c>
      <c r="I1094" s="5">
        <v>7.4</v>
      </c>
      <c r="J1094" s="5">
        <v>7.4</v>
      </c>
      <c r="K1094" s="2"/>
      <c r="L1094" s="2"/>
      <c r="M1094" s="1"/>
    </row>
    <row r="1095" spans="1:13" s="4" customFormat="1" ht="11.25" customHeight="1">
      <c r="A1095" s="16">
        <v>35713</v>
      </c>
      <c r="B1095" s="16" t="s">
        <v>864</v>
      </c>
      <c r="C1095" s="66">
        <v>35811</v>
      </c>
      <c r="D1095" s="54">
        <v>60</v>
      </c>
      <c r="E1095" s="54">
        <v>60</v>
      </c>
      <c r="F1095" s="54">
        <v>250</v>
      </c>
      <c r="G1095" s="54">
        <v>60</v>
      </c>
      <c r="H1095" s="5" t="s">
        <v>1336</v>
      </c>
      <c r="I1095" s="5" t="s">
        <v>1409</v>
      </c>
      <c r="J1095" s="5">
        <v>7.56</v>
      </c>
      <c r="K1095" s="2"/>
      <c r="L1095" s="2"/>
      <c r="M1095" s="1"/>
    </row>
    <row r="1096" spans="1:13" s="4" customFormat="1" ht="11.25" customHeight="1">
      <c r="A1096" s="16">
        <v>35716</v>
      </c>
      <c r="B1096" s="16" t="s">
        <v>864</v>
      </c>
      <c r="C1096" s="66">
        <v>35816</v>
      </c>
      <c r="D1096" s="54">
        <v>25</v>
      </c>
      <c r="E1096" s="54">
        <v>25</v>
      </c>
      <c r="F1096" s="54">
        <v>50</v>
      </c>
      <c r="G1096" s="54">
        <v>25</v>
      </c>
      <c r="H1096" s="5" t="s">
        <v>1410</v>
      </c>
      <c r="I1096" s="5">
        <v>7.56</v>
      </c>
      <c r="J1096" s="5">
        <v>7.56</v>
      </c>
      <c r="K1096" s="2"/>
      <c r="L1096" s="2"/>
      <c r="M1096" s="1"/>
    </row>
    <row r="1097" spans="1:13" s="4" customFormat="1" ht="11.25" customHeight="1">
      <c r="A1097" s="16">
        <v>35717</v>
      </c>
      <c r="B1097" s="16" t="s">
        <v>864</v>
      </c>
      <c r="C1097" s="66">
        <v>35816</v>
      </c>
      <c r="D1097" s="54">
        <v>45</v>
      </c>
      <c r="E1097" s="54">
        <v>45</v>
      </c>
      <c r="F1097" s="54">
        <v>250</v>
      </c>
      <c r="G1097" s="54">
        <v>45</v>
      </c>
      <c r="H1097" s="5" t="s">
        <v>1411</v>
      </c>
      <c r="I1097" s="5" t="s">
        <v>1412</v>
      </c>
      <c r="J1097" s="5">
        <v>7.35</v>
      </c>
      <c r="K1097" s="2"/>
      <c r="L1097" s="2"/>
      <c r="M1097" s="1"/>
    </row>
    <row r="1098" spans="1:13" s="4" customFormat="1" ht="11.25" customHeight="1">
      <c r="A1098" s="16">
        <v>35718</v>
      </c>
      <c r="B1098" s="16" t="s">
        <v>864</v>
      </c>
      <c r="C1098" s="66">
        <v>35816</v>
      </c>
      <c r="D1098" s="54">
        <v>45</v>
      </c>
      <c r="E1098" s="54">
        <v>45</v>
      </c>
      <c r="F1098" s="54">
        <v>180</v>
      </c>
      <c r="G1098" s="54">
        <v>45</v>
      </c>
      <c r="H1098" s="5" t="s">
        <v>1413</v>
      </c>
      <c r="I1098" s="5">
        <v>7.35</v>
      </c>
      <c r="J1098" s="5">
        <v>7.35</v>
      </c>
      <c r="K1098" s="2"/>
      <c r="L1098" s="2"/>
      <c r="M1098" s="1"/>
    </row>
    <row r="1099" spans="1:13" s="4" customFormat="1" ht="11.25" customHeight="1">
      <c r="A1099" s="16">
        <v>35719</v>
      </c>
      <c r="B1099" s="16" t="s">
        <v>864</v>
      </c>
      <c r="C1099" s="66">
        <v>35816</v>
      </c>
      <c r="D1099" s="54">
        <v>130</v>
      </c>
      <c r="E1099" s="54">
        <v>130</v>
      </c>
      <c r="F1099" s="54">
        <v>70</v>
      </c>
      <c r="G1099" s="54">
        <v>20</v>
      </c>
      <c r="H1099" s="5" t="s">
        <v>1413</v>
      </c>
      <c r="I1099" s="5">
        <v>7.35</v>
      </c>
      <c r="J1099" s="5">
        <v>7.35</v>
      </c>
      <c r="K1099" s="2"/>
      <c r="L1099" s="2"/>
      <c r="M1099" s="1"/>
    </row>
    <row r="1100" spans="1:13" s="4" customFormat="1" ht="11.25" customHeight="1">
      <c r="A1100" s="16">
        <v>35719</v>
      </c>
      <c r="B1100" s="16" t="s">
        <v>864</v>
      </c>
      <c r="C1100" s="66">
        <v>35835</v>
      </c>
      <c r="D1100" s="54"/>
      <c r="E1100" s="54">
        <v>130</v>
      </c>
      <c r="F1100" s="54">
        <v>90</v>
      </c>
      <c r="G1100" s="54">
        <v>40</v>
      </c>
      <c r="H1100" s="5" t="s">
        <v>1414</v>
      </c>
      <c r="I1100" s="5" t="s">
        <v>1231</v>
      </c>
      <c r="J1100" s="5">
        <v>7.41</v>
      </c>
      <c r="K1100" s="2"/>
      <c r="L1100" s="2"/>
      <c r="M1100" s="1"/>
    </row>
    <row r="1101" spans="1:13" s="4" customFormat="1" ht="11.25" customHeight="1">
      <c r="A1101" s="16">
        <v>35719</v>
      </c>
      <c r="B1101" s="16" t="s">
        <v>864</v>
      </c>
      <c r="C1101" s="66">
        <v>35849</v>
      </c>
      <c r="D1101" s="54"/>
      <c r="E1101" s="54">
        <v>130</v>
      </c>
      <c r="F1101" s="54">
        <v>220</v>
      </c>
      <c r="G1101" s="54">
        <v>70</v>
      </c>
      <c r="H1101" s="5" t="s">
        <v>1417</v>
      </c>
      <c r="I1101" s="5" t="s">
        <v>1418</v>
      </c>
      <c r="J1101" s="5">
        <v>7.42</v>
      </c>
      <c r="K1101" s="2"/>
      <c r="L1101" s="2"/>
      <c r="M1101" s="1"/>
    </row>
    <row r="1102" spans="1:13" s="4" customFormat="1" ht="11.25" customHeight="1">
      <c r="A1102" s="16">
        <v>35720</v>
      </c>
      <c r="B1102" s="16" t="s">
        <v>864</v>
      </c>
      <c r="C1102" s="66">
        <v>35816</v>
      </c>
      <c r="D1102" s="54">
        <v>10</v>
      </c>
      <c r="E1102" s="54">
        <v>10</v>
      </c>
      <c r="F1102" s="54">
        <v>30</v>
      </c>
      <c r="G1102" s="54">
        <v>10</v>
      </c>
      <c r="H1102" s="5" t="s">
        <v>1380</v>
      </c>
      <c r="I1102" s="5">
        <v>7.5</v>
      </c>
      <c r="J1102" s="5">
        <v>7.5</v>
      </c>
      <c r="K1102" s="2"/>
      <c r="L1102" s="2"/>
      <c r="M1102" s="1"/>
    </row>
    <row r="1103" spans="1:13" s="4" customFormat="1" ht="11.25" customHeight="1">
      <c r="A1103" s="16">
        <v>35723</v>
      </c>
      <c r="B1103" s="16" t="s">
        <v>223</v>
      </c>
      <c r="C1103" s="66">
        <v>35727</v>
      </c>
      <c r="D1103" s="54">
        <v>45</v>
      </c>
      <c r="E1103" s="54">
        <v>45</v>
      </c>
      <c r="F1103" s="54">
        <v>85</v>
      </c>
      <c r="G1103" s="54">
        <v>45</v>
      </c>
      <c r="H1103" s="5" t="s">
        <v>1419</v>
      </c>
      <c r="I1103" s="5">
        <v>7.46</v>
      </c>
      <c r="J1103" s="5">
        <v>7.46</v>
      </c>
      <c r="K1103" s="2"/>
      <c r="L1103" s="2"/>
      <c r="M1103" s="1"/>
    </row>
    <row r="1104" spans="1:13" s="4" customFormat="1" ht="11.25" customHeight="1">
      <c r="A1104" s="16">
        <v>35724</v>
      </c>
      <c r="B1104" s="16" t="s">
        <v>223</v>
      </c>
      <c r="C1104" s="66">
        <v>35727</v>
      </c>
      <c r="D1104" s="54">
        <v>50</v>
      </c>
      <c r="E1104" s="54">
        <v>50</v>
      </c>
      <c r="F1104" s="54">
        <v>150</v>
      </c>
      <c r="G1104" s="54">
        <v>50</v>
      </c>
      <c r="H1104" s="5" t="s">
        <v>1423</v>
      </c>
      <c r="I1104" s="5">
        <v>7.36</v>
      </c>
      <c r="J1104" s="5">
        <v>7.36</v>
      </c>
      <c r="K1104" s="2"/>
      <c r="L1104" s="2"/>
      <c r="M1104" s="1"/>
    </row>
    <row r="1105" spans="1:13" s="4" customFormat="1" ht="11.25" customHeight="1">
      <c r="A1105" s="16">
        <v>35725</v>
      </c>
      <c r="B1105" s="16" t="s">
        <v>223</v>
      </c>
      <c r="C1105" s="66">
        <v>35727</v>
      </c>
      <c r="D1105" s="54">
        <v>145</v>
      </c>
      <c r="E1105" s="54">
        <v>145</v>
      </c>
      <c r="F1105" s="54">
        <v>435</v>
      </c>
      <c r="G1105" s="54">
        <v>145</v>
      </c>
      <c r="H1105" s="5" t="s">
        <v>1424</v>
      </c>
      <c r="I1105" s="5" t="s">
        <v>1425</v>
      </c>
      <c r="J1105" s="5">
        <v>7.31</v>
      </c>
      <c r="K1105" s="2"/>
      <c r="L1105" s="2"/>
      <c r="M1105" s="1"/>
    </row>
    <row r="1106" spans="1:13" s="4" customFormat="1" ht="11.25" customHeight="1">
      <c r="A1106" s="16">
        <v>35726</v>
      </c>
      <c r="B1106" s="16" t="s">
        <v>223</v>
      </c>
      <c r="C1106" s="66">
        <v>35731</v>
      </c>
      <c r="D1106" s="54">
        <v>55</v>
      </c>
      <c r="E1106" s="54">
        <v>55</v>
      </c>
      <c r="F1106" s="54">
        <v>220</v>
      </c>
      <c r="G1106" s="54">
        <v>55</v>
      </c>
      <c r="H1106" s="5" t="s">
        <v>1380</v>
      </c>
      <c r="I1106" s="5">
        <v>7.6</v>
      </c>
      <c r="J1106" s="5">
        <v>7.6</v>
      </c>
      <c r="K1106" s="2"/>
      <c r="L1106" s="2"/>
      <c r="M1106" s="1"/>
    </row>
    <row r="1107" spans="1:13" s="4" customFormat="1" ht="11.25" customHeight="1">
      <c r="A1107" s="16">
        <v>35727</v>
      </c>
      <c r="B1107" s="16" t="s">
        <v>223</v>
      </c>
      <c r="C1107" s="66">
        <v>35737</v>
      </c>
      <c r="D1107" s="54">
        <v>25</v>
      </c>
      <c r="E1107" s="54">
        <v>25</v>
      </c>
      <c r="F1107" s="54">
        <v>75</v>
      </c>
      <c r="G1107" s="54">
        <v>25</v>
      </c>
      <c r="H1107" s="5" t="s">
        <v>1426</v>
      </c>
      <c r="I1107" s="5">
        <v>7.68</v>
      </c>
      <c r="J1107" s="5">
        <v>7.68</v>
      </c>
      <c r="K1107" s="2"/>
      <c r="L1107" s="2"/>
      <c r="M1107" s="1"/>
    </row>
    <row r="1108" spans="1:13" s="4" customFormat="1" ht="11.25" customHeight="1">
      <c r="A1108" s="16">
        <v>35731</v>
      </c>
      <c r="B1108" s="16" t="s">
        <v>223</v>
      </c>
      <c r="C1108" s="66">
        <v>35738</v>
      </c>
      <c r="D1108" s="54">
        <v>10</v>
      </c>
      <c r="E1108" s="54">
        <v>10</v>
      </c>
      <c r="F1108" s="54">
        <v>30</v>
      </c>
      <c r="G1108" s="54">
        <v>10</v>
      </c>
      <c r="H1108" s="5" t="s">
        <v>1427</v>
      </c>
      <c r="I1108" s="5">
        <v>7.75</v>
      </c>
      <c r="J1108" s="5">
        <v>7.75</v>
      </c>
      <c r="K1108" s="2"/>
      <c r="L1108" s="2"/>
      <c r="M1108" s="1"/>
    </row>
    <row r="1109" spans="1:13" s="4" customFormat="1" ht="11.25" customHeight="1">
      <c r="A1109" s="16">
        <v>35732</v>
      </c>
      <c r="B1109" s="16" t="s">
        <v>223</v>
      </c>
      <c r="C1109" s="66">
        <v>35739</v>
      </c>
      <c r="D1109" s="54">
        <v>135</v>
      </c>
      <c r="E1109" s="54">
        <v>135</v>
      </c>
      <c r="F1109" s="54">
        <v>540</v>
      </c>
      <c r="G1109" s="54">
        <v>135</v>
      </c>
      <c r="H1109" s="5" t="s">
        <v>1428</v>
      </c>
      <c r="I1109" s="5">
        <v>7.75</v>
      </c>
      <c r="J1109" s="5">
        <v>7.75</v>
      </c>
      <c r="K1109" s="2"/>
      <c r="L1109" s="2"/>
      <c r="M1109" s="1"/>
    </row>
    <row r="1110" spans="1:13" s="4" customFormat="1" ht="11.25" customHeight="1">
      <c r="A1110" s="16">
        <v>35733</v>
      </c>
      <c r="B1110" s="16" t="s">
        <v>223</v>
      </c>
      <c r="C1110" s="66">
        <v>35739</v>
      </c>
      <c r="D1110" s="54">
        <v>60</v>
      </c>
      <c r="E1110" s="54">
        <v>60</v>
      </c>
      <c r="F1110" s="54">
        <v>180</v>
      </c>
      <c r="G1110" s="54">
        <v>60</v>
      </c>
      <c r="H1110" s="5" t="s">
        <v>1430</v>
      </c>
      <c r="I1110" s="5">
        <v>7.7</v>
      </c>
      <c r="J1110" s="5">
        <v>7.7</v>
      </c>
      <c r="K1110" s="2"/>
      <c r="L1110" s="2"/>
      <c r="M1110" s="1"/>
    </row>
    <row r="1111" spans="1:13" s="4" customFormat="1" ht="11.25" customHeight="1">
      <c r="A1111" s="16">
        <v>35734</v>
      </c>
      <c r="B1111" s="16" t="s">
        <v>223</v>
      </c>
      <c r="C1111" s="66">
        <v>35738</v>
      </c>
      <c r="D1111" s="54">
        <v>215</v>
      </c>
      <c r="E1111" s="54">
        <v>215</v>
      </c>
      <c r="F1111" s="54">
        <v>910</v>
      </c>
      <c r="G1111" s="54">
        <v>165</v>
      </c>
      <c r="H1111" s="5" t="s">
        <v>1431</v>
      </c>
      <c r="I1111" s="5" t="s">
        <v>1432</v>
      </c>
      <c r="J1111" s="5">
        <v>7.59</v>
      </c>
      <c r="K1111" s="2"/>
      <c r="L1111" s="2"/>
      <c r="M1111" s="1"/>
    </row>
    <row r="1112" spans="1:13" s="4" customFormat="1" ht="11.25" customHeight="1">
      <c r="A1112" s="16">
        <v>35734</v>
      </c>
      <c r="B1112" s="16" t="s">
        <v>223</v>
      </c>
      <c r="C1112" s="66">
        <v>35739</v>
      </c>
      <c r="D1112" s="54"/>
      <c r="E1112" s="54">
        <v>50</v>
      </c>
      <c r="F1112" s="54">
        <v>100</v>
      </c>
      <c r="G1112" s="54">
        <v>50</v>
      </c>
      <c r="H1112" s="5" t="s">
        <v>1433</v>
      </c>
      <c r="I1112" s="5">
        <v>7.62</v>
      </c>
      <c r="J1112" s="5">
        <v>7.62</v>
      </c>
      <c r="K1112" s="2"/>
      <c r="L1112" s="2"/>
      <c r="M1112" s="1"/>
    </row>
    <row r="1113" spans="1:13" s="4" customFormat="1" ht="11.25" customHeight="1">
      <c r="A1113" s="16">
        <v>35737</v>
      </c>
      <c r="B1113" s="16" t="s">
        <v>864</v>
      </c>
      <c r="C1113" s="66">
        <v>35810</v>
      </c>
      <c r="D1113" s="54">
        <v>35</v>
      </c>
      <c r="E1113" s="54">
        <v>35</v>
      </c>
      <c r="F1113" s="54">
        <v>75</v>
      </c>
      <c r="G1113" s="54">
        <v>35</v>
      </c>
      <c r="H1113" s="5" t="s">
        <v>1434</v>
      </c>
      <c r="I1113" s="5" t="s">
        <v>1436</v>
      </c>
      <c r="J1113" s="5">
        <v>7.97</v>
      </c>
      <c r="K1113" s="2"/>
      <c r="L1113" s="2"/>
      <c r="M1113" s="1"/>
    </row>
    <row r="1114" spans="1:13" s="4" customFormat="1" ht="11.25" customHeight="1">
      <c r="A1114" s="16">
        <v>35738</v>
      </c>
      <c r="B1114" s="16" t="s">
        <v>223</v>
      </c>
      <c r="C1114" s="66">
        <v>35751</v>
      </c>
      <c r="D1114" s="54">
        <v>95</v>
      </c>
      <c r="E1114" s="54">
        <v>95</v>
      </c>
      <c r="F1114" s="54">
        <v>380</v>
      </c>
      <c r="G1114" s="54">
        <v>95</v>
      </c>
      <c r="H1114" s="5" t="s">
        <v>1437</v>
      </c>
      <c r="I1114" s="5" t="s">
        <v>1438</v>
      </c>
      <c r="J1114" s="5">
        <v>7.71</v>
      </c>
      <c r="K1114" s="2"/>
      <c r="L1114" s="2"/>
      <c r="M1114" s="1"/>
    </row>
    <row r="1115" spans="1:13" s="4" customFormat="1" ht="11.25" customHeight="1">
      <c r="A1115" s="16">
        <v>35739</v>
      </c>
      <c r="B1115" s="16" t="s">
        <v>223</v>
      </c>
      <c r="C1115" s="66">
        <v>35751</v>
      </c>
      <c r="D1115" s="54">
        <v>40</v>
      </c>
      <c r="E1115" s="54">
        <v>40</v>
      </c>
      <c r="F1115" s="54">
        <v>160</v>
      </c>
      <c r="G1115" s="54">
        <v>40</v>
      </c>
      <c r="H1115" s="5" t="s">
        <v>1336</v>
      </c>
      <c r="I1115" s="5">
        <v>7.65</v>
      </c>
      <c r="J1115" s="5">
        <v>7.65</v>
      </c>
      <c r="K1115" s="2"/>
      <c r="L1115" s="2"/>
      <c r="M1115" s="1"/>
    </row>
    <row r="1116" spans="1:13" s="4" customFormat="1" ht="11.25" customHeight="1">
      <c r="A1116" s="16">
        <v>35740</v>
      </c>
      <c r="B1116" s="16" t="s">
        <v>234</v>
      </c>
      <c r="C1116" s="66">
        <v>35741</v>
      </c>
      <c r="D1116" s="54" t="s">
        <v>1148</v>
      </c>
      <c r="E1116" s="54">
        <v>18</v>
      </c>
      <c r="F1116" s="54">
        <v>28</v>
      </c>
      <c r="G1116" s="54">
        <v>18</v>
      </c>
      <c r="H1116" s="5" t="s">
        <v>1439</v>
      </c>
      <c r="I1116" s="5" t="s">
        <v>1439</v>
      </c>
      <c r="J1116" s="5">
        <v>6.94</v>
      </c>
      <c r="K1116" s="2"/>
      <c r="L1116" s="2"/>
      <c r="M1116" s="1"/>
    </row>
    <row r="1117" spans="1:13" s="4" customFormat="1" ht="11.25" customHeight="1">
      <c r="A1117" s="16">
        <v>35740</v>
      </c>
      <c r="B1117" s="16" t="s">
        <v>223</v>
      </c>
      <c r="C1117" s="66">
        <v>35747</v>
      </c>
      <c r="D1117" s="54"/>
      <c r="E1117" s="54">
        <v>53</v>
      </c>
      <c r="F1117" s="54">
        <v>53</v>
      </c>
      <c r="G1117" s="54">
        <v>53</v>
      </c>
      <c r="H1117" s="5">
        <v>7.46</v>
      </c>
      <c r="I1117" s="5">
        <v>7.46</v>
      </c>
      <c r="J1117" s="5">
        <v>7.46</v>
      </c>
      <c r="K1117" s="2"/>
      <c r="L1117" s="2"/>
      <c r="M1117" s="1"/>
    </row>
    <row r="1118" spans="1:13" s="4" customFormat="1" ht="11.25" customHeight="1">
      <c r="A1118" s="16">
        <v>35741</v>
      </c>
      <c r="B1118" s="16" t="s">
        <v>223</v>
      </c>
      <c r="C1118" s="66">
        <v>35752</v>
      </c>
      <c r="D1118" s="54">
        <v>80</v>
      </c>
      <c r="E1118" s="54">
        <v>80</v>
      </c>
      <c r="F1118" s="54">
        <v>320</v>
      </c>
      <c r="G1118" s="54">
        <v>80</v>
      </c>
      <c r="H1118" s="5" t="s">
        <v>1440</v>
      </c>
      <c r="I1118" s="5">
        <v>7.48</v>
      </c>
      <c r="J1118" s="5">
        <v>7.48</v>
      </c>
      <c r="K1118" s="2"/>
      <c r="L1118" s="2"/>
      <c r="M1118" s="1"/>
    </row>
    <row r="1119" spans="1:13" s="4" customFormat="1" ht="11.25" customHeight="1">
      <c r="A1119" s="16">
        <v>35744</v>
      </c>
      <c r="B1119" s="16" t="s">
        <v>234</v>
      </c>
      <c r="C1119" s="66">
        <v>35745</v>
      </c>
      <c r="D1119" s="54"/>
      <c r="E1119" s="54">
        <v>18</v>
      </c>
      <c r="F1119" s="54">
        <v>36</v>
      </c>
      <c r="G1119" s="54">
        <v>18</v>
      </c>
      <c r="H1119" s="5" t="s">
        <v>1441</v>
      </c>
      <c r="I1119" s="27">
        <v>6.5</v>
      </c>
      <c r="J1119" s="5">
        <v>6.5</v>
      </c>
      <c r="K1119" s="2"/>
      <c r="L1119" s="2"/>
      <c r="M1119" s="1"/>
    </row>
    <row r="1120" spans="1:13" s="4" customFormat="1" ht="11.25" customHeight="1">
      <c r="A1120" s="16">
        <v>35744</v>
      </c>
      <c r="B1120" s="16" t="s">
        <v>223</v>
      </c>
      <c r="C1120" s="66">
        <v>35752</v>
      </c>
      <c r="D1120" s="54" t="s">
        <v>1148</v>
      </c>
      <c r="E1120" s="54">
        <v>53</v>
      </c>
      <c r="F1120" s="54">
        <v>265</v>
      </c>
      <c r="G1120" s="54">
        <v>53</v>
      </c>
      <c r="H1120" s="5" t="s">
        <v>1442</v>
      </c>
      <c r="I1120" s="5">
        <v>7.28</v>
      </c>
      <c r="J1120" s="5">
        <v>7.28</v>
      </c>
      <c r="K1120" s="2"/>
      <c r="L1120" s="2"/>
      <c r="M1120" s="1"/>
    </row>
    <row r="1121" spans="1:13" s="4" customFormat="1" ht="11.25" customHeight="1">
      <c r="A1121" s="16">
        <v>35745</v>
      </c>
      <c r="B1121" s="16" t="s">
        <v>234</v>
      </c>
      <c r="C1121" s="66">
        <v>35748</v>
      </c>
      <c r="D1121" s="54" t="s">
        <v>1443</v>
      </c>
      <c r="E1121" s="54">
        <v>21</v>
      </c>
      <c r="F1121" s="54">
        <v>63</v>
      </c>
      <c r="G1121" s="54">
        <v>21</v>
      </c>
      <c r="H1121" s="5" t="s">
        <v>1445</v>
      </c>
      <c r="I1121" s="5">
        <v>6.55</v>
      </c>
      <c r="J1121" s="5">
        <v>6.55</v>
      </c>
      <c r="K1121" s="2"/>
      <c r="L1121" s="2"/>
      <c r="M1121" s="1"/>
    </row>
    <row r="1122" spans="1:13" s="4" customFormat="1" ht="11.25" customHeight="1">
      <c r="A1122" s="16">
        <v>35745</v>
      </c>
      <c r="B1122" s="16" t="s">
        <v>223</v>
      </c>
      <c r="C1122" s="66">
        <v>35751</v>
      </c>
      <c r="D1122" s="54"/>
      <c r="E1122" s="54">
        <v>50</v>
      </c>
      <c r="F1122" s="54">
        <v>50</v>
      </c>
      <c r="G1122" s="54">
        <v>0</v>
      </c>
      <c r="H1122" s="5">
        <v>7.13</v>
      </c>
      <c r="I1122" s="5" t="s">
        <v>224</v>
      </c>
      <c r="J1122" s="5" t="s">
        <v>224</v>
      </c>
      <c r="K1122" s="2"/>
      <c r="L1122" s="2"/>
      <c r="M1122" s="1"/>
    </row>
    <row r="1123" spans="1:13" s="4" customFormat="1" ht="11.25" customHeight="1">
      <c r="A1123" s="16">
        <v>35745</v>
      </c>
      <c r="B1123" s="16" t="s">
        <v>223</v>
      </c>
      <c r="C1123" s="66">
        <v>35758</v>
      </c>
      <c r="D1123" s="55"/>
      <c r="E1123" s="54">
        <v>146</v>
      </c>
      <c r="F1123" s="54">
        <v>96</v>
      </c>
      <c r="G1123" s="54">
        <v>0</v>
      </c>
      <c r="H1123" s="5">
        <v>7.22</v>
      </c>
      <c r="I1123" s="5" t="s">
        <v>224</v>
      </c>
      <c r="J1123" s="5" t="s">
        <v>224</v>
      </c>
      <c r="K1123" s="2"/>
      <c r="L1123" s="2"/>
      <c r="M1123" s="1"/>
    </row>
    <row r="1124" spans="1:13" s="4" customFormat="1" ht="11.25" customHeight="1">
      <c r="A1124" s="16">
        <v>35745</v>
      </c>
      <c r="B1124" s="16" t="s">
        <v>223</v>
      </c>
      <c r="C1124" s="66">
        <v>35768</v>
      </c>
      <c r="D1124" s="54"/>
      <c r="E1124" s="54">
        <v>146</v>
      </c>
      <c r="F1124" s="54">
        <v>146</v>
      </c>
      <c r="G1124" s="54">
        <v>146</v>
      </c>
      <c r="H1124" s="5">
        <v>7.46</v>
      </c>
      <c r="I1124" s="5">
        <v>7.46</v>
      </c>
      <c r="J1124" s="5">
        <v>7.46</v>
      </c>
      <c r="K1124" s="2"/>
      <c r="L1124" s="2"/>
      <c r="M1124" s="1"/>
    </row>
    <row r="1125" spans="1:13" s="4" customFormat="1" ht="11.25" customHeight="1">
      <c r="A1125" s="16">
        <v>35746</v>
      </c>
      <c r="B1125" s="16" t="s">
        <v>254</v>
      </c>
      <c r="C1125" s="66"/>
      <c r="D1125" s="54"/>
      <c r="E1125" s="54"/>
      <c r="F1125" s="54"/>
      <c r="G1125" s="54"/>
      <c r="H1125" s="5"/>
      <c r="I1125" s="5"/>
      <c r="J1125" s="5"/>
      <c r="K1125" s="2"/>
      <c r="L1125" s="2"/>
      <c r="M1125" s="1"/>
    </row>
    <row r="1126" spans="1:13" s="4" customFormat="1" ht="11.25" customHeight="1">
      <c r="A1126" s="16">
        <v>35747</v>
      </c>
      <c r="B1126" s="16" t="s">
        <v>864</v>
      </c>
      <c r="C1126" s="66">
        <v>35816</v>
      </c>
      <c r="D1126" s="54">
        <v>50</v>
      </c>
      <c r="E1126" s="54">
        <v>50</v>
      </c>
      <c r="F1126" s="54">
        <v>210</v>
      </c>
      <c r="G1126" s="54">
        <v>50</v>
      </c>
      <c r="H1126" s="5" t="s">
        <v>1446</v>
      </c>
      <c r="I1126" s="5" t="s">
        <v>1448</v>
      </c>
      <c r="J1126" s="5">
        <v>7.46</v>
      </c>
      <c r="K1126" s="2"/>
      <c r="L1126" s="2"/>
      <c r="M1126" s="1"/>
    </row>
    <row r="1127" spans="1:13" s="4" customFormat="1" ht="11.25" customHeight="1">
      <c r="A1127" s="16">
        <v>35748</v>
      </c>
      <c r="B1127" s="16" t="s">
        <v>254</v>
      </c>
      <c r="C1127" s="66"/>
      <c r="D1127" s="54"/>
      <c r="E1127" s="54"/>
      <c r="F1127" s="54"/>
      <c r="G1127" s="54"/>
      <c r="H1127" s="5"/>
      <c r="I1127" s="5"/>
      <c r="J1127" s="5"/>
      <c r="K1127" s="2"/>
      <c r="L1127" s="2"/>
      <c r="M1127" s="1"/>
    </row>
    <row r="1128" spans="1:13" s="4" customFormat="1" ht="11.25" customHeight="1">
      <c r="A1128" s="16">
        <v>35751</v>
      </c>
      <c r="B1128" s="16" t="s">
        <v>234</v>
      </c>
      <c r="C1128" s="66">
        <v>35752</v>
      </c>
      <c r="D1128" s="54" t="s">
        <v>595</v>
      </c>
      <c r="E1128" s="54">
        <v>14</v>
      </c>
      <c r="F1128" s="54">
        <v>42</v>
      </c>
      <c r="G1128" s="54">
        <v>14</v>
      </c>
      <c r="H1128" s="5" t="s">
        <v>1449</v>
      </c>
      <c r="I1128" s="5">
        <v>6.45</v>
      </c>
      <c r="J1128" s="5">
        <v>6.45</v>
      </c>
      <c r="K1128" s="2"/>
      <c r="L1128" s="2"/>
      <c r="M1128" s="1"/>
    </row>
    <row r="1129" spans="1:13" s="4" customFormat="1" ht="11.25" customHeight="1">
      <c r="A1129" s="16">
        <v>35751</v>
      </c>
      <c r="B1129" s="16" t="s">
        <v>223</v>
      </c>
      <c r="C1129" s="66">
        <v>35754</v>
      </c>
      <c r="D1129" s="54"/>
      <c r="E1129" s="54">
        <v>4</v>
      </c>
      <c r="F1129" s="54">
        <v>8</v>
      </c>
      <c r="G1129" s="54">
        <v>4</v>
      </c>
      <c r="H1129" s="5">
        <v>7</v>
      </c>
      <c r="I1129" s="5">
        <v>7</v>
      </c>
      <c r="J1129" s="5">
        <v>7</v>
      </c>
      <c r="K1129" s="2"/>
      <c r="L1129" s="2"/>
      <c r="M1129" s="1"/>
    </row>
    <row r="1130" spans="1:13" s="4" customFormat="1" ht="11.25" customHeight="1">
      <c r="A1130" s="16">
        <v>35751</v>
      </c>
      <c r="B1130" s="16" t="s">
        <v>864</v>
      </c>
      <c r="C1130" s="66">
        <v>35817</v>
      </c>
      <c r="D1130" s="54"/>
      <c r="E1130" s="54">
        <v>10</v>
      </c>
      <c r="F1130" s="54">
        <v>50</v>
      </c>
      <c r="G1130" s="54">
        <v>0</v>
      </c>
      <c r="H1130" s="5" t="s">
        <v>1450</v>
      </c>
      <c r="I1130" s="5" t="s">
        <v>224</v>
      </c>
      <c r="J1130" s="5" t="s">
        <v>224</v>
      </c>
      <c r="K1130" s="2"/>
      <c r="L1130" s="2"/>
      <c r="M1130" s="1"/>
    </row>
    <row r="1131" spans="1:13" s="4" customFormat="1" ht="11.25" customHeight="1">
      <c r="A1131" s="16">
        <v>35752</v>
      </c>
      <c r="B1131" s="16" t="s">
        <v>223</v>
      </c>
      <c r="C1131" s="66">
        <v>35758</v>
      </c>
      <c r="D1131" s="54">
        <v>30</v>
      </c>
      <c r="E1131" s="54">
        <v>30</v>
      </c>
      <c r="F1131" s="54">
        <v>90</v>
      </c>
      <c r="G1131" s="54">
        <v>30</v>
      </c>
      <c r="H1131" s="5" t="s">
        <v>1451</v>
      </c>
      <c r="I1131" s="5">
        <v>7.08</v>
      </c>
      <c r="J1131" s="5">
        <v>7.08</v>
      </c>
      <c r="K1131" s="2"/>
      <c r="L1131" s="2"/>
      <c r="M1131" s="1"/>
    </row>
    <row r="1132" spans="1:13" s="4" customFormat="1" ht="11.25" customHeight="1">
      <c r="A1132" s="16">
        <v>35753</v>
      </c>
      <c r="B1132" s="16" t="s">
        <v>234</v>
      </c>
      <c r="C1132" s="66">
        <v>35755</v>
      </c>
      <c r="D1132" s="54" t="s">
        <v>1148</v>
      </c>
      <c r="E1132" s="54">
        <v>16</v>
      </c>
      <c r="F1132" s="54">
        <v>32</v>
      </c>
      <c r="G1132" s="54">
        <v>16</v>
      </c>
      <c r="H1132" s="5" t="s">
        <v>1452</v>
      </c>
      <c r="I1132" s="5">
        <v>6.65</v>
      </c>
      <c r="J1132" s="5">
        <v>6.65</v>
      </c>
      <c r="K1132" s="2"/>
      <c r="L1132" s="2"/>
      <c r="M1132" s="1"/>
    </row>
    <row r="1133" spans="1:13" s="4" customFormat="1" ht="11.25" customHeight="1">
      <c r="A1133" s="16">
        <v>35753</v>
      </c>
      <c r="B1133" s="16" t="s">
        <v>223</v>
      </c>
      <c r="C1133" s="66">
        <v>35758</v>
      </c>
      <c r="D1133" s="54"/>
      <c r="E1133" s="54">
        <v>51</v>
      </c>
      <c r="F1133" s="54">
        <v>153</v>
      </c>
      <c r="G1133" s="54">
        <v>51</v>
      </c>
      <c r="H1133" s="5" t="s">
        <v>1453</v>
      </c>
      <c r="I1133" s="5">
        <v>7.04</v>
      </c>
      <c r="J1133" s="5">
        <v>7.04</v>
      </c>
      <c r="K1133" s="2"/>
      <c r="L1133" s="2"/>
      <c r="M1133" s="1"/>
    </row>
    <row r="1134" spans="1:13" s="4" customFormat="1" ht="11.25" customHeight="1">
      <c r="A1134" s="16">
        <v>35754</v>
      </c>
      <c r="B1134" s="16" t="s">
        <v>254</v>
      </c>
      <c r="C1134" s="66"/>
      <c r="D1134" s="54"/>
      <c r="E1134" s="54"/>
      <c r="F1134" s="54"/>
      <c r="G1134" s="54"/>
      <c r="H1134" s="5"/>
      <c r="I1134" s="5"/>
      <c r="J1134" s="5"/>
      <c r="K1134" s="2"/>
      <c r="L1134" s="2"/>
      <c r="M1134" s="1"/>
    </row>
    <row r="1135" spans="1:13" s="4" customFormat="1" ht="11.25" customHeight="1">
      <c r="A1135" s="16">
        <v>35755</v>
      </c>
      <c r="B1135" s="16" t="s">
        <v>223</v>
      </c>
      <c r="C1135" s="66">
        <v>35758</v>
      </c>
      <c r="D1135" s="54">
        <v>70</v>
      </c>
      <c r="E1135" s="54">
        <v>25</v>
      </c>
      <c r="F1135" s="54">
        <v>25</v>
      </c>
      <c r="G1135" s="54">
        <v>25</v>
      </c>
      <c r="H1135" s="5">
        <v>6.97</v>
      </c>
      <c r="I1135" s="5">
        <v>6.97</v>
      </c>
      <c r="J1135" s="5">
        <v>6.97</v>
      </c>
      <c r="K1135" s="2"/>
      <c r="L1135" s="2"/>
      <c r="M1135" s="1"/>
    </row>
    <row r="1136" spans="1:13" s="4" customFormat="1" ht="11.25" customHeight="1">
      <c r="A1136" s="16">
        <v>35755</v>
      </c>
      <c r="B1136" s="16" t="s">
        <v>223</v>
      </c>
      <c r="C1136" s="66">
        <v>35759</v>
      </c>
      <c r="D1136" s="54"/>
      <c r="E1136" s="54">
        <v>70</v>
      </c>
      <c r="F1136" s="54">
        <v>185</v>
      </c>
      <c r="G1136" s="54">
        <v>45</v>
      </c>
      <c r="H1136" s="5" t="s">
        <v>1454</v>
      </c>
      <c r="I1136" s="5">
        <v>7</v>
      </c>
      <c r="J1136" s="5">
        <v>7</v>
      </c>
      <c r="K1136" s="2"/>
      <c r="L1136" s="2"/>
      <c r="M1136" s="1"/>
    </row>
    <row r="1137" spans="1:13" s="4" customFormat="1" ht="11.25" customHeight="1">
      <c r="A1137" s="16">
        <v>35758</v>
      </c>
      <c r="B1137" s="16" t="s">
        <v>223</v>
      </c>
      <c r="C1137" s="66">
        <v>35768</v>
      </c>
      <c r="D1137" s="54">
        <v>75</v>
      </c>
      <c r="E1137" s="54">
        <v>75</v>
      </c>
      <c r="F1137" s="54">
        <v>225</v>
      </c>
      <c r="G1137" s="54">
        <v>75</v>
      </c>
      <c r="H1137" s="5" t="s">
        <v>1455</v>
      </c>
      <c r="I1137" s="5" t="s">
        <v>1456</v>
      </c>
      <c r="J1137" s="5">
        <v>7.08</v>
      </c>
      <c r="K1137" s="2"/>
      <c r="L1137" s="2"/>
      <c r="M1137" s="1"/>
    </row>
    <row r="1138" spans="1:13" s="4" customFormat="1" ht="11.25" customHeight="1">
      <c r="A1138" s="16">
        <v>35758</v>
      </c>
      <c r="B1138" s="16" t="s">
        <v>223</v>
      </c>
      <c r="C1138" s="66">
        <v>35774</v>
      </c>
      <c r="D1138" s="54"/>
      <c r="E1138" s="54">
        <v>75</v>
      </c>
      <c r="F1138" s="54">
        <v>0</v>
      </c>
      <c r="G1138" s="54">
        <v>0</v>
      </c>
      <c r="H1138" s="5" t="s">
        <v>224</v>
      </c>
      <c r="I1138" s="5" t="s">
        <v>224</v>
      </c>
      <c r="J1138" s="5" t="s">
        <v>224</v>
      </c>
      <c r="K1138" s="2"/>
      <c r="L1138" s="2"/>
      <c r="M1138" s="1"/>
    </row>
    <row r="1139" spans="1:13" s="4" customFormat="1" ht="11.25" customHeight="1">
      <c r="A1139" s="16">
        <v>35759</v>
      </c>
      <c r="B1139" s="16" t="s">
        <v>864</v>
      </c>
      <c r="C1139" s="66">
        <v>35811</v>
      </c>
      <c r="D1139" s="54">
        <v>30</v>
      </c>
      <c r="E1139" s="54">
        <v>30</v>
      </c>
      <c r="F1139" s="54">
        <v>160</v>
      </c>
      <c r="G1139" s="54">
        <v>30</v>
      </c>
      <c r="H1139" s="5" t="s">
        <v>1457</v>
      </c>
      <c r="I1139" s="5" t="s">
        <v>1459</v>
      </c>
      <c r="J1139" s="5">
        <v>7.26</v>
      </c>
      <c r="K1139" s="2"/>
      <c r="L1139" s="2"/>
      <c r="M1139" s="1"/>
    </row>
    <row r="1140" spans="1:13" s="4" customFormat="1" ht="11.25" customHeight="1">
      <c r="A1140" s="16">
        <v>35760</v>
      </c>
      <c r="B1140" s="17" t="s">
        <v>234</v>
      </c>
      <c r="C1140" s="66">
        <v>35762</v>
      </c>
      <c r="D1140" s="54"/>
      <c r="E1140" s="54">
        <v>13</v>
      </c>
      <c r="F1140" s="54">
        <v>13</v>
      </c>
      <c r="G1140" s="54">
        <v>13</v>
      </c>
      <c r="H1140" s="5" t="s">
        <v>1460</v>
      </c>
      <c r="I1140" s="5" t="s">
        <v>1460</v>
      </c>
      <c r="J1140" s="5">
        <v>6.66</v>
      </c>
      <c r="K1140" s="2"/>
      <c r="L1140" s="2"/>
      <c r="M1140" s="1"/>
    </row>
    <row r="1141" spans="1:13" s="4" customFormat="1" ht="11.25" customHeight="1">
      <c r="A1141" s="16">
        <v>35760</v>
      </c>
      <c r="B1141" s="17" t="s">
        <v>234</v>
      </c>
      <c r="C1141" s="66">
        <v>35766</v>
      </c>
      <c r="D1141" s="54"/>
      <c r="E1141" s="54">
        <v>5</v>
      </c>
      <c r="F1141" s="54">
        <v>10</v>
      </c>
      <c r="G1141" s="54">
        <v>5</v>
      </c>
      <c r="H1141" s="5" t="s">
        <v>1461</v>
      </c>
      <c r="I1141" s="5">
        <v>6.6</v>
      </c>
      <c r="J1141" s="5">
        <v>6.6</v>
      </c>
      <c r="K1141" s="2"/>
      <c r="L1141" s="2"/>
      <c r="M1141" s="1"/>
    </row>
    <row r="1142" spans="1:13" s="4" customFormat="1" ht="11.25" customHeight="1">
      <c r="A1142" s="16">
        <v>35760</v>
      </c>
      <c r="B1142" s="16" t="s">
        <v>223</v>
      </c>
      <c r="C1142" s="66">
        <v>35774</v>
      </c>
      <c r="D1142" s="55" t="s">
        <v>856</v>
      </c>
      <c r="E1142" s="54">
        <v>118</v>
      </c>
      <c r="F1142" s="54">
        <v>354</v>
      </c>
      <c r="G1142" s="54">
        <v>118</v>
      </c>
      <c r="H1142" s="5" t="s">
        <v>1455</v>
      </c>
      <c r="I1142" s="5" t="s">
        <v>1462</v>
      </c>
      <c r="J1142" s="5">
        <v>7.08</v>
      </c>
      <c r="K1142" s="2"/>
      <c r="L1142" s="2"/>
      <c r="M1142" s="1"/>
    </row>
    <row r="1143" spans="1:13" s="4" customFormat="1" ht="11.25" customHeight="1">
      <c r="A1143" s="16">
        <v>35760</v>
      </c>
      <c r="B1143" s="16" t="s">
        <v>223</v>
      </c>
      <c r="C1143" s="66">
        <v>35781</v>
      </c>
      <c r="D1143" s="54"/>
      <c r="E1143" s="54">
        <v>118</v>
      </c>
      <c r="F1143" s="54">
        <v>0</v>
      </c>
      <c r="G1143" s="54">
        <v>0</v>
      </c>
      <c r="H1143" s="5" t="s">
        <v>224</v>
      </c>
      <c r="I1143" s="5" t="s">
        <v>224</v>
      </c>
      <c r="J1143" s="5" t="s">
        <v>224</v>
      </c>
      <c r="K1143" s="2"/>
      <c r="L1143" s="2"/>
      <c r="M1143" s="1"/>
    </row>
    <row r="1144" spans="1:13" s="4" customFormat="1" ht="11.25" customHeight="1">
      <c r="A1144" s="16">
        <v>35761</v>
      </c>
      <c r="B1144" s="17" t="s">
        <v>234</v>
      </c>
      <c r="C1144" s="66">
        <v>35762</v>
      </c>
      <c r="D1144" s="54"/>
      <c r="E1144" s="54">
        <v>10</v>
      </c>
      <c r="F1144" s="54">
        <v>10</v>
      </c>
      <c r="G1144" s="54">
        <v>10</v>
      </c>
      <c r="H1144" s="5">
        <v>6.5</v>
      </c>
      <c r="I1144" s="5">
        <v>6.5</v>
      </c>
      <c r="J1144" s="5">
        <v>6.5</v>
      </c>
      <c r="K1144" s="2"/>
      <c r="L1144" s="2"/>
      <c r="M1144" s="1"/>
    </row>
    <row r="1145" spans="1:13" s="4" customFormat="1" ht="11.25" customHeight="1">
      <c r="A1145" s="16">
        <v>35761</v>
      </c>
      <c r="B1145" s="17" t="s">
        <v>234</v>
      </c>
      <c r="C1145" s="66">
        <v>35766</v>
      </c>
      <c r="D1145" s="54"/>
      <c r="E1145" s="54">
        <v>4</v>
      </c>
      <c r="F1145" s="54">
        <v>8</v>
      </c>
      <c r="G1145" s="54">
        <v>4</v>
      </c>
      <c r="H1145" s="5" t="s">
        <v>1463</v>
      </c>
      <c r="I1145" s="5">
        <v>6.49</v>
      </c>
      <c r="J1145" s="5">
        <v>6.49</v>
      </c>
      <c r="K1145" s="2"/>
      <c r="L1145" s="2"/>
      <c r="M1145" s="1"/>
    </row>
    <row r="1146" spans="1:13" s="4" customFormat="1" ht="11.25" customHeight="1">
      <c r="A1146" s="16">
        <v>35761</v>
      </c>
      <c r="B1146" s="16" t="s">
        <v>223</v>
      </c>
      <c r="C1146" s="66">
        <v>35774</v>
      </c>
      <c r="D1146" s="54" t="s">
        <v>1209</v>
      </c>
      <c r="E1146" s="54">
        <v>39</v>
      </c>
      <c r="F1146" s="54">
        <v>78</v>
      </c>
      <c r="G1146" s="54">
        <v>39</v>
      </c>
      <c r="H1146" s="5">
        <v>7</v>
      </c>
      <c r="I1146" s="5">
        <v>7</v>
      </c>
      <c r="J1146" s="5">
        <v>7</v>
      </c>
      <c r="K1146" s="2"/>
      <c r="L1146" s="2"/>
      <c r="M1146" s="1"/>
    </row>
    <row r="1147" spans="1:13" s="4" customFormat="1" ht="11.25" customHeight="1">
      <c r="A1147" s="16">
        <v>35762</v>
      </c>
      <c r="B1147" s="16" t="s">
        <v>223</v>
      </c>
      <c r="C1147" s="66">
        <v>35774</v>
      </c>
      <c r="D1147" s="54">
        <v>65</v>
      </c>
      <c r="E1147" s="54">
        <v>65</v>
      </c>
      <c r="F1147" s="54">
        <v>195</v>
      </c>
      <c r="G1147" s="54">
        <v>65</v>
      </c>
      <c r="H1147" s="5" t="s">
        <v>1465</v>
      </c>
      <c r="I1147" s="5">
        <v>6.95</v>
      </c>
      <c r="J1147" s="5">
        <v>6.95</v>
      </c>
      <c r="K1147" s="2"/>
      <c r="L1147" s="2"/>
      <c r="M1147" s="1"/>
    </row>
    <row r="1148" spans="1:13" s="4" customFormat="1" ht="11.25" customHeight="1">
      <c r="A1148" s="16">
        <v>35765</v>
      </c>
      <c r="B1148" s="16" t="s">
        <v>864</v>
      </c>
      <c r="C1148" s="66">
        <v>35811</v>
      </c>
      <c r="D1148" s="54">
        <v>40</v>
      </c>
      <c r="E1148" s="54">
        <v>40</v>
      </c>
      <c r="F1148" s="54">
        <v>70</v>
      </c>
      <c r="G1148" s="54">
        <v>40</v>
      </c>
      <c r="H1148" s="5" t="s">
        <v>1466</v>
      </c>
      <c r="I1148" s="5" t="s">
        <v>1468</v>
      </c>
      <c r="J1148" s="5">
        <v>7.1</v>
      </c>
      <c r="K1148" s="2"/>
      <c r="L1148" s="2"/>
      <c r="M1148" s="1"/>
    </row>
    <row r="1149" spans="1:13" s="4" customFormat="1" ht="11.25" customHeight="1">
      <c r="A1149" s="16">
        <v>35766</v>
      </c>
      <c r="B1149" s="16" t="s">
        <v>223</v>
      </c>
      <c r="C1149" s="66">
        <v>35775</v>
      </c>
      <c r="D1149" s="54">
        <v>75</v>
      </c>
      <c r="E1149" s="54">
        <v>75</v>
      </c>
      <c r="F1149" s="54">
        <v>275</v>
      </c>
      <c r="G1149" s="54">
        <v>75</v>
      </c>
      <c r="H1149" s="5" t="s">
        <v>1469</v>
      </c>
      <c r="I1149" s="5">
        <v>7.02</v>
      </c>
      <c r="J1149" s="5">
        <v>7.02</v>
      </c>
      <c r="K1149" s="2"/>
      <c r="L1149" s="2"/>
      <c r="M1149" s="1"/>
    </row>
    <row r="1150" spans="1:13" s="4" customFormat="1" ht="11.25" customHeight="1">
      <c r="A1150" s="16">
        <v>35766</v>
      </c>
      <c r="B1150" s="16" t="s">
        <v>223</v>
      </c>
      <c r="C1150" s="66">
        <v>35781</v>
      </c>
      <c r="D1150" s="54"/>
      <c r="E1150" s="54">
        <v>75</v>
      </c>
      <c r="F1150" s="54">
        <v>125</v>
      </c>
      <c r="G1150" s="54">
        <v>0</v>
      </c>
      <c r="H1150" s="5" t="s">
        <v>1471</v>
      </c>
      <c r="I1150" s="5" t="s">
        <v>224</v>
      </c>
      <c r="J1150" s="5" t="s">
        <v>224</v>
      </c>
      <c r="K1150" s="2"/>
      <c r="L1150" s="2"/>
      <c r="M1150" s="1"/>
    </row>
    <row r="1151" spans="1:13" s="4" customFormat="1" ht="11.25" customHeight="1">
      <c r="A1151" s="16">
        <v>35767</v>
      </c>
      <c r="B1151" s="16" t="s">
        <v>223</v>
      </c>
      <c r="C1151" s="66">
        <v>35776</v>
      </c>
      <c r="D1151" s="54">
        <v>170</v>
      </c>
      <c r="E1151" s="54">
        <v>75</v>
      </c>
      <c r="F1151" s="54">
        <v>150</v>
      </c>
      <c r="G1151" s="54">
        <v>0</v>
      </c>
      <c r="H1151" s="5" t="s">
        <v>1472</v>
      </c>
      <c r="I1151" s="5" t="s">
        <v>224</v>
      </c>
      <c r="J1151" s="5" t="s">
        <v>224</v>
      </c>
      <c r="K1151" s="2"/>
      <c r="L1151" s="2"/>
      <c r="M1151" s="1"/>
    </row>
    <row r="1152" spans="1:13" s="4" customFormat="1" ht="11.25" customHeight="1">
      <c r="A1152" s="16">
        <v>35767</v>
      </c>
      <c r="B1152" s="16" t="s">
        <v>223</v>
      </c>
      <c r="C1152" s="66">
        <v>35781</v>
      </c>
      <c r="D1152" s="54"/>
      <c r="E1152" s="54">
        <v>170</v>
      </c>
      <c r="F1152" s="54">
        <v>535</v>
      </c>
      <c r="G1152" s="54">
        <v>170</v>
      </c>
      <c r="H1152" s="5" t="s">
        <v>1130</v>
      </c>
      <c r="I1152" s="5" t="s">
        <v>1473</v>
      </c>
      <c r="J1152" s="5">
        <v>7.06</v>
      </c>
      <c r="K1152" s="2"/>
      <c r="L1152" s="2"/>
      <c r="M1152" s="1"/>
    </row>
    <row r="1153" spans="1:13" s="4" customFormat="1" ht="11.25" customHeight="1">
      <c r="A1153" s="16">
        <v>35767</v>
      </c>
      <c r="B1153" s="16" t="s">
        <v>223</v>
      </c>
      <c r="C1153" s="66">
        <v>35800</v>
      </c>
      <c r="D1153" s="54"/>
      <c r="E1153" s="54">
        <v>170</v>
      </c>
      <c r="F1153" s="54">
        <v>0</v>
      </c>
      <c r="G1153" s="54">
        <v>0</v>
      </c>
      <c r="H1153" s="5" t="s">
        <v>224</v>
      </c>
      <c r="I1153" s="5" t="s">
        <v>224</v>
      </c>
      <c r="J1153" s="5" t="s">
        <v>224</v>
      </c>
      <c r="K1153" s="2"/>
      <c r="L1153" s="2"/>
      <c r="M1153" s="1"/>
    </row>
    <row r="1154" spans="1:13" s="4" customFormat="1" ht="11.25" customHeight="1">
      <c r="A1154" s="16">
        <v>35768</v>
      </c>
      <c r="B1154" s="16" t="s">
        <v>864</v>
      </c>
      <c r="C1154" s="66">
        <v>35816</v>
      </c>
      <c r="D1154" s="54">
        <v>110</v>
      </c>
      <c r="E1154" s="54">
        <v>110</v>
      </c>
      <c r="F1154" s="54">
        <v>220</v>
      </c>
      <c r="G1154" s="54">
        <v>20</v>
      </c>
      <c r="H1154" s="5" t="s">
        <v>1474</v>
      </c>
      <c r="I1154" s="5">
        <v>7.19</v>
      </c>
      <c r="J1154" s="5">
        <v>7.19</v>
      </c>
      <c r="K1154" s="2"/>
      <c r="L1154" s="2"/>
      <c r="M1154" s="1"/>
    </row>
    <row r="1155" spans="1:13" s="4" customFormat="1" ht="11.25" customHeight="1">
      <c r="A1155" s="16">
        <v>35768</v>
      </c>
      <c r="B1155" s="16" t="s">
        <v>864</v>
      </c>
      <c r="C1155" s="66">
        <v>35836</v>
      </c>
      <c r="D1155" s="54"/>
      <c r="E1155" s="54">
        <v>110</v>
      </c>
      <c r="F1155" s="54">
        <v>220</v>
      </c>
      <c r="G1155" s="54">
        <v>90</v>
      </c>
      <c r="H1155" s="5" t="s">
        <v>1475</v>
      </c>
      <c r="I1155" s="5" t="s">
        <v>1476</v>
      </c>
      <c r="J1155" s="5">
        <v>7.26</v>
      </c>
      <c r="K1155" s="2"/>
      <c r="L1155" s="2"/>
      <c r="M1155" s="1"/>
    </row>
    <row r="1156" spans="1:13" s="4" customFormat="1" ht="11.25" customHeight="1">
      <c r="A1156" s="16">
        <v>35769</v>
      </c>
      <c r="B1156" s="16" t="s">
        <v>223</v>
      </c>
      <c r="C1156" s="66">
        <v>35776</v>
      </c>
      <c r="D1156" s="54">
        <v>95</v>
      </c>
      <c r="E1156" s="54">
        <v>95</v>
      </c>
      <c r="F1156" s="54">
        <v>195</v>
      </c>
      <c r="G1156" s="54">
        <v>95</v>
      </c>
      <c r="H1156" s="5" t="s">
        <v>1454</v>
      </c>
      <c r="I1156" s="5">
        <v>7</v>
      </c>
      <c r="J1156" s="5">
        <v>7</v>
      </c>
      <c r="K1156" s="2"/>
      <c r="L1156" s="2"/>
      <c r="M1156" s="1"/>
    </row>
    <row r="1157" spans="1:13" s="4" customFormat="1" ht="11.25" customHeight="1">
      <c r="A1157" s="16">
        <v>35769</v>
      </c>
      <c r="B1157" s="16" t="s">
        <v>223</v>
      </c>
      <c r="C1157" s="66">
        <v>35800</v>
      </c>
      <c r="D1157" s="54"/>
      <c r="E1157" s="54">
        <v>95</v>
      </c>
      <c r="F1157" s="54">
        <v>145</v>
      </c>
      <c r="G1157" s="54">
        <v>0</v>
      </c>
      <c r="H1157" s="5" t="s">
        <v>1477</v>
      </c>
      <c r="I1157" s="5" t="s">
        <v>224</v>
      </c>
      <c r="J1157" s="5" t="s">
        <v>224</v>
      </c>
      <c r="K1157" s="2"/>
      <c r="L1157" s="2"/>
      <c r="M1157" s="1"/>
    </row>
    <row r="1158" spans="1:13" s="4" customFormat="1" ht="11.25" customHeight="1">
      <c r="A1158" s="16">
        <v>35772</v>
      </c>
      <c r="B1158" s="16" t="s">
        <v>234</v>
      </c>
      <c r="C1158" s="66">
        <v>35773</v>
      </c>
      <c r="D1158" s="54">
        <v>105</v>
      </c>
      <c r="E1158" s="54">
        <v>21</v>
      </c>
      <c r="F1158" s="54">
        <v>52</v>
      </c>
      <c r="G1158" s="54">
        <v>21</v>
      </c>
      <c r="H1158" s="5" t="s">
        <v>1478</v>
      </c>
      <c r="I1158" s="5">
        <v>6.8</v>
      </c>
      <c r="J1158" s="5">
        <v>6.8</v>
      </c>
      <c r="K1158" s="2"/>
      <c r="L1158" s="2"/>
      <c r="M1158" s="1"/>
    </row>
    <row r="1159" spans="1:13" s="4" customFormat="1" ht="11.25" customHeight="1">
      <c r="A1159" s="16">
        <v>35772</v>
      </c>
      <c r="B1159" s="16" t="s">
        <v>234</v>
      </c>
      <c r="C1159" s="66">
        <v>35776</v>
      </c>
      <c r="D1159" s="54"/>
      <c r="E1159" s="54">
        <v>23</v>
      </c>
      <c r="F1159" s="54">
        <v>53</v>
      </c>
      <c r="G1159" s="54">
        <v>23</v>
      </c>
      <c r="H1159" s="5" t="s">
        <v>1479</v>
      </c>
      <c r="I1159" s="5" t="s">
        <v>1481</v>
      </c>
      <c r="J1159" s="5">
        <v>6.96</v>
      </c>
      <c r="K1159" s="2"/>
      <c r="L1159" s="2"/>
      <c r="M1159" s="1"/>
    </row>
    <row r="1160" spans="1:13" s="4" customFormat="1" ht="11.25" customHeight="1">
      <c r="A1160" s="16">
        <v>35772</v>
      </c>
      <c r="B1160" s="16" t="s">
        <v>864</v>
      </c>
      <c r="C1160" s="66">
        <v>35810</v>
      </c>
      <c r="D1160" s="54"/>
      <c r="E1160" s="54">
        <v>105</v>
      </c>
      <c r="F1160" s="54">
        <v>110</v>
      </c>
      <c r="G1160" s="54">
        <v>0</v>
      </c>
      <c r="H1160" s="5" t="s">
        <v>1482</v>
      </c>
      <c r="I1160" s="5" t="s">
        <v>224</v>
      </c>
      <c r="J1160" s="5" t="s">
        <v>224</v>
      </c>
      <c r="K1160" s="2"/>
      <c r="L1160" s="2"/>
      <c r="M1160" s="1"/>
    </row>
    <row r="1161" spans="1:13" s="4" customFormat="1" ht="11.25" customHeight="1">
      <c r="A1161" s="16">
        <v>35772</v>
      </c>
      <c r="B1161" s="16" t="s">
        <v>864</v>
      </c>
      <c r="C1161" s="66">
        <v>35823</v>
      </c>
      <c r="D1161" s="54"/>
      <c r="E1161" s="54">
        <v>105</v>
      </c>
      <c r="F1161" s="54">
        <v>285</v>
      </c>
      <c r="G1161" s="54">
        <v>61</v>
      </c>
      <c r="H1161" s="5" t="s">
        <v>1483</v>
      </c>
      <c r="I1161" s="5" t="s">
        <v>1484</v>
      </c>
      <c r="J1161" s="5">
        <v>7.54</v>
      </c>
      <c r="K1161" s="2"/>
      <c r="L1161" s="2"/>
      <c r="M1161" s="1"/>
    </row>
    <row r="1162" spans="1:13" s="4" customFormat="1" ht="11.25" customHeight="1">
      <c r="A1162" s="16">
        <v>35773</v>
      </c>
      <c r="B1162" s="16" t="s">
        <v>223</v>
      </c>
      <c r="C1162" s="66">
        <v>35782</v>
      </c>
      <c r="D1162" s="54">
        <v>80</v>
      </c>
      <c r="E1162" s="54">
        <v>80</v>
      </c>
      <c r="F1162" s="54">
        <v>240</v>
      </c>
      <c r="G1162" s="54">
        <v>80</v>
      </c>
      <c r="H1162" s="5" t="s">
        <v>1486</v>
      </c>
      <c r="I1162" s="5">
        <v>7.38</v>
      </c>
      <c r="J1162" s="5">
        <v>7.38</v>
      </c>
      <c r="K1162" s="2"/>
      <c r="L1162" s="2"/>
      <c r="M1162" s="1"/>
    </row>
    <row r="1163" spans="1:13" s="4" customFormat="1" ht="11.25" customHeight="1">
      <c r="A1163" s="16">
        <v>35773</v>
      </c>
      <c r="B1163" s="16" t="s">
        <v>223</v>
      </c>
      <c r="C1163" s="66">
        <v>35800</v>
      </c>
      <c r="D1163" s="54"/>
      <c r="E1163" s="54">
        <v>80</v>
      </c>
      <c r="F1163" s="54">
        <v>0</v>
      </c>
      <c r="G1163" s="54">
        <v>0</v>
      </c>
      <c r="H1163" s="5" t="s">
        <v>224</v>
      </c>
      <c r="I1163" s="5" t="s">
        <v>224</v>
      </c>
      <c r="J1163" s="5" t="s">
        <v>224</v>
      </c>
      <c r="K1163" s="2"/>
      <c r="L1163" s="2"/>
      <c r="M1163" s="1"/>
    </row>
    <row r="1164" spans="1:13" s="4" customFormat="1" ht="11.25" customHeight="1">
      <c r="A1164" s="16">
        <v>35774</v>
      </c>
      <c r="B1164" s="16" t="s">
        <v>234</v>
      </c>
      <c r="C1164" s="66">
        <v>35776</v>
      </c>
      <c r="D1164" s="54" t="s">
        <v>1275</v>
      </c>
      <c r="E1164" s="54">
        <v>17</v>
      </c>
      <c r="F1164" s="54">
        <v>17</v>
      </c>
      <c r="G1164" s="54">
        <v>17</v>
      </c>
      <c r="H1164" s="5">
        <v>7</v>
      </c>
      <c r="I1164" s="5">
        <v>7</v>
      </c>
      <c r="J1164" s="5">
        <v>7</v>
      </c>
      <c r="K1164" s="2"/>
      <c r="L1164" s="2"/>
      <c r="M1164" s="1"/>
    </row>
    <row r="1165" spans="1:13" s="4" customFormat="1" ht="11.25" customHeight="1">
      <c r="A1165" s="16">
        <v>35774</v>
      </c>
      <c r="B1165" s="16" t="s">
        <v>234</v>
      </c>
      <c r="C1165" s="66">
        <v>35780</v>
      </c>
      <c r="D1165" s="54"/>
      <c r="E1165" s="54">
        <v>50</v>
      </c>
      <c r="F1165" s="54">
        <v>70</v>
      </c>
      <c r="G1165" s="54">
        <v>50</v>
      </c>
      <c r="H1165" s="5" t="s">
        <v>1487</v>
      </c>
      <c r="I1165" s="5" t="s">
        <v>1487</v>
      </c>
      <c r="J1165" s="5">
        <v>6.91</v>
      </c>
      <c r="K1165" s="2"/>
      <c r="L1165" s="2"/>
      <c r="M1165" s="1"/>
    </row>
    <row r="1166" spans="1:13" s="4" customFormat="1" ht="11.25" customHeight="1">
      <c r="A1166" s="16">
        <v>35774</v>
      </c>
      <c r="B1166" s="16" t="s">
        <v>223</v>
      </c>
      <c r="C1166" s="66">
        <v>35787</v>
      </c>
      <c r="D1166" s="54"/>
      <c r="E1166" s="54">
        <v>82</v>
      </c>
      <c r="F1166" s="54">
        <v>82</v>
      </c>
      <c r="G1166" s="54">
        <v>82</v>
      </c>
      <c r="H1166" s="5">
        <v>7.7</v>
      </c>
      <c r="I1166" s="5">
        <v>7.7</v>
      </c>
      <c r="J1166" s="5">
        <v>7.7</v>
      </c>
      <c r="K1166" s="2"/>
      <c r="L1166" s="2"/>
      <c r="M1166" s="1"/>
    </row>
    <row r="1167" spans="1:13" s="4" customFormat="1" ht="11.25" customHeight="1">
      <c r="A1167" s="16">
        <v>35774</v>
      </c>
      <c r="B1167" s="16" t="s">
        <v>223</v>
      </c>
      <c r="C1167" s="66">
        <v>35800</v>
      </c>
      <c r="D1167" s="54"/>
      <c r="E1167" s="54">
        <v>82</v>
      </c>
      <c r="F1167" s="54">
        <v>0</v>
      </c>
      <c r="G1167" s="54">
        <v>0</v>
      </c>
      <c r="H1167" s="5" t="s">
        <v>224</v>
      </c>
      <c r="I1167" s="5" t="s">
        <v>224</v>
      </c>
      <c r="J1167" s="5" t="s">
        <v>224</v>
      </c>
      <c r="K1167" s="2"/>
      <c r="L1167" s="2"/>
      <c r="M1167" s="1"/>
    </row>
    <row r="1168" spans="1:13" s="4" customFormat="1" ht="11.25" customHeight="1">
      <c r="A1168" s="16">
        <v>35775</v>
      </c>
      <c r="B1168" s="16" t="s">
        <v>864</v>
      </c>
      <c r="C1168" s="66">
        <v>35815</v>
      </c>
      <c r="D1168" s="54">
        <v>15</v>
      </c>
      <c r="E1168" s="54">
        <v>15</v>
      </c>
      <c r="F1168" s="54">
        <v>60</v>
      </c>
      <c r="G1168" s="54">
        <v>15</v>
      </c>
      <c r="H1168" s="5" t="s">
        <v>1489</v>
      </c>
      <c r="I1168" s="5">
        <v>7.78</v>
      </c>
      <c r="J1168" s="5">
        <v>7.78</v>
      </c>
      <c r="K1168" s="2"/>
      <c r="L1168" s="2"/>
      <c r="M1168" s="1"/>
    </row>
    <row r="1169" spans="1:13" s="4" customFormat="1" ht="11.25" customHeight="1">
      <c r="A1169" s="16">
        <v>35776</v>
      </c>
      <c r="B1169" s="16" t="s">
        <v>223</v>
      </c>
      <c r="C1169" s="66">
        <v>35800</v>
      </c>
      <c r="D1169" s="54">
        <v>45</v>
      </c>
      <c r="E1169" s="54">
        <v>45</v>
      </c>
      <c r="F1169" s="54">
        <v>135</v>
      </c>
      <c r="G1169" s="54">
        <v>45</v>
      </c>
      <c r="H1169" s="5" t="s">
        <v>1490</v>
      </c>
      <c r="I1169" s="5">
        <v>7.95</v>
      </c>
      <c r="J1169" s="5">
        <v>7.95</v>
      </c>
      <c r="K1169" s="2"/>
      <c r="L1169" s="2"/>
      <c r="M1169" s="1"/>
    </row>
    <row r="1170" spans="1:13" s="4" customFormat="1" ht="11.25" customHeight="1">
      <c r="A1170" s="16">
        <v>35779</v>
      </c>
      <c r="B1170" s="17" t="s">
        <v>234</v>
      </c>
      <c r="C1170" s="66">
        <v>35780</v>
      </c>
      <c r="D1170" s="54" t="s">
        <v>1382</v>
      </c>
      <c r="E1170" s="54">
        <v>2</v>
      </c>
      <c r="F1170" s="54">
        <v>4</v>
      </c>
      <c r="G1170" s="54">
        <v>2</v>
      </c>
      <c r="H1170" s="5">
        <v>6.9</v>
      </c>
      <c r="I1170" s="5">
        <v>6.9</v>
      </c>
      <c r="J1170" s="5">
        <v>6.9</v>
      </c>
      <c r="K1170" s="2"/>
      <c r="L1170" s="2"/>
      <c r="M1170" s="1"/>
    </row>
    <row r="1171" spans="1:13" s="4" customFormat="1" ht="11.25" customHeight="1">
      <c r="A1171" s="16">
        <v>35779</v>
      </c>
      <c r="B1171" s="17" t="s">
        <v>234</v>
      </c>
      <c r="C1171" s="66">
        <v>35783</v>
      </c>
      <c r="D1171" s="54"/>
      <c r="E1171" s="54">
        <v>14</v>
      </c>
      <c r="F1171" s="54">
        <v>47</v>
      </c>
      <c r="G1171" s="54">
        <v>14</v>
      </c>
      <c r="H1171" s="5">
        <v>6.9</v>
      </c>
      <c r="I1171" s="5">
        <v>6.9</v>
      </c>
      <c r="J1171" s="5">
        <v>6.9</v>
      </c>
      <c r="K1171" s="2"/>
      <c r="L1171" s="2"/>
      <c r="M1171" s="1"/>
    </row>
    <row r="1172" spans="1:13" s="4" customFormat="1" ht="11.25" customHeight="1">
      <c r="A1172" s="16">
        <v>35779</v>
      </c>
      <c r="B1172" s="16" t="s">
        <v>223</v>
      </c>
      <c r="C1172" s="66">
        <v>35800</v>
      </c>
      <c r="D1172" s="54"/>
      <c r="E1172" s="54">
        <v>21</v>
      </c>
      <c r="F1172" s="54">
        <v>42</v>
      </c>
      <c r="G1172" s="54">
        <v>21</v>
      </c>
      <c r="H1172" s="5" t="s">
        <v>1491</v>
      </c>
      <c r="I1172" s="5">
        <v>7.88</v>
      </c>
      <c r="J1172" s="5">
        <v>7.88</v>
      </c>
      <c r="K1172" s="2"/>
      <c r="L1172" s="2"/>
      <c r="M1172" s="1"/>
    </row>
    <row r="1173" spans="1:13" s="4" customFormat="1" ht="11.25" customHeight="1">
      <c r="A1173" s="16">
        <v>35780</v>
      </c>
      <c r="B1173" s="16" t="s">
        <v>223</v>
      </c>
      <c r="C1173" s="66">
        <v>35786</v>
      </c>
      <c r="D1173" s="54">
        <v>70</v>
      </c>
      <c r="E1173" s="54">
        <v>70</v>
      </c>
      <c r="F1173" s="54">
        <v>280</v>
      </c>
      <c r="G1173" s="54">
        <v>70</v>
      </c>
      <c r="H1173" s="5" t="s">
        <v>1492</v>
      </c>
      <c r="I1173" s="5" t="s">
        <v>1493</v>
      </c>
      <c r="J1173" s="5">
        <v>7.52</v>
      </c>
      <c r="K1173" s="2"/>
      <c r="L1173" s="2"/>
      <c r="M1173" s="1"/>
    </row>
    <row r="1174" spans="1:13" s="4" customFormat="1" ht="11.25" customHeight="1">
      <c r="A1174" s="16">
        <v>35780</v>
      </c>
      <c r="B1174" s="16" t="s">
        <v>223</v>
      </c>
      <c r="C1174" s="66">
        <v>35800</v>
      </c>
      <c r="D1174" s="54"/>
      <c r="E1174" s="54">
        <v>70</v>
      </c>
      <c r="F1174" s="54">
        <v>0</v>
      </c>
      <c r="G1174" s="54">
        <v>0</v>
      </c>
      <c r="H1174" s="5" t="s">
        <v>224</v>
      </c>
      <c r="I1174" s="5" t="s">
        <v>224</v>
      </c>
      <c r="J1174" s="5" t="s">
        <v>224</v>
      </c>
      <c r="K1174" s="2"/>
      <c r="L1174" s="2"/>
      <c r="M1174" s="1"/>
    </row>
    <row r="1175" spans="1:13" s="4" customFormat="1" ht="11.25" customHeight="1">
      <c r="A1175" s="16">
        <v>35781</v>
      </c>
      <c r="B1175" s="17" t="s">
        <v>234</v>
      </c>
      <c r="C1175" s="66">
        <v>35783</v>
      </c>
      <c r="D1175" s="54" t="s">
        <v>1494</v>
      </c>
      <c r="E1175" s="54">
        <v>14</v>
      </c>
      <c r="F1175" s="54">
        <v>14</v>
      </c>
      <c r="G1175" s="54">
        <v>14</v>
      </c>
      <c r="H1175" s="5">
        <v>7.85</v>
      </c>
      <c r="I1175" s="5">
        <v>7.85</v>
      </c>
      <c r="J1175" s="5">
        <v>7.85</v>
      </c>
      <c r="K1175" s="2"/>
      <c r="L1175" s="2"/>
      <c r="M1175" s="1"/>
    </row>
    <row r="1176" spans="1:13" s="4" customFormat="1" ht="11.25" customHeight="1">
      <c r="A1176" s="16">
        <v>35781</v>
      </c>
      <c r="B1176" s="16" t="s">
        <v>223</v>
      </c>
      <c r="C1176" s="66">
        <v>35793</v>
      </c>
      <c r="D1176" s="54"/>
      <c r="E1176" s="54">
        <v>124</v>
      </c>
      <c r="F1176" s="54">
        <v>496</v>
      </c>
      <c r="G1176" s="54">
        <v>124</v>
      </c>
      <c r="H1176" s="5" t="s">
        <v>1495</v>
      </c>
      <c r="I1176" s="5" t="s">
        <v>1496</v>
      </c>
      <c r="J1176" s="5">
        <v>8.4700000000000006</v>
      </c>
      <c r="K1176" s="2"/>
      <c r="L1176" s="2"/>
      <c r="M1176" s="1"/>
    </row>
    <row r="1177" spans="1:13" s="4" customFormat="1" ht="11.25" customHeight="1">
      <c r="A1177" s="16">
        <v>35781</v>
      </c>
      <c r="B1177" s="16" t="s">
        <v>223</v>
      </c>
      <c r="C1177" s="66">
        <v>35800</v>
      </c>
      <c r="D1177" s="54"/>
      <c r="E1177" s="54">
        <v>124</v>
      </c>
      <c r="F1177" s="54">
        <v>0</v>
      </c>
      <c r="G1177" s="54">
        <v>0</v>
      </c>
      <c r="H1177" s="5" t="s">
        <v>224</v>
      </c>
      <c r="I1177" s="5" t="s">
        <v>224</v>
      </c>
      <c r="J1177" s="5" t="s">
        <v>224</v>
      </c>
      <c r="K1177" s="2"/>
      <c r="L1177" s="2"/>
      <c r="M1177" s="1"/>
    </row>
    <row r="1178" spans="1:13" s="4" customFormat="1" ht="11.25" customHeight="1">
      <c r="A1178" s="16">
        <v>35782</v>
      </c>
      <c r="B1178" s="16" t="s">
        <v>223</v>
      </c>
      <c r="C1178" s="66">
        <v>35800</v>
      </c>
      <c r="D1178" s="54">
        <v>110</v>
      </c>
      <c r="E1178" s="54">
        <v>110</v>
      </c>
      <c r="F1178" s="54">
        <v>440</v>
      </c>
      <c r="G1178" s="54">
        <v>0</v>
      </c>
      <c r="H1178" s="5" t="s">
        <v>1499</v>
      </c>
      <c r="I1178" s="5" t="s">
        <v>224</v>
      </c>
      <c r="J1178" s="5" t="s">
        <v>224</v>
      </c>
      <c r="K1178" s="2"/>
      <c r="L1178" s="2"/>
      <c r="M1178" s="1"/>
    </row>
    <row r="1179" spans="1:13" s="4" customFormat="1" ht="11.25" customHeight="1">
      <c r="A1179" s="16">
        <v>35782</v>
      </c>
      <c r="B1179" s="16" t="s">
        <v>223</v>
      </c>
      <c r="C1179" s="66">
        <v>35802</v>
      </c>
      <c r="D1179" s="54"/>
      <c r="E1179" s="54">
        <v>110</v>
      </c>
      <c r="F1179" s="54">
        <v>220</v>
      </c>
      <c r="G1179" s="54">
        <v>110</v>
      </c>
      <c r="H1179" s="5" t="s">
        <v>1500</v>
      </c>
      <c r="I1179" s="5">
        <v>7.55</v>
      </c>
      <c r="J1179" s="5">
        <v>7.55</v>
      </c>
      <c r="K1179" s="2"/>
      <c r="L1179" s="2"/>
      <c r="M1179" s="1"/>
    </row>
    <row r="1180" spans="1:13" s="4" customFormat="1" ht="11.25" customHeight="1">
      <c r="A1180" s="16">
        <v>35783</v>
      </c>
      <c r="B1180" s="16" t="s">
        <v>864</v>
      </c>
      <c r="C1180" s="66">
        <v>35811</v>
      </c>
      <c r="D1180" s="54">
        <v>40</v>
      </c>
      <c r="E1180" s="54">
        <v>40</v>
      </c>
      <c r="F1180" s="54">
        <v>80</v>
      </c>
      <c r="G1180" s="54">
        <v>40</v>
      </c>
      <c r="H1180" s="5" t="s">
        <v>1501</v>
      </c>
      <c r="I1180" s="5">
        <v>8.7899999999999991</v>
      </c>
      <c r="J1180" s="5">
        <v>8.7899999999999991</v>
      </c>
      <c r="K1180" s="2"/>
      <c r="L1180" s="2"/>
      <c r="M1180" s="1"/>
    </row>
    <row r="1181" spans="1:13" s="4" customFormat="1" ht="11.25" customHeight="1">
      <c r="A1181" s="16">
        <v>35786</v>
      </c>
      <c r="B1181" s="16" t="s">
        <v>223</v>
      </c>
      <c r="C1181" s="66">
        <v>35800</v>
      </c>
      <c r="D1181" s="54">
        <v>95</v>
      </c>
      <c r="E1181" s="54">
        <v>95</v>
      </c>
      <c r="F1181" s="54">
        <v>380</v>
      </c>
      <c r="G1181" s="54">
        <v>95</v>
      </c>
      <c r="H1181" s="5" t="s">
        <v>1502</v>
      </c>
      <c r="I1181" s="5" t="s">
        <v>1504</v>
      </c>
      <c r="J1181" s="5">
        <v>8.64</v>
      </c>
      <c r="K1181" s="2"/>
      <c r="L1181" s="2"/>
      <c r="M1181" s="1"/>
    </row>
    <row r="1182" spans="1:13" s="4" customFormat="1" ht="11.25" customHeight="1">
      <c r="A1182" s="16">
        <v>35787</v>
      </c>
      <c r="B1182" s="16" t="s">
        <v>223</v>
      </c>
      <c r="C1182" s="66">
        <v>35800</v>
      </c>
      <c r="D1182" s="54">
        <v>230</v>
      </c>
      <c r="E1182" s="54">
        <v>230</v>
      </c>
      <c r="F1182" s="54">
        <v>840</v>
      </c>
      <c r="G1182" s="54">
        <v>230</v>
      </c>
      <c r="H1182" s="5" t="s">
        <v>1505</v>
      </c>
      <c r="I1182" s="5" t="s">
        <v>1506</v>
      </c>
      <c r="J1182" s="5">
        <v>8.67</v>
      </c>
      <c r="K1182" s="2"/>
      <c r="L1182" s="2"/>
      <c r="M1182" s="1"/>
    </row>
    <row r="1183" spans="1:13" s="4" customFormat="1" ht="11.25" customHeight="1">
      <c r="A1183" s="16">
        <v>35788</v>
      </c>
      <c r="B1183" s="16" t="s">
        <v>223</v>
      </c>
      <c r="C1183" s="66">
        <v>35794</v>
      </c>
      <c r="D1183" s="54">
        <v>275</v>
      </c>
      <c r="E1183" s="54">
        <v>100</v>
      </c>
      <c r="F1183" s="54">
        <v>500</v>
      </c>
      <c r="G1183" s="54">
        <v>100</v>
      </c>
      <c r="H1183" s="5" t="s">
        <v>1507</v>
      </c>
      <c r="I1183" s="5">
        <v>8.2899999999999991</v>
      </c>
      <c r="J1183" s="5">
        <v>8.2899999999999991</v>
      </c>
      <c r="K1183" s="2"/>
      <c r="L1183" s="2"/>
      <c r="M1183" s="1"/>
    </row>
    <row r="1184" spans="1:13" s="4" customFormat="1" ht="11.25" customHeight="1">
      <c r="A1184" s="16">
        <v>35788</v>
      </c>
      <c r="B1184" s="16" t="s">
        <v>223</v>
      </c>
      <c r="C1184" s="66">
        <v>35800</v>
      </c>
      <c r="D1184" s="54"/>
      <c r="E1184" s="54">
        <v>275</v>
      </c>
      <c r="F1184" s="54">
        <v>825</v>
      </c>
      <c r="G1184" s="54">
        <v>175</v>
      </c>
      <c r="H1184" s="5" t="s">
        <v>1508</v>
      </c>
      <c r="I1184" s="5">
        <v>8.4499999999999993</v>
      </c>
      <c r="J1184" s="5">
        <v>8.4499999999999993</v>
      </c>
      <c r="K1184" s="2"/>
      <c r="L1184" s="2"/>
      <c r="M1184" s="1"/>
    </row>
    <row r="1185" spans="1:13" s="4" customFormat="1" ht="11.25" customHeight="1">
      <c r="A1185" s="16">
        <v>35793</v>
      </c>
      <c r="B1185" s="16" t="s">
        <v>234</v>
      </c>
      <c r="C1185" s="66">
        <v>35794</v>
      </c>
      <c r="D1185" s="54"/>
      <c r="E1185" s="54">
        <v>15</v>
      </c>
      <c r="F1185" s="54">
        <v>15</v>
      </c>
      <c r="G1185" s="54">
        <v>0</v>
      </c>
      <c r="H1185" s="5">
        <v>7.8</v>
      </c>
      <c r="I1185" s="5" t="s">
        <v>224</v>
      </c>
      <c r="J1185" s="5" t="s">
        <v>224</v>
      </c>
      <c r="K1185" s="2"/>
      <c r="L1185" s="2"/>
      <c r="M1185" s="1"/>
    </row>
    <row r="1186" spans="1:13" s="4" customFormat="1" ht="11.25" customHeight="1">
      <c r="A1186" s="16">
        <v>35793</v>
      </c>
      <c r="B1186" s="16" t="s">
        <v>234</v>
      </c>
      <c r="C1186" s="66">
        <v>35795</v>
      </c>
      <c r="D1186" s="54"/>
      <c r="E1186" s="54">
        <v>48</v>
      </c>
      <c r="F1186" s="54">
        <v>65</v>
      </c>
      <c r="G1186" s="54">
        <v>0</v>
      </c>
      <c r="H1186" s="5" t="s">
        <v>1509</v>
      </c>
      <c r="I1186" s="5" t="s">
        <v>224</v>
      </c>
      <c r="J1186" s="5" t="s">
        <v>224</v>
      </c>
      <c r="K1186" s="2"/>
      <c r="L1186" s="2"/>
      <c r="M1186" s="1"/>
    </row>
    <row r="1187" spans="1:13" s="4" customFormat="1" ht="11.25" customHeight="1">
      <c r="A1187" s="16">
        <v>35793</v>
      </c>
      <c r="B1187" s="16" t="s">
        <v>223</v>
      </c>
      <c r="C1187" s="66">
        <v>35800</v>
      </c>
      <c r="D1187" s="55" t="s">
        <v>799</v>
      </c>
      <c r="E1187" s="54">
        <v>198</v>
      </c>
      <c r="F1187" s="54">
        <v>248</v>
      </c>
      <c r="G1187" s="54">
        <v>0</v>
      </c>
      <c r="H1187" s="5" t="s">
        <v>1510</v>
      </c>
      <c r="I1187" s="5" t="s">
        <v>224</v>
      </c>
      <c r="J1187" s="5" t="s">
        <v>224</v>
      </c>
      <c r="K1187" s="2"/>
      <c r="L1187" s="2"/>
      <c r="M1187" s="1"/>
    </row>
    <row r="1188" spans="1:13" s="4" customFormat="1" ht="11.25" customHeight="1">
      <c r="A1188" s="16">
        <v>35794</v>
      </c>
      <c r="B1188" s="16" t="s">
        <v>234</v>
      </c>
      <c r="C1188" s="66">
        <v>35795</v>
      </c>
      <c r="D1188" s="54"/>
      <c r="E1188" s="54">
        <v>70</v>
      </c>
      <c r="F1188" s="54">
        <v>100</v>
      </c>
      <c r="G1188" s="54">
        <v>70</v>
      </c>
      <c r="H1188" s="5" t="s">
        <v>1511</v>
      </c>
      <c r="I1188" s="5" t="s">
        <v>1512</v>
      </c>
      <c r="J1188" s="5">
        <v>7.79</v>
      </c>
      <c r="K1188" s="2"/>
      <c r="L1188" s="2"/>
      <c r="M1188" s="1"/>
    </row>
    <row r="1189" spans="1:13" s="4" customFormat="1" ht="11.25" customHeight="1">
      <c r="A1189" s="16">
        <v>35794</v>
      </c>
      <c r="B1189" s="16" t="s">
        <v>223</v>
      </c>
      <c r="C1189" s="66">
        <v>35800</v>
      </c>
      <c r="D1189" s="54" t="s">
        <v>1513</v>
      </c>
      <c r="E1189" s="54">
        <v>234</v>
      </c>
      <c r="F1189" s="54">
        <v>864</v>
      </c>
      <c r="G1189" s="54">
        <v>234</v>
      </c>
      <c r="H1189" s="5" t="s">
        <v>1516</v>
      </c>
      <c r="I1189" s="5" t="s">
        <v>1517</v>
      </c>
      <c r="J1189" s="5">
        <v>8.5</v>
      </c>
      <c r="K1189" s="2"/>
      <c r="L1189" s="2"/>
      <c r="M1189" s="1"/>
    </row>
    <row r="1190" spans="1:13" s="4" customFormat="1" ht="11.25" customHeight="1">
      <c r="A1190" s="16">
        <v>35794</v>
      </c>
      <c r="B1190" s="16" t="s">
        <v>234</v>
      </c>
      <c r="C1190" s="66">
        <v>35801</v>
      </c>
      <c r="D1190" s="54"/>
      <c r="E1190" s="54">
        <v>19</v>
      </c>
      <c r="F1190" s="54">
        <v>53</v>
      </c>
      <c r="G1190" s="54">
        <v>19</v>
      </c>
      <c r="H1190" s="5" t="s">
        <v>1518</v>
      </c>
      <c r="I1190" s="5">
        <v>7.7</v>
      </c>
      <c r="J1190" s="5">
        <v>7.7</v>
      </c>
      <c r="K1190" s="2"/>
      <c r="L1190" s="2"/>
      <c r="M1190" s="1"/>
    </row>
    <row r="1191" spans="1:13" s="4" customFormat="1" ht="11.25" customHeight="1">
      <c r="A1191" s="16">
        <v>35794</v>
      </c>
      <c r="B1191" s="16" t="s">
        <v>223</v>
      </c>
      <c r="C1191" s="66">
        <v>35802</v>
      </c>
      <c r="D1191" s="54"/>
      <c r="E1191" s="54">
        <v>125</v>
      </c>
      <c r="F1191" s="54">
        <v>325</v>
      </c>
      <c r="G1191" s="54">
        <v>0</v>
      </c>
      <c r="H1191" s="5" t="s">
        <v>1519</v>
      </c>
      <c r="I1191" s="5" t="s">
        <v>224</v>
      </c>
      <c r="J1191" s="5" t="s">
        <v>224</v>
      </c>
      <c r="K1191" s="2"/>
      <c r="L1191" s="2"/>
      <c r="M1191" s="1"/>
    </row>
    <row r="1192" spans="1:13" s="4" customFormat="1" ht="11.25" customHeight="1">
      <c r="A1192" s="16">
        <v>35794</v>
      </c>
      <c r="B1192" s="16" t="s">
        <v>234</v>
      </c>
      <c r="C1192" s="66">
        <v>35804</v>
      </c>
      <c r="D1192" s="54"/>
      <c r="E1192" s="54">
        <v>22</v>
      </c>
      <c r="F1192" s="54">
        <v>35</v>
      </c>
      <c r="G1192" s="54">
        <v>22</v>
      </c>
      <c r="H1192" s="5" t="s">
        <v>1522</v>
      </c>
      <c r="I1192" s="5" t="s">
        <v>1523</v>
      </c>
      <c r="J1192" s="5">
        <v>7.8</v>
      </c>
      <c r="K1192" s="2"/>
      <c r="L1192" s="2"/>
      <c r="M1192" s="1"/>
    </row>
    <row r="1193" spans="1:13" s="4" customFormat="1" ht="11.25" customHeight="1">
      <c r="A1193" s="16">
        <v>35794</v>
      </c>
      <c r="B1193" s="16" t="s">
        <v>234</v>
      </c>
      <c r="C1193" s="66">
        <v>35808</v>
      </c>
      <c r="D1193" s="54"/>
      <c r="E1193" s="54">
        <v>28</v>
      </c>
      <c r="F1193" s="54">
        <v>73</v>
      </c>
      <c r="G1193" s="54">
        <v>28</v>
      </c>
      <c r="H1193" s="5" t="s">
        <v>1524</v>
      </c>
      <c r="I1193" s="5" t="s">
        <v>1527</v>
      </c>
      <c r="J1193" s="5">
        <v>7.89</v>
      </c>
      <c r="K1193" s="2"/>
      <c r="L1193" s="2"/>
      <c r="M1193" s="1"/>
    </row>
    <row r="1194" spans="1:13" s="4" customFormat="1" ht="11.25" customHeight="1">
      <c r="A1194" s="16">
        <v>35795</v>
      </c>
      <c r="B1194" s="16" t="s">
        <v>223</v>
      </c>
      <c r="C1194" s="66">
        <v>35800</v>
      </c>
      <c r="D1194" s="54">
        <v>155</v>
      </c>
      <c r="E1194" s="54">
        <v>100</v>
      </c>
      <c r="F1194" s="54">
        <v>200</v>
      </c>
      <c r="G1194" s="54">
        <v>0</v>
      </c>
      <c r="H1194" s="5" t="s">
        <v>1528</v>
      </c>
      <c r="I1194" s="5" t="s">
        <v>224</v>
      </c>
      <c r="J1194" s="5" t="s">
        <v>224</v>
      </c>
      <c r="K1194" s="2"/>
      <c r="L1194" s="2"/>
      <c r="M1194" s="1"/>
    </row>
    <row r="1195" spans="1:13" s="4" customFormat="1" ht="11.25" customHeight="1">
      <c r="A1195" s="16">
        <v>35795</v>
      </c>
      <c r="B1195" s="16" t="s">
        <v>223</v>
      </c>
      <c r="C1195" s="66">
        <v>35802</v>
      </c>
      <c r="D1195" s="54"/>
      <c r="E1195" s="54">
        <v>155</v>
      </c>
      <c r="F1195" s="54">
        <v>270</v>
      </c>
      <c r="G1195" s="54">
        <v>155</v>
      </c>
      <c r="H1195" s="5" t="s">
        <v>1529</v>
      </c>
      <c r="I1195" s="5">
        <v>8.4700000000000006</v>
      </c>
      <c r="J1195" s="5">
        <v>8.4700000000000006</v>
      </c>
      <c r="K1195" s="2"/>
      <c r="L1195" s="2"/>
      <c r="M1195" s="1"/>
    </row>
    <row r="1196" spans="1:13" s="4" customFormat="1" ht="11.25" customHeight="1">
      <c r="A1196" s="16">
        <v>35800</v>
      </c>
      <c r="B1196" s="16" t="s">
        <v>864</v>
      </c>
      <c r="C1196" s="66">
        <v>35851</v>
      </c>
      <c r="D1196" s="54">
        <v>55</v>
      </c>
      <c r="E1196" s="54">
        <v>55</v>
      </c>
      <c r="F1196" s="54">
        <v>115</v>
      </c>
      <c r="G1196" s="54">
        <v>55</v>
      </c>
      <c r="H1196" s="5" t="s">
        <v>1530</v>
      </c>
      <c r="I1196" s="5" t="s">
        <v>1531</v>
      </c>
      <c r="J1196" s="5">
        <v>8.58</v>
      </c>
      <c r="K1196" s="2"/>
      <c r="L1196" s="2"/>
      <c r="M1196" s="1"/>
    </row>
    <row r="1197" spans="1:13" s="4" customFormat="1" ht="11.25" customHeight="1">
      <c r="A1197" s="16">
        <v>35801</v>
      </c>
      <c r="B1197" s="16" t="s">
        <v>864</v>
      </c>
      <c r="C1197" s="66">
        <v>35838</v>
      </c>
      <c r="D1197" s="54">
        <v>20</v>
      </c>
      <c r="E1197" s="54">
        <v>20</v>
      </c>
      <c r="F1197" s="54">
        <v>40</v>
      </c>
      <c r="G1197" s="54">
        <v>20</v>
      </c>
      <c r="H1197" s="27" t="s">
        <v>1532</v>
      </c>
      <c r="I1197" s="5">
        <v>8.82</v>
      </c>
      <c r="J1197" s="5">
        <v>8.82</v>
      </c>
      <c r="K1197" s="2"/>
      <c r="L1197" s="2"/>
      <c r="M1197" s="1"/>
    </row>
    <row r="1198" spans="1:13" s="4" customFormat="1" ht="11.25" customHeight="1">
      <c r="A1198" s="16">
        <v>35802</v>
      </c>
      <c r="B1198" s="16" t="s">
        <v>254</v>
      </c>
      <c r="C1198" s="66"/>
      <c r="D1198" s="54"/>
      <c r="E1198" s="54"/>
      <c r="F1198" s="54"/>
      <c r="G1198" s="54"/>
      <c r="H1198" s="5"/>
      <c r="I1198" s="5"/>
      <c r="J1198" s="5"/>
      <c r="K1198" s="2"/>
      <c r="L1198" s="2"/>
      <c r="M1198" s="1"/>
    </row>
    <row r="1199" spans="1:13" s="4" customFormat="1" ht="11.25" customHeight="1">
      <c r="A1199" s="16">
        <v>35803</v>
      </c>
      <c r="B1199" s="16" t="s">
        <v>254</v>
      </c>
      <c r="C1199" s="66"/>
      <c r="D1199" s="54"/>
      <c r="E1199" s="54"/>
      <c r="F1199" s="54"/>
      <c r="G1199" s="54"/>
      <c r="H1199" s="5"/>
      <c r="I1199" s="5"/>
      <c r="J1199" s="5"/>
      <c r="K1199" s="2"/>
      <c r="L1199" s="2"/>
      <c r="M1199" s="1"/>
    </row>
    <row r="1200" spans="1:13" s="4" customFormat="1" ht="11.25" customHeight="1">
      <c r="A1200" s="16">
        <v>35804</v>
      </c>
      <c r="B1200" s="16" t="s">
        <v>223</v>
      </c>
      <c r="C1200" s="66">
        <v>35811</v>
      </c>
      <c r="D1200" s="54">
        <v>85</v>
      </c>
      <c r="E1200" s="54">
        <v>85</v>
      </c>
      <c r="F1200" s="54">
        <v>340</v>
      </c>
      <c r="G1200" s="54">
        <v>85</v>
      </c>
      <c r="H1200" s="5" t="s">
        <v>1533</v>
      </c>
      <c r="I1200" s="5">
        <v>8.7200000000000006</v>
      </c>
      <c r="J1200" s="5">
        <v>8.7200000000000006</v>
      </c>
      <c r="K1200" s="2"/>
      <c r="L1200" s="2"/>
      <c r="M1200" s="1"/>
    </row>
    <row r="1201" spans="1:13" s="4" customFormat="1" ht="11.25" customHeight="1">
      <c r="A1201" s="16">
        <v>35807</v>
      </c>
      <c r="B1201" s="16" t="s">
        <v>234</v>
      </c>
      <c r="C1201" s="66">
        <v>35808</v>
      </c>
      <c r="D1201" s="54" t="s">
        <v>595</v>
      </c>
      <c r="E1201" s="54">
        <v>9</v>
      </c>
      <c r="F1201" s="54">
        <v>9</v>
      </c>
      <c r="G1201" s="54">
        <v>9</v>
      </c>
      <c r="H1201" s="5" t="s">
        <v>1534</v>
      </c>
      <c r="I1201" s="5" t="s">
        <v>1534</v>
      </c>
      <c r="J1201" s="5">
        <v>8.32</v>
      </c>
      <c r="K1201" s="2"/>
      <c r="L1201" s="2"/>
      <c r="M1201" s="1"/>
    </row>
    <row r="1202" spans="1:13" s="4" customFormat="1" ht="11.25" customHeight="1">
      <c r="A1202" s="16">
        <v>35807</v>
      </c>
      <c r="B1202" s="16" t="s">
        <v>234</v>
      </c>
      <c r="C1202" s="66">
        <v>35811</v>
      </c>
      <c r="D1202" s="54"/>
      <c r="E1202" s="54">
        <v>1</v>
      </c>
      <c r="F1202" s="54">
        <v>2</v>
      </c>
      <c r="G1202" s="54">
        <v>1</v>
      </c>
      <c r="H1202" s="5" t="s">
        <v>1535</v>
      </c>
      <c r="I1202" s="5">
        <v>8.1</v>
      </c>
      <c r="J1202" s="5">
        <v>8.1</v>
      </c>
      <c r="K1202" s="2"/>
      <c r="L1202" s="2"/>
      <c r="M1202" s="1"/>
    </row>
    <row r="1203" spans="1:13" s="4" customFormat="1" ht="11.25" customHeight="1">
      <c r="A1203" s="16">
        <v>35807</v>
      </c>
      <c r="B1203" s="16" t="s">
        <v>223</v>
      </c>
      <c r="C1203" s="66">
        <v>35815</v>
      </c>
      <c r="D1203" s="54"/>
      <c r="E1203" s="54">
        <v>20</v>
      </c>
      <c r="F1203" s="54">
        <v>60</v>
      </c>
      <c r="G1203" s="54">
        <v>20</v>
      </c>
      <c r="H1203" s="5" t="s">
        <v>1536</v>
      </c>
      <c r="I1203" s="5">
        <v>8.7200000000000006</v>
      </c>
      <c r="J1203" s="5">
        <v>8.7200000000000006</v>
      </c>
      <c r="K1203" s="2"/>
      <c r="L1203" s="2"/>
      <c r="M1203" s="1"/>
    </row>
    <row r="1204" spans="1:13" s="4" customFormat="1" ht="11.25" customHeight="1">
      <c r="A1204" s="16">
        <v>35808</v>
      </c>
      <c r="B1204" s="16" t="s">
        <v>864</v>
      </c>
      <c r="C1204" s="66">
        <v>35863</v>
      </c>
      <c r="D1204" s="54">
        <v>35</v>
      </c>
      <c r="E1204" s="54">
        <v>35</v>
      </c>
      <c r="F1204" s="54">
        <v>105</v>
      </c>
      <c r="G1204" s="54">
        <v>35</v>
      </c>
      <c r="H1204" s="5" t="s">
        <v>1537</v>
      </c>
      <c r="I1204" s="5">
        <v>8.6999999999999993</v>
      </c>
      <c r="J1204" s="5">
        <v>8.6999999999999993</v>
      </c>
      <c r="K1204" s="2"/>
      <c r="L1204" s="2"/>
      <c r="M1204" s="1"/>
    </row>
    <row r="1205" spans="1:13" s="4" customFormat="1" ht="11.25" customHeight="1">
      <c r="A1205" s="16">
        <v>35809</v>
      </c>
      <c r="B1205" s="16" t="s">
        <v>223</v>
      </c>
      <c r="C1205" s="66">
        <v>35817</v>
      </c>
      <c r="D1205" s="54">
        <v>50</v>
      </c>
      <c r="E1205" s="54">
        <v>50</v>
      </c>
      <c r="F1205" s="54">
        <v>150</v>
      </c>
      <c r="G1205" s="54">
        <v>50</v>
      </c>
      <c r="H1205" s="5" t="s">
        <v>1538</v>
      </c>
      <c r="I1205" s="5">
        <v>8.83</v>
      </c>
      <c r="J1205" s="5">
        <v>8.83</v>
      </c>
      <c r="K1205" s="2"/>
      <c r="L1205" s="2"/>
      <c r="M1205" s="1"/>
    </row>
    <row r="1206" spans="1:13" s="4" customFormat="1" ht="11.25" customHeight="1">
      <c r="A1206" s="16">
        <v>35810</v>
      </c>
      <c r="B1206" s="16" t="s">
        <v>223</v>
      </c>
      <c r="C1206" s="66">
        <v>35821</v>
      </c>
      <c r="D1206" s="54">
        <v>90</v>
      </c>
      <c r="E1206" s="54">
        <v>90</v>
      </c>
      <c r="F1206" s="54">
        <v>270</v>
      </c>
      <c r="G1206" s="54">
        <v>90</v>
      </c>
      <c r="H1206" s="5" t="s">
        <v>1539</v>
      </c>
      <c r="I1206" s="5">
        <v>8.81</v>
      </c>
      <c r="J1206" s="5">
        <v>8.81</v>
      </c>
      <c r="K1206" s="2"/>
      <c r="L1206" s="2"/>
      <c r="M1206" s="1"/>
    </row>
    <row r="1207" spans="1:13" s="4" customFormat="1" ht="11.25" customHeight="1">
      <c r="A1207" s="16">
        <v>35811</v>
      </c>
      <c r="B1207" s="16" t="s">
        <v>223</v>
      </c>
      <c r="C1207" s="66">
        <v>35823</v>
      </c>
      <c r="D1207" s="54">
        <v>15</v>
      </c>
      <c r="E1207" s="54">
        <v>15</v>
      </c>
      <c r="F1207" s="54">
        <v>45</v>
      </c>
      <c r="G1207" s="54">
        <v>15</v>
      </c>
      <c r="H1207" s="5" t="s">
        <v>1540</v>
      </c>
      <c r="I1207" s="5">
        <v>8.6300000000000008</v>
      </c>
      <c r="J1207" s="5">
        <v>8.6300000000000008</v>
      </c>
      <c r="K1207" s="2"/>
      <c r="L1207" s="2"/>
      <c r="M1207" s="1"/>
    </row>
    <row r="1208" spans="1:13" s="4" customFormat="1" ht="11.25" customHeight="1">
      <c r="A1208" s="16">
        <v>35814</v>
      </c>
      <c r="B1208" s="16" t="s">
        <v>864</v>
      </c>
      <c r="C1208" s="66">
        <v>35863</v>
      </c>
      <c r="D1208" s="54">
        <v>105</v>
      </c>
      <c r="E1208" s="54">
        <v>105</v>
      </c>
      <c r="F1208" s="54">
        <v>370</v>
      </c>
      <c r="G1208" s="54">
        <v>105</v>
      </c>
      <c r="H1208" s="5" t="s">
        <v>1541</v>
      </c>
      <c r="I1208" s="5" t="s">
        <v>1542</v>
      </c>
      <c r="J1208" s="5">
        <v>8.4700000000000006</v>
      </c>
      <c r="K1208" s="2"/>
      <c r="L1208" s="2"/>
      <c r="M1208" s="1"/>
    </row>
    <row r="1209" spans="1:13" s="4" customFormat="1" ht="11.25" customHeight="1">
      <c r="A1209" s="16">
        <v>35815</v>
      </c>
      <c r="B1209" s="16" t="s">
        <v>234</v>
      </c>
      <c r="C1209" s="66">
        <v>35816</v>
      </c>
      <c r="D1209" s="55" t="s">
        <v>1261</v>
      </c>
      <c r="E1209" s="54">
        <v>12</v>
      </c>
      <c r="F1209" s="54">
        <v>24</v>
      </c>
      <c r="G1209" s="54">
        <v>12</v>
      </c>
      <c r="H1209" s="5" t="s">
        <v>1543</v>
      </c>
      <c r="I1209" s="5">
        <v>7.85</v>
      </c>
      <c r="J1209" s="5">
        <v>7.85</v>
      </c>
      <c r="K1209" s="2"/>
      <c r="L1209" s="2"/>
      <c r="M1209" s="1"/>
    </row>
    <row r="1210" spans="1:13" s="4" customFormat="1" ht="11.25" customHeight="1">
      <c r="A1210" s="16">
        <v>35815</v>
      </c>
      <c r="B1210" s="16" t="s">
        <v>234</v>
      </c>
      <c r="C1210" s="66">
        <v>35818</v>
      </c>
      <c r="D1210" s="54"/>
      <c r="E1210" s="54">
        <v>5</v>
      </c>
      <c r="F1210" s="54">
        <v>5</v>
      </c>
      <c r="G1210" s="54">
        <v>5</v>
      </c>
      <c r="H1210" s="5">
        <v>7.85</v>
      </c>
      <c r="I1210" s="5">
        <v>7.85</v>
      </c>
      <c r="J1210" s="5">
        <v>7.85</v>
      </c>
      <c r="K1210" s="2"/>
      <c r="L1210" s="2"/>
      <c r="M1210" s="1"/>
    </row>
    <row r="1211" spans="1:13" s="4" customFormat="1" ht="11.25" customHeight="1">
      <c r="A1211" s="16">
        <v>35815</v>
      </c>
      <c r="B1211" s="16" t="s">
        <v>223</v>
      </c>
      <c r="C1211" s="66">
        <v>35824</v>
      </c>
      <c r="D1211" s="54"/>
      <c r="E1211" s="54">
        <v>47</v>
      </c>
      <c r="F1211" s="54">
        <v>141</v>
      </c>
      <c r="G1211" s="54">
        <v>47</v>
      </c>
      <c r="H1211" s="5" t="s">
        <v>1545</v>
      </c>
      <c r="I1211" s="5">
        <v>8.39</v>
      </c>
      <c r="J1211" s="5">
        <v>8.39</v>
      </c>
      <c r="K1211" s="2"/>
      <c r="L1211" s="2"/>
      <c r="M1211" s="1"/>
    </row>
    <row r="1212" spans="1:13" s="4" customFormat="1" ht="11.25" customHeight="1">
      <c r="A1212" s="16">
        <v>35816</v>
      </c>
      <c r="B1212" s="16" t="s">
        <v>223</v>
      </c>
      <c r="C1212" s="66">
        <v>35822</v>
      </c>
      <c r="D1212" s="54">
        <v>45</v>
      </c>
      <c r="E1212" s="54">
        <v>45</v>
      </c>
      <c r="F1212" s="54">
        <v>135</v>
      </c>
      <c r="G1212" s="54">
        <v>45</v>
      </c>
      <c r="H1212" s="5">
        <v>8.39</v>
      </c>
      <c r="I1212" s="5">
        <v>8.42</v>
      </c>
      <c r="J1212" s="5">
        <v>8.42</v>
      </c>
      <c r="K1212" s="2"/>
      <c r="L1212" s="2"/>
      <c r="M1212" s="1"/>
    </row>
    <row r="1213" spans="1:13" s="4" customFormat="1" ht="11.25" customHeight="1">
      <c r="A1213" s="16">
        <v>35817</v>
      </c>
      <c r="B1213" s="16" t="s">
        <v>223</v>
      </c>
      <c r="C1213" s="66">
        <v>35828</v>
      </c>
      <c r="D1213" s="54">
        <v>120</v>
      </c>
      <c r="E1213" s="54">
        <v>120</v>
      </c>
      <c r="F1213" s="54">
        <v>120</v>
      </c>
      <c r="G1213" s="54">
        <v>120</v>
      </c>
      <c r="H1213" s="5">
        <v>8.51</v>
      </c>
      <c r="I1213" s="5">
        <v>8.51</v>
      </c>
      <c r="J1213" s="5">
        <v>8.51</v>
      </c>
      <c r="K1213" s="2"/>
      <c r="L1213" s="2"/>
      <c r="M1213" s="1"/>
    </row>
    <row r="1214" spans="1:13" s="4" customFormat="1" ht="11.25" customHeight="1">
      <c r="A1214" s="16">
        <v>35817</v>
      </c>
      <c r="B1214" s="16" t="s">
        <v>223</v>
      </c>
      <c r="C1214" s="66">
        <v>35842</v>
      </c>
      <c r="D1214" s="54"/>
      <c r="E1214" s="54">
        <v>120</v>
      </c>
      <c r="F1214" s="54">
        <v>0</v>
      </c>
      <c r="G1214" s="54">
        <v>0</v>
      </c>
      <c r="H1214" s="5" t="s">
        <v>224</v>
      </c>
      <c r="I1214" s="5" t="s">
        <v>224</v>
      </c>
      <c r="J1214" s="5" t="s">
        <v>224</v>
      </c>
      <c r="K1214" s="2"/>
      <c r="L1214" s="2"/>
      <c r="M1214" s="1"/>
    </row>
    <row r="1215" spans="1:13" s="4" customFormat="1" ht="11.25" customHeight="1">
      <c r="A1215" s="16">
        <v>35818</v>
      </c>
      <c r="B1215" s="16" t="s">
        <v>223</v>
      </c>
      <c r="C1215" s="66">
        <v>35828</v>
      </c>
      <c r="D1215" s="54">
        <v>60</v>
      </c>
      <c r="E1215" s="54">
        <v>60</v>
      </c>
      <c r="F1215" s="54">
        <v>180</v>
      </c>
      <c r="G1215" s="54">
        <v>60</v>
      </c>
      <c r="H1215" s="5" t="s">
        <v>1546</v>
      </c>
      <c r="I1215" s="5">
        <v>8.76</v>
      </c>
      <c r="J1215" s="5">
        <v>8.76</v>
      </c>
      <c r="K1215" s="2"/>
      <c r="L1215" s="2"/>
      <c r="M1215" s="1"/>
    </row>
    <row r="1216" spans="1:13" s="4" customFormat="1" ht="11.25" customHeight="1">
      <c r="A1216" s="16">
        <v>35818</v>
      </c>
      <c r="B1216" s="16" t="s">
        <v>223</v>
      </c>
      <c r="C1216" s="66">
        <v>35842</v>
      </c>
      <c r="D1216" s="54"/>
      <c r="E1216" s="54">
        <v>60</v>
      </c>
      <c r="F1216" s="54">
        <v>0</v>
      </c>
      <c r="G1216" s="54">
        <v>0</v>
      </c>
      <c r="H1216" s="5" t="s">
        <v>224</v>
      </c>
      <c r="I1216" s="5" t="s">
        <v>224</v>
      </c>
      <c r="J1216" s="5" t="s">
        <v>224</v>
      </c>
      <c r="K1216" s="2"/>
      <c r="L1216" s="2"/>
      <c r="M1216" s="1"/>
    </row>
    <row r="1217" spans="1:13" s="4" customFormat="1" ht="11.25" customHeight="1">
      <c r="A1217" s="16">
        <v>35821</v>
      </c>
      <c r="B1217" s="16" t="s">
        <v>223</v>
      </c>
      <c r="C1217" s="66">
        <v>35828</v>
      </c>
      <c r="D1217" s="54">
        <v>80</v>
      </c>
      <c r="E1217" s="54">
        <v>80</v>
      </c>
      <c r="F1217" s="54">
        <v>280</v>
      </c>
      <c r="G1217" s="54">
        <v>80</v>
      </c>
      <c r="H1217" s="5" t="s">
        <v>1547</v>
      </c>
      <c r="I1217" s="5">
        <v>8.8000000000000007</v>
      </c>
      <c r="J1217" s="5">
        <v>8.8000000000000007</v>
      </c>
      <c r="K1217" s="2"/>
      <c r="L1217" s="2"/>
      <c r="M1217" s="1"/>
    </row>
    <row r="1218" spans="1:13" s="4" customFormat="1" ht="11.25" customHeight="1">
      <c r="A1218" s="16">
        <v>35821</v>
      </c>
      <c r="B1218" s="16" t="s">
        <v>223</v>
      </c>
      <c r="C1218" s="66">
        <v>35842</v>
      </c>
      <c r="D1218" s="54"/>
      <c r="E1218" s="54">
        <v>80</v>
      </c>
      <c r="F1218" s="54">
        <v>80</v>
      </c>
      <c r="G1218" s="54">
        <v>0</v>
      </c>
      <c r="H1218" s="5">
        <v>8.82</v>
      </c>
      <c r="I1218" s="5" t="s">
        <v>224</v>
      </c>
      <c r="J1218" s="5" t="s">
        <v>224</v>
      </c>
      <c r="K1218" s="2"/>
      <c r="L1218" s="2"/>
      <c r="M1218" s="1"/>
    </row>
    <row r="1219" spans="1:13" s="4" customFormat="1" ht="11.25" customHeight="1">
      <c r="A1219" s="16">
        <v>35822</v>
      </c>
      <c r="B1219" s="16" t="s">
        <v>234</v>
      </c>
      <c r="C1219" s="66">
        <v>35823</v>
      </c>
      <c r="D1219" s="54"/>
      <c r="E1219" s="54">
        <v>9</v>
      </c>
      <c r="F1219" s="54">
        <v>9</v>
      </c>
      <c r="G1219" s="54">
        <v>9</v>
      </c>
      <c r="H1219" s="5">
        <v>8.15</v>
      </c>
      <c r="I1219" s="5">
        <v>8.15</v>
      </c>
      <c r="J1219" s="5">
        <v>8.15</v>
      </c>
      <c r="K1219" s="2"/>
      <c r="L1219" s="2"/>
      <c r="M1219" s="1"/>
    </row>
    <row r="1220" spans="1:13" s="4" customFormat="1" ht="11.25" customHeight="1">
      <c r="A1220" s="16">
        <v>35822</v>
      </c>
      <c r="B1220" s="16" t="s">
        <v>234</v>
      </c>
      <c r="C1220" s="66">
        <v>35825</v>
      </c>
      <c r="D1220" s="54"/>
      <c r="E1220" s="54">
        <v>8</v>
      </c>
      <c r="F1220" s="54">
        <v>16</v>
      </c>
      <c r="G1220" s="54">
        <v>8</v>
      </c>
      <c r="H1220" s="5" t="s">
        <v>1327</v>
      </c>
      <c r="I1220" s="5">
        <v>8.15</v>
      </c>
      <c r="J1220" s="5">
        <v>8.15</v>
      </c>
      <c r="K1220" s="2"/>
      <c r="L1220" s="2"/>
      <c r="M1220" s="1"/>
    </row>
    <row r="1221" spans="1:13" s="4" customFormat="1" ht="11.25" customHeight="1">
      <c r="A1221" s="16">
        <v>35822</v>
      </c>
      <c r="B1221" s="16" t="s">
        <v>223</v>
      </c>
      <c r="C1221" s="66">
        <v>35829</v>
      </c>
      <c r="D1221" s="54" t="s">
        <v>1548</v>
      </c>
      <c r="E1221" s="54">
        <v>101</v>
      </c>
      <c r="F1221" s="54">
        <v>252</v>
      </c>
      <c r="G1221" s="54">
        <v>101</v>
      </c>
      <c r="H1221" s="5" t="s">
        <v>1549</v>
      </c>
      <c r="I1221" s="5" t="s">
        <v>1550</v>
      </c>
      <c r="J1221" s="5">
        <v>8.73</v>
      </c>
      <c r="K1221" s="2"/>
      <c r="L1221" s="2"/>
      <c r="M1221" s="1"/>
    </row>
    <row r="1222" spans="1:13" s="4" customFormat="1" ht="11.25" customHeight="1">
      <c r="A1222" s="16">
        <v>35822</v>
      </c>
      <c r="B1222" s="16" t="s">
        <v>234</v>
      </c>
      <c r="C1222" s="66">
        <v>35829</v>
      </c>
      <c r="D1222" s="54"/>
      <c r="E1222" s="54">
        <v>4</v>
      </c>
      <c r="F1222" s="54">
        <v>12</v>
      </c>
      <c r="G1222" s="54">
        <v>4</v>
      </c>
      <c r="H1222" s="5" t="s">
        <v>1551</v>
      </c>
      <c r="I1222" s="5">
        <v>8.15</v>
      </c>
      <c r="J1222" s="5">
        <v>8.15</v>
      </c>
      <c r="K1222" s="2"/>
      <c r="L1222" s="2"/>
      <c r="M1222" s="1"/>
    </row>
    <row r="1223" spans="1:13" s="4" customFormat="1" ht="11.25" customHeight="1">
      <c r="A1223" s="16">
        <v>35822</v>
      </c>
      <c r="B1223" s="16" t="s">
        <v>223</v>
      </c>
      <c r="C1223" s="66">
        <v>35842</v>
      </c>
      <c r="D1223" s="54"/>
      <c r="E1223" s="54">
        <v>101</v>
      </c>
      <c r="F1223" s="54">
        <v>151</v>
      </c>
      <c r="G1223" s="54">
        <v>0</v>
      </c>
      <c r="H1223" s="5" t="s">
        <v>1552</v>
      </c>
      <c r="I1223" s="5" t="s">
        <v>224</v>
      </c>
      <c r="J1223" s="5" t="s">
        <v>224</v>
      </c>
      <c r="K1223" s="2"/>
      <c r="L1223" s="2"/>
      <c r="M1223" s="1"/>
    </row>
    <row r="1224" spans="1:13" s="4" customFormat="1" ht="11.25" customHeight="1">
      <c r="A1224" s="16">
        <v>35823</v>
      </c>
      <c r="B1224" s="16" t="s">
        <v>223</v>
      </c>
      <c r="C1224" s="66">
        <v>35837</v>
      </c>
      <c r="D1224" s="54">
        <v>110</v>
      </c>
      <c r="E1224" s="54">
        <v>110</v>
      </c>
      <c r="F1224" s="54">
        <v>320</v>
      </c>
      <c r="G1224" s="54">
        <v>0</v>
      </c>
      <c r="H1224" s="5" t="s">
        <v>1553</v>
      </c>
      <c r="I1224" s="5" t="s">
        <v>224</v>
      </c>
      <c r="J1224" s="5" t="s">
        <v>224</v>
      </c>
      <c r="K1224" s="2"/>
      <c r="L1224" s="2"/>
      <c r="M1224" s="1"/>
    </row>
    <row r="1225" spans="1:13" s="4" customFormat="1" ht="11.25" customHeight="1">
      <c r="A1225" s="16">
        <v>35823</v>
      </c>
      <c r="B1225" s="16" t="s">
        <v>223</v>
      </c>
      <c r="C1225" s="66">
        <v>35842</v>
      </c>
      <c r="D1225" s="54"/>
      <c r="E1225" s="54">
        <v>110</v>
      </c>
      <c r="F1225" s="54">
        <v>210</v>
      </c>
      <c r="G1225" s="54">
        <v>110</v>
      </c>
      <c r="H1225" s="5" t="s">
        <v>1554</v>
      </c>
      <c r="I1225" s="5">
        <v>8.65</v>
      </c>
      <c r="J1225" s="5">
        <v>8.65</v>
      </c>
      <c r="K1225" s="2"/>
      <c r="L1225" s="2"/>
      <c r="M1225" s="1"/>
    </row>
    <row r="1226" spans="1:13" s="4" customFormat="1" ht="11.25" customHeight="1">
      <c r="A1226" s="16">
        <v>35824</v>
      </c>
      <c r="B1226" s="16" t="s">
        <v>223</v>
      </c>
      <c r="C1226" s="66">
        <v>35837</v>
      </c>
      <c r="D1226" s="54">
        <v>65</v>
      </c>
      <c r="E1226" s="54">
        <v>65</v>
      </c>
      <c r="F1226" s="54">
        <v>195</v>
      </c>
      <c r="G1226" s="54">
        <v>0</v>
      </c>
      <c r="H1226" s="5" t="s">
        <v>1555</v>
      </c>
      <c r="I1226" s="5" t="s">
        <v>224</v>
      </c>
      <c r="J1226" s="5" t="s">
        <v>224</v>
      </c>
      <c r="K1226" s="2"/>
      <c r="L1226" s="2"/>
      <c r="M1226" s="1"/>
    </row>
    <row r="1227" spans="1:13" s="4" customFormat="1" ht="11.25" customHeight="1">
      <c r="A1227" s="16">
        <v>35824</v>
      </c>
      <c r="B1227" s="16" t="s">
        <v>223</v>
      </c>
      <c r="C1227" s="66">
        <v>35842</v>
      </c>
      <c r="D1227" s="54"/>
      <c r="E1227" s="54">
        <v>65</v>
      </c>
      <c r="F1227" s="54">
        <v>65</v>
      </c>
      <c r="G1227" s="54">
        <v>65</v>
      </c>
      <c r="H1227" s="5">
        <v>8.85</v>
      </c>
      <c r="I1227" s="5">
        <v>8.85</v>
      </c>
      <c r="J1227" s="5">
        <v>8.85</v>
      </c>
      <c r="K1227" s="2"/>
      <c r="L1227" s="2"/>
      <c r="M1227" s="1"/>
    </row>
    <row r="1228" spans="1:13" s="4" customFormat="1" ht="11.25" customHeight="1">
      <c r="A1228" s="16">
        <v>35825</v>
      </c>
      <c r="B1228" s="16" t="s">
        <v>223</v>
      </c>
      <c r="C1228" s="66">
        <v>35837</v>
      </c>
      <c r="D1228" s="54">
        <v>55</v>
      </c>
      <c r="E1228" s="54">
        <v>55</v>
      </c>
      <c r="F1228" s="54">
        <v>220</v>
      </c>
      <c r="G1228" s="54">
        <v>55</v>
      </c>
      <c r="H1228" s="5" t="s">
        <v>1556</v>
      </c>
      <c r="I1228" s="5">
        <v>8.75</v>
      </c>
      <c r="J1228" s="5">
        <v>8.75</v>
      </c>
      <c r="K1228" s="2"/>
      <c r="L1228" s="2"/>
      <c r="M1228" s="1"/>
    </row>
    <row r="1229" spans="1:13" s="4" customFormat="1" ht="11.25" customHeight="1">
      <c r="A1229" s="16">
        <v>35828</v>
      </c>
      <c r="B1229" s="16" t="s">
        <v>223</v>
      </c>
      <c r="C1229" s="66">
        <v>35835</v>
      </c>
      <c r="D1229" s="54">
        <v>55</v>
      </c>
      <c r="E1229" s="54">
        <v>55</v>
      </c>
      <c r="F1229" s="54">
        <v>165</v>
      </c>
      <c r="G1229" s="54">
        <v>55</v>
      </c>
      <c r="H1229" s="5" t="s">
        <v>1557</v>
      </c>
      <c r="I1229" s="5">
        <v>8.75</v>
      </c>
      <c r="J1229" s="5">
        <v>8.75</v>
      </c>
      <c r="K1229" s="2"/>
      <c r="L1229" s="2"/>
      <c r="M1229" s="1"/>
    </row>
    <row r="1230" spans="1:13" s="4" customFormat="1" ht="11.25" customHeight="1">
      <c r="A1230" s="16">
        <v>35829</v>
      </c>
      <c r="B1230" s="16" t="s">
        <v>223</v>
      </c>
      <c r="C1230" s="66">
        <v>35835</v>
      </c>
      <c r="D1230" s="54">
        <v>160</v>
      </c>
      <c r="E1230" s="54">
        <v>50</v>
      </c>
      <c r="F1230" s="54">
        <v>150</v>
      </c>
      <c r="G1230" s="54">
        <v>50</v>
      </c>
      <c r="H1230" s="5" t="s">
        <v>1559</v>
      </c>
      <c r="I1230" s="5">
        <v>8.65</v>
      </c>
      <c r="J1230" s="5">
        <v>8.65</v>
      </c>
      <c r="K1230" s="2"/>
      <c r="L1230" s="2"/>
      <c r="M1230" s="1"/>
    </row>
    <row r="1231" spans="1:13" s="4" customFormat="1" ht="11.25" customHeight="1">
      <c r="A1231" s="16">
        <v>35829</v>
      </c>
      <c r="B1231" s="16" t="s">
        <v>223</v>
      </c>
      <c r="C1231" s="66">
        <v>35842</v>
      </c>
      <c r="D1231" s="54"/>
      <c r="E1231" s="54">
        <v>160</v>
      </c>
      <c r="F1231" s="54">
        <v>430</v>
      </c>
      <c r="G1231" s="54">
        <v>110</v>
      </c>
      <c r="H1231" s="5" t="s">
        <v>1557</v>
      </c>
      <c r="I1231" s="5" t="s">
        <v>1550</v>
      </c>
      <c r="J1231" s="5">
        <v>8.74</v>
      </c>
      <c r="K1231" s="2"/>
      <c r="L1231" s="2"/>
      <c r="M1231" s="1"/>
    </row>
    <row r="1232" spans="1:13" s="4" customFormat="1" ht="11.25" customHeight="1">
      <c r="A1232" s="16">
        <v>35830</v>
      </c>
      <c r="B1232" s="17" t="s">
        <v>254</v>
      </c>
      <c r="C1232" s="66"/>
      <c r="D1232" s="54"/>
      <c r="E1232" s="54"/>
      <c r="F1232" s="54"/>
      <c r="G1232" s="54"/>
      <c r="H1232" s="5"/>
      <c r="I1232" s="5"/>
      <c r="J1232" s="5"/>
      <c r="K1232" s="2"/>
      <c r="L1232" s="2"/>
      <c r="M1232" s="1"/>
    </row>
    <row r="1233" spans="1:13" s="4" customFormat="1" ht="11.25" customHeight="1">
      <c r="A1233" s="16">
        <v>35831</v>
      </c>
      <c r="B1233" s="17" t="s">
        <v>234</v>
      </c>
      <c r="C1233" s="66">
        <v>35839</v>
      </c>
      <c r="D1233" s="54">
        <v>30</v>
      </c>
      <c r="E1233" s="54">
        <v>15</v>
      </c>
      <c r="F1233" s="54">
        <v>15</v>
      </c>
      <c r="G1233" s="54">
        <v>15</v>
      </c>
      <c r="H1233" s="5">
        <v>8.6</v>
      </c>
      <c r="I1233" s="5">
        <v>8.6</v>
      </c>
      <c r="J1233" s="5">
        <v>8.6</v>
      </c>
      <c r="K1233" s="2"/>
      <c r="L1233" s="2"/>
      <c r="M1233" s="1"/>
    </row>
    <row r="1234" spans="1:13" s="4" customFormat="1" ht="11.25" customHeight="1">
      <c r="A1234" s="16">
        <v>35831</v>
      </c>
      <c r="B1234" s="16" t="s">
        <v>864</v>
      </c>
      <c r="C1234" s="66">
        <v>35863</v>
      </c>
      <c r="D1234" s="54"/>
      <c r="E1234" s="54">
        <v>30</v>
      </c>
      <c r="F1234" s="54">
        <v>90</v>
      </c>
      <c r="G1234" s="54">
        <v>15</v>
      </c>
      <c r="H1234" s="5" t="s">
        <v>1560</v>
      </c>
      <c r="I1234" s="5">
        <v>8.67</v>
      </c>
      <c r="J1234" s="5">
        <v>8.67</v>
      </c>
      <c r="K1234" s="2"/>
      <c r="L1234" s="2"/>
      <c r="M1234" s="1"/>
    </row>
    <row r="1235" spans="1:13" s="4" customFormat="1" ht="11.25" customHeight="1">
      <c r="A1235" s="16">
        <v>35835</v>
      </c>
      <c r="B1235" s="17" t="s">
        <v>254</v>
      </c>
      <c r="C1235" s="66"/>
      <c r="D1235" s="54"/>
      <c r="E1235" s="54"/>
      <c r="F1235" s="54"/>
      <c r="G1235" s="54"/>
      <c r="H1235" s="5"/>
      <c r="I1235" s="5"/>
      <c r="J1235" s="5"/>
      <c r="K1235" s="2"/>
      <c r="L1235" s="2"/>
      <c r="M1235" s="1"/>
    </row>
    <row r="1236" spans="1:13" s="4" customFormat="1" ht="11.25" customHeight="1">
      <c r="A1236" s="16">
        <v>35836</v>
      </c>
      <c r="B1236" s="16" t="s">
        <v>223</v>
      </c>
      <c r="C1236" s="66">
        <v>35842</v>
      </c>
      <c r="D1236" s="54">
        <v>220</v>
      </c>
      <c r="E1236" s="54">
        <v>220</v>
      </c>
      <c r="F1236" s="54">
        <v>620</v>
      </c>
      <c r="G1236" s="54">
        <v>220</v>
      </c>
      <c r="H1236" s="5" t="s">
        <v>1561</v>
      </c>
      <c r="I1236" s="5" t="s">
        <v>1565</v>
      </c>
      <c r="J1236" s="5">
        <v>8.7799999999999994</v>
      </c>
      <c r="K1236" s="2"/>
      <c r="L1236" s="2"/>
      <c r="M1236" s="1"/>
    </row>
    <row r="1237" spans="1:13" s="4" customFormat="1" ht="11.25" customHeight="1">
      <c r="A1237" s="16">
        <v>35836</v>
      </c>
      <c r="B1237" s="16" t="s">
        <v>223</v>
      </c>
      <c r="C1237" s="66">
        <v>35856</v>
      </c>
      <c r="D1237" s="54"/>
      <c r="E1237" s="54">
        <v>220</v>
      </c>
      <c r="F1237" s="54">
        <v>360</v>
      </c>
      <c r="G1237" s="54">
        <v>0</v>
      </c>
      <c r="H1237" s="5" t="s">
        <v>1567</v>
      </c>
      <c r="I1237" s="5" t="s">
        <v>224</v>
      </c>
      <c r="J1237" s="5" t="s">
        <v>224</v>
      </c>
      <c r="K1237" s="2"/>
      <c r="L1237" s="2"/>
      <c r="M1237" s="1"/>
    </row>
    <row r="1238" spans="1:13" s="4" customFormat="1" ht="11.25" customHeight="1">
      <c r="A1238" s="16">
        <v>35837</v>
      </c>
      <c r="B1238" s="16" t="s">
        <v>864</v>
      </c>
      <c r="C1238" s="66">
        <v>35877</v>
      </c>
      <c r="D1238" s="54">
        <v>65</v>
      </c>
      <c r="E1238" s="54">
        <v>65</v>
      </c>
      <c r="F1238" s="54">
        <v>365</v>
      </c>
      <c r="G1238" s="54">
        <v>65</v>
      </c>
      <c r="H1238" s="5" t="s">
        <v>1568</v>
      </c>
      <c r="I1238" s="5">
        <v>8.6300000000000008</v>
      </c>
      <c r="J1238" s="5">
        <v>8.6300000000000008</v>
      </c>
      <c r="K1238" s="2"/>
      <c r="L1238" s="2"/>
      <c r="M1238" s="1"/>
    </row>
    <row r="1239" spans="1:13" s="4" customFormat="1" ht="11.25" customHeight="1">
      <c r="A1239" s="16">
        <v>35838</v>
      </c>
      <c r="B1239" s="16" t="s">
        <v>223</v>
      </c>
      <c r="C1239" s="66">
        <v>35846</v>
      </c>
      <c r="D1239" s="54">
        <v>30</v>
      </c>
      <c r="E1239" s="54">
        <v>30</v>
      </c>
      <c r="F1239" s="54">
        <v>90</v>
      </c>
      <c r="G1239" s="54">
        <v>30</v>
      </c>
      <c r="H1239" s="5" t="s">
        <v>1569</v>
      </c>
      <c r="I1239" s="5">
        <v>8.7100000000000009</v>
      </c>
      <c r="J1239" s="5">
        <v>8.7100000000000009</v>
      </c>
      <c r="K1239" s="2"/>
      <c r="L1239" s="2"/>
      <c r="M1239" s="1"/>
    </row>
    <row r="1240" spans="1:13" s="4" customFormat="1" ht="11.25" customHeight="1">
      <c r="A1240" s="16">
        <v>35838</v>
      </c>
      <c r="B1240" s="16" t="s">
        <v>223</v>
      </c>
      <c r="C1240" s="66">
        <v>35856</v>
      </c>
      <c r="D1240" s="54"/>
      <c r="E1240" s="54">
        <v>30</v>
      </c>
      <c r="F1240" s="54">
        <v>30</v>
      </c>
      <c r="G1240" s="54">
        <v>0</v>
      </c>
      <c r="H1240" s="5">
        <v>8.8000000000000007</v>
      </c>
      <c r="I1240" s="5" t="s">
        <v>224</v>
      </c>
      <c r="J1240" s="5" t="s">
        <v>224</v>
      </c>
      <c r="K1240" s="2"/>
      <c r="L1240" s="2"/>
      <c r="M1240" s="1"/>
    </row>
    <row r="1241" spans="1:13" s="4" customFormat="1" ht="11.25" customHeight="1">
      <c r="A1241" s="16">
        <v>35839</v>
      </c>
      <c r="B1241" s="16" t="s">
        <v>864</v>
      </c>
      <c r="C1241" s="66">
        <v>35863</v>
      </c>
      <c r="D1241" s="54">
        <v>75</v>
      </c>
      <c r="E1241" s="54">
        <v>50</v>
      </c>
      <c r="F1241" s="54">
        <v>0</v>
      </c>
      <c r="G1241" s="54">
        <v>0</v>
      </c>
      <c r="H1241" s="5" t="s">
        <v>224</v>
      </c>
      <c r="I1241" s="5" t="s">
        <v>224</v>
      </c>
      <c r="J1241" s="5" t="s">
        <v>224</v>
      </c>
      <c r="K1241" s="2"/>
      <c r="L1241" s="2"/>
      <c r="M1241" s="1"/>
    </row>
    <row r="1242" spans="1:13" s="4" customFormat="1" ht="11.25" customHeight="1">
      <c r="A1242" s="16">
        <v>35839</v>
      </c>
      <c r="B1242" s="16" t="s">
        <v>864</v>
      </c>
      <c r="C1242" s="66">
        <v>35877</v>
      </c>
      <c r="D1242" s="54"/>
      <c r="E1242" s="54">
        <v>75</v>
      </c>
      <c r="F1242" s="54">
        <v>225</v>
      </c>
      <c r="G1242" s="54">
        <v>75</v>
      </c>
      <c r="H1242" s="5" t="s">
        <v>1570</v>
      </c>
      <c r="I1242" s="5">
        <v>8.77</v>
      </c>
      <c r="J1242" s="5">
        <v>8.77</v>
      </c>
      <c r="K1242" s="2"/>
      <c r="L1242" s="2"/>
      <c r="M1242" s="1"/>
    </row>
    <row r="1243" spans="1:13" s="4" customFormat="1" ht="11.25" customHeight="1">
      <c r="A1243" s="16">
        <v>35842</v>
      </c>
      <c r="B1243" s="16" t="s">
        <v>223</v>
      </c>
      <c r="C1243" s="66">
        <v>35856</v>
      </c>
      <c r="D1243" s="54">
        <v>40</v>
      </c>
      <c r="E1243" s="54">
        <v>40</v>
      </c>
      <c r="F1243" s="54">
        <v>120</v>
      </c>
      <c r="G1243" s="54">
        <v>40</v>
      </c>
      <c r="H1243" s="5" t="s">
        <v>1571</v>
      </c>
      <c r="I1243" s="5">
        <v>8.8699999999999992</v>
      </c>
      <c r="J1243" s="5">
        <v>8.8699999999999992</v>
      </c>
      <c r="K1243" s="2"/>
      <c r="L1243" s="2"/>
      <c r="M1243" s="1"/>
    </row>
    <row r="1244" spans="1:13" s="4" customFormat="1" ht="11.25" customHeight="1">
      <c r="A1244" s="16">
        <v>35842</v>
      </c>
      <c r="B1244" s="16" t="s">
        <v>223</v>
      </c>
      <c r="C1244" s="66">
        <v>35865</v>
      </c>
      <c r="D1244" s="54"/>
      <c r="E1244" s="54">
        <v>40</v>
      </c>
      <c r="F1244" s="54">
        <v>40</v>
      </c>
      <c r="G1244" s="54">
        <v>0</v>
      </c>
      <c r="H1244" s="5">
        <v>8.8699999999999992</v>
      </c>
      <c r="I1244" s="5" t="s">
        <v>224</v>
      </c>
      <c r="J1244" s="5" t="s">
        <v>224</v>
      </c>
      <c r="K1244" s="2"/>
      <c r="L1244" s="2"/>
      <c r="M1244" s="1"/>
    </row>
    <row r="1245" spans="1:13" s="4" customFormat="1" ht="11.25" customHeight="1">
      <c r="A1245" s="16">
        <v>35843</v>
      </c>
      <c r="B1245" s="16" t="s">
        <v>234</v>
      </c>
      <c r="C1245" s="66">
        <v>35846</v>
      </c>
      <c r="D1245" s="54"/>
      <c r="E1245" s="54">
        <v>19</v>
      </c>
      <c r="F1245" s="54">
        <v>19</v>
      </c>
      <c r="G1245" s="54">
        <v>19</v>
      </c>
      <c r="H1245" s="5">
        <v>8.5500000000000007</v>
      </c>
      <c r="I1245" s="5">
        <v>8.5500000000000007</v>
      </c>
      <c r="J1245" s="5">
        <v>8.5500000000000007</v>
      </c>
      <c r="K1245" s="2"/>
      <c r="L1245" s="2"/>
      <c r="M1245" s="1"/>
    </row>
    <row r="1246" spans="1:13" s="4" customFormat="1" ht="11.25" customHeight="1">
      <c r="A1246" s="16">
        <v>35843</v>
      </c>
      <c r="B1246" s="16" t="s">
        <v>223</v>
      </c>
      <c r="C1246" s="66">
        <v>35856</v>
      </c>
      <c r="D1246" s="54" t="s">
        <v>558</v>
      </c>
      <c r="E1246" s="54">
        <v>74</v>
      </c>
      <c r="F1246" s="54">
        <v>148</v>
      </c>
      <c r="G1246" s="54">
        <v>74</v>
      </c>
      <c r="H1246" s="5" t="s">
        <v>1572</v>
      </c>
      <c r="I1246" s="5">
        <v>8.9499999999999993</v>
      </c>
      <c r="J1246" s="5">
        <v>8.9499999999999993</v>
      </c>
      <c r="K1246" s="2"/>
      <c r="L1246" s="2"/>
      <c r="M1246" s="1"/>
    </row>
    <row r="1247" spans="1:13" s="4" customFormat="1" ht="11.25" customHeight="1">
      <c r="A1247" s="16">
        <v>35843</v>
      </c>
      <c r="B1247" s="16" t="s">
        <v>223</v>
      </c>
      <c r="C1247" s="66">
        <v>35865</v>
      </c>
      <c r="D1247" s="54"/>
      <c r="E1247" s="54">
        <v>74</v>
      </c>
      <c r="F1247" s="54">
        <v>74</v>
      </c>
      <c r="G1247" s="54">
        <v>0</v>
      </c>
      <c r="H1247" s="27">
        <v>9</v>
      </c>
      <c r="I1247" s="5" t="s">
        <v>224</v>
      </c>
      <c r="J1247" s="5" t="s">
        <v>224</v>
      </c>
      <c r="K1247" s="2"/>
      <c r="L1247" s="2"/>
      <c r="M1247" s="1"/>
    </row>
    <row r="1248" spans="1:13" s="4" customFormat="1" ht="11.25" customHeight="1">
      <c r="A1248" s="16">
        <v>35844</v>
      </c>
      <c r="B1248" s="16" t="s">
        <v>223</v>
      </c>
      <c r="C1248" s="66">
        <v>35856</v>
      </c>
      <c r="D1248" s="54">
        <v>75</v>
      </c>
      <c r="E1248" s="54">
        <v>75</v>
      </c>
      <c r="F1248" s="54">
        <v>225</v>
      </c>
      <c r="G1248" s="54">
        <v>75</v>
      </c>
      <c r="H1248" s="5" t="s">
        <v>1573</v>
      </c>
      <c r="I1248" s="5">
        <v>8.86</v>
      </c>
      <c r="J1248" s="5">
        <v>8.86</v>
      </c>
      <c r="K1248" s="2"/>
      <c r="L1248" s="2"/>
      <c r="M1248" s="1"/>
    </row>
    <row r="1249" spans="1:13" s="4" customFormat="1" ht="11.25" customHeight="1">
      <c r="A1249" s="16">
        <v>35844</v>
      </c>
      <c r="B1249" s="16" t="s">
        <v>223</v>
      </c>
      <c r="C1249" s="66">
        <v>35865</v>
      </c>
      <c r="D1249" s="54"/>
      <c r="E1249" s="54">
        <v>75</v>
      </c>
      <c r="F1249" s="54">
        <v>75</v>
      </c>
      <c r="G1249" s="54">
        <v>0</v>
      </c>
      <c r="H1249" s="5">
        <v>8.85</v>
      </c>
      <c r="I1249" s="5" t="s">
        <v>224</v>
      </c>
      <c r="J1249" s="5" t="s">
        <v>224</v>
      </c>
      <c r="K1249" s="2"/>
      <c r="L1249" s="2"/>
      <c r="M1249" s="1"/>
    </row>
    <row r="1250" spans="1:13" s="4" customFormat="1" ht="11.25" customHeight="1">
      <c r="A1250" s="16">
        <v>35845</v>
      </c>
      <c r="B1250" s="16" t="s">
        <v>223</v>
      </c>
      <c r="C1250" s="66">
        <v>35856</v>
      </c>
      <c r="D1250" s="54">
        <v>20</v>
      </c>
      <c r="E1250" s="54">
        <v>20</v>
      </c>
      <c r="F1250" s="54">
        <v>60</v>
      </c>
      <c r="G1250" s="54">
        <v>20</v>
      </c>
      <c r="H1250" s="5" t="s">
        <v>1575</v>
      </c>
      <c r="I1250" s="5">
        <v>8.77</v>
      </c>
      <c r="J1250" s="5">
        <v>8.77</v>
      </c>
      <c r="K1250" s="2"/>
      <c r="L1250" s="2"/>
      <c r="M1250" s="1"/>
    </row>
    <row r="1251" spans="1:13" s="4" customFormat="1" ht="11.25" customHeight="1">
      <c r="A1251" s="16">
        <v>35845</v>
      </c>
      <c r="B1251" s="16" t="s">
        <v>223</v>
      </c>
      <c r="C1251" s="66">
        <v>35865</v>
      </c>
      <c r="D1251" s="54"/>
      <c r="E1251" s="54">
        <v>20</v>
      </c>
      <c r="F1251" s="54">
        <v>20</v>
      </c>
      <c r="G1251" s="54">
        <v>0</v>
      </c>
      <c r="H1251" s="5">
        <v>8.81</v>
      </c>
      <c r="I1251" s="5" t="s">
        <v>224</v>
      </c>
      <c r="J1251" s="5" t="s">
        <v>224</v>
      </c>
      <c r="K1251" s="2"/>
      <c r="L1251" s="2"/>
      <c r="M1251" s="1"/>
    </row>
    <row r="1252" spans="1:13" s="4" customFormat="1" ht="11.25" customHeight="1">
      <c r="A1252" s="16">
        <v>35846</v>
      </c>
      <c r="B1252" s="16" t="s">
        <v>223</v>
      </c>
      <c r="C1252" s="66">
        <v>35856</v>
      </c>
      <c r="D1252" s="54">
        <v>10</v>
      </c>
      <c r="E1252" s="54">
        <v>10</v>
      </c>
      <c r="F1252" s="54">
        <v>30</v>
      </c>
      <c r="G1252" s="54">
        <v>10</v>
      </c>
      <c r="H1252" s="5" t="s">
        <v>1576</v>
      </c>
      <c r="I1252" s="5">
        <v>8.5500000000000007</v>
      </c>
      <c r="J1252" s="5">
        <v>8.5500000000000007</v>
      </c>
      <c r="K1252" s="2"/>
      <c r="L1252" s="2"/>
      <c r="M1252" s="1"/>
    </row>
    <row r="1253" spans="1:13" s="4" customFormat="1" ht="11.25" customHeight="1">
      <c r="A1253" s="16">
        <v>35849</v>
      </c>
      <c r="B1253" s="16" t="s">
        <v>234</v>
      </c>
      <c r="C1253" s="66">
        <v>35850</v>
      </c>
      <c r="D1253" s="54"/>
      <c r="E1253" s="54">
        <v>15</v>
      </c>
      <c r="F1253" s="54">
        <v>19</v>
      </c>
      <c r="G1253" s="54">
        <v>15</v>
      </c>
      <c r="H1253" s="5" t="s">
        <v>1578</v>
      </c>
      <c r="I1253" s="5" t="s">
        <v>1534</v>
      </c>
      <c r="J1253" s="5">
        <v>8.32</v>
      </c>
      <c r="K1253" s="2"/>
      <c r="L1253" s="2"/>
      <c r="M1253" s="1"/>
    </row>
    <row r="1254" spans="1:13" s="4" customFormat="1" ht="11.25" customHeight="1">
      <c r="A1254" s="16">
        <v>35849</v>
      </c>
      <c r="B1254" s="16" t="s">
        <v>234</v>
      </c>
      <c r="C1254" s="66">
        <v>35853</v>
      </c>
      <c r="D1254" s="54"/>
      <c r="E1254" s="54">
        <v>12</v>
      </c>
      <c r="F1254" s="54">
        <v>10</v>
      </c>
      <c r="G1254" s="54">
        <v>10</v>
      </c>
      <c r="H1254" s="5">
        <v>8.3000000000000007</v>
      </c>
      <c r="I1254" s="5">
        <v>8.3000000000000007</v>
      </c>
      <c r="J1254" s="5">
        <v>8.3000000000000007</v>
      </c>
      <c r="K1254" s="2"/>
      <c r="L1254" s="2"/>
      <c r="M1254" s="1"/>
    </row>
    <row r="1255" spans="1:13" s="4" customFormat="1" ht="11.25" customHeight="1">
      <c r="A1255" s="16">
        <v>35849</v>
      </c>
      <c r="B1255" s="16" t="s">
        <v>223</v>
      </c>
      <c r="C1255" s="66">
        <v>35856</v>
      </c>
      <c r="D1255" s="54" t="s">
        <v>1579</v>
      </c>
      <c r="E1255" s="54">
        <v>27</v>
      </c>
      <c r="F1255" s="54">
        <v>81</v>
      </c>
      <c r="G1255" s="54">
        <v>25</v>
      </c>
      <c r="H1255" s="5" t="s">
        <v>1582</v>
      </c>
      <c r="I1255" s="5">
        <v>8.68</v>
      </c>
      <c r="J1255" s="5">
        <v>8.68</v>
      </c>
      <c r="K1255" s="2"/>
      <c r="L1255" s="2"/>
      <c r="M1255" s="1"/>
    </row>
    <row r="1256" spans="1:13" s="4" customFormat="1" ht="11.25" customHeight="1">
      <c r="A1256" s="16">
        <v>35849</v>
      </c>
      <c r="B1256" s="16" t="s">
        <v>223</v>
      </c>
      <c r="C1256" s="66">
        <v>35865</v>
      </c>
      <c r="D1256" s="54"/>
      <c r="E1256" s="54">
        <v>27</v>
      </c>
      <c r="F1256" s="54">
        <v>0</v>
      </c>
      <c r="G1256" s="54">
        <v>0</v>
      </c>
      <c r="H1256" s="5" t="s">
        <v>224</v>
      </c>
      <c r="I1256" s="5" t="s">
        <v>224</v>
      </c>
      <c r="J1256" s="5" t="s">
        <v>224</v>
      </c>
      <c r="K1256" s="2"/>
      <c r="L1256" s="2"/>
      <c r="M1256" s="1"/>
    </row>
    <row r="1257" spans="1:13" s="4" customFormat="1" ht="11.25" customHeight="1">
      <c r="A1257" s="16">
        <v>35850</v>
      </c>
      <c r="B1257" s="16" t="s">
        <v>223</v>
      </c>
      <c r="C1257" s="66">
        <v>35858</v>
      </c>
      <c r="D1257" s="54">
        <v>130</v>
      </c>
      <c r="E1257" s="54">
        <v>130</v>
      </c>
      <c r="F1257" s="54">
        <v>490</v>
      </c>
      <c r="G1257" s="54">
        <v>130</v>
      </c>
      <c r="H1257" s="5" t="s">
        <v>1583</v>
      </c>
      <c r="I1257" s="5">
        <v>9.11</v>
      </c>
      <c r="J1257" s="5">
        <v>9.11</v>
      </c>
      <c r="K1257" s="2"/>
      <c r="L1257" s="2"/>
      <c r="M1257" s="1"/>
    </row>
    <row r="1258" spans="1:13" s="4" customFormat="1" ht="11.25" customHeight="1">
      <c r="A1258" s="16">
        <v>35850</v>
      </c>
      <c r="B1258" s="16" t="s">
        <v>223</v>
      </c>
      <c r="C1258" s="66">
        <v>35865</v>
      </c>
      <c r="D1258" s="54"/>
      <c r="E1258" s="54">
        <v>130</v>
      </c>
      <c r="F1258" s="54">
        <v>100</v>
      </c>
      <c r="G1258" s="54">
        <v>0</v>
      </c>
      <c r="H1258" s="5">
        <v>9.06</v>
      </c>
      <c r="I1258" s="5" t="s">
        <v>224</v>
      </c>
      <c r="J1258" s="5" t="s">
        <v>224</v>
      </c>
      <c r="K1258" s="2"/>
      <c r="L1258" s="2"/>
      <c r="M1258" s="1"/>
    </row>
    <row r="1259" spans="1:13" s="4" customFormat="1" ht="11.25" customHeight="1">
      <c r="A1259" s="16">
        <v>35851</v>
      </c>
      <c r="B1259" s="16" t="s">
        <v>223</v>
      </c>
      <c r="C1259" s="66">
        <v>35856</v>
      </c>
      <c r="D1259" s="54">
        <v>95</v>
      </c>
      <c r="E1259" s="54">
        <v>95</v>
      </c>
      <c r="F1259" s="54">
        <v>380</v>
      </c>
      <c r="G1259" s="54">
        <v>95</v>
      </c>
      <c r="H1259" s="5" t="s">
        <v>1584</v>
      </c>
      <c r="I1259" s="5">
        <v>9.2799999999999994</v>
      </c>
      <c r="J1259" s="5">
        <v>9.2799999999999994</v>
      </c>
      <c r="K1259" s="2"/>
      <c r="L1259" s="2"/>
      <c r="M1259" s="1"/>
    </row>
    <row r="1260" spans="1:13" s="4" customFormat="1" ht="11.25" customHeight="1">
      <c r="A1260" s="16">
        <v>35851</v>
      </c>
      <c r="B1260" s="16" t="s">
        <v>223</v>
      </c>
      <c r="C1260" s="66">
        <v>35865</v>
      </c>
      <c r="D1260" s="54"/>
      <c r="E1260" s="54">
        <v>95</v>
      </c>
      <c r="F1260" s="54">
        <v>95</v>
      </c>
      <c r="G1260" s="54">
        <v>0</v>
      </c>
      <c r="H1260" s="5">
        <v>9.17</v>
      </c>
      <c r="I1260" s="5" t="s">
        <v>224</v>
      </c>
      <c r="J1260" s="5" t="s">
        <v>224</v>
      </c>
      <c r="K1260" s="2"/>
      <c r="L1260" s="2"/>
      <c r="M1260" s="1"/>
    </row>
    <row r="1261" spans="1:13" s="4" customFormat="1" ht="11.25" customHeight="1">
      <c r="A1261" s="16">
        <v>35852</v>
      </c>
      <c r="B1261" s="16" t="s">
        <v>1585</v>
      </c>
      <c r="C1261" s="66">
        <v>35853</v>
      </c>
      <c r="D1261" s="54"/>
      <c r="E1261" s="54">
        <v>14</v>
      </c>
      <c r="F1261" s="54">
        <v>14</v>
      </c>
      <c r="G1261" s="54">
        <v>14</v>
      </c>
      <c r="H1261" s="5">
        <v>8.6999999999999993</v>
      </c>
      <c r="I1261" s="5">
        <v>8.6999999999999993</v>
      </c>
      <c r="J1261" s="5">
        <v>8.6999999999999993</v>
      </c>
      <c r="K1261" s="2"/>
      <c r="L1261" s="2"/>
      <c r="M1261" s="1"/>
    </row>
    <row r="1262" spans="1:13" s="4" customFormat="1" ht="11.25" customHeight="1">
      <c r="A1262" s="16">
        <v>35852</v>
      </c>
      <c r="B1262" s="16" t="s">
        <v>223</v>
      </c>
      <c r="C1262" s="66">
        <v>35858</v>
      </c>
      <c r="D1262" s="54" t="s">
        <v>1261</v>
      </c>
      <c r="E1262" s="54">
        <v>44</v>
      </c>
      <c r="F1262" s="54">
        <v>132</v>
      </c>
      <c r="G1262" s="54">
        <v>44</v>
      </c>
      <c r="H1262" s="5" t="s">
        <v>1586</v>
      </c>
      <c r="I1262" s="5">
        <v>9.01</v>
      </c>
      <c r="J1262" s="5">
        <v>9.01</v>
      </c>
      <c r="K1262" s="2"/>
      <c r="L1262" s="2"/>
      <c r="M1262" s="1"/>
    </row>
    <row r="1263" spans="1:13" s="4" customFormat="1" ht="11.25" customHeight="1">
      <c r="A1263" s="16">
        <v>35852</v>
      </c>
      <c r="B1263" s="16" t="s">
        <v>223</v>
      </c>
      <c r="C1263" s="66">
        <v>35865</v>
      </c>
      <c r="D1263" s="54"/>
      <c r="E1263" s="54">
        <v>44</v>
      </c>
      <c r="F1263" s="54">
        <v>44</v>
      </c>
      <c r="G1263" s="54">
        <v>0</v>
      </c>
      <c r="H1263" s="5">
        <v>8.9700000000000006</v>
      </c>
      <c r="I1263" s="5" t="s">
        <v>224</v>
      </c>
      <c r="J1263" s="5" t="s">
        <v>224</v>
      </c>
      <c r="K1263" s="2"/>
      <c r="L1263" s="2"/>
      <c r="M1263" s="1"/>
    </row>
    <row r="1264" spans="1:13" s="4" customFormat="1" ht="11.25" customHeight="1">
      <c r="A1264" s="16">
        <v>35853</v>
      </c>
      <c r="B1264" s="16" t="s">
        <v>223</v>
      </c>
      <c r="C1264" s="66">
        <v>35865</v>
      </c>
      <c r="D1264" s="54">
        <v>85</v>
      </c>
      <c r="E1264" s="54">
        <v>85</v>
      </c>
      <c r="F1264" s="54">
        <v>255</v>
      </c>
      <c r="G1264" s="54">
        <v>85</v>
      </c>
      <c r="H1264" s="5" t="s">
        <v>1587</v>
      </c>
      <c r="I1264" s="5">
        <v>9.01</v>
      </c>
      <c r="J1264" s="5">
        <v>9.01</v>
      </c>
      <c r="K1264" s="2"/>
      <c r="L1264" s="2"/>
      <c r="M1264" s="1"/>
    </row>
    <row r="1265" spans="1:13" s="4" customFormat="1" ht="11.25" customHeight="1">
      <c r="A1265" s="16">
        <v>35853</v>
      </c>
      <c r="B1265" s="16" t="s">
        <v>223</v>
      </c>
      <c r="C1265" s="66">
        <v>35872</v>
      </c>
      <c r="D1265" s="54"/>
      <c r="E1265" s="54">
        <v>85</v>
      </c>
      <c r="F1265" s="54">
        <v>255</v>
      </c>
      <c r="G1265" s="54">
        <v>0</v>
      </c>
      <c r="H1265" s="5" t="s">
        <v>1588</v>
      </c>
      <c r="I1265" s="5" t="s">
        <v>224</v>
      </c>
      <c r="J1265" s="5" t="s">
        <v>224</v>
      </c>
      <c r="K1265" s="2"/>
      <c r="L1265" s="2"/>
      <c r="M1265" s="1"/>
    </row>
    <row r="1266" spans="1:13" s="4" customFormat="1" ht="11.25" customHeight="1">
      <c r="A1266" s="16">
        <v>35856</v>
      </c>
      <c r="B1266" s="16" t="s">
        <v>234</v>
      </c>
      <c r="C1266" s="66">
        <v>35857</v>
      </c>
      <c r="D1266" s="54"/>
      <c r="E1266" s="54">
        <v>48</v>
      </c>
      <c r="F1266" s="54">
        <v>65</v>
      </c>
      <c r="G1266" s="54">
        <v>48</v>
      </c>
      <c r="H1266" s="5" t="s">
        <v>1589</v>
      </c>
      <c r="I1266" s="5" t="s">
        <v>1589</v>
      </c>
      <c r="J1266" s="5">
        <v>8.16</v>
      </c>
      <c r="K1266" s="2"/>
      <c r="L1266" s="2"/>
      <c r="M1266" s="1"/>
    </row>
    <row r="1267" spans="1:13" s="4" customFormat="1" ht="11.25" customHeight="1">
      <c r="A1267" s="16">
        <v>35856</v>
      </c>
      <c r="B1267" s="16" t="s">
        <v>223</v>
      </c>
      <c r="C1267" s="66">
        <v>35865</v>
      </c>
      <c r="D1267" s="54" t="s">
        <v>595</v>
      </c>
      <c r="E1267" s="54">
        <v>38</v>
      </c>
      <c r="F1267" s="54">
        <v>114</v>
      </c>
      <c r="G1267" s="54">
        <v>38</v>
      </c>
      <c r="H1267" s="5" t="s">
        <v>1590</v>
      </c>
      <c r="I1267" s="5">
        <v>8.65</v>
      </c>
      <c r="J1267" s="5">
        <v>8.65</v>
      </c>
      <c r="K1267" s="2"/>
      <c r="L1267" s="2"/>
      <c r="M1267" s="1"/>
    </row>
    <row r="1268" spans="1:13" s="4" customFormat="1" ht="11.25" customHeight="1">
      <c r="A1268" s="16">
        <v>35856</v>
      </c>
      <c r="B1268" s="16" t="s">
        <v>864</v>
      </c>
      <c r="C1268" s="66">
        <v>35906</v>
      </c>
      <c r="D1268" s="54"/>
      <c r="E1268" s="54">
        <v>10</v>
      </c>
      <c r="F1268" s="54">
        <v>30</v>
      </c>
      <c r="G1268" s="54">
        <v>0</v>
      </c>
      <c r="H1268" s="5" t="s">
        <v>1591</v>
      </c>
      <c r="I1268" s="5" t="s">
        <v>224</v>
      </c>
      <c r="J1268" s="5" t="s">
        <v>224</v>
      </c>
      <c r="K1268" s="2"/>
      <c r="L1268" s="2"/>
      <c r="M1268" s="1"/>
    </row>
    <row r="1269" spans="1:13" s="4" customFormat="1" ht="11.25" customHeight="1">
      <c r="A1269" s="16">
        <v>35857</v>
      </c>
      <c r="B1269" s="16" t="s">
        <v>223</v>
      </c>
      <c r="C1269" s="66">
        <v>35865</v>
      </c>
      <c r="D1269" s="54">
        <v>80</v>
      </c>
      <c r="E1269" s="54">
        <v>80</v>
      </c>
      <c r="F1269" s="54">
        <v>240</v>
      </c>
      <c r="G1269" s="54">
        <v>80</v>
      </c>
      <c r="H1269" s="5" t="s">
        <v>1592</v>
      </c>
      <c r="I1269" s="5">
        <v>8.5299999999999994</v>
      </c>
      <c r="J1269" s="5">
        <v>8.5299999999999994</v>
      </c>
      <c r="K1269" s="2"/>
      <c r="L1269" s="2"/>
      <c r="M1269" s="1"/>
    </row>
    <row r="1270" spans="1:13" s="4" customFormat="1" ht="11.25" customHeight="1">
      <c r="A1270" s="16">
        <v>35858</v>
      </c>
      <c r="B1270" s="16" t="s">
        <v>223</v>
      </c>
      <c r="C1270" s="66">
        <v>35870</v>
      </c>
      <c r="D1270" s="54">
        <v>15</v>
      </c>
      <c r="E1270" s="54">
        <v>15</v>
      </c>
      <c r="F1270" s="54">
        <v>45</v>
      </c>
      <c r="G1270" s="54">
        <v>15</v>
      </c>
      <c r="H1270" s="5" t="s">
        <v>1593</v>
      </c>
      <c r="I1270" s="5">
        <v>8.4700000000000006</v>
      </c>
      <c r="J1270" s="5">
        <v>8.4700000000000006</v>
      </c>
      <c r="K1270" s="2"/>
      <c r="L1270" s="2"/>
      <c r="M1270" s="1"/>
    </row>
    <row r="1271" spans="1:13" s="4" customFormat="1" ht="11.25" customHeight="1">
      <c r="A1271" s="16">
        <v>35859</v>
      </c>
      <c r="B1271" s="16" t="s">
        <v>223</v>
      </c>
      <c r="C1271" s="66">
        <v>35870</v>
      </c>
      <c r="D1271" s="54">
        <v>85</v>
      </c>
      <c r="E1271" s="54">
        <v>85</v>
      </c>
      <c r="F1271" s="54">
        <v>255</v>
      </c>
      <c r="G1271" s="54">
        <v>85</v>
      </c>
      <c r="H1271" s="5" t="s">
        <v>1594</v>
      </c>
      <c r="I1271" s="5">
        <v>8.76</v>
      </c>
      <c r="J1271" s="5">
        <v>8.76</v>
      </c>
      <c r="K1271" s="2"/>
      <c r="L1271" s="2"/>
      <c r="M1271" s="1"/>
    </row>
    <row r="1272" spans="1:13" s="4" customFormat="1" ht="11.25" customHeight="1">
      <c r="A1272" s="16">
        <v>35860</v>
      </c>
      <c r="B1272" s="16" t="s">
        <v>223</v>
      </c>
      <c r="C1272" s="66">
        <v>35870</v>
      </c>
      <c r="D1272" s="54">
        <v>100</v>
      </c>
      <c r="E1272" s="54">
        <v>100</v>
      </c>
      <c r="F1272" s="54">
        <v>200</v>
      </c>
      <c r="G1272" s="54">
        <v>100</v>
      </c>
      <c r="H1272" s="5" t="s">
        <v>1268</v>
      </c>
      <c r="I1272" s="5">
        <v>8.6199999999999992</v>
      </c>
      <c r="J1272" s="5">
        <v>8.6199999999999992</v>
      </c>
      <c r="K1272" s="2"/>
      <c r="L1272" s="2"/>
      <c r="M1272" s="1"/>
    </row>
    <row r="1273" spans="1:13" s="4" customFormat="1" ht="11.25" customHeight="1">
      <c r="A1273" s="16">
        <v>35863</v>
      </c>
      <c r="B1273" s="16" t="s">
        <v>234</v>
      </c>
      <c r="C1273" s="66">
        <v>35864</v>
      </c>
      <c r="D1273" s="54" t="s">
        <v>1595</v>
      </c>
      <c r="E1273" s="54">
        <v>2</v>
      </c>
      <c r="F1273" s="54">
        <v>2</v>
      </c>
      <c r="G1273" s="54">
        <v>2</v>
      </c>
      <c r="H1273" s="5">
        <v>7.9</v>
      </c>
      <c r="I1273" s="5">
        <v>7.9</v>
      </c>
      <c r="J1273" s="5">
        <v>7.9</v>
      </c>
      <c r="K1273" s="2"/>
      <c r="L1273" s="2"/>
      <c r="M1273" s="1"/>
    </row>
    <row r="1274" spans="1:13" s="4" customFormat="1" ht="11.25" customHeight="1">
      <c r="A1274" s="16">
        <v>35863</v>
      </c>
      <c r="B1274" s="16" t="s">
        <v>234</v>
      </c>
      <c r="C1274" s="66">
        <v>35867</v>
      </c>
      <c r="D1274" s="54"/>
      <c r="E1274" s="54">
        <v>13</v>
      </c>
      <c r="F1274" s="54">
        <v>23</v>
      </c>
      <c r="G1274" s="54">
        <v>13</v>
      </c>
      <c r="H1274" s="5" t="s">
        <v>1596</v>
      </c>
      <c r="I1274" s="5">
        <v>8</v>
      </c>
      <c r="J1274" s="5">
        <v>8</v>
      </c>
      <c r="K1274" s="2"/>
      <c r="L1274" s="2"/>
      <c r="M1274" s="1"/>
    </row>
    <row r="1275" spans="1:13" s="4" customFormat="1" ht="11.25" customHeight="1">
      <c r="A1275" s="16">
        <v>35863</v>
      </c>
      <c r="B1275" s="16" t="s">
        <v>223</v>
      </c>
      <c r="C1275" s="66">
        <v>35872</v>
      </c>
      <c r="D1275" s="54"/>
      <c r="E1275" s="54">
        <v>270</v>
      </c>
      <c r="F1275" s="54">
        <v>810</v>
      </c>
      <c r="G1275" s="54">
        <v>270</v>
      </c>
      <c r="H1275" s="5" t="s">
        <v>1597</v>
      </c>
      <c r="I1275" s="5">
        <v>8.5</v>
      </c>
      <c r="J1275" s="5">
        <v>8.5</v>
      </c>
      <c r="K1275" s="2"/>
      <c r="L1275" s="2"/>
      <c r="M1275" s="1"/>
    </row>
    <row r="1276" spans="1:13" s="4" customFormat="1" ht="11.25" customHeight="1">
      <c r="A1276" s="16">
        <v>35863</v>
      </c>
      <c r="B1276" s="16" t="s">
        <v>223</v>
      </c>
      <c r="C1276" s="66">
        <v>35884</v>
      </c>
      <c r="D1276" s="54"/>
      <c r="E1276" s="54">
        <v>270</v>
      </c>
      <c r="F1276" s="54">
        <v>270</v>
      </c>
      <c r="G1276" s="54">
        <v>0</v>
      </c>
      <c r="H1276" s="5">
        <v>8.65</v>
      </c>
      <c r="I1276" s="5" t="s">
        <v>224</v>
      </c>
      <c r="J1276" s="5" t="s">
        <v>224</v>
      </c>
      <c r="K1276" s="2"/>
      <c r="L1276" s="2"/>
      <c r="M1276" s="1"/>
    </row>
    <row r="1277" spans="1:13" s="4" customFormat="1" ht="11.25" customHeight="1">
      <c r="A1277" s="16">
        <v>35864</v>
      </c>
      <c r="B1277" s="16" t="s">
        <v>234</v>
      </c>
      <c r="C1277" s="66">
        <v>35867</v>
      </c>
      <c r="D1277" s="54" t="s">
        <v>1598</v>
      </c>
      <c r="E1277" s="54">
        <v>13</v>
      </c>
      <c r="F1277" s="54">
        <v>23</v>
      </c>
      <c r="G1277" s="54">
        <v>13</v>
      </c>
      <c r="H1277" s="5" t="s">
        <v>1599</v>
      </c>
      <c r="I1277" s="5">
        <v>8</v>
      </c>
      <c r="J1277" s="5">
        <v>8</v>
      </c>
      <c r="K1277" s="2"/>
      <c r="L1277" s="2"/>
      <c r="M1277" s="1"/>
    </row>
    <row r="1278" spans="1:13" s="4" customFormat="1" ht="11.25" customHeight="1">
      <c r="A1278" s="16">
        <v>35864</v>
      </c>
      <c r="B1278" s="16" t="s">
        <v>223</v>
      </c>
      <c r="C1278" s="66">
        <v>35870</v>
      </c>
      <c r="D1278" s="54"/>
      <c r="E1278" s="54">
        <v>150</v>
      </c>
      <c r="F1278" s="54">
        <v>300</v>
      </c>
      <c r="G1278" s="54">
        <v>150</v>
      </c>
      <c r="H1278" s="5" t="s">
        <v>1603</v>
      </c>
      <c r="I1278" s="5">
        <v>8.4499999999999993</v>
      </c>
      <c r="J1278" s="5">
        <v>8.4499999999999993</v>
      </c>
      <c r="K1278" s="2"/>
      <c r="L1278" s="2"/>
      <c r="M1278" s="1"/>
    </row>
    <row r="1279" spans="1:13" s="4" customFormat="1" ht="11.25" customHeight="1">
      <c r="A1279" s="16">
        <v>35864</v>
      </c>
      <c r="B1279" s="16" t="s">
        <v>223</v>
      </c>
      <c r="C1279" s="66">
        <v>35871</v>
      </c>
      <c r="D1279" s="54"/>
      <c r="E1279" s="54">
        <v>150</v>
      </c>
      <c r="F1279" s="54">
        <v>445</v>
      </c>
      <c r="G1279" s="54">
        <v>150</v>
      </c>
      <c r="H1279" s="5" t="s">
        <v>1604</v>
      </c>
      <c r="I1279" s="5">
        <v>8.4499999999999993</v>
      </c>
      <c r="J1279" s="5">
        <v>8.4499999999999993</v>
      </c>
      <c r="K1279" s="2"/>
      <c r="L1279" s="2"/>
      <c r="M1279" s="1"/>
    </row>
    <row r="1280" spans="1:13" s="4" customFormat="1" ht="11.25" customHeight="1">
      <c r="A1280" s="16">
        <v>35864</v>
      </c>
      <c r="B1280" s="16" t="s">
        <v>223</v>
      </c>
      <c r="C1280" s="66">
        <v>35888</v>
      </c>
      <c r="D1280" s="54"/>
      <c r="E1280" s="54">
        <v>308</v>
      </c>
      <c r="F1280" s="54">
        <v>378</v>
      </c>
      <c r="G1280" s="54">
        <v>8</v>
      </c>
      <c r="H1280" s="5" t="s">
        <v>1605</v>
      </c>
      <c r="I1280" s="5">
        <v>8.7100000000000009</v>
      </c>
      <c r="J1280" s="5">
        <v>8.7100000000000009</v>
      </c>
      <c r="K1280" s="2"/>
      <c r="L1280" s="2"/>
      <c r="M1280" s="1"/>
    </row>
    <row r="1281" spans="1:13" s="4" customFormat="1" ht="11.25" customHeight="1">
      <c r="A1281" s="16">
        <v>35865</v>
      </c>
      <c r="B1281" s="16" t="s">
        <v>234</v>
      </c>
      <c r="C1281" s="66">
        <v>35867</v>
      </c>
      <c r="D1281" s="54">
        <v>135</v>
      </c>
      <c r="E1281" s="54">
        <v>13</v>
      </c>
      <c r="F1281" s="54">
        <v>36</v>
      </c>
      <c r="G1281" s="54">
        <v>13</v>
      </c>
      <c r="H1281" s="5" t="s">
        <v>1606</v>
      </c>
      <c r="I1281" s="5">
        <v>7.9</v>
      </c>
      <c r="J1281" s="5">
        <v>7.9</v>
      </c>
      <c r="K1281" s="2"/>
      <c r="L1281" s="2"/>
      <c r="M1281" s="1"/>
    </row>
    <row r="1282" spans="1:13" s="4" customFormat="1" ht="11.25" customHeight="1">
      <c r="A1282" s="16">
        <v>35865</v>
      </c>
      <c r="B1282" s="16" t="s">
        <v>864</v>
      </c>
      <c r="C1282" s="66">
        <v>35907</v>
      </c>
      <c r="D1282" s="54"/>
      <c r="E1282" s="54">
        <v>135</v>
      </c>
      <c r="F1282" s="54">
        <v>345</v>
      </c>
      <c r="G1282" s="54">
        <v>102</v>
      </c>
      <c r="H1282" s="5" t="s">
        <v>1607</v>
      </c>
      <c r="I1282" s="5" t="s">
        <v>1608</v>
      </c>
      <c r="J1282" s="5">
        <v>8.35</v>
      </c>
      <c r="K1282" s="2"/>
      <c r="L1282" s="2"/>
      <c r="M1282" s="1"/>
    </row>
    <row r="1283" spans="1:13" s="4" customFormat="1" ht="11.25" customHeight="1">
      <c r="A1283" s="16">
        <v>35865</v>
      </c>
      <c r="B1283" s="16" t="s">
        <v>864</v>
      </c>
      <c r="C1283" s="66">
        <v>35921</v>
      </c>
      <c r="D1283" s="54"/>
      <c r="E1283" s="54">
        <v>50</v>
      </c>
      <c r="F1283" s="54">
        <v>170</v>
      </c>
      <c r="G1283" s="54">
        <v>20</v>
      </c>
      <c r="H1283" s="5" t="s">
        <v>1609</v>
      </c>
      <c r="I1283" s="5">
        <v>8.33</v>
      </c>
      <c r="J1283" s="5">
        <v>8.33</v>
      </c>
      <c r="K1283" s="2"/>
      <c r="L1283" s="2"/>
      <c r="M1283" s="1"/>
    </row>
    <row r="1284" spans="1:13" s="4" customFormat="1" ht="11.25" customHeight="1">
      <c r="A1284" s="16">
        <v>35866</v>
      </c>
      <c r="B1284" s="16" t="s">
        <v>223</v>
      </c>
      <c r="C1284" s="66">
        <v>35872</v>
      </c>
      <c r="D1284" s="54">
        <v>55</v>
      </c>
      <c r="E1284" s="54">
        <v>55</v>
      </c>
      <c r="F1284" s="54">
        <v>220</v>
      </c>
      <c r="G1284" s="54">
        <v>55</v>
      </c>
      <c r="H1284" s="5" t="s">
        <v>1610</v>
      </c>
      <c r="I1284" s="5">
        <v>8.48</v>
      </c>
      <c r="J1284" s="5">
        <v>8.48</v>
      </c>
      <c r="K1284" s="2"/>
      <c r="L1284" s="2"/>
      <c r="M1284" s="1"/>
    </row>
    <row r="1285" spans="1:13" s="4" customFormat="1" ht="11.25" customHeight="1">
      <c r="A1285" s="16">
        <v>35867</v>
      </c>
      <c r="B1285" s="16" t="s">
        <v>864</v>
      </c>
      <c r="C1285" s="66">
        <v>35907</v>
      </c>
      <c r="D1285" s="54">
        <v>35</v>
      </c>
      <c r="E1285" s="54">
        <v>35</v>
      </c>
      <c r="F1285" s="54">
        <v>140</v>
      </c>
      <c r="G1285" s="54">
        <v>35</v>
      </c>
      <c r="H1285" s="5" t="s">
        <v>1611</v>
      </c>
      <c r="I1285" s="5">
        <v>8.49</v>
      </c>
      <c r="J1285" s="5">
        <v>8.49</v>
      </c>
      <c r="K1285" s="2"/>
      <c r="L1285" s="2"/>
      <c r="M1285" s="1"/>
    </row>
    <row r="1286" spans="1:13" s="4" customFormat="1" ht="11.25" customHeight="1">
      <c r="A1286" s="16">
        <v>35870</v>
      </c>
      <c r="B1286" s="16" t="s">
        <v>234</v>
      </c>
      <c r="C1286" s="66">
        <v>35871</v>
      </c>
      <c r="D1286" s="55" t="s">
        <v>1382</v>
      </c>
      <c r="E1286" s="54">
        <v>17</v>
      </c>
      <c r="F1286" s="54">
        <v>34</v>
      </c>
      <c r="G1286" s="54">
        <v>17</v>
      </c>
      <c r="H1286" s="5" t="s">
        <v>1612</v>
      </c>
      <c r="I1286" s="5">
        <v>7.25</v>
      </c>
      <c r="J1286" s="5">
        <v>7.25</v>
      </c>
      <c r="K1286" s="2"/>
      <c r="L1286" s="2"/>
      <c r="M1286" s="1"/>
    </row>
    <row r="1287" spans="1:13" s="4" customFormat="1" ht="11.25" customHeight="1">
      <c r="A1287" s="16">
        <v>35870</v>
      </c>
      <c r="B1287" s="16" t="s">
        <v>223</v>
      </c>
      <c r="C1287" s="66">
        <v>35872</v>
      </c>
      <c r="D1287" s="54"/>
      <c r="E1287" s="54">
        <v>22</v>
      </c>
      <c r="F1287" s="54">
        <v>44</v>
      </c>
      <c r="G1287" s="54">
        <v>22</v>
      </c>
      <c r="H1287" s="5" t="s">
        <v>1613</v>
      </c>
      <c r="I1287" s="5">
        <v>8.1999999999999993</v>
      </c>
      <c r="J1287" s="5">
        <v>8.1999999999999993</v>
      </c>
      <c r="K1287" s="2"/>
      <c r="L1287" s="2"/>
      <c r="M1287" s="1"/>
    </row>
    <row r="1288" spans="1:13" s="4" customFormat="1" ht="11.25" customHeight="1">
      <c r="A1288" s="16">
        <v>35871</v>
      </c>
      <c r="B1288" s="16" t="s">
        <v>223</v>
      </c>
      <c r="C1288" s="66">
        <v>35872</v>
      </c>
      <c r="D1288" s="54">
        <v>210</v>
      </c>
      <c r="E1288" s="54">
        <v>210</v>
      </c>
      <c r="F1288" s="54">
        <v>630</v>
      </c>
      <c r="G1288" s="54">
        <v>210</v>
      </c>
      <c r="H1288" s="5" t="s">
        <v>1615</v>
      </c>
      <c r="I1288" s="5">
        <v>8.25</v>
      </c>
      <c r="J1288" s="5">
        <v>8.25</v>
      </c>
      <c r="K1288" s="2"/>
      <c r="L1288" s="2"/>
      <c r="M1288" s="1"/>
    </row>
    <row r="1289" spans="1:13" s="4" customFormat="1" ht="11.25" customHeight="1">
      <c r="A1289" s="16">
        <v>35871</v>
      </c>
      <c r="B1289" s="16" t="s">
        <v>223</v>
      </c>
      <c r="C1289" s="66">
        <v>35888</v>
      </c>
      <c r="D1289" s="54"/>
      <c r="E1289" s="54">
        <v>210</v>
      </c>
      <c r="F1289" s="54">
        <v>520</v>
      </c>
      <c r="G1289" s="54">
        <v>0</v>
      </c>
      <c r="H1289" s="5" t="s">
        <v>1616</v>
      </c>
      <c r="I1289" s="5" t="s">
        <v>224</v>
      </c>
      <c r="J1289" s="5" t="s">
        <v>224</v>
      </c>
      <c r="K1289" s="2"/>
      <c r="L1289" s="2"/>
      <c r="M1289" s="1"/>
    </row>
    <row r="1290" spans="1:13" s="4" customFormat="1" ht="11.25" customHeight="1">
      <c r="A1290" s="16">
        <v>35872</v>
      </c>
      <c r="B1290" s="16" t="s">
        <v>223</v>
      </c>
      <c r="C1290" s="66">
        <v>35884</v>
      </c>
      <c r="D1290" s="54">
        <v>20</v>
      </c>
      <c r="E1290" s="54">
        <v>20</v>
      </c>
      <c r="F1290" s="54">
        <v>120</v>
      </c>
      <c r="G1290" s="54">
        <v>20</v>
      </c>
      <c r="H1290" s="5" t="s">
        <v>1617</v>
      </c>
      <c r="I1290" s="5">
        <v>8.6</v>
      </c>
      <c r="J1290" s="5">
        <v>8.6</v>
      </c>
      <c r="K1290" s="2"/>
      <c r="L1290" s="2"/>
      <c r="M1290" s="1"/>
    </row>
    <row r="1291" spans="1:13" s="4" customFormat="1" ht="11.25" customHeight="1">
      <c r="A1291" s="16">
        <v>35873</v>
      </c>
      <c r="B1291" s="16" t="s">
        <v>223</v>
      </c>
      <c r="C1291" s="66">
        <v>35884</v>
      </c>
      <c r="D1291" s="54">
        <v>10</v>
      </c>
      <c r="E1291" s="54">
        <v>10</v>
      </c>
      <c r="F1291" s="54">
        <v>20</v>
      </c>
      <c r="G1291" s="54">
        <v>0</v>
      </c>
      <c r="H1291" s="5" t="s">
        <v>1506</v>
      </c>
      <c r="I1291" s="5" t="s">
        <v>224</v>
      </c>
      <c r="J1291" s="5" t="s">
        <v>224</v>
      </c>
      <c r="K1291" s="2"/>
      <c r="L1291" s="2"/>
      <c r="M1291" s="1"/>
    </row>
    <row r="1292" spans="1:13" s="4" customFormat="1" ht="11.25" customHeight="1">
      <c r="A1292" s="16">
        <v>35874</v>
      </c>
      <c r="B1292" s="16" t="s">
        <v>234</v>
      </c>
      <c r="C1292" s="66">
        <v>35878</v>
      </c>
      <c r="D1292" s="54"/>
      <c r="E1292" s="54">
        <v>13</v>
      </c>
      <c r="F1292" s="54">
        <v>26</v>
      </c>
      <c r="G1292" s="54">
        <v>13</v>
      </c>
      <c r="H1292" s="5" t="s">
        <v>1622</v>
      </c>
      <c r="I1292" s="5" t="s">
        <v>1622</v>
      </c>
      <c r="J1292" s="5">
        <v>7.81</v>
      </c>
      <c r="K1292" s="2"/>
      <c r="L1292" s="2"/>
      <c r="M1292" s="1"/>
    </row>
    <row r="1293" spans="1:13" s="4" customFormat="1" ht="11.25" customHeight="1">
      <c r="A1293" s="16">
        <v>35874</v>
      </c>
      <c r="B1293" s="16" t="s">
        <v>223</v>
      </c>
      <c r="C1293" s="66">
        <v>35884</v>
      </c>
      <c r="D1293" s="54" t="s">
        <v>1148</v>
      </c>
      <c r="E1293" s="54">
        <v>48</v>
      </c>
      <c r="F1293" s="54">
        <v>240</v>
      </c>
      <c r="G1293" s="54">
        <v>48</v>
      </c>
      <c r="H1293" s="5" t="s">
        <v>1623</v>
      </c>
      <c r="I1293" s="5">
        <v>9.15</v>
      </c>
      <c r="J1293" s="5">
        <v>9.15</v>
      </c>
      <c r="K1293" s="2"/>
      <c r="L1293" s="2"/>
      <c r="M1293" s="1"/>
    </row>
    <row r="1294" spans="1:13" s="4" customFormat="1" ht="11.25" customHeight="1">
      <c r="A1294" s="16">
        <v>35877</v>
      </c>
      <c r="B1294" s="16" t="s">
        <v>234</v>
      </c>
      <c r="C1294" s="66">
        <v>35878</v>
      </c>
      <c r="D1294" s="54"/>
      <c r="E1294" s="54">
        <v>8</v>
      </c>
      <c r="F1294" s="54">
        <v>8</v>
      </c>
      <c r="G1294" s="54">
        <v>8</v>
      </c>
      <c r="H1294" s="27">
        <v>7.75</v>
      </c>
      <c r="I1294" s="27">
        <v>7.75</v>
      </c>
      <c r="J1294" s="5">
        <v>7.75</v>
      </c>
      <c r="K1294" s="2"/>
      <c r="L1294" s="2"/>
      <c r="M1294" s="1"/>
    </row>
    <row r="1295" spans="1:13" s="4" customFormat="1" ht="11.25" customHeight="1">
      <c r="A1295" s="16">
        <v>35877</v>
      </c>
      <c r="B1295" s="16" t="s">
        <v>234</v>
      </c>
      <c r="C1295" s="66">
        <v>35881</v>
      </c>
      <c r="D1295" s="54"/>
      <c r="E1295" s="54">
        <v>11</v>
      </c>
      <c r="F1295" s="54">
        <v>22</v>
      </c>
      <c r="G1295" s="54">
        <v>11</v>
      </c>
      <c r="H1295" s="5" t="s">
        <v>1624</v>
      </c>
      <c r="I1295" s="5">
        <v>7.8</v>
      </c>
      <c r="J1295" s="5">
        <v>7.8</v>
      </c>
      <c r="K1295" s="2"/>
      <c r="L1295" s="2"/>
      <c r="M1295" s="1"/>
    </row>
    <row r="1296" spans="1:13" s="4" customFormat="1" ht="11.25" customHeight="1">
      <c r="A1296" s="16">
        <v>35877</v>
      </c>
      <c r="B1296" s="16" t="s">
        <v>223</v>
      </c>
      <c r="C1296" s="66">
        <v>35884</v>
      </c>
      <c r="D1296" s="54" t="s">
        <v>1625</v>
      </c>
      <c r="E1296" s="54">
        <v>134</v>
      </c>
      <c r="F1296" s="54">
        <v>318</v>
      </c>
      <c r="G1296" s="54">
        <v>134</v>
      </c>
      <c r="H1296" s="27" t="s">
        <v>1626</v>
      </c>
      <c r="I1296" s="5">
        <v>8.9</v>
      </c>
      <c r="J1296" s="5">
        <v>8.9</v>
      </c>
      <c r="K1296" s="2"/>
      <c r="L1296" s="2"/>
      <c r="M1296" s="1"/>
    </row>
    <row r="1297" spans="1:13" s="4" customFormat="1" ht="11.25" customHeight="1">
      <c r="A1297" s="16">
        <v>35877</v>
      </c>
      <c r="B1297" s="16" t="s">
        <v>223</v>
      </c>
      <c r="C1297" s="66">
        <v>35888</v>
      </c>
      <c r="D1297" s="54"/>
      <c r="E1297" s="54">
        <v>134</v>
      </c>
      <c r="F1297" s="54">
        <v>0</v>
      </c>
      <c r="G1297" s="54">
        <v>0</v>
      </c>
      <c r="H1297" s="5" t="s">
        <v>224</v>
      </c>
      <c r="I1297" s="5" t="s">
        <v>224</v>
      </c>
      <c r="J1297" s="5" t="s">
        <v>224</v>
      </c>
      <c r="K1297" s="2"/>
      <c r="L1297" s="2"/>
      <c r="M1297" s="1"/>
    </row>
    <row r="1298" spans="1:13" s="4" customFormat="1" ht="11.25" customHeight="1">
      <c r="A1298" s="16">
        <v>35878</v>
      </c>
      <c r="B1298" s="16" t="s">
        <v>223</v>
      </c>
      <c r="C1298" s="66">
        <v>35886</v>
      </c>
      <c r="D1298" s="54">
        <v>10</v>
      </c>
      <c r="E1298" s="54">
        <v>10</v>
      </c>
      <c r="F1298" s="54">
        <v>20</v>
      </c>
      <c r="G1298" s="54">
        <v>10</v>
      </c>
      <c r="H1298" s="27">
        <v>8.6999999999999993</v>
      </c>
      <c r="I1298" s="5">
        <v>8.6999999999999993</v>
      </c>
      <c r="J1298" s="5">
        <v>8.6999999999999993</v>
      </c>
      <c r="K1298" s="2"/>
      <c r="L1298" s="2"/>
      <c r="M1298" s="1"/>
    </row>
    <row r="1299" spans="1:13" s="4" customFormat="1" ht="11.25" customHeight="1">
      <c r="A1299" s="16">
        <v>35879</v>
      </c>
      <c r="B1299" s="16" t="s">
        <v>254</v>
      </c>
      <c r="C1299" s="66"/>
      <c r="D1299" s="54"/>
      <c r="E1299" s="54"/>
      <c r="F1299" s="54"/>
      <c r="G1299" s="54"/>
      <c r="H1299" s="27"/>
      <c r="I1299" s="5"/>
      <c r="J1299" s="5"/>
      <c r="K1299" s="2"/>
      <c r="L1299" s="2"/>
      <c r="M1299" s="1"/>
    </row>
    <row r="1300" spans="1:13" s="4" customFormat="1" ht="11.25" customHeight="1">
      <c r="A1300" s="16">
        <v>35880</v>
      </c>
      <c r="B1300" s="16" t="s">
        <v>864</v>
      </c>
      <c r="C1300" s="66">
        <v>35915</v>
      </c>
      <c r="D1300" s="54">
        <v>15</v>
      </c>
      <c r="E1300" s="54">
        <v>15</v>
      </c>
      <c r="F1300" s="54">
        <v>45</v>
      </c>
      <c r="G1300" s="54">
        <v>15</v>
      </c>
      <c r="H1300" s="5" t="s">
        <v>1627</v>
      </c>
      <c r="I1300" s="5">
        <v>9.01</v>
      </c>
      <c r="J1300" s="5">
        <v>9.01</v>
      </c>
      <c r="K1300" s="2"/>
      <c r="L1300" s="2"/>
      <c r="M1300" s="1"/>
    </row>
    <row r="1301" spans="1:13" s="4" customFormat="1" ht="11.25" customHeight="1">
      <c r="A1301" s="16">
        <v>35881</v>
      </c>
      <c r="B1301" s="16" t="s">
        <v>223</v>
      </c>
      <c r="C1301" s="66">
        <v>35893</v>
      </c>
      <c r="D1301" s="54">
        <v>10</v>
      </c>
      <c r="E1301" s="54">
        <v>10</v>
      </c>
      <c r="F1301" s="54">
        <v>30</v>
      </c>
      <c r="G1301" s="54">
        <v>10</v>
      </c>
      <c r="H1301" s="5" t="s">
        <v>1628</v>
      </c>
      <c r="I1301" s="5">
        <v>9.35</v>
      </c>
      <c r="J1301" s="5">
        <v>9.35</v>
      </c>
      <c r="K1301" s="2"/>
      <c r="L1301" s="2"/>
      <c r="M1301" s="1"/>
    </row>
    <row r="1302" spans="1:13" s="4" customFormat="1" ht="11.25" customHeight="1">
      <c r="A1302" s="16">
        <v>35884</v>
      </c>
      <c r="B1302" s="16" t="s">
        <v>864</v>
      </c>
      <c r="C1302" s="66">
        <v>35915</v>
      </c>
      <c r="D1302" s="54">
        <v>20</v>
      </c>
      <c r="E1302" s="54">
        <v>20</v>
      </c>
      <c r="F1302" s="54">
        <v>20</v>
      </c>
      <c r="G1302" s="54">
        <v>20</v>
      </c>
      <c r="H1302" s="5">
        <v>9.65</v>
      </c>
      <c r="I1302" s="5">
        <v>9.65</v>
      </c>
      <c r="J1302" s="5">
        <v>9.65</v>
      </c>
      <c r="K1302" s="2"/>
      <c r="L1302" s="2"/>
      <c r="M1302" s="1"/>
    </row>
    <row r="1303" spans="1:13" s="4" customFormat="1" ht="11.25" customHeight="1">
      <c r="A1303" s="16">
        <v>35885</v>
      </c>
      <c r="B1303" s="16" t="s">
        <v>223</v>
      </c>
      <c r="C1303" s="66">
        <v>35888</v>
      </c>
      <c r="D1303" s="54">
        <v>210</v>
      </c>
      <c r="E1303" s="54">
        <v>120</v>
      </c>
      <c r="F1303" s="54">
        <v>120</v>
      </c>
      <c r="G1303" s="54">
        <v>120</v>
      </c>
      <c r="H1303" s="27">
        <v>9.98</v>
      </c>
      <c r="I1303" s="5">
        <v>9.98</v>
      </c>
      <c r="J1303" s="5">
        <v>9.98</v>
      </c>
      <c r="K1303" s="2"/>
      <c r="L1303" s="2"/>
      <c r="M1303" s="1"/>
    </row>
    <row r="1304" spans="1:13" s="4" customFormat="1" ht="11.25" customHeight="1">
      <c r="A1304" s="16">
        <v>35885</v>
      </c>
      <c r="B1304" s="16" t="s">
        <v>223</v>
      </c>
      <c r="C1304" s="66">
        <v>35893</v>
      </c>
      <c r="D1304" s="54"/>
      <c r="E1304" s="54">
        <v>210</v>
      </c>
      <c r="F1304" s="54">
        <v>90</v>
      </c>
      <c r="G1304" s="54">
        <v>90</v>
      </c>
      <c r="H1304" s="27">
        <v>9.9499999999999993</v>
      </c>
      <c r="I1304" s="5">
        <v>9.9499999999999993</v>
      </c>
      <c r="J1304" s="5">
        <v>9.9499999999999993</v>
      </c>
      <c r="K1304" s="2"/>
      <c r="L1304" s="2"/>
      <c r="M1304" s="1"/>
    </row>
    <row r="1305" spans="1:13" s="4" customFormat="1" ht="11.25" customHeight="1">
      <c r="A1305" s="16">
        <v>35886</v>
      </c>
      <c r="B1305" s="16" t="s">
        <v>223</v>
      </c>
      <c r="C1305" s="66">
        <v>35893</v>
      </c>
      <c r="D1305" s="54">
        <v>80</v>
      </c>
      <c r="E1305" s="54">
        <v>80</v>
      </c>
      <c r="F1305" s="54">
        <v>320</v>
      </c>
      <c r="G1305" s="54">
        <v>80</v>
      </c>
      <c r="H1305" s="5" t="s">
        <v>1629</v>
      </c>
      <c r="I1305" s="5">
        <v>9.75</v>
      </c>
      <c r="J1305" s="5">
        <v>9.75</v>
      </c>
      <c r="K1305" s="2"/>
      <c r="L1305" s="2"/>
      <c r="M1305" s="1"/>
    </row>
    <row r="1306" spans="1:13" s="4" customFormat="1" ht="11.25" customHeight="1">
      <c r="A1306" s="16">
        <v>35887</v>
      </c>
      <c r="B1306" s="16" t="s">
        <v>223</v>
      </c>
      <c r="C1306" s="66">
        <v>35893</v>
      </c>
      <c r="D1306" s="54">
        <v>10</v>
      </c>
      <c r="E1306" s="54">
        <v>10</v>
      </c>
      <c r="F1306" s="54">
        <v>40</v>
      </c>
      <c r="G1306" s="54">
        <v>10</v>
      </c>
      <c r="H1306" s="5" t="s">
        <v>1631</v>
      </c>
      <c r="I1306" s="5">
        <v>9.9499999999999993</v>
      </c>
      <c r="J1306" s="5">
        <v>9.9499999999999993</v>
      </c>
      <c r="K1306" s="2"/>
      <c r="L1306" s="2"/>
      <c r="M1306" s="1"/>
    </row>
    <row r="1307" spans="1:13" s="4" customFormat="1" ht="11.25" customHeight="1">
      <c r="A1307" s="16">
        <v>35888</v>
      </c>
      <c r="B1307" s="16" t="s">
        <v>864</v>
      </c>
      <c r="C1307" s="66">
        <v>35936</v>
      </c>
      <c r="D1307" s="54">
        <v>25</v>
      </c>
      <c r="E1307" s="54">
        <v>25</v>
      </c>
      <c r="F1307" s="54">
        <v>70</v>
      </c>
      <c r="G1307" s="54">
        <v>25</v>
      </c>
      <c r="H1307" s="5" t="s">
        <v>1634</v>
      </c>
      <c r="I1307" s="5">
        <v>9.5</v>
      </c>
      <c r="J1307" s="5">
        <v>9.5</v>
      </c>
      <c r="K1307" s="2"/>
      <c r="L1307" s="2"/>
      <c r="M1307" s="1"/>
    </row>
    <row r="1308" spans="1:13" s="4" customFormat="1" ht="11.25" customHeight="1">
      <c r="A1308" s="16">
        <v>35891</v>
      </c>
      <c r="B1308" s="16" t="s">
        <v>223</v>
      </c>
      <c r="C1308" s="66">
        <v>35899</v>
      </c>
      <c r="D1308" s="54">
        <v>95</v>
      </c>
      <c r="E1308" s="54">
        <v>95</v>
      </c>
      <c r="F1308" s="54">
        <v>380</v>
      </c>
      <c r="G1308" s="54">
        <v>95</v>
      </c>
      <c r="H1308" s="5" t="s">
        <v>1637</v>
      </c>
      <c r="I1308" s="5">
        <v>9.5500000000000007</v>
      </c>
      <c r="J1308" s="5">
        <v>9.5500000000000007</v>
      </c>
      <c r="K1308" s="2"/>
      <c r="L1308" s="2"/>
      <c r="M1308" s="1"/>
    </row>
    <row r="1309" spans="1:13" s="4" customFormat="1" ht="11.25" customHeight="1">
      <c r="A1309" s="16">
        <v>35892</v>
      </c>
      <c r="B1309" s="16" t="s">
        <v>254</v>
      </c>
      <c r="C1309" s="66"/>
      <c r="D1309" s="54"/>
      <c r="E1309" s="54"/>
      <c r="F1309" s="54"/>
      <c r="G1309" s="54"/>
      <c r="H1309" s="27"/>
      <c r="I1309" s="5"/>
      <c r="J1309" s="5"/>
      <c r="K1309" s="2"/>
      <c r="L1309" s="2"/>
      <c r="M1309" s="1"/>
    </row>
    <row r="1310" spans="1:13" s="4" customFormat="1" ht="11.25" customHeight="1">
      <c r="A1310" s="16">
        <v>35893</v>
      </c>
      <c r="B1310" s="16" t="s">
        <v>864</v>
      </c>
      <c r="C1310" s="66">
        <v>35935</v>
      </c>
      <c r="D1310" s="54">
        <v>20</v>
      </c>
      <c r="E1310" s="54">
        <v>20</v>
      </c>
      <c r="F1310" s="54">
        <v>60</v>
      </c>
      <c r="G1310" s="54">
        <v>20</v>
      </c>
      <c r="H1310" s="5" t="s">
        <v>1638</v>
      </c>
      <c r="I1310" s="5">
        <v>9.4499999999999993</v>
      </c>
      <c r="J1310" s="5">
        <v>9.4499999999999993</v>
      </c>
      <c r="K1310" s="2"/>
      <c r="L1310" s="2"/>
      <c r="M1310" s="1"/>
    </row>
    <row r="1311" spans="1:13" s="4" customFormat="1" ht="11.25" customHeight="1">
      <c r="A1311" s="16">
        <v>35894</v>
      </c>
      <c r="B1311" s="16" t="s">
        <v>223</v>
      </c>
      <c r="C1311" s="66">
        <v>35899</v>
      </c>
      <c r="D1311" s="54">
        <v>45</v>
      </c>
      <c r="E1311" s="54">
        <v>45</v>
      </c>
      <c r="F1311" s="54">
        <v>90</v>
      </c>
      <c r="G1311" s="54">
        <v>45</v>
      </c>
      <c r="H1311" s="5" t="s">
        <v>1639</v>
      </c>
      <c r="I1311" s="5">
        <v>9.8000000000000007</v>
      </c>
      <c r="J1311" s="5">
        <v>9.8000000000000007</v>
      </c>
      <c r="K1311" s="2"/>
      <c r="L1311" s="2"/>
      <c r="M1311" s="1"/>
    </row>
    <row r="1312" spans="1:13" s="4" customFormat="1" ht="11.25" customHeight="1">
      <c r="A1312" s="16">
        <v>35899</v>
      </c>
      <c r="B1312" s="16" t="s">
        <v>864</v>
      </c>
      <c r="C1312" s="66">
        <v>35935</v>
      </c>
      <c r="D1312" s="54">
        <v>30</v>
      </c>
      <c r="E1312" s="54">
        <v>30</v>
      </c>
      <c r="F1312" s="54">
        <v>90</v>
      </c>
      <c r="G1312" s="54">
        <v>30</v>
      </c>
      <c r="H1312" s="5" t="s">
        <v>1640</v>
      </c>
      <c r="I1312" s="5">
        <v>9.43</v>
      </c>
      <c r="J1312" s="5">
        <v>9.43</v>
      </c>
      <c r="K1312" s="2"/>
      <c r="L1312" s="2"/>
      <c r="M1312" s="1"/>
    </row>
    <row r="1313" spans="1:13" s="4" customFormat="1" ht="11.25" customHeight="1">
      <c r="A1313" s="16">
        <v>35900</v>
      </c>
      <c r="B1313" s="16" t="s">
        <v>254</v>
      </c>
      <c r="C1313" s="66"/>
      <c r="D1313" s="54"/>
      <c r="E1313" s="54"/>
      <c r="F1313" s="54"/>
      <c r="G1313" s="54"/>
      <c r="H1313" s="27"/>
      <c r="I1313" s="5"/>
      <c r="J1313" s="5"/>
      <c r="K1313" s="2"/>
      <c r="L1313" s="2"/>
      <c r="M1313" s="1"/>
    </row>
    <row r="1314" spans="1:13" s="4" customFormat="1" ht="11.25" customHeight="1">
      <c r="A1314" s="16">
        <v>35901</v>
      </c>
      <c r="B1314" s="16" t="s">
        <v>234</v>
      </c>
      <c r="C1314" s="66">
        <v>35902</v>
      </c>
      <c r="D1314" s="54">
        <v>85</v>
      </c>
      <c r="E1314" s="54">
        <v>19</v>
      </c>
      <c r="F1314" s="54">
        <v>19</v>
      </c>
      <c r="G1314" s="54">
        <v>19</v>
      </c>
      <c r="H1314" s="5">
        <v>9.1999999999999993</v>
      </c>
      <c r="I1314" s="5">
        <v>9.1999999999999993</v>
      </c>
      <c r="J1314" s="5">
        <v>9.1999999999999993</v>
      </c>
      <c r="K1314" s="2"/>
      <c r="L1314" s="2"/>
      <c r="M1314" s="1"/>
    </row>
    <row r="1315" spans="1:13" s="4" customFormat="1" ht="11.25" customHeight="1">
      <c r="A1315" s="16">
        <v>35901</v>
      </c>
      <c r="B1315" s="16" t="s">
        <v>864</v>
      </c>
      <c r="C1315" s="66">
        <v>35936</v>
      </c>
      <c r="D1315" s="54"/>
      <c r="E1315" s="54">
        <v>85</v>
      </c>
      <c r="F1315" s="54">
        <v>165</v>
      </c>
      <c r="G1315" s="54">
        <v>66</v>
      </c>
      <c r="H1315" s="5" t="s">
        <v>1641</v>
      </c>
      <c r="I1315" s="5" t="s">
        <v>1642</v>
      </c>
      <c r="J1315" s="5">
        <v>9.4700000000000006</v>
      </c>
      <c r="K1315" s="2"/>
      <c r="L1315" s="2"/>
      <c r="M1315" s="1"/>
    </row>
    <row r="1316" spans="1:13" s="4" customFormat="1" ht="11.25" customHeight="1">
      <c r="A1316" s="16">
        <v>35902</v>
      </c>
      <c r="B1316" s="16" t="s">
        <v>864</v>
      </c>
      <c r="C1316" s="66">
        <v>35935</v>
      </c>
      <c r="D1316" s="54">
        <v>10</v>
      </c>
      <c r="E1316" s="54">
        <v>10</v>
      </c>
      <c r="F1316" s="54">
        <v>40</v>
      </c>
      <c r="G1316" s="54">
        <v>10</v>
      </c>
      <c r="H1316" s="5" t="s">
        <v>1643</v>
      </c>
      <c r="I1316" s="5">
        <v>9.06</v>
      </c>
      <c r="J1316" s="5">
        <v>9.06</v>
      </c>
      <c r="K1316" s="2"/>
      <c r="L1316" s="2"/>
      <c r="M1316" s="1"/>
    </row>
    <row r="1317" spans="1:13" s="4" customFormat="1" ht="11.25" customHeight="1">
      <c r="A1317" s="16">
        <v>35905</v>
      </c>
      <c r="B1317" s="16" t="s">
        <v>234</v>
      </c>
      <c r="C1317" s="66">
        <v>35906</v>
      </c>
      <c r="D1317" s="54">
        <v>60</v>
      </c>
      <c r="E1317" s="54">
        <v>5</v>
      </c>
      <c r="F1317" s="54">
        <v>5</v>
      </c>
      <c r="G1317" s="54">
        <v>5</v>
      </c>
      <c r="H1317" s="5">
        <v>8.25</v>
      </c>
      <c r="I1317" s="5">
        <v>8.25</v>
      </c>
      <c r="J1317" s="5">
        <v>8.25</v>
      </c>
      <c r="K1317" s="2"/>
      <c r="L1317" s="2"/>
      <c r="M1317" s="1"/>
    </row>
    <row r="1318" spans="1:13" s="4" customFormat="1" ht="11.25" customHeight="1">
      <c r="A1318" s="16">
        <v>35905</v>
      </c>
      <c r="B1318" s="16" t="s">
        <v>234</v>
      </c>
      <c r="C1318" s="66">
        <v>35909</v>
      </c>
      <c r="D1318" s="54"/>
      <c r="E1318" s="54">
        <v>5</v>
      </c>
      <c r="F1318" s="54">
        <v>5</v>
      </c>
      <c r="G1318" s="54">
        <v>5</v>
      </c>
      <c r="H1318" s="5">
        <v>8.6</v>
      </c>
      <c r="I1318" s="5">
        <v>8.6</v>
      </c>
      <c r="J1318" s="5">
        <v>8.6</v>
      </c>
      <c r="K1318" s="2"/>
      <c r="L1318" s="2"/>
      <c r="M1318" s="1"/>
    </row>
    <row r="1319" spans="1:13" s="4" customFormat="1" ht="11.25" customHeight="1">
      <c r="A1319" s="16">
        <v>35905</v>
      </c>
      <c r="B1319" s="16" t="s">
        <v>864</v>
      </c>
      <c r="C1319" s="66">
        <v>35949</v>
      </c>
      <c r="D1319" s="54"/>
      <c r="E1319" s="54">
        <v>60</v>
      </c>
      <c r="F1319" s="54">
        <v>120</v>
      </c>
      <c r="G1319" s="54">
        <v>50</v>
      </c>
      <c r="H1319" s="5" t="s">
        <v>1644</v>
      </c>
      <c r="I1319" s="5" t="s">
        <v>1645</v>
      </c>
      <c r="J1319" s="5">
        <v>8.86</v>
      </c>
      <c r="K1319" s="2"/>
      <c r="L1319" s="2"/>
      <c r="M1319" s="1"/>
    </row>
    <row r="1320" spans="1:13" s="4" customFormat="1" ht="11.25" customHeight="1">
      <c r="A1320" s="16">
        <v>35906</v>
      </c>
      <c r="B1320" s="16" t="s">
        <v>864</v>
      </c>
      <c r="C1320" s="66">
        <v>35949</v>
      </c>
      <c r="D1320" s="54">
        <v>20</v>
      </c>
      <c r="E1320" s="54">
        <v>20</v>
      </c>
      <c r="F1320" s="54">
        <v>60</v>
      </c>
      <c r="G1320" s="54">
        <v>20</v>
      </c>
      <c r="H1320" s="5" t="s">
        <v>1646</v>
      </c>
      <c r="I1320" s="5">
        <v>8.77</v>
      </c>
      <c r="J1320" s="5">
        <v>8.77</v>
      </c>
      <c r="K1320" s="2"/>
      <c r="L1320" s="2"/>
      <c r="M1320" s="1"/>
    </row>
    <row r="1321" spans="1:13" s="4" customFormat="1" ht="11.25" customHeight="1">
      <c r="A1321" s="16">
        <v>35907</v>
      </c>
      <c r="B1321" s="16" t="s">
        <v>223</v>
      </c>
      <c r="C1321" s="66">
        <v>35912</v>
      </c>
      <c r="D1321" s="54">
        <v>65</v>
      </c>
      <c r="E1321" s="54">
        <v>65</v>
      </c>
      <c r="F1321" s="54">
        <v>260</v>
      </c>
      <c r="G1321" s="54">
        <v>65</v>
      </c>
      <c r="H1321" s="5" t="s">
        <v>1648</v>
      </c>
      <c r="I1321" s="5">
        <v>8.4600000000000009</v>
      </c>
      <c r="J1321" s="5">
        <v>8.4600000000000009</v>
      </c>
      <c r="K1321" s="2"/>
      <c r="L1321" s="2"/>
      <c r="M1321" s="1"/>
    </row>
    <row r="1322" spans="1:13" s="4" customFormat="1" ht="11.25" customHeight="1">
      <c r="A1322" s="16">
        <v>35908</v>
      </c>
      <c r="B1322" s="16" t="s">
        <v>234</v>
      </c>
      <c r="C1322" s="66">
        <v>35909</v>
      </c>
      <c r="D1322" s="54"/>
      <c r="E1322" s="54">
        <v>24</v>
      </c>
      <c r="F1322" s="54">
        <v>24</v>
      </c>
      <c r="G1322" s="54">
        <v>24</v>
      </c>
      <c r="H1322" s="27">
        <v>8</v>
      </c>
      <c r="I1322" s="27">
        <v>8</v>
      </c>
      <c r="J1322" s="5">
        <v>8</v>
      </c>
      <c r="K1322" s="2"/>
      <c r="L1322" s="2"/>
      <c r="M1322" s="1"/>
    </row>
    <row r="1323" spans="1:13" s="4" customFormat="1" ht="11.25" customHeight="1">
      <c r="A1323" s="16">
        <v>35908</v>
      </c>
      <c r="B1323" s="16" t="s">
        <v>234</v>
      </c>
      <c r="C1323" s="66">
        <v>35913</v>
      </c>
      <c r="D1323" s="54"/>
      <c r="E1323" s="54">
        <v>5</v>
      </c>
      <c r="F1323" s="54">
        <v>10</v>
      </c>
      <c r="G1323" s="54">
        <v>5</v>
      </c>
      <c r="H1323" s="5" t="s">
        <v>1301</v>
      </c>
      <c r="I1323" s="5">
        <v>8.15</v>
      </c>
      <c r="J1323" s="5">
        <v>8.15</v>
      </c>
      <c r="K1323" s="2"/>
      <c r="L1323" s="2"/>
      <c r="M1323" s="1"/>
    </row>
    <row r="1324" spans="1:13" s="4" customFormat="1" ht="11.25" customHeight="1">
      <c r="A1324" s="16">
        <v>35908</v>
      </c>
      <c r="B1324" s="16" t="s">
        <v>223</v>
      </c>
      <c r="C1324" s="66">
        <v>35919</v>
      </c>
      <c r="D1324" s="54" t="s">
        <v>1649</v>
      </c>
      <c r="E1324" s="54">
        <v>109</v>
      </c>
      <c r="F1324" s="54">
        <v>427</v>
      </c>
      <c r="G1324" s="54">
        <v>109</v>
      </c>
      <c r="H1324" s="5" t="s">
        <v>1592</v>
      </c>
      <c r="I1324" s="5">
        <v>8.5299999999999994</v>
      </c>
      <c r="J1324" s="5">
        <v>8.5299999999999994</v>
      </c>
      <c r="K1324" s="2"/>
      <c r="L1324" s="2"/>
      <c r="M1324" s="1"/>
    </row>
    <row r="1325" spans="1:13" s="4" customFormat="1" ht="11.25" customHeight="1">
      <c r="A1325" s="16">
        <v>35909</v>
      </c>
      <c r="B1325" s="16" t="s">
        <v>223</v>
      </c>
      <c r="C1325" s="66">
        <v>35919</v>
      </c>
      <c r="D1325" s="54">
        <v>65</v>
      </c>
      <c r="E1325" s="54">
        <v>65</v>
      </c>
      <c r="F1325" s="54">
        <v>260</v>
      </c>
      <c r="G1325" s="54">
        <v>65</v>
      </c>
      <c r="H1325" s="5" t="s">
        <v>1650</v>
      </c>
      <c r="I1325" s="5">
        <v>8.52</v>
      </c>
      <c r="J1325" s="5">
        <v>8.52</v>
      </c>
      <c r="K1325" s="2"/>
      <c r="L1325" s="2"/>
      <c r="M1325" s="1"/>
    </row>
    <row r="1326" spans="1:13" s="4" customFormat="1" ht="11.25" customHeight="1">
      <c r="A1326" s="16">
        <v>35912</v>
      </c>
      <c r="B1326" s="16" t="s">
        <v>864</v>
      </c>
      <c r="C1326" s="66">
        <v>35942</v>
      </c>
      <c r="D1326" s="54">
        <v>30</v>
      </c>
      <c r="E1326" s="54">
        <v>30</v>
      </c>
      <c r="F1326" s="54">
        <v>90</v>
      </c>
      <c r="G1326" s="54">
        <v>30</v>
      </c>
      <c r="H1326" s="5" t="s">
        <v>1653</v>
      </c>
      <c r="I1326" s="5">
        <v>8.48</v>
      </c>
      <c r="J1326" s="5">
        <v>8.48</v>
      </c>
      <c r="K1326" s="2"/>
      <c r="L1326" s="2"/>
      <c r="M1326" s="1"/>
    </row>
    <row r="1327" spans="1:13" s="4" customFormat="1" ht="11.25" customHeight="1">
      <c r="A1327" s="16">
        <v>35913</v>
      </c>
      <c r="B1327" s="16" t="s">
        <v>223</v>
      </c>
      <c r="C1327" s="66">
        <v>35919</v>
      </c>
      <c r="D1327" s="54">
        <v>95</v>
      </c>
      <c r="E1327" s="54">
        <v>95</v>
      </c>
      <c r="F1327" s="54">
        <v>380</v>
      </c>
      <c r="G1327" s="54">
        <v>95</v>
      </c>
      <c r="H1327" s="5" t="s">
        <v>1654</v>
      </c>
      <c r="I1327" s="5">
        <v>8.57</v>
      </c>
      <c r="J1327" s="5">
        <v>8.57</v>
      </c>
      <c r="K1327" s="2"/>
      <c r="L1327" s="2"/>
      <c r="M1327" s="1"/>
    </row>
    <row r="1328" spans="1:13" s="4" customFormat="1" ht="11.25" customHeight="1">
      <c r="A1328" s="16">
        <v>35914</v>
      </c>
      <c r="B1328" s="16" t="s">
        <v>223</v>
      </c>
      <c r="C1328" s="66">
        <v>35926</v>
      </c>
      <c r="D1328" s="54">
        <v>195</v>
      </c>
      <c r="E1328" s="54">
        <v>195</v>
      </c>
      <c r="F1328" s="54">
        <v>785</v>
      </c>
      <c r="G1328" s="54">
        <v>195</v>
      </c>
      <c r="H1328" s="5" t="s">
        <v>1655</v>
      </c>
      <c r="I1328" s="5">
        <v>8.9700000000000006</v>
      </c>
      <c r="J1328" s="5">
        <v>8.9700000000000006</v>
      </c>
      <c r="K1328" s="2"/>
      <c r="L1328" s="2"/>
      <c r="M1328" s="1"/>
    </row>
    <row r="1329" spans="1:13" s="4" customFormat="1" ht="11.25" customHeight="1">
      <c r="A1329" s="16">
        <v>35914</v>
      </c>
      <c r="B1329" s="16" t="s">
        <v>223</v>
      </c>
      <c r="C1329" s="66">
        <v>35928</v>
      </c>
      <c r="D1329" s="54"/>
      <c r="E1329" s="54">
        <v>195</v>
      </c>
      <c r="F1329" s="54">
        <v>200</v>
      </c>
      <c r="G1329" s="54">
        <v>0</v>
      </c>
      <c r="H1329" s="5" t="s">
        <v>1656</v>
      </c>
      <c r="I1329" s="5" t="s">
        <v>224</v>
      </c>
      <c r="J1329" s="5" t="s">
        <v>224</v>
      </c>
      <c r="K1329" s="2"/>
      <c r="L1329" s="2"/>
      <c r="M1329" s="1"/>
    </row>
    <row r="1330" spans="1:13" s="4" customFormat="1" ht="11.25" customHeight="1">
      <c r="A1330" s="16">
        <v>35915</v>
      </c>
      <c r="B1330" s="16" t="s">
        <v>223</v>
      </c>
      <c r="C1330" s="66">
        <v>35927</v>
      </c>
      <c r="D1330" s="54">
        <v>130</v>
      </c>
      <c r="E1330" s="54">
        <v>130</v>
      </c>
      <c r="F1330" s="54">
        <v>585</v>
      </c>
      <c r="G1330" s="54">
        <v>130</v>
      </c>
      <c r="H1330" s="5" t="s">
        <v>1657</v>
      </c>
      <c r="I1330" s="5">
        <v>8.9499999999999993</v>
      </c>
      <c r="J1330" s="5">
        <v>8.9499999999999993</v>
      </c>
      <c r="K1330" s="2"/>
      <c r="L1330" s="2"/>
      <c r="M1330" s="1"/>
    </row>
    <row r="1331" spans="1:13" s="4" customFormat="1" ht="11.25" customHeight="1">
      <c r="A1331" s="16">
        <v>35916</v>
      </c>
      <c r="B1331" s="16" t="s">
        <v>864</v>
      </c>
      <c r="C1331" s="66">
        <v>35983</v>
      </c>
      <c r="D1331" s="54">
        <v>50</v>
      </c>
      <c r="E1331" s="54">
        <v>50</v>
      </c>
      <c r="F1331" s="54">
        <v>100</v>
      </c>
      <c r="G1331" s="54">
        <v>50</v>
      </c>
      <c r="H1331" s="5" t="s">
        <v>1658</v>
      </c>
      <c r="I1331" s="5" t="s">
        <v>1659</v>
      </c>
      <c r="J1331" s="5">
        <v>8.7100000000000009</v>
      </c>
      <c r="K1331" s="2"/>
      <c r="L1331" s="2"/>
      <c r="M1331" s="1"/>
    </row>
    <row r="1332" spans="1:13" s="4" customFormat="1" ht="11.25" customHeight="1">
      <c r="A1332" s="16">
        <v>35919</v>
      </c>
      <c r="B1332" s="16" t="s">
        <v>234</v>
      </c>
      <c r="C1332" s="66">
        <v>35920</v>
      </c>
      <c r="D1332" s="54" t="s">
        <v>1661</v>
      </c>
      <c r="E1332" s="54">
        <v>57</v>
      </c>
      <c r="F1332" s="54">
        <v>30</v>
      </c>
      <c r="G1332" s="54">
        <v>30</v>
      </c>
      <c r="H1332" s="5" t="s">
        <v>1662</v>
      </c>
      <c r="I1332" s="5" t="s">
        <v>1662</v>
      </c>
      <c r="J1332" s="5">
        <v>8.1</v>
      </c>
      <c r="K1332" s="2"/>
      <c r="L1332" s="2"/>
      <c r="M1332" s="1"/>
    </row>
    <row r="1333" spans="1:13" s="4" customFormat="1" ht="11.25" customHeight="1">
      <c r="A1333" s="16">
        <v>35919</v>
      </c>
      <c r="B1333" s="16" t="s">
        <v>223</v>
      </c>
      <c r="C1333" s="66">
        <v>35928</v>
      </c>
      <c r="D1333" s="54"/>
      <c r="E1333" s="54">
        <v>107</v>
      </c>
      <c r="F1333" s="54">
        <v>321</v>
      </c>
      <c r="G1333" s="54">
        <v>80</v>
      </c>
      <c r="H1333" s="5" t="s">
        <v>1665</v>
      </c>
      <c r="I1333" s="5">
        <v>8.65</v>
      </c>
      <c r="J1333" s="5">
        <v>8.65</v>
      </c>
      <c r="K1333" s="2"/>
      <c r="L1333" s="2"/>
      <c r="M1333" s="1"/>
    </row>
    <row r="1334" spans="1:13" s="4" customFormat="1" ht="11.25" customHeight="1">
      <c r="A1334" s="16">
        <v>35920</v>
      </c>
      <c r="B1334" s="16" t="s">
        <v>223</v>
      </c>
      <c r="C1334" s="66">
        <v>35930</v>
      </c>
      <c r="D1334" s="54">
        <v>100</v>
      </c>
      <c r="E1334" s="54">
        <v>100</v>
      </c>
      <c r="F1334" s="54">
        <v>500</v>
      </c>
      <c r="G1334" s="54">
        <v>100</v>
      </c>
      <c r="H1334" s="5" t="s">
        <v>1668</v>
      </c>
      <c r="I1334" s="5">
        <v>8.6300000000000008</v>
      </c>
      <c r="J1334" s="5">
        <v>8.6300000000000008</v>
      </c>
      <c r="K1334" s="2"/>
      <c r="L1334" s="2"/>
      <c r="M1334" s="1"/>
    </row>
    <row r="1335" spans="1:13" s="4" customFormat="1" ht="11.25" customHeight="1">
      <c r="A1335" s="16">
        <v>35921</v>
      </c>
      <c r="B1335" s="16" t="s">
        <v>223</v>
      </c>
      <c r="C1335" s="66">
        <v>35928</v>
      </c>
      <c r="D1335" s="54">
        <v>145</v>
      </c>
      <c r="E1335" s="54">
        <v>145</v>
      </c>
      <c r="F1335" s="54">
        <v>585</v>
      </c>
      <c r="G1335" s="54">
        <v>145</v>
      </c>
      <c r="H1335" s="5" t="s">
        <v>1669</v>
      </c>
      <c r="I1335" s="5" t="s">
        <v>1670</v>
      </c>
      <c r="J1335" s="5">
        <v>8.4700000000000006</v>
      </c>
      <c r="K1335" s="2"/>
      <c r="L1335" s="2"/>
      <c r="M1335" s="1"/>
    </row>
    <row r="1336" spans="1:13" s="4" customFormat="1" ht="11.25" customHeight="1">
      <c r="A1336" s="16">
        <v>35922</v>
      </c>
      <c r="B1336" s="16" t="s">
        <v>234</v>
      </c>
      <c r="C1336" s="66">
        <v>35923</v>
      </c>
      <c r="D1336" s="54" t="s">
        <v>1671</v>
      </c>
      <c r="E1336" s="54">
        <v>20</v>
      </c>
      <c r="F1336" s="54">
        <v>30</v>
      </c>
      <c r="G1336" s="54">
        <v>20</v>
      </c>
      <c r="H1336" s="5" t="s">
        <v>1674</v>
      </c>
      <c r="I1336" s="5">
        <v>8.35</v>
      </c>
      <c r="J1336" s="5">
        <v>8.35</v>
      </c>
      <c r="K1336" s="2"/>
      <c r="L1336" s="2"/>
      <c r="M1336" s="1"/>
    </row>
    <row r="1337" spans="1:13" s="4" customFormat="1" ht="11.25" customHeight="1">
      <c r="A1337" s="16">
        <v>35922</v>
      </c>
      <c r="B1337" s="16" t="s">
        <v>223</v>
      </c>
      <c r="C1337" s="66">
        <v>35930</v>
      </c>
      <c r="D1337" s="54"/>
      <c r="E1337" s="54">
        <v>180</v>
      </c>
      <c r="F1337" s="54">
        <v>630</v>
      </c>
      <c r="G1337" s="54">
        <v>180</v>
      </c>
      <c r="H1337" s="5" t="s">
        <v>1675</v>
      </c>
      <c r="I1337" s="5" t="s">
        <v>1676</v>
      </c>
      <c r="J1337" s="5">
        <v>8.93</v>
      </c>
      <c r="K1337" s="2"/>
      <c r="L1337" s="2"/>
      <c r="M1337" s="1"/>
    </row>
    <row r="1338" spans="1:13" s="4" customFormat="1" ht="11.25" customHeight="1">
      <c r="A1338" s="16">
        <v>35923</v>
      </c>
      <c r="B1338" s="16" t="s">
        <v>223</v>
      </c>
      <c r="C1338" s="66">
        <v>35928</v>
      </c>
      <c r="D1338" s="54">
        <v>40</v>
      </c>
      <c r="E1338" s="54">
        <v>40</v>
      </c>
      <c r="F1338" s="54">
        <v>120</v>
      </c>
      <c r="G1338" s="54">
        <v>40</v>
      </c>
      <c r="H1338" s="5" t="s">
        <v>1678</v>
      </c>
      <c r="I1338" s="5">
        <v>8.8000000000000007</v>
      </c>
      <c r="J1338" s="5">
        <v>8.8000000000000007</v>
      </c>
      <c r="K1338" s="2"/>
      <c r="L1338" s="2"/>
      <c r="M1338" s="1"/>
    </row>
    <row r="1339" spans="1:13" s="4" customFormat="1" ht="11.25" customHeight="1">
      <c r="A1339" s="16">
        <v>35926</v>
      </c>
      <c r="B1339" s="16" t="s">
        <v>223</v>
      </c>
      <c r="C1339" s="66">
        <v>35928</v>
      </c>
      <c r="D1339" s="54">
        <v>20</v>
      </c>
      <c r="E1339" s="54">
        <v>20</v>
      </c>
      <c r="F1339" s="54">
        <v>120</v>
      </c>
      <c r="G1339" s="54">
        <v>20</v>
      </c>
      <c r="H1339" s="5" t="s">
        <v>1679</v>
      </c>
      <c r="I1339" s="5">
        <v>8.73</v>
      </c>
      <c r="J1339" s="5">
        <v>8.73</v>
      </c>
      <c r="K1339" s="2"/>
      <c r="L1339" s="2"/>
      <c r="M1339" s="1"/>
    </row>
    <row r="1340" spans="1:13" s="4" customFormat="1" ht="11.25" customHeight="1">
      <c r="A1340" s="16">
        <v>35927</v>
      </c>
      <c r="B1340" s="16" t="s">
        <v>864</v>
      </c>
      <c r="C1340" s="66">
        <v>35983</v>
      </c>
      <c r="D1340" s="54">
        <v>20</v>
      </c>
      <c r="E1340" s="54">
        <v>20</v>
      </c>
      <c r="F1340" s="54">
        <v>45</v>
      </c>
      <c r="G1340" s="54">
        <v>20</v>
      </c>
      <c r="H1340" s="5" t="s">
        <v>1680</v>
      </c>
      <c r="I1340" s="5">
        <v>8.9</v>
      </c>
      <c r="J1340" s="5">
        <v>8.9</v>
      </c>
      <c r="K1340" s="2"/>
      <c r="L1340" s="2"/>
      <c r="M1340" s="1"/>
    </row>
    <row r="1341" spans="1:13" s="4" customFormat="1" ht="11.25" customHeight="1">
      <c r="A1341" s="16">
        <v>35928</v>
      </c>
      <c r="B1341" s="16" t="s">
        <v>234</v>
      </c>
      <c r="C1341" s="66">
        <v>35930</v>
      </c>
      <c r="D1341" s="54">
        <v>35</v>
      </c>
      <c r="E1341" s="54">
        <v>12</v>
      </c>
      <c r="F1341" s="54">
        <v>12</v>
      </c>
      <c r="G1341" s="54">
        <v>12</v>
      </c>
      <c r="H1341" s="5">
        <v>8.0500000000000007</v>
      </c>
      <c r="I1341" s="5">
        <v>8.0500000000000007</v>
      </c>
      <c r="J1341" s="5">
        <v>8.0500000000000007</v>
      </c>
      <c r="K1341" s="2"/>
      <c r="L1341" s="2"/>
      <c r="M1341" s="1"/>
    </row>
    <row r="1342" spans="1:13" s="4" customFormat="1" ht="11.25" customHeight="1">
      <c r="A1342" s="16">
        <v>35928</v>
      </c>
      <c r="B1342" s="16" t="s">
        <v>864</v>
      </c>
      <c r="C1342" s="66">
        <v>35998</v>
      </c>
      <c r="D1342" s="54"/>
      <c r="E1342" s="54">
        <v>35</v>
      </c>
      <c r="F1342" s="54">
        <v>70</v>
      </c>
      <c r="G1342" s="54">
        <v>23</v>
      </c>
      <c r="H1342" s="5" t="s">
        <v>1681</v>
      </c>
      <c r="I1342" s="5">
        <v>9.08</v>
      </c>
      <c r="J1342" s="5">
        <v>9.08</v>
      </c>
      <c r="K1342" s="2"/>
      <c r="L1342" s="2"/>
      <c r="M1342" s="1"/>
    </row>
    <row r="1343" spans="1:13" s="4" customFormat="1" ht="11.25" customHeight="1">
      <c r="A1343" s="16">
        <v>35929</v>
      </c>
      <c r="B1343" s="16" t="s">
        <v>234</v>
      </c>
      <c r="C1343" s="66">
        <v>35930</v>
      </c>
      <c r="D1343" s="54" t="s">
        <v>1682</v>
      </c>
      <c r="E1343" s="54">
        <v>26</v>
      </c>
      <c r="F1343" s="54">
        <v>98</v>
      </c>
      <c r="G1343" s="54">
        <v>26</v>
      </c>
      <c r="H1343" s="5" t="s">
        <v>1683</v>
      </c>
      <c r="I1343" s="5">
        <v>8.3000000000000007</v>
      </c>
      <c r="J1343" s="5">
        <v>8.3000000000000007</v>
      </c>
      <c r="K1343" s="2"/>
      <c r="L1343" s="2"/>
      <c r="M1343" s="1"/>
    </row>
    <row r="1344" spans="1:13" s="4" customFormat="1" ht="11.25" customHeight="1">
      <c r="A1344" s="16">
        <v>35929</v>
      </c>
      <c r="B1344" s="16" t="s">
        <v>223</v>
      </c>
      <c r="C1344" s="66">
        <v>35933</v>
      </c>
      <c r="D1344" s="54"/>
      <c r="E1344" s="54">
        <v>6</v>
      </c>
      <c r="F1344" s="54">
        <v>12</v>
      </c>
      <c r="G1344" s="54">
        <v>6</v>
      </c>
      <c r="H1344" s="5" t="s">
        <v>1684</v>
      </c>
      <c r="I1344" s="5">
        <v>8.76</v>
      </c>
      <c r="J1344" s="5">
        <v>8.76</v>
      </c>
      <c r="K1344" s="2"/>
      <c r="L1344" s="2"/>
      <c r="M1344" s="1"/>
    </row>
    <row r="1345" spans="1:13" s="4" customFormat="1" ht="11.25" customHeight="1">
      <c r="A1345" s="16">
        <v>35929</v>
      </c>
      <c r="B1345" s="16" t="s">
        <v>864</v>
      </c>
      <c r="C1345" s="66">
        <v>36012</v>
      </c>
      <c r="D1345" s="54"/>
      <c r="E1345" s="54">
        <v>20</v>
      </c>
      <c r="F1345" s="54">
        <v>40</v>
      </c>
      <c r="G1345" s="54">
        <v>0</v>
      </c>
      <c r="H1345" s="5" t="s">
        <v>1748</v>
      </c>
      <c r="I1345" s="5" t="s">
        <v>224</v>
      </c>
      <c r="J1345" s="5" t="s">
        <v>224</v>
      </c>
      <c r="K1345" s="2"/>
      <c r="L1345" s="2"/>
      <c r="M1345" s="1"/>
    </row>
    <row r="1346" spans="1:13" s="4" customFormat="1" ht="11.25" customHeight="1">
      <c r="A1346" s="16">
        <v>35930</v>
      </c>
      <c r="B1346" s="16" t="s">
        <v>223</v>
      </c>
      <c r="C1346" s="66">
        <v>35934</v>
      </c>
      <c r="D1346" s="54">
        <v>75</v>
      </c>
      <c r="E1346" s="54">
        <v>75</v>
      </c>
      <c r="F1346" s="54">
        <v>75</v>
      </c>
      <c r="G1346" s="54">
        <v>75</v>
      </c>
      <c r="H1346" s="5">
        <v>8.8000000000000007</v>
      </c>
      <c r="I1346" s="5">
        <v>8.8000000000000007</v>
      </c>
      <c r="J1346" s="5">
        <v>8.8000000000000007</v>
      </c>
      <c r="K1346" s="2"/>
      <c r="L1346" s="2"/>
      <c r="M1346" s="1"/>
    </row>
    <row r="1347" spans="1:13" s="4" customFormat="1" ht="11.25" customHeight="1">
      <c r="A1347" s="16">
        <v>35933</v>
      </c>
      <c r="B1347" s="16" t="s">
        <v>864</v>
      </c>
      <c r="C1347" s="66">
        <v>36012</v>
      </c>
      <c r="D1347" s="54">
        <v>35</v>
      </c>
      <c r="E1347" s="54">
        <v>35</v>
      </c>
      <c r="F1347" s="54">
        <v>70</v>
      </c>
      <c r="G1347" s="54">
        <v>35</v>
      </c>
      <c r="H1347" s="5" t="s">
        <v>1571</v>
      </c>
      <c r="I1347" s="5">
        <v>8.8000000000000007</v>
      </c>
      <c r="J1347" s="5">
        <v>8.8000000000000007</v>
      </c>
      <c r="K1347" s="2"/>
      <c r="L1347" s="2"/>
      <c r="M1347" s="1"/>
    </row>
    <row r="1348" spans="1:13" s="4" customFormat="1" ht="11.25" customHeight="1">
      <c r="A1348" s="16">
        <v>35934</v>
      </c>
      <c r="B1348" s="16" t="s">
        <v>254</v>
      </c>
      <c r="C1348" s="66"/>
      <c r="D1348" s="54"/>
      <c r="E1348" s="54"/>
      <c r="F1348" s="54"/>
      <c r="G1348" s="54"/>
      <c r="H1348" s="5"/>
      <c r="I1348" s="5"/>
      <c r="J1348" s="5"/>
      <c r="K1348" s="2"/>
      <c r="L1348" s="2"/>
      <c r="M1348" s="1"/>
    </row>
    <row r="1349" spans="1:13" s="4" customFormat="1" ht="11.25" customHeight="1">
      <c r="A1349" s="16">
        <v>35935</v>
      </c>
      <c r="B1349" s="16" t="s">
        <v>223</v>
      </c>
      <c r="C1349" s="66">
        <v>35941</v>
      </c>
      <c r="D1349" s="54">
        <v>60</v>
      </c>
      <c r="E1349" s="54">
        <v>60</v>
      </c>
      <c r="F1349" s="54">
        <v>300</v>
      </c>
      <c r="G1349" s="54">
        <v>60</v>
      </c>
      <c r="H1349" s="5" t="s">
        <v>1749</v>
      </c>
      <c r="I1349" s="5">
        <v>8.75</v>
      </c>
      <c r="J1349" s="5">
        <v>8.75</v>
      </c>
      <c r="K1349" s="2"/>
      <c r="L1349" s="2"/>
      <c r="M1349" s="1"/>
    </row>
    <row r="1350" spans="1:13" s="4" customFormat="1" ht="11.25" customHeight="1">
      <c r="A1350" s="16">
        <v>35936</v>
      </c>
      <c r="B1350" s="16" t="s">
        <v>223</v>
      </c>
      <c r="C1350" s="66">
        <v>35940</v>
      </c>
      <c r="D1350" s="54">
        <v>150</v>
      </c>
      <c r="E1350" s="54">
        <v>150</v>
      </c>
      <c r="F1350" s="54">
        <v>450</v>
      </c>
      <c r="G1350" s="54">
        <v>150</v>
      </c>
      <c r="H1350" s="5" t="s">
        <v>1752</v>
      </c>
      <c r="I1350" s="5">
        <v>8.6</v>
      </c>
      <c r="J1350" s="5">
        <v>8.6</v>
      </c>
      <c r="K1350" s="2"/>
      <c r="L1350" s="2"/>
      <c r="M1350" s="1"/>
    </row>
    <row r="1351" spans="1:13" s="4" customFormat="1" ht="11.25" customHeight="1">
      <c r="A1351" s="16">
        <v>35937</v>
      </c>
      <c r="B1351" s="16" t="s">
        <v>223</v>
      </c>
      <c r="C1351" s="66">
        <v>35950</v>
      </c>
      <c r="D1351" s="54">
        <v>145</v>
      </c>
      <c r="E1351" s="54">
        <v>145</v>
      </c>
      <c r="F1351" s="54">
        <v>580</v>
      </c>
      <c r="G1351" s="54">
        <v>145</v>
      </c>
      <c r="H1351" s="5" t="s">
        <v>1753</v>
      </c>
      <c r="I1351" s="5" t="s">
        <v>1504</v>
      </c>
      <c r="J1351" s="5">
        <v>8.6199999999999992</v>
      </c>
      <c r="K1351" s="2"/>
      <c r="L1351" s="2"/>
      <c r="M1351" s="1"/>
    </row>
    <row r="1352" spans="1:13" s="4" customFormat="1" ht="11.25" customHeight="1">
      <c r="A1352" s="16">
        <v>35940</v>
      </c>
      <c r="B1352" s="16" t="s">
        <v>864</v>
      </c>
      <c r="C1352" s="66">
        <v>35998</v>
      </c>
      <c r="D1352" s="54">
        <v>60</v>
      </c>
      <c r="E1352" s="54">
        <v>60</v>
      </c>
      <c r="F1352" s="54">
        <v>110</v>
      </c>
      <c r="G1352" s="54">
        <v>20</v>
      </c>
      <c r="H1352" s="5" t="s">
        <v>1754</v>
      </c>
      <c r="I1352" s="5">
        <v>8.69</v>
      </c>
      <c r="J1352" s="5">
        <v>8.69</v>
      </c>
      <c r="K1352" s="2"/>
      <c r="L1352" s="2"/>
      <c r="M1352" s="1"/>
    </row>
    <row r="1353" spans="1:13" s="4" customFormat="1" ht="11.25" customHeight="1">
      <c r="A1353" s="16">
        <v>35940</v>
      </c>
      <c r="B1353" s="16" t="s">
        <v>864</v>
      </c>
      <c r="C1353" s="66">
        <v>36026</v>
      </c>
      <c r="D1353" s="54"/>
      <c r="E1353" s="54">
        <v>60</v>
      </c>
      <c r="F1353" s="54">
        <v>90</v>
      </c>
      <c r="G1353" s="54">
        <v>40</v>
      </c>
      <c r="H1353" s="5" t="s">
        <v>1755</v>
      </c>
      <c r="I1353" s="5">
        <v>8.6999999999999993</v>
      </c>
      <c r="J1353" s="5">
        <v>8.6999999999999993</v>
      </c>
      <c r="K1353" s="2"/>
      <c r="L1353" s="2"/>
      <c r="M1353" s="1"/>
    </row>
    <row r="1354" spans="1:13" s="4" customFormat="1" ht="11.25" customHeight="1">
      <c r="A1354" s="16">
        <v>35941</v>
      </c>
      <c r="B1354" s="16" t="s">
        <v>864</v>
      </c>
      <c r="C1354" s="66">
        <v>35998</v>
      </c>
      <c r="D1354" s="54">
        <v>15</v>
      </c>
      <c r="E1354" s="54">
        <v>15</v>
      </c>
      <c r="F1354" s="54">
        <v>45</v>
      </c>
      <c r="G1354" s="54">
        <v>15</v>
      </c>
      <c r="H1354" s="5" t="s">
        <v>1756</v>
      </c>
      <c r="I1354" s="5">
        <v>8.4499999999999993</v>
      </c>
      <c r="J1354" s="5">
        <v>8.4499999999999993</v>
      </c>
      <c r="K1354" s="2"/>
      <c r="L1354" s="2"/>
      <c r="M1354" s="1"/>
    </row>
    <row r="1355" spans="1:13" s="4" customFormat="1" ht="11.25" customHeight="1">
      <c r="A1355" s="16">
        <v>35942</v>
      </c>
      <c r="B1355" s="16" t="s">
        <v>234</v>
      </c>
      <c r="C1355" s="66">
        <v>35944</v>
      </c>
      <c r="D1355" s="55" t="s">
        <v>1284</v>
      </c>
      <c r="E1355" s="54">
        <v>18</v>
      </c>
      <c r="F1355" s="54">
        <v>33</v>
      </c>
      <c r="G1355" s="54">
        <v>18</v>
      </c>
      <c r="H1355" s="5" t="s">
        <v>1624</v>
      </c>
      <c r="I1355" s="5" t="s">
        <v>1624</v>
      </c>
      <c r="J1355" s="5">
        <v>7.94</v>
      </c>
      <c r="K1355" s="2"/>
      <c r="L1355" s="2"/>
      <c r="M1355" s="1"/>
    </row>
    <row r="1356" spans="1:13" s="4" customFormat="1" ht="11.25" customHeight="1">
      <c r="A1356" s="16">
        <v>35942</v>
      </c>
      <c r="B1356" s="16" t="s">
        <v>223</v>
      </c>
      <c r="C1356" s="66">
        <v>35950</v>
      </c>
      <c r="D1356" s="54"/>
      <c r="E1356" s="54">
        <v>168</v>
      </c>
      <c r="F1356" s="54">
        <v>672</v>
      </c>
      <c r="G1356" s="54">
        <v>168</v>
      </c>
      <c r="H1356" s="5" t="s">
        <v>1759</v>
      </c>
      <c r="I1356" s="5" t="s">
        <v>1761</v>
      </c>
      <c r="J1356" s="5">
        <v>8.26</v>
      </c>
      <c r="K1356" s="2"/>
      <c r="L1356" s="2"/>
      <c r="M1356" s="1"/>
    </row>
    <row r="1357" spans="1:13" s="4" customFormat="1" ht="11.25" customHeight="1">
      <c r="A1357" s="16">
        <v>35943</v>
      </c>
      <c r="B1357" s="16" t="s">
        <v>864</v>
      </c>
      <c r="C1357" s="66">
        <v>35998</v>
      </c>
      <c r="D1357" s="54">
        <v>10</v>
      </c>
      <c r="E1357" s="54">
        <v>10</v>
      </c>
      <c r="F1357" s="54">
        <v>30</v>
      </c>
      <c r="G1357" s="54">
        <v>10</v>
      </c>
      <c r="H1357" s="5" t="s">
        <v>1545</v>
      </c>
      <c r="I1357" s="5">
        <v>8.35</v>
      </c>
      <c r="J1357" s="5">
        <v>8.35</v>
      </c>
      <c r="K1357" s="2"/>
      <c r="L1357" s="2"/>
      <c r="M1357" s="1"/>
    </row>
    <row r="1358" spans="1:13" s="4" customFormat="1" ht="11.25" customHeight="1">
      <c r="A1358" s="16">
        <v>35944</v>
      </c>
      <c r="B1358" s="16" t="s">
        <v>223</v>
      </c>
      <c r="C1358" s="66">
        <v>35956</v>
      </c>
      <c r="D1358" s="54">
        <v>175</v>
      </c>
      <c r="E1358" s="54">
        <v>175</v>
      </c>
      <c r="F1358" s="54">
        <v>175</v>
      </c>
      <c r="G1358" s="54">
        <v>175</v>
      </c>
      <c r="H1358" s="5">
        <v>8.51</v>
      </c>
      <c r="I1358" s="5">
        <v>8.51</v>
      </c>
      <c r="J1358" s="5">
        <v>8.51</v>
      </c>
      <c r="K1358" s="2"/>
      <c r="L1358" s="2"/>
      <c r="M1358" s="1"/>
    </row>
    <row r="1359" spans="1:13" s="4" customFormat="1" ht="11.25" customHeight="1">
      <c r="A1359" s="16">
        <v>35944</v>
      </c>
      <c r="B1359" s="16" t="s">
        <v>223</v>
      </c>
      <c r="C1359" s="66">
        <v>35963</v>
      </c>
      <c r="D1359" s="54"/>
      <c r="E1359" s="54">
        <v>175</v>
      </c>
      <c r="F1359" s="54">
        <v>0</v>
      </c>
      <c r="G1359" s="54">
        <v>0</v>
      </c>
      <c r="H1359" s="5" t="s">
        <v>224</v>
      </c>
      <c r="I1359" s="5" t="s">
        <v>224</v>
      </c>
      <c r="J1359" s="5" t="s">
        <v>224</v>
      </c>
      <c r="K1359" s="2"/>
      <c r="L1359" s="2"/>
      <c r="M1359" s="1"/>
    </row>
    <row r="1360" spans="1:13" s="4" customFormat="1" ht="11.25" customHeight="1">
      <c r="A1360" s="16">
        <v>35948</v>
      </c>
      <c r="B1360" s="16" t="s">
        <v>864</v>
      </c>
      <c r="C1360" s="66">
        <v>35998</v>
      </c>
      <c r="D1360" s="54">
        <v>145</v>
      </c>
      <c r="E1360" s="54">
        <v>145</v>
      </c>
      <c r="F1360" s="54">
        <v>255</v>
      </c>
      <c r="G1360" s="54">
        <v>60</v>
      </c>
      <c r="H1360" s="5" t="s">
        <v>1762</v>
      </c>
      <c r="I1360" s="5" t="s">
        <v>1761</v>
      </c>
      <c r="J1360" s="5">
        <v>8.26</v>
      </c>
      <c r="K1360" s="2"/>
      <c r="L1360" s="2"/>
      <c r="M1360" s="1"/>
    </row>
    <row r="1361" spans="1:13" s="4" customFormat="1" ht="11.25" customHeight="1">
      <c r="A1361" s="16">
        <v>35948</v>
      </c>
      <c r="B1361" s="16" t="s">
        <v>864</v>
      </c>
      <c r="C1361" s="66">
        <v>36026</v>
      </c>
      <c r="D1361" s="54"/>
      <c r="E1361" s="54">
        <v>145</v>
      </c>
      <c r="F1361" s="54">
        <v>100</v>
      </c>
      <c r="G1361" s="54">
        <v>85</v>
      </c>
      <c r="H1361" s="5" t="s">
        <v>1763</v>
      </c>
      <c r="I1361" s="5" t="s">
        <v>1763</v>
      </c>
      <c r="J1361" s="5">
        <v>8.26</v>
      </c>
      <c r="K1361" s="2"/>
      <c r="L1361" s="2"/>
      <c r="M1361" s="1"/>
    </row>
    <row r="1362" spans="1:13" s="4" customFormat="1" ht="11.25" customHeight="1">
      <c r="A1362" s="16">
        <v>35949</v>
      </c>
      <c r="B1362" s="16" t="s">
        <v>223</v>
      </c>
      <c r="C1362" s="66">
        <v>35956</v>
      </c>
      <c r="D1362" s="54">
        <v>65</v>
      </c>
      <c r="E1362" s="54">
        <v>65</v>
      </c>
      <c r="F1362" s="54">
        <v>260</v>
      </c>
      <c r="G1362" s="54">
        <v>65</v>
      </c>
      <c r="H1362" s="5" t="s">
        <v>1309</v>
      </c>
      <c r="I1362" s="5">
        <v>8.27</v>
      </c>
      <c r="J1362" s="5">
        <v>8.27</v>
      </c>
      <c r="K1362" s="2"/>
      <c r="L1362" s="2"/>
      <c r="M1362" s="1"/>
    </row>
    <row r="1363" spans="1:13" s="4" customFormat="1" ht="11.25" customHeight="1">
      <c r="A1363" s="16">
        <v>35950</v>
      </c>
      <c r="B1363" s="16" t="s">
        <v>234</v>
      </c>
      <c r="C1363" s="66">
        <v>35951</v>
      </c>
      <c r="D1363" s="54">
        <v>85</v>
      </c>
      <c r="E1363" s="54">
        <v>23</v>
      </c>
      <c r="F1363" s="54">
        <v>46</v>
      </c>
      <c r="G1363" s="54">
        <v>23</v>
      </c>
      <c r="H1363" s="5" t="s">
        <v>1385</v>
      </c>
      <c r="I1363" s="5">
        <v>7.6</v>
      </c>
      <c r="J1363" s="5">
        <v>7.6</v>
      </c>
      <c r="K1363" s="2"/>
      <c r="L1363" s="2"/>
      <c r="M1363" s="1"/>
    </row>
    <row r="1364" spans="1:13" s="4" customFormat="1" ht="11.25" customHeight="1">
      <c r="A1364" s="16">
        <v>35950</v>
      </c>
      <c r="B1364" s="16" t="s">
        <v>864</v>
      </c>
      <c r="C1364" s="66">
        <v>36025</v>
      </c>
      <c r="D1364" s="54"/>
      <c r="E1364" s="54">
        <v>85</v>
      </c>
      <c r="F1364" s="54">
        <v>190</v>
      </c>
      <c r="G1364" s="54">
        <v>62</v>
      </c>
      <c r="H1364" s="5" t="s">
        <v>1765</v>
      </c>
      <c r="I1364" s="5" t="s">
        <v>1766</v>
      </c>
      <c r="J1364" s="5">
        <v>8.32</v>
      </c>
      <c r="K1364" s="2"/>
      <c r="L1364" s="2"/>
      <c r="M1364" s="1"/>
    </row>
    <row r="1365" spans="1:13" s="4" customFormat="1" ht="11.25" customHeight="1">
      <c r="A1365" s="16">
        <v>35951</v>
      </c>
      <c r="B1365" s="16" t="s">
        <v>223</v>
      </c>
      <c r="C1365" s="66">
        <v>35963</v>
      </c>
      <c r="D1365" s="54">
        <v>60</v>
      </c>
      <c r="E1365" s="54">
        <v>60</v>
      </c>
      <c r="F1365" s="54">
        <v>240</v>
      </c>
      <c r="G1365" s="54">
        <v>60</v>
      </c>
      <c r="H1365" s="5" t="s">
        <v>1756</v>
      </c>
      <c r="I1365" s="5">
        <v>8.5500000000000007</v>
      </c>
      <c r="J1365" s="5">
        <v>8.5500000000000007</v>
      </c>
      <c r="K1365" s="2"/>
      <c r="L1365" s="2"/>
      <c r="M1365" s="1"/>
    </row>
    <row r="1366" spans="1:13" s="4" customFormat="1" ht="11.25" customHeight="1">
      <c r="A1366" s="16">
        <v>35954</v>
      </c>
      <c r="B1366" s="16" t="s">
        <v>864</v>
      </c>
      <c r="C1366" s="66">
        <v>35997</v>
      </c>
      <c r="D1366" s="54">
        <v>75</v>
      </c>
      <c r="E1366" s="54">
        <v>75</v>
      </c>
      <c r="F1366" s="54">
        <v>75</v>
      </c>
      <c r="G1366" s="54">
        <v>75</v>
      </c>
      <c r="H1366" s="5" t="s">
        <v>1767</v>
      </c>
      <c r="I1366" s="5" t="s">
        <v>1767</v>
      </c>
      <c r="J1366" s="5">
        <v>8.9600000000000009</v>
      </c>
      <c r="K1366" s="2"/>
      <c r="L1366" s="2"/>
      <c r="M1366" s="1"/>
    </row>
    <row r="1367" spans="1:13" s="4" customFormat="1" ht="11.25" customHeight="1">
      <c r="A1367" s="16">
        <v>35955</v>
      </c>
      <c r="B1367" s="16" t="s">
        <v>234</v>
      </c>
      <c r="C1367" s="66">
        <v>35958</v>
      </c>
      <c r="D1367" s="54"/>
      <c r="E1367" s="54">
        <v>54</v>
      </c>
      <c r="F1367" s="54">
        <v>114</v>
      </c>
      <c r="G1367" s="54">
        <v>54</v>
      </c>
      <c r="H1367" s="5" t="s">
        <v>1768</v>
      </c>
      <c r="I1367" s="5" t="s">
        <v>1769</v>
      </c>
      <c r="J1367" s="5">
        <v>8.48</v>
      </c>
      <c r="K1367" s="2"/>
      <c r="L1367" s="2"/>
      <c r="M1367" s="1"/>
    </row>
    <row r="1368" spans="1:13" s="4" customFormat="1" ht="11.25" customHeight="1">
      <c r="A1368" s="16">
        <v>35955</v>
      </c>
      <c r="B1368" s="16" t="s">
        <v>234</v>
      </c>
      <c r="C1368" s="66">
        <v>35962</v>
      </c>
      <c r="D1368" s="54"/>
      <c r="E1368" s="54">
        <v>35</v>
      </c>
      <c r="F1368" s="54">
        <v>110</v>
      </c>
      <c r="G1368" s="54">
        <v>35</v>
      </c>
      <c r="H1368" s="5" t="s">
        <v>1770</v>
      </c>
      <c r="I1368" s="5" t="s">
        <v>1771</v>
      </c>
      <c r="J1368" s="5">
        <v>8.3699999999999992</v>
      </c>
      <c r="K1368" s="2"/>
      <c r="L1368" s="2"/>
      <c r="M1368" s="1"/>
    </row>
    <row r="1369" spans="1:13" s="4" customFormat="1" ht="11.25" customHeight="1">
      <c r="A1369" s="16">
        <v>35955</v>
      </c>
      <c r="B1369" s="16" t="s">
        <v>223</v>
      </c>
      <c r="C1369" s="66">
        <v>35963</v>
      </c>
      <c r="D1369" s="54" t="s">
        <v>1079</v>
      </c>
      <c r="E1369" s="54">
        <v>132</v>
      </c>
      <c r="F1369" s="54">
        <v>528</v>
      </c>
      <c r="G1369" s="54">
        <v>132</v>
      </c>
      <c r="H1369" s="5" t="s">
        <v>1772</v>
      </c>
      <c r="I1369" s="5">
        <v>9.25</v>
      </c>
      <c r="J1369" s="5">
        <v>9.25</v>
      </c>
      <c r="K1369" s="2"/>
      <c r="L1369" s="2"/>
      <c r="M1369" s="1"/>
    </row>
    <row r="1370" spans="1:13" s="4" customFormat="1" ht="11.25" customHeight="1">
      <c r="A1370" s="16">
        <v>35955</v>
      </c>
      <c r="B1370" s="16" t="s">
        <v>234</v>
      </c>
      <c r="C1370" s="66">
        <v>35969</v>
      </c>
      <c r="D1370" s="54"/>
      <c r="E1370" s="54">
        <v>4</v>
      </c>
      <c r="F1370" s="54">
        <v>8</v>
      </c>
      <c r="G1370" s="54">
        <v>4</v>
      </c>
      <c r="H1370" s="5" t="s">
        <v>1773</v>
      </c>
      <c r="I1370" s="5">
        <v>8.5</v>
      </c>
      <c r="J1370" s="5">
        <v>8.5</v>
      </c>
      <c r="K1370" s="2"/>
      <c r="L1370" s="2"/>
      <c r="M1370" s="1"/>
    </row>
    <row r="1371" spans="1:13" s="4" customFormat="1" ht="11.25" customHeight="1">
      <c r="A1371" s="16">
        <v>35955</v>
      </c>
      <c r="B1371" s="16" t="s">
        <v>234</v>
      </c>
      <c r="C1371" s="66">
        <v>35972</v>
      </c>
      <c r="D1371" s="54"/>
      <c r="E1371" s="54">
        <v>4</v>
      </c>
      <c r="F1371" s="54">
        <v>12</v>
      </c>
      <c r="G1371" s="54">
        <v>4</v>
      </c>
      <c r="H1371" s="5" t="s">
        <v>1774</v>
      </c>
      <c r="I1371" s="5">
        <v>8.5</v>
      </c>
      <c r="J1371" s="5">
        <v>8.5</v>
      </c>
      <c r="K1371" s="2"/>
      <c r="L1371" s="2"/>
      <c r="M1371" s="1"/>
    </row>
    <row r="1372" spans="1:13" s="4" customFormat="1" ht="11.25" customHeight="1">
      <c r="A1372" s="16">
        <v>35956</v>
      </c>
      <c r="B1372" s="16" t="s">
        <v>234</v>
      </c>
      <c r="C1372" s="66">
        <v>35958</v>
      </c>
      <c r="D1372" s="54"/>
      <c r="E1372" s="54">
        <v>10</v>
      </c>
      <c r="F1372" s="54">
        <v>10</v>
      </c>
      <c r="G1372" s="54">
        <v>10</v>
      </c>
      <c r="H1372" s="5">
        <v>9.9499999999999993</v>
      </c>
      <c r="I1372" s="5">
        <v>9.9499999999999993</v>
      </c>
      <c r="J1372" s="5">
        <v>9.9499999999999993</v>
      </c>
      <c r="K1372" s="2"/>
      <c r="L1372" s="2"/>
      <c r="M1372" s="1"/>
    </row>
    <row r="1373" spans="1:13" s="4" customFormat="1" ht="11.25" customHeight="1">
      <c r="A1373" s="16">
        <v>35956</v>
      </c>
      <c r="B1373" s="16" t="s">
        <v>234</v>
      </c>
      <c r="C1373" s="66">
        <v>35962</v>
      </c>
      <c r="D1373" s="54"/>
      <c r="E1373" s="54">
        <v>2</v>
      </c>
      <c r="F1373" s="54">
        <v>2</v>
      </c>
      <c r="G1373" s="54">
        <v>2</v>
      </c>
      <c r="H1373" s="5">
        <v>9.9499999999999993</v>
      </c>
      <c r="I1373" s="5">
        <v>9.9499999999999993</v>
      </c>
      <c r="J1373" s="5">
        <v>9.9499999999999993</v>
      </c>
      <c r="K1373" s="2"/>
      <c r="L1373" s="2"/>
      <c r="M1373" s="1"/>
    </row>
    <row r="1374" spans="1:13" s="4" customFormat="1" ht="11.25" customHeight="1">
      <c r="A1374" s="16">
        <v>35956</v>
      </c>
      <c r="B1374" s="16" t="s">
        <v>223</v>
      </c>
      <c r="C1374" s="66">
        <v>35963</v>
      </c>
      <c r="D1374" s="54" t="s">
        <v>1775</v>
      </c>
      <c r="E1374" s="54">
        <v>42</v>
      </c>
      <c r="F1374" s="54">
        <v>168</v>
      </c>
      <c r="G1374" s="54">
        <v>42</v>
      </c>
      <c r="H1374" s="5" t="s">
        <v>1776</v>
      </c>
      <c r="I1374" s="27">
        <v>10.130000000000001</v>
      </c>
      <c r="J1374" s="5">
        <v>10.130000000000001</v>
      </c>
      <c r="K1374" s="2"/>
      <c r="L1374" s="2"/>
      <c r="M1374" s="1"/>
    </row>
    <row r="1375" spans="1:13" s="4" customFormat="1" ht="11.25" customHeight="1">
      <c r="A1375" s="16">
        <v>35957</v>
      </c>
      <c r="B1375" s="16" t="s">
        <v>234</v>
      </c>
      <c r="C1375" s="66">
        <v>35958</v>
      </c>
      <c r="D1375" s="54"/>
      <c r="E1375" s="54">
        <v>10</v>
      </c>
      <c r="F1375" s="54">
        <v>0</v>
      </c>
      <c r="G1375" s="54">
        <v>0</v>
      </c>
      <c r="H1375" s="5" t="s">
        <v>224</v>
      </c>
      <c r="I1375" s="5" t="s">
        <v>224</v>
      </c>
      <c r="J1375" s="5" t="s">
        <v>224</v>
      </c>
      <c r="K1375" s="2"/>
      <c r="L1375" s="2"/>
      <c r="M1375" s="1"/>
    </row>
    <row r="1376" spans="1:13" s="4" customFormat="1" ht="11.25" customHeight="1">
      <c r="A1376" s="16">
        <v>35957</v>
      </c>
      <c r="B1376" s="16" t="s">
        <v>234</v>
      </c>
      <c r="C1376" s="66">
        <v>35962</v>
      </c>
      <c r="D1376" s="54"/>
      <c r="E1376" s="54">
        <v>13</v>
      </c>
      <c r="F1376" s="54">
        <v>10</v>
      </c>
      <c r="G1376" s="54">
        <v>10</v>
      </c>
      <c r="H1376" s="27">
        <v>9.9</v>
      </c>
      <c r="I1376" s="5">
        <v>9.9</v>
      </c>
      <c r="J1376" s="5">
        <v>9.9</v>
      </c>
      <c r="K1376" s="2"/>
      <c r="L1376" s="2"/>
      <c r="M1376" s="1"/>
    </row>
    <row r="1377" spans="1:13" s="4" customFormat="1" ht="11.25" customHeight="1">
      <c r="A1377" s="16">
        <v>35957</v>
      </c>
      <c r="B1377" s="16" t="s">
        <v>223</v>
      </c>
      <c r="C1377" s="66">
        <v>35963</v>
      </c>
      <c r="D1377" s="54" t="s">
        <v>595</v>
      </c>
      <c r="E1377" s="54">
        <v>33</v>
      </c>
      <c r="F1377" s="54">
        <v>99</v>
      </c>
      <c r="G1377" s="54">
        <v>20</v>
      </c>
      <c r="H1377" s="5" t="s">
        <v>1780</v>
      </c>
      <c r="I1377" s="5">
        <v>10.15</v>
      </c>
      <c r="J1377" s="5">
        <v>10.15</v>
      </c>
      <c r="K1377" s="2"/>
      <c r="L1377" s="2"/>
      <c r="M1377" s="1"/>
    </row>
    <row r="1378" spans="1:13" s="4" customFormat="1" ht="11.25" customHeight="1">
      <c r="A1378" s="16">
        <v>35958</v>
      </c>
      <c r="B1378" s="16" t="s">
        <v>864</v>
      </c>
      <c r="C1378" s="66">
        <v>35997</v>
      </c>
      <c r="D1378" s="54">
        <v>30</v>
      </c>
      <c r="E1378" s="54">
        <v>30</v>
      </c>
      <c r="F1378" s="54">
        <v>110</v>
      </c>
      <c r="G1378" s="54">
        <v>30</v>
      </c>
      <c r="H1378" s="5" t="s">
        <v>1783</v>
      </c>
      <c r="I1378" s="5">
        <v>9.8000000000000007</v>
      </c>
      <c r="J1378" s="5">
        <v>9.8000000000000007</v>
      </c>
      <c r="K1378" s="2"/>
      <c r="L1378" s="2"/>
      <c r="M1378" s="1"/>
    </row>
    <row r="1379" spans="1:13" s="4" customFormat="1" ht="11.25" customHeight="1">
      <c r="A1379" s="16">
        <v>35961</v>
      </c>
      <c r="B1379" s="16" t="s">
        <v>234</v>
      </c>
      <c r="C1379" s="66">
        <v>35962</v>
      </c>
      <c r="D1379" s="54">
        <v>90</v>
      </c>
      <c r="E1379" s="54">
        <v>13</v>
      </c>
      <c r="F1379" s="54">
        <v>26</v>
      </c>
      <c r="G1379" s="54">
        <v>13</v>
      </c>
      <c r="H1379" s="5" t="s">
        <v>1784</v>
      </c>
      <c r="I1379" s="5">
        <v>8.6999999999999993</v>
      </c>
      <c r="J1379" s="5">
        <v>8.6999999999999993</v>
      </c>
      <c r="K1379" s="2"/>
      <c r="L1379" s="2"/>
      <c r="M1379" s="1"/>
    </row>
    <row r="1380" spans="1:13" s="4" customFormat="1" ht="11.25" customHeight="1">
      <c r="A1380" s="16">
        <v>35961</v>
      </c>
      <c r="B1380" s="16" t="s">
        <v>234</v>
      </c>
      <c r="C1380" s="66">
        <v>35965</v>
      </c>
      <c r="D1380" s="47"/>
      <c r="E1380" s="54">
        <v>1</v>
      </c>
      <c r="F1380" s="54">
        <v>2</v>
      </c>
      <c r="G1380" s="54">
        <v>1</v>
      </c>
      <c r="H1380" s="5" t="s">
        <v>1547</v>
      </c>
      <c r="I1380" s="5">
        <v>8.6999999999999993</v>
      </c>
      <c r="J1380" s="5">
        <v>8.6999999999999993</v>
      </c>
      <c r="K1380" s="2"/>
      <c r="L1380" s="2"/>
      <c r="M1380" s="1"/>
    </row>
    <row r="1381" spans="1:13" s="4" customFormat="1" ht="11.25" customHeight="1">
      <c r="A1381" s="16">
        <v>35961</v>
      </c>
      <c r="B1381" s="16" t="s">
        <v>864</v>
      </c>
      <c r="C1381" s="66">
        <v>36005</v>
      </c>
      <c r="D1381" s="47"/>
      <c r="E1381" s="54">
        <v>90</v>
      </c>
      <c r="F1381" s="54">
        <v>90</v>
      </c>
      <c r="G1381" s="54">
        <v>0</v>
      </c>
      <c r="H1381" s="5">
        <v>9.57</v>
      </c>
      <c r="I1381" s="5" t="s">
        <v>224</v>
      </c>
      <c r="J1381" s="5" t="s">
        <v>224</v>
      </c>
      <c r="K1381" s="2"/>
      <c r="L1381" s="2"/>
      <c r="M1381" s="1"/>
    </row>
    <row r="1382" spans="1:13" s="4" customFormat="1" ht="11.25" customHeight="1">
      <c r="A1382" s="16">
        <v>35961</v>
      </c>
      <c r="B1382" s="16" t="s">
        <v>864</v>
      </c>
      <c r="C1382" s="66">
        <v>36059</v>
      </c>
      <c r="D1382" s="54"/>
      <c r="E1382" s="54">
        <v>90</v>
      </c>
      <c r="F1382" s="54">
        <v>190</v>
      </c>
      <c r="G1382" s="54">
        <v>76</v>
      </c>
      <c r="H1382" s="5" t="s">
        <v>1785</v>
      </c>
      <c r="I1382" s="5" t="s">
        <v>1786</v>
      </c>
      <c r="J1382" s="5">
        <v>9.4600000000000009</v>
      </c>
      <c r="K1382" s="2"/>
      <c r="L1382" s="2"/>
      <c r="M1382" s="1"/>
    </row>
    <row r="1383" spans="1:13" s="4" customFormat="1" ht="11.25" customHeight="1">
      <c r="A1383" s="16">
        <v>35962</v>
      </c>
      <c r="B1383" s="16" t="s">
        <v>223</v>
      </c>
      <c r="C1383" s="66">
        <v>35965</v>
      </c>
      <c r="D1383" s="54" t="s">
        <v>1275</v>
      </c>
      <c r="E1383" s="54">
        <v>50</v>
      </c>
      <c r="F1383" s="54">
        <v>150</v>
      </c>
      <c r="G1383" s="54">
        <v>50</v>
      </c>
      <c r="H1383" s="5" t="s">
        <v>1787</v>
      </c>
      <c r="I1383" s="5">
        <v>9.3000000000000007</v>
      </c>
      <c r="J1383" s="5">
        <v>9.3000000000000007</v>
      </c>
      <c r="K1383" s="2"/>
      <c r="L1383" s="2"/>
      <c r="M1383" s="1"/>
    </row>
    <row r="1384" spans="1:13" s="4" customFormat="1" ht="11.25" customHeight="1">
      <c r="A1384" s="16">
        <v>35962</v>
      </c>
      <c r="B1384" s="16" t="s">
        <v>234</v>
      </c>
      <c r="C1384" s="66">
        <v>35965</v>
      </c>
      <c r="D1384" s="54"/>
      <c r="E1384" s="54">
        <v>35</v>
      </c>
      <c r="F1384" s="54">
        <v>80</v>
      </c>
      <c r="G1384" s="54">
        <v>35</v>
      </c>
      <c r="H1384" s="5" t="s">
        <v>1788</v>
      </c>
      <c r="I1384" s="5" t="s">
        <v>1789</v>
      </c>
      <c r="J1384" s="5">
        <v>8.81</v>
      </c>
      <c r="K1384" s="2"/>
      <c r="L1384" s="2"/>
      <c r="M1384" s="1"/>
    </row>
    <row r="1385" spans="1:13" s="4" customFormat="1" ht="11.25" customHeight="1">
      <c r="A1385" s="16">
        <v>35963</v>
      </c>
      <c r="B1385" s="16" t="s">
        <v>864</v>
      </c>
      <c r="C1385" s="66">
        <v>36005</v>
      </c>
      <c r="D1385" s="54">
        <v>40</v>
      </c>
      <c r="E1385" s="54">
        <v>40</v>
      </c>
      <c r="F1385" s="54">
        <v>50</v>
      </c>
      <c r="G1385" s="54">
        <v>0</v>
      </c>
      <c r="H1385" s="5" t="s">
        <v>1790</v>
      </c>
      <c r="I1385" s="5" t="s">
        <v>224</v>
      </c>
      <c r="J1385" s="5" t="s">
        <v>224</v>
      </c>
      <c r="K1385" s="2"/>
      <c r="L1385" s="2"/>
      <c r="M1385" s="1"/>
    </row>
    <row r="1386" spans="1:13" s="4" customFormat="1" ht="11.25" customHeight="1">
      <c r="A1386" s="16">
        <v>35963</v>
      </c>
      <c r="B1386" s="16" t="s">
        <v>864</v>
      </c>
      <c r="C1386" s="66">
        <v>36059</v>
      </c>
      <c r="D1386" s="54"/>
      <c r="E1386" s="54">
        <v>40</v>
      </c>
      <c r="F1386" s="54">
        <v>120</v>
      </c>
      <c r="G1386" s="54">
        <v>40</v>
      </c>
      <c r="H1386" s="27" t="s">
        <v>1791</v>
      </c>
      <c r="I1386" s="5" t="s">
        <v>1792</v>
      </c>
      <c r="J1386" s="5">
        <v>9.5500000000000007</v>
      </c>
      <c r="K1386" s="2"/>
      <c r="L1386" s="2"/>
      <c r="M1386" s="1"/>
    </row>
    <row r="1387" spans="1:13" s="4" customFormat="1" ht="11.25" customHeight="1">
      <c r="A1387" s="16">
        <v>35964</v>
      </c>
      <c r="B1387" s="16" t="s">
        <v>254</v>
      </c>
      <c r="C1387" s="66"/>
      <c r="D1387" s="54"/>
      <c r="E1387" s="54"/>
      <c r="F1387" s="54"/>
      <c r="G1387" s="54"/>
      <c r="H1387" s="5"/>
      <c r="I1387" s="5"/>
      <c r="J1387" s="5"/>
      <c r="K1387" s="2"/>
      <c r="L1387" s="2"/>
      <c r="M1387" s="1"/>
    </row>
    <row r="1388" spans="1:13" s="4" customFormat="1" ht="11.25" customHeight="1">
      <c r="A1388" s="16">
        <v>35965</v>
      </c>
      <c r="B1388" s="16" t="s">
        <v>864</v>
      </c>
      <c r="C1388" s="66">
        <v>36005</v>
      </c>
      <c r="D1388" s="54">
        <v>80</v>
      </c>
      <c r="E1388" s="54">
        <v>80</v>
      </c>
      <c r="F1388" s="54">
        <v>80</v>
      </c>
      <c r="G1388" s="54">
        <v>0</v>
      </c>
      <c r="H1388" s="5">
        <v>9.17</v>
      </c>
      <c r="I1388" s="5" t="s">
        <v>224</v>
      </c>
      <c r="J1388" s="5" t="s">
        <v>224</v>
      </c>
      <c r="K1388" s="2"/>
      <c r="L1388" s="2"/>
      <c r="M1388" s="1"/>
    </row>
    <row r="1389" spans="1:13" s="4" customFormat="1" ht="11.25" customHeight="1">
      <c r="A1389" s="16">
        <v>35965</v>
      </c>
      <c r="B1389" s="16" t="s">
        <v>864</v>
      </c>
      <c r="C1389" s="66">
        <v>36059</v>
      </c>
      <c r="D1389" s="54"/>
      <c r="E1389" s="54">
        <v>80</v>
      </c>
      <c r="F1389" s="54">
        <v>160</v>
      </c>
      <c r="G1389" s="54">
        <v>80</v>
      </c>
      <c r="H1389" s="5" t="s">
        <v>1793</v>
      </c>
      <c r="I1389" s="5" t="s">
        <v>1794</v>
      </c>
      <c r="J1389" s="5">
        <v>9.11</v>
      </c>
      <c r="K1389" s="2"/>
      <c r="L1389" s="2"/>
      <c r="M1389" s="1"/>
    </row>
    <row r="1390" spans="1:13" s="4" customFormat="1" ht="11.25" customHeight="1">
      <c r="A1390" s="16">
        <v>35968</v>
      </c>
      <c r="B1390" s="16" t="s">
        <v>223</v>
      </c>
      <c r="C1390" s="66">
        <v>35979</v>
      </c>
      <c r="D1390" s="54">
        <v>45</v>
      </c>
      <c r="E1390" s="54">
        <v>45</v>
      </c>
      <c r="F1390" s="54">
        <v>180</v>
      </c>
      <c r="G1390" s="54">
        <v>45</v>
      </c>
      <c r="H1390" s="27" t="s">
        <v>1795</v>
      </c>
      <c r="I1390" s="5">
        <v>8.9700000000000006</v>
      </c>
      <c r="J1390" s="5">
        <v>8.9700000000000006</v>
      </c>
      <c r="K1390" s="2"/>
      <c r="L1390" s="2"/>
      <c r="M1390" s="1"/>
    </row>
    <row r="1391" spans="1:13" s="4" customFormat="1" ht="11.25" customHeight="1">
      <c r="A1391" s="16">
        <v>35968</v>
      </c>
      <c r="B1391" s="16" t="s">
        <v>223</v>
      </c>
      <c r="C1391" s="66">
        <v>35991</v>
      </c>
      <c r="D1391" s="54"/>
      <c r="E1391" s="54">
        <v>45</v>
      </c>
      <c r="F1391" s="54">
        <v>0</v>
      </c>
      <c r="G1391" s="54">
        <v>0</v>
      </c>
      <c r="H1391" s="5" t="s">
        <v>224</v>
      </c>
      <c r="I1391" s="5" t="s">
        <v>224</v>
      </c>
      <c r="J1391" s="5" t="s">
        <v>224</v>
      </c>
      <c r="K1391" s="2"/>
      <c r="L1391" s="2"/>
      <c r="M1391" s="1"/>
    </row>
    <row r="1392" spans="1:13" s="4" customFormat="1" ht="11.25" customHeight="1">
      <c r="A1392" s="16">
        <v>35969</v>
      </c>
      <c r="B1392" s="16" t="s">
        <v>234</v>
      </c>
      <c r="C1392" s="66">
        <v>35972</v>
      </c>
      <c r="D1392" s="54"/>
      <c r="E1392" s="54">
        <v>25</v>
      </c>
      <c r="F1392" s="54">
        <v>35</v>
      </c>
      <c r="G1392" s="54">
        <v>25</v>
      </c>
      <c r="H1392" s="5" t="s">
        <v>1796</v>
      </c>
      <c r="I1392" s="5">
        <v>8.5</v>
      </c>
      <c r="J1392" s="5">
        <v>8.5</v>
      </c>
      <c r="K1392" s="2"/>
      <c r="L1392" s="2"/>
      <c r="M1392" s="1"/>
    </row>
    <row r="1393" spans="1:13" s="4" customFormat="1" ht="11.25" customHeight="1">
      <c r="A1393" s="16">
        <v>35969</v>
      </c>
      <c r="B1393" s="16" t="s">
        <v>223</v>
      </c>
      <c r="C1393" s="66">
        <v>35982</v>
      </c>
      <c r="D1393" s="54" t="s">
        <v>1121</v>
      </c>
      <c r="E1393" s="54">
        <v>265</v>
      </c>
      <c r="F1393" s="54">
        <v>895</v>
      </c>
      <c r="G1393" s="54">
        <v>265</v>
      </c>
      <c r="H1393" s="5" t="s">
        <v>1797</v>
      </c>
      <c r="I1393" s="5" t="s">
        <v>1798</v>
      </c>
      <c r="J1393" s="5">
        <v>9.14</v>
      </c>
      <c r="K1393" s="2"/>
      <c r="L1393" s="2"/>
      <c r="M1393" s="1"/>
    </row>
    <row r="1394" spans="1:13" s="4" customFormat="1" ht="11.25" customHeight="1">
      <c r="A1394" s="16">
        <v>35969</v>
      </c>
      <c r="B1394" s="16" t="s">
        <v>223</v>
      </c>
      <c r="C1394" s="66">
        <v>35991</v>
      </c>
      <c r="D1394" s="54"/>
      <c r="E1394" s="54">
        <v>265</v>
      </c>
      <c r="F1394" s="54">
        <v>0</v>
      </c>
      <c r="G1394" s="54">
        <v>0</v>
      </c>
      <c r="H1394" s="5" t="s">
        <v>224</v>
      </c>
      <c r="I1394" s="5" t="s">
        <v>224</v>
      </c>
      <c r="J1394" s="5" t="s">
        <v>224</v>
      </c>
      <c r="K1394" s="2"/>
      <c r="L1394" s="2"/>
      <c r="M1394" s="1"/>
    </row>
    <row r="1395" spans="1:13" s="4" customFormat="1" ht="11.25" customHeight="1">
      <c r="A1395" s="16">
        <v>35970</v>
      </c>
      <c r="B1395" s="16" t="s">
        <v>223</v>
      </c>
      <c r="C1395" s="66">
        <v>35982</v>
      </c>
      <c r="D1395" s="54">
        <v>240</v>
      </c>
      <c r="E1395" s="54">
        <v>240</v>
      </c>
      <c r="F1395" s="54">
        <v>770</v>
      </c>
      <c r="G1395" s="54">
        <v>240</v>
      </c>
      <c r="H1395" s="5" t="s">
        <v>1799</v>
      </c>
      <c r="I1395" s="5">
        <v>9.35</v>
      </c>
      <c r="J1395" s="5">
        <v>9.35</v>
      </c>
      <c r="K1395" s="2"/>
      <c r="L1395" s="2"/>
      <c r="M1395" s="1"/>
    </row>
    <row r="1396" spans="1:13" s="4" customFormat="1" ht="11.25" customHeight="1">
      <c r="A1396" s="16">
        <v>35970</v>
      </c>
      <c r="B1396" s="16" t="s">
        <v>223</v>
      </c>
      <c r="C1396" s="66">
        <v>35991</v>
      </c>
      <c r="D1396" s="54"/>
      <c r="E1396" s="54">
        <v>240</v>
      </c>
      <c r="F1396" s="54">
        <v>0</v>
      </c>
      <c r="G1396" s="54">
        <v>0</v>
      </c>
      <c r="H1396" s="5" t="s">
        <v>224</v>
      </c>
      <c r="I1396" s="5" t="s">
        <v>224</v>
      </c>
      <c r="J1396" s="5" t="s">
        <v>224</v>
      </c>
      <c r="K1396" s="2"/>
      <c r="L1396" s="2"/>
      <c r="M1396" s="1"/>
    </row>
    <row r="1397" spans="1:13" s="4" customFormat="1" ht="11.25" customHeight="1">
      <c r="A1397" s="16">
        <v>35971</v>
      </c>
      <c r="B1397" s="16" t="s">
        <v>864</v>
      </c>
      <c r="C1397" s="66">
        <v>36031</v>
      </c>
      <c r="D1397" s="54">
        <v>55</v>
      </c>
      <c r="E1397" s="54">
        <v>55</v>
      </c>
      <c r="F1397" s="54">
        <v>55</v>
      </c>
      <c r="G1397" s="54">
        <v>0</v>
      </c>
      <c r="H1397" s="5">
        <v>8.86</v>
      </c>
      <c r="I1397" s="5" t="s">
        <v>224</v>
      </c>
      <c r="J1397" s="5" t="s">
        <v>224</v>
      </c>
      <c r="K1397" s="2"/>
      <c r="L1397" s="2"/>
      <c r="M1397" s="1"/>
    </row>
    <row r="1398" spans="1:13" s="4" customFormat="1" ht="11.25" customHeight="1">
      <c r="A1398" s="16">
        <v>35971</v>
      </c>
      <c r="B1398" s="16" t="s">
        <v>864</v>
      </c>
      <c r="C1398" s="66">
        <v>36061</v>
      </c>
      <c r="D1398" s="54"/>
      <c r="E1398" s="54">
        <v>55</v>
      </c>
      <c r="F1398" s="54">
        <v>85</v>
      </c>
      <c r="G1398" s="54">
        <v>55</v>
      </c>
      <c r="H1398" s="5" t="s">
        <v>1800</v>
      </c>
      <c r="I1398" s="5" t="s">
        <v>1800</v>
      </c>
      <c r="J1398" s="5">
        <v>8.82</v>
      </c>
      <c r="K1398" s="2"/>
      <c r="L1398" s="2"/>
      <c r="M1398" s="1"/>
    </row>
    <row r="1399" spans="1:13" s="4" customFormat="1" ht="11.25" customHeight="1">
      <c r="A1399" s="16">
        <v>35972</v>
      </c>
      <c r="B1399" s="16" t="s">
        <v>864</v>
      </c>
      <c r="C1399" s="66">
        <v>36031</v>
      </c>
      <c r="D1399" s="54">
        <v>40</v>
      </c>
      <c r="E1399" s="54">
        <v>40</v>
      </c>
      <c r="F1399" s="54">
        <v>40</v>
      </c>
      <c r="G1399" s="54">
        <v>0</v>
      </c>
      <c r="H1399" s="5">
        <v>8.86</v>
      </c>
      <c r="I1399" s="5" t="s">
        <v>224</v>
      </c>
      <c r="J1399" s="5" t="s">
        <v>224</v>
      </c>
      <c r="K1399" s="2"/>
      <c r="L1399" s="2"/>
      <c r="M1399" s="1"/>
    </row>
    <row r="1400" spans="1:13" s="4" customFormat="1" ht="11.25" customHeight="1">
      <c r="A1400" s="16">
        <v>35972</v>
      </c>
      <c r="B1400" s="16" t="s">
        <v>864</v>
      </c>
      <c r="C1400" s="66">
        <v>36061</v>
      </c>
      <c r="D1400" s="54"/>
      <c r="E1400" s="54">
        <v>40</v>
      </c>
      <c r="F1400" s="54">
        <v>80</v>
      </c>
      <c r="G1400" s="54">
        <v>40</v>
      </c>
      <c r="H1400" s="5" t="s">
        <v>1801</v>
      </c>
      <c r="I1400" s="5">
        <v>8.83</v>
      </c>
      <c r="J1400" s="5">
        <v>8.83</v>
      </c>
      <c r="K1400" s="2"/>
      <c r="L1400" s="2"/>
      <c r="M1400" s="1"/>
    </row>
    <row r="1401" spans="1:13" s="4" customFormat="1" ht="11.25" customHeight="1">
      <c r="A1401" s="16">
        <v>35975</v>
      </c>
      <c r="B1401" s="16" t="s">
        <v>223</v>
      </c>
      <c r="C1401" s="66">
        <v>35979</v>
      </c>
      <c r="D1401" s="54">
        <v>180</v>
      </c>
      <c r="E1401" s="54">
        <v>180</v>
      </c>
      <c r="F1401" s="54">
        <v>280</v>
      </c>
      <c r="G1401" s="54">
        <v>0</v>
      </c>
      <c r="H1401" s="5" t="s">
        <v>1802</v>
      </c>
      <c r="I1401" s="5" t="s">
        <v>224</v>
      </c>
      <c r="J1401" s="5" t="s">
        <v>224</v>
      </c>
      <c r="K1401" s="2"/>
      <c r="L1401" s="2"/>
      <c r="M1401" s="1"/>
    </row>
    <row r="1402" spans="1:13" s="4" customFormat="1" ht="11.25" customHeight="1">
      <c r="A1402" s="16">
        <v>35975</v>
      </c>
      <c r="B1402" s="16" t="s">
        <v>223</v>
      </c>
      <c r="C1402" s="66">
        <v>35991</v>
      </c>
      <c r="D1402" s="54"/>
      <c r="E1402" s="54">
        <v>180</v>
      </c>
      <c r="F1402" s="54">
        <v>180</v>
      </c>
      <c r="G1402" s="54">
        <v>180</v>
      </c>
      <c r="H1402" s="5" t="s">
        <v>1803</v>
      </c>
      <c r="I1402" s="5" t="s">
        <v>1803</v>
      </c>
      <c r="J1402" s="5">
        <v>8.39</v>
      </c>
      <c r="K1402" s="2"/>
      <c r="L1402" s="2"/>
      <c r="M1402" s="1"/>
    </row>
    <row r="1403" spans="1:13" s="4" customFormat="1" ht="11.25" customHeight="1">
      <c r="A1403" s="16">
        <v>35976</v>
      </c>
      <c r="B1403" s="16" t="s">
        <v>223</v>
      </c>
      <c r="C1403" s="66">
        <v>35979</v>
      </c>
      <c r="D1403" s="54">
        <v>130</v>
      </c>
      <c r="E1403" s="54">
        <v>130</v>
      </c>
      <c r="F1403" s="54">
        <v>360</v>
      </c>
      <c r="G1403" s="54">
        <v>130</v>
      </c>
      <c r="H1403" s="27" t="s">
        <v>1806</v>
      </c>
      <c r="I1403" s="5">
        <v>8.35</v>
      </c>
      <c r="J1403" s="5">
        <v>8.35</v>
      </c>
      <c r="K1403" s="2"/>
      <c r="L1403" s="2"/>
      <c r="M1403" s="1"/>
    </row>
    <row r="1404" spans="1:13" s="4" customFormat="1" ht="11.25" customHeight="1">
      <c r="A1404" s="16">
        <v>35977</v>
      </c>
      <c r="B1404" s="19" t="s">
        <v>1807</v>
      </c>
      <c r="C1404" s="66">
        <v>35979</v>
      </c>
      <c r="D1404" s="54">
        <v>50</v>
      </c>
      <c r="E1404" s="54">
        <v>50</v>
      </c>
      <c r="F1404" s="54">
        <v>150</v>
      </c>
      <c r="G1404" s="54">
        <v>50</v>
      </c>
      <c r="H1404" s="5" t="s">
        <v>1248</v>
      </c>
      <c r="I1404" s="5">
        <v>7.58</v>
      </c>
      <c r="J1404" s="5">
        <v>7.58</v>
      </c>
      <c r="K1404" s="2"/>
      <c r="L1404" s="2"/>
      <c r="M1404" s="1"/>
    </row>
    <row r="1405" spans="1:13" s="4" customFormat="1" ht="11.25" customHeight="1">
      <c r="A1405" s="16">
        <v>35978</v>
      </c>
      <c r="B1405" s="19" t="s">
        <v>1807</v>
      </c>
      <c r="C1405" s="66">
        <v>35991</v>
      </c>
      <c r="D1405" s="54">
        <v>170</v>
      </c>
      <c r="E1405" s="54">
        <v>170</v>
      </c>
      <c r="F1405" s="54">
        <v>660</v>
      </c>
      <c r="G1405" s="54">
        <v>170</v>
      </c>
      <c r="H1405" s="5" t="s">
        <v>1808</v>
      </c>
      <c r="I1405" s="5">
        <v>7.7</v>
      </c>
      <c r="J1405" s="5">
        <v>7.7</v>
      </c>
      <c r="K1405" s="2"/>
      <c r="L1405" s="2"/>
      <c r="M1405" s="1"/>
    </row>
    <row r="1406" spans="1:13" s="4" customFormat="1" ht="11.25" customHeight="1">
      <c r="A1406" s="16">
        <v>35979</v>
      </c>
      <c r="B1406" s="16" t="s">
        <v>864</v>
      </c>
      <c r="C1406" s="66">
        <v>36033</v>
      </c>
      <c r="D1406" s="54">
        <v>90</v>
      </c>
      <c r="E1406" s="54">
        <v>90</v>
      </c>
      <c r="F1406" s="54">
        <v>0</v>
      </c>
      <c r="G1406" s="54">
        <v>0</v>
      </c>
      <c r="H1406" s="5" t="s">
        <v>224</v>
      </c>
      <c r="I1406" s="5" t="s">
        <v>224</v>
      </c>
      <c r="J1406" s="5" t="s">
        <v>224</v>
      </c>
      <c r="K1406" s="2"/>
      <c r="L1406" s="2"/>
      <c r="M1406" s="1"/>
    </row>
    <row r="1407" spans="1:13" s="4" customFormat="1" ht="11.25" customHeight="1">
      <c r="A1407" s="16">
        <v>35979</v>
      </c>
      <c r="B1407" s="16" t="s">
        <v>864</v>
      </c>
      <c r="C1407" s="66">
        <v>36061</v>
      </c>
      <c r="D1407" s="54"/>
      <c r="E1407" s="54">
        <v>90</v>
      </c>
      <c r="F1407" s="54">
        <v>230</v>
      </c>
      <c r="G1407" s="54">
        <v>90</v>
      </c>
      <c r="H1407" s="5" t="s">
        <v>1809</v>
      </c>
      <c r="I1407" s="5" t="s">
        <v>1810</v>
      </c>
      <c r="J1407" s="5">
        <v>7.98</v>
      </c>
      <c r="K1407" s="2"/>
      <c r="L1407" s="2"/>
      <c r="M1407" s="1"/>
    </row>
    <row r="1408" spans="1:13" s="4" customFormat="1" ht="11.25" customHeight="1">
      <c r="A1408" s="16">
        <v>35982</v>
      </c>
      <c r="B1408" s="19" t="s">
        <v>1807</v>
      </c>
      <c r="C1408" s="66">
        <v>35991</v>
      </c>
      <c r="D1408" s="54">
        <v>380</v>
      </c>
      <c r="E1408" s="54">
        <v>380</v>
      </c>
      <c r="F1408" s="54">
        <v>1130</v>
      </c>
      <c r="G1408" s="54">
        <v>380</v>
      </c>
      <c r="H1408" s="5" t="s">
        <v>1490</v>
      </c>
      <c r="I1408" s="5" t="s">
        <v>1812</v>
      </c>
      <c r="J1408" s="5">
        <v>7.94</v>
      </c>
      <c r="K1408" s="2"/>
      <c r="L1408" s="2"/>
      <c r="M1408" s="1"/>
    </row>
    <row r="1409" spans="1:13" s="4" customFormat="1" ht="11.25" customHeight="1">
      <c r="A1409" s="16">
        <v>35983</v>
      </c>
      <c r="B1409" s="19" t="s">
        <v>1807</v>
      </c>
      <c r="C1409" s="66">
        <v>35991</v>
      </c>
      <c r="D1409" s="54">
        <v>275</v>
      </c>
      <c r="E1409" s="54">
        <v>275</v>
      </c>
      <c r="F1409" s="54">
        <v>525</v>
      </c>
      <c r="G1409" s="54">
        <v>275</v>
      </c>
      <c r="H1409" s="5" t="s">
        <v>1816</v>
      </c>
      <c r="I1409" s="5" t="s">
        <v>1817</v>
      </c>
      <c r="J1409" s="5">
        <v>7.95</v>
      </c>
      <c r="K1409" s="2"/>
      <c r="L1409" s="2"/>
      <c r="M1409" s="1"/>
    </row>
    <row r="1410" spans="1:13" s="4" customFormat="1" ht="11.25" customHeight="1">
      <c r="A1410" s="16">
        <v>35984</v>
      </c>
      <c r="B1410" s="19" t="s">
        <v>1807</v>
      </c>
      <c r="C1410" s="66">
        <v>35991</v>
      </c>
      <c r="D1410" s="54">
        <v>85</v>
      </c>
      <c r="E1410" s="54">
        <v>85</v>
      </c>
      <c r="F1410" s="54">
        <v>85</v>
      </c>
      <c r="G1410" s="54">
        <v>85</v>
      </c>
      <c r="H1410" s="5">
        <v>7.75</v>
      </c>
      <c r="I1410" s="5">
        <v>7.75</v>
      </c>
      <c r="J1410" s="5">
        <v>7.75</v>
      </c>
      <c r="K1410" s="2"/>
      <c r="L1410" s="2"/>
      <c r="M1410" s="1"/>
    </row>
    <row r="1411" spans="1:13" s="4" customFormat="1" ht="11.25" customHeight="1">
      <c r="A1411" s="16">
        <v>35985</v>
      </c>
      <c r="B1411" s="16" t="s">
        <v>234</v>
      </c>
      <c r="C1411" s="66">
        <v>35990</v>
      </c>
      <c r="D1411" s="54"/>
      <c r="E1411" s="54">
        <v>11</v>
      </c>
      <c r="F1411" s="54">
        <v>22</v>
      </c>
      <c r="G1411" s="54">
        <v>11</v>
      </c>
      <c r="H1411" s="5" t="s">
        <v>1818</v>
      </c>
      <c r="I1411" s="5">
        <v>7.5</v>
      </c>
      <c r="J1411" s="5">
        <v>7.5</v>
      </c>
      <c r="K1411" s="2"/>
      <c r="L1411" s="2"/>
      <c r="M1411" s="1"/>
    </row>
    <row r="1412" spans="1:13" s="4" customFormat="1" ht="11.25" customHeight="1">
      <c r="A1412" s="16">
        <v>35985</v>
      </c>
      <c r="B1412" s="19" t="s">
        <v>1807</v>
      </c>
      <c r="C1412" s="66">
        <v>35991</v>
      </c>
      <c r="D1412" s="54" t="s">
        <v>417</v>
      </c>
      <c r="E1412" s="54">
        <v>201</v>
      </c>
      <c r="F1412" s="54">
        <v>502</v>
      </c>
      <c r="G1412" s="54">
        <v>201</v>
      </c>
      <c r="H1412" s="27" t="s">
        <v>1819</v>
      </c>
      <c r="I1412" s="5" t="s">
        <v>1821</v>
      </c>
      <c r="J1412" s="5">
        <v>7.78</v>
      </c>
      <c r="K1412" s="2"/>
      <c r="L1412" s="2"/>
      <c r="M1412" s="1"/>
    </row>
    <row r="1413" spans="1:13" s="4" customFormat="1" ht="11.25" customHeight="1">
      <c r="A1413" s="16">
        <v>35986</v>
      </c>
      <c r="B1413" s="19" t="s">
        <v>1807</v>
      </c>
      <c r="C1413" s="66">
        <v>35991</v>
      </c>
      <c r="D1413" s="54">
        <v>100</v>
      </c>
      <c r="E1413" s="54">
        <v>100</v>
      </c>
      <c r="F1413" s="54">
        <v>250</v>
      </c>
      <c r="G1413" s="54">
        <v>100</v>
      </c>
      <c r="H1413" s="5" t="s">
        <v>1822</v>
      </c>
      <c r="I1413" s="5">
        <v>7.55</v>
      </c>
      <c r="J1413" s="5">
        <v>7.55</v>
      </c>
      <c r="K1413" s="2"/>
      <c r="L1413" s="2"/>
      <c r="M1413" s="1"/>
    </row>
    <row r="1414" spans="1:13" s="4" customFormat="1" ht="11.25" customHeight="1">
      <c r="A1414" s="16">
        <v>35989</v>
      </c>
      <c r="B1414" s="16" t="s">
        <v>864</v>
      </c>
      <c r="C1414" s="66">
        <v>36068</v>
      </c>
      <c r="D1414" s="54">
        <v>40</v>
      </c>
      <c r="E1414" s="54">
        <v>40</v>
      </c>
      <c r="F1414" s="54">
        <v>85</v>
      </c>
      <c r="G1414" s="54">
        <v>40</v>
      </c>
      <c r="H1414" s="5" t="s">
        <v>1823</v>
      </c>
      <c r="I1414" s="5" t="s">
        <v>1825</v>
      </c>
      <c r="J1414" s="5">
        <v>8.01</v>
      </c>
      <c r="K1414" s="2"/>
      <c r="L1414" s="2"/>
      <c r="M1414" s="1"/>
    </row>
    <row r="1415" spans="1:13" s="4" customFormat="1" ht="11.25" customHeight="1">
      <c r="A1415" s="16">
        <v>35990</v>
      </c>
      <c r="B1415" s="19" t="s">
        <v>1807</v>
      </c>
      <c r="C1415" s="66">
        <v>35991</v>
      </c>
      <c r="D1415" s="54">
        <v>75</v>
      </c>
      <c r="E1415" s="54">
        <v>75</v>
      </c>
      <c r="F1415" s="54">
        <v>225</v>
      </c>
      <c r="G1415" s="54">
        <v>75</v>
      </c>
      <c r="H1415" s="5" t="s">
        <v>1826</v>
      </c>
      <c r="I1415" s="5">
        <v>7.31</v>
      </c>
      <c r="J1415" s="5">
        <v>7.31</v>
      </c>
      <c r="K1415" s="2"/>
      <c r="L1415" s="2"/>
      <c r="M1415" s="1"/>
    </row>
    <row r="1416" spans="1:13" s="4" customFormat="1" ht="11.25" customHeight="1">
      <c r="A1416" s="16">
        <v>35991</v>
      </c>
      <c r="B1416" s="16" t="s">
        <v>864</v>
      </c>
      <c r="C1416" s="66">
        <v>36068</v>
      </c>
      <c r="D1416" s="54">
        <v>10</v>
      </c>
      <c r="E1416" s="54">
        <v>10</v>
      </c>
      <c r="F1416" s="54">
        <v>10</v>
      </c>
      <c r="G1416" s="54">
        <v>0</v>
      </c>
      <c r="H1416" s="5">
        <v>7.5</v>
      </c>
      <c r="I1416" s="5" t="s">
        <v>224</v>
      </c>
      <c r="J1416" s="5" t="s">
        <v>224</v>
      </c>
      <c r="K1416" s="2"/>
      <c r="L1416" s="2"/>
      <c r="M1416" s="1"/>
    </row>
    <row r="1417" spans="1:13" s="4" customFormat="1" ht="11.25" customHeight="1">
      <c r="A1417" s="16">
        <v>35992</v>
      </c>
      <c r="B1417" s="16" t="s">
        <v>864</v>
      </c>
      <c r="C1417" s="66">
        <v>36068</v>
      </c>
      <c r="D1417" s="54">
        <v>30</v>
      </c>
      <c r="E1417" s="54">
        <v>30</v>
      </c>
      <c r="F1417" s="54">
        <v>60</v>
      </c>
      <c r="G1417" s="54">
        <v>30</v>
      </c>
      <c r="H1417" s="5" t="s">
        <v>1827</v>
      </c>
      <c r="I1417" s="5" t="s">
        <v>1830</v>
      </c>
      <c r="J1417" s="5">
        <v>7.47</v>
      </c>
      <c r="K1417" s="2"/>
      <c r="L1417" s="2"/>
      <c r="M1417" s="1"/>
    </row>
    <row r="1418" spans="1:13" s="4" customFormat="1" ht="11.25" customHeight="1">
      <c r="A1418" s="16">
        <v>35993</v>
      </c>
      <c r="B1418" s="19" t="s">
        <v>1807</v>
      </c>
      <c r="C1418" s="66">
        <v>35996</v>
      </c>
      <c r="D1418" s="54"/>
      <c r="E1418" s="54">
        <v>11</v>
      </c>
      <c r="F1418" s="54">
        <v>22</v>
      </c>
      <c r="G1418" s="54">
        <v>10</v>
      </c>
      <c r="H1418" s="5" t="s">
        <v>1831</v>
      </c>
      <c r="I1418" s="27">
        <v>6.65</v>
      </c>
      <c r="J1418" s="5">
        <v>6.65</v>
      </c>
      <c r="K1418" s="2"/>
      <c r="L1418" s="2"/>
      <c r="M1418" s="1"/>
    </row>
    <row r="1419" spans="1:13" s="4" customFormat="1" ht="11.25" customHeight="1">
      <c r="A1419" s="16">
        <v>35993</v>
      </c>
      <c r="B1419" s="16" t="s">
        <v>234</v>
      </c>
      <c r="C1419" s="66">
        <v>35997</v>
      </c>
      <c r="D1419" s="54" t="s">
        <v>1382</v>
      </c>
      <c r="E1419" s="54">
        <v>16</v>
      </c>
      <c r="F1419" s="54">
        <v>19</v>
      </c>
      <c r="G1419" s="54">
        <v>15</v>
      </c>
      <c r="H1419" s="5" t="s">
        <v>1832</v>
      </c>
      <c r="I1419" s="5" t="s">
        <v>1831</v>
      </c>
      <c r="J1419" s="5">
        <v>6.64</v>
      </c>
      <c r="K1419" s="2"/>
      <c r="L1419" s="2"/>
      <c r="M1419" s="1"/>
    </row>
    <row r="1420" spans="1:13" s="4" customFormat="1" ht="11.25" customHeight="1">
      <c r="A1420" s="16">
        <v>35993</v>
      </c>
      <c r="B1420" s="16" t="s">
        <v>864</v>
      </c>
      <c r="C1420" s="66">
        <v>36068</v>
      </c>
      <c r="D1420" s="54"/>
      <c r="E1420" s="54">
        <v>5</v>
      </c>
      <c r="F1420" s="54">
        <v>5</v>
      </c>
      <c r="G1420" s="54">
        <v>0</v>
      </c>
      <c r="H1420" s="5">
        <v>7.38</v>
      </c>
      <c r="I1420" s="5" t="s">
        <v>224</v>
      </c>
      <c r="J1420" s="5" t="s">
        <v>224</v>
      </c>
      <c r="K1420" s="2"/>
      <c r="L1420" s="2"/>
      <c r="M1420" s="1"/>
    </row>
    <row r="1421" spans="1:13" s="4" customFormat="1" ht="11.25" customHeight="1">
      <c r="A1421" s="16">
        <v>35996</v>
      </c>
      <c r="B1421" s="16" t="s">
        <v>234</v>
      </c>
      <c r="C1421" s="66">
        <v>35997</v>
      </c>
      <c r="D1421" s="54">
        <v>175</v>
      </c>
      <c r="E1421" s="54">
        <v>2</v>
      </c>
      <c r="F1421" s="54">
        <v>6</v>
      </c>
      <c r="G1421" s="54">
        <v>2</v>
      </c>
      <c r="H1421" s="5" t="s">
        <v>1833</v>
      </c>
      <c r="I1421" s="5">
        <v>6.6</v>
      </c>
      <c r="J1421" s="5">
        <v>6.6</v>
      </c>
      <c r="K1421" s="2"/>
      <c r="L1421" s="2"/>
      <c r="M1421" s="1"/>
    </row>
    <row r="1422" spans="1:13" s="4" customFormat="1" ht="11.25" customHeight="1">
      <c r="A1422" s="16">
        <v>35996</v>
      </c>
      <c r="B1422" s="16" t="s">
        <v>234</v>
      </c>
      <c r="C1422" s="66">
        <v>36000</v>
      </c>
      <c r="D1422" s="54"/>
      <c r="E1422" s="54">
        <v>5</v>
      </c>
      <c r="F1422" s="54">
        <v>15</v>
      </c>
      <c r="G1422" s="54">
        <v>5</v>
      </c>
      <c r="H1422" s="5" t="s">
        <v>1834</v>
      </c>
      <c r="I1422" s="5">
        <v>6.65</v>
      </c>
      <c r="J1422" s="5">
        <v>6.65</v>
      </c>
      <c r="K1422" s="2"/>
      <c r="L1422" s="2"/>
      <c r="M1422" s="1"/>
    </row>
    <row r="1423" spans="1:13" s="4" customFormat="1" ht="11.25" customHeight="1">
      <c r="A1423" s="16">
        <v>35996</v>
      </c>
      <c r="B1423" s="16" t="s">
        <v>234</v>
      </c>
      <c r="C1423" s="66">
        <v>36004</v>
      </c>
      <c r="D1423" s="54"/>
      <c r="E1423" s="54">
        <v>5</v>
      </c>
      <c r="F1423" s="54">
        <v>10</v>
      </c>
      <c r="G1423" s="54">
        <v>5</v>
      </c>
      <c r="H1423" s="5" t="s">
        <v>1835</v>
      </c>
      <c r="I1423" s="5">
        <v>6.73</v>
      </c>
      <c r="J1423" s="5">
        <v>6.73</v>
      </c>
      <c r="K1423" s="2"/>
      <c r="L1423" s="2"/>
      <c r="M1423" s="1"/>
    </row>
    <row r="1424" spans="1:13" s="4" customFormat="1" ht="11.25" customHeight="1">
      <c r="A1424" s="16">
        <v>35996</v>
      </c>
      <c r="B1424" s="16" t="s">
        <v>864</v>
      </c>
      <c r="C1424" s="66">
        <v>36068</v>
      </c>
      <c r="D1424" s="54"/>
      <c r="E1424" s="54">
        <v>75</v>
      </c>
      <c r="F1424" s="54">
        <v>75</v>
      </c>
      <c r="G1424" s="54">
        <v>0</v>
      </c>
      <c r="H1424" s="5">
        <v>7.45</v>
      </c>
      <c r="I1424" s="5" t="s">
        <v>224</v>
      </c>
      <c r="J1424" s="5" t="s">
        <v>224</v>
      </c>
      <c r="K1424" s="2"/>
      <c r="L1424" s="2"/>
      <c r="M1424" s="1"/>
    </row>
    <row r="1425" spans="1:13" s="4" customFormat="1" ht="11.25" customHeight="1">
      <c r="A1425" s="16">
        <v>35996</v>
      </c>
      <c r="B1425" s="16" t="s">
        <v>864</v>
      </c>
      <c r="C1425" s="66">
        <v>36089</v>
      </c>
      <c r="D1425" s="54"/>
      <c r="E1425" s="54">
        <v>175</v>
      </c>
      <c r="F1425" s="54">
        <v>400</v>
      </c>
      <c r="G1425" s="54">
        <v>63</v>
      </c>
      <c r="H1425" s="5" t="s">
        <v>1836</v>
      </c>
      <c r="I1425" s="5">
        <v>7.49</v>
      </c>
      <c r="J1425" s="5">
        <v>7.49</v>
      </c>
      <c r="K1425" s="2"/>
      <c r="L1425" s="2"/>
      <c r="M1425" s="1"/>
    </row>
    <row r="1426" spans="1:13" s="4" customFormat="1" ht="11.25" customHeight="1">
      <c r="A1426" s="16">
        <v>35996</v>
      </c>
      <c r="B1426" s="16" t="s">
        <v>864</v>
      </c>
      <c r="C1426" s="66">
        <v>36109</v>
      </c>
      <c r="D1426" s="54"/>
      <c r="E1426" s="54">
        <v>175</v>
      </c>
      <c r="F1426" s="54">
        <v>350</v>
      </c>
      <c r="G1426" s="54">
        <v>100</v>
      </c>
      <c r="H1426" s="5" t="s">
        <v>1484</v>
      </c>
      <c r="I1426" s="5">
        <v>7.53</v>
      </c>
      <c r="J1426" s="5">
        <v>7.53</v>
      </c>
      <c r="K1426" s="2"/>
      <c r="L1426" s="2"/>
      <c r="M1426" s="1"/>
    </row>
    <row r="1427" spans="1:13" s="4" customFormat="1" ht="11.25" customHeight="1">
      <c r="A1427" s="16">
        <v>35997</v>
      </c>
      <c r="B1427" s="19" t="s">
        <v>1807</v>
      </c>
      <c r="C1427" s="66">
        <v>36004</v>
      </c>
      <c r="D1427" s="54">
        <v>10</v>
      </c>
      <c r="E1427" s="54">
        <v>10</v>
      </c>
      <c r="F1427" s="54">
        <v>30</v>
      </c>
      <c r="G1427" s="54">
        <v>10</v>
      </c>
      <c r="H1427" s="5" t="s">
        <v>1837</v>
      </c>
      <c r="I1427" s="5">
        <v>6.87</v>
      </c>
      <c r="J1427" s="5">
        <v>6.87</v>
      </c>
      <c r="K1427" s="2"/>
      <c r="L1427" s="2"/>
      <c r="M1427" s="1"/>
    </row>
    <row r="1428" spans="1:13" s="4" customFormat="1" ht="11.25" customHeight="1">
      <c r="A1428" s="16">
        <v>35998</v>
      </c>
      <c r="B1428" s="16" t="s">
        <v>254</v>
      </c>
      <c r="C1428" s="66"/>
      <c r="D1428" s="54"/>
      <c r="E1428" s="54"/>
      <c r="F1428" s="54"/>
      <c r="G1428" s="54"/>
      <c r="H1428" s="5"/>
      <c r="I1428" s="5"/>
      <c r="J1428" s="5"/>
      <c r="K1428" s="2"/>
      <c r="L1428" s="2"/>
      <c r="M1428" s="1"/>
    </row>
    <row r="1429" spans="1:13" s="4" customFormat="1" ht="11.25" customHeight="1">
      <c r="A1429" s="16">
        <v>35999</v>
      </c>
      <c r="B1429" s="19" t="s">
        <v>1807</v>
      </c>
      <c r="C1429" s="66">
        <v>36004</v>
      </c>
      <c r="D1429" s="54">
        <v>60</v>
      </c>
      <c r="E1429" s="54">
        <v>60</v>
      </c>
      <c r="F1429" s="54">
        <v>180</v>
      </c>
      <c r="G1429" s="54">
        <v>60</v>
      </c>
      <c r="H1429" s="5" t="s">
        <v>1839</v>
      </c>
      <c r="I1429" s="5">
        <v>6.85</v>
      </c>
      <c r="J1429" s="5">
        <v>6.85</v>
      </c>
      <c r="K1429" s="2"/>
      <c r="L1429" s="2"/>
      <c r="M1429" s="1"/>
    </row>
    <row r="1430" spans="1:13" s="4" customFormat="1" ht="11.25" customHeight="1">
      <c r="A1430" s="16">
        <v>36000</v>
      </c>
      <c r="B1430" s="16" t="s">
        <v>254</v>
      </c>
      <c r="C1430" s="66"/>
      <c r="D1430" s="54"/>
      <c r="E1430" s="54"/>
      <c r="F1430" s="54"/>
      <c r="G1430" s="54"/>
      <c r="H1430" s="5"/>
      <c r="I1430" s="5"/>
      <c r="J1430" s="5"/>
      <c r="K1430" s="2"/>
      <c r="L1430" s="2"/>
      <c r="M1430" s="1"/>
    </row>
    <row r="1431" spans="1:13" s="4" customFormat="1" ht="11.25" customHeight="1">
      <c r="A1431" s="16">
        <v>36003</v>
      </c>
      <c r="B1431" s="16" t="s">
        <v>234</v>
      </c>
      <c r="C1431" s="66">
        <v>36004</v>
      </c>
      <c r="D1431" s="54"/>
      <c r="E1431" s="54">
        <v>11</v>
      </c>
      <c r="F1431" s="54">
        <v>11</v>
      </c>
      <c r="G1431" s="54">
        <v>0</v>
      </c>
      <c r="H1431" s="5">
        <v>6.65</v>
      </c>
      <c r="I1431" s="5" t="s">
        <v>224</v>
      </c>
      <c r="J1431" s="5" t="s">
        <v>224</v>
      </c>
      <c r="K1431" s="2"/>
      <c r="L1431" s="2"/>
      <c r="M1431" s="1"/>
    </row>
    <row r="1432" spans="1:13" s="4" customFormat="1" ht="11.25" customHeight="1">
      <c r="A1432" s="16">
        <v>36003</v>
      </c>
      <c r="B1432" s="19" t="s">
        <v>1807</v>
      </c>
      <c r="C1432" s="66">
        <v>36004</v>
      </c>
      <c r="D1432" s="55" t="s">
        <v>911</v>
      </c>
      <c r="E1432" s="54">
        <v>11</v>
      </c>
      <c r="F1432" s="54">
        <v>11</v>
      </c>
      <c r="G1432" s="54">
        <v>0</v>
      </c>
      <c r="H1432" s="5">
        <v>6.65</v>
      </c>
      <c r="I1432" s="5" t="s">
        <v>224</v>
      </c>
      <c r="J1432" s="5" t="s">
        <v>224</v>
      </c>
      <c r="K1432" s="2"/>
      <c r="L1432" s="2"/>
      <c r="M1432" s="1"/>
    </row>
    <row r="1433" spans="1:13" s="4" customFormat="1" ht="11.25" customHeight="1">
      <c r="A1433" s="16">
        <v>36004</v>
      </c>
      <c r="B1433" s="19" t="s">
        <v>1807</v>
      </c>
      <c r="C1433" s="66">
        <v>36011</v>
      </c>
      <c r="D1433" s="55">
        <v>45</v>
      </c>
      <c r="E1433" s="54">
        <v>45</v>
      </c>
      <c r="F1433" s="54">
        <v>135</v>
      </c>
      <c r="G1433" s="54">
        <v>45</v>
      </c>
      <c r="H1433" s="5" t="s">
        <v>1841</v>
      </c>
      <c r="I1433" s="5">
        <v>6.84</v>
      </c>
      <c r="J1433" s="5">
        <v>6.84</v>
      </c>
      <c r="K1433" s="2"/>
      <c r="L1433" s="2"/>
      <c r="M1433" s="1"/>
    </row>
    <row r="1434" spans="1:13" s="4" customFormat="1" ht="11.25" customHeight="1">
      <c r="A1434" s="16">
        <v>36005</v>
      </c>
      <c r="B1434" s="19" t="s">
        <v>1807</v>
      </c>
      <c r="C1434" s="66">
        <v>35980</v>
      </c>
      <c r="D1434" s="54" t="s">
        <v>1842</v>
      </c>
      <c r="E1434" s="54">
        <v>130</v>
      </c>
      <c r="F1434" s="54">
        <v>390</v>
      </c>
      <c r="G1434" s="54">
        <v>130</v>
      </c>
      <c r="H1434" s="5" t="s">
        <v>1843</v>
      </c>
      <c r="I1434" s="5">
        <v>6.8</v>
      </c>
      <c r="J1434" s="5">
        <v>6.8</v>
      </c>
      <c r="K1434" s="2"/>
      <c r="L1434" s="2"/>
      <c r="M1434" s="1"/>
    </row>
    <row r="1435" spans="1:13" s="4" customFormat="1" ht="11.25" customHeight="1">
      <c r="A1435" s="16">
        <v>36005</v>
      </c>
      <c r="B1435" s="16" t="s">
        <v>234</v>
      </c>
      <c r="C1435" s="66">
        <v>36007</v>
      </c>
      <c r="D1435" s="54"/>
      <c r="E1435" s="54">
        <v>20</v>
      </c>
      <c r="F1435" s="54">
        <v>40</v>
      </c>
      <c r="G1435" s="54">
        <v>20</v>
      </c>
      <c r="H1435" s="5" t="s">
        <v>1844</v>
      </c>
      <c r="I1435" s="5" t="s">
        <v>1848</v>
      </c>
      <c r="J1435" s="5">
        <v>6.48</v>
      </c>
      <c r="K1435" s="2"/>
      <c r="L1435" s="2"/>
      <c r="M1435" s="1"/>
    </row>
    <row r="1436" spans="1:13" s="4" customFormat="1" ht="11.25" customHeight="1">
      <c r="A1436" s="16">
        <v>36006</v>
      </c>
      <c r="B1436" s="19" t="s">
        <v>1807</v>
      </c>
      <c r="C1436" s="66">
        <v>36019</v>
      </c>
      <c r="D1436" s="54">
        <v>45</v>
      </c>
      <c r="E1436" s="54">
        <v>45</v>
      </c>
      <c r="F1436" s="54">
        <v>135</v>
      </c>
      <c r="G1436" s="54">
        <v>45</v>
      </c>
      <c r="H1436" s="5" t="s">
        <v>1849</v>
      </c>
      <c r="I1436" s="5">
        <v>7.03</v>
      </c>
      <c r="J1436" s="5">
        <v>7.03</v>
      </c>
      <c r="K1436" s="2"/>
      <c r="L1436" s="2"/>
      <c r="M1436" s="1"/>
    </row>
    <row r="1437" spans="1:13" s="4" customFormat="1" ht="11.25" customHeight="1">
      <c r="A1437" s="16">
        <v>36007</v>
      </c>
      <c r="B1437" s="19" t="s">
        <v>1807</v>
      </c>
      <c r="C1437" s="66">
        <v>36011</v>
      </c>
      <c r="D1437" s="54">
        <v>215</v>
      </c>
      <c r="E1437" s="54">
        <v>215</v>
      </c>
      <c r="F1437" s="54">
        <v>530</v>
      </c>
      <c r="G1437" s="54">
        <v>215</v>
      </c>
      <c r="H1437" s="5" t="s">
        <v>1850</v>
      </c>
      <c r="I1437" s="5">
        <v>7.03</v>
      </c>
      <c r="J1437" s="5">
        <v>7.03</v>
      </c>
      <c r="K1437" s="2"/>
      <c r="L1437" s="2"/>
      <c r="M1437" s="1"/>
    </row>
    <row r="1438" spans="1:13" s="4" customFormat="1" ht="11.25" customHeight="1">
      <c r="A1438" s="16">
        <v>36007</v>
      </c>
      <c r="B1438" s="19" t="s">
        <v>1807</v>
      </c>
      <c r="C1438" s="66">
        <v>36019</v>
      </c>
      <c r="D1438" s="54"/>
      <c r="E1438" s="54">
        <v>215</v>
      </c>
      <c r="F1438" s="54">
        <v>115</v>
      </c>
      <c r="G1438" s="54">
        <v>0</v>
      </c>
      <c r="H1438" s="5">
        <v>7</v>
      </c>
      <c r="I1438" s="5" t="s">
        <v>224</v>
      </c>
      <c r="J1438" s="5" t="s">
        <v>224</v>
      </c>
      <c r="K1438" s="2"/>
      <c r="L1438" s="2"/>
      <c r="M1438" s="1"/>
    </row>
    <row r="1439" spans="1:13" s="4" customFormat="1" ht="11.25" customHeight="1">
      <c r="A1439" s="16">
        <v>36010</v>
      </c>
      <c r="B1439" s="16" t="s">
        <v>234</v>
      </c>
      <c r="C1439" s="66">
        <v>36011</v>
      </c>
      <c r="D1439" s="54"/>
      <c r="E1439" s="54">
        <v>22</v>
      </c>
      <c r="F1439" s="54">
        <v>22</v>
      </c>
      <c r="G1439" s="54">
        <v>0</v>
      </c>
      <c r="H1439" s="5">
        <v>6.8</v>
      </c>
      <c r="I1439" s="5" t="s">
        <v>224</v>
      </c>
      <c r="J1439" s="5" t="s">
        <v>224</v>
      </c>
      <c r="K1439" s="2"/>
      <c r="L1439" s="2"/>
      <c r="M1439" s="1"/>
    </row>
    <row r="1440" spans="1:13" s="4" customFormat="1" ht="11.25" customHeight="1">
      <c r="A1440" s="16">
        <v>36010</v>
      </c>
      <c r="B1440" s="19" t="s">
        <v>1807</v>
      </c>
      <c r="C1440" s="66">
        <v>36024</v>
      </c>
      <c r="D1440" s="55" t="s">
        <v>513</v>
      </c>
      <c r="E1440" s="54">
        <v>127</v>
      </c>
      <c r="F1440" s="54">
        <v>411</v>
      </c>
      <c r="G1440" s="54">
        <v>105</v>
      </c>
      <c r="H1440" s="5" t="s">
        <v>1851</v>
      </c>
      <c r="I1440" s="5" t="s">
        <v>1852</v>
      </c>
      <c r="J1440" s="5">
        <v>6.9</v>
      </c>
      <c r="K1440" s="2"/>
      <c r="L1440" s="2"/>
      <c r="M1440" s="1"/>
    </row>
    <row r="1441" spans="1:13" s="4" customFormat="1" ht="11.25" customHeight="1">
      <c r="A1441" s="16">
        <v>36011</v>
      </c>
      <c r="B1441" s="16" t="s">
        <v>254</v>
      </c>
      <c r="C1441" s="66"/>
      <c r="D1441" s="54"/>
      <c r="E1441" s="54"/>
      <c r="F1441" s="54"/>
      <c r="G1441" s="54"/>
      <c r="H1441" s="5"/>
      <c r="I1441" s="5"/>
      <c r="J1441" s="5"/>
      <c r="K1441" s="2"/>
      <c r="L1441" s="2"/>
      <c r="M1441" s="1"/>
    </row>
    <row r="1442" spans="1:13" s="4" customFormat="1" ht="11.25" customHeight="1">
      <c r="A1442" s="16">
        <v>36012</v>
      </c>
      <c r="B1442" s="19" t="s">
        <v>1807</v>
      </c>
      <c r="C1442" s="66">
        <v>36019</v>
      </c>
      <c r="D1442" s="54">
        <v>145</v>
      </c>
      <c r="E1442" s="54">
        <v>145</v>
      </c>
      <c r="F1442" s="54">
        <v>440</v>
      </c>
      <c r="G1442" s="54">
        <v>145</v>
      </c>
      <c r="H1442" s="5" t="s">
        <v>1853</v>
      </c>
      <c r="I1442" s="5">
        <v>6.51</v>
      </c>
      <c r="J1442" s="5">
        <v>6.51</v>
      </c>
      <c r="K1442" s="2"/>
      <c r="L1442" s="2"/>
      <c r="M1442" s="1"/>
    </row>
    <row r="1443" spans="1:13" s="4" customFormat="1" ht="11.25" customHeight="1">
      <c r="A1443" s="16">
        <v>36013</v>
      </c>
      <c r="B1443" s="16" t="s">
        <v>254</v>
      </c>
      <c r="C1443" s="66"/>
      <c r="D1443" s="47"/>
      <c r="E1443" s="47"/>
      <c r="F1443" s="47"/>
      <c r="G1443" s="47"/>
      <c r="H1443" s="25"/>
      <c r="I1443" s="25"/>
      <c r="J1443" s="25"/>
      <c r="K1443" s="2"/>
      <c r="L1443" s="2"/>
      <c r="M1443" s="1"/>
    </row>
    <row r="1444" spans="1:13" s="4" customFormat="1" ht="11.25" customHeight="1">
      <c r="A1444" s="16">
        <v>36014</v>
      </c>
      <c r="B1444" s="19" t="s">
        <v>1807</v>
      </c>
      <c r="C1444" s="66">
        <v>36024</v>
      </c>
      <c r="D1444" s="54">
        <v>105</v>
      </c>
      <c r="E1444" s="54">
        <v>105</v>
      </c>
      <c r="F1444" s="54">
        <v>315</v>
      </c>
      <c r="G1444" s="54">
        <v>105</v>
      </c>
      <c r="H1444" s="5" t="s">
        <v>1854</v>
      </c>
      <c r="I1444" s="5">
        <v>6.37</v>
      </c>
      <c r="J1444" s="5">
        <v>6.37</v>
      </c>
      <c r="K1444" s="2"/>
      <c r="L1444" s="2"/>
      <c r="M1444" s="1"/>
    </row>
    <row r="1445" spans="1:13" s="4" customFormat="1" ht="11.25" customHeight="1">
      <c r="A1445" s="16">
        <v>36017</v>
      </c>
      <c r="B1445" s="19" t="s">
        <v>1807</v>
      </c>
      <c r="C1445" s="66">
        <v>36024</v>
      </c>
      <c r="D1445" s="54">
        <v>105</v>
      </c>
      <c r="E1445" s="54">
        <v>105</v>
      </c>
      <c r="F1445" s="54">
        <v>315</v>
      </c>
      <c r="G1445" s="54">
        <v>105</v>
      </c>
      <c r="H1445" s="5" t="s">
        <v>1855</v>
      </c>
      <c r="I1445" s="5">
        <v>6.33</v>
      </c>
      <c r="J1445" s="5">
        <v>6.33</v>
      </c>
      <c r="K1445" s="2"/>
      <c r="L1445" s="2"/>
      <c r="M1445" s="1"/>
    </row>
    <row r="1446" spans="1:13" s="4" customFormat="1" ht="11.25" customHeight="1">
      <c r="A1446" s="16">
        <v>36018</v>
      </c>
      <c r="B1446" s="19" t="s">
        <v>1807</v>
      </c>
      <c r="C1446" s="66">
        <v>36019</v>
      </c>
      <c r="D1446" s="54">
        <v>55</v>
      </c>
      <c r="E1446" s="54">
        <v>55</v>
      </c>
      <c r="F1446" s="54">
        <v>110</v>
      </c>
      <c r="G1446" s="54">
        <v>55</v>
      </c>
      <c r="H1446" s="5" t="s">
        <v>1856</v>
      </c>
      <c r="I1446" s="5">
        <v>6.81</v>
      </c>
      <c r="J1446" s="5">
        <v>6.81</v>
      </c>
      <c r="K1446" s="2"/>
      <c r="L1446" s="2"/>
      <c r="M1446" s="1"/>
    </row>
    <row r="1447" spans="1:13" s="4" customFormat="1" ht="11.25" customHeight="1">
      <c r="A1447" s="16">
        <v>36019</v>
      </c>
      <c r="B1447" s="16" t="s">
        <v>864</v>
      </c>
      <c r="C1447" s="66">
        <v>36059</v>
      </c>
      <c r="D1447" s="54">
        <v>10</v>
      </c>
      <c r="E1447" s="54">
        <v>10</v>
      </c>
      <c r="F1447" s="54">
        <v>30</v>
      </c>
      <c r="G1447" s="54">
        <v>10</v>
      </c>
      <c r="H1447" s="27" t="s">
        <v>1857</v>
      </c>
      <c r="I1447" s="5">
        <v>6.58</v>
      </c>
      <c r="J1447" s="5">
        <v>6.58</v>
      </c>
      <c r="K1447" s="2"/>
      <c r="L1447" s="2"/>
      <c r="M1447" s="1"/>
    </row>
    <row r="1448" spans="1:13" s="4" customFormat="1" ht="11.25" customHeight="1">
      <c r="A1448" s="17">
        <v>36020</v>
      </c>
      <c r="B1448" s="17" t="s">
        <v>864</v>
      </c>
      <c r="C1448" s="66">
        <v>36068</v>
      </c>
      <c r="D1448" s="54">
        <v>50</v>
      </c>
      <c r="E1448" s="56">
        <v>50</v>
      </c>
      <c r="F1448" s="57">
        <v>50</v>
      </c>
      <c r="G1448" s="57">
        <v>25</v>
      </c>
      <c r="H1448" s="6" t="s">
        <v>1858</v>
      </c>
      <c r="I1448" s="6">
        <v>6.75</v>
      </c>
      <c r="J1448" s="6">
        <v>6.75</v>
      </c>
      <c r="K1448" s="2"/>
      <c r="L1448" s="2"/>
      <c r="M1448" s="1"/>
    </row>
    <row r="1449" spans="1:13" s="4" customFormat="1" ht="11.25" customHeight="1">
      <c r="A1449" s="17">
        <v>36020</v>
      </c>
      <c r="B1449" s="17" t="s">
        <v>864</v>
      </c>
      <c r="C1449" s="66">
        <v>36089</v>
      </c>
      <c r="D1449" s="54"/>
      <c r="E1449" s="56">
        <v>50</v>
      </c>
      <c r="F1449" s="57">
        <v>50</v>
      </c>
      <c r="G1449" s="56">
        <v>25</v>
      </c>
      <c r="H1449" s="6" t="s">
        <v>1859</v>
      </c>
      <c r="I1449" s="6">
        <v>6.95</v>
      </c>
      <c r="J1449" s="6">
        <v>6.95</v>
      </c>
      <c r="K1449" s="2"/>
      <c r="L1449" s="2"/>
      <c r="M1449" s="1"/>
    </row>
    <row r="1450" spans="1:13" s="4" customFormat="1" ht="11.25" customHeight="1">
      <c r="A1450" s="17">
        <v>36021</v>
      </c>
      <c r="B1450" s="16" t="s">
        <v>254</v>
      </c>
      <c r="C1450" s="66"/>
      <c r="D1450" s="54"/>
      <c r="E1450" s="57"/>
      <c r="F1450" s="57"/>
      <c r="G1450" s="57"/>
      <c r="H1450" s="6"/>
      <c r="I1450" s="6"/>
      <c r="J1450" s="6"/>
      <c r="K1450" s="2"/>
      <c r="L1450" s="2"/>
      <c r="M1450" s="1"/>
    </row>
    <row r="1451" spans="1:13" s="4" customFormat="1" ht="11.25" customHeight="1">
      <c r="A1451" s="17">
        <v>36024</v>
      </c>
      <c r="B1451" s="17" t="s">
        <v>864</v>
      </c>
      <c r="C1451" s="66">
        <v>36096</v>
      </c>
      <c r="D1451" s="54">
        <v>80</v>
      </c>
      <c r="E1451" s="56">
        <v>80</v>
      </c>
      <c r="F1451" s="57">
        <v>130</v>
      </c>
      <c r="G1451" s="57">
        <v>30</v>
      </c>
      <c r="H1451" s="24" t="s">
        <v>1860</v>
      </c>
      <c r="I1451" s="6">
        <v>6.52</v>
      </c>
      <c r="J1451" s="6">
        <v>6.52</v>
      </c>
      <c r="K1451" s="2"/>
      <c r="L1451" s="2"/>
      <c r="M1451" s="1"/>
    </row>
    <row r="1452" spans="1:13" s="4" customFormat="1" ht="11.25" customHeight="1">
      <c r="A1452" s="17">
        <v>36024</v>
      </c>
      <c r="B1452" s="17" t="s">
        <v>864</v>
      </c>
      <c r="C1452" s="66">
        <v>36175</v>
      </c>
      <c r="D1452" s="54"/>
      <c r="E1452" s="56">
        <v>80</v>
      </c>
      <c r="F1452" s="57">
        <v>230</v>
      </c>
      <c r="G1452" s="56">
        <v>50</v>
      </c>
      <c r="H1452" s="6" t="s">
        <v>1861</v>
      </c>
      <c r="I1452" s="6" t="s">
        <v>1863</v>
      </c>
      <c r="J1452" s="6">
        <v>6.82</v>
      </c>
      <c r="K1452" s="2"/>
      <c r="L1452" s="2"/>
      <c r="M1452" s="1"/>
    </row>
    <row r="1453" spans="1:13" s="4" customFormat="1" ht="11.25" customHeight="1">
      <c r="A1453" s="17">
        <v>36025</v>
      </c>
      <c r="B1453" s="16" t="s">
        <v>254</v>
      </c>
      <c r="C1453" s="66"/>
      <c r="D1453" s="54"/>
      <c r="E1453" s="57"/>
      <c r="F1453" s="57"/>
      <c r="G1453" s="57"/>
      <c r="H1453" s="6"/>
      <c r="I1453" s="6"/>
      <c r="J1453" s="6"/>
      <c r="K1453" s="2"/>
      <c r="L1453" s="2"/>
      <c r="M1453" s="1"/>
    </row>
    <row r="1454" spans="1:13" s="4" customFormat="1" ht="11.25" customHeight="1">
      <c r="A1454" s="17">
        <v>36026</v>
      </c>
      <c r="B1454" s="16" t="s">
        <v>254</v>
      </c>
      <c r="C1454" s="66"/>
      <c r="D1454" s="54"/>
      <c r="E1454" s="57"/>
      <c r="F1454" s="57"/>
      <c r="G1454" s="57"/>
      <c r="H1454" s="6"/>
      <c r="I1454" s="6"/>
      <c r="J1454" s="6"/>
      <c r="K1454" s="2"/>
      <c r="L1454" s="2"/>
      <c r="M1454" s="1"/>
    </row>
    <row r="1455" spans="1:13" s="4" customFormat="1" ht="11.25" customHeight="1">
      <c r="A1455" s="16">
        <v>36027</v>
      </c>
      <c r="B1455" s="20" t="s">
        <v>234</v>
      </c>
      <c r="C1455" s="66">
        <v>36028</v>
      </c>
      <c r="D1455" s="57"/>
      <c r="E1455" s="57">
        <v>14</v>
      </c>
      <c r="F1455" s="57">
        <v>14</v>
      </c>
      <c r="G1455" s="57">
        <v>14</v>
      </c>
      <c r="H1455" s="5">
        <v>5.6</v>
      </c>
      <c r="I1455" s="6">
        <v>5.6</v>
      </c>
      <c r="J1455" s="6">
        <v>5.6</v>
      </c>
      <c r="K1455" s="2"/>
      <c r="L1455" s="2"/>
      <c r="M1455" s="1"/>
    </row>
    <row r="1456" spans="1:13" s="4" customFormat="1" ht="11.25" customHeight="1">
      <c r="A1456" s="16">
        <v>36027</v>
      </c>
      <c r="B1456" s="19" t="s">
        <v>1807</v>
      </c>
      <c r="C1456" s="66">
        <v>36042</v>
      </c>
      <c r="D1456" s="55" t="s">
        <v>964</v>
      </c>
      <c r="E1456" s="57">
        <v>9</v>
      </c>
      <c r="F1456" s="57">
        <v>9</v>
      </c>
      <c r="G1456" s="57">
        <v>9</v>
      </c>
      <c r="H1456" s="6">
        <v>5.8</v>
      </c>
      <c r="I1456" s="6">
        <v>5.8</v>
      </c>
      <c r="J1456" s="6">
        <v>5.8</v>
      </c>
      <c r="K1456" s="2"/>
      <c r="L1456" s="2"/>
      <c r="M1456" s="1"/>
    </row>
    <row r="1457" spans="1:13" s="4" customFormat="1" ht="11.25" customHeight="1">
      <c r="A1457" s="17">
        <v>36028</v>
      </c>
      <c r="B1457" s="17" t="s">
        <v>864</v>
      </c>
      <c r="C1457" s="66">
        <v>36096</v>
      </c>
      <c r="D1457" s="54">
        <v>65</v>
      </c>
      <c r="E1457" s="56">
        <v>65</v>
      </c>
      <c r="F1457" s="57">
        <v>20</v>
      </c>
      <c r="G1457" s="57">
        <v>0</v>
      </c>
      <c r="H1457" s="24">
        <v>6.07</v>
      </c>
      <c r="I1457" s="6" t="s">
        <v>224</v>
      </c>
      <c r="J1457" s="6" t="s">
        <v>224</v>
      </c>
      <c r="K1457" s="2"/>
      <c r="L1457" s="2"/>
      <c r="M1457" s="1"/>
    </row>
    <row r="1458" spans="1:13" s="4" customFormat="1" ht="11.25" customHeight="1">
      <c r="A1458" s="17">
        <v>36028</v>
      </c>
      <c r="B1458" s="17" t="s">
        <v>864</v>
      </c>
      <c r="C1458" s="66">
        <v>36178</v>
      </c>
      <c r="D1458" s="54"/>
      <c r="E1458" s="56">
        <v>65</v>
      </c>
      <c r="F1458" s="57">
        <v>315</v>
      </c>
      <c r="G1458" s="56">
        <v>65</v>
      </c>
      <c r="H1458" s="6" t="s">
        <v>1864</v>
      </c>
      <c r="I1458" s="6">
        <v>6.44</v>
      </c>
      <c r="J1458" s="6">
        <v>6.44</v>
      </c>
      <c r="K1458" s="2"/>
      <c r="L1458" s="2"/>
      <c r="M1458" s="1"/>
    </row>
    <row r="1459" spans="1:13" s="4" customFormat="1" ht="11.25" customHeight="1">
      <c r="A1459" s="17">
        <v>36031</v>
      </c>
      <c r="B1459" s="16" t="s">
        <v>1807</v>
      </c>
      <c r="C1459" s="66">
        <v>36042</v>
      </c>
      <c r="D1459" s="54">
        <v>190</v>
      </c>
      <c r="E1459" s="57">
        <v>190</v>
      </c>
      <c r="F1459" s="57">
        <v>580</v>
      </c>
      <c r="G1459" s="57">
        <v>190</v>
      </c>
      <c r="H1459" s="6" t="s">
        <v>1865</v>
      </c>
      <c r="I1459" s="6">
        <v>5.5</v>
      </c>
      <c r="J1459" s="6">
        <v>5.5</v>
      </c>
      <c r="K1459" s="2"/>
      <c r="L1459" s="2"/>
      <c r="M1459" s="1"/>
    </row>
    <row r="1460" spans="1:13" s="4" customFormat="1" ht="11.25" customHeight="1">
      <c r="A1460" s="17">
        <v>36031</v>
      </c>
      <c r="B1460" s="16" t="s">
        <v>1807</v>
      </c>
      <c r="C1460" s="66">
        <v>36047</v>
      </c>
      <c r="D1460" s="57"/>
      <c r="E1460" s="57">
        <v>190</v>
      </c>
      <c r="F1460" s="57">
        <v>0</v>
      </c>
      <c r="G1460" s="57">
        <v>0</v>
      </c>
      <c r="H1460" s="6" t="s">
        <v>224</v>
      </c>
      <c r="I1460" s="6" t="s">
        <v>224</v>
      </c>
      <c r="J1460" s="6" t="s">
        <v>224</v>
      </c>
      <c r="K1460" s="2"/>
      <c r="L1460" s="2"/>
      <c r="M1460" s="1"/>
    </row>
    <row r="1461" spans="1:13" s="4" customFormat="1" ht="11.25" customHeight="1">
      <c r="A1461" s="17">
        <v>36032</v>
      </c>
      <c r="B1461" s="16" t="s">
        <v>254</v>
      </c>
      <c r="C1461" s="66"/>
      <c r="D1461" s="57"/>
      <c r="E1461" s="57"/>
      <c r="F1461" s="57"/>
      <c r="G1461" s="57"/>
      <c r="H1461" s="6"/>
      <c r="I1461" s="6"/>
      <c r="J1461" s="6"/>
      <c r="K1461" s="2"/>
      <c r="L1461" s="2"/>
      <c r="M1461" s="1"/>
    </row>
    <row r="1462" spans="1:13" s="4" customFormat="1" ht="11.25" customHeight="1">
      <c r="A1462" s="16">
        <v>36033</v>
      </c>
      <c r="B1462" s="20" t="s">
        <v>234</v>
      </c>
      <c r="C1462" s="66">
        <v>36035</v>
      </c>
      <c r="D1462" s="57"/>
      <c r="E1462" s="57">
        <v>10</v>
      </c>
      <c r="F1462" s="57">
        <v>10</v>
      </c>
      <c r="G1462" s="57">
        <v>10</v>
      </c>
      <c r="H1462" s="5">
        <v>5.2</v>
      </c>
      <c r="I1462" s="6">
        <v>5.2</v>
      </c>
      <c r="J1462" s="6">
        <v>5.2</v>
      </c>
      <c r="K1462" s="2"/>
      <c r="L1462" s="2"/>
      <c r="M1462" s="1"/>
    </row>
    <row r="1463" spans="1:13" s="4" customFormat="1" ht="11.25" customHeight="1">
      <c r="A1463" s="16">
        <v>36033</v>
      </c>
      <c r="B1463" s="19" t="s">
        <v>1807</v>
      </c>
      <c r="C1463" s="66">
        <v>36047</v>
      </c>
      <c r="D1463" s="55" t="s">
        <v>1866</v>
      </c>
      <c r="E1463" s="57">
        <v>215</v>
      </c>
      <c r="F1463" s="57">
        <v>745</v>
      </c>
      <c r="G1463" s="57">
        <v>0</v>
      </c>
      <c r="H1463" s="6" t="s">
        <v>1867</v>
      </c>
      <c r="I1463" s="6" t="s">
        <v>224</v>
      </c>
      <c r="J1463" s="6" t="s">
        <v>224</v>
      </c>
      <c r="K1463" s="2"/>
      <c r="L1463" s="2"/>
      <c r="M1463" s="1"/>
    </row>
    <row r="1464" spans="1:13" s="4" customFormat="1" ht="11.25" customHeight="1">
      <c r="A1464" s="16">
        <v>36033</v>
      </c>
      <c r="B1464" s="19" t="s">
        <v>1807</v>
      </c>
      <c r="C1464" s="66">
        <v>36052</v>
      </c>
      <c r="D1464" s="54"/>
      <c r="E1464" s="57">
        <v>215</v>
      </c>
      <c r="F1464" s="57">
        <v>215</v>
      </c>
      <c r="G1464" s="57">
        <v>215</v>
      </c>
      <c r="H1464" s="6">
        <v>6</v>
      </c>
      <c r="I1464" s="6">
        <v>6</v>
      </c>
      <c r="J1464" s="6">
        <v>6</v>
      </c>
      <c r="K1464" s="2"/>
      <c r="L1464" s="2"/>
      <c r="M1464" s="1"/>
    </row>
    <row r="1465" spans="1:13" s="4" customFormat="1" ht="11.25" customHeight="1">
      <c r="A1465" s="16">
        <v>36034</v>
      </c>
      <c r="B1465" s="20" t="s">
        <v>234</v>
      </c>
      <c r="C1465" s="66">
        <v>36035</v>
      </c>
      <c r="D1465" s="57"/>
      <c r="E1465" s="57">
        <v>13</v>
      </c>
      <c r="F1465" s="57">
        <v>13</v>
      </c>
      <c r="G1465" s="57">
        <v>13</v>
      </c>
      <c r="H1465" s="5">
        <v>5.7</v>
      </c>
      <c r="I1465" s="6">
        <v>5.7</v>
      </c>
      <c r="J1465" s="6">
        <v>5.7</v>
      </c>
      <c r="K1465" s="2"/>
      <c r="L1465" s="2"/>
      <c r="M1465" s="1"/>
    </row>
    <row r="1466" spans="1:13" s="4" customFormat="1" ht="11.25" customHeight="1">
      <c r="A1466" s="16">
        <v>36034</v>
      </c>
      <c r="B1466" s="19" t="s">
        <v>1807</v>
      </c>
      <c r="C1466" s="66">
        <v>36047</v>
      </c>
      <c r="D1466" s="55" t="s">
        <v>923</v>
      </c>
      <c r="E1466" s="57">
        <v>33</v>
      </c>
      <c r="F1466" s="57">
        <v>132</v>
      </c>
      <c r="G1466" s="57">
        <v>33</v>
      </c>
      <c r="H1466" s="6" t="s">
        <v>1871</v>
      </c>
      <c r="I1466" s="6">
        <v>6.07</v>
      </c>
      <c r="J1466" s="6">
        <v>6.07</v>
      </c>
      <c r="K1466" s="2"/>
      <c r="L1466" s="2"/>
      <c r="M1466" s="1"/>
    </row>
    <row r="1467" spans="1:13" s="4" customFormat="1" ht="11.25" customHeight="1">
      <c r="A1467" s="17">
        <v>36035</v>
      </c>
      <c r="B1467" s="17" t="s">
        <v>864</v>
      </c>
      <c r="C1467" s="66">
        <v>36096</v>
      </c>
      <c r="D1467" s="54">
        <v>20</v>
      </c>
      <c r="E1467" s="56">
        <v>20</v>
      </c>
      <c r="F1467" s="57">
        <v>40</v>
      </c>
      <c r="G1467" s="57">
        <v>20</v>
      </c>
      <c r="H1467" s="6" t="s">
        <v>1873</v>
      </c>
      <c r="I1467" s="6">
        <v>6.36</v>
      </c>
      <c r="J1467" s="6">
        <v>6.36</v>
      </c>
      <c r="K1467" s="2"/>
      <c r="L1467" s="2"/>
      <c r="M1467" s="1"/>
    </row>
    <row r="1468" spans="1:13" s="4" customFormat="1" ht="11.25" customHeight="1">
      <c r="A1468" s="17">
        <v>36038</v>
      </c>
      <c r="B1468" s="17" t="s">
        <v>864</v>
      </c>
      <c r="C1468" s="66">
        <v>36097</v>
      </c>
      <c r="D1468" s="54">
        <v>40</v>
      </c>
      <c r="E1468" s="56">
        <v>40</v>
      </c>
      <c r="F1468" s="57">
        <v>60</v>
      </c>
      <c r="G1468" s="57">
        <v>40</v>
      </c>
      <c r="H1468" s="6" t="s">
        <v>1874</v>
      </c>
      <c r="I1468" s="6">
        <v>6.22</v>
      </c>
      <c r="J1468" s="6">
        <v>6.22</v>
      </c>
      <c r="K1468" s="2"/>
      <c r="L1468" s="2"/>
      <c r="M1468" s="1"/>
    </row>
    <row r="1469" spans="1:13" s="4" customFormat="1" ht="11.25" customHeight="1">
      <c r="A1469" s="17">
        <v>36039</v>
      </c>
      <c r="B1469" s="17" t="s">
        <v>234</v>
      </c>
      <c r="C1469" s="66">
        <v>36042</v>
      </c>
      <c r="D1469" s="54">
        <v>25</v>
      </c>
      <c r="E1469" s="56">
        <v>15</v>
      </c>
      <c r="F1469" s="57">
        <v>15</v>
      </c>
      <c r="G1469" s="57">
        <v>15</v>
      </c>
      <c r="H1469" s="6">
        <v>5.93</v>
      </c>
      <c r="I1469" s="6">
        <v>5.93</v>
      </c>
      <c r="J1469" s="6">
        <v>5.93</v>
      </c>
      <c r="K1469" s="2"/>
      <c r="L1469" s="2"/>
      <c r="M1469" s="1"/>
    </row>
    <row r="1470" spans="1:13" s="4" customFormat="1" ht="11.25" customHeight="1">
      <c r="A1470" s="17">
        <v>36039</v>
      </c>
      <c r="B1470" s="16" t="s">
        <v>864</v>
      </c>
      <c r="C1470" s="66">
        <v>36097</v>
      </c>
      <c r="D1470" s="54"/>
      <c r="E1470" s="56">
        <v>25</v>
      </c>
      <c r="F1470" s="57">
        <v>50</v>
      </c>
      <c r="G1470" s="56">
        <v>10</v>
      </c>
      <c r="H1470" s="6" t="s">
        <v>1875</v>
      </c>
      <c r="I1470" s="6">
        <v>6.08</v>
      </c>
      <c r="J1470" s="6">
        <v>6.08</v>
      </c>
      <c r="K1470" s="2"/>
      <c r="L1470" s="2"/>
      <c r="M1470" s="1"/>
    </row>
    <row r="1471" spans="1:13" s="4" customFormat="1" ht="11.25" customHeight="1">
      <c r="A1471" s="17">
        <v>36040</v>
      </c>
      <c r="B1471" s="16" t="s">
        <v>1807</v>
      </c>
      <c r="C1471" s="66">
        <v>36042</v>
      </c>
      <c r="D1471" s="54">
        <v>270</v>
      </c>
      <c r="E1471" s="57">
        <v>50</v>
      </c>
      <c r="F1471" s="57">
        <v>0</v>
      </c>
      <c r="G1471" s="57">
        <v>0</v>
      </c>
      <c r="H1471" s="6" t="s">
        <v>224</v>
      </c>
      <c r="I1471" s="6" t="s">
        <v>224</v>
      </c>
      <c r="J1471" s="6" t="s">
        <v>224</v>
      </c>
      <c r="K1471" s="2"/>
      <c r="L1471" s="2"/>
      <c r="M1471" s="1"/>
    </row>
    <row r="1472" spans="1:13" s="4" customFormat="1" ht="11.25" customHeight="1">
      <c r="A1472" s="17">
        <v>36040</v>
      </c>
      <c r="B1472" s="16" t="s">
        <v>1807</v>
      </c>
      <c r="C1472" s="66">
        <v>36047</v>
      </c>
      <c r="D1472" s="57"/>
      <c r="E1472" s="57">
        <v>270</v>
      </c>
      <c r="F1472" s="57">
        <v>640</v>
      </c>
      <c r="G1472" s="57">
        <v>270</v>
      </c>
      <c r="H1472" s="6" t="s">
        <v>1876</v>
      </c>
      <c r="I1472" s="6" t="s">
        <v>1877</v>
      </c>
      <c r="J1472" s="6">
        <v>5.74</v>
      </c>
      <c r="K1472" s="2"/>
      <c r="L1472" s="2"/>
      <c r="M1472" s="1"/>
    </row>
    <row r="1473" spans="1:13" s="4" customFormat="1" ht="11.25" customHeight="1">
      <c r="A1473" s="17">
        <v>36040</v>
      </c>
      <c r="B1473" s="16" t="s">
        <v>1807</v>
      </c>
      <c r="C1473" s="66">
        <v>36054</v>
      </c>
      <c r="D1473" s="57"/>
      <c r="E1473" s="57">
        <v>270</v>
      </c>
      <c r="F1473" s="57">
        <v>270</v>
      </c>
      <c r="G1473" s="57">
        <v>0</v>
      </c>
      <c r="H1473" s="6">
        <v>5.74</v>
      </c>
      <c r="I1473" s="6" t="s">
        <v>224</v>
      </c>
      <c r="J1473" s="6" t="s">
        <v>224</v>
      </c>
      <c r="K1473" s="2"/>
      <c r="L1473" s="2"/>
      <c r="M1473" s="1"/>
    </row>
    <row r="1474" spans="1:13" s="4" customFormat="1" ht="11.25" customHeight="1">
      <c r="A1474" s="17">
        <v>36041</v>
      </c>
      <c r="B1474" s="16" t="s">
        <v>1807</v>
      </c>
      <c r="C1474" s="66">
        <v>36042</v>
      </c>
      <c r="D1474" s="54">
        <v>40</v>
      </c>
      <c r="E1474" s="57">
        <v>40</v>
      </c>
      <c r="F1474" s="57">
        <v>120</v>
      </c>
      <c r="G1474" s="57">
        <v>40</v>
      </c>
      <c r="H1474" s="6" t="s">
        <v>1878</v>
      </c>
      <c r="I1474" s="6">
        <v>5.55</v>
      </c>
      <c r="J1474" s="6">
        <v>5.55</v>
      </c>
      <c r="K1474" s="2"/>
      <c r="L1474" s="2"/>
      <c r="M1474" s="1"/>
    </row>
    <row r="1475" spans="1:13" s="4" customFormat="1" ht="11.25" customHeight="1">
      <c r="A1475" s="17">
        <v>36042</v>
      </c>
      <c r="B1475" s="16" t="s">
        <v>864</v>
      </c>
      <c r="C1475" s="66">
        <v>36097</v>
      </c>
      <c r="D1475" s="54">
        <v>30</v>
      </c>
      <c r="E1475" s="56">
        <v>30</v>
      </c>
      <c r="F1475" s="57">
        <v>120</v>
      </c>
      <c r="G1475" s="57">
        <v>30</v>
      </c>
      <c r="H1475" s="6" t="s">
        <v>1879</v>
      </c>
      <c r="I1475" s="6">
        <v>5.85</v>
      </c>
      <c r="J1475" s="6">
        <v>5.85</v>
      </c>
      <c r="K1475" s="2"/>
      <c r="L1475" s="2"/>
      <c r="M1475" s="1"/>
    </row>
    <row r="1476" spans="1:13" s="4" customFormat="1" ht="11.25" customHeight="1">
      <c r="A1476" s="17">
        <v>36045</v>
      </c>
      <c r="B1476" s="16" t="s">
        <v>1807</v>
      </c>
      <c r="C1476" s="66">
        <v>36054</v>
      </c>
      <c r="D1476" s="54">
        <v>125</v>
      </c>
      <c r="E1476" s="57">
        <v>125</v>
      </c>
      <c r="F1476" s="57">
        <v>625</v>
      </c>
      <c r="G1476" s="57">
        <v>125</v>
      </c>
      <c r="H1476" s="6" t="s">
        <v>1880</v>
      </c>
      <c r="I1476" s="6">
        <v>5.56</v>
      </c>
      <c r="J1476" s="6">
        <v>5.56</v>
      </c>
      <c r="K1476" s="2"/>
      <c r="L1476" s="2"/>
      <c r="M1476" s="1"/>
    </row>
    <row r="1477" spans="1:13" s="4" customFormat="1" ht="11.25" customHeight="1">
      <c r="A1477" s="20">
        <v>36046</v>
      </c>
      <c r="B1477" s="19" t="s">
        <v>1807</v>
      </c>
      <c r="C1477" s="66">
        <v>36054</v>
      </c>
      <c r="D1477" s="57">
        <v>95</v>
      </c>
      <c r="E1477" s="57">
        <v>95</v>
      </c>
      <c r="F1477" s="57">
        <v>380</v>
      </c>
      <c r="G1477" s="57">
        <v>95</v>
      </c>
      <c r="H1477" s="6" t="s">
        <v>1881</v>
      </c>
      <c r="I1477" s="6">
        <v>5.65</v>
      </c>
      <c r="J1477" s="6">
        <v>5.65</v>
      </c>
      <c r="K1477" s="2"/>
      <c r="L1477" s="2"/>
      <c r="M1477" s="1"/>
    </row>
    <row r="1478" spans="1:13" s="4" customFormat="1" ht="11.25" customHeight="1">
      <c r="A1478" s="20">
        <v>36047</v>
      </c>
      <c r="B1478" s="19" t="s">
        <v>1807</v>
      </c>
      <c r="C1478" s="66">
        <v>36054</v>
      </c>
      <c r="D1478" s="57">
        <v>105</v>
      </c>
      <c r="E1478" s="57">
        <v>105</v>
      </c>
      <c r="F1478" s="57">
        <v>420</v>
      </c>
      <c r="G1478" s="57">
        <v>105</v>
      </c>
      <c r="H1478" s="6" t="s">
        <v>1882</v>
      </c>
      <c r="I1478" s="6">
        <v>5.62</v>
      </c>
      <c r="J1478" s="6">
        <v>5.62</v>
      </c>
      <c r="K1478" s="2"/>
      <c r="L1478" s="2"/>
      <c r="M1478" s="1"/>
    </row>
    <row r="1479" spans="1:13" s="4" customFormat="1" ht="11.25" customHeight="1">
      <c r="A1479" s="20">
        <v>36048</v>
      </c>
      <c r="B1479" s="19" t="s">
        <v>864</v>
      </c>
      <c r="C1479" s="66">
        <v>36104</v>
      </c>
      <c r="D1479" s="57">
        <v>40</v>
      </c>
      <c r="E1479" s="56">
        <v>40</v>
      </c>
      <c r="F1479" s="57">
        <v>80</v>
      </c>
      <c r="G1479" s="57">
        <v>40</v>
      </c>
      <c r="H1479" s="6" t="s">
        <v>1883</v>
      </c>
      <c r="I1479" s="6">
        <v>5.57</v>
      </c>
      <c r="J1479" s="6">
        <v>5.57</v>
      </c>
      <c r="K1479" s="2"/>
      <c r="L1479" s="2"/>
      <c r="M1479" s="1"/>
    </row>
    <row r="1480" spans="1:13" s="4" customFormat="1" ht="11.25" customHeight="1">
      <c r="A1480" s="20">
        <v>36049</v>
      </c>
      <c r="B1480" s="19" t="s">
        <v>864</v>
      </c>
      <c r="C1480" s="66">
        <v>36109</v>
      </c>
      <c r="D1480" s="57">
        <v>70</v>
      </c>
      <c r="E1480" s="56">
        <v>70</v>
      </c>
      <c r="F1480" s="57">
        <v>280</v>
      </c>
      <c r="G1480" s="57">
        <v>70</v>
      </c>
      <c r="H1480" s="6" t="s">
        <v>1884</v>
      </c>
      <c r="I1480" s="6">
        <v>5.42</v>
      </c>
      <c r="J1480" s="6">
        <v>5.42</v>
      </c>
      <c r="K1480" s="2"/>
      <c r="L1480" s="2"/>
      <c r="M1480" s="1"/>
    </row>
    <row r="1481" spans="1:13" s="4" customFormat="1" ht="11.25" customHeight="1">
      <c r="A1481" s="20">
        <v>36052</v>
      </c>
      <c r="B1481" s="20" t="s">
        <v>234</v>
      </c>
      <c r="C1481" s="66">
        <v>36053</v>
      </c>
      <c r="D1481" s="57">
        <v>20</v>
      </c>
      <c r="E1481" s="56">
        <v>10</v>
      </c>
      <c r="F1481" s="57">
        <v>14</v>
      </c>
      <c r="G1481" s="57">
        <v>4</v>
      </c>
      <c r="H1481" s="6" t="s">
        <v>1885</v>
      </c>
      <c r="I1481" s="6">
        <v>4.95</v>
      </c>
      <c r="J1481" s="6">
        <v>4.95</v>
      </c>
      <c r="K1481" s="2"/>
      <c r="L1481" s="2"/>
      <c r="M1481" s="1"/>
    </row>
    <row r="1482" spans="1:13" s="4" customFormat="1" ht="11.25" customHeight="1">
      <c r="A1482" s="20">
        <v>36052</v>
      </c>
      <c r="B1482" s="19" t="s">
        <v>864</v>
      </c>
      <c r="C1482" s="66">
        <v>36116</v>
      </c>
      <c r="D1482" s="54"/>
      <c r="E1482" s="56">
        <v>20</v>
      </c>
      <c r="F1482" s="57">
        <v>60</v>
      </c>
      <c r="G1482" s="56">
        <v>16</v>
      </c>
      <c r="H1482" s="6" t="s">
        <v>1886</v>
      </c>
      <c r="I1482" s="6">
        <v>5.47</v>
      </c>
      <c r="J1482" s="6">
        <v>5.47</v>
      </c>
      <c r="K1482" s="2"/>
      <c r="L1482" s="2"/>
      <c r="M1482" s="1"/>
    </row>
    <row r="1483" spans="1:13" s="4" customFormat="1" ht="11.25" customHeight="1">
      <c r="A1483" s="20">
        <v>36053</v>
      </c>
      <c r="B1483" s="19" t="s">
        <v>1807</v>
      </c>
      <c r="C1483" s="66">
        <v>36056</v>
      </c>
      <c r="D1483" s="57">
        <v>60</v>
      </c>
      <c r="E1483" s="57">
        <v>60</v>
      </c>
      <c r="F1483" s="57">
        <v>120</v>
      </c>
      <c r="G1483" s="57">
        <v>60</v>
      </c>
      <c r="H1483" s="6" t="s">
        <v>1887</v>
      </c>
      <c r="I1483" s="6">
        <v>5</v>
      </c>
      <c r="J1483" s="6">
        <v>5</v>
      </c>
      <c r="K1483" s="2"/>
      <c r="L1483" s="2"/>
      <c r="M1483" s="1"/>
    </row>
    <row r="1484" spans="1:13" s="4" customFormat="1" ht="11.25" customHeight="1">
      <c r="A1484" s="20">
        <v>36054</v>
      </c>
      <c r="B1484" s="19" t="s">
        <v>1807</v>
      </c>
      <c r="C1484" s="66">
        <v>36056</v>
      </c>
      <c r="D1484" s="57">
        <v>15</v>
      </c>
      <c r="E1484" s="57">
        <v>15</v>
      </c>
      <c r="F1484" s="57">
        <v>30</v>
      </c>
      <c r="G1484" s="57">
        <v>15</v>
      </c>
      <c r="H1484" s="6" t="s">
        <v>1894</v>
      </c>
      <c r="I1484" s="6">
        <v>4.97</v>
      </c>
      <c r="J1484" s="6">
        <v>4.97</v>
      </c>
      <c r="K1484" s="2"/>
      <c r="L1484" s="2"/>
      <c r="M1484" s="1"/>
    </row>
    <row r="1485" spans="1:13" s="4" customFormat="1" ht="11.25" customHeight="1">
      <c r="A1485" s="20">
        <v>36055</v>
      </c>
      <c r="B1485" s="20" t="s">
        <v>234</v>
      </c>
      <c r="C1485" s="66">
        <v>36056</v>
      </c>
      <c r="D1485" s="57">
        <v>50</v>
      </c>
      <c r="E1485" s="56">
        <v>14</v>
      </c>
      <c r="F1485" s="57">
        <v>28</v>
      </c>
      <c r="G1485" s="57">
        <v>14</v>
      </c>
      <c r="H1485" s="6" t="s">
        <v>1895</v>
      </c>
      <c r="I1485" s="6">
        <v>4.8</v>
      </c>
      <c r="J1485" s="6">
        <v>4.8</v>
      </c>
      <c r="K1485" s="2"/>
      <c r="L1485" s="2"/>
      <c r="M1485" s="1"/>
    </row>
    <row r="1486" spans="1:13" s="4" customFormat="1" ht="11.25" customHeight="1">
      <c r="A1486" s="20">
        <v>36055</v>
      </c>
      <c r="B1486" s="19" t="s">
        <v>864</v>
      </c>
      <c r="C1486" s="66">
        <v>36098</v>
      </c>
      <c r="D1486" s="54"/>
      <c r="E1486" s="56">
        <v>50</v>
      </c>
      <c r="F1486" s="57">
        <v>50</v>
      </c>
      <c r="G1486" s="56">
        <v>36</v>
      </c>
      <c r="H1486" s="6">
        <v>5.49</v>
      </c>
      <c r="I1486" s="6">
        <v>5.49</v>
      </c>
      <c r="J1486" s="6">
        <v>5.49</v>
      </c>
      <c r="K1486" s="2"/>
      <c r="L1486" s="2"/>
      <c r="M1486" s="1"/>
    </row>
    <row r="1487" spans="1:13" s="4" customFormat="1" ht="11.25" customHeight="1">
      <c r="A1487" s="20">
        <v>36056</v>
      </c>
      <c r="B1487" s="20" t="s">
        <v>234</v>
      </c>
      <c r="C1487" s="66">
        <v>36060</v>
      </c>
      <c r="D1487" s="57">
        <v>70</v>
      </c>
      <c r="E1487" s="56">
        <v>10</v>
      </c>
      <c r="F1487" s="57">
        <v>30</v>
      </c>
      <c r="G1487" s="57">
        <v>10</v>
      </c>
      <c r="H1487" s="6" t="s">
        <v>1896</v>
      </c>
      <c r="I1487" s="6">
        <v>4.75</v>
      </c>
      <c r="J1487" s="6">
        <v>4.75</v>
      </c>
      <c r="K1487" s="2"/>
      <c r="L1487" s="2"/>
      <c r="M1487" s="1"/>
    </row>
    <row r="1488" spans="1:13" s="4" customFormat="1" ht="11.25" customHeight="1">
      <c r="A1488" s="20">
        <v>36056</v>
      </c>
      <c r="B1488" s="19" t="s">
        <v>864</v>
      </c>
      <c r="C1488" s="66">
        <v>36116</v>
      </c>
      <c r="D1488" s="54"/>
      <c r="E1488" s="56">
        <v>70</v>
      </c>
      <c r="F1488" s="57">
        <v>200</v>
      </c>
      <c r="G1488" s="56">
        <v>60</v>
      </c>
      <c r="H1488" s="6" t="s">
        <v>1897</v>
      </c>
      <c r="I1488" s="6">
        <v>5.59</v>
      </c>
      <c r="J1488" s="6">
        <v>5.59</v>
      </c>
      <c r="K1488" s="2"/>
      <c r="L1488" s="2"/>
      <c r="M1488" s="1"/>
    </row>
    <row r="1489" spans="1:13" s="4" customFormat="1" ht="11.25" customHeight="1">
      <c r="A1489" s="19">
        <v>36059</v>
      </c>
      <c r="B1489" s="20" t="s">
        <v>234</v>
      </c>
      <c r="C1489" s="66">
        <v>36060</v>
      </c>
      <c r="D1489" s="57"/>
      <c r="E1489" s="57">
        <v>30</v>
      </c>
      <c r="F1489" s="57">
        <v>120</v>
      </c>
      <c r="G1489" s="57">
        <v>30</v>
      </c>
      <c r="H1489" s="6" t="s">
        <v>1898</v>
      </c>
      <c r="I1489" s="6">
        <v>4</v>
      </c>
      <c r="J1489" s="6">
        <v>4</v>
      </c>
      <c r="K1489" s="2"/>
      <c r="L1489" s="2"/>
      <c r="M1489" s="1"/>
    </row>
    <row r="1490" spans="1:13" s="4" customFormat="1" ht="11.25" customHeight="1">
      <c r="A1490" s="19">
        <v>36059</v>
      </c>
      <c r="B1490" s="20" t="s">
        <v>234</v>
      </c>
      <c r="C1490" s="66">
        <v>36063</v>
      </c>
      <c r="D1490" s="54"/>
      <c r="E1490" s="57">
        <v>20</v>
      </c>
      <c r="F1490" s="57">
        <v>80</v>
      </c>
      <c r="G1490" s="57">
        <v>20</v>
      </c>
      <c r="H1490" s="6" t="s">
        <v>1901</v>
      </c>
      <c r="I1490" s="6">
        <v>4.3</v>
      </c>
      <c r="J1490" s="6">
        <v>4.3</v>
      </c>
      <c r="K1490" s="2"/>
      <c r="L1490" s="2"/>
      <c r="M1490" s="1"/>
    </row>
    <row r="1491" spans="1:13" s="4" customFormat="1" ht="11.25" customHeight="1">
      <c r="A1491" s="19">
        <v>36059</v>
      </c>
      <c r="B1491" s="19" t="s">
        <v>1807</v>
      </c>
      <c r="C1491" s="66">
        <v>36067</v>
      </c>
      <c r="D1491" s="56" t="s">
        <v>964</v>
      </c>
      <c r="E1491" s="57">
        <v>57</v>
      </c>
      <c r="F1491" s="57">
        <v>228</v>
      </c>
      <c r="G1491" s="57">
        <v>57</v>
      </c>
      <c r="H1491" s="6" t="s">
        <v>1902</v>
      </c>
      <c r="I1491" s="6">
        <v>5.6</v>
      </c>
      <c r="J1491" s="6">
        <v>5.6</v>
      </c>
      <c r="K1491" s="2"/>
      <c r="L1491" s="2"/>
      <c r="M1491" s="1"/>
    </row>
    <row r="1492" spans="1:13" s="4" customFormat="1" ht="11.25" customHeight="1">
      <c r="A1492" s="19">
        <v>36059</v>
      </c>
      <c r="B1492" s="20" t="s">
        <v>234</v>
      </c>
      <c r="C1492" s="66">
        <v>36074</v>
      </c>
      <c r="D1492" s="54"/>
      <c r="E1492" s="57">
        <v>2</v>
      </c>
      <c r="F1492" s="57">
        <v>2</v>
      </c>
      <c r="G1492" s="57">
        <v>2</v>
      </c>
      <c r="H1492" s="6">
        <v>5</v>
      </c>
      <c r="I1492" s="6">
        <v>5</v>
      </c>
      <c r="J1492" s="6">
        <v>5</v>
      </c>
      <c r="K1492" s="2"/>
      <c r="L1492" s="2"/>
      <c r="M1492" s="1"/>
    </row>
    <row r="1493" spans="1:13" s="4" customFormat="1" ht="11.25" customHeight="1">
      <c r="A1493" s="20">
        <v>36060</v>
      </c>
      <c r="B1493" s="19" t="s">
        <v>1807</v>
      </c>
      <c r="C1493" s="66">
        <v>36069</v>
      </c>
      <c r="D1493" s="57">
        <v>45</v>
      </c>
      <c r="E1493" s="57">
        <v>45</v>
      </c>
      <c r="F1493" s="57">
        <v>135</v>
      </c>
      <c r="G1493" s="57">
        <v>45</v>
      </c>
      <c r="H1493" s="6" t="s">
        <v>1903</v>
      </c>
      <c r="I1493" s="6">
        <v>5.97</v>
      </c>
      <c r="J1493" s="6">
        <v>5.97</v>
      </c>
      <c r="K1493" s="2"/>
      <c r="L1493" s="2"/>
      <c r="M1493" s="1"/>
    </row>
    <row r="1494" spans="1:13" s="4" customFormat="1" ht="11.25" customHeight="1">
      <c r="A1494" s="20">
        <v>36061</v>
      </c>
      <c r="B1494" s="19" t="s">
        <v>1807</v>
      </c>
      <c r="C1494" s="66">
        <v>36066</v>
      </c>
      <c r="D1494" s="57">
        <v>185</v>
      </c>
      <c r="E1494" s="57">
        <v>185</v>
      </c>
      <c r="F1494" s="57">
        <v>556</v>
      </c>
      <c r="G1494" s="57">
        <v>1</v>
      </c>
      <c r="H1494" s="6" t="s">
        <v>1907</v>
      </c>
      <c r="I1494" s="6">
        <v>6.6</v>
      </c>
      <c r="J1494" s="6">
        <v>6.6</v>
      </c>
      <c r="K1494" s="2"/>
      <c r="L1494" s="2"/>
      <c r="M1494" s="1"/>
    </row>
    <row r="1495" spans="1:13" s="4" customFormat="1" ht="11.25" customHeight="1">
      <c r="A1495" s="19">
        <v>36062</v>
      </c>
      <c r="B1495" s="20" t="s">
        <v>234</v>
      </c>
      <c r="C1495" s="66">
        <v>36063</v>
      </c>
      <c r="D1495" s="57"/>
      <c r="E1495" s="57">
        <v>15</v>
      </c>
      <c r="F1495" s="57">
        <v>30</v>
      </c>
      <c r="G1495" s="57">
        <v>15</v>
      </c>
      <c r="H1495" s="6" t="s">
        <v>1908</v>
      </c>
      <c r="I1495" s="6">
        <v>5.8</v>
      </c>
      <c r="J1495" s="6">
        <v>5.8</v>
      </c>
      <c r="K1495" s="2"/>
      <c r="L1495" s="2"/>
      <c r="M1495" s="1"/>
    </row>
    <row r="1496" spans="1:13" s="4" customFormat="1" ht="11.25" customHeight="1">
      <c r="A1496" s="19">
        <v>36062</v>
      </c>
      <c r="B1496" s="19" t="s">
        <v>1807</v>
      </c>
      <c r="C1496" s="66">
        <v>36066</v>
      </c>
      <c r="D1496" s="56" t="s">
        <v>1909</v>
      </c>
      <c r="E1496" s="57">
        <v>209</v>
      </c>
      <c r="F1496" s="57">
        <v>836</v>
      </c>
      <c r="G1496" s="57">
        <v>209</v>
      </c>
      <c r="H1496" s="6" t="s">
        <v>1910</v>
      </c>
      <c r="I1496" s="6">
        <v>6.1</v>
      </c>
      <c r="J1496" s="6">
        <v>6.1</v>
      </c>
      <c r="K1496" s="2"/>
      <c r="L1496" s="2"/>
      <c r="M1496" s="1"/>
    </row>
    <row r="1497" spans="1:13" s="4" customFormat="1" ht="11.25" customHeight="1">
      <c r="A1497" s="19">
        <v>36062</v>
      </c>
      <c r="B1497" s="20" t="s">
        <v>234</v>
      </c>
      <c r="C1497" s="66">
        <v>36067</v>
      </c>
      <c r="D1497" s="54"/>
      <c r="E1497" s="57">
        <v>55</v>
      </c>
      <c r="F1497" s="57">
        <v>120</v>
      </c>
      <c r="G1497" s="57">
        <v>55</v>
      </c>
      <c r="H1497" s="6" t="s">
        <v>1914</v>
      </c>
      <c r="I1497" s="6">
        <v>5.05</v>
      </c>
      <c r="J1497" s="6">
        <v>5.05</v>
      </c>
      <c r="K1497" s="2"/>
      <c r="L1497" s="2"/>
      <c r="M1497" s="1"/>
    </row>
    <row r="1498" spans="1:13" s="4" customFormat="1" ht="11.25" customHeight="1">
      <c r="A1498" s="19">
        <v>36062</v>
      </c>
      <c r="B1498" s="20" t="s">
        <v>234</v>
      </c>
      <c r="C1498" s="66">
        <v>36070</v>
      </c>
      <c r="D1498" s="54"/>
      <c r="E1498" s="57">
        <v>43</v>
      </c>
      <c r="F1498" s="57">
        <v>56</v>
      </c>
      <c r="G1498" s="57">
        <v>43</v>
      </c>
      <c r="H1498" s="6" t="s">
        <v>1915</v>
      </c>
      <c r="I1498" s="6" t="s">
        <v>1916</v>
      </c>
      <c r="J1498" s="6">
        <v>5.59</v>
      </c>
      <c r="K1498" s="2"/>
      <c r="L1498" s="2"/>
      <c r="M1498" s="1"/>
    </row>
    <row r="1499" spans="1:13" s="4" customFormat="1" ht="11.25" customHeight="1">
      <c r="A1499" s="19">
        <v>36062</v>
      </c>
      <c r="B1499" s="20" t="s">
        <v>234</v>
      </c>
      <c r="C1499" s="66">
        <v>36074</v>
      </c>
      <c r="D1499" s="54"/>
      <c r="E1499" s="57">
        <v>16</v>
      </c>
      <c r="F1499" s="57">
        <v>21</v>
      </c>
      <c r="G1499" s="57">
        <v>16</v>
      </c>
      <c r="H1499" s="6" t="s">
        <v>1917</v>
      </c>
      <c r="I1499" s="6">
        <v>5.6</v>
      </c>
      <c r="J1499" s="6">
        <v>5.6</v>
      </c>
      <c r="K1499" s="2"/>
      <c r="L1499" s="2"/>
      <c r="M1499" s="1"/>
    </row>
    <row r="1500" spans="1:13" s="4" customFormat="1" ht="11.25" customHeight="1">
      <c r="A1500" s="19">
        <v>36062</v>
      </c>
      <c r="B1500" s="20" t="s">
        <v>234</v>
      </c>
      <c r="C1500" s="66">
        <v>36077</v>
      </c>
      <c r="D1500" s="54"/>
      <c r="E1500" s="57">
        <v>36</v>
      </c>
      <c r="F1500" s="57">
        <v>36</v>
      </c>
      <c r="G1500" s="57">
        <v>36</v>
      </c>
      <c r="H1500" s="6">
        <v>5.6</v>
      </c>
      <c r="I1500" s="6">
        <v>5.6</v>
      </c>
      <c r="J1500" s="6">
        <v>5.6</v>
      </c>
      <c r="K1500" s="2"/>
      <c r="L1500" s="2"/>
      <c r="M1500" s="1"/>
    </row>
    <row r="1501" spans="1:13" s="4" customFormat="1" ht="11.25" customHeight="1">
      <c r="A1501" s="19">
        <v>36062</v>
      </c>
      <c r="B1501" s="20" t="s">
        <v>234</v>
      </c>
      <c r="C1501" s="66">
        <v>36081</v>
      </c>
      <c r="D1501" s="54"/>
      <c r="E1501" s="57">
        <v>19</v>
      </c>
      <c r="F1501" s="57">
        <v>19</v>
      </c>
      <c r="G1501" s="57">
        <v>19</v>
      </c>
      <c r="H1501" s="6">
        <v>5.6</v>
      </c>
      <c r="I1501" s="6">
        <v>5.6</v>
      </c>
      <c r="J1501" s="6">
        <v>5.6</v>
      </c>
      <c r="K1501" s="2"/>
      <c r="L1501" s="2"/>
      <c r="M1501" s="1"/>
    </row>
    <row r="1502" spans="1:13" s="4" customFormat="1" ht="11.25" customHeight="1">
      <c r="A1502" s="20">
        <v>36063</v>
      </c>
      <c r="B1502" s="19" t="s">
        <v>864</v>
      </c>
      <c r="C1502" s="66">
        <v>36117</v>
      </c>
      <c r="D1502" s="57">
        <v>20</v>
      </c>
      <c r="E1502" s="56">
        <v>20</v>
      </c>
      <c r="F1502" s="57">
        <v>40</v>
      </c>
      <c r="G1502" s="57">
        <v>20</v>
      </c>
      <c r="H1502" s="6" t="s">
        <v>1918</v>
      </c>
      <c r="I1502" s="6">
        <v>5.4</v>
      </c>
      <c r="J1502" s="6">
        <v>5.4</v>
      </c>
      <c r="K1502" s="2"/>
      <c r="L1502" s="2"/>
      <c r="M1502" s="1"/>
    </row>
    <row r="1503" spans="1:13" s="4" customFormat="1" ht="11.25" customHeight="1">
      <c r="A1503" s="20">
        <v>36066</v>
      </c>
      <c r="B1503" s="19" t="s">
        <v>254</v>
      </c>
      <c r="C1503" s="66"/>
      <c r="D1503" s="54"/>
      <c r="E1503" s="56"/>
      <c r="F1503" s="57"/>
      <c r="G1503" s="56"/>
      <c r="H1503" s="6"/>
      <c r="I1503" s="6"/>
      <c r="J1503" s="6"/>
      <c r="K1503" s="2"/>
      <c r="L1503" s="2"/>
      <c r="M1503" s="1"/>
    </row>
    <row r="1504" spans="1:13" s="4" customFormat="1" ht="11.25" customHeight="1">
      <c r="A1504" s="20">
        <v>36067</v>
      </c>
      <c r="B1504" s="19" t="s">
        <v>864</v>
      </c>
      <c r="C1504" s="66">
        <v>36098</v>
      </c>
      <c r="D1504" s="57">
        <v>40</v>
      </c>
      <c r="E1504" s="56">
        <v>40</v>
      </c>
      <c r="F1504" s="57">
        <v>80</v>
      </c>
      <c r="G1504" s="57">
        <v>40</v>
      </c>
      <c r="H1504" s="6" t="s">
        <v>1919</v>
      </c>
      <c r="I1504" s="6">
        <v>5.27</v>
      </c>
      <c r="J1504" s="6">
        <v>5.27</v>
      </c>
      <c r="K1504" s="2"/>
      <c r="L1504" s="2"/>
      <c r="M1504" s="1"/>
    </row>
    <row r="1505" spans="1:13" s="4" customFormat="1" ht="11.25" customHeight="1">
      <c r="A1505" s="20">
        <v>36068</v>
      </c>
      <c r="B1505" s="19" t="s">
        <v>1807</v>
      </c>
      <c r="C1505" s="66">
        <v>36069</v>
      </c>
      <c r="D1505" s="57">
        <v>215</v>
      </c>
      <c r="E1505" s="57">
        <v>50</v>
      </c>
      <c r="F1505" s="57">
        <v>150</v>
      </c>
      <c r="G1505" s="57">
        <v>50</v>
      </c>
      <c r="H1505" s="6" t="s">
        <v>1920</v>
      </c>
      <c r="I1505" s="6">
        <v>4.5</v>
      </c>
      <c r="J1505" s="6">
        <v>4.5</v>
      </c>
      <c r="K1505" s="2"/>
      <c r="L1505" s="2"/>
      <c r="M1505" s="1"/>
    </row>
    <row r="1506" spans="1:13" s="4" customFormat="1" ht="11.25" customHeight="1">
      <c r="A1506" s="20">
        <v>36068</v>
      </c>
      <c r="B1506" s="19" t="s">
        <v>1807</v>
      </c>
      <c r="C1506" s="66">
        <v>36070</v>
      </c>
      <c r="D1506" s="57"/>
      <c r="E1506" s="57">
        <v>215</v>
      </c>
      <c r="F1506" s="57">
        <v>745</v>
      </c>
      <c r="G1506" s="57">
        <v>165</v>
      </c>
      <c r="H1506" s="6" t="s">
        <v>1921</v>
      </c>
      <c r="I1506" s="6">
        <v>4.55</v>
      </c>
      <c r="J1506" s="6">
        <v>4.55</v>
      </c>
      <c r="K1506" s="2"/>
      <c r="L1506" s="2"/>
      <c r="M1506" s="1"/>
    </row>
    <row r="1507" spans="1:13" s="4" customFormat="1" ht="11.25" customHeight="1">
      <c r="A1507" s="20">
        <v>36069</v>
      </c>
      <c r="B1507" s="19" t="s">
        <v>1585</v>
      </c>
      <c r="C1507" s="66">
        <v>36070</v>
      </c>
      <c r="D1507" s="57">
        <v>155</v>
      </c>
      <c r="E1507" s="56">
        <v>14</v>
      </c>
      <c r="F1507" s="57">
        <v>28</v>
      </c>
      <c r="G1507" s="57">
        <v>14</v>
      </c>
      <c r="H1507" s="6">
        <v>4.4000000000000004</v>
      </c>
      <c r="I1507" s="6">
        <v>4.4000000000000004</v>
      </c>
      <c r="J1507" s="6">
        <v>4.4000000000000004</v>
      </c>
      <c r="K1507" s="2"/>
      <c r="L1507" s="2"/>
      <c r="M1507" s="1"/>
    </row>
    <row r="1508" spans="1:13" s="4" customFormat="1" ht="11.25" customHeight="1">
      <c r="A1508" s="20">
        <v>36069</v>
      </c>
      <c r="B1508" s="19" t="s">
        <v>864</v>
      </c>
      <c r="C1508" s="66">
        <v>36119</v>
      </c>
      <c r="D1508" s="54"/>
      <c r="E1508" s="56">
        <v>155</v>
      </c>
      <c r="F1508" s="57">
        <v>245</v>
      </c>
      <c r="G1508" s="57">
        <v>50</v>
      </c>
      <c r="H1508" s="6" t="s">
        <v>1922</v>
      </c>
      <c r="I1508" s="6">
        <v>4.95</v>
      </c>
      <c r="J1508" s="6">
        <v>4.95</v>
      </c>
      <c r="K1508" s="2"/>
      <c r="L1508" s="2"/>
      <c r="M1508" s="1"/>
    </row>
    <row r="1509" spans="1:13" s="4" customFormat="1" ht="11.25" customHeight="1">
      <c r="A1509" s="20">
        <v>36069</v>
      </c>
      <c r="B1509" s="19" t="s">
        <v>864</v>
      </c>
      <c r="C1509" s="66">
        <v>36187</v>
      </c>
      <c r="D1509" s="54"/>
      <c r="E1509" s="56">
        <v>155</v>
      </c>
      <c r="F1509" s="57">
        <v>320</v>
      </c>
      <c r="G1509" s="57">
        <v>91</v>
      </c>
      <c r="H1509" s="6" t="s">
        <v>1923</v>
      </c>
      <c r="I1509" s="6">
        <v>5.12</v>
      </c>
      <c r="J1509" s="6">
        <v>5.12</v>
      </c>
      <c r="K1509" s="2"/>
      <c r="L1509" s="2"/>
      <c r="M1509" s="1"/>
    </row>
    <row r="1510" spans="1:13" s="4" customFormat="1" ht="11.25" customHeight="1">
      <c r="A1510" s="20">
        <v>36070</v>
      </c>
      <c r="B1510" s="19" t="s">
        <v>864</v>
      </c>
      <c r="C1510" s="66">
        <v>36117</v>
      </c>
      <c r="D1510" s="57">
        <v>115</v>
      </c>
      <c r="E1510" s="56">
        <v>115</v>
      </c>
      <c r="F1510" s="57">
        <v>185</v>
      </c>
      <c r="G1510" s="57">
        <v>60</v>
      </c>
      <c r="H1510" s="6" t="s">
        <v>1924</v>
      </c>
      <c r="I1510" s="6" t="s">
        <v>1925</v>
      </c>
      <c r="J1510" s="6">
        <v>4.83</v>
      </c>
      <c r="K1510" s="2"/>
      <c r="L1510" s="2"/>
      <c r="M1510" s="1"/>
    </row>
    <row r="1511" spans="1:13" s="4" customFormat="1" ht="11.25" customHeight="1">
      <c r="A1511" s="20">
        <v>36070</v>
      </c>
      <c r="B1511" s="19" t="s">
        <v>864</v>
      </c>
      <c r="C1511" s="66">
        <v>36181</v>
      </c>
      <c r="D1511" s="54"/>
      <c r="E1511" s="56">
        <v>115</v>
      </c>
      <c r="F1511" s="57">
        <v>360</v>
      </c>
      <c r="G1511" s="57">
        <v>55</v>
      </c>
      <c r="H1511" s="6" t="s">
        <v>1926</v>
      </c>
      <c r="I1511" s="6">
        <v>5.04</v>
      </c>
      <c r="J1511" s="6">
        <v>5.04</v>
      </c>
      <c r="K1511" s="2"/>
      <c r="L1511" s="2"/>
      <c r="M1511" s="1"/>
    </row>
    <row r="1512" spans="1:13" s="4" customFormat="1" ht="11.25" customHeight="1">
      <c r="A1512" s="19">
        <v>36073</v>
      </c>
      <c r="B1512" s="20" t="s">
        <v>234</v>
      </c>
      <c r="C1512" s="66">
        <v>36074</v>
      </c>
      <c r="D1512" s="57"/>
      <c r="E1512" s="57">
        <v>21</v>
      </c>
      <c r="F1512" s="57">
        <v>42</v>
      </c>
      <c r="G1512" s="57">
        <v>21</v>
      </c>
      <c r="H1512" s="6" t="s">
        <v>1928</v>
      </c>
      <c r="I1512" s="6" t="s">
        <v>1929</v>
      </c>
      <c r="J1512" s="6">
        <v>4.38</v>
      </c>
      <c r="K1512" s="2"/>
      <c r="L1512" s="2"/>
      <c r="M1512" s="1"/>
    </row>
    <row r="1513" spans="1:13" s="4" customFormat="1" ht="11.25" customHeight="1">
      <c r="A1513" s="19">
        <v>36073</v>
      </c>
      <c r="B1513" s="20" t="s">
        <v>234</v>
      </c>
      <c r="C1513" s="66">
        <v>36077</v>
      </c>
      <c r="D1513" s="54"/>
      <c r="E1513" s="57">
        <v>3</v>
      </c>
      <c r="F1513" s="57">
        <v>3</v>
      </c>
      <c r="G1513" s="57">
        <v>3</v>
      </c>
      <c r="H1513" s="6">
        <v>4.4000000000000004</v>
      </c>
      <c r="I1513" s="6">
        <v>4.4000000000000004</v>
      </c>
      <c r="J1513" s="6">
        <v>4.4000000000000004</v>
      </c>
      <c r="K1513" s="2"/>
      <c r="L1513" s="2"/>
      <c r="M1513" s="1"/>
    </row>
    <row r="1514" spans="1:13" s="4" customFormat="1" ht="11.25" customHeight="1">
      <c r="A1514" s="19">
        <v>36073</v>
      </c>
      <c r="B1514" s="19" t="s">
        <v>1807</v>
      </c>
      <c r="C1514" s="66">
        <v>36080</v>
      </c>
      <c r="D1514" s="56" t="s">
        <v>1930</v>
      </c>
      <c r="E1514" s="57">
        <v>89</v>
      </c>
      <c r="F1514" s="57">
        <v>445</v>
      </c>
      <c r="G1514" s="57">
        <v>89</v>
      </c>
      <c r="H1514" s="6" t="s">
        <v>1931</v>
      </c>
      <c r="I1514" s="6">
        <v>4.82</v>
      </c>
      <c r="J1514" s="6">
        <v>4.82</v>
      </c>
      <c r="K1514" s="2"/>
      <c r="L1514" s="2"/>
      <c r="M1514" s="1"/>
    </row>
    <row r="1515" spans="1:13" s="4" customFormat="1" ht="11.25" customHeight="1">
      <c r="A1515" s="20">
        <v>36074</v>
      </c>
      <c r="B1515" s="19" t="s">
        <v>864</v>
      </c>
      <c r="C1515" s="66">
        <v>36119</v>
      </c>
      <c r="D1515" s="57">
        <v>65</v>
      </c>
      <c r="E1515" s="56">
        <v>65</v>
      </c>
      <c r="F1515" s="57">
        <v>195</v>
      </c>
      <c r="G1515" s="57">
        <v>65</v>
      </c>
      <c r="H1515" s="6" t="s">
        <v>1932</v>
      </c>
      <c r="I1515" s="6" t="s">
        <v>1934</v>
      </c>
      <c r="J1515" s="6">
        <v>4.9800000000000004</v>
      </c>
      <c r="K1515" s="2"/>
      <c r="L1515" s="2"/>
      <c r="M1515" s="1"/>
    </row>
    <row r="1516" spans="1:13" s="4" customFormat="1" ht="11.25" customHeight="1">
      <c r="A1516" s="19">
        <v>36075</v>
      </c>
      <c r="B1516" s="20" t="s">
        <v>234</v>
      </c>
      <c r="C1516" s="66">
        <v>36077</v>
      </c>
      <c r="D1516" s="57"/>
      <c r="E1516" s="57">
        <v>12</v>
      </c>
      <c r="F1516" s="57">
        <v>12</v>
      </c>
      <c r="G1516" s="57">
        <v>12</v>
      </c>
      <c r="H1516" s="6">
        <v>4.79</v>
      </c>
      <c r="I1516" s="6">
        <v>4.79</v>
      </c>
      <c r="J1516" s="6">
        <v>4.79</v>
      </c>
      <c r="K1516" s="2"/>
      <c r="L1516" s="2"/>
      <c r="M1516" s="1"/>
    </row>
    <row r="1517" spans="1:13" s="4" customFormat="1" ht="11.25" customHeight="1">
      <c r="A1517" s="19">
        <v>36075</v>
      </c>
      <c r="B1517" s="19" t="s">
        <v>1807</v>
      </c>
      <c r="C1517" s="66">
        <v>36080</v>
      </c>
      <c r="D1517" s="56" t="s">
        <v>1935</v>
      </c>
      <c r="E1517" s="57">
        <v>150</v>
      </c>
      <c r="F1517" s="57">
        <v>350</v>
      </c>
      <c r="G1517" s="57">
        <v>100</v>
      </c>
      <c r="H1517" s="6" t="s">
        <v>1936</v>
      </c>
      <c r="I1517" s="6">
        <v>5.3</v>
      </c>
      <c r="J1517" s="6">
        <v>5.3</v>
      </c>
      <c r="K1517" s="2"/>
      <c r="L1517" s="2"/>
      <c r="M1517" s="1"/>
    </row>
    <row r="1518" spans="1:13" s="4" customFormat="1" ht="11.25" customHeight="1">
      <c r="A1518" s="19">
        <v>36075</v>
      </c>
      <c r="B1518" s="19" t="s">
        <v>1807</v>
      </c>
      <c r="C1518" s="66">
        <v>36082</v>
      </c>
      <c r="D1518" s="54"/>
      <c r="E1518" s="57">
        <v>247</v>
      </c>
      <c r="F1518" s="57">
        <v>918</v>
      </c>
      <c r="G1518" s="57">
        <v>147</v>
      </c>
      <c r="H1518" s="6">
        <v>5.18</v>
      </c>
      <c r="I1518" s="6">
        <v>5.3</v>
      </c>
      <c r="J1518" s="6">
        <v>5.3</v>
      </c>
      <c r="K1518" s="2"/>
      <c r="L1518" s="2"/>
      <c r="M1518" s="1"/>
    </row>
    <row r="1519" spans="1:13" s="4" customFormat="1" ht="11.25" customHeight="1">
      <c r="A1519" s="20">
        <v>36076</v>
      </c>
      <c r="B1519" s="19" t="s">
        <v>1807</v>
      </c>
      <c r="C1519" s="66">
        <v>36083</v>
      </c>
      <c r="D1519" s="57">
        <v>150</v>
      </c>
      <c r="E1519" s="57">
        <v>150</v>
      </c>
      <c r="F1519" s="57">
        <v>400</v>
      </c>
      <c r="G1519" s="57">
        <v>150</v>
      </c>
      <c r="H1519" s="6" t="s">
        <v>1937</v>
      </c>
      <c r="I1519" s="6">
        <v>5.07</v>
      </c>
      <c r="J1519" s="6">
        <v>5.07</v>
      </c>
      <c r="K1519" s="2"/>
      <c r="L1519" s="2"/>
      <c r="M1519" s="1"/>
    </row>
    <row r="1520" spans="1:13" s="4" customFormat="1" ht="11.25" customHeight="1">
      <c r="A1520" s="20">
        <v>36077</v>
      </c>
      <c r="B1520" s="19" t="s">
        <v>1807</v>
      </c>
      <c r="C1520" s="66">
        <v>36080</v>
      </c>
      <c r="D1520" s="57">
        <v>115</v>
      </c>
      <c r="E1520" s="57">
        <v>50</v>
      </c>
      <c r="F1520" s="57">
        <v>0</v>
      </c>
      <c r="G1520" s="57">
        <v>0</v>
      </c>
      <c r="H1520" s="6" t="s">
        <v>224</v>
      </c>
      <c r="I1520" s="6" t="s">
        <v>224</v>
      </c>
      <c r="J1520" s="6" t="s">
        <v>224</v>
      </c>
      <c r="K1520" s="2"/>
      <c r="L1520" s="2"/>
      <c r="M1520" s="1"/>
    </row>
    <row r="1521" spans="1:13" s="4" customFormat="1" ht="11.25" customHeight="1">
      <c r="A1521" s="19">
        <v>36077</v>
      </c>
      <c r="B1521" s="19" t="s">
        <v>1807</v>
      </c>
      <c r="C1521" s="66">
        <v>36082</v>
      </c>
      <c r="D1521" s="57"/>
      <c r="E1521" s="57">
        <v>115</v>
      </c>
      <c r="F1521" s="57">
        <v>230</v>
      </c>
      <c r="G1521" s="57">
        <v>115</v>
      </c>
      <c r="H1521" s="6" t="s">
        <v>1925</v>
      </c>
      <c r="I1521" s="6">
        <v>4.84</v>
      </c>
      <c r="J1521" s="6">
        <v>4.84</v>
      </c>
      <c r="K1521" s="2"/>
      <c r="L1521" s="2"/>
      <c r="M1521" s="1"/>
    </row>
    <row r="1522" spans="1:13" s="4" customFormat="1" ht="11.25" customHeight="1">
      <c r="A1522" s="20">
        <v>36080</v>
      </c>
      <c r="B1522" s="19" t="s">
        <v>864</v>
      </c>
      <c r="C1522" s="66">
        <v>36124</v>
      </c>
      <c r="D1522" s="57">
        <v>55</v>
      </c>
      <c r="E1522" s="56">
        <v>55</v>
      </c>
      <c r="F1522" s="57">
        <v>165</v>
      </c>
      <c r="G1522" s="57">
        <v>55</v>
      </c>
      <c r="H1522" s="24" t="s">
        <v>1938</v>
      </c>
      <c r="I1522" s="6" t="s">
        <v>1940</v>
      </c>
      <c r="J1522" s="6">
        <v>4.79</v>
      </c>
      <c r="K1522" s="2"/>
      <c r="L1522" s="2"/>
      <c r="M1522" s="1"/>
    </row>
    <row r="1523" spans="1:13" s="4" customFormat="1" ht="11.25" customHeight="1">
      <c r="A1523" s="19">
        <v>36081</v>
      </c>
      <c r="B1523" s="19" t="s">
        <v>1807</v>
      </c>
      <c r="C1523" s="66">
        <v>36082</v>
      </c>
      <c r="D1523" s="56" t="s">
        <v>681</v>
      </c>
      <c r="E1523" s="57">
        <v>194</v>
      </c>
      <c r="F1523" s="57">
        <v>682</v>
      </c>
      <c r="G1523" s="57">
        <v>194</v>
      </c>
      <c r="H1523" s="6" t="s">
        <v>1943</v>
      </c>
      <c r="I1523" s="6">
        <v>4.2699999999999996</v>
      </c>
      <c r="J1523" s="6">
        <v>4.2699999999999996</v>
      </c>
      <c r="K1523" s="2"/>
      <c r="L1523" s="2"/>
      <c r="M1523" s="1"/>
    </row>
    <row r="1524" spans="1:13" s="4" customFormat="1" ht="11.25" customHeight="1">
      <c r="A1524" s="19">
        <v>36081</v>
      </c>
      <c r="B1524" s="20" t="s">
        <v>234</v>
      </c>
      <c r="C1524" s="66">
        <v>36084</v>
      </c>
      <c r="D1524" s="57"/>
      <c r="E1524" s="57">
        <v>68</v>
      </c>
      <c r="F1524" s="57">
        <v>181</v>
      </c>
      <c r="G1524" s="57">
        <v>68</v>
      </c>
      <c r="H1524" s="6" t="s">
        <v>1944</v>
      </c>
      <c r="I1524" s="6" t="s">
        <v>1946</v>
      </c>
      <c r="J1524" s="6">
        <v>3.9350000000000001</v>
      </c>
      <c r="K1524" s="2"/>
      <c r="L1524" s="2"/>
      <c r="M1524" s="1"/>
    </row>
    <row r="1525" spans="1:13" s="4" customFormat="1" ht="11.25" customHeight="1">
      <c r="A1525" s="19">
        <v>36081</v>
      </c>
      <c r="B1525" s="20" t="s">
        <v>234</v>
      </c>
      <c r="C1525" s="66">
        <v>36088</v>
      </c>
      <c r="D1525" s="54"/>
      <c r="E1525" s="57">
        <v>41</v>
      </c>
      <c r="F1525" s="57">
        <v>92</v>
      </c>
      <c r="G1525" s="57">
        <v>41</v>
      </c>
      <c r="H1525" s="6" t="s">
        <v>1947</v>
      </c>
      <c r="I1525" s="6" t="s">
        <v>1950</v>
      </c>
      <c r="J1525" s="6">
        <v>3.99</v>
      </c>
      <c r="K1525" s="2"/>
      <c r="L1525" s="2"/>
      <c r="M1525" s="1"/>
    </row>
    <row r="1526" spans="1:13" s="4" customFormat="1" ht="11.25" customHeight="1">
      <c r="A1526" s="19">
        <v>36081</v>
      </c>
      <c r="B1526" s="20" t="s">
        <v>234</v>
      </c>
      <c r="C1526" s="66">
        <v>36091</v>
      </c>
      <c r="D1526" s="54"/>
      <c r="E1526" s="57">
        <v>15</v>
      </c>
      <c r="F1526" s="57">
        <v>55</v>
      </c>
      <c r="G1526" s="57">
        <v>15</v>
      </c>
      <c r="H1526" s="6" t="s">
        <v>1951</v>
      </c>
      <c r="I1526" s="6" t="s">
        <v>1952</v>
      </c>
      <c r="J1526" s="6">
        <v>3.98</v>
      </c>
      <c r="K1526" s="2"/>
      <c r="L1526" s="2"/>
      <c r="M1526" s="1"/>
    </row>
    <row r="1527" spans="1:13" s="4" customFormat="1" ht="11.25" customHeight="1">
      <c r="A1527" s="20">
        <v>36082</v>
      </c>
      <c r="B1527" s="19" t="s">
        <v>1807</v>
      </c>
      <c r="C1527" s="66">
        <v>36088</v>
      </c>
      <c r="D1527" s="57">
        <v>40</v>
      </c>
      <c r="E1527" s="57">
        <v>40</v>
      </c>
      <c r="F1527" s="57">
        <v>200</v>
      </c>
      <c r="G1527" s="57">
        <v>40</v>
      </c>
      <c r="H1527" s="6" t="s">
        <v>1953</v>
      </c>
      <c r="I1527" s="6">
        <v>4.09</v>
      </c>
      <c r="J1527" s="6">
        <v>4.09</v>
      </c>
      <c r="K1527" s="2"/>
      <c r="L1527" s="2"/>
      <c r="M1527" s="1"/>
    </row>
    <row r="1528" spans="1:13" s="4" customFormat="1" ht="11.25" customHeight="1">
      <c r="A1528" s="20">
        <v>36083</v>
      </c>
      <c r="B1528" s="19" t="s">
        <v>1585</v>
      </c>
      <c r="C1528" s="66">
        <v>36084</v>
      </c>
      <c r="D1528" s="54"/>
      <c r="E1528" s="56">
        <v>54</v>
      </c>
      <c r="F1528" s="57">
        <v>64</v>
      </c>
      <c r="G1528" s="57">
        <v>54</v>
      </c>
      <c r="H1528" s="6" t="s">
        <v>1954</v>
      </c>
      <c r="I1528" s="6" t="s">
        <v>1954</v>
      </c>
      <c r="J1528" s="6">
        <v>3.27</v>
      </c>
      <c r="K1528" s="2"/>
      <c r="L1528" s="2"/>
      <c r="M1528" s="1"/>
    </row>
    <row r="1529" spans="1:13" s="4" customFormat="1" ht="11.25" customHeight="1">
      <c r="A1529" s="20">
        <v>36083</v>
      </c>
      <c r="B1529" s="19" t="s">
        <v>1585</v>
      </c>
      <c r="C1529" s="66">
        <v>36088</v>
      </c>
      <c r="D1529" s="54"/>
      <c r="E1529" s="56">
        <v>20</v>
      </c>
      <c r="F1529" s="57">
        <v>50</v>
      </c>
      <c r="G1529" s="57">
        <v>20</v>
      </c>
      <c r="H1529" s="6" t="s">
        <v>1955</v>
      </c>
      <c r="I1529" s="6" t="s">
        <v>1957</v>
      </c>
      <c r="J1529" s="6">
        <v>3.15</v>
      </c>
      <c r="K1529" s="2"/>
      <c r="L1529" s="2"/>
      <c r="M1529" s="1"/>
    </row>
    <row r="1530" spans="1:13" s="4" customFormat="1" ht="11.25" customHeight="1">
      <c r="A1530" s="20">
        <v>36083</v>
      </c>
      <c r="B1530" s="19" t="s">
        <v>864</v>
      </c>
      <c r="C1530" s="66">
        <v>36117</v>
      </c>
      <c r="D1530" s="57">
        <v>85</v>
      </c>
      <c r="E1530" s="56">
        <v>85</v>
      </c>
      <c r="F1530" s="57">
        <v>115</v>
      </c>
      <c r="G1530" s="57">
        <v>11</v>
      </c>
      <c r="H1530" s="6" t="s">
        <v>1958</v>
      </c>
      <c r="I1530" s="6">
        <v>4.29</v>
      </c>
      <c r="J1530" s="6">
        <v>4.29</v>
      </c>
      <c r="K1530" s="2"/>
      <c r="L1530" s="2"/>
      <c r="M1530" s="1"/>
    </row>
    <row r="1531" spans="1:13" s="4" customFormat="1" ht="11.25" customHeight="1">
      <c r="A1531" s="20">
        <v>36084</v>
      </c>
      <c r="B1531" s="19" t="s">
        <v>864</v>
      </c>
      <c r="C1531" s="66">
        <v>36117</v>
      </c>
      <c r="D1531" s="57">
        <v>30</v>
      </c>
      <c r="E1531" s="56">
        <v>30</v>
      </c>
      <c r="F1531" s="57">
        <v>60</v>
      </c>
      <c r="G1531" s="57">
        <v>30</v>
      </c>
      <c r="H1531" s="6">
        <v>4.25</v>
      </c>
      <c r="I1531" s="6">
        <v>4.25</v>
      </c>
      <c r="J1531" s="6">
        <v>4.25</v>
      </c>
      <c r="K1531" s="2"/>
      <c r="L1531" s="2"/>
      <c r="M1531" s="1"/>
    </row>
    <row r="1532" spans="1:13" s="4" customFormat="1" ht="11.25" customHeight="1">
      <c r="A1532" s="20">
        <v>36087</v>
      </c>
      <c r="B1532" s="19" t="s">
        <v>1807</v>
      </c>
      <c r="C1532" s="66">
        <v>36090</v>
      </c>
      <c r="D1532" s="57">
        <v>25</v>
      </c>
      <c r="E1532" s="57">
        <v>25</v>
      </c>
      <c r="F1532" s="57">
        <v>150</v>
      </c>
      <c r="G1532" s="57">
        <v>25</v>
      </c>
      <c r="H1532" s="6" t="s">
        <v>1959</v>
      </c>
      <c r="I1532" s="6">
        <v>3.85</v>
      </c>
      <c r="J1532" s="6">
        <v>3.85</v>
      </c>
      <c r="K1532" s="2"/>
      <c r="L1532" s="2"/>
      <c r="M1532" s="1"/>
    </row>
    <row r="1533" spans="1:13" s="4" customFormat="1" ht="11.25" customHeight="1">
      <c r="A1533" s="20">
        <v>36088</v>
      </c>
      <c r="B1533" s="19" t="s">
        <v>1807</v>
      </c>
      <c r="C1533" s="66">
        <v>36090</v>
      </c>
      <c r="D1533" s="57">
        <v>75</v>
      </c>
      <c r="E1533" s="57">
        <v>75</v>
      </c>
      <c r="F1533" s="57">
        <v>300</v>
      </c>
      <c r="G1533" s="57">
        <v>75</v>
      </c>
      <c r="H1533" s="6" t="s">
        <v>1961</v>
      </c>
      <c r="I1533" s="6">
        <v>3.76</v>
      </c>
      <c r="J1533" s="6">
        <v>3.76</v>
      </c>
      <c r="K1533" s="2"/>
      <c r="L1533" s="2"/>
      <c r="M1533" s="1"/>
    </row>
    <row r="1534" spans="1:13" s="4" customFormat="1" ht="11.25" customHeight="1">
      <c r="A1534" s="20">
        <v>36089</v>
      </c>
      <c r="B1534" s="19" t="s">
        <v>1807</v>
      </c>
      <c r="C1534" s="66">
        <v>36091</v>
      </c>
      <c r="D1534" s="57">
        <v>120</v>
      </c>
      <c r="E1534" s="57">
        <v>120</v>
      </c>
      <c r="F1534" s="57">
        <v>480</v>
      </c>
      <c r="G1534" s="57">
        <v>120</v>
      </c>
      <c r="H1534" s="6" t="s">
        <v>1963</v>
      </c>
      <c r="I1534" s="6">
        <v>3.82</v>
      </c>
      <c r="J1534" s="6">
        <v>3.82</v>
      </c>
      <c r="K1534" s="2"/>
      <c r="L1534" s="2"/>
      <c r="M1534" s="1"/>
    </row>
    <row r="1535" spans="1:13" s="4" customFormat="1" ht="11.25" customHeight="1">
      <c r="A1535" s="19">
        <v>36090</v>
      </c>
      <c r="B1535" s="20" t="s">
        <v>234</v>
      </c>
      <c r="C1535" s="66">
        <v>36091</v>
      </c>
      <c r="D1535" s="57"/>
      <c r="E1535" s="57">
        <v>2</v>
      </c>
      <c r="F1535" s="57">
        <v>2</v>
      </c>
      <c r="G1535" s="57">
        <v>2</v>
      </c>
      <c r="H1535" s="6">
        <v>3.1</v>
      </c>
      <c r="I1535" s="6">
        <v>3.1</v>
      </c>
      <c r="J1535" s="6">
        <v>3.1</v>
      </c>
      <c r="K1535" s="2"/>
      <c r="L1535" s="2"/>
      <c r="M1535" s="1"/>
    </row>
    <row r="1536" spans="1:13" s="4" customFormat="1" ht="11.25" customHeight="1">
      <c r="A1536" s="19">
        <v>36090</v>
      </c>
      <c r="B1536" s="19" t="s">
        <v>1807</v>
      </c>
      <c r="C1536" s="66">
        <v>36091</v>
      </c>
      <c r="D1536" s="56" t="s">
        <v>792</v>
      </c>
      <c r="E1536" s="57">
        <v>107</v>
      </c>
      <c r="F1536" s="57">
        <v>428</v>
      </c>
      <c r="G1536" s="57">
        <v>57</v>
      </c>
      <c r="H1536" s="6" t="s">
        <v>1964</v>
      </c>
      <c r="I1536" s="6">
        <v>3.99</v>
      </c>
      <c r="J1536" s="6">
        <v>3.99</v>
      </c>
      <c r="K1536" s="2"/>
      <c r="L1536" s="2"/>
      <c r="M1536" s="1"/>
    </row>
    <row r="1537" spans="1:13" s="4" customFormat="1" ht="11.25" customHeight="1">
      <c r="A1537" s="19">
        <v>36090</v>
      </c>
      <c r="B1537" s="19" t="s">
        <v>1807</v>
      </c>
      <c r="C1537" s="66">
        <v>36095</v>
      </c>
      <c r="D1537" s="54"/>
      <c r="E1537" s="57">
        <v>50</v>
      </c>
      <c r="F1537" s="57">
        <v>100</v>
      </c>
      <c r="G1537" s="57">
        <v>50</v>
      </c>
      <c r="H1537" s="6" t="s">
        <v>1965</v>
      </c>
      <c r="I1537" s="6">
        <v>4.13</v>
      </c>
      <c r="J1537" s="6">
        <v>4.13</v>
      </c>
      <c r="K1537" s="2"/>
      <c r="L1537" s="2"/>
      <c r="M1537" s="1"/>
    </row>
    <row r="1538" spans="1:13" s="4" customFormat="1" ht="11.25" customHeight="1">
      <c r="A1538" s="19">
        <v>36090</v>
      </c>
      <c r="B1538" s="20" t="s">
        <v>234</v>
      </c>
      <c r="C1538" s="66">
        <v>36096</v>
      </c>
      <c r="D1538" s="54"/>
      <c r="E1538" s="57">
        <v>15</v>
      </c>
      <c r="F1538" s="57">
        <v>30</v>
      </c>
      <c r="G1538" s="57">
        <v>15</v>
      </c>
      <c r="H1538" s="6" t="s">
        <v>1966</v>
      </c>
      <c r="I1538" s="6">
        <v>3.1</v>
      </c>
      <c r="J1538" s="6">
        <v>3.1</v>
      </c>
      <c r="K1538" s="2"/>
      <c r="L1538" s="2"/>
      <c r="M1538" s="1"/>
    </row>
    <row r="1539" spans="1:13" s="4" customFormat="1" ht="11.25" customHeight="1">
      <c r="A1539" s="19">
        <v>36091</v>
      </c>
      <c r="B1539" s="19" t="s">
        <v>1807</v>
      </c>
      <c r="C1539" s="66">
        <v>36095</v>
      </c>
      <c r="D1539" s="56" t="s">
        <v>792</v>
      </c>
      <c r="E1539" s="57">
        <v>50</v>
      </c>
      <c r="F1539" s="57">
        <v>100</v>
      </c>
      <c r="G1539" s="57">
        <v>0</v>
      </c>
      <c r="H1539" s="6">
        <v>3</v>
      </c>
      <c r="I1539" s="6" t="s">
        <v>224</v>
      </c>
      <c r="J1539" s="6" t="s">
        <v>224</v>
      </c>
      <c r="K1539" s="2"/>
      <c r="L1539" s="2"/>
      <c r="M1539" s="1"/>
    </row>
    <row r="1540" spans="1:13" s="4" customFormat="1" ht="11.25" customHeight="1">
      <c r="A1540" s="19">
        <v>36091</v>
      </c>
      <c r="B1540" s="20" t="s">
        <v>234</v>
      </c>
      <c r="C1540" s="66">
        <v>36096</v>
      </c>
      <c r="D1540" s="57"/>
      <c r="E1540" s="57">
        <v>15</v>
      </c>
      <c r="F1540" s="57">
        <v>30</v>
      </c>
      <c r="G1540" s="57">
        <v>15</v>
      </c>
      <c r="H1540" s="6">
        <v>3</v>
      </c>
      <c r="I1540" s="6">
        <v>3</v>
      </c>
      <c r="J1540" s="6">
        <v>3</v>
      </c>
      <c r="K1540" s="2"/>
      <c r="L1540" s="2"/>
      <c r="M1540" s="1"/>
    </row>
    <row r="1541" spans="1:13" s="4" customFormat="1" ht="11.25" customHeight="1">
      <c r="A1541" s="19">
        <v>36091</v>
      </c>
      <c r="B1541" s="19" t="s">
        <v>1807</v>
      </c>
      <c r="C1541" s="66">
        <v>36097</v>
      </c>
      <c r="D1541" s="54"/>
      <c r="E1541" s="57">
        <v>105</v>
      </c>
      <c r="F1541" s="57">
        <v>415</v>
      </c>
      <c r="G1541" s="57">
        <v>105</v>
      </c>
      <c r="H1541" s="6" t="s">
        <v>1967</v>
      </c>
      <c r="I1541" s="6">
        <v>3.55</v>
      </c>
      <c r="J1541" s="6">
        <v>3.55</v>
      </c>
      <c r="K1541" s="2"/>
      <c r="L1541" s="2"/>
      <c r="M1541" s="1"/>
    </row>
    <row r="1542" spans="1:13" s="4" customFormat="1" ht="11.25" customHeight="1">
      <c r="A1542" s="19">
        <v>36095</v>
      </c>
      <c r="B1542" s="19" t="s">
        <v>864</v>
      </c>
      <c r="C1542" s="66">
        <v>36187</v>
      </c>
      <c r="D1542" s="57">
        <v>15</v>
      </c>
      <c r="E1542" s="57">
        <v>15</v>
      </c>
      <c r="F1542" s="57">
        <v>45</v>
      </c>
      <c r="G1542" s="57">
        <v>15</v>
      </c>
      <c r="H1542" s="6" t="s">
        <v>1968</v>
      </c>
      <c r="I1542" s="6">
        <v>4.5999999999999996</v>
      </c>
      <c r="J1542" s="6">
        <v>4.5999999999999996</v>
      </c>
      <c r="K1542" s="2"/>
      <c r="L1542" s="2"/>
      <c r="M1542" s="1"/>
    </row>
    <row r="1543" spans="1:13" s="4" customFormat="1" ht="11.25" customHeight="1">
      <c r="A1543" s="20">
        <v>36096</v>
      </c>
      <c r="B1543" s="19" t="s">
        <v>1807</v>
      </c>
      <c r="C1543" s="66">
        <v>36097</v>
      </c>
      <c r="D1543" s="57">
        <v>120</v>
      </c>
      <c r="E1543" s="57">
        <v>120</v>
      </c>
      <c r="F1543" s="57">
        <v>360</v>
      </c>
      <c r="G1543" s="57">
        <v>70</v>
      </c>
      <c r="H1543" s="6" t="s">
        <v>1969</v>
      </c>
      <c r="I1543" s="6">
        <v>3.75</v>
      </c>
      <c r="J1543" s="6">
        <v>3.75</v>
      </c>
      <c r="K1543" s="2"/>
      <c r="L1543" s="2"/>
      <c r="M1543" s="1"/>
    </row>
    <row r="1544" spans="1:13" s="4" customFormat="1" ht="11.25" customHeight="1">
      <c r="A1544" s="20">
        <v>36096</v>
      </c>
      <c r="B1544" s="19" t="s">
        <v>1807</v>
      </c>
      <c r="C1544" s="66">
        <v>36103</v>
      </c>
      <c r="D1544" s="57"/>
      <c r="E1544" s="57">
        <v>50</v>
      </c>
      <c r="F1544" s="57">
        <v>105</v>
      </c>
      <c r="G1544" s="57">
        <v>50</v>
      </c>
      <c r="H1544" s="6" t="s">
        <v>1970</v>
      </c>
      <c r="I1544" s="24" t="s">
        <v>1971</v>
      </c>
      <c r="J1544" s="6">
        <v>4.09</v>
      </c>
      <c r="K1544" s="2"/>
      <c r="L1544" s="2"/>
      <c r="M1544" s="1"/>
    </row>
    <row r="1545" spans="1:13" s="4" customFormat="1" ht="11.25" customHeight="1">
      <c r="A1545" s="20">
        <v>36097</v>
      </c>
      <c r="B1545" s="19" t="s">
        <v>1807</v>
      </c>
      <c r="C1545" s="66">
        <v>36101</v>
      </c>
      <c r="D1545" s="57">
        <v>10</v>
      </c>
      <c r="E1545" s="57">
        <v>10</v>
      </c>
      <c r="F1545" s="57">
        <v>40</v>
      </c>
      <c r="G1545" s="57">
        <v>10</v>
      </c>
      <c r="H1545" s="6" t="s">
        <v>1972</v>
      </c>
      <c r="I1545" s="6">
        <v>4.03</v>
      </c>
      <c r="J1545" s="6">
        <v>4.03</v>
      </c>
      <c r="K1545" s="2"/>
      <c r="L1545" s="2"/>
      <c r="M1545" s="1"/>
    </row>
    <row r="1546" spans="1:13" s="4" customFormat="1" ht="11.25" customHeight="1">
      <c r="A1546" s="20">
        <v>36098</v>
      </c>
      <c r="B1546" s="19" t="s">
        <v>1807</v>
      </c>
      <c r="C1546" s="66">
        <v>36101</v>
      </c>
      <c r="D1546" s="57">
        <v>150</v>
      </c>
      <c r="E1546" s="57">
        <v>100</v>
      </c>
      <c r="F1546" s="57">
        <v>200</v>
      </c>
      <c r="G1546" s="57">
        <v>0</v>
      </c>
      <c r="H1546" s="6" t="s">
        <v>1974</v>
      </c>
      <c r="I1546" s="6" t="s">
        <v>224</v>
      </c>
      <c r="J1546" s="6" t="s">
        <v>224</v>
      </c>
      <c r="K1546" s="2"/>
      <c r="L1546" s="2"/>
      <c r="M1546" s="1"/>
    </row>
    <row r="1547" spans="1:13" s="4" customFormat="1" ht="11.25" customHeight="1">
      <c r="A1547" s="20">
        <v>36098</v>
      </c>
      <c r="B1547" s="19" t="s">
        <v>1807</v>
      </c>
      <c r="C1547" s="66">
        <v>36103</v>
      </c>
      <c r="D1547" s="57"/>
      <c r="E1547" s="57">
        <v>150</v>
      </c>
      <c r="F1547" s="57">
        <v>600</v>
      </c>
      <c r="G1547" s="57">
        <v>150</v>
      </c>
      <c r="H1547" s="6" t="s">
        <v>1975</v>
      </c>
      <c r="I1547" s="6">
        <v>4.1500000000000004</v>
      </c>
      <c r="J1547" s="6">
        <v>4.1500000000000004</v>
      </c>
      <c r="K1547" s="2"/>
      <c r="L1547" s="2"/>
      <c r="M1547" s="1"/>
    </row>
    <row r="1548" spans="1:13" s="4" customFormat="1" ht="11.25" customHeight="1">
      <c r="A1548" s="20">
        <v>36101</v>
      </c>
      <c r="B1548" s="19" t="s">
        <v>864</v>
      </c>
      <c r="C1548" s="66">
        <v>36181</v>
      </c>
      <c r="D1548" s="57">
        <v>70</v>
      </c>
      <c r="E1548" s="56">
        <v>70</v>
      </c>
      <c r="F1548" s="57">
        <v>290</v>
      </c>
      <c r="G1548" s="57">
        <v>70</v>
      </c>
      <c r="H1548" s="6" t="s">
        <v>1977</v>
      </c>
      <c r="I1548" s="6" t="s">
        <v>1978</v>
      </c>
      <c r="J1548" s="6">
        <v>4.47</v>
      </c>
      <c r="K1548" s="2"/>
      <c r="L1548" s="2"/>
      <c r="M1548" s="1"/>
    </row>
    <row r="1549" spans="1:13" s="4" customFormat="1" ht="11.25" customHeight="1">
      <c r="A1549" s="20">
        <v>36102</v>
      </c>
      <c r="B1549" s="19" t="s">
        <v>254</v>
      </c>
      <c r="C1549" s="66"/>
      <c r="D1549" s="54"/>
      <c r="E1549" s="56"/>
      <c r="F1549" s="57"/>
      <c r="G1549" s="57"/>
      <c r="H1549" s="6"/>
      <c r="I1549" s="6"/>
      <c r="J1549" s="6"/>
      <c r="K1549" s="2"/>
      <c r="L1549" s="2"/>
      <c r="M1549" s="1"/>
    </row>
    <row r="1550" spans="1:13" s="4" customFormat="1" ht="11.25" customHeight="1">
      <c r="A1550" s="19">
        <v>36103</v>
      </c>
      <c r="B1550" s="20" t="s">
        <v>234</v>
      </c>
      <c r="C1550" s="66">
        <v>36105</v>
      </c>
      <c r="D1550" s="57"/>
      <c r="E1550" s="57">
        <v>11</v>
      </c>
      <c r="F1550" s="57">
        <v>33</v>
      </c>
      <c r="G1550" s="57">
        <v>11</v>
      </c>
      <c r="H1550" s="6" t="s">
        <v>1979</v>
      </c>
      <c r="I1550" s="6">
        <v>3.25</v>
      </c>
      <c r="J1550" s="6">
        <v>3.25</v>
      </c>
      <c r="K1550" s="2"/>
      <c r="L1550" s="2"/>
      <c r="M1550" s="1"/>
    </row>
    <row r="1551" spans="1:13" s="4" customFormat="1" ht="11.25" customHeight="1">
      <c r="A1551" s="19">
        <v>36103</v>
      </c>
      <c r="B1551" s="19" t="s">
        <v>1807</v>
      </c>
      <c r="C1551" s="66">
        <v>36110</v>
      </c>
      <c r="D1551" s="56" t="s">
        <v>1980</v>
      </c>
      <c r="E1551" s="57">
        <v>221</v>
      </c>
      <c r="F1551" s="57">
        <v>884</v>
      </c>
      <c r="G1551" s="57">
        <v>221</v>
      </c>
      <c r="H1551" s="6" t="s">
        <v>1983</v>
      </c>
      <c r="I1551" s="6">
        <v>4.08</v>
      </c>
      <c r="J1551" s="6">
        <v>4.08</v>
      </c>
      <c r="K1551" s="2"/>
      <c r="L1551" s="2"/>
      <c r="M1551" s="1"/>
    </row>
    <row r="1552" spans="1:13" s="4" customFormat="1" ht="11.25" customHeight="1">
      <c r="A1552" s="20">
        <v>36104</v>
      </c>
      <c r="B1552" s="19" t="s">
        <v>1807</v>
      </c>
      <c r="C1552" s="66">
        <v>36110</v>
      </c>
      <c r="D1552" s="57">
        <v>100</v>
      </c>
      <c r="E1552" s="57">
        <v>100</v>
      </c>
      <c r="F1552" s="57">
        <v>300</v>
      </c>
      <c r="G1552" s="57">
        <v>100</v>
      </c>
      <c r="H1552" s="6" t="s">
        <v>1985</v>
      </c>
      <c r="I1552" s="6">
        <v>4.01</v>
      </c>
      <c r="J1552" s="6">
        <v>4.01</v>
      </c>
      <c r="K1552" s="2"/>
      <c r="L1552" s="2"/>
      <c r="M1552" s="1"/>
    </row>
    <row r="1553" spans="1:13" s="4" customFormat="1" ht="11.25" customHeight="1">
      <c r="A1553" s="20">
        <v>36105</v>
      </c>
      <c r="B1553" s="19" t="s">
        <v>1807</v>
      </c>
      <c r="C1553" s="66">
        <v>36115</v>
      </c>
      <c r="D1553" s="57">
        <v>35</v>
      </c>
      <c r="E1553" s="57">
        <v>35</v>
      </c>
      <c r="F1553" s="57">
        <v>105</v>
      </c>
      <c r="G1553" s="57">
        <v>35</v>
      </c>
      <c r="H1553" s="6" t="s">
        <v>1986</v>
      </c>
      <c r="I1553" s="6">
        <v>4.1500000000000004</v>
      </c>
      <c r="J1553" s="6">
        <v>4.1500000000000004</v>
      </c>
      <c r="K1553" s="2"/>
      <c r="L1553" s="2"/>
      <c r="M1553" s="1"/>
    </row>
    <row r="1554" spans="1:13" s="4" customFormat="1" ht="11.25" customHeight="1">
      <c r="A1554" s="20">
        <v>36108</v>
      </c>
      <c r="B1554" s="19" t="s">
        <v>1807</v>
      </c>
      <c r="C1554" s="66">
        <v>36115</v>
      </c>
      <c r="D1554" s="57">
        <v>175</v>
      </c>
      <c r="E1554" s="57">
        <v>175</v>
      </c>
      <c r="F1554" s="57">
        <v>625</v>
      </c>
      <c r="G1554" s="57">
        <v>175</v>
      </c>
      <c r="H1554" s="6" t="s">
        <v>1987</v>
      </c>
      <c r="I1554" s="6" t="s">
        <v>1988</v>
      </c>
      <c r="J1554" s="6">
        <v>4.43</v>
      </c>
      <c r="K1554" s="2"/>
      <c r="L1554" s="2"/>
      <c r="M1554" s="1"/>
    </row>
    <row r="1555" spans="1:13" s="4" customFormat="1" ht="11.25" customHeight="1">
      <c r="A1555" s="20">
        <v>36108</v>
      </c>
      <c r="B1555" s="19" t="s">
        <v>1807</v>
      </c>
      <c r="C1555" s="66">
        <v>36119</v>
      </c>
      <c r="D1555" s="57"/>
      <c r="E1555" s="57">
        <v>100</v>
      </c>
      <c r="F1555" s="57">
        <v>0</v>
      </c>
      <c r="G1555" s="57" t="s">
        <v>224</v>
      </c>
      <c r="H1555" s="6" t="s">
        <v>224</v>
      </c>
      <c r="I1555" s="6" t="s">
        <v>224</v>
      </c>
      <c r="J1555" s="6" t="s">
        <v>224</v>
      </c>
      <c r="K1555" s="2"/>
      <c r="L1555" s="2"/>
      <c r="M1555" s="1"/>
    </row>
    <row r="1556" spans="1:13" s="4" customFormat="1" ht="11.25" customHeight="1">
      <c r="A1556" s="20">
        <v>36109</v>
      </c>
      <c r="B1556" s="19" t="s">
        <v>1807</v>
      </c>
      <c r="C1556" s="66">
        <v>36110</v>
      </c>
      <c r="D1556" s="57">
        <v>310</v>
      </c>
      <c r="E1556" s="57">
        <v>150</v>
      </c>
      <c r="F1556" s="57">
        <v>450</v>
      </c>
      <c r="G1556" s="57">
        <v>150</v>
      </c>
      <c r="H1556" s="6" t="s">
        <v>1950</v>
      </c>
      <c r="I1556" s="6">
        <v>4.05</v>
      </c>
      <c r="J1556" s="6">
        <v>4.05</v>
      </c>
      <c r="K1556" s="2"/>
      <c r="L1556" s="2"/>
      <c r="M1556" s="1"/>
    </row>
    <row r="1557" spans="1:13" s="4" customFormat="1" ht="11.25" customHeight="1">
      <c r="A1557" s="20">
        <v>36109</v>
      </c>
      <c r="B1557" s="19" t="s">
        <v>1807</v>
      </c>
      <c r="C1557" s="66">
        <v>36119</v>
      </c>
      <c r="D1557" s="57"/>
      <c r="E1557" s="57">
        <v>200</v>
      </c>
      <c r="F1557" s="57">
        <v>900</v>
      </c>
      <c r="G1557" s="57">
        <v>160</v>
      </c>
      <c r="H1557" s="6" t="s">
        <v>1989</v>
      </c>
      <c r="I1557" s="6">
        <v>4.21</v>
      </c>
      <c r="J1557" s="6">
        <v>4.21</v>
      </c>
      <c r="K1557" s="2"/>
      <c r="L1557" s="2"/>
      <c r="M1557" s="1"/>
    </row>
    <row r="1558" spans="1:13" s="4" customFormat="1" ht="11.25" customHeight="1">
      <c r="A1558" s="20">
        <v>36110</v>
      </c>
      <c r="B1558" s="19" t="s">
        <v>1807</v>
      </c>
      <c r="C1558" s="66">
        <v>36111</v>
      </c>
      <c r="D1558" s="57">
        <v>55</v>
      </c>
      <c r="E1558" s="57">
        <v>55</v>
      </c>
      <c r="F1558" s="57">
        <v>220</v>
      </c>
      <c r="G1558" s="57">
        <v>55</v>
      </c>
      <c r="H1558" s="6" t="s">
        <v>1990</v>
      </c>
      <c r="I1558" s="6">
        <v>4.32</v>
      </c>
      <c r="J1558" s="6">
        <v>4.32</v>
      </c>
      <c r="K1558" s="2"/>
      <c r="L1558" s="2"/>
      <c r="M1558" s="1"/>
    </row>
    <row r="1559" spans="1:13" s="4" customFormat="1" ht="11.25" customHeight="1">
      <c r="A1559" s="19">
        <v>36111</v>
      </c>
      <c r="B1559" s="20" t="s">
        <v>234</v>
      </c>
      <c r="C1559" s="66">
        <v>36112</v>
      </c>
      <c r="D1559" s="57"/>
      <c r="E1559" s="57">
        <v>28</v>
      </c>
      <c r="F1559" s="57">
        <v>28</v>
      </c>
      <c r="G1559" s="57">
        <v>28</v>
      </c>
      <c r="H1559" s="6" t="s">
        <v>1992</v>
      </c>
      <c r="I1559" s="6" t="s">
        <v>1992</v>
      </c>
      <c r="J1559" s="6">
        <v>4.03</v>
      </c>
      <c r="K1559" s="2"/>
      <c r="L1559" s="2"/>
      <c r="M1559" s="1"/>
    </row>
    <row r="1560" spans="1:13" s="4" customFormat="1" ht="11.25" customHeight="1">
      <c r="A1560" s="19">
        <v>36111</v>
      </c>
      <c r="B1560" s="19" t="s">
        <v>1807</v>
      </c>
      <c r="C1560" s="66">
        <v>36122</v>
      </c>
      <c r="D1560" s="56" t="s">
        <v>1993</v>
      </c>
      <c r="E1560" s="57">
        <v>88</v>
      </c>
      <c r="F1560" s="57">
        <v>352</v>
      </c>
      <c r="G1560" s="57">
        <v>88</v>
      </c>
      <c r="H1560" s="6" t="s">
        <v>1994</v>
      </c>
      <c r="I1560" s="6">
        <v>4.47</v>
      </c>
      <c r="J1560" s="6">
        <v>4.47</v>
      </c>
      <c r="K1560" s="2"/>
      <c r="L1560" s="2"/>
      <c r="M1560" s="1"/>
    </row>
    <row r="1561" spans="1:13" s="4" customFormat="1" ht="11.25" customHeight="1">
      <c r="A1561" s="20">
        <v>36112</v>
      </c>
      <c r="B1561" s="19" t="s">
        <v>864</v>
      </c>
      <c r="C1561" s="66">
        <v>36182</v>
      </c>
      <c r="D1561" s="57">
        <v>85</v>
      </c>
      <c r="E1561" s="56">
        <v>85</v>
      </c>
      <c r="F1561" s="57">
        <v>315</v>
      </c>
      <c r="G1561" s="57">
        <v>85</v>
      </c>
      <c r="H1561" s="6" t="s">
        <v>1996</v>
      </c>
      <c r="I1561" s="6" t="s">
        <v>1997</v>
      </c>
      <c r="J1561" s="6">
        <v>4.55</v>
      </c>
      <c r="K1561" s="2"/>
      <c r="L1561" s="2"/>
      <c r="M1561" s="1"/>
    </row>
    <row r="1562" spans="1:13" s="4" customFormat="1" ht="11.25" customHeight="1">
      <c r="A1562" s="20">
        <v>36115</v>
      </c>
      <c r="B1562" s="19" t="s">
        <v>1807</v>
      </c>
      <c r="C1562" s="66">
        <v>36123</v>
      </c>
      <c r="D1562" s="57">
        <v>70</v>
      </c>
      <c r="E1562" s="57">
        <v>70</v>
      </c>
      <c r="F1562" s="57">
        <v>300</v>
      </c>
      <c r="G1562" s="57">
        <v>70</v>
      </c>
      <c r="H1562" s="6" t="s">
        <v>1999</v>
      </c>
      <c r="I1562" s="6" t="s">
        <v>2000</v>
      </c>
      <c r="J1562" s="6">
        <v>4.32</v>
      </c>
      <c r="K1562" s="2"/>
      <c r="L1562" s="2"/>
      <c r="M1562" s="1"/>
    </row>
    <row r="1563" spans="1:13" s="4" customFormat="1" ht="11.25" customHeight="1">
      <c r="A1563" s="20">
        <v>36116</v>
      </c>
      <c r="B1563" s="19" t="s">
        <v>1807</v>
      </c>
      <c r="C1563" s="66">
        <v>36130</v>
      </c>
      <c r="D1563" s="57">
        <v>15</v>
      </c>
      <c r="E1563" s="57">
        <v>15</v>
      </c>
      <c r="F1563" s="57">
        <v>60</v>
      </c>
      <c r="G1563" s="57">
        <v>15</v>
      </c>
      <c r="H1563" s="6" t="s">
        <v>2001</v>
      </c>
      <c r="I1563" s="6">
        <v>4.4000000000000004</v>
      </c>
      <c r="J1563" s="6">
        <v>4.4000000000000004</v>
      </c>
      <c r="K1563" s="2"/>
      <c r="L1563" s="2"/>
      <c r="M1563" s="1"/>
    </row>
    <row r="1564" spans="1:13" s="4" customFormat="1" ht="11.25" customHeight="1">
      <c r="A1564" s="20">
        <v>36117</v>
      </c>
      <c r="B1564" s="19" t="s">
        <v>1807</v>
      </c>
      <c r="C1564" s="66">
        <v>36130</v>
      </c>
      <c r="D1564" s="57">
        <v>25</v>
      </c>
      <c r="E1564" s="57">
        <v>25</v>
      </c>
      <c r="F1564" s="57">
        <v>125</v>
      </c>
      <c r="G1564" s="57">
        <v>25</v>
      </c>
      <c r="H1564" s="6" t="s">
        <v>2002</v>
      </c>
      <c r="I1564" s="6">
        <v>3.85</v>
      </c>
      <c r="J1564" s="6">
        <v>3.85</v>
      </c>
      <c r="K1564" s="2"/>
      <c r="L1564" s="2"/>
      <c r="M1564" s="1"/>
    </row>
    <row r="1565" spans="1:13" s="4" customFormat="1" ht="11.25" customHeight="1">
      <c r="A1565" s="19">
        <v>36118</v>
      </c>
      <c r="B1565" s="20" t="s">
        <v>234</v>
      </c>
      <c r="C1565" s="66">
        <v>36119</v>
      </c>
      <c r="D1565" s="57"/>
      <c r="E1565" s="57">
        <v>13</v>
      </c>
      <c r="F1565" s="57">
        <v>13</v>
      </c>
      <c r="G1565" s="57">
        <v>13</v>
      </c>
      <c r="H1565" s="6">
        <v>2.8</v>
      </c>
      <c r="I1565" s="6">
        <v>2.8</v>
      </c>
      <c r="J1565" s="6">
        <v>2.8</v>
      </c>
      <c r="K1565" s="2"/>
      <c r="L1565" s="2"/>
      <c r="M1565" s="1"/>
    </row>
    <row r="1566" spans="1:13" s="4" customFormat="1" ht="11.25" customHeight="1">
      <c r="A1566" s="19">
        <v>36118</v>
      </c>
      <c r="B1566" s="20" t="s">
        <v>234</v>
      </c>
      <c r="C1566" s="66">
        <v>36123</v>
      </c>
      <c r="D1566" s="54"/>
      <c r="E1566" s="57">
        <v>4</v>
      </c>
      <c r="F1566" s="57">
        <v>4</v>
      </c>
      <c r="G1566" s="57">
        <v>4</v>
      </c>
      <c r="H1566" s="6">
        <v>2.8</v>
      </c>
      <c r="I1566" s="6">
        <v>2.8</v>
      </c>
      <c r="J1566" s="6">
        <v>2.8</v>
      </c>
      <c r="K1566" s="2"/>
      <c r="L1566" s="2"/>
      <c r="M1566" s="1"/>
    </row>
    <row r="1567" spans="1:13" s="4" customFormat="1" ht="11.25" customHeight="1">
      <c r="A1567" s="19">
        <v>36118</v>
      </c>
      <c r="B1567" s="19" t="s">
        <v>1807</v>
      </c>
      <c r="C1567" s="66">
        <v>36125</v>
      </c>
      <c r="D1567" s="56" t="s">
        <v>1079</v>
      </c>
      <c r="E1567" s="57">
        <v>52</v>
      </c>
      <c r="F1567" s="57">
        <v>156</v>
      </c>
      <c r="G1567" s="57">
        <v>52</v>
      </c>
      <c r="H1567" s="6" t="s">
        <v>1954</v>
      </c>
      <c r="I1567" s="6">
        <v>3.4</v>
      </c>
      <c r="J1567" s="6">
        <v>3.4</v>
      </c>
      <c r="K1567" s="2"/>
      <c r="L1567" s="2"/>
      <c r="M1567" s="1"/>
    </row>
    <row r="1568" spans="1:13" s="4" customFormat="1" ht="11.25" customHeight="1">
      <c r="A1568" s="19">
        <v>36119</v>
      </c>
      <c r="B1568" s="19" t="s">
        <v>254</v>
      </c>
      <c r="C1568" s="66"/>
      <c r="D1568" s="54"/>
      <c r="E1568" s="57"/>
      <c r="F1568" s="57"/>
      <c r="G1568" s="57"/>
      <c r="H1568" s="6"/>
      <c r="I1568" s="6"/>
      <c r="J1568" s="6"/>
      <c r="K1568" s="2"/>
      <c r="L1568" s="2"/>
      <c r="M1568" s="1"/>
    </row>
    <row r="1569" spans="1:13" s="4" customFormat="1" ht="11.25" customHeight="1">
      <c r="A1569" s="19">
        <v>36122</v>
      </c>
      <c r="B1569" s="19" t="s">
        <v>254</v>
      </c>
      <c r="C1569" s="66"/>
      <c r="D1569" s="54"/>
      <c r="E1569" s="57"/>
      <c r="F1569" s="57"/>
      <c r="G1569" s="57"/>
      <c r="H1569" s="6"/>
      <c r="I1569" s="6"/>
      <c r="J1569" s="6"/>
      <c r="K1569" s="2"/>
      <c r="L1569" s="2"/>
      <c r="M1569" s="1"/>
    </row>
    <row r="1570" spans="1:13" s="4" customFormat="1" ht="11.25" customHeight="1">
      <c r="A1570" s="20">
        <v>36123</v>
      </c>
      <c r="B1570" s="19" t="s">
        <v>1807</v>
      </c>
      <c r="C1570" s="66">
        <v>36133</v>
      </c>
      <c r="D1570" s="57">
        <v>190</v>
      </c>
      <c r="E1570" s="57">
        <v>190</v>
      </c>
      <c r="F1570" s="57">
        <v>810</v>
      </c>
      <c r="G1570" s="57">
        <v>190</v>
      </c>
      <c r="H1570" s="6" t="s">
        <v>2003</v>
      </c>
      <c r="I1570" s="6" t="s">
        <v>2004</v>
      </c>
      <c r="J1570" s="6">
        <v>3.54</v>
      </c>
      <c r="K1570" s="2"/>
      <c r="L1570" s="2"/>
      <c r="M1570" s="1"/>
    </row>
    <row r="1571" spans="1:13" s="4" customFormat="1" ht="11.25" customHeight="1">
      <c r="A1571" s="20">
        <v>36124</v>
      </c>
      <c r="B1571" s="19" t="s">
        <v>1807</v>
      </c>
      <c r="C1571" s="66">
        <v>36133</v>
      </c>
      <c r="D1571" s="57">
        <v>110</v>
      </c>
      <c r="E1571" s="57">
        <v>110</v>
      </c>
      <c r="F1571" s="57">
        <v>380</v>
      </c>
      <c r="G1571" s="57">
        <v>110</v>
      </c>
      <c r="H1571" s="6" t="s">
        <v>2005</v>
      </c>
      <c r="I1571" s="6" t="s">
        <v>2006</v>
      </c>
      <c r="J1571" s="6">
        <v>3.76</v>
      </c>
      <c r="K1571" s="2"/>
      <c r="L1571" s="2"/>
      <c r="M1571" s="1"/>
    </row>
    <row r="1572" spans="1:13" s="4" customFormat="1" ht="11.25" customHeight="1">
      <c r="A1572" s="19">
        <v>36125</v>
      </c>
      <c r="B1572" s="20" t="s">
        <v>234</v>
      </c>
      <c r="C1572" s="66">
        <v>36126</v>
      </c>
      <c r="D1572" s="57"/>
      <c r="E1572" s="57">
        <v>16</v>
      </c>
      <c r="F1572" s="57">
        <v>30</v>
      </c>
      <c r="G1572" s="57">
        <v>16</v>
      </c>
      <c r="H1572" s="6" t="s">
        <v>2009</v>
      </c>
      <c r="I1572" s="6">
        <v>2.82</v>
      </c>
      <c r="J1572" s="6">
        <v>2.82</v>
      </c>
      <c r="K1572" s="2"/>
      <c r="L1572" s="2"/>
      <c r="M1572" s="1"/>
    </row>
    <row r="1573" spans="1:13" s="4" customFormat="1" ht="11.25" customHeight="1">
      <c r="A1573" s="19">
        <v>36125</v>
      </c>
      <c r="B1573" s="19" t="s">
        <v>1807</v>
      </c>
      <c r="C1573" s="66">
        <v>36133</v>
      </c>
      <c r="D1573" s="56" t="s">
        <v>970</v>
      </c>
      <c r="E1573" s="57">
        <v>101</v>
      </c>
      <c r="F1573" s="57">
        <v>534</v>
      </c>
      <c r="G1573" s="57">
        <v>101</v>
      </c>
      <c r="H1573" s="6" t="s">
        <v>2013</v>
      </c>
      <c r="I1573" s="6">
        <v>3.31</v>
      </c>
      <c r="J1573" s="6">
        <v>3.31</v>
      </c>
      <c r="K1573" s="2"/>
      <c r="L1573" s="2"/>
      <c r="M1573" s="1"/>
    </row>
    <row r="1574" spans="1:13" s="4" customFormat="1" ht="11.25" customHeight="1">
      <c r="A1574" s="19">
        <v>36126</v>
      </c>
      <c r="B1574" s="19" t="s">
        <v>254</v>
      </c>
      <c r="C1574" s="66"/>
      <c r="D1574" s="54"/>
      <c r="E1574" s="57"/>
      <c r="F1574" s="57"/>
      <c r="G1574" s="57"/>
      <c r="H1574" s="6"/>
      <c r="I1574" s="6"/>
      <c r="J1574" s="6"/>
      <c r="K1574" s="2"/>
      <c r="L1574" s="2"/>
      <c r="M1574" s="1"/>
    </row>
    <row r="1575" spans="1:13" s="4" customFormat="1" ht="11.25" customHeight="1">
      <c r="A1575" s="20">
        <v>36129</v>
      </c>
      <c r="B1575" s="19" t="s">
        <v>1807</v>
      </c>
      <c r="C1575" s="66">
        <v>36138</v>
      </c>
      <c r="D1575" s="57">
        <v>170</v>
      </c>
      <c r="E1575" s="57">
        <v>170</v>
      </c>
      <c r="F1575" s="57">
        <v>380</v>
      </c>
      <c r="G1575" s="57">
        <v>170</v>
      </c>
      <c r="H1575" s="6" t="s">
        <v>2014</v>
      </c>
      <c r="I1575" s="6">
        <v>3.3</v>
      </c>
      <c r="J1575" s="6">
        <v>3.3</v>
      </c>
      <c r="K1575" s="2"/>
      <c r="L1575" s="2"/>
      <c r="M1575" s="1"/>
    </row>
    <row r="1576" spans="1:13" s="4" customFormat="1" ht="11.25" customHeight="1">
      <c r="A1576" s="20">
        <v>36130</v>
      </c>
      <c r="B1576" s="19" t="s">
        <v>864</v>
      </c>
      <c r="C1576" s="66">
        <v>36213</v>
      </c>
      <c r="D1576" s="57">
        <v>60</v>
      </c>
      <c r="E1576" s="56">
        <v>60</v>
      </c>
      <c r="F1576" s="57">
        <v>180</v>
      </c>
      <c r="G1576" s="57">
        <v>60</v>
      </c>
      <c r="H1576" s="6" t="s">
        <v>2015</v>
      </c>
      <c r="I1576" s="6">
        <v>3.88</v>
      </c>
      <c r="J1576" s="6">
        <v>3.88</v>
      </c>
      <c r="K1576" s="2"/>
      <c r="L1576" s="2"/>
      <c r="M1576" s="1"/>
    </row>
    <row r="1577" spans="1:13" s="4" customFormat="1" ht="11.25" customHeight="1">
      <c r="A1577" s="19">
        <v>36131</v>
      </c>
      <c r="B1577" s="20" t="s">
        <v>234</v>
      </c>
      <c r="C1577" s="66">
        <v>36133</v>
      </c>
      <c r="D1577" s="57"/>
      <c r="E1577" s="57">
        <v>22</v>
      </c>
      <c r="F1577" s="57">
        <v>44</v>
      </c>
      <c r="G1577" s="57">
        <v>22</v>
      </c>
      <c r="H1577" s="6" t="s">
        <v>2016</v>
      </c>
      <c r="I1577" s="6">
        <v>2</v>
      </c>
      <c r="J1577" s="6">
        <v>2</v>
      </c>
      <c r="K1577" s="2"/>
      <c r="L1577" s="2"/>
      <c r="M1577" s="1"/>
    </row>
    <row r="1578" spans="1:13" s="4" customFormat="1" ht="11.25" customHeight="1">
      <c r="A1578" s="19">
        <v>36131</v>
      </c>
      <c r="B1578" s="19" t="s">
        <v>1807</v>
      </c>
      <c r="C1578" s="66">
        <v>36138</v>
      </c>
      <c r="D1578" s="56" t="s">
        <v>780</v>
      </c>
      <c r="E1578" s="57">
        <v>150</v>
      </c>
      <c r="F1578" s="57">
        <v>300</v>
      </c>
      <c r="G1578" s="57">
        <v>150</v>
      </c>
      <c r="H1578" s="6" t="s">
        <v>2017</v>
      </c>
      <c r="I1578" s="6">
        <v>3.05</v>
      </c>
      <c r="J1578" s="6">
        <v>3.05</v>
      </c>
      <c r="K1578" s="2"/>
      <c r="L1578" s="2"/>
      <c r="M1578" s="1"/>
    </row>
    <row r="1579" spans="1:13" s="4" customFormat="1" ht="11.25" customHeight="1">
      <c r="A1579" s="19">
        <v>36131</v>
      </c>
      <c r="B1579" s="19" t="s">
        <v>1807</v>
      </c>
      <c r="C1579" s="66">
        <v>36145</v>
      </c>
      <c r="D1579" s="54"/>
      <c r="E1579" s="57">
        <v>347</v>
      </c>
      <c r="F1579" s="57">
        <v>1241</v>
      </c>
      <c r="G1579" s="57">
        <v>197</v>
      </c>
      <c r="H1579" s="6" t="s">
        <v>2018</v>
      </c>
      <c r="I1579" s="6">
        <v>3.34</v>
      </c>
      <c r="J1579" s="6">
        <v>3.34</v>
      </c>
      <c r="K1579" s="2"/>
      <c r="L1579" s="2"/>
      <c r="M1579" s="1"/>
    </row>
    <row r="1580" spans="1:13" s="4" customFormat="1" ht="11.25" customHeight="1">
      <c r="A1580" s="19">
        <v>36132</v>
      </c>
      <c r="B1580" s="20" t="s">
        <v>234</v>
      </c>
      <c r="C1580" s="66">
        <v>36133</v>
      </c>
      <c r="D1580" s="57"/>
      <c r="E1580" s="57">
        <v>11</v>
      </c>
      <c r="F1580" s="57">
        <v>11</v>
      </c>
      <c r="G1580" s="57">
        <v>11</v>
      </c>
      <c r="H1580" s="6">
        <v>2.25</v>
      </c>
      <c r="I1580" s="6">
        <v>2.25</v>
      </c>
      <c r="J1580" s="6">
        <v>2.5</v>
      </c>
      <c r="K1580" s="2"/>
      <c r="L1580" s="2"/>
      <c r="M1580" s="1"/>
    </row>
    <row r="1581" spans="1:13" s="4" customFormat="1" ht="11.25" customHeight="1">
      <c r="A1581" s="19">
        <v>36132</v>
      </c>
      <c r="B1581" s="19" t="s">
        <v>1807</v>
      </c>
      <c r="C1581" s="66">
        <v>36140</v>
      </c>
      <c r="D1581" s="56" t="s">
        <v>1993</v>
      </c>
      <c r="E1581" s="57">
        <v>71</v>
      </c>
      <c r="F1581" s="57">
        <v>284</v>
      </c>
      <c r="G1581" s="57">
        <v>71</v>
      </c>
      <c r="H1581" s="6" t="s">
        <v>2019</v>
      </c>
      <c r="I1581" s="6">
        <v>3.17</v>
      </c>
      <c r="J1581" s="6">
        <v>3.17</v>
      </c>
      <c r="K1581" s="2"/>
      <c r="L1581" s="2"/>
      <c r="M1581" s="1"/>
    </row>
    <row r="1582" spans="1:13" s="4" customFormat="1" ht="11.25" customHeight="1">
      <c r="A1582" s="20">
        <v>36133</v>
      </c>
      <c r="B1582" s="19" t="s">
        <v>864</v>
      </c>
      <c r="C1582" s="66">
        <v>36213</v>
      </c>
      <c r="D1582" s="57">
        <v>10</v>
      </c>
      <c r="E1582" s="56">
        <v>10</v>
      </c>
      <c r="F1582" s="57">
        <v>40</v>
      </c>
      <c r="G1582" s="57">
        <v>10</v>
      </c>
      <c r="H1582" s="6" t="s">
        <v>2020</v>
      </c>
      <c r="I1582" s="6">
        <v>3.75</v>
      </c>
      <c r="J1582" s="6">
        <v>3.75</v>
      </c>
      <c r="K1582" s="2"/>
      <c r="L1582" s="2"/>
      <c r="M1582" s="1"/>
    </row>
    <row r="1583" spans="1:13" s="4" customFormat="1" ht="11.25" customHeight="1">
      <c r="A1583" s="20">
        <v>36136</v>
      </c>
      <c r="B1583" s="19" t="s">
        <v>864</v>
      </c>
      <c r="C1583" s="66">
        <v>36215</v>
      </c>
      <c r="D1583" s="57">
        <v>65</v>
      </c>
      <c r="E1583" s="56">
        <v>65</v>
      </c>
      <c r="F1583" s="57">
        <v>455</v>
      </c>
      <c r="G1583" s="57">
        <v>65</v>
      </c>
      <c r="H1583" s="6" t="s">
        <v>2021</v>
      </c>
      <c r="I1583" s="6" t="s">
        <v>2028</v>
      </c>
      <c r="J1583" s="6">
        <v>3.68</v>
      </c>
      <c r="K1583" s="2"/>
      <c r="L1583" s="2"/>
      <c r="M1583" s="1"/>
    </row>
    <row r="1584" spans="1:13" s="4" customFormat="1" ht="11.25" customHeight="1">
      <c r="A1584" s="20">
        <v>36137</v>
      </c>
      <c r="B1584" s="19" t="s">
        <v>1807</v>
      </c>
      <c r="C1584" s="66">
        <v>36145</v>
      </c>
      <c r="D1584" s="57">
        <v>65</v>
      </c>
      <c r="E1584" s="57">
        <v>65</v>
      </c>
      <c r="F1584" s="57">
        <v>260</v>
      </c>
      <c r="G1584" s="57">
        <v>65</v>
      </c>
      <c r="H1584" s="6" t="s">
        <v>2029</v>
      </c>
      <c r="I1584" s="6">
        <v>3.2</v>
      </c>
      <c r="J1584" s="6">
        <v>3.2</v>
      </c>
      <c r="K1584" s="2"/>
      <c r="L1584" s="2"/>
      <c r="M1584" s="1"/>
    </row>
    <row r="1585" spans="1:13" s="4" customFormat="1" ht="11.25" customHeight="1">
      <c r="A1585" s="20">
        <v>36138</v>
      </c>
      <c r="B1585" s="19" t="s">
        <v>1807</v>
      </c>
      <c r="C1585" s="66">
        <v>36147</v>
      </c>
      <c r="D1585" s="57">
        <v>45</v>
      </c>
      <c r="E1585" s="57">
        <v>45</v>
      </c>
      <c r="F1585" s="57">
        <v>225</v>
      </c>
      <c r="G1585" s="57">
        <v>45</v>
      </c>
      <c r="H1585" s="6" t="s">
        <v>2032</v>
      </c>
      <c r="I1585" s="6">
        <v>3.7</v>
      </c>
      <c r="J1585" s="6">
        <v>3.7</v>
      </c>
      <c r="K1585" s="2"/>
      <c r="L1585" s="2"/>
      <c r="M1585" s="1"/>
    </row>
    <row r="1586" spans="1:13" s="4" customFormat="1" ht="11.25" customHeight="1">
      <c r="A1586" s="20">
        <v>36139</v>
      </c>
      <c r="B1586" s="19" t="s">
        <v>864</v>
      </c>
      <c r="C1586" s="66">
        <v>36213</v>
      </c>
      <c r="D1586" s="57">
        <v>15</v>
      </c>
      <c r="E1586" s="56">
        <v>15</v>
      </c>
      <c r="F1586" s="57">
        <v>45</v>
      </c>
      <c r="G1586" s="57">
        <v>15</v>
      </c>
      <c r="H1586" s="6" t="s">
        <v>2033</v>
      </c>
      <c r="I1586" s="6">
        <v>3.98</v>
      </c>
      <c r="J1586" s="6">
        <v>3.98</v>
      </c>
      <c r="K1586" s="2"/>
      <c r="L1586" s="2"/>
      <c r="M1586" s="1"/>
    </row>
    <row r="1587" spans="1:13" s="4" customFormat="1" ht="11.25" customHeight="1">
      <c r="A1587" s="20">
        <v>36140</v>
      </c>
      <c r="B1587" s="19" t="s">
        <v>254</v>
      </c>
      <c r="C1587" s="66"/>
      <c r="D1587" s="54"/>
      <c r="E1587" s="56"/>
      <c r="F1587" s="57"/>
      <c r="G1587" s="57"/>
      <c r="H1587" s="6"/>
      <c r="I1587" s="6"/>
      <c r="J1587" s="6"/>
      <c r="K1587" s="2"/>
      <c r="L1587" s="2"/>
      <c r="M1587" s="1"/>
    </row>
    <row r="1588" spans="1:13" s="4" customFormat="1" ht="11.25" customHeight="1">
      <c r="A1588" s="20">
        <v>36143</v>
      </c>
      <c r="B1588" s="19" t="s">
        <v>254</v>
      </c>
      <c r="C1588" s="66"/>
      <c r="D1588" s="54"/>
      <c r="E1588" s="56"/>
      <c r="F1588" s="57"/>
      <c r="G1588" s="57"/>
      <c r="H1588" s="6"/>
      <c r="I1588" s="6"/>
      <c r="J1588" s="6"/>
      <c r="K1588" s="2"/>
      <c r="L1588" s="2"/>
      <c r="M1588" s="1"/>
    </row>
    <row r="1589" spans="1:13" s="4" customFormat="1" ht="11.25" customHeight="1">
      <c r="A1589" s="20">
        <v>36144</v>
      </c>
      <c r="B1589" s="19" t="s">
        <v>1807</v>
      </c>
      <c r="C1589" s="66">
        <v>36160</v>
      </c>
      <c r="D1589" s="57">
        <v>105</v>
      </c>
      <c r="E1589" s="57">
        <v>105</v>
      </c>
      <c r="F1589" s="57">
        <v>420</v>
      </c>
      <c r="G1589" s="57">
        <v>105</v>
      </c>
      <c r="H1589" s="6" t="s">
        <v>2034</v>
      </c>
      <c r="I1589" s="6">
        <v>3.93</v>
      </c>
      <c r="J1589" s="6">
        <v>3.93</v>
      </c>
      <c r="K1589" s="2"/>
      <c r="L1589" s="2"/>
      <c r="M1589" s="1"/>
    </row>
    <row r="1590" spans="1:13" s="4" customFormat="1" ht="11.25" customHeight="1">
      <c r="A1590" s="20">
        <v>36145</v>
      </c>
      <c r="B1590" s="19" t="s">
        <v>1807</v>
      </c>
      <c r="C1590" s="66">
        <v>36160</v>
      </c>
      <c r="D1590" s="57">
        <v>15</v>
      </c>
      <c r="E1590" s="57">
        <v>15</v>
      </c>
      <c r="F1590" s="57">
        <v>45</v>
      </c>
      <c r="G1590" s="57">
        <v>15</v>
      </c>
      <c r="H1590" s="6" t="s">
        <v>2035</v>
      </c>
      <c r="I1590" s="6">
        <v>3.95</v>
      </c>
      <c r="J1590" s="6">
        <v>3.95</v>
      </c>
      <c r="K1590" s="2"/>
      <c r="L1590" s="2"/>
      <c r="M1590" s="1"/>
    </row>
    <row r="1591" spans="1:13" s="4" customFormat="1" ht="11.25" customHeight="1">
      <c r="A1591" s="20">
        <v>36146</v>
      </c>
      <c r="B1591" s="19" t="s">
        <v>1807</v>
      </c>
      <c r="C1591" s="66">
        <v>36160</v>
      </c>
      <c r="D1591" s="57">
        <v>10</v>
      </c>
      <c r="E1591" s="57">
        <v>10</v>
      </c>
      <c r="F1591" s="57">
        <v>30</v>
      </c>
      <c r="G1591" s="57">
        <v>10</v>
      </c>
      <c r="H1591" s="6" t="s">
        <v>2036</v>
      </c>
      <c r="I1591" s="6">
        <v>3.85</v>
      </c>
      <c r="J1591" s="6">
        <v>3.85</v>
      </c>
      <c r="K1591" s="2"/>
      <c r="L1591" s="2"/>
      <c r="M1591" s="1"/>
    </row>
    <row r="1592" spans="1:13" s="4" customFormat="1" ht="11.25" customHeight="1">
      <c r="A1592" s="20">
        <v>36147</v>
      </c>
      <c r="B1592" s="19" t="s">
        <v>864</v>
      </c>
      <c r="C1592" s="66">
        <v>36187</v>
      </c>
      <c r="D1592" s="57">
        <v>80</v>
      </c>
      <c r="E1592" s="56">
        <v>50</v>
      </c>
      <c r="F1592" s="57">
        <v>150</v>
      </c>
      <c r="G1592" s="57">
        <v>50</v>
      </c>
      <c r="H1592" s="6" t="s">
        <v>2037</v>
      </c>
      <c r="I1592" s="6">
        <v>4.03</v>
      </c>
      <c r="J1592" s="6">
        <v>4.03</v>
      </c>
      <c r="K1592" s="2"/>
      <c r="L1592" s="2"/>
      <c r="M1592" s="1"/>
    </row>
    <row r="1593" spans="1:13" s="4" customFormat="1" ht="11.25" customHeight="1">
      <c r="A1593" s="20">
        <v>36147</v>
      </c>
      <c r="B1593" s="19" t="s">
        <v>864</v>
      </c>
      <c r="C1593" s="66">
        <v>36207</v>
      </c>
      <c r="D1593" s="54"/>
      <c r="E1593" s="56">
        <v>80</v>
      </c>
      <c r="F1593" s="57">
        <v>300</v>
      </c>
      <c r="G1593" s="57">
        <v>30</v>
      </c>
      <c r="H1593" s="6" t="s">
        <v>2040</v>
      </c>
      <c r="I1593" s="6">
        <v>3.93</v>
      </c>
      <c r="J1593" s="6">
        <v>3.93</v>
      </c>
      <c r="K1593" s="2"/>
      <c r="L1593" s="2"/>
      <c r="M1593" s="1"/>
    </row>
    <row r="1594" spans="1:13" s="4" customFormat="1" ht="11.25" customHeight="1">
      <c r="A1594" s="19">
        <v>36150</v>
      </c>
      <c r="B1594" s="20" t="s">
        <v>234</v>
      </c>
      <c r="C1594" s="66">
        <v>36151</v>
      </c>
      <c r="D1594" s="57"/>
      <c r="E1594" s="57">
        <v>19</v>
      </c>
      <c r="F1594" s="57">
        <v>19</v>
      </c>
      <c r="G1594" s="57">
        <v>19</v>
      </c>
      <c r="H1594" s="6">
        <v>2.98</v>
      </c>
      <c r="I1594" s="6">
        <v>2.98</v>
      </c>
      <c r="J1594" s="6">
        <v>2.98</v>
      </c>
      <c r="K1594" s="2"/>
      <c r="L1594" s="2"/>
      <c r="M1594" s="1"/>
    </row>
    <row r="1595" spans="1:13" s="4" customFormat="1" ht="11.25" customHeight="1">
      <c r="A1595" s="19">
        <v>36150</v>
      </c>
      <c r="B1595" s="19" t="s">
        <v>1807</v>
      </c>
      <c r="C1595" s="66">
        <v>36160</v>
      </c>
      <c r="D1595" s="56" t="s">
        <v>1842</v>
      </c>
      <c r="E1595" s="57">
        <v>129</v>
      </c>
      <c r="F1595" s="57">
        <v>516</v>
      </c>
      <c r="G1595" s="57">
        <v>129</v>
      </c>
      <c r="H1595" s="6" t="s">
        <v>2041</v>
      </c>
      <c r="I1595" s="6" t="s">
        <v>2042</v>
      </c>
      <c r="J1595" s="6">
        <v>3.99</v>
      </c>
      <c r="K1595" s="2"/>
      <c r="L1595" s="2"/>
      <c r="M1595" s="1"/>
    </row>
    <row r="1596" spans="1:13" s="4" customFormat="1" ht="11.25" customHeight="1">
      <c r="A1596" s="20">
        <v>36151</v>
      </c>
      <c r="B1596" s="19" t="s">
        <v>1807</v>
      </c>
      <c r="C1596" s="66">
        <v>36160</v>
      </c>
      <c r="D1596" s="57">
        <v>260</v>
      </c>
      <c r="E1596" s="57">
        <v>260</v>
      </c>
      <c r="F1596" s="57">
        <v>1080</v>
      </c>
      <c r="G1596" s="57">
        <v>260</v>
      </c>
      <c r="H1596" s="6" t="s">
        <v>2045</v>
      </c>
      <c r="I1596" s="6">
        <v>4.1100000000000003</v>
      </c>
      <c r="J1596" s="6">
        <v>4.1100000000000003</v>
      </c>
      <c r="K1596" s="2"/>
      <c r="L1596" s="2"/>
      <c r="M1596" s="1"/>
    </row>
    <row r="1597" spans="1:13" s="4" customFormat="1" ht="11.25" customHeight="1">
      <c r="A1597" s="20">
        <v>36152</v>
      </c>
      <c r="B1597" s="19" t="s">
        <v>1807</v>
      </c>
      <c r="C1597" s="66">
        <v>36165</v>
      </c>
      <c r="D1597" s="57">
        <v>165</v>
      </c>
      <c r="E1597" s="57">
        <v>165</v>
      </c>
      <c r="F1597" s="57">
        <v>585</v>
      </c>
      <c r="G1597" s="57">
        <v>165</v>
      </c>
      <c r="H1597" s="6" t="s">
        <v>1992</v>
      </c>
      <c r="I1597" s="6" t="s">
        <v>2046</v>
      </c>
      <c r="J1597" s="6">
        <v>4.08</v>
      </c>
      <c r="K1597" s="2"/>
      <c r="L1597" s="2"/>
      <c r="M1597" s="1"/>
    </row>
    <row r="1598" spans="1:13" s="4" customFormat="1" ht="11.25" customHeight="1">
      <c r="A1598" s="20">
        <v>36153</v>
      </c>
      <c r="B1598" s="19" t="s">
        <v>1807</v>
      </c>
      <c r="C1598" s="66">
        <v>36160</v>
      </c>
      <c r="D1598" s="57">
        <v>125</v>
      </c>
      <c r="E1598" s="57">
        <v>25</v>
      </c>
      <c r="F1598" s="57">
        <v>50</v>
      </c>
      <c r="G1598" s="57">
        <v>25</v>
      </c>
      <c r="H1598" s="6" t="s">
        <v>2047</v>
      </c>
      <c r="I1598" s="6">
        <v>3.75</v>
      </c>
      <c r="J1598" s="6">
        <v>3.75</v>
      </c>
      <c r="K1598" s="2"/>
      <c r="L1598" s="2"/>
      <c r="M1598" s="1"/>
    </row>
    <row r="1599" spans="1:13" s="4" customFormat="1" ht="11.25" customHeight="1">
      <c r="A1599" s="20">
        <v>36153</v>
      </c>
      <c r="B1599" s="19" t="s">
        <v>1807</v>
      </c>
      <c r="C1599" s="66">
        <v>36165</v>
      </c>
      <c r="D1599" s="57"/>
      <c r="E1599" s="57">
        <v>125</v>
      </c>
      <c r="F1599" s="57">
        <v>450</v>
      </c>
      <c r="G1599" s="57">
        <v>100</v>
      </c>
      <c r="H1599" s="6" t="s">
        <v>2048</v>
      </c>
      <c r="I1599" s="6">
        <v>4</v>
      </c>
      <c r="J1599" s="6">
        <v>4</v>
      </c>
      <c r="K1599" s="2"/>
      <c r="L1599" s="2"/>
      <c r="M1599" s="1"/>
    </row>
    <row r="1600" spans="1:13" s="4" customFormat="1" ht="11.25" customHeight="1">
      <c r="A1600" s="20">
        <v>36158</v>
      </c>
      <c r="B1600" s="19" t="s">
        <v>864</v>
      </c>
      <c r="C1600" s="66">
        <v>36207</v>
      </c>
      <c r="D1600" s="57">
        <v>15</v>
      </c>
      <c r="E1600" s="56">
        <v>15</v>
      </c>
      <c r="F1600" s="57">
        <v>30</v>
      </c>
      <c r="G1600" s="57">
        <v>15</v>
      </c>
      <c r="H1600" s="6" t="s">
        <v>2050</v>
      </c>
      <c r="I1600" s="6">
        <v>4.55</v>
      </c>
      <c r="J1600" s="6">
        <v>4.55</v>
      </c>
      <c r="K1600" s="2"/>
      <c r="L1600" s="2"/>
      <c r="M1600" s="1"/>
    </row>
    <row r="1601" spans="1:13" s="4" customFormat="1" ht="11.25" customHeight="1">
      <c r="A1601" s="20">
        <v>36159</v>
      </c>
      <c r="B1601" s="19" t="s">
        <v>1807</v>
      </c>
      <c r="C1601" s="66">
        <v>36172</v>
      </c>
      <c r="D1601" s="57">
        <v>160</v>
      </c>
      <c r="E1601" s="57">
        <v>160</v>
      </c>
      <c r="F1601" s="57">
        <v>740</v>
      </c>
      <c r="G1601" s="57">
        <v>160</v>
      </c>
      <c r="H1601" s="6" t="s">
        <v>2051</v>
      </c>
      <c r="I1601" s="6" t="s">
        <v>2052</v>
      </c>
      <c r="J1601" s="6">
        <v>4.37</v>
      </c>
      <c r="K1601" s="2"/>
      <c r="L1601" s="2"/>
      <c r="M1601" s="1"/>
    </row>
    <row r="1602" spans="1:13" s="4" customFormat="1" ht="11.25" customHeight="1">
      <c r="A1602" s="20">
        <v>36160</v>
      </c>
      <c r="B1602" s="19" t="s">
        <v>864</v>
      </c>
      <c r="C1602" s="66">
        <v>36213</v>
      </c>
      <c r="D1602" s="57">
        <v>85</v>
      </c>
      <c r="E1602" s="56">
        <v>85</v>
      </c>
      <c r="F1602" s="57">
        <v>155</v>
      </c>
      <c r="G1602" s="57">
        <v>85</v>
      </c>
      <c r="H1602" s="6" t="s">
        <v>2053</v>
      </c>
      <c r="I1602" s="6">
        <v>4.42</v>
      </c>
      <c r="J1602" s="6">
        <v>4.42</v>
      </c>
      <c r="K1602" s="2"/>
      <c r="L1602" s="2"/>
      <c r="M1602" s="1"/>
    </row>
    <row r="1603" spans="1:13" s="4" customFormat="1" ht="11.25" customHeight="1">
      <c r="A1603" s="20">
        <v>36160</v>
      </c>
      <c r="B1603" s="19" t="s">
        <v>864</v>
      </c>
      <c r="C1603" s="66">
        <v>36227</v>
      </c>
      <c r="D1603" s="54"/>
      <c r="E1603" s="56">
        <v>85</v>
      </c>
      <c r="F1603" s="57">
        <v>335</v>
      </c>
      <c r="G1603" s="57">
        <v>0</v>
      </c>
      <c r="H1603" s="6" t="s">
        <v>2055</v>
      </c>
      <c r="I1603" s="6" t="s">
        <v>224</v>
      </c>
      <c r="J1603" s="6" t="s">
        <v>224</v>
      </c>
      <c r="K1603" s="2"/>
      <c r="L1603" s="2"/>
      <c r="M1603" s="1"/>
    </row>
    <row r="1604" spans="1:13" s="4" customFormat="1" ht="11.25" customHeight="1">
      <c r="A1604" s="20">
        <v>36165</v>
      </c>
      <c r="B1604" s="19" t="s">
        <v>864</v>
      </c>
      <c r="C1604" s="66">
        <v>36207</v>
      </c>
      <c r="D1604" s="57">
        <v>50</v>
      </c>
      <c r="E1604" s="56">
        <v>50</v>
      </c>
      <c r="F1604" s="57">
        <v>101</v>
      </c>
      <c r="G1604" s="57">
        <v>50</v>
      </c>
      <c r="H1604" s="6" t="s">
        <v>2056</v>
      </c>
      <c r="I1604" s="6" t="s">
        <v>2057</v>
      </c>
      <c r="J1604" s="6">
        <v>4.2</v>
      </c>
      <c r="K1604" s="2"/>
      <c r="L1604" s="2"/>
      <c r="M1604" s="1"/>
    </row>
    <row r="1605" spans="1:13" s="4" customFormat="1" ht="11.25" customHeight="1">
      <c r="A1605" s="20">
        <v>36166</v>
      </c>
      <c r="B1605" s="19" t="s">
        <v>1807</v>
      </c>
      <c r="C1605" s="66">
        <v>36173</v>
      </c>
      <c r="D1605" s="57">
        <v>45</v>
      </c>
      <c r="E1605" s="57">
        <v>45</v>
      </c>
      <c r="F1605" s="57">
        <v>180</v>
      </c>
      <c r="G1605" s="57">
        <v>45</v>
      </c>
      <c r="H1605" s="6" t="s">
        <v>2058</v>
      </c>
      <c r="I1605" s="6">
        <v>4.08</v>
      </c>
      <c r="J1605" s="6">
        <v>4.08</v>
      </c>
      <c r="K1605" s="2"/>
      <c r="L1605" s="2"/>
      <c r="M1605" s="1"/>
    </row>
    <row r="1606" spans="1:13" s="4" customFormat="1" ht="11.25" customHeight="1">
      <c r="A1606" s="20">
        <v>36167</v>
      </c>
      <c r="B1606" s="19" t="s">
        <v>864</v>
      </c>
      <c r="C1606" s="66">
        <v>36217</v>
      </c>
      <c r="D1606" s="57">
        <v>110</v>
      </c>
      <c r="E1606" s="56">
        <v>110</v>
      </c>
      <c r="F1606" s="57">
        <v>220</v>
      </c>
      <c r="G1606" s="57">
        <v>30</v>
      </c>
      <c r="H1606" s="6" t="s">
        <v>2060</v>
      </c>
      <c r="I1606" s="6" t="s">
        <v>2061</v>
      </c>
      <c r="J1606" s="6">
        <v>4.21</v>
      </c>
      <c r="K1606" s="2"/>
      <c r="L1606" s="2"/>
      <c r="M1606" s="1"/>
    </row>
    <row r="1607" spans="1:13" s="4" customFormat="1" ht="11.25" customHeight="1">
      <c r="A1607" s="20">
        <v>36167</v>
      </c>
      <c r="B1607" s="19" t="s">
        <v>864</v>
      </c>
      <c r="C1607" s="66">
        <v>36227</v>
      </c>
      <c r="D1607" s="54"/>
      <c r="E1607" s="56">
        <v>110</v>
      </c>
      <c r="F1607" s="57">
        <v>400</v>
      </c>
      <c r="G1607" s="57">
        <v>80</v>
      </c>
      <c r="H1607" s="6" t="s">
        <v>2062</v>
      </c>
      <c r="I1607" s="6" t="s">
        <v>2063</v>
      </c>
      <c r="J1607" s="6">
        <v>4.2699999999999996</v>
      </c>
      <c r="K1607" s="2"/>
      <c r="L1607" s="2"/>
      <c r="M1607" s="1"/>
    </row>
    <row r="1608" spans="1:13" s="4" customFormat="1" ht="11.25" customHeight="1">
      <c r="A1608" s="20">
        <v>36168</v>
      </c>
      <c r="B1608" s="19" t="s">
        <v>1807</v>
      </c>
      <c r="C1608" s="66">
        <v>36173</v>
      </c>
      <c r="D1608" s="57">
        <v>30</v>
      </c>
      <c r="E1608" s="57">
        <v>30</v>
      </c>
      <c r="F1608" s="57">
        <v>120</v>
      </c>
      <c r="G1608" s="57">
        <v>30</v>
      </c>
      <c r="H1608" s="6" t="s">
        <v>2064</v>
      </c>
      <c r="I1608" s="6">
        <v>4.01</v>
      </c>
      <c r="J1608" s="6">
        <v>4.01</v>
      </c>
      <c r="K1608" s="2"/>
      <c r="L1608" s="2"/>
      <c r="M1608" s="1"/>
    </row>
    <row r="1609" spans="1:13" s="4" customFormat="1" ht="11.25" customHeight="1">
      <c r="A1609" s="20">
        <v>36171</v>
      </c>
      <c r="B1609" s="19" t="s">
        <v>864</v>
      </c>
      <c r="C1609" s="66">
        <v>36217</v>
      </c>
      <c r="D1609" s="57">
        <v>35</v>
      </c>
      <c r="E1609" s="56">
        <v>35</v>
      </c>
      <c r="F1609" s="57">
        <v>140</v>
      </c>
      <c r="G1609" s="57">
        <v>35</v>
      </c>
      <c r="H1609" s="6" t="s">
        <v>2066</v>
      </c>
      <c r="I1609" s="6">
        <v>4.22</v>
      </c>
      <c r="J1609" s="6">
        <v>4.22</v>
      </c>
      <c r="K1609" s="2"/>
      <c r="L1609" s="2"/>
      <c r="M1609" s="1"/>
    </row>
    <row r="1610" spans="1:13" s="4" customFormat="1" ht="11.25" customHeight="1">
      <c r="A1610" s="20">
        <v>36172</v>
      </c>
      <c r="B1610" s="19" t="s">
        <v>254</v>
      </c>
      <c r="C1610" s="66"/>
      <c r="D1610" s="54"/>
      <c r="E1610" s="56"/>
      <c r="F1610" s="57"/>
      <c r="G1610" s="57"/>
      <c r="H1610" s="6"/>
      <c r="I1610" s="6"/>
      <c r="J1610" s="6"/>
      <c r="K1610" s="2"/>
      <c r="L1610" s="2"/>
      <c r="M1610" s="1"/>
    </row>
    <row r="1611" spans="1:13" s="4" customFormat="1" ht="11.25" customHeight="1">
      <c r="A1611" s="20">
        <v>36173</v>
      </c>
      <c r="B1611" s="20" t="s">
        <v>234</v>
      </c>
      <c r="C1611" s="66">
        <v>36175</v>
      </c>
      <c r="D1611" s="54"/>
      <c r="E1611" s="56">
        <v>17</v>
      </c>
      <c r="F1611" s="57">
        <v>44</v>
      </c>
      <c r="G1611" s="57">
        <v>17</v>
      </c>
      <c r="H1611" s="6" t="s">
        <v>2067</v>
      </c>
      <c r="I1611" s="6" t="s">
        <v>2068</v>
      </c>
      <c r="J1611" s="6">
        <v>2.4500000000000002</v>
      </c>
      <c r="K1611" s="2"/>
      <c r="L1611" s="2"/>
      <c r="M1611" s="1"/>
    </row>
    <row r="1612" spans="1:13" s="4" customFormat="1" ht="11.25" customHeight="1">
      <c r="A1612" s="20">
        <v>36173</v>
      </c>
      <c r="B1612" s="19" t="s">
        <v>864</v>
      </c>
      <c r="C1612" s="66">
        <v>36199</v>
      </c>
      <c r="D1612" s="57">
        <v>75</v>
      </c>
      <c r="E1612" s="56">
        <v>75</v>
      </c>
      <c r="F1612" s="57">
        <v>295</v>
      </c>
      <c r="G1612" s="57">
        <v>58</v>
      </c>
      <c r="H1612" s="6" t="s">
        <v>2069</v>
      </c>
      <c r="I1612" s="6">
        <v>3.87</v>
      </c>
      <c r="J1612" s="6">
        <v>3.87</v>
      </c>
      <c r="K1612" s="2"/>
      <c r="L1612" s="2"/>
      <c r="M1612" s="1"/>
    </row>
    <row r="1613" spans="1:13" s="4" customFormat="1" ht="11.25" customHeight="1">
      <c r="A1613" s="20">
        <v>36174</v>
      </c>
      <c r="B1613" s="19" t="s">
        <v>1807</v>
      </c>
      <c r="C1613" s="66">
        <v>36186</v>
      </c>
      <c r="D1613" s="57">
        <v>55</v>
      </c>
      <c r="E1613" s="57">
        <v>55</v>
      </c>
      <c r="F1613" s="57">
        <v>225</v>
      </c>
      <c r="G1613" s="57">
        <v>55</v>
      </c>
      <c r="H1613" s="6" t="s">
        <v>2071</v>
      </c>
      <c r="I1613" s="6" t="s">
        <v>2074</v>
      </c>
      <c r="J1613" s="6">
        <v>3.97</v>
      </c>
      <c r="K1613" s="2"/>
      <c r="L1613" s="2"/>
      <c r="M1613" s="1"/>
    </row>
    <row r="1614" spans="1:13" s="4" customFormat="1" ht="11.25" customHeight="1">
      <c r="A1614" s="20">
        <v>36175</v>
      </c>
      <c r="B1614" s="19" t="s">
        <v>1807</v>
      </c>
      <c r="C1614" s="66">
        <v>36162</v>
      </c>
      <c r="D1614" s="57"/>
      <c r="E1614" s="57">
        <v>185</v>
      </c>
      <c r="F1614" s="57">
        <v>270</v>
      </c>
      <c r="G1614" s="57">
        <v>85</v>
      </c>
      <c r="H1614" s="6" t="s">
        <v>2075</v>
      </c>
      <c r="I1614" s="6">
        <v>3.73</v>
      </c>
      <c r="J1614" s="6">
        <v>3.73</v>
      </c>
      <c r="K1614" s="2"/>
      <c r="L1614" s="2"/>
      <c r="M1614" s="1"/>
    </row>
    <row r="1615" spans="1:13" s="4" customFormat="1" ht="11.25" customHeight="1">
      <c r="A1615" s="20">
        <v>36175</v>
      </c>
      <c r="B1615" s="19" t="s">
        <v>1807</v>
      </c>
      <c r="C1615" s="66">
        <v>36186</v>
      </c>
      <c r="D1615" s="57">
        <v>185</v>
      </c>
      <c r="E1615" s="57">
        <v>100</v>
      </c>
      <c r="F1615" s="57">
        <v>270</v>
      </c>
      <c r="G1615" s="57">
        <v>100</v>
      </c>
      <c r="H1615" s="6" t="s">
        <v>2076</v>
      </c>
      <c r="I1615" s="6" t="s">
        <v>2077</v>
      </c>
      <c r="J1615" s="6">
        <v>3.69</v>
      </c>
      <c r="K1615" s="2"/>
      <c r="L1615" s="2"/>
      <c r="M1615" s="1"/>
    </row>
    <row r="1616" spans="1:13" s="4" customFormat="1" ht="11.25" customHeight="1">
      <c r="A1616" s="20">
        <v>36178</v>
      </c>
      <c r="B1616" s="19" t="s">
        <v>1807</v>
      </c>
      <c r="C1616" s="66">
        <v>36192</v>
      </c>
      <c r="D1616" s="57">
        <v>55</v>
      </c>
      <c r="E1616" s="57">
        <v>55</v>
      </c>
      <c r="F1616" s="57">
        <v>165</v>
      </c>
      <c r="G1616" s="57">
        <v>55</v>
      </c>
      <c r="H1616" s="6" t="s">
        <v>2078</v>
      </c>
      <c r="I1616" s="6">
        <v>3.86</v>
      </c>
      <c r="J1616" s="6">
        <v>3.86</v>
      </c>
      <c r="K1616" s="2"/>
      <c r="L1616" s="2"/>
      <c r="M1616" s="1"/>
    </row>
    <row r="1617" spans="1:13" s="4" customFormat="1" ht="11.25" customHeight="1">
      <c r="A1617" s="20">
        <v>36179</v>
      </c>
      <c r="B1617" s="19" t="s">
        <v>1807</v>
      </c>
      <c r="C1617" s="66">
        <v>36192</v>
      </c>
      <c r="D1617" s="57">
        <v>165</v>
      </c>
      <c r="E1617" s="57">
        <v>165</v>
      </c>
      <c r="F1617" s="57">
        <v>495</v>
      </c>
      <c r="G1617" s="57">
        <v>165</v>
      </c>
      <c r="H1617" s="6" t="s">
        <v>2079</v>
      </c>
      <c r="I1617" s="6" t="s">
        <v>2080</v>
      </c>
      <c r="J1617" s="6">
        <v>3.21</v>
      </c>
      <c r="K1617" s="2"/>
      <c r="L1617" s="2"/>
      <c r="M1617" s="1"/>
    </row>
    <row r="1618" spans="1:13" s="4" customFormat="1" ht="11.25" customHeight="1">
      <c r="A1618" s="20">
        <v>36180</v>
      </c>
      <c r="B1618" s="19" t="s">
        <v>1807</v>
      </c>
      <c r="C1618" s="66">
        <v>36195</v>
      </c>
      <c r="D1618" s="57">
        <v>130</v>
      </c>
      <c r="E1618" s="57">
        <v>130</v>
      </c>
      <c r="F1618" s="57">
        <v>490</v>
      </c>
      <c r="G1618" s="57">
        <v>130</v>
      </c>
      <c r="H1618" s="6" t="s">
        <v>2081</v>
      </c>
      <c r="I1618" s="6">
        <v>3.62</v>
      </c>
      <c r="J1618" s="6">
        <v>3.62</v>
      </c>
      <c r="K1618" s="2"/>
      <c r="L1618" s="2"/>
      <c r="M1618" s="1"/>
    </row>
    <row r="1619" spans="1:13" s="4" customFormat="1" ht="11.25" customHeight="1">
      <c r="A1619" s="19">
        <v>36181</v>
      </c>
      <c r="B1619" s="20" t="s">
        <v>234</v>
      </c>
      <c r="C1619" s="66">
        <v>36182</v>
      </c>
      <c r="D1619" s="57"/>
      <c r="E1619" s="57">
        <v>5</v>
      </c>
      <c r="F1619" s="57">
        <v>10</v>
      </c>
      <c r="G1619" s="57">
        <v>5</v>
      </c>
      <c r="H1619" s="6" t="s">
        <v>2082</v>
      </c>
      <c r="I1619" s="6">
        <v>2.7</v>
      </c>
      <c r="J1619" s="6">
        <v>2.7</v>
      </c>
      <c r="K1619" s="2"/>
      <c r="L1619" s="2"/>
      <c r="M1619" s="1"/>
    </row>
    <row r="1620" spans="1:13" s="4" customFormat="1" ht="11.25" customHeight="1">
      <c r="A1620" s="19">
        <v>36181</v>
      </c>
      <c r="B1620" s="20" t="s">
        <v>234</v>
      </c>
      <c r="C1620" s="66">
        <v>36187</v>
      </c>
      <c r="D1620" s="54"/>
      <c r="E1620" s="57">
        <v>8</v>
      </c>
      <c r="F1620" s="57">
        <v>32</v>
      </c>
      <c r="G1620" s="57">
        <v>8</v>
      </c>
      <c r="H1620" s="6" t="s">
        <v>2083</v>
      </c>
      <c r="I1620" s="6">
        <v>1.95</v>
      </c>
      <c r="J1620" s="6">
        <v>1.95</v>
      </c>
      <c r="K1620" s="2"/>
      <c r="L1620" s="2"/>
      <c r="M1620" s="1"/>
    </row>
    <row r="1621" spans="1:13" s="4" customFormat="1" ht="11.25" customHeight="1">
      <c r="A1621" s="19">
        <v>36181</v>
      </c>
      <c r="B1621" s="19" t="s">
        <v>1807</v>
      </c>
      <c r="C1621" s="66">
        <v>36195</v>
      </c>
      <c r="D1621" s="56" t="s">
        <v>2084</v>
      </c>
      <c r="E1621" s="57">
        <v>173</v>
      </c>
      <c r="F1621" s="57">
        <v>619</v>
      </c>
      <c r="G1621" s="57">
        <v>173</v>
      </c>
      <c r="H1621" s="6" t="s">
        <v>2085</v>
      </c>
      <c r="I1621" s="6" t="s">
        <v>2086</v>
      </c>
      <c r="J1621" s="6">
        <v>3.24</v>
      </c>
      <c r="K1621" s="2"/>
      <c r="L1621" s="2"/>
      <c r="M1621" s="1"/>
    </row>
    <row r="1622" spans="1:13" s="4" customFormat="1" ht="11.25" customHeight="1">
      <c r="A1622" s="20">
        <v>36182</v>
      </c>
      <c r="B1622" s="19" t="s">
        <v>1807</v>
      </c>
      <c r="C1622" s="66">
        <v>36195</v>
      </c>
      <c r="D1622" s="57">
        <v>10</v>
      </c>
      <c r="E1622" s="57">
        <v>10</v>
      </c>
      <c r="F1622" s="57">
        <v>50</v>
      </c>
      <c r="G1622" s="57">
        <v>10</v>
      </c>
      <c r="H1622" s="6" t="s">
        <v>2087</v>
      </c>
      <c r="I1622" s="6">
        <v>3.26</v>
      </c>
      <c r="J1622" s="6">
        <v>3.26</v>
      </c>
      <c r="K1622" s="2"/>
      <c r="L1622" s="2"/>
      <c r="M1622" s="1"/>
    </row>
    <row r="1623" spans="1:13" s="4" customFormat="1" ht="11.25" customHeight="1">
      <c r="A1623" s="20">
        <v>36185</v>
      </c>
      <c r="B1623" s="19" t="s">
        <v>1807</v>
      </c>
      <c r="C1623" s="66">
        <v>36195</v>
      </c>
      <c r="D1623" s="57">
        <v>220</v>
      </c>
      <c r="E1623" s="57">
        <v>220</v>
      </c>
      <c r="F1623" s="57">
        <v>910</v>
      </c>
      <c r="G1623" s="57">
        <v>220</v>
      </c>
      <c r="H1623" s="24" t="s">
        <v>2088</v>
      </c>
      <c r="I1623" s="6" t="s">
        <v>2089</v>
      </c>
      <c r="J1623" s="6">
        <v>3.33</v>
      </c>
      <c r="K1623" s="2"/>
      <c r="L1623" s="2"/>
      <c r="M1623" s="1"/>
    </row>
    <row r="1624" spans="1:13" s="4" customFormat="1" ht="11.25" customHeight="1">
      <c r="A1624" s="20">
        <v>36186</v>
      </c>
      <c r="B1624" s="19" t="s">
        <v>1807</v>
      </c>
      <c r="C1624" s="66">
        <v>36193</v>
      </c>
      <c r="D1624" s="57">
        <v>45</v>
      </c>
      <c r="E1624" s="57">
        <v>45</v>
      </c>
      <c r="F1624" s="57">
        <v>180</v>
      </c>
      <c r="G1624" s="57">
        <v>45</v>
      </c>
      <c r="H1624" s="6" t="s">
        <v>2090</v>
      </c>
      <c r="I1624" s="6">
        <v>3.27</v>
      </c>
      <c r="J1624" s="6">
        <v>3.27</v>
      </c>
      <c r="K1624" s="2"/>
      <c r="L1624" s="2"/>
      <c r="M1624" s="1"/>
    </row>
    <row r="1625" spans="1:13" s="4" customFormat="1" ht="11.25" customHeight="1">
      <c r="A1625" s="20">
        <v>36187</v>
      </c>
      <c r="B1625" s="19" t="s">
        <v>1807</v>
      </c>
      <c r="C1625" s="66">
        <v>36201</v>
      </c>
      <c r="D1625" s="57">
        <v>155</v>
      </c>
      <c r="E1625" s="57">
        <v>155</v>
      </c>
      <c r="F1625" s="57">
        <v>575</v>
      </c>
      <c r="G1625" s="57">
        <v>155</v>
      </c>
      <c r="H1625" s="6" t="s">
        <v>2092</v>
      </c>
      <c r="I1625" s="6" t="s">
        <v>2093</v>
      </c>
      <c r="J1625" s="6">
        <v>3.38</v>
      </c>
      <c r="K1625" s="2"/>
      <c r="L1625" s="2"/>
      <c r="M1625" s="1"/>
    </row>
    <row r="1626" spans="1:13" s="4" customFormat="1" ht="11.25" customHeight="1">
      <c r="A1626" s="19">
        <v>36188</v>
      </c>
      <c r="B1626" s="20" t="s">
        <v>234</v>
      </c>
      <c r="C1626" s="66">
        <v>36189</v>
      </c>
      <c r="D1626" s="57"/>
      <c r="E1626" s="57">
        <v>11</v>
      </c>
      <c r="F1626" s="57">
        <v>21</v>
      </c>
      <c r="G1626" s="57">
        <v>11</v>
      </c>
      <c r="H1626" s="6" t="s">
        <v>2094</v>
      </c>
      <c r="I1626" s="6">
        <v>2.8</v>
      </c>
      <c r="J1626" s="6">
        <v>2.8</v>
      </c>
      <c r="K1626" s="2"/>
      <c r="L1626" s="2"/>
      <c r="M1626" s="1"/>
    </row>
    <row r="1627" spans="1:13" s="4" customFormat="1" ht="11.25" customHeight="1">
      <c r="A1627" s="19">
        <v>36188</v>
      </c>
      <c r="B1627" s="19" t="s">
        <v>1807</v>
      </c>
      <c r="C1627" s="66">
        <v>36201</v>
      </c>
      <c r="D1627" s="56" t="s">
        <v>1930</v>
      </c>
      <c r="E1627" s="57">
        <v>76</v>
      </c>
      <c r="F1627" s="57">
        <v>248</v>
      </c>
      <c r="G1627" s="57">
        <v>76</v>
      </c>
      <c r="H1627" s="6" t="s">
        <v>2095</v>
      </c>
      <c r="I1627" s="6" t="s">
        <v>2096</v>
      </c>
      <c r="J1627" s="6">
        <v>3.31</v>
      </c>
      <c r="K1627" s="2"/>
      <c r="L1627" s="2"/>
      <c r="M1627" s="1"/>
    </row>
    <row r="1628" spans="1:13" s="4" customFormat="1" ht="11.25" customHeight="1">
      <c r="A1628" s="20">
        <v>36189</v>
      </c>
      <c r="B1628" s="19" t="s">
        <v>1807</v>
      </c>
      <c r="C1628" s="66">
        <v>36203</v>
      </c>
      <c r="D1628" s="57">
        <v>105</v>
      </c>
      <c r="E1628" s="57">
        <v>105</v>
      </c>
      <c r="F1628" s="57">
        <v>420</v>
      </c>
      <c r="G1628" s="57">
        <v>105</v>
      </c>
      <c r="H1628" s="6" t="s">
        <v>2097</v>
      </c>
      <c r="I1628" s="6">
        <v>3.38</v>
      </c>
      <c r="J1628" s="6">
        <v>3.38</v>
      </c>
      <c r="K1628" s="2"/>
      <c r="L1628" s="2"/>
      <c r="M1628" s="1"/>
    </row>
    <row r="1629" spans="1:13" s="4" customFormat="1" ht="11.25" customHeight="1">
      <c r="A1629" s="19">
        <v>36192</v>
      </c>
      <c r="B1629" s="20" t="s">
        <v>234</v>
      </c>
      <c r="C1629" s="66">
        <v>36194</v>
      </c>
      <c r="D1629" s="57"/>
      <c r="E1629" s="57">
        <v>17</v>
      </c>
      <c r="F1629" s="57">
        <v>34</v>
      </c>
      <c r="G1629" s="57">
        <v>17</v>
      </c>
      <c r="H1629" s="24" t="s">
        <v>2098</v>
      </c>
      <c r="I1629" s="6" t="s">
        <v>2099</v>
      </c>
      <c r="J1629" s="6">
        <v>2.46</v>
      </c>
      <c r="K1629" s="2"/>
      <c r="L1629" s="2"/>
      <c r="M1629" s="1"/>
    </row>
    <row r="1630" spans="1:13" s="4" customFormat="1" ht="11.25" customHeight="1">
      <c r="A1630" s="19">
        <v>36192</v>
      </c>
      <c r="B1630" s="20" t="s">
        <v>234</v>
      </c>
      <c r="C1630" s="66">
        <v>36196</v>
      </c>
      <c r="D1630" s="54"/>
      <c r="E1630" s="57">
        <v>4</v>
      </c>
      <c r="F1630" s="57">
        <v>4</v>
      </c>
      <c r="G1630" s="57">
        <v>4</v>
      </c>
      <c r="H1630" s="6">
        <v>2.5499999999999998</v>
      </c>
      <c r="I1630" s="6">
        <v>2.5499999999999998</v>
      </c>
      <c r="J1630" s="6">
        <v>2.5499999999999998</v>
      </c>
      <c r="K1630" s="2"/>
      <c r="L1630" s="2"/>
      <c r="M1630" s="1"/>
    </row>
    <row r="1631" spans="1:13" s="4" customFormat="1" ht="11.25" customHeight="1">
      <c r="A1631" s="19">
        <v>36192</v>
      </c>
      <c r="B1631" s="19" t="s">
        <v>1807</v>
      </c>
      <c r="C1631" s="66">
        <v>36206</v>
      </c>
      <c r="D1631" s="56" t="s">
        <v>792</v>
      </c>
      <c r="E1631" s="57">
        <v>111</v>
      </c>
      <c r="F1631" s="57">
        <v>333</v>
      </c>
      <c r="G1631" s="57">
        <v>111</v>
      </c>
      <c r="H1631" s="6" t="s">
        <v>2101</v>
      </c>
      <c r="I1631" s="6">
        <v>3.26</v>
      </c>
      <c r="J1631" s="6">
        <v>3.26</v>
      </c>
      <c r="K1631" s="2"/>
      <c r="L1631" s="2"/>
      <c r="M1631" s="1"/>
    </row>
    <row r="1632" spans="1:13" s="4" customFormat="1" ht="11.25" customHeight="1">
      <c r="A1632" s="20">
        <v>36193</v>
      </c>
      <c r="B1632" s="19" t="s">
        <v>864</v>
      </c>
      <c r="C1632" s="66">
        <v>36250</v>
      </c>
      <c r="D1632" s="57">
        <v>100</v>
      </c>
      <c r="E1632" s="56">
        <v>100</v>
      </c>
      <c r="F1632" s="57">
        <v>750</v>
      </c>
      <c r="G1632" s="57">
        <v>100</v>
      </c>
      <c r="H1632" s="6" t="s">
        <v>2103</v>
      </c>
      <c r="I1632" s="6" t="s">
        <v>2104</v>
      </c>
      <c r="J1632" s="6">
        <v>3.37</v>
      </c>
      <c r="K1632" s="2"/>
      <c r="L1632" s="2"/>
      <c r="M1632" s="1"/>
    </row>
    <row r="1633" spans="1:13" s="4" customFormat="1" ht="11.25" customHeight="1">
      <c r="A1633" s="20">
        <v>36194</v>
      </c>
      <c r="B1633" s="19" t="s">
        <v>1807</v>
      </c>
      <c r="C1633" s="66">
        <v>36206</v>
      </c>
      <c r="D1633" s="57">
        <v>180</v>
      </c>
      <c r="E1633" s="57">
        <v>180</v>
      </c>
      <c r="F1633" s="57">
        <v>640</v>
      </c>
      <c r="G1633" s="57">
        <v>180</v>
      </c>
      <c r="H1633" s="6" t="s">
        <v>2107</v>
      </c>
      <c r="I1633" s="6" t="s">
        <v>2108</v>
      </c>
      <c r="J1633" s="6">
        <v>3.41</v>
      </c>
      <c r="K1633" s="2"/>
      <c r="L1633" s="2"/>
      <c r="M1633" s="1"/>
    </row>
    <row r="1634" spans="1:13" s="4" customFormat="1" ht="11.25" customHeight="1">
      <c r="A1634" s="20">
        <v>36195</v>
      </c>
      <c r="B1634" s="19" t="s">
        <v>1807</v>
      </c>
      <c r="C1634" s="66">
        <v>36203</v>
      </c>
      <c r="D1634" s="57">
        <v>140</v>
      </c>
      <c r="E1634" s="57">
        <v>140</v>
      </c>
      <c r="F1634" s="57">
        <v>560</v>
      </c>
      <c r="G1634" s="57">
        <v>140</v>
      </c>
      <c r="H1634" s="6" t="s">
        <v>2109</v>
      </c>
      <c r="I1634" s="6">
        <v>3.34</v>
      </c>
      <c r="J1634" s="6">
        <v>3.34</v>
      </c>
      <c r="K1634" s="2"/>
      <c r="L1634" s="2"/>
      <c r="M1634" s="1"/>
    </row>
    <row r="1635" spans="1:13" s="4" customFormat="1" ht="11.25" customHeight="1">
      <c r="A1635" s="20">
        <v>36196</v>
      </c>
      <c r="B1635" s="19" t="s">
        <v>1807</v>
      </c>
      <c r="C1635" s="66">
        <v>36206</v>
      </c>
      <c r="D1635" s="57">
        <v>65</v>
      </c>
      <c r="E1635" s="57">
        <v>65</v>
      </c>
      <c r="F1635" s="57">
        <v>195</v>
      </c>
      <c r="G1635" s="57">
        <v>65</v>
      </c>
      <c r="H1635" s="6" t="s">
        <v>2110</v>
      </c>
      <c r="I1635" s="6">
        <v>3.2</v>
      </c>
      <c r="J1635" s="6">
        <v>3.2</v>
      </c>
      <c r="K1635" s="2"/>
      <c r="L1635" s="2"/>
      <c r="M1635" s="1"/>
    </row>
    <row r="1636" spans="1:13" s="4" customFormat="1" ht="11.25" customHeight="1">
      <c r="A1636" s="20">
        <v>36199</v>
      </c>
      <c r="B1636" s="19" t="s">
        <v>1807</v>
      </c>
      <c r="C1636" s="66">
        <v>36209</v>
      </c>
      <c r="D1636" s="57">
        <v>230</v>
      </c>
      <c r="E1636" s="57">
        <v>230</v>
      </c>
      <c r="F1636" s="57">
        <v>560</v>
      </c>
      <c r="G1636" s="57">
        <v>230</v>
      </c>
      <c r="H1636" s="6" t="s">
        <v>2111</v>
      </c>
      <c r="I1636" s="6" t="s">
        <v>1954</v>
      </c>
      <c r="J1636" s="6">
        <v>3.3</v>
      </c>
      <c r="K1636" s="2"/>
      <c r="L1636" s="2"/>
      <c r="M1636" s="1"/>
    </row>
    <row r="1637" spans="1:13" s="4" customFormat="1" ht="11.25" customHeight="1">
      <c r="A1637" s="20">
        <v>36199</v>
      </c>
      <c r="B1637" s="19" t="s">
        <v>1807</v>
      </c>
      <c r="C1637" s="66">
        <v>36213</v>
      </c>
      <c r="D1637" s="57"/>
      <c r="E1637" s="57">
        <v>230</v>
      </c>
      <c r="F1637" s="57">
        <v>560</v>
      </c>
      <c r="G1637" s="57">
        <v>0</v>
      </c>
      <c r="H1637" s="6" t="s">
        <v>1954</v>
      </c>
      <c r="I1637" s="6" t="s">
        <v>224</v>
      </c>
      <c r="J1637" s="6" t="s">
        <v>224</v>
      </c>
      <c r="K1637" s="2"/>
      <c r="L1637" s="2"/>
      <c r="M1637" s="1"/>
    </row>
    <row r="1638" spans="1:13" s="4" customFormat="1" ht="11.25" customHeight="1">
      <c r="A1638" s="20">
        <v>36200</v>
      </c>
      <c r="B1638" s="19" t="s">
        <v>1807</v>
      </c>
      <c r="C1638" s="66">
        <v>36214</v>
      </c>
      <c r="D1638" s="57">
        <v>10</v>
      </c>
      <c r="E1638" s="57">
        <v>10</v>
      </c>
      <c r="F1638" s="57">
        <v>40</v>
      </c>
      <c r="G1638" s="57">
        <v>10</v>
      </c>
      <c r="H1638" s="6" t="s">
        <v>2112</v>
      </c>
      <c r="I1638" s="6">
        <v>3.15</v>
      </c>
      <c r="J1638" s="6">
        <v>3.15</v>
      </c>
      <c r="K1638" s="2"/>
      <c r="L1638" s="2"/>
      <c r="M1638" s="1"/>
    </row>
    <row r="1639" spans="1:13" s="4" customFormat="1" ht="11.25" customHeight="1">
      <c r="A1639" s="20">
        <v>36201</v>
      </c>
      <c r="B1639" s="19" t="s">
        <v>254</v>
      </c>
      <c r="C1639" s="66"/>
      <c r="D1639" s="57"/>
      <c r="E1639" s="57"/>
      <c r="F1639" s="57"/>
      <c r="G1639" s="57"/>
      <c r="H1639" s="6"/>
      <c r="I1639" s="6"/>
      <c r="J1639" s="6"/>
      <c r="K1639" s="2"/>
      <c r="L1639" s="2"/>
      <c r="M1639" s="1"/>
    </row>
    <row r="1640" spans="1:13" s="4" customFormat="1" ht="11.25" customHeight="1">
      <c r="A1640" s="20">
        <v>36202</v>
      </c>
      <c r="B1640" s="19" t="s">
        <v>864</v>
      </c>
      <c r="C1640" s="66">
        <v>36250</v>
      </c>
      <c r="D1640" s="57">
        <v>20</v>
      </c>
      <c r="E1640" s="56">
        <v>20</v>
      </c>
      <c r="F1640" s="57">
        <v>80</v>
      </c>
      <c r="G1640" s="57">
        <v>20</v>
      </c>
      <c r="H1640" s="6" t="s">
        <v>2113</v>
      </c>
      <c r="I1640" s="6">
        <v>3.64</v>
      </c>
      <c r="J1640" s="6">
        <v>3.64</v>
      </c>
      <c r="K1640" s="2"/>
      <c r="L1640" s="2"/>
      <c r="M1640" s="1"/>
    </row>
    <row r="1641" spans="1:13" s="4" customFormat="1" ht="11.25" customHeight="1">
      <c r="A1641" s="19">
        <v>36203</v>
      </c>
      <c r="B1641" s="20" t="s">
        <v>234</v>
      </c>
      <c r="C1641" s="66">
        <v>36207</v>
      </c>
      <c r="D1641" s="57"/>
      <c r="E1641" s="57">
        <v>24</v>
      </c>
      <c r="F1641" s="57">
        <v>58</v>
      </c>
      <c r="G1641" s="57">
        <v>24</v>
      </c>
      <c r="H1641" s="6" t="s">
        <v>2114</v>
      </c>
      <c r="I1641" s="6" t="s">
        <v>2115</v>
      </c>
      <c r="J1641" s="6">
        <v>1.69</v>
      </c>
      <c r="K1641" s="2"/>
      <c r="L1641" s="2"/>
      <c r="M1641" s="1"/>
    </row>
    <row r="1642" spans="1:13" s="4" customFormat="1" ht="11.25" customHeight="1">
      <c r="A1642" s="19">
        <v>36203</v>
      </c>
      <c r="B1642" s="19" t="s">
        <v>1807</v>
      </c>
      <c r="C1642" s="66">
        <v>36220</v>
      </c>
      <c r="D1642" s="56" t="s">
        <v>2116</v>
      </c>
      <c r="E1642" s="57">
        <v>124</v>
      </c>
      <c r="F1642" s="57">
        <v>496</v>
      </c>
      <c r="G1642" s="57">
        <v>124</v>
      </c>
      <c r="H1642" s="6"/>
      <c r="I1642" s="6" t="s">
        <v>2117</v>
      </c>
      <c r="J1642" s="6">
        <v>3.46</v>
      </c>
      <c r="K1642" s="2"/>
      <c r="L1642" s="2"/>
      <c r="M1642" s="1"/>
    </row>
    <row r="1643" spans="1:13" s="4" customFormat="1" ht="11.25" customHeight="1">
      <c r="A1643" s="20">
        <v>36206</v>
      </c>
      <c r="B1643" s="20" t="s">
        <v>2118</v>
      </c>
      <c r="C1643" s="66">
        <v>36207</v>
      </c>
      <c r="D1643" s="57">
        <v>175</v>
      </c>
      <c r="E1643" s="56">
        <v>33</v>
      </c>
      <c r="F1643" s="57">
        <v>74</v>
      </c>
      <c r="G1643" s="57">
        <v>33</v>
      </c>
      <c r="H1643" s="6" t="s">
        <v>2119</v>
      </c>
      <c r="I1643" s="6">
        <v>0.9</v>
      </c>
      <c r="J1643" s="6">
        <v>0.9</v>
      </c>
      <c r="K1643" s="2"/>
      <c r="L1643" s="2"/>
      <c r="M1643" s="1"/>
    </row>
    <row r="1644" spans="1:13" s="4" customFormat="1" ht="11.25" customHeight="1">
      <c r="A1644" s="20">
        <v>36206</v>
      </c>
      <c r="B1644" s="20" t="s">
        <v>2118</v>
      </c>
      <c r="C1644" s="66">
        <v>36210</v>
      </c>
      <c r="D1644" s="54"/>
      <c r="E1644" s="56">
        <v>7</v>
      </c>
      <c r="F1644" s="57">
        <v>14</v>
      </c>
      <c r="G1644" s="57">
        <v>7</v>
      </c>
      <c r="H1644" s="6" t="s">
        <v>2120</v>
      </c>
      <c r="I1644" s="6">
        <v>1</v>
      </c>
      <c r="J1644" s="6">
        <v>1</v>
      </c>
      <c r="K1644" s="2"/>
      <c r="L1644" s="2"/>
      <c r="M1644" s="1"/>
    </row>
    <row r="1645" spans="1:13" s="4" customFormat="1" ht="11.25" customHeight="1">
      <c r="A1645" s="20">
        <v>36206</v>
      </c>
      <c r="B1645" s="20" t="s">
        <v>2118</v>
      </c>
      <c r="C1645" s="66">
        <v>36214</v>
      </c>
      <c r="D1645" s="54"/>
      <c r="E1645" s="56">
        <v>10</v>
      </c>
      <c r="F1645" s="57">
        <v>10</v>
      </c>
      <c r="G1645" s="57">
        <v>10</v>
      </c>
      <c r="H1645" s="6">
        <v>2.31</v>
      </c>
      <c r="I1645" s="6">
        <v>2.31</v>
      </c>
      <c r="J1645" s="6">
        <v>2.31</v>
      </c>
      <c r="K1645" s="2"/>
      <c r="L1645" s="2"/>
      <c r="M1645" s="1"/>
    </row>
    <row r="1646" spans="1:13" s="4" customFormat="1" ht="11.25" customHeight="1">
      <c r="A1646" s="20">
        <v>36206</v>
      </c>
      <c r="B1646" s="20" t="s">
        <v>2118</v>
      </c>
      <c r="C1646" s="66">
        <v>36217</v>
      </c>
      <c r="D1646" s="54"/>
      <c r="E1646" s="56">
        <v>24</v>
      </c>
      <c r="F1646" s="57">
        <v>24</v>
      </c>
      <c r="G1646" s="57">
        <v>24</v>
      </c>
      <c r="H1646" s="6">
        <v>2.69</v>
      </c>
      <c r="I1646" s="6">
        <v>2.69</v>
      </c>
      <c r="J1646" s="6">
        <v>2.69</v>
      </c>
      <c r="K1646" s="2"/>
      <c r="L1646" s="2"/>
      <c r="M1646" s="1"/>
    </row>
    <row r="1647" spans="1:13" s="4" customFormat="1" ht="11.25" customHeight="1">
      <c r="A1647" s="20">
        <v>36206</v>
      </c>
      <c r="B1647" s="19" t="s">
        <v>864</v>
      </c>
      <c r="C1647" s="66">
        <v>36241</v>
      </c>
      <c r="D1647" s="54"/>
      <c r="E1647" s="56">
        <v>175</v>
      </c>
      <c r="F1647" s="57">
        <v>525</v>
      </c>
      <c r="G1647" s="57">
        <v>101</v>
      </c>
      <c r="H1647" s="6" t="s">
        <v>2121</v>
      </c>
      <c r="I1647" s="6" t="s">
        <v>2122</v>
      </c>
      <c r="J1647" s="6">
        <v>3.55</v>
      </c>
      <c r="K1647" s="2"/>
      <c r="L1647" s="2"/>
      <c r="M1647" s="1"/>
    </row>
    <row r="1648" spans="1:13" s="4" customFormat="1" ht="11.25" customHeight="1">
      <c r="A1648" s="19">
        <v>36207</v>
      </c>
      <c r="B1648" s="20" t="s">
        <v>234</v>
      </c>
      <c r="C1648" s="66">
        <v>36210</v>
      </c>
      <c r="D1648" s="57"/>
      <c r="E1648" s="57">
        <v>40</v>
      </c>
      <c r="F1648" s="57">
        <v>150</v>
      </c>
      <c r="G1648" s="57">
        <v>40</v>
      </c>
      <c r="H1648" s="6" t="s">
        <v>2123</v>
      </c>
      <c r="I1648" s="6" t="s">
        <v>2124</v>
      </c>
      <c r="J1648" s="6">
        <v>0.03</v>
      </c>
      <c r="K1648" s="2"/>
      <c r="L1648" s="2"/>
      <c r="M1648" s="1"/>
    </row>
    <row r="1649" spans="1:13" s="4" customFormat="1" ht="11.25" customHeight="1">
      <c r="A1649" s="19">
        <v>36207</v>
      </c>
      <c r="B1649" s="20" t="s">
        <v>234</v>
      </c>
      <c r="C1649" s="66">
        <v>36221</v>
      </c>
      <c r="D1649" s="54"/>
      <c r="E1649" s="57">
        <v>10</v>
      </c>
      <c r="F1649" s="57">
        <v>20</v>
      </c>
      <c r="G1649" s="57">
        <v>10</v>
      </c>
      <c r="H1649" s="6" t="s">
        <v>2128</v>
      </c>
      <c r="I1649" s="6">
        <v>2.2000000000000002</v>
      </c>
      <c r="J1649" s="6">
        <v>2.2000000000000002</v>
      </c>
      <c r="K1649" s="2"/>
      <c r="L1649" s="2"/>
      <c r="M1649" s="1"/>
    </row>
    <row r="1650" spans="1:13" s="4" customFormat="1" ht="11.25" customHeight="1">
      <c r="A1650" s="19">
        <v>36207</v>
      </c>
      <c r="B1650" s="19" t="s">
        <v>1807</v>
      </c>
      <c r="C1650" s="66">
        <v>36223</v>
      </c>
      <c r="D1650" s="57" t="s">
        <v>2131</v>
      </c>
      <c r="E1650" s="57">
        <v>120</v>
      </c>
      <c r="F1650" s="57">
        <v>600</v>
      </c>
      <c r="G1650" s="57">
        <v>120</v>
      </c>
      <c r="H1650" s="6" t="s">
        <v>2133</v>
      </c>
      <c r="I1650" s="6">
        <v>3.96</v>
      </c>
      <c r="J1650" s="6">
        <v>3.96</v>
      </c>
      <c r="K1650" s="2"/>
      <c r="L1650" s="2"/>
      <c r="M1650" s="1"/>
    </row>
    <row r="1651" spans="1:13" s="4" customFormat="1" ht="11.25" customHeight="1">
      <c r="A1651" s="20">
        <v>36208</v>
      </c>
      <c r="B1651" s="19" t="s">
        <v>1807</v>
      </c>
      <c r="C1651" s="66">
        <v>36223</v>
      </c>
      <c r="D1651" s="57">
        <v>100</v>
      </c>
      <c r="E1651" s="57">
        <v>100</v>
      </c>
      <c r="F1651" s="57">
        <v>500</v>
      </c>
      <c r="G1651" s="57">
        <v>100</v>
      </c>
      <c r="H1651" s="6" t="s">
        <v>2134</v>
      </c>
      <c r="I1651" s="6">
        <v>4.16</v>
      </c>
      <c r="J1651" s="6">
        <v>4.16</v>
      </c>
      <c r="K1651" s="2"/>
      <c r="L1651" s="2"/>
      <c r="M1651" s="1"/>
    </row>
    <row r="1652" spans="1:13" s="4" customFormat="1" ht="11.25" customHeight="1">
      <c r="A1652" s="20">
        <v>36209</v>
      </c>
      <c r="B1652" s="19" t="s">
        <v>1807</v>
      </c>
      <c r="C1652" s="66">
        <v>36221</v>
      </c>
      <c r="D1652" s="57">
        <v>265</v>
      </c>
      <c r="E1652" s="57">
        <v>100</v>
      </c>
      <c r="F1652" s="57">
        <v>300</v>
      </c>
      <c r="G1652" s="57">
        <v>0</v>
      </c>
      <c r="H1652" s="6" t="s">
        <v>2135</v>
      </c>
      <c r="I1652" s="6" t="s">
        <v>224</v>
      </c>
      <c r="J1652" s="6" t="s">
        <v>224</v>
      </c>
      <c r="K1652" s="2"/>
      <c r="L1652" s="2"/>
      <c r="M1652" s="1"/>
    </row>
    <row r="1653" spans="1:13" s="4" customFormat="1" ht="11.25" customHeight="1">
      <c r="A1653" s="20">
        <v>36209</v>
      </c>
      <c r="B1653" s="19" t="s">
        <v>1807</v>
      </c>
      <c r="C1653" s="66">
        <v>36223</v>
      </c>
      <c r="D1653" s="57"/>
      <c r="E1653" s="57">
        <v>265</v>
      </c>
      <c r="F1653" s="57">
        <v>1160</v>
      </c>
      <c r="G1653" s="57">
        <v>265</v>
      </c>
      <c r="H1653" s="6" t="s">
        <v>2136</v>
      </c>
      <c r="I1653" s="6">
        <v>4.26</v>
      </c>
      <c r="J1653" s="6">
        <v>4.26</v>
      </c>
      <c r="K1653" s="2"/>
      <c r="L1653" s="2"/>
      <c r="M1653" s="1"/>
    </row>
    <row r="1654" spans="1:13" s="4" customFormat="1" ht="11.25" customHeight="1">
      <c r="A1654" s="20">
        <v>36210</v>
      </c>
      <c r="B1654" s="19" t="s">
        <v>864</v>
      </c>
      <c r="C1654" s="66">
        <v>36250</v>
      </c>
      <c r="D1654" s="57">
        <v>150</v>
      </c>
      <c r="E1654" s="56">
        <v>150</v>
      </c>
      <c r="F1654" s="57">
        <v>20</v>
      </c>
      <c r="G1654" s="57">
        <v>10</v>
      </c>
      <c r="H1654" s="6" t="s">
        <v>2137</v>
      </c>
      <c r="I1654" s="6">
        <v>4.1500000000000004</v>
      </c>
      <c r="J1654" s="6">
        <v>4.1500000000000004</v>
      </c>
      <c r="K1654" s="2"/>
      <c r="L1654" s="2"/>
      <c r="M1654" s="1"/>
    </row>
    <row r="1655" spans="1:13" s="4" customFormat="1" ht="11.25" customHeight="1">
      <c r="A1655" s="20">
        <v>36213</v>
      </c>
      <c r="B1655" s="19" t="s">
        <v>864</v>
      </c>
      <c r="C1655" s="66">
        <v>36250</v>
      </c>
      <c r="D1655" s="57">
        <v>15</v>
      </c>
      <c r="E1655" s="56">
        <v>15</v>
      </c>
      <c r="F1655" s="57">
        <v>15</v>
      </c>
      <c r="G1655" s="57">
        <v>0</v>
      </c>
      <c r="H1655" s="6">
        <v>4.28</v>
      </c>
      <c r="I1655" s="6" t="s">
        <v>224</v>
      </c>
      <c r="J1655" s="6" t="s">
        <v>224</v>
      </c>
      <c r="K1655" s="2"/>
      <c r="L1655" s="2"/>
      <c r="M1655" s="1"/>
    </row>
    <row r="1656" spans="1:13" s="4" customFormat="1" ht="11.25" customHeight="1">
      <c r="A1656" s="20">
        <v>36214</v>
      </c>
      <c r="B1656" s="19" t="s">
        <v>1807</v>
      </c>
      <c r="C1656" s="66">
        <v>36229</v>
      </c>
      <c r="D1656" s="57">
        <v>10</v>
      </c>
      <c r="E1656" s="57">
        <v>10</v>
      </c>
      <c r="F1656" s="57">
        <v>50</v>
      </c>
      <c r="G1656" s="57">
        <v>10</v>
      </c>
      <c r="H1656" s="6" t="s">
        <v>2138</v>
      </c>
      <c r="I1656" s="6">
        <v>4.32</v>
      </c>
      <c r="J1656" s="6">
        <v>4.32</v>
      </c>
      <c r="K1656" s="2"/>
      <c r="L1656" s="2"/>
      <c r="M1656" s="1"/>
    </row>
    <row r="1657" spans="1:13" s="4" customFormat="1" ht="11.25" customHeight="1">
      <c r="A1657" s="20">
        <v>36215</v>
      </c>
      <c r="B1657" s="19" t="s">
        <v>1807</v>
      </c>
      <c r="C1657" s="66">
        <v>36229</v>
      </c>
      <c r="D1657" s="57">
        <v>60</v>
      </c>
      <c r="E1657" s="57">
        <v>60</v>
      </c>
      <c r="F1657" s="57">
        <v>300</v>
      </c>
      <c r="G1657" s="57">
        <v>60</v>
      </c>
      <c r="H1657" s="6" t="s">
        <v>2139</v>
      </c>
      <c r="I1657" s="6">
        <v>4.5599999999999996</v>
      </c>
      <c r="J1657" s="6">
        <v>4.5599999999999996</v>
      </c>
      <c r="K1657" s="2"/>
      <c r="L1657" s="2"/>
      <c r="M1657" s="1"/>
    </row>
    <row r="1658" spans="1:13" s="4" customFormat="1" ht="11.25" customHeight="1">
      <c r="A1658" s="19">
        <v>36216</v>
      </c>
      <c r="B1658" s="20" t="s">
        <v>234</v>
      </c>
      <c r="C1658" s="66">
        <v>36217</v>
      </c>
      <c r="D1658" s="57"/>
      <c r="E1658" s="57">
        <v>18</v>
      </c>
      <c r="F1658" s="57">
        <v>64</v>
      </c>
      <c r="G1658" s="57">
        <v>18</v>
      </c>
      <c r="H1658" s="6" t="s">
        <v>2140</v>
      </c>
      <c r="I1658" s="6" t="s">
        <v>2142</v>
      </c>
      <c r="J1658" s="6">
        <v>2.59</v>
      </c>
      <c r="K1658" s="2"/>
      <c r="L1658" s="2"/>
      <c r="M1658" s="1"/>
    </row>
    <row r="1659" spans="1:13" s="4" customFormat="1" ht="11.25" customHeight="1">
      <c r="A1659" s="19">
        <v>36216</v>
      </c>
      <c r="B1659" s="19" t="s">
        <v>1807</v>
      </c>
      <c r="C1659" s="66">
        <v>36229</v>
      </c>
      <c r="D1659" s="56" t="s">
        <v>964</v>
      </c>
      <c r="E1659" s="57">
        <v>23</v>
      </c>
      <c r="F1659" s="57">
        <v>115</v>
      </c>
      <c r="G1659" s="57">
        <v>23</v>
      </c>
      <c r="H1659" s="6" t="s">
        <v>2144</v>
      </c>
      <c r="I1659" s="6">
        <v>4.6900000000000004</v>
      </c>
      <c r="J1659" s="6">
        <v>4.6900000000000004</v>
      </c>
      <c r="K1659" s="2"/>
      <c r="L1659" s="2"/>
      <c r="M1659" s="1"/>
    </row>
    <row r="1660" spans="1:13" s="4" customFormat="1" ht="11.25" customHeight="1">
      <c r="A1660" s="19">
        <v>36217</v>
      </c>
      <c r="B1660" s="19" t="s">
        <v>254</v>
      </c>
      <c r="C1660" s="66"/>
      <c r="D1660" s="54"/>
      <c r="E1660" s="57"/>
      <c r="F1660" s="57"/>
      <c r="G1660" s="57"/>
      <c r="H1660" s="6"/>
      <c r="I1660" s="6"/>
      <c r="J1660" s="6"/>
      <c r="K1660" s="2"/>
      <c r="L1660" s="2"/>
      <c r="M1660" s="1"/>
    </row>
    <row r="1661" spans="1:13" s="4" customFormat="1" ht="11.25" customHeight="1">
      <c r="A1661" s="20">
        <v>36220</v>
      </c>
      <c r="B1661" s="19" t="s">
        <v>1585</v>
      </c>
      <c r="C1661" s="66">
        <v>36221</v>
      </c>
      <c r="D1661" s="57">
        <v>150</v>
      </c>
      <c r="E1661" s="56">
        <v>25</v>
      </c>
      <c r="F1661" s="57">
        <v>30</v>
      </c>
      <c r="G1661" s="57">
        <v>25</v>
      </c>
      <c r="H1661" s="6" t="s">
        <v>2145</v>
      </c>
      <c r="I1661" s="6" t="s">
        <v>2145</v>
      </c>
      <c r="J1661" s="6">
        <v>2.66</v>
      </c>
      <c r="K1661" s="2"/>
      <c r="L1661" s="2"/>
      <c r="M1661" s="1"/>
    </row>
    <row r="1662" spans="1:13" s="4" customFormat="1" ht="11.25" customHeight="1">
      <c r="A1662" s="20">
        <v>36220</v>
      </c>
      <c r="B1662" s="19" t="s">
        <v>1585</v>
      </c>
      <c r="C1662" s="66">
        <v>36224</v>
      </c>
      <c r="D1662" s="54"/>
      <c r="E1662" s="56">
        <v>9</v>
      </c>
      <c r="F1662" s="57">
        <v>25</v>
      </c>
      <c r="G1662" s="57">
        <v>9</v>
      </c>
      <c r="H1662" s="6" t="s">
        <v>2146</v>
      </c>
      <c r="I1662" s="6">
        <v>0</v>
      </c>
      <c r="J1662" s="6">
        <v>0</v>
      </c>
      <c r="K1662" s="2"/>
      <c r="L1662" s="2"/>
      <c r="M1662" s="1"/>
    </row>
    <row r="1663" spans="1:13" s="4" customFormat="1" ht="11.25" customHeight="1">
      <c r="A1663" s="20">
        <v>36220</v>
      </c>
      <c r="B1663" s="19" t="s">
        <v>1585</v>
      </c>
      <c r="C1663" s="66">
        <v>36231</v>
      </c>
      <c r="D1663" s="54"/>
      <c r="E1663" s="56">
        <v>11</v>
      </c>
      <c r="F1663" s="57">
        <v>31</v>
      </c>
      <c r="G1663" s="57">
        <v>11</v>
      </c>
      <c r="H1663" s="6" t="s">
        <v>2147</v>
      </c>
      <c r="I1663" s="6">
        <v>1.59</v>
      </c>
      <c r="J1663" s="6">
        <v>1.59</v>
      </c>
      <c r="K1663" s="2"/>
      <c r="L1663" s="2"/>
      <c r="M1663" s="1"/>
    </row>
    <row r="1664" spans="1:13" s="4" customFormat="1" ht="11.25" customHeight="1">
      <c r="A1664" s="20">
        <v>36220</v>
      </c>
      <c r="B1664" s="19" t="s">
        <v>864</v>
      </c>
      <c r="C1664" s="66">
        <v>36258</v>
      </c>
      <c r="D1664" s="54"/>
      <c r="E1664" s="56">
        <v>150</v>
      </c>
      <c r="F1664" s="57">
        <v>190</v>
      </c>
      <c r="G1664" s="57">
        <v>105</v>
      </c>
      <c r="H1664" s="6" t="s">
        <v>2148</v>
      </c>
      <c r="I1664" s="6" t="s">
        <v>2148</v>
      </c>
      <c r="J1664" s="6">
        <v>4.47</v>
      </c>
      <c r="K1664" s="2"/>
      <c r="L1664" s="2"/>
      <c r="M1664" s="1"/>
    </row>
    <row r="1665" spans="1:13" s="4" customFormat="1" ht="11.25" customHeight="1">
      <c r="A1665" s="20">
        <v>36220</v>
      </c>
      <c r="B1665" s="19" t="s">
        <v>864</v>
      </c>
      <c r="C1665" s="66">
        <v>36280</v>
      </c>
      <c r="D1665" s="54"/>
      <c r="E1665" s="56">
        <v>150</v>
      </c>
      <c r="F1665" s="57">
        <v>200</v>
      </c>
      <c r="G1665" s="57">
        <v>0</v>
      </c>
      <c r="H1665" s="6">
        <v>4.55</v>
      </c>
      <c r="I1665" s="6" t="s">
        <v>224</v>
      </c>
      <c r="J1665" s="6" t="s">
        <v>224</v>
      </c>
      <c r="K1665" s="2"/>
      <c r="L1665" s="2"/>
      <c r="M1665" s="1"/>
    </row>
    <row r="1666" spans="1:13" s="4" customFormat="1" ht="11.25" customHeight="1">
      <c r="A1666" s="20">
        <v>36221</v>
      </c>
      <c r="B1666" s="19" t="s">
        <v>1807</v>
      </c>
      <c r="C1666" s="66">
        <v>36234</v>
      </c>
      <c r="D1666" s="57">
        <v>40</v>
      </c>
      <c r="E1666" s="57">
        <v>40</v>
      </c>
      <c r="F1666" s="57">
        <v>240</v>
      </c>
      <c r="G1666" s="57">
        <v>40</v>
      </c>
      <c r="H1666" s="6" t="s">
        <v>2149</v>
      </c>
      <c r="I1666" s="6">
        <v>4.16</v>
      </c>
      <c r="J1666" s="6">
        <v>4.16</v>
      </c>
      <c r="K1666" s="2"/>
      <c r="L1666" s="2"/>
      <c r="M1666" s="1"/>
    </row>
    <row r="1667" spans="1:13" s="4" customFormat="1" ht="11.25" customHeight="1">
      <c r="A1667" s="20">
        <v>36222</v>
      </c>
      <c r="B1667" s="19" t="s">
        <v>254</v>
      </c>
      <c r="C1667" s="66"/>
      <c r="D1667" s="57"/>
      <c r="E1667" s="57"/>
      <c r="F1667" s="57"/>
      <c r="G1667" s="57"/>
      <c r="H1667" s="6"/>
      <c r="I1667" s="6"/>
      <c r="J1667" s="6"/>
      <c r="K1667" s="2"/>
      <c r="L1667" s="2"/>
      <c r="M1667" s="1"/>
    </row>
    <row r="1668" spans="1:13" s="4" customFormat="1" ht="11.25" customHeight="1">
      <c r="A1668" s="20">
        <v>36223</v>
      </c>
      <c r="B1668" s="19" t="s">
        <v>1807</v>
      </c>
      <c r="C1668" s="66">
        <v>36236</v>
      </c>
      <c r="D1668" s="57">
        <v>115</v>
      </c>
      <c r="E1668" s="57">
        <v>115</v>
      </c>
      <c r="F1668" s="57">
        <v>575</v>
      </c>
      <c r="G1668" s="57">
        <v>115</v>
      </c>
      <c r="H1668" s="6" t="s">
        <v>2150</v>
      </c>
      <c r="I1668" s="6">
        <v>4.07</v>
      </c>
      <c r="J1668" s="6">
        <v>4.07</v>
      </c>
      <c r="K1668" s="2"/>
      <c r="L1668" s="2"/>
      <c r="M1668" s="1"/>
    </row>
    <row r="1669" spans="1:13" s="4" customFormat="1" ht="11.25" customHeight="1">
      <c r="A1669" s="20">
        <v>36224</v>
      </c>
      <c r="B1669" s="19" t="s">
        <v>1807</v>
      </c>
      <c r="C1669" s="66">
        <v>36234</v>
      </c>
      <c r="D1669" s="57">
        <v>15</v>
      </c>
      <c r="E1669" s="57">
        <v>15</v>
      </c>
      <c r="F1669" s="57">
        <v>75</v>
      </c>
      <c r="G1669" s="57">
        <v>15</v>
      </c>
      <c r="H1669" s="6" t="s">
        <v>2151</v>
      </c>
      <c r="I1669" s="6">
        <v>3.95</v>
      </c>
      <c r="J1669" s="6">
        <v>3.95</v>
      </c>
      <c r="K1669" s="2"/>
      <c r="L1669" s="2"/>
      <c r="M1669" s="1"/>
    </row>
    <row r="1670" spans="1:13" s="4" customFormat="1" ht="11.25" customHeight="1">
      <c r="A1670" s="20">
        <v>36227</v>
      </c>
      <c r="B1670" s="19" t="s">
        <v>1807</v>
      </c>
      <c r="C1670" s="66">
        <v>36236</v>
      </c>
      <c r="D1670" s="57">
        <v>165</v>
      </c>
      <c r="E1670" s="57">
        <v>165</v>
      </c>
      <c r="F1670" s="57">
        <v>725</v>
      </c>
      <c r="G1670" s="57">
        <v>165</v>
      </c>
      <c r="H1670" s="6" t="s">
        <v>2152</v>
      </c>
      <c r="I1670" s="6">
        <v>3.98</v>
      </c>
      <c r="J1670" s="6">
        <v>3.98</v>
      </c>
      <c r="K1670" s="2"/>
      <c r="L1670" s="2"/>
      <c r="M1670" s="1"/>
    </row>
    <row r="1671" spans="1:13" s="4" customFormat="1" ht="11.25" customHeight="1">
      <c r="A1671" s="20">
        <v>36228</v>
      </c>
      <c r="B1671" s="19" t="s">
        <v>1807</v>
      </c>
      <c r="C1671" s="66">
        <v>36236</v>
      </c>
      <c r="D1671" s="57">
        <v>285</v>
      </c>
      <c r="E1671" s="57">
        <v>150</v>
      </c>
      <c r="F1671" s="57">
        <v>250</v>
      </c>
      <c r="G1671" s="57">
        <v>150</v>
      </c>
      <c r="H1671" s="6" t="s">
        <v>2154</v>
      </c>
      <c r="I1671" s="6">
        <v>3.96</v>
      </c>
      <c r="J1671" s="6">
        <v>3.96</v>
      </c>
      <c r="K1671" s="2"/>
      <c r="L1671" s="2"/>
      <c r="M1671" s="1"/>
    </row>
    <row r="1672" spans="1:13" s="4" customFormat="1" ht="11.25" customHeight="1">
      <c r="A1672" s="20">
        <v>36228</v>
      </c>
      <c r="B1672" s="19" t="s">
        <v>1807</v>
      </c>
      <c r="C1672" s="66">
        <v>36238</v>
      </c>
      <c r="D1672" s="57"/>
      <c r="E1672" s="57">
        <v>75</v>
      </c>
      <c r="F1672" s="57">
        <v>75</v>
      </c>
      <c r="G1672" s="57">
        <v>75</v>
      </c>
      <c r="H1672" s="6">
        <v>4.01</v>
      </c>
      <c r="I1672" s="6">
        <v>4.01</v>
      </c>
      <c r="J1672" s="6">
        <v>4.01</v>
      </c>
      <c r="K1672" s="2"/>
      <c r="L1672" s="2"/>
      <c r="M1672" s="1"/>
    </row>
    <row r="1673" spans="1:13" s="4" customFormat="1" ht="11.25" customHeight="1">
      <c r="A1673" s="20">
        <v>36228</v>
      </c>
      <c r="B1673" s="19" t="s">
        <v>1807</v>
      </c>
      <c r="C1673" s="66">
        <v>36242</v>
      </c>
      <c r="D1673" s="57"/>
      <c r="E1673" s="57">
        <v>285</v>
      </c>
      <c r="F1673" s="57">
        <v>1140</v>
      </c>
      <c r="G1673" s="57">
        <v>60</v>
      </c>
      <c r="H1673" s="6" t="s">
        <v>2155</v>
      </c>
      <c r="I1673" s="6">
        <v>4.08</v>
      </c>
      <c r="J1673" s="6">
        <v>4.08</v>
      </c>
      <c r="K1673" s="2"/>
      <c r="L1673" s="2"/>
      <c r="M1673" s="1"/>
    </row>
    <row r="1674" spans="1:13" s="4" customFormat="1" ht="11.25" customHeight="1">
      <c r="A1674" s="20">
        <v>36229</v>
      </c>
      <c r="B1674" s="19" t="s">
        <v>864</v>
      </c>
      <c r="C1674" s="66">
        <v>36271</v>
      </c>
      <c r="D1674" s="57">
        <v>50</v>
      </c>
      <c r="E1674" s="56">
        <v>50</v>
      </c>
      <c r="F1674" s="57">
        <v>200</v>
      </c>
      <c r="G1674" s="57">
        <v>50</v>
      </c>
      <c r="H1674" s="6" t="s">
        <v>2156</v>
      </c>
      <c r="I1674" s="6">
        <v>4.25</v>
      </c>
      <c r="J1674" s="6">
        <v>4.25</v>
      </c>
      <c r="K1674" s="2"/>
      <c r="L1674" s="2"/>
      <c r="M1674" s="1"/>
    </row>
    <row r="1675" spans="1:13" s="4" customFormat="1" ht="11.25" customHeight="1">
      <c r="A1675" s="20">
        <v>36230</v>
      </c>
      <c r="B1675" s="19" t="s">
        <v>864</v>
      </c>
      <c r="C1675" s="66">
        <v>36280</v>
      </c>
      <c r="D1675" s="57">
        <v>35</v>
      </c>
      <c r="E1675" s="56">
        <v>35</v>
      </c>
      <c r="F1675" s="57">
        <v>105</v>
      </c>
      <c r="G1675" s="57">
        <v>35</v>
      </c>
      <c r="H1675" s="6" t="s">
        <v>2157</v>
      </c>
      <c r="I1675" s="6">
        <v>4.34</v>
      </c>
      <c r="J1675" s="6">
        <v>4.34</v>
      </c>
      <c r="K1675" s="2"/>
      <c r="L1675" s="2"/>
      <c r="M1675" s="1"/>
    </row>
    <row r="1676" spans="1:13" s="4" customFormat="1" ht="11.25" customHeight="1">
      <c r="A1676" s="20">
        <v>36231</v>
      </c>
      <c r="B1676" s="19" t="s">
        <v>864</v>
      </c>
      <c r="C1676" s="66">
        <v>36271</v>
      </c>
      <c r="D1676" s="57">
        <v>95</v>
      </c>
      <c r="E1676" s="56">
        <v>95</v>
      </c>
      <c r="F1676" s="57">
        <v>245</v>
      </c>
      <c r="G1676" s="57">
        <v>95</v>
      </c>
      <c r="H1676" s="6" t="s">
        <v>2158</v>
      </c>
      <c r="I1676" s="6" t="s">
        <v>2159</v>
      </c>
      <c r="J1676" s="6">
        <v>4.26</v>
      </c>
      <c r="K1676" s="2"/>
      <c r="L1676" s="2"/>
      <c r="M1676" s="1"/>
    </row>
    <row r="1677" spans="1:13" s="4" customFormat="1" ht="11.25" customHeight="1">
      <c r="A1677" s="20">
        <v>36234</v>
      </c>
      <c r="B1677" s="19" t="s">
        <v>864</v>
      </c>
      <c r="C1677" s="66">
        <v>36271</v>
      </c>
      <c r="D1677" s="57">
        <v>140</v>
      </c>
      <c r="E1677" s="56">
        <v>140</v>
      </c>
      <c r="F1677" s="57">
        <v>260</v>
      </c>
      <c r="G1677" s="57">
        <v>65</v>
      </c>
      <c r="H1677" s="6" t="s">
        <v>2160</v>
      </c>
      <c r="I1677" s="6">
        <v>4.3600000000000003</v>
      </c>
      <c r="J1677" s="6">
        <v>4.3600000000000003</v>
      </c>
      <c r="K1677" s="2"/>
      <c r="L1677" s="2"/>
      <c r="M1677" s="1"/>
    </row>
    <row r="1678" spans="1:13" s="4" customFormat="1" ht="11.25" customHeight="1">
      <c r="A1678" s="20">
        <v>36234</v>
      </c>
      <c r="B1678" s="19" t="s">
        <v>864</v>
      </c>
      <c r="C1678" s="66">
        <v>36285</v>
      </c>
      <c r="D1678" s="54"/>
      <c r="E1678" s="56">
        <v>75</v>
      </c>
      <c r="F1678" s="57">
        <v>300</v>
      </c>
      <c r="G1678" s="57">
        <v>75</v>
      </c>
      <c r="H1678" s="6" t="s">
        <v>2162</v>
      </c>
      <c r="I1678" s="6">
        <v>4.3099999999999996</v>
      </c>
      <c r="J1678" s="6">
        <v>4.3099999999999996</v>
      </c>
      <c r="K1678" s="2"/>
      <c r="L1678" s="2"/>
      <c r="M1678" s="1"/>
    </row>
    <row r="1679" spans="1:13" s="4" customFormat="1" ht="11.25" customHeight="1">
      <c r="A1679" s="19">
        <v>36235</v>
      </c>
      <c r="B1679" s="20" t="s">
        <v>234</v>
      </c>
      <c r="C1679" s="66">
        <v>36238</v>
      </c>
      <c r="D1679" s="57"/>
      <c r="E1679" s="57">
        <v>10</v>
      </c>
      <c r="F1679" s="57" t="s">
        <v>224</v>
      </c>
      <c r="G1679" s="57">
        <v>0</v>
      </c>
      <c r="H1679" s="6" t="s">
        <v>224</v>
      </c>
      <c r="I1679" s="6" t="s">
        <v>224</v>
      </c>
      <c r="J1679" s="6" t="s">
        <v>224</v>
      </c>
      <c r="K1679" s="2"/>
      <c r="L1679" s="2"/>
      <c r="M1679" s="1"/>
    </row>
    <row r="1680" spans="1:13" s="4" customFormat="1" ht="11.25" customHeight="1">
      <c r="A1680" s="19">
        <v>36235</v>
      </c>
      <c r="B1680" s="20" t="s">
        <v>234</v>
      </c>
      <c r="C1680" s="66">
        <v>36242</v>
      </c>
      <c r="D1680" s="54"/>
      <c r="E1680" s="57">
        <v>8</v>
      </c>
      <c r="F1680" s="57" t="s">
        <v>224</v>
      </c>
      <c r="G1680" s="57">
        <v>1</v>
      </c>
      <c r="H1680" s="6" t="s">
        <v>224</v>
      </c>
      <c r="I1680" s="6" t="s">
        <v>224</v>
      </c>
      <c r="J1680" s="6" t="s">
        <v>224</v>
      </c>
      <c r="K1680" s="2"/>
      <c r="L1680" s="2"/>
      <c r="M1680" s="1"/>
    </row>
    <row r="1681" spans="1:13" s="4" customFormat="1" ht="11.25" customHeight="1">
      <c r="A1681" s="19">
        <v>36235</v>
      </c>
      <c r="B1681" s="20" t="s">
        <v>234</v>
      </c>
      <c r="C1681" s="66">
        <v>36245</v>
      </c>
      <c r="D1681" s="54"/>
      <c r="E1681" s="57">
        <v>7</v>
      </c>
      <c r="F1681" s="57" t="s">
        <v>224</v>
      </c>
      <c r="G1681" s="57">
        <v>2</v>
      </c>
      <c r="H1681" s="6" t="s">
        <v>224</v>
      </c>
      <c r="I1681" s="6" t="s">
        <v>224</v>
      </c>
      <c r="J1681" s="6" t="s">
        <v>224</v>
      </c>
      <c r="K1681" s="2"/>
      <c r="L1681" s="2"/>
      <c r="M1681" s="1"/>
    </row>
    <row r="1682" spans="1:13" s="4" customFormat="1" ht="11.25" customHeight="1">
      <c r="A1682" s="19">
        <v>36235</v>
      </c>
      <c r="B1682" s="19" t="s">
        <v>1807</v>
      </c>
      <c r="C1682" s="66">
        <v>36245</v>
      </c>
      <c r="D1682" s="56" t="s">
        <v>2163</v>
      </c>
      <c r="E1682" s="57">
        <v>100</v>
      </c>
      <c r="F1682" s="57">
        <v>200</v>
      </c>
      <c r="G1682" s="57">
        <v>0</v>
      </c>
      <c r="H1682" s="6" t="s">
        <v>2166</v>
      </c>
      <c r="I1682" s="6" t="s">
        <v>224</v>
      </c>
      <c r="J1682" s="6" t="s">
        <v>224</v>
      </c>
      <c r="K1682" s="2"/>
      <c r="L1682" s="2"/>
      <c r="M1682" s="1"/>
    </row>
    <row r="1683" spans="1:13" s="4" customFormat="1" ht="11.25" customHeight="1">
      <c r="A1683" s="19">
        <v>36235</v>
      </c>
      <c r="B1683" s="19" t="s">
        <v>1807</v>
      </c>
      <c r="C1683" s="66">
        <v>36248</v>
      </c>
      <c r="D1683" s="54"/>
      <c r="E1683" s="57">
        <v>228</v>
      </c>
      <c r="F1683" s="57">
        <v>751</v>
      </c>
      <c r="G1683" s="57">
        <v>195</v>
      </c>
      <c r="H1683" s="6" t="s">
        <v>2167</v>
      </c>
      <c r="I1683" s="6">
        <v>4.2300000000000004</v>
      </c>
      <c r="J1683" s="6">
        <v>4.2300000000000004</v>
      </c>
      <c r="K1683" s="2"/>
      <c r="L1683" s="2"/>
      <c r="M1683" s="1"/>
    </row>
    <row r="1684" spans="1:13" s="4" customFormat="1" ht="11.25" customHeight="1">
      <c r="A1684" s="19">
        <v>36235</v>
      </c>
      <c r="B1684" s="20" t="s">
        <v>234</v>
      </c>
      <c r="C1684" s="66">
        <v>36249</v>
      </c>
      <c r="D1684" s="54"/>
      <c r="E1684" s="57">
        <v>8</v>
      </c>
      <c r="F1684" s="57" t="s">
        <v>224</v>
      </c>
      <c r="G1684" s="57">
        <v>3</v>
      </c>
      <c r="H1684" s="6" t="s">
        <v>224</v>
      </c>
      <c r="I1684" s="6" t="s">
        <v>224</v>
      </c>
      <c r="J1684" s="6" t="s">
        <v>224</v>
      </c>
      <c r="K1684" s="2"/>
      <c r="L1684" s="2"/>
      <c r="M1684" s="1"/>
    </row>
    <row r="1685" spans="1:13" s="4" customFormat="1" ht="11.25" customHeight="1">
      <c r="A1685" s="20">
        <v>36236</v>
      </c>
      <c r="B1685" s="19" t="s">
        <v>864</v>
      </c>
      <c r="C1685" s="66">
        <v>36280</v>
      </c>
      <c r="D1685" s="57">
        <v>45</v>
      </c>
      <c r="E1685" s="56">
        <v>45</v>
      </c>
      <c r="F1685" s="57">
        <v>45</v>
      </c>
      <c r="G1685" s="57">
        <v>45</v>
      </c>
      <c r="H1685" s="6">
        <v>4.42</v>
      </c>
      <c r="I1685" s="6">
        <v>4.42</v>
      </c>
      <c r="J1685" s="6">
        <v>4.42</v>
      </c>
      <c r="K1685" s="2"/>
      <c r="L1685" s="2"/>
      <c r="M1685" s="1"/>
    </row>
    <row r="1686" spans="1:13" s="4" customFormat="1" ht="11.25" customHeight="1">
      <c r="A1686" s="20">
        <v>36237</v>
      </c>
      <c r="B1686" s="19" t="s">
        <v>1807</v>
      </c>
      <c r="C1686" s="66">
        <v>36238</v>
      </c>
      <c r="D1686" s="57">
        <v>10</v>
      </c>
      <c r="E1686" s="57">
        <v>10</v>
      </c>
      <c r="F1686" s="57">
        <v>50</v>
      </c>
      <c r="G1686" s="57">
        <v>10</v>
      </c>
      <c r="H1686" s="6" t="s">
        <v>2169</v>
      </c>
      <c r="I1686" s="6">
        <v>4.5199999999999996</v>
      </c>
      <c r="J1686" s="6">
        <v>4.5199999999999996</v>
      </c>
      <c r="K1686" s="2"/>
      <c r="L1686" s="2"/>
      <c r="M1686" s="1"/>
    </row>
    <row r="1687" spans="1:13" s="4" customFormat="1" ht="11.25" customHeight="1">
      <c r="A1687" s="20">
        <v>36238</v>
      </c>
      <c r="B1687" s="19" t="s">
        <v>864</v>
      </c>
      <c r="C1687" s="66">
        <v>36280</v>
      </c>
      <c r="D1687" s="57">
        <v>35</v>
      </c>
      <c r="E1687" s="56">
        <v>35</v>
      </c>
      <c r="F1687" s="57">
        <v>140</v>
      </c>
      <c r="G1687" s="57">
        <v>35</v>
      </c>
      <c r="H1687" s="6" t="s">
        <v>2172</v>
      </c>
      <c r="I1687" s="6">
        <v>4.5</v>
      </c>
      <c r="J1687" s="6">
        <v>4.5</v>
      </c>
      <c r="K1687" s="2"/>
      <c r="L1687" s="2"/>
      <c r="M1687" s="1"/>
    </row>
    <row r="1688" spans="1:13" s="4" customFormat="1" ht="11.25" customHeight="1">
      <c r="A1688" s="20">
        <v>36241</v>
      </c>
      <c r="B1688" s="19" t="s">
        <v>1807</v>
      </c>
      <c r="C1688" s="66">
        <v>36245</v>
      </c>
      <c r="D1688" s="57">
        <v>215</v>
      </c>
      <c r="E1688" s="57">
        <v>150</v>
      </c>
      <c r="F1688" s="57">
        <v>450</v>
      </c>
      <c r="G1688" s="57">
        <v>150</v>
      </c>
      <c r="H1688" s="6" t="s">
        <v>2173</v>
      </c>
      <c r="I1688" s="6">
        <v>4.51</v>
      </c>
      <c r="J1688" s="6">
        <v>4.51</v>
      </c>
      <c r="K1688" s="2"/>
      <c r="L1688" s="2"/>
      <c r="M1688" s="1"/>
    </row>
    <row r="1689" spans="1:13" s="4" customFormat="1" ht="11.25" customHeight="1">
      <c r="A1689" s="20">
        <v>36241</v>
      </c>
      <c r="B1689" s="19" t="s">
        <v>1807</v>
      </c>
      <c r="C1689" s="66">
        <v>36249</v>
      </c>
      <c r="D1689" s="57"/>
      <c r="E1689" s="57">
        <v>125</v>
      </c>
      <c r="F1689" s="57">
        <v>290</v>
      </c>
      <c r="G1689" s="57">
        <v>65</v>
      </c>
      <c r="H1689" s="6" t="s">
        <v>2174</v>
      </c>
      <c r="I1689" s="6">
        <v>4.53</v>
      </c>
      <c r="J1689" s="6">
        <v>4.53</v>
      </c>
      <c r="K1689" s="2"/>
      <c r="L1689" s="2"/>
      <c r="M1689" s="1"/>
    </row>
    <row r="1690" spans="1:13" s="4" customFormat="1" ht="11.25" customHeight="1">
      <c r="A1690" s="20">
        <v>36242</v>
      </c>
      <c r="B1690" s="19" t="s">
        <v>1807</v>
      </c>
      <c r="C1690" s="66">
        <v>36248</v>
      </c>
      <c r="D1690" s="57">
        <v>115</v>
      </c>
      <c r="E1690" s="57">
        <v>50</v>
      </c>
      <c r="F1690" s="57">
        <v>200</v>
      </c>
      <c r="G1690" s="57">
        <v>50</v>
      </c>
      <c r="H1690" s="6" t="s">
        <v>2175</v>
      </c>
      <c r="I1690" s="6">
        <v>4.54</v>
      </c>
      <c r="J1690" s="6">
        <v>4.53</v>
      </c>
      <c r="K1690" s="2"/>
      <c r="L1690" s="2"/>
      <c r="M1690" s="1"/>
    </row>
    <row r="1691" spans="1:13" s="4" customFormat="1" ht="11.25" customHeight="1">
      <c r="A1691" s="20">
        <v>36242</v>
      </c>
      <c r="B1691" s="19" t="s">
        <v>1807</v>
      </c>
      <c r="C1691" s="66">
        <v>36251</v>
      </c>
      <c r="D1691" s="57"/>
      <c r="E1691" s="57">
        <v>115</v>
      </c>
      <c r="F1691" s="57">
        <v>475</v>
      </c>
      <c r="G1691" s="57">
        <v>65</v>
      </c>
      <c r="H1691" s="6" t="s">
        <v>2176</v>
      </c>
      <c r="I1691" s="6">
        <v>4.55</v>
      </c>
      <c r="J1691" s="6">
        <v>4.54</v>
      </c>
      <c r="K1691" s="2"/>
      <c r="L1691" s="2"/>
      <c r="M1691" s="1"/>
    </row>
    <row r="1692" spans="1:13" s="4" customFormat="1" ht="11.25" customHeight="1">
      <c r="A1692" s="20">
        <v>36243</v>
      </c>
      <c r="B1692" s="19" t="s">
        <v>1807</v>
      </c>
      <c r="C1692" s="66">
        <v>36251</v>
      </c>
      <c r="D1692" s="57">
        <v>185</v>
      </c>
      <c r="E1692" s="57">
        <v>185</v>
      </c>
      <c r="F1692" s="57">
        <v>740</v>
      </c>
      <c r="G1692" s="57">
        <v>185</v>
      </c>
      <c r="H1692" s="6" t="s">
        <v>2176</v>
      </c>
      <c r="I1692" s="6">
        <v>4.55</v>
      </c>
      <c r="J1692" s="6">
        <v>4.55</v>
      </c>
      <c r="K1692" s="2"/>
      <c r="L1692" s="2"/>
      <c r="M1692" s="1"/>
    </row>
    <row r="1693" spans="1:13" s="4" customFormat="1" ht="11.25" customHeight="1">
      <c r="A1693" s="20">
        <v>36244</v>
      </c>
      <c r="B1693" s="19" t="s">
        <v>1807</v>
      </c>
      <c r="C1693" s="66">
        <v>36251</v>
      </c>
      <c r="D1693" s="57">
        <v>10</v>
      </c>
      <c r="E1693" s="57">
        <v>10</v>
      </c>
      <c r="F1693" s="57">
        <v>30</v>
      </c>
      <c r="G1693" s="57">
        <v>10</v>
      </c>
      <c r="H1693" s="6" t="s">
        <v>2177</v>
      </c>
      <c r="I1693" s="6">
        <v>4.5199999999999996</v>
      </c>
      <c r="J1693" s="6">
        <v>4.5199999999999996</v>
      </c>
      <c r="K1693" s="2"/>
      <c r="L1693" s="2"/>
      <c r="M1693" s="1"/>
    </row>
    <row r="1694" spans="1:13" s="4" customFormat="1" ht="11.25" customHeight="1">
      <c r="A1694" s="20">
        <v>36245</v>
      </c>
      <c r="B1694" s="19" t="s">
        <v>1807</v>
      </c>
      <c r="C1694" s="66">
        <v>36251</v>
      </c>
      <c r="D1694" s="57">
        <v>70</v>
      </c>
      <c r="E1694" s="57">
        <v>70</v>
      </c>
      <c r="F1694" s="57">
        <v>280</v>
      </c>
      <c r="G1694" s="57">
        <v>70</v>
      </c>
      <c r="H1694" s="6" t="s">
        <v>2174</v>
      </c>
      <c r="I1694" s="6">
        <v>4.53</v>
      </c>
      <c r="J1694" s="6">
        <v>4.53</v>
      </c>
      <c r="K1694" s="2"/>
      <c r="L1694" s="2"/>
      <c r="M1694" s="1"/>
    </row>
    <row r="1695" spans="1:13" s="4" customFormat="1" ht="11.25" customHeight="1">
      <c r="A1695" s="20">
        <v>36248</v>
      </c>
      <c r="B1695" s="19" t="s">
        <v>1807</v>
      </c>
      <c r="C1695" s="66">
        <v>36258</v>
      </c>
      <c r="D1695" s="57">
        <v>55</v>
      </c>
      <c r="E1695" s="57">
        <v>55</v>
      </c>
      <c r="F1695" s="57">
        <v>165</v>
      </c>
      <c r="G1695" s="57">
        <v>55</v>
      </c>
      <c r="H1695" s="6" t="s">
        <v>2178</v>
      </c>
      <c r="I1695" s="6">
        <v>4.54</v>
      </c>
      <c r="J1695" s="6">
        <v>4.54</v>
      </c>
      <c r="K1695" s="2"/>
      <c r="L1695" s="2"/>
      <c r="M1695" s="1"/>
    </row>
    <row r="1696" spans="1:13" s="4" customFormat="1" ht="11.25" customHeight="1">
      <c r="A1696" s="20">
        <v>36249</v>
      </c>
      <c r="B1696" s="19" t="s">
        <v>254</v>
      </c>
      <c r="C1696" s="66"/>
      <c r="D1696" s="57"/>
      <c r="E1696" s="57"/>
      <c r="F1696" s="57"/>
      <c r="G1696" s="57"/>
      <c r="H1696" s="6"/>
      <c r="I1696" s="6"/>
      <c r="J1696" s="6"/>
      <c r="K1696" s="2"/>
      <c r="L1696" s="2"/>
      <c r="M1696" s="1"/>
    </row>
    <row r="1697" spans="1:13" s="4" customFormat="1" ht="11.25" customHeight="1">
      <c r="A1697" s="20">
        <v>36250</v>
      </c>
      <c r="B1697" s="19" t="s">
        <v>1807</v>
      </c>
      <c r="C1697" s="66">
        <v>36269</v>
      </c>
      <c r="D1697" s="57">
        <v>410</v>
      </c>
      <c r="E1697" s="57">
        <v>410</v>
      </c>
      <c r="F1697" s="57">
        <v>1420</v>
      </c>
      <c r="G1697" s="57">
        <v>410</v>
      </c>
      <c r="H1697" s="6" t="s">
        <v>2179</v>
      </c>
      <c r="I1697" s="6" t="s">
        <v>2180</v>
      </c>
      <c r="J1697" s="6">
        <v>4.59</v>
      </c>
      <c r="K1697" s="2"/>
      <c r="L1697" s="2"/>
      <c r="M1697" s="1"/>
    </row>
    <row r="1698" spans="1:13" s="4" customFormat="1" ht="11.25" customHeight="1">
      <c r="A1698" s="20">
        <v>36251</v>
      </c>
      <c r="B1698" s="19" t="s">
        <v>864</v>
      </c>
      <c r="C1698" s="66">
        <v>36294</v>
      </c>
      <c r="D1698" s="57">
        <v>150</v>
      </c>
      <c r="E1698" s="56">
        <v>150</v>
      </c>
      <c r="F1698" s="57">
        <v>590</v>
      </c>
      <c r="G1698" s="57">
        <v>150</v>
      </c>
      <c r="H1698" s="6" t="s">
        <v>2181</v>
      </c>
      <c r="I1698" s="6">
        <v>4.4800000000000004</v>
      </c>
      <c r="J1698" s="6">
        <v>4.4800000000000004</v>
      </c>
      <c r="K1698" s="2"/>
      <c r="L1698" s="2"/>
      <c r="M1698" s="1"/>
    </row>
    <row r="1699" spans="1:13" s="4" customFormat="1" ht="12" customHeight="1">
      <c r="A1699" s="20">
        <v>36256</v>
      </c>
      <c r="B1699" s="19" t="s">
        <v>864</v>
      </c>
      <c r="C1699" s="66">
        <v>36294</v>
      </c>
      <c r="D1699" s="57">
        <v>60</v>
      </c>
      <c r="E1699" s="56">
        <v>60</v>
      </c>
      <c r="F1699" s="57">
        <v>220</v>
      </c>
      <c r="G1699" s="57">
        <v>60</v>
      </c>
      <c r="H1699" s="6" t="s">
        <v>2182</v>
      </c>
      <c r="I1699" s="6">
        <v>4.45</v>
      </c>
      <c r="J1699" s="6">
        <v>4.45</v>
      </c>
      <c r="K1699" s="1"/>
      <c r="L1699" s="5"/>
      <c r="M1699" s="1"/>
    </row>
    <row r="1700" spans="1:13" s="4" customFormat="1" ht="12" customHeight="1">
      <c r="A1700" s="20">
        <v>36257</v>
      </c>
      <c r="B1700" s="19" t="s">
        <v>1807</v>
      </c>
      <c r="C1700" s="66">
        <v>36276</v>
      </c>
      <c r="D1700" s="57">
        <v>545</v>
      </c>
      <c r="E1700" s="57">
        <v>545</v>
      </c>
      <c r="F1700" s="57">
        <v>1790</v>
      </c>
      <c r="G1700" s="57">
        <v>545</v>
      </c>
      <c r="H1700" s="6" t="s">
        <v>2183</v>
      </c>
      <c r="I1700" s="6" t="s">
        <v>2184</v>
      </c>
      <c r="J1700" s="6">
        <v>4.59</v>
      </c>
      <c r="K1700" s="1"/>
      <c r="L1700" s="5"/>
      <c r="M1700" s="1"/>
    </row>
    <row r="1701" spans="1:13" s="4" customFormat="1" ht="12" customHeight="1">
      <c r="A1701" s="20">
        <v>36258</v>
      </c>
      <c r="B1701" s="19" t="s">
        <v>1807</v>
      </c>
      <c r="C1701" s="66">
        <v>36272</v>
      </c>
      <c r="D1701" s="57">
        <v>240</v>
      </c>
      <c r="E1701" s="57">
        <v>240</v>
      </c>
      <c r="F1701" s="57">
        <v>680</v>
      </c>
      <c r="G1701" s="57">
        <v>240</v>
      </c>
      <c r="H1701" s="6" t="s">
        <v>2185</v>
      </c>
      <c r="I1701" s="6" t="s">
        <v>2187</v>
      </c>
      <c r="J1701" s="6">
        <v>4.59</v>
      </c>
      <c r="K1701" s="1"/>
      <c r="L1701" s="5"/>
      <c r="M1701" s="1"/>
    </row>
    <row r="1702" spans="1:13" s="4" customFormat="1" ht="12" customHeight="1">
      <c r="A1702" s="20">
        <v>36259</v>
      </c>
      <c r="B1702" s="19" t="s">
        <v>1807</v>
      </c>
      <c r="C1702" s="66">
        <v>36266</v>
      </c>
      <c r="D1702" s="57">
        <v>70</v>
      </c>
      <c r="E1702" s="57">
        <v>70</v>
      </c>
      <c r="F1702" s="57">
        <v>210</v>
      </c>
      <c r="G1702" s="57">
        <v>70</v>
      </c>
      <c r="H1702" s="6" t="s">
        <v>2188</v>
      </c>
      <c r="I1702" s="6" t="s">
        <v>2189</v>
      </c>
      <c r="J1702" s="6">
        <v>4.55</v>
      </c>
      <c r="K1702" s="1"/>
      <c r="L1702" s="5"/>
      <c r="M1702" s="1"/>
    </row>
    <row r="1703" spans="1:13" s="4" customFormat="1" ht="12" customHeight="1">
      <c r="A1703" s="20">
        <v>36262</v>
      </c>
      <c r="B1703" s="19" t="s">
        <v>864</v>
      </c>
      <c r="C1703" s="66">
        <v>36294</v>
      </c>
      <c r="D1703" s="57">
        <v>100</v>
      </c>
      <c r="E1703" s="56">
        <v>100</v>
      </c>
      <c r="F1703" s="57">
        <v>280</v>
      </c>
      <c r="G1703" s="57">
        <v>100</v>
      </c>
      <c r="H1703" s="6" t="s">
        <v>2177</v>
      </c>
      <c r="I1703" s="6" t="s">
        <v>2190</v>
      </c>
      <c r="J1703" s="6">
        <v>4.47</v>
      </c>
      <c r="K1703" s="1"/>
      <c r="L1703" s="5"/>
      <c r="M1703" s="1"/>
    </row>
    <row r="1704" spans="1:13" s="4" customFormat="1" ht="12" customHeight="1">
      <c r="A1704" s="20">
        <v>36263</v>
      </c>
      <c r="B1704" s="19" t="s">
        <v>1807</v>
      </c>
      <c r="C1704" s="66">
        <v>36273</v>
      </c>
      <c r="D1704" s="57">
        <v>305</v>
      </c>
      <c r="E1704" s="57">
        <v>305</v>
      </c>
      <c r="F1704" s="57">
        <v>755</v>
      </c>
      <c r="G1704" s="57">
        <v>305</v>
      </c>
      <c r="H1704" s="6" t="s">
        <v>2192</v>
      </c>
      <c r="I1704" s="6" t="s">
        <v>2193</v>
      </c>
      <c r="J1704" s="6">
        <v>4.5599999999999996</v>
      </c>
      <c r="K1704" s="1"/>
      <c r="L1704" s="5"/>
      <c r="M1704" s="1"/>
    </row>
    <row r="1705" spans="1:13" s="4" customFormat="1" ht="12" customHeight="1">
      <c r="A1705" s="20">
        <v>36264</v>
      </c>
      <c r="B1705" s="19" t="s">
        <v>864</v>
      </c>
      <c r="C1705" s="66">
        <v>36294</v>
      </c>
      <c r="D1705" s="57">
        <v>150</v>
      </c>
      <c r="E1705" s="56">
        <v>150</v>
      </c>
      <c r="F1705" s="57">
        <v>620</v>
      </c>
      <c r="G1705" s="57">
        <v>150</v>
      </c>
      <c r="H1705" s="6" t="s">
        <v>2194</v>
      </c>
      <c r="I1705" s="6">
        <v>4.4800000000000004</v>
      </c>
      <c r="J1705" s="6">
        <v>4.4800000000000004</v>
      </c>
      <c r="K1705" s="1"/>
      <c r="L1705" s="5"/>
      <c r="M1705" s="1"/>
    </row>
    <row r="1706" spans="1:13" s="4" customFormat="1" ht="12" customHeight="1">
      <c r="A1706" s="20">
        <v>36265</v>
      </c>
      <c r="B1706" s="19" t="s">
        <v>864</v>
      </c>
      <c r="C1706" s="66">
        <v>36294</v>
      </c>
      <c r="D1706" s="57">
        <v>45</v>
      </c>
      <c r="E1706" s="56">
        <v>45</v>
      </c>
      <c r="F1706" s="57">
        <v>180</v>
      </c>
      <c r="G1706" s="57">
        <v>45</v>
      </c>
      <c r="H1706" s="6" t="s">
        <v>2195</v>
      </c>
      <c r="I1706" s="6">
        <v>4.49</v>
      </c>
      <c r="J1706" s="6">
        <v>4.49</v>
      </c>
      <c r="K1706" s="1"/>
      <c r="L1706" s="5"/>
      <c r="M1706" s="1"/>
    </row>
    <row r="1707" spans="1:13" s="4" customFormat="1" ht="12" customHeight="1">
      <c r="A1707" s="20">
        <v>36266</v>
      </c>
      <c r="B1707" s="19" t="s">
        <v>1807</v>
      </c>
      <c r="C1707" s="66">
        <v>36283</v>
      </c>
      <c r="D1707" s="57">
        <v>90</v>
      </c>
      <c r="E1707" s="57">
        <v>90</v>
      </c>
      <c r="F1707" s="57">
        <v>90</v>
      </c>
      <c r="G1707" s="57">
        <v>90</v>
      </c>
      <c r="H1707" s="6" t="s">
        <v>2198</v>
      </c>
      <c r="I1707" s="6" t="s">
        <v>2198</v>
      </c>
      <c r="J1707" s="6">
        <v>4.57</v>
      </c>
      <c r="K1707" s="1"/>
      <c r="L1707" s="5"/>
      <c r="M1707" s="1"/>
    </row>
    <row r="1708" spans="1:13" s="4" customFormat="1" ht="12" customHeight="1">
      <c r="A1708" s="20">
        <v>36269</v>
      </c>
      <c r="B1708" s="19" t="s">
        <v>1807</v>
      </c>
      <c r="C1708" s="66">
        <v>36277</v>
      </c>
      <c r="D1708" s="57">
        <v>435</v>
      </c>
      <c r="E1708" s="57">
        <v>335</v>
      </c>
      <c r="F1708" s="57">
        <v>935</v>
      </c>
      <c r="G1708" s="57">
        <v>335</v>
      </c>
      <c r="H1708" s="6" t="s">
        <v>1921</v>
      </c>
      <c r="I1708" s="6">
        <v>4.55</v>
      </c>
      <c r="J1708" s="6">
        <v>4.55</v>
      </c>
      <c r="K1708" s="1"/>
      <c r="L1708" s="5"/>
      <c r="M1708" s="1"/>
    </row>
    <row r="1709" spans="1:13" s="4" customFormat="1" ht="12" customHeight="1">
      <c r="A1709" s="20">
        <v>36269</v>
      </c>
      <c r="B1709" s="19" t="s">
        <v>1807</v>
      </c>
      <c r="C1709" s="66">
        <v>36283</v>
      </c>
      <c r="D1709" s="57"/>
      <c r="E1709" s="57">
        <v>100</v>
      </c>
      <c r="F1709" s="57">
        <v>250</v>
      </c>
      <c r="G1709" s="57">
        <v>100</v>
      </c>
      <c r="H1709" s="6" t="s">
        <v>1921</v>
      </c>
      <c r="I1709" s="6">
        <v>4.55</v>
      </c>
      <c r="J1709" s="6">
        <v>4.55</v>
      </c>
      <c r="K1709" s="1"/>
      <c r="L1709" s="5"/>
      <c r="M1709" s="1"/>
    </row>
    <row r="1710" spans="1:13" s="4" customFormat="1" ht="12" customHeight="1">
      <c r="A1710" s="20">
        <v>36270</v>
      </c>
      <c r="B1710" s="19" t="s">
        <v>1807</v>
      </c>
      <c r="C1710" s="66">
        <v>36284</v>
      </c>
      <c r="D1710" s="57">
        <v>95</v>
      </c>
      <c r="E1710" s="57">
        <v>95</v>
      </c>
      <c r="F1710" s="57">
        <v>380</v>
      </c>
      <c r="G1710" s="57">
        <v>95</v>
      </c>
      <c r="H1710" s="6" t="s">
        <v>2199</v>
      </c>
      <c r="I1710" s="6">
        <v>4.5599999999999996</v>
      </c>
      <c r="J1710" s="6">
        <v>4.5599999999999996</v>
      </c>
      <c r="K1710" s="1"/>
      <c r="L1710" s="5"/>
      <c r="M1710" s="1"/>
    </row>
    <row r="1711" spans="1:13" s="4" customFormat="1" ht="12" customHeight="1">
      <c r="A1711" s="20">
        <v>36271</v>
      </c>
      <c r="B1711" s="19" t="s">
        <v>1807</v>
      </c>
      <c r="C1711" s="66">
        <v>36284</v>
      </c>
      <c r="D1711" s="57">
        <v>285</v>
      </c>
      <c r="E1711" s="57">
        <v>150</v>
      </c>
      <c r="F1711" s="57">
        <v>300</v>
      </c>
      <c r="G1711" s="57">
        <v>150</v>
      </c>
      <c r="H1711" s="6" t="s">
        <v>2200</v>
      </c>
      <c r="I1711" s="6">
        <v>4.54</v>
      </c>
      <c r="J1711" s="6">
        <v>4.54</v>
      </c>
      <c r="K1711" s="1"/>
      <c r="L1711" s="1"/>
      <c r="M1711" s="1"/>
    </row>
    <row r="1712" spans="1:13" s="4" customFormat="1" ht="11.5">
      <c r="A1712" s="20">
        <v>36271</v>
      </c>
      <c r="B1712" s="19" t="s">
        <v>1807</v>
      </c>
      <c r="C1712" s="66">
        <v>36290</v>
      </c>
      <c r="D1712" s="57"/>
      <c r="E1712" s="57">
        <v>150</v>
      </c>
      <c r="F1712" s="57">
        <v>450</v>
      </c>
      <c r="G1712" s="57">
        <v>135</v>
      </c>
      <c r="H1712" s="6" t="s">
        <v>2200</v>
      </c>
      <c r="I1712" s="6">
        <v>4.54</v>
      </c>
      <c r="J1712" s="6">
        <v>4.54</v>
      </c>
      <c r="K1712" s="1"/>
      <c r="L1712" s="1"/>
      <c r="M1712" s="1"/>
    </row>
    <row r="1713" spans="1:13" s="4" customFormat="1" ht="11.5">
      <c r="A1713" s="20">
        <v>36272</v>
      </c>
      <c r="B1713" s="19" t="s">
        <v>1807</v>
      </c>
      <c r="C1713" s="66">
        <v>36279</v>
      </c>
      <c r="D1713" s="57">
        <v>295</v>
      </c>
      <c r="E1713" s="57">
        <v>295</v>
      </c>
      <c r="F1713" s="57">
        <v>985</v>
      </c>
      <c r="G1713" s="57">
        <v>295</v>
      </c>
      <c r="H1713" s="6" t="s">
        <v>2200</v>
      </c>
      <c r="I1713" s="6" t="s">
        <v>2178</v>
      </c>
      <c r="J1713" s="6">
        <v>4.53</v>
      </c>
      <c r="K1713" s="1"/>
      <c r="L1713" s="1"/>
      <c r="M1713" s="1"/>
    </row>
    <row r="1714" spans="1:13" s="4" customFormat="1" ht="11.5">
      <c r="A1714" s="20">
        <v>36273</v>
      </c>
      <c r="B1714" s="19" t="s">
        <v>1807</v>
      </c>
      <c r="C1714" s="66">
        <v>36283</v>
      </c>
      <c r="D1714" s="57">
        <v>355</v>
      </c>
      <c r="E1714" s="57">
        <v>125</v>
      </c>
      <c r="F1714" s="57">
        <v>300</v>
      </c>
      <c r="G1714" s="57">
        <v>125</v>
      </c>
      <c r="H1714" s="6" t="s">
        <v>2201</v>
      </c>
      <c r="I1714" s="6" t="s">
        <v>2201</v>
      </c>
      <c r="J1714" s="6">
        <v>4.5199999999999996</v>
      </c>
      <c r="K1714" s="1"/>
      <c r="L1714" s="1"/>
      <c r="M1714" s="1"/>
    </row>
    <row r="1715" spans="1:13" s="4" customFormat="1" ht="11.5">
      <c r="A1715" s="20">
        <v>36273</v>
      </c>
      <c r="B1715" s="19" t="s">
        <v>1807</v>
      </c>
      <c r="C1715" s="66">
        <v>36284</v>
      </c>
      <c r="D1715" s="57"/>
      <c r="E1715" s="57">
        <v>250</v>
      </c>
      <c r="F1715" s="57">
        <v>600</v>
      </c>
      <c r="G1715" s="57">
        <v>230</v>
      </c>
      <c r="H1715" s="6" t="s">
        <v>2202</v>
      </c>
      <c r="I1715" s="6" t="s">
        <v>2203</v>
      </c>
      <c r="J1715" s="6">
        <v>4.53</v>
      </c>
      <c r="K1715" s="1"/>
      <c r="L1715" s="1"/>
      <c r="M1715" s="1"/>
    </row>
    <row r="1716" spans="1:13" s="4" customFormat="1" ht="11.5">
      <c r="A1716" s="20">
        <v>36276</v>
      </c>
      <c r="B1716" s="19" t="s">
        <v>1807</v>
      </c>
      <c r="C1716" s="66">
        <v>36284</v>
      </c>
      <c r="D1716" s="57">
        <v>325</v>
      </c>
      <c r="E1716" s="57">
        <v>225</v>
      </c>
      <c r="F1716" s="57">
        <v>550</v>
      </c>
      <c r="G1716" s="57">
        <v>225</v>
      </c>
      <c r="H1716" s="6" t="s">
        <v>2204</v>
      </c>
      <c r="I1716" s="6" t="s">
        <v>2205</v>
      </c>
      <c r="J1716" s="6">
        <v>4.5199999999999996</v>
      </c>
      <c r="K1716" s="1"/>
      <c r="L1716" s="1"/>
      <c r="M1716" s="1"/>
    </row>
    <row r="1717" spans="1:13" s="4" customFormat="1" ht="11.5">
      <c r="A1717" s="20">
        <v>36276</v>
      </c>
      <c r="B1717" s="19" t="s">
        <v>1807</v>
      </c>
      <c r="C1717" s="66">
        <v>36290</v>
      </c>
      <c r="D1717" s="57"/>
      <c r="E1717" s="57">
        <v>100</v>
      </c>
      <c r="F1717" s="57">
        <v>500</v>
      </c>
      <c r="G1717" s="57">
        <v>100</v>
      </c>
      <c r="H1717" s="6" t="s">
        <v>2206</v>
      </c>
      <c r="I1717" s="6">
        <v>4.53</v>
      </c>
      <c r="J1717" s="6">
        <v>4.53</v>
      </c>
      <c r="K1717" s="1"/>
      <c r="L1717" s="1"/>
      <c r="M1717" s="1"/>
    </row>
    <row r="1718" spans="1:13" s="4" customFormat="1" ht="11.5">
      <c r="A1718" s="20">
        <v>36277</v>
      </c>
      <c r="B1718" s="19" t="s">
        <v>1807</v>
      </c>
      <c r="C1718" s="66">
        <v>36285</v>
      </c>
      <c r="D1718" s="57">
        <v>265</v>
      </c>
      <c r="E1718" s="57">
        <v>100</v>
      </c>
      <c r="F1718" s="57">
        <v>250</v>
      </c>
      <c r="G1718" s="57">
        <v>100</v>
      </c>
      <c r="H1718" s="6" t="s">
        <v>2207</v>
      </c>
      <c r="I1718" s="6">
        <v>4.51</v>
      </c>
      <c r="J1718" s="6">
        <v>4.51</v>
      </c>
      <c r="K1718" s="1"/>
      <c r="L1718" s="1"/>
      <c r="M1718" s="1"/>
    </row>
    <row r="1719" spans="1:13" s="4" customFormat="1" ht="11.5">
      <c r="A1719" s="20">
        <v>36277</v>
      </c>
      <c r="B1719" s="19" t="s">
        <v>1807</v>
      </c>
      <c r="C1719" s="66">
        <v>36286</v>
      </c>
      <c r="D1719" s="57"/>
      <c r="E1719" s="57">
        <v>175</v>
      </c>
      <c r="F1719" s="57">
        <v>275</v>
      </c>
      <c r="G1719" s="57">
        <v>165</v>
      </c>
      <c r="H1719" s="6" t="s">
        <v>2208</v>
      </c>
      <c r="I1719" s="6" t="s">
        <v>2208</v>
      </c>
      <c r="J1719" s="6">
        <v>4.5</v>
      </c>
      <c r="K1719" s="1"/>
      <c r="L1719" s="1"/>
      <c r="M1719" s="1"/>
    </row>
    <row r="1720" spans="1:13" s="4" customFormat="1" ht="11.5">
      <c r="A1720" s="20">
        <v>36278</v>
      </c>
      <c r="B1720" s="19" t="s">
        <v>1807</v>
      </c>
      <c r="C1720" s="66">
        <v>36290</v>
      </c>
      <c r="D1720" s="57">
        <v>180</v>
      </c>
      <c r="E1720" s="57">
        <v>180</v>
      </c>
      <c r="F1720" s="57">
        <v>590</v>
      </c>
      <c r="G1720" s="57">
        <v>180</v>
      </c>
      <c r="H1720" s="24" t="s">
        <v>2209</v>
      </c>
      <c r="I1720" s="6" t="s">
        <v>2175</v>
      </c>
      <c r="J1720" s="6">
        <v>4.53</v>
      </c>
      <c r="K1720" s="1"/>
      <c r="L1720" s="1"/>
      <c r="M1720" s="1"/>
    </row>
    <row r="1721" spans="1:13" s="4" customFormat="1" ht="11.5">
      <c r="A1721" s="20">
        <v>36279</v>
      </c>
      <c r="B1721" s="19" t="s">
        <v>1807</v>
      </c>
      <c r="C1721" s="66">
        <v>36287</v>
      </c>
      <c r="D1721" s="57">
        <v>330</v>
      </c>
      <c r="E1721" s="57">
        <v>330</v>
      </c>
      <c r="F1721" s="57">
        <v>550</v>
      </c>
      <c r="G1721" s="57">
        <v>330</v>
      </c>
      <c r="H1721" s="6" t="s">
        <v>2207</v>
      </c>
      <c r="I1721" s="6" t="s">
        <v>2210</v>
      </c>
      <c r="J1721" s="6">
        <v>4.5</v>
      </c>
      <c r="K1721" s="1"/>
      <c r="L1721" s="1"/>
      <c r="M1721" s="1"/>
    </row>
    <row r="1722" spans="1:13" s="4" customFormat="1" ht="11.5">
      <c r="A1722" s="20">
        <v>36280</v>
      </c>
      <c r="B1722" s="19" t="s">
        <v>1807</v>
      </c>
      <c r="C1722" s="66">
        <v>36292</v>
      </c>
      <c r="D1722" s="57">
        <v>260</v>
      </c>
      <c r="E1722" s="57">
        <v>150</v>
      </c>
      <c r="F1722" s="57">
        <v>300</v>
      </c>
      <c r="G1722" s="57">
        <v>150</v>
      </c>
      <c r="H1722" s="6" t="s">
        <v>1920</v>
      </c>
      <c r="I1722" s="6" t="s">
        <v>2212</v>
      </c>
      <c r="J1722" s="6">
        <v>4.49</v>
      </c>
      <c r="K1722" s="1"/>
      <c r="L1722" s="1"/>
      <c r="M1722" s="1"/>
    </row>
    <row r="1723" spans="1:13" s="4" customFormat="1" ht="11.5">
      <c r="A1723" s="20">
        <v>36280</v>
      </c>
      <c r="B1723" s="19" t="s">
        <v>1807</v>
      </c>
      <c r="C1723" s="66">
        <v>36293</v>
      </c>
      <c r="D1723" s="57"/>
      <c r="E1723" s="57">
        <v>150</v>
      </c>
      <c r="F1723" s="57">
        <v>310</v>
      </c>
      <c r="G1723" s="57">
        <v>110</v>
      </c>
      <c r="H1723" s="6" t="s">
        <v>2177</v>
      </c>
      <c r="I1723" s="6" t="s">
        <v>2215</v>
      </c>
      <c r="J1723" s="6">
        <v>4.5</v>
      </c>
      <c r="K1723" s="1"/>
      <c r="L1723" s="1"/>
      <c r="M1723" s="1"/>
    </row>
    <row r="1724" spans="1:13" s="4" customFormat="1" ht="11.5">
      <c r="A1724" s="20">
        <v>36283</v>
      </c>
      <c r="B1724" s="19" t="s">
        <v>1807</v>
      </c>
      <c r="C1724" s="66">
        <v>36292</v>
      </c>
      <c r="D1724" s="57">
        <v>340</v>
      </c>
      <c r="E1724" s="57">
        <v>340</v>
      </c>
      <c r="F1724" s="57">
        <v>390</v>
      </c>
      <c r="G1724" s="57">
        <v>340</v>
      </c>
      <c r="H1724" s="6" t="s">
        <v>1920</v>
      </c>
      <c r="I1724" s="6" t="s">
        <v>1920</v>
      </c>
      <c r="J1724" s="6">
        <v>4.47</v>
      </c>
      <c r="K1724" s="1"/>
      <c r="L1724" s="1"/>
      <c r="M1724" s="1"/>
    </row>
    <row r="1725" spans="1:13" s="4" customFormat="1" ht="11.5">
      <c r="A1725" s="20">
        <v>36284</v>
      </c>
      <c r="B1725" s="19" t="s">
        <v>1807</v>
      </c>
      <c r="C1725" s="66">
        <v>36292</v>
      </c>
      <c r="D1725" s="57">
        <v>320</v>
      </c>
      <c r="E1725" s="57">
        <v>320</v>
      </c>
      <c r="F1725" s="57">
        <v>925</v>
      </c>
      <c r="G1725" s="57">
        <v>320</v>
      </c>
      <c r="H1725" s="6" t="s">
        <v>2216</v>
      </c>
      <c r="I1725" s="6" t="s">
        <v>2217</v>
      </c>
      <c r="J1725" s="6">
        <v>4.4800000000000004</v>
      </c>
      <c r="K1725" s="1"/>
      <c r="L1725" s="1"/>
      <c r="M1725" s="1"/>
    </row>
    <row r="1726" spans="1:13" s="4" customFormat="1" ht="11.5">
      <c r="A1726" s="20">
        <v>36285</v>
      </c>
      <c r="B1726" s="19" t="s">
        <v>1807</v>
      </c>
      <c r="C1726" s="66">
        <v>36292</v>
      </c>
      <c r="D1726" s="57">
        <v>345</v>
      </c>
      <c r="E1726" s="57">
        <v>100</v>
      </c>
      <c r="F1726" s="57">
        <v>373</v>
      </c>
      <c r="G1726" s="57">
        <v>100</v>
      </c>
      <c r="H1726" s="6" t="s">
        <v>2222</v>
      </c>
      <c r="I1726" s="6">
        <v>4.4800000000000004</v>
      </c>
      <c r="J1726" s="6">
        <v>4.4800000000000004</v>
      </c>
      <c r="K1726" s="1"/>
      <c r="L1726" s="1"/>
      <c r="M1726" s="1"/>
    </row>
    <row r="1727" spans="1:13" s="4" customFormat="1" ht="11.5">
      <c r="A1727" s="20">
        <v>36285</v>
      </c>
      <c r="B1727" s="19" t="s">
        <v>1807</v>
      </c>
      <c r="C1727" s="66">
        <v>36297</v>
      </c>
      <c r="D1727" s="57"/>
      <c r="E1727" s="57">
        <v>250</v>
      </c>
      <c r="F1727" s="57">
        <v>723</v>
      </c>
      <c r="G1727" s="57">
        <v>245</v>
      </c>
      <c r="H1727" s="6" t="s">
        <v>2222</v>
      </c>
      <c r="I1727" s="6">
        <v>4.4800000000000004</v>
      </c>
      <c r="J1727" s="6">
        <v>4.4800000000000004</v>
      </c>
      <c r="K1727" s="1"/>
      <c r="L1727" s="1"/>
      <c r="M1727" s="1"/>
    </row>
    <row r="1728" spans="1:13" s="4" customFormat="1" ht="11.5">
      <c r="A1728" s="20">
        <v>36286</v>
      </c>
      <c r="B1728" s="19" t="s">
        <v>1807</v>
      </c>
      <c r="C1728" s="66">
        <v>36293</v>
      </c>
      <c r="D1728" s="57">
        <v>210</v>
      </c>
      <c r="E1728" s="57">
        <v>210</v>
      </c>
      <c r="F1728" s="57">
        <v>600</v>
      </c>
      <c r="G1728" s="57">
        <v>210</v>
      </c>
      <c r="H1728" s="6" t="s">
        <v>2225</v>
      </c>
      <c r="I1728" s="6">
        <v>4.4800000000000004</v>
      </c>
      <c r="J1728" s="6">
        <v>4.4800000000000004</v>
      </c>
      <c r="K1728" s="1"/>
      <c r="L1728" s="1"/>
      <c r="M1728" s="1"/>
    </row>
    <row r="1729" spans="1:13" s="4" customFormat="1" ht="11.5">
      <c r="A1729" s="20">
        <v>36287</v>
      </c>
      <c r="B1729" s="19" t="s">
        <v>1807</v>
      </c>
      <c r="C1729" s="66">
        <v>36297</v>
      </c>
      <c r="D1729" s="57">
        <v>370</v>
      </c>
      <c r="E1729" s="57">
        <v>200</v>
      </c>
      <c r="F1729" s="57">
        <v>267</v>
      </c>
      <c r="G1729" s="57">
        <v>195</v>
      </c>
      <c r="H1729" s="6" t="s">
        <v>1920</v>
      </c>
      <c r="I1729" s="6" t="s">
        <v>2226</v>
      </c>
      <c r="J1729" s="6">
        <v>4.4800000000000004</v>
      </c>
      <c r="K1729" s="1"/>
      <c r="L1729" s="1"/>
      <c r="M1729" s="1"/>
    </row>
    <row r="1730" spans="1:13" s="4" customFormat="1" ht="11.5">
      <c r="A1730" s="20">
        <v>36287</v>
      </c>
      <c r="B1730" s="19" t="s">
        <v>1807</v>
      </c>
      <c r="C1730" s="66">
        <v>36298</v>
      </c>
      <c r="D1730" s="57"/>
      <c r="E1730" s="57">
        <v>175</v>
      </c>
      <c r="F1730" s="57">
        <v>395</v>
      </c>
      <c r="G1730" s="57">
        <v>175</v>
      </c>
      <c r="H1730" s="6" t="s">
        <v>2190</v>
      </c>
      <c r="I1730" s="6" t="s">
        <v>2227</v>
      </c>
      <c r="J1730" s="6">
        <v>4.4800000000000004</v>
      </c>
      <c r="K1730" s="1"/>
      <c r="L1730" s="1"/>
      <c r="M1730" s="1"/>
    </row>
    <row r="1731" spans="1:13" s="4" customFormat="1" ht="11.5">
      <c r="A1731" s="20">
        <v>36290</v>
      </c>
      <c r="B1731" s="19" t="s">
        <v>1807</v>
      </c>
      <c r="C1731" s="66">
        <v>36298</v>
      </c>
      <c r="D1731" s="57">
        <v>245</v>
      </c>
      <c r="E1731" s="57">
        <v>245</v>
      </c>
      <c r="F1731" s="57">
        <v>245</v>
      </c>
      <c r="G1731" s="57">
        <v>245</v>
      </c>
      <c r="H1731" s="6" t="s">
        <v>2228</v>
      </c>
      <c r="I1731" s="6" t="s">
        <v>2228</v>
      </c>
      <c r="J1731" s="6">
        <v>4.4400000000000004</v>
      </c>
      <c r="K1731" s="1"/>
      <c r="L1731" s="1"/>
      <c r="M1731" s="1"/>
    </row>
    <row r="1732" spans="1:13" s="4" customFormat="1" ht="11.5">
      <c r="A1732" s="19">
        <v>36291</v>
      </c>
      <c r="B1732" s="19" t="s">
        <v>1807</v>
      </c>
      <c r="C1732" s="66">
        <v>36297</v>
      </c>
      <c r="D1732" s="57">
        <v>235</v>
      </c>
      <c r="E1732" s="57">
        <v>50</v>
      </c>
      <c r="F1732" s="57">
        <v>50</v>
      </c>
      <c r="G1732" s="57">
        <v>0</v>
      </c>
      <c r="H1732" s="6">
        <v>4.4000000000000004</v>
      </c>
      <c r="I1732" s="6" t="s">
        <v>224</v>
      </c>
      <c r="J1732" s="6" t="s">
        <v>224</v>
      </c>
      <c r="K1732" s="1"/>
      <c r="L1732" s="1"/>
      <c r="M1732" s="1"/>
    </row>
    <row r="1733" spans="1:13" s="4" customFormat="1" ht="11.5">
      <c r="A1733" s="20">
        <v>36291</v>
      </c>
      <c r="B1733" s="19" t="s">
        <v>1807</v>
      </c>
      <c r="C1733" s="66">
        <v>36299</v>
      </c>
      <c r="D1733" s="57"/>
      <c r="E1733" s="57">
        <v>200</v>
      </c>
      <c r="F1733" s="57">
        <v>550</v>
      </c>
      <c r="G1733" s="57">
        <v>200</v>
      </c>
      <c r="H1733" s="6" t="s">
        <v>2229</v>
      </c>
      <c r="I1733" s="6" t="s">
        <v>2230</v>
      </c>
      <c r="J1733" s="6">
        <v>4.45</v>
      </c>
      <c r="K1733" s="1"/>
      <c r="L1733" s="1"/>
      <c r="M1733" s="1"/>
    </row>
    <row r="1734" spans="1:13" s="4" customFormat="1" ht="11.5">
      <c r="A1734" s="19">
        <v>36292</v>
      </c>
      <c r="B1734" s="19" t="s">
        <v>1807</v>
      </c>
      <c r="C1734" s="66">
        <v>36304</v>
      </c>
      <c r="D1734" s="56" t="s">
        <v>2231</v>
      </c>
      <c r="E1734" s="57">
        <v>360</v>
      </c>
      <c r="F1734" s="57">
        <v>753</v>
      </c>
      <c r="G1734" s="57">
        <v>360</v>
      </c>
      <c r="H1734" s="6" t="s">
        <v>2233</v>
      </c>
      <c r="I1734" s="6" t="s">
        <v>2234</v>
      </c>
      <c r="J1734" s="6">
        <v>4.46</v>
      </c>
      <c r="K1734" s="1"/>
      <c r="L1734" s="1"/>
      <c r="M1734" s="1"/>
    </row>
    <row r="1735" spans="1:13" s="4" customFormat="1" ht="11.5">
      <c r="A1735" s="19">
        <v>36293</v>
      </c>
      <c r="B1735" s="19" t="s">
        <v>1807</v>
      </c>
      <c r="C1735" s="66">
        <v>36304</v>
      </c>
      <c r="D1735" s="56">
        <v>320</v>
      </c>
      <c r="E1735" s="57">
        <v>100</v>
      </c>
      <c r="F1735" s="57">
        <v>250</v>
      </c>
      <c r="G1735" s="57">
        <v>100</v>
      </c>
      <c r="H1735" s="6" t="s">
        <v>2236</v>
      </c>
      <c r="I1735" s="6">
        <v>4.5</v>
      </c>
      <c r="J1735" s="6">
        <v>4.5</v>
      </c>
      <c r="K1735" s="1"/>
      <c r="L1735" s="1"/>
      <c r="M1735" s="1"/>
    </row>
    <row r="1736" spans="1:13" s="4" customFormat="1" ht="11.5">
      <c r="A1736" s="19">
        <v>36293</v>
      </c>
      <c r="B1736" s="19" t="s">
        <v>1807</v>
      </c>
      <c r="C1736" s="66">
        <v>36305</v>
      </c>
      <c r="D1736" s="57"/>
      <c r="E1736" s="57">
        <v>225</v>
      </c>
      <c r="F1736" s="57">
        <v>450</v>
      </c>
      <c r="G1736" s="57">
        <v>220</v>
      </c>
      <c r="H1736" s="6" t="s">
        <v>2237</v>
      </c>
      <c r="I1736" s="6" t="s">
        <v>2238</v>
      </c>
      <c r="J1736" s="6">
        <v>4.46</v>
      </c>
      <c r="K1736" s="1"/>
      <c r="L1736" s="1"/>
      <c r="M1736" s="1"/>
    </row>
    <row r="1737" spans="1:13" s="4" customFormat="1" ht="11.5">
      <c r="A1737" s="19">
        <v>36294</v>
      </c>
      <c r="B1737" s="19" t="s">
        <v>1807</v>
      </c>
      <c r="C1737" s="66">
        <v>36305</v>
      </c>
      <c r="D1737" s="57">
        <v>945</v>
      </c>
      <c r="E1737" s="57">
        <v>275</v>
      </c>
      <c r="F1737" s="57">
        <v>275</v>
      </c>
      <c r="G1737" s="57">
        <v>275</v>
      </c>
      <c r="H1737" s="6">
        <v>4.55</v>
      </c>
      <c r="I1737" s="6">
        <v>4.55</v>
      </c>
      <c r="J1737" s="6">
        <v>4.55</v>
      </c>
      <c r="K1737" s="1"/>
      <c r="L1737" s="1"/>
      <c r="M1737" s="1"/>
    </row>
    <row r="1738" spans="1:13" s="4" customFormat="1" ht="11.5">
      <c r="A1738" s="19">
        <v>36294</v>
      </c>
      <c r="B1738" s="16" t="s">
        <v>2239</v>
      </c>
      <c r="C1738" s="66">
        <v>36305</v>
      </c>
      <c r="D1738" s="54"/>
      <c r="E1738" s="57">
        <v>275</v>
      </c>
      <c r="F1738" s="54">
        <v>100</v>
      </c>
      <c r="G1738" s="54">
        <v>0</v>
      </c>
      <c r="H1738" s="5">
        <v>4.5199999999999996</v>
      </c>
      <c r="I1738" s="5" t="s">
        <v>224</v>
      </c>
      <c r="J1738" s="5" t="s">
        <v>224</v>
      </c>
      <c r="K1738" s="1"/>
      <c r="L1738" s="1"/>
      <c r="M1738" s="1"/>
    </row>
    <row r="1739" spans="1:13" s="4" customFormat="1" ht="11.5">
      <c r="A1739" s="19">
        <v>36294</v>
      </c>
      <c r="B1739" s="19" t="s">
        <v>1807</v>
      </c>
      <c r="C1739" s="66">
        <v>36306</v>
      </c>
      <c r="D1739" s="57"/>
      <c r="E1739" s="57">
        <v>250</v>
      </c>
      <c r="F1739" s="57">
        <v>300</v>
      </c>
      <c r="G1739" s="57">
        <v>250</v>
      </c>
      <c r="H1739" s="6" t="s">
        <v>2241</v>
      </c>
      <c r="I1739" s="6">
        <v>4.55</v>
      </c>
      <c r="J1739" s="6">
        <v>4.55</v>
      </c>
      <c r="K1739" s="1"/>
      <c r="L1739" s="1"/>
      <c r="M1739" s="1"/>
    </row>
    <row r="1740" spans="1:13" s="4" customFormat="1" ht="11.5">
      <c r="A1740" s="19">
        <v>36294</v>
      </c>
      <c r="B1740" s="16" t="s">
        <v>2239</v>
      </c>
      <c r="C1740" s="66">
        <v>36306</v>
      </c>
      <c r="D1740" s="54"/>
      <c r="E1740" s="57">
        <v>250</v>
      </c>
      <c r="F1740" s="54">
        <v>100</v>
      </c>
      <c r="G1740" s="54">
        <v>0</v>
      </c>
      <c r="H1740" s="5">
        <v>4.3</v>
      </c>
      <c r="I1740" s="5" t="s">
        <v>224</v>
      </c>
      <c r="J1740" s="5" t="s">
        <v>224</v>
      </c>
      <c r="K1740" s="1"/>
      <c r="L1740" s="1"/>
      <c r="M1740" s="1"/>
    </row>
    <row r="1741" spans="1:13" s="4" customFormat="1" ht="11.5">
      <c r="A1741" s="19">
        <v>36294</v>
      </c>
      <c r="B1741" s="19" t="s">
        <v>1807</v>
      </c>
      <c r="C1741" s="66">
        <v>36307</v>
      </c>
      <c r="D1741" s="57"/>
      <c r="E1741" s="57">
        <v>400</v>
      </c>
      <c r="F1741" s="57">
        <v>700</v>
      </c>
      <c r="G1741" s="57">
        <v>270</v>
      </c>
      <c r="H1741" s="6" t="s">
        <v>2176</v>
      </c>
      <c r="I1741" s="6">
        <v>4.55</v>
      </c>
      <c r="J1741" s="6">
        <v>4.55</v>
      </c>
      <c r="K1741" s="1"/>
      <c r="L1741" s="1"/>
      <c r="M1741" s="1"/>
    </row>
    <row r="1742" spans="1:13" s="4" customFormat="1" ht="11.5">
      <c r="A1742" s="19">
        <v>36294</v>
      </c>
      <c r="B1742" s="16" t="s">
        <v>2239</v>
      </c>
      <c r="C1742" s="66">
        <v>36307</v>
      </c>
      <c r="D1742" s="54"/>
      <c r="E1742" s="57">
        <v>400</v>
      </c>
      <c r="F1742" s="54">
        <v>100</v>
      </c>
      <c r="G1742" s="54">
        <v>0</v>
      </c>
      <c r="H1742" s="5">
        <v>4.32</v>
      </c>
      <c r="I1742" s="5" t="s">
        <v>224</v>
      </c>
      <c r="J1742" s="5" t="s">
        <v>224</v>
      </c>
      <c r="K1742" s="1"/>
      <c r="L1742" s="1"/>
      <c r="M1742" s="1"/>
    </row>
    <row r="1743" spans="1:13" s="4" customFormat="1" ht="11.5">
      <c r="A1743" s="19">
        <v>36294</v>
      </c>
      <c r="B1743" s="19" t="s">
        <v>1807</v>
      </c>
      <c r="C1743" s="66">
        <v>36308</v>
      </c>
      <c r="D1743" s="57"/>
      <c r="E1743" s="57">
        <v>325</v>
      </c>
      <c r="F1743" s="57">
        <v>600</v>
      </c>
      <c r="G1743" s="57">
        <v>150</v>
      </c>
      <c r="H1743" s="6" t="s">
        <v>2242</v>
      </c>
      <c r="I1743" s="6">
        <v>4.62</v>
      </c>
      <c r="J1743" s="6">
        <v>4.62</v>
      </c>
      <c r="K1743" s="1"/>
      <c r="L1743" s="1"/>
      <c r="M1743" s="1"/>
    </row>
    <row r="1744" spans="1:13" s="4" customFormat="1" ht="11.5">
      <c r="A1744" s="19">
        <v>36294</v>
      </c>
      <c r="B1744" s="16" t="s">
        <v>2239</v>
      </c>
      <c r="C1744" s="66">
        <v>36308</v>
      </c>
      <c r="D1744" s="54"/>
      <c r="E1744" s="57">
        <v>325</v>
      </c>
      <c r="F1744" s="54">
        <v>100</v>
      </c>
      <c r="G1744" s="54">
        <v>0</v>
      </c>
      <c r="H1744" s="5">
        <v>4.3</v>
      </c>
      <c r="I1744" s="5" t="s">
        <v>224</v>
      </c>
      <c r="J1744" s="5" t="s">
        <v>224</v>
      </c>
      <c r="K1744" s="1"/>
      <c r="L1744" s="1"/>
      <c r="M1744" s="1"/>
    </row>
    <row r="1745" spans="1:13" s="4" customFormat="1" ht="11.5">
      <c r="A1745" s="19">
        <v>36294</v>
      </c>
      <c r="B1745" s="19" t="s">
        <v>1807</v>
      </c>
      <c r="C1745" s="66">
        <v>36314</v>
      </c>
      <c r="D1745" s="54"/>
      <c r="E1745" s="54">
        <v>225</v>
      </c>
      <c r="F1745" s="54">
        <v>275</v>
      </c>
      <c r="G1745" s="54">
        <v>0</v>
      </c>
      <c r="H1745" s="5" t="s">
        <v>2243</v>
      </c>
      <c r="I1745" s="5" t="s">
        <v>224</v>
      </c>
      <c r="J1745" s="5" t="s">
        <v>224</v>
      </c>
      <c r="K1745" s="1"/>
      <c r="L1745" s="1"/>
      <c r="M1745" s="1"/>
    </row>
    <row r="1746" spans="1:13" s="4" customFormat="1" ht="11.5">
      <c r="A1746" s="19">
        <v>36294</v>
      </c>
      <c r="B1746" s="16" t="s">
        <v>2239</v>
      </c>
      <c r="C1746" s="66">
        <v>36314</v>
      </c>
      <c r="D1746" s="54"/>
      <c r="E1746" s="54">
        <v>225</v>
      </c>
      <c r="F1746" s="54">
        <v>100</v>
      </c>
      <c r="G1746" s="54">
        <v>0</v>
      </c>
      <c r="H1746" s="5">
        <v>4.33</v>
      </c>
      <c r="I1746" s="5" t="s">
        <v>224</v>
      </c>
      <c r="J1746" s="5" t="s">
        <v>224</v>
      </c>
      <c r="K1746" s="1"/>
      <c r="L1746" s="1"/>
      <c r="M1746" s="1"/>
    </row>
    <row r="1747" spans="1:13" s="4" customFormat="1" ht="11.5">
      <c r="A1747" s="19">
        <v>36294</v>
      </c>
      <c r="B1747" s="19" t="s">
        <v>1807</v>
      </c>
      <c r="C1747" s="66">
        <v>36355</v>
      </c>
      <c r="D1747" s="54"/>
      <c r="E1747" s="54">
        <v>300</v>
      </c>
      <c r="F1747" s="54">
        <v>300</v>
      </c>
      <c r="G1747" s="54">
        <v>0</v>
      </c>
      <c r="H1747" s="5">
        <v>4.5</v>
      </c>
      <c r="I1747" s="5" t="s">
        <v>224</v>
      </c>
      <c r="J1747" s="5" t="s">
        <v>224</v>
      </c>
      <c r="K1747" s="1"/>
      <c r="L1747" s="1"/>
      <c r="M1747" s="1"/>
    </row>
    <row r="1748" spans="1:13" s="4" customFormat="1" ht="11.5">
      <c r="A1748" s="19">
        <v>36294</v>
      </c>
      <c r="B1748" s="16" t="s">
        <v>2239</v>
      </c>
      <c r="C1748" s="66">
        <v>36355</v>
      </c>
      <c r="D1748" s="54"/>
      <c r="E1748" s="54">
        <v>300</v>
      </c>
      <c r="F1748" s="54">
        <v>200</v>
      </c>
      <c r="G1748" s="54">
        <v>0</v>
      </c>
      <c r="H1748" s="5" t="s">
        <v>2244</v>
      </c>
      <c r="I1748" s="5" t="s">
        <v>224</v>
      </c>
      <c r="J1748" s="5" t="s">
        <v>224</v>
      </c>
      <c r="K1748" s="1"/>
      <c r="L1748" s="1"/>
      <c r="M1748" s="1"/>
    </row>
    <row r="1749" spans="1:13" s="4" customFormat="1" ht="11.5">
      <c r="A1749" s="19">
        <v>36294</v>
      </c>
      <c r="B1749" s="19" t="s">
        <v>1807</v>
      </c>
      <c r="C1749" s="66">
        <v>36383</v>
      </c>
      <c r="D1749" s="54"/>
      <c r="E1749" s="54">
        <v>400</v>
      </c>
      <c r="F1749" s="54">
        <v>400</v>
      </c>
      <c r="G1749" s="54">
        <v>0</v>
      </c>
      <c r="H1749" s="5">
        <v>4.5</v>
      </c>
      <c r="I1749" s="5" t="s">
        <v>224</v>
      </c>
      <c r="J1749" s="5" t="s">
        <v>224</v>
      </c>
      <c r="K1749" s="1"/>
      <c r="L1749" s="1"/>
      <c r="M1749" s="1"/>
    </row>
    <row r="1750" spans="1:13" s="4" customFormat="1" ht="11.5">
      <c r="A1750" s="19">
        <v>36294</v>
      </c>
      <c r="B1750" s="16" t="s">
        <v>2239</v>
      </c>
      <c r="C1750" s="66">
        <v>36383</v>
      </c>
      <c r="D1750" s="54"/>
      <c r="E1750" s="54">
        <v>400</v>
      </c>
      <c r="F1750" s="54">
        <v>500</v>
      </c>
      <c r="G1750" s="54">
        <v>0</v>
      </c>
      <c r="H1750" s="5" t="s">
        <v>2245</v>
      </c>
      <c r="I1750" s="5" t="s">
        <v>224</v>
      </c>
      <c r="J1750" s="5" t="s">
        <v>224</v>
      </c>
      <c r="K1750" s="1"/>
      <c r="L1750" s="1"/>
      <c r="M1750" s="1"/>
    </row>
    <row r="1751" spans="1:13" s="4" customFormat="1" ht="11.5">
      <c r="A1751" s="19">
        <v>36294</v>
      </c>
      <c r="B1751" s="19" t="s">
        <v>1807</v>
      </c>
      <c r="C1751" s="66">
        <v>36388</v>
      </c>
      <c r="D1751" s="54"/>
      <c r="E1751" s="54">
        <v>250</v>
      </c>
      <c r="F1751" s="54">
        <v>250</v>
      </c>
      <c r="G1751" s="54">
        <v>0</v>
      </c>
      <c r="H1751" s="5">
        <v>4.5</v>
      </c>
      <c r="I1751" s="5" t="s">
        <v>224</v>
      </c>
      <c r="J1751" s="5" t="s">
        <v>224</v>
      </c>
      <c r="K1751" s="1"/>
      <c r="L1751" s="1"/>
      <c r="M1751" s="1"/>
    </row>
    <row r="1752" spans="1:13" s="4" customFormat="1" ht="11.5">
      <c r="A1752" s="19">
        <v>36294</v>
      </c>
      <c r="B1752" s="16" t="s">
        <v>2239</v>
      </c>
      <c r="C1752" s="66">
        <v>36388</v>
      </c>
      <c r="D1752" s="54"/>
      <c r="E1752" s="54">
        <v>250</v>
      </c>
      <c r="F1752" s="54">
        <v>350</v>
      </c>
      <c r="G1752" s="54">
        <v>0</v>
      </c>
      <c r="H1752" s="5" t="s">
        <v>2246</v>
      </c>
      <c r="I1752" s="5" t="s">
        <v>224</v>
      </c>
      <c r="J1752" s="5" t="s">
        <v>224</v>
      </c>
      <c r="K1752" s="1"/>
      <c r="L1752" s="1"/>
      <c r="M1752" s="1"/>
    </row>
    <row r="1753" spans="1:13" s="4" customFormat="1" ht="11.5">
      <c r="A1753" s="19">
        <v>36297</v>
      </c>
      <c r="B1753" s="19" t="s">
        <v>1807</v>
      </c>
      <c r="C1753" s="66">
        <v>36312</v>
      </c>
      <c r="D1753" s="56">
        <v>250</v>
      </c>
      <c r="E1753" s="57">
        <v>250</v>
      </c>
      <c r="F1753" s="57">
        <v>770</v>
      </c>
      <c r="G1753" s="57">
        <v>250</v>
      </c>
      <c r="H1753" s="6" t="s">
        <v>2247</v>
      </c>
      <c r="I1753" s="6" t="s">
        <v>2248</v>
      </c>
      <c r="J1753" s="6">
        <v>4.59</v>
      </c>
      <c r="K1753" s="1"/>
      <c r="L1753" s="1"/>
      <c r="M1753" s="1"/>
    </row>
    <row r="1754" spans="1:13" s="4" customFormat="1" ht="11.5">
      <c r="A1754" s="19">
        <v>36298</v>
      </c>
      <c r="B1754" s="19" t="s">
        <v>1807</v>
      </c>
      <c r="C1754" s="66">
        <v>36314</v>
      </c>
      <c r="D1754" s="56">
        <v>70</v>
      </c>
      <c r="E1754" s="57">
        <v>70</v>
      </c>
      <c r="F1754" s="57">
        <v>140</v>
      </c>
      <c r="G1754" s="57">
        <v>70</v>
      </c>
      <c r="H1754" s="6" t="s">
        <v>2249</v>
      </c>
      <c r="I1754" s="6">
        <v>4.58</v>
      </c>
      <c r="J1754" s="6">
        <v>4.58</v>
      </c>
      <c r="K1754" s="1"/>
      <c r="L1754" s="1"/>
      <c r="M1754" s="1"/>
    </row>
    <row r="1755" spans="1:13" ht="12" customHeight="1">
      <c r="A1755" s="19">
        <v>36299</v>
      </c>
      <c r="B1755" s="19" t="s">
        <v>1807</v>
      </c>
      <c r="C1755" s="66">
        <v>36315</v>
      </c>
      <c r="D1755" s="56">
        <v>350</v>
      </c>
      <c r="E1755" s="57">
        <v>350</v>
      </c>
      <c r="F1755" s="57">
        <v>670</v>
      </c>
      <c r="G1755" s="57">
        <v>350</v>
      </c>
      <c r="H1755" s="6" t="s">
        <v>2250</v>
      </c>
      <c r="I1755" s="6" t="s">
        <v>2252</v>
      </c>
      <c r="J1755" s="6">
        <v>4.49</v>
      </c>
    </row>
    <row r="1756" spans="1:13" ht="12" customHeight="1">
      <c r="A1756" s="19">
        <v>36300</v>
      </c>
      <c r="B1756" s="19" t="s">
        <v>1807</v>
      </c>
      <c r="C1756" s="66">
        <v>36315</v>
      </c>
      <c r="D1756" s="56">
        <v>285</v>
      </c>
      <c r="E1756" s="57">
        <v>285</v>
      </c>
      <c r="F1756" s="57">
        <v>415</v>
      </c>
      <c r="G1756" s="57">
        <v>285</v>
      </c>
      <c r="H1756" s="6" t="s">
        <v>2253</v>
      </c>
      <c r="I1756" s="6" t="s">
        <v>2234</v>
      </c>
      <c r="J1756" s="6">
        <v>4.46</v>
      </c>
    </row>
    <row r="1757" spans="1:13" ht="12" customHeight="1">
      <c r="A1757" s="19">
        <v>36301</v>
      </c>
      <c r="B1757" s="19" t="s">
        <v>1807</v>
      </c>
      <c r="C1757" s="66">
        <v>36315</v>
      </c>
      <c r="D1757" s="56">
        <v>155</v>
      </c>
      <c r="E1757" s="57">
        <v>155</v>
      </c>
      <c r="F1757" s="57">
        <v>205</v>
      </c>
      <c r="G1757" s="57">
        <v>155</v>
      </c>
      <c r="H1757" s="6" t="s">
        <v>2254</v>
      </c>
      <c r="I1757" s="6">
        <v>4.45</v>
      </c>
      <c r="J1757" s="6">
        <v>4.45</v>
      </c>
    </row>
    <row r="1758" spans="1:13" ht="12" customHeight="1">
      <c r="A1758" s="19">
        <v>36304</v>
      </c>
      <c r="B1758" s="19" t="s">
        <v>1807</v>
      </c>
      <c r="C1758" s="66">
        <v>36315</v>
      </c>
      <c r="D1758" s="56">
        <v>300</v>
      </c>
      <c r="E1758" s="57">
        <v>200</v>
      </c>
      <c r="F1758" s="57">
        <v>300</v>
      </c>
      <c r="G1758" s="57">
        <v>180</v>
      </c>
      <c r="H1758" s="6" t="s">
        <v>2246</v>
      </c>
      <c r="I1758" s="6">
        <v>4.4400000000000004</v>
      </c>
      <c r="J1758" s="6">
        <v>4.4400000000000004</v>
      </c>
    </row>
    <row r="1759" spans="1:13" ht="12" customHeight="1">
      <c r="A1759" s="19">
        <v>36304</v>
      </c>
      <c r="B1759" s="19" t="s">
        <v>1807</v>
      </c>
      <c r="C1759" s="66">
        <v>36319</v>
      </c>
      <c r="D1759" s="57"/>
      <c r="E1759" s="57">
        <v>200</v>
      </c>
      <c r="F1759" s="57">
        <v>300</v>
      </c>
      <c r="G1759" s="57">
        <v>120</v>
      </c>
      <c r="H1759" s="6" t="s">
        <v>2255</v>
      </c>
      <c r="I1759" s="6">
        <v>4.45</v>
      </c>
      <c r="J1759" s="6">
        <v>4.45</v>
      </c>
    </row>
    <row r="1760" spans="1:13" ht="12" customHeight="1">
      <c r="A1760" s="19">
        <v>36305</v>
      </c>
      <c r="B1760" s="19" t="s">
        <v>1807</v>
      </c>
      <c r="C1760" s="66">
        <v>36319</v>
      </c>
      <c r="D1760" s="56">
        <v>395</v>
      </c>
      <c r="E1760" s="57">
        <v>175</v>
      </c>
      <c r="F1760" s="57">
        <v>575</v>
      </c>
      <c r="G1760" s="57">
        <v>150</v>
      </c>
      <c r="H1760" s="6" t="s">
        <v>2222</v>
      </c>
      <c r="I1760" s="6" t="s">
        <v>2227</v>
      </c>
      <c r="J1760" s="6">
        <v>4.4800000000000004</v>
      </c>
    </row>
    <row r="1761" spans="1:10" ht="12" customHeight="1">
      <c r="A1761" s="19">
        <v>36305</v>
      </c>
      <c r="B1761" s="19" t="s">
        <v>1807</v>
      </c>
      <c r="C1761" s="66">
        <v>36320</v>
      </c>
      <c r="D1761" s="57"/>
      <c r="E1761" s="57">
        <v>275</v>
      </c>
      <c r="F1761" s="57">
        <v>425</v>
      </c>
      <c r="G1761" s="57">
        <v>0</v>
      </c>
      <c r="H1761" s="6" t="s">
        <v>2255</v>
      </c>
      <c r="I1761" s="6" t="s">
        <v>224</v>
      </c>
      <c r="J1761" s="6" t="s">
        <v>224</v>
      </c>
    </row>
    <row r="1762" spans="1:10" ht="12" customHeight="1">
      <c r="A1762" s="19">
        <v>36306</v>
      </c>
      <c r="B1762" s="19" t="s">
        <v>1807</v>
      </c>
      <c r="C1762" s="66">
        <v>36320</v>
      </c>
      <c r="D1762" s="56">
        <v>655</v>
      </c>
      <c r="E1762" s="57">
        <v>575</v>
      </c>
      <c r="F1762" s="57">
        <v>675</v>
      </c>
      <c r="G1762" s="57">
        <v>455</v>
      </c>
      <c r="H1762" s="6" t="s">
        <v>2256</v>
      </c>
      <c r="I1762" s="6" t="s">
        <v>2256</v>
      </c>
      <c r="J1762" s="6">
        <v>4.46</v>
      </c>
    </row>
    <row r="1763" spans="1:10" ht="12" customHeight="1">
      <c r="A1763" s="19">
        <v>36306</v>
      </c>
      <c r="B1763" s="19" t="s">
        <v>1807</v>
      </c>
      <c r="C1763" s="66">
        <v>36321</v>
      </c>
      <c r="D1763" s="57"/>
      <c r="E1763" s="57">
        <v>250</v>
      </c>
      <c r="F1763" s="57">
        <v>450</v>
      </c>
      <c r="G1763" s="57">
        <v>200</v>
      </c>
      <c r="H1763" s="6" t="s">
        <v>2256</v>
      </c>
      <c r="I1763" s="6">
        <v>4.47</v>
      </c>
      <c r="J1763" s="6">
        <v>4.47</v>
      </c>
    </row>
    <row r="1764" spans="1:10" ht="12" customHeight="1">
      <c r="A1764" s="19">
        <v>36306</v>
      </c>
      <c r="B1764" s="19" t="s">
        <v>1807</v>
      </c>
      <c r="C1764" s="66">
        <v>36322</v>
      </c>
      <c r="D1764" s="57"/>
      <c r="E1764" s="57">
        <v>350</v>
      </c>
      <c r="F1764" s="57">
        <v>350</v>
      </c>
      <c r="G1764" s="57">
        <v>0</v>
      </c>
      <c r="H1764" s="6">
        <v>4.46</v>
      </c>
      <c r="I1764" s="6" t="s">
        <v>224</v>
      </c>
      <c r="J1764" s="6" t="s">
        <v>224</v>
      </c>
    </row>
    <row r="1765" spans="1:10" ht="12" customHeight="1">
      <c r="A1765" s="19">
        <v>36306</v>
      </c>
      <c r="B1765" s="19" t="s">
        <v>1807</v>
      </c>
      <c r="C1765" s="66">
        <v>36325</v>
      </c>
      <c r="D1765" s="57"/>
      <c r="E1765" s="57">
        <v>350</v>
      </c>
      <c r="F1765" s="57">
        <v>100</v>
      </c>
      <c r="G1765" s="57">
        <v>0</v>
      </c>
      <c r="H1765" s="6">
        <v>4.47</v>
      </c>
      <c r="I1765" s="6" t="s">
        <v>224</v>
      </c>
      <c r="J1765" s="6" t="s">
        <v>224</v>
      </c>
    </row>
    <row r="1766" spans="1:10" ht="12" customHeight="1">
      <c r="A1766" s="19">
        <v>36306</v>
      </c>
      <c r="B1766" s="19" t="s">
        <v>1807</v>
      </c>
      <c r="C1766" s="66">
        <v>36355</v>
      </c>
      <c r="D1766" s="57"/>
      <c r="E1766" s="57">
        <v>200</v>
      </c>
      <c r="F1766" s="57">
        <v>0</v>
      </c>
      <c r="G1766" s="57">
        <v>0</v>
      </c>
      <c r="H1766" s="6" t="s">
        <v>224</v>
      </c>
      <c r="I1766" s="6" t="s">
        <v>224</v>
      </c>
      <c r="J1766" s="6" t="s">
        <v>224</v>
      </c>
    </row>
    <row r="1767" spans="1:10" ht="12" customHeight="1">
      <c r="A1767" s="19">
        <v>36307</v>
      </c>
      <c r="B1767" s="19" t="s">
        <v>1807</v>
      </c>
      <c r="C1767" s="66">
        <v>36320</v>
      </c>
      <c r="D1767" s="56">
        <v>265</v>
      </c>
      <c r="E1767" s="57">
        <v>75</v>
      </c>
      <c r="F1767" s="57">
        <v>150</v>
      </c>
      <c r="G1767" s="57">
        <v>75</v>
      </c>
      <c r="H1767" s="6">
        <v>4.46</v>
      </c>
      <c r="I1767" s="6">
        <v>4.46</v>
      </c>
      <c r="J1767" s="6">
        <v>4.46</v>
      </c>
    </row>
    <row r="1768" spans="1:10" ht="12" customHeight="1">
      <c r="A1768" s="19">
        <v>36307</v>
      </c>
      <c r="B1768" s="19" t="s">
        <v>1807</v>
      </c>
      <c r="C1768" s="66">
        <v>36322</v>
      </c>
      <c r="D1768" s="57"/>
      <c r="E1768" s="57">
        <v>225</v>
      </c>
      <c r="F1768" s="57">
        <v>225</v>
      </c>
      <c r="G1768" s="57">
        <v>190</v>
      </c>
      <c r="H1768" s="6">
        <v>4.46</v>
      </c>
      <c r="I1768" s="6">
        <v>4.46</v>
      </c>
      <c r="J1768" s="6">
        <v>4.46</v>
      </c>
    </row>
    <row r="1769" spans="1:10" ht="12" customHeight="1">
      <c r="A1769" s="19">
        <v>36308</v>
      </c>
      <c r="B1769" s="19" t="s">
        <v>1807</v>
      </c>
      <c r="C1769" s="66">
        <v>36321</v>
      </c>
      <c r="D1769" s="56">
        <v>15</v>
      </c>
      <c r="E1769" s="57">
        <v>15</v>
      </c>
      <c r="F1769" s="57">
        <v>30</v>
      </c>
      <c r="G1769" s="57">
        <v>15</v>
      </c>
      <c r="H1769" s="6" t="s">
        <v>2234</v>
      </c>
      <c r="I1769" s="6">
        <v>4.46</v>
      </c>
      <c r="J1769" s="6">
        <v>4.46</v>
      </c>
    </row>
    <row r="1770" spans="1:10" ht="12" customHeight="1">
      <c r="A1770" s="19">
        <v>36311</v>
      </c>
      <c r="B1770" s="19" t="s">
        <v>1807</v>
      </c>
      <c r="C1770" s="66">
        <v>36325</v>
      </c>
      <c r="D1770" s="56">
        <v>390</v>
      </c>
      <c r="E1770" s="57">
        <v>390</v>
      </c>
      <c r="F1770" s="57">
        <v>1120</v>
      </c>
      <c r="G1770" s="57">
        <v>390</v>
      </c>
      <c r="H1770" s="6" t="s">
        <v>2238</v>
      </c>
      <c r="I1770" s="6" t="s">
        <v>2256</v>
      </c>
      <c r="J1770" s="6">
        <v>4.47</v>
      </c>
    </row>
    <row r="1771" spans="1:10" ht="12" customHeight="1">
      <c r="A1771" s="19">
        <v>36312</v>
      </c>
      <c r="B1771" s="19" t="s">
        <v>1807</v>
      </c>
      <c r="C1771" s="66">
        <v>36326</v>
      </c>
      <c r="D1771" s="56">
        <v>95</v>
      </c>
      <c r="E1771" s="57">
        <v>95</v>
      </c>
      <c r="F1771" s="57">
        <v>310</v>
      </c>
      <c r="G1771" s="57">
        <v>95</v>
      </c>
      <c r="H1771" s="6" t="s">
        <v>2238</v>
      </c>
      <c r="I1771" s="6">
        <v>4.47</v>
      </c>
      <c r="J1771" s="6">
        <v>4.47</v>
      </c>
    </row>
    <row r="1772" spans="1:10" ht="12" customHeight="1">
      <c r="A1772" s="19">
        <v>36313</v>
      </c>
      <c r="B1772" s="19" t="s">
        <v>1807</v>
      </c>
      <c r="C1772" s="66">
        <v>36326</v>
      </c>
      <c r="D1772" s="56">
        <v>55</v>
      </c>
      <c r="E1772" s="57">
        <v>55</v>
      </c>
      <c r="F1772" s="57">
        <v>75</v>
      </c>
      <c r="G1772" s="57">
        <v>55</v>
      </c>
      <c r="H1772" s="6" t="s">
        <v>2257</v>
      </c>
      <c r="I1772" s="6">
        <v>4.49</v>
      </c>
      <c r="J1772" s="6">
        <v>4.49</v>
      </c>
    </row>
    <row r="1773" spans="1:10" ht="12" customHeight="1">
      <c r="A1773" s="19">
        <v>36314</v>
      </c>
      <c r="B1773" s="19" t="s">
        <v>1807</v>
      </c>
      <c r="C1773" s="66">
        <v>36326</v>
      </c>
      <c r="D1773" s="56">
        <v>150</v>
      </c>
      <c r="E1773" s="57">
        <v>150</v>
      </c>
      <c r="F1773" s="57">
        <v>470</v>
      </c>
      <c r="G1773" s="57">
        <v>150</v>
      </c>
      <c r="H1773" s="6" t="s">
        <v>2258</v>
      </c>
      <c r="I1773" s="6">
        <v>4.49</v>
      </c>
      <c r="J1773" s="6">
        <v>4.49</v>
      </c>
    </row>
    <row r="1774" spans="1:10" ht="12" customHeight="1">
      <c r="A1774" s="19">
        <v>36315</v>
      </c>
      <c r="B1774" s="19" t="s">
        <v>1807</v>
      </c>
      <c r="C1774" s="66">
        <v>36326</v>
      </c>
      <c r="D1774" s="56">
        <v>400</v>
      </c>
      <c r="E1774" s="57">
        <v>200</v>
      </c>
      <c r="F1774" s="57">
        <v>250</v>
      </c>
      <c r="G1774" s="57">
        <v>200</v>
      </c>
      <c r="H1774" s="6">
        <v>4.47</v>
      </c>
      <c r="I1774" s="6">
        <v>4.47</v>
      </c>
      <c r="J1774" s="6">
        <v>4.47</v>
      </c>
    </row>
    <row r="1775" spans="1:10" ht="12" customHeight="1">
      <c r="A1775" s="19">
        <v>36315</v>
      </c>
      <c r="B1775" s="19" t="s">
        <v>1807</v>
      </c>
      <c r="C1775" s="66">
        <v>36327</v>
      </c>
      <c r="D1775" s="57"/>
      <c r="E1775" s="57">
        <v>400</v>
      </c>
      <c r="F1775" s="57">
        <v>685</v>
      </c>
      <c r="G1775" s="57">
        <v>200</v>
      </c>
      <c r="H1775" s="6" t="s">
        <v>2259</v>
      </c>
      <c r="I1775" s="6" t="s">
        <v>2227</v>
      </c>
      <c r="J1775" s="6">
        <v>4.4800000000000004</v>
      </c>
    </row>
    <row r="1776" spans="1:10" ht="12" customHeight="1">
      <c r="A1776" s="19">
        <v>36319</v>
      </c>
      <c r="B1776" s="19" t="s">
        <v>1807</v>
      </c>
      <c r="C1776" s="66">
        <v>36327</v>
      </c>
      <c r="D1776" s="56">
        <v>415</v>
      </c>
      <c r="E1776" s="57">
        <v>415</v>
      </c>
      <c r="F1776" s="57">
        <v>730</v>
      </c>
      <c r="G1776" s="57">
        <v>415</v>
      </c>
      <c r="H1776" s="6" t="s">
        <v>2260</v>
      </c>
      <c r="I1776" s="6" t="s">
        <v>2261</v>
      </c>
      <c r="J1776" s="6">
        <v>4.46</v>
      </c>
    </row>
    <row r="1777" spans="1:10" ht="12" customHeight="1">
      <c r="A1777" s="19">
        <v>36320</v>
      </c>
      <c r="B1777" s="19" t="s">
        <v>1807</v>
      </c>
      <c r="C1777" s="66">
        <v>36327</v>
      </c>
      <c r="D1777" s="56">
        <v>265</v>
      </c>
      <c r="E1777" s="57">
        <v>265</v>
      </c>
      <c r="F1777" s="57">
        <v>365</v>
      </c>
      <c r="G1777" s="57">
        <v>265</v>
      </c>
      <c r="H1777" s="6">
        <v>4.4400000000000004</v>
      </c>
      <c r="I1777" s="6">
        <v>4.4400000000000004</v>
      </c>
      <c r="J1777" s="6">
        <v>4.4400000000000004</v>
      </c>
    </row>
    <row r="1778" spans="1:10" ht="12" customHeight="1">
      <c r="A1778" s="19">
        <v>36321</v>
      </c>
      <c r="B1778" s="19" t="s">
        <v>1807</v>
      </c>
      <c r="C1778" s="66">
        <v>36328</v>
      </c>
      <c r="D1778" s="56">
        <v>210</v>
      </c>
      <c r="E1778" s="57">
        <v>210</v>
      </c>
      <c r="F1778" s="57">
        <v>210</v>
      </c>
      <c r="G1778" s="57">
        <v>210</v>
      </c>
      <c r="H1778" s="6">
        <v>4.4400000000000004</v>
      </c>
      <c r="I1778" s="6">
        <v>4.4400000000000004</v>
      </c>
      <c r="J1778" s="6">
        <v>4.4400000000000004</v>
      </c>
    </row>
    <row r="1779" spans="1:10" ht="12" customHeight="1">
      <c r="A1779" s="19">
        <v>36322</v>
      </c>
      <c r="B1779" s="19" t="s">
        <v>1807</v>
      </c>
      <c r="C1779" s="66">
        <v>36329</v>
      </c>
      <c r="D1779" s="56">
        <v>405</v>
      </c>
      <c r="E1779" s="57">
        <v>405</v>
      </c>
      <c r="F1779" s="57">
        <v>1255</v>
      </c>
      <c r="G1779" s="57">
        <v>405</v>
      </c>
      <c r="H1779" s="6" t="s">
        <v>2253</v>
      </c>
      <c r="I1779" s="6" t="s">
        <v>2234</v>
      </c>
      <c r="J1779" s="6">
        <v>4.46</v>
      </c>
    </row>
    <row r="1780" spans="1:10" ht="12" customHeight="1">
      <c r="A1780" s="19">
        <v>36325</v>
      </c>
      <c r="B1780" s="19" t="s">
        <v>1807</v>
      </c>
      <c r="C1780" s="66">
        <v>36329</v>
      </c>
      <c r="D1780" s="56">
        <v>275</v>
      </c>
      <c r="E1780" s="57">
        <v>75</v>
      </c>
      <c r="F1780" s="57">
        <v>75</v>
      </c>
      <c r="G1780" s="57">
        <v>75</v>
      </c>
      <c r="H1780" s="6">
        <v>4.43</v>
      </c>
      <c r="I1780" s="6">
        <v>4.43</v>
      </c>
      <c r="J1780" s="6">
        <v>4.43</v>
      </c>
    </row>
    <row r="1781" spans="1:10" ht="12" customHeight="1">
      <c r="A1781" s="19">
        <v>36325</v>
      </c>
      <c r="B1781" s="19" t="s">
        <v>1807</v>
      </c>
      <c r="C1781" s="66">
        <v>36332</v>
      </c>
      <c r="D1781" s="57"/>
      <c r="E1781" s="57">
        <v>100</v>
      </c>
      <c r="F1781" s="57">
        <v>100</v>
      </c>
      <c r="G1781" s="57">
        <v>100</v>
      </c>
      <c r="H1781" s="6">
        <v>4.45</v>
      </c>
      <c r="I1781" s="6">
        <v>4.45</v>
      </c>
      <c r="J1781" s="6">
        <v>4.45</v>
      </c>
    </row>
    <row r="1782" spans="1:10" ht="12" customHeight="1">
      <c r="A1782" s="19">
        <v>36325</v>
      </c>
      <c r="B1782" s="19" t="s">
        <v>1807</v>
      </c>
      <c r="C1782" s="66">
        <v>36333</v>
      </c>
      <c r="D1782" s="57"/>
      <c r="E1782" s="57">
        <v>200</v>
      </c>
      <c r="F1782" s="57">
        <v>180</v>
      </c>
      <c r="G1782" s="57">
        <v>100</v>
      </c>
      <c r="H1782" s="6" t="s">
        <v>2234</v>
      </c>
      <c r="I1782" s="6">
        <v>4.46</v>
      </c>
      <c r="J1782" s="6">
        <v>4.46</v>
      </c>
    </row>
    <row r="1783" spans="1:10" ht="12" customHeight="1">
      <c r="A1783" s="19">
        <v>36326</v>
      </c>
      <c r="B1783" s="19" t="s">
        <v>1807</v>
      </c>
      <c r="C1783" s="66">
        <v>36333</v>
      </c>
      <c r="D1783" s="56">
        <v>335</v>
      </c>
      <c r="E1783" s="57">
        <v>100</v>
      </c>
      <c r="F1783" s="57">
        <v>100</v>
      </c>
      <c r="G1783" s="57">
        <v>100</v>
      </c>
      <c r="H1783" s="6">
        <v>4.45</v>
      </c>
      <c r="I1783" s="6">
        <v>4.45</v>
      </c>
      <c r="J1783" s="6">
        <v>4.45</v>
      </c>
    </row>
    <row r="1784" spans="1:10" ht="12" customHeight="1">
      <c r="A1784" s="19">
        <v>36326</v>
      </c>
      <c r="B1784" s="19" t="s">
        <v>1807</v>
      </c>
      <c r="C1784" s="66">
        <v>36334</v>
      </c>
      <c r="D1784" s="57"/>
      <c r="E1784" s="57">
        <v>125</v>
      </c>
      <c r="F1784" s="57">
        <v>100</v>
      </c>
      <c r="G1784" s="57">
        <v>100</v>
      </c>
      <c r="H1784" s="6">
        <v>4.45</v>
      </c>
      <c r="I1784" s="6">
        <v>4.45</v>
      </c>
      <c r="J1784" s="6">
        <v>4.45</v>
      </c>
    </row>
    <row r="1785" spans="1:10" ht="12" customHeight="1">
      <c r="A1785" s="19">
        <v>36326</v>
      </c>
      <c r="B1785" s="19" t="s">
        <v>1807</v>
      </c>
      <c r="C1785" s="66">
        <v>36335</v>
      </c>
      <c r="D1785" s="57"/>
      <c r="E1785" s="57">
        <v>250</v>
      </c>
      <c r="F1785" s="57">
        <v>235</v>
      </c>
      <c r="G1785" s="57">
        <v>135</v>
      </c>
      <c r="H1785" s="6">
        <v>4.46</v>
      </c>
      <c r="I1785" s="6">
        <v>4.46</v>
      </c>
      <c r="J1785" s="6">
        <v>4.46</v>
      </c>
    </row>
    <row r="1786" spans="1:10" ht="12" customHeight="1">
      <c r="A1786" s="19">
        <v>36327</v>
      </c>
      <c r="B1786" s="19" t="s">
        <v>1807</v>
      </c>
      <c r="C1786" s="66">
        <v>36335</v>
      </c>
      <c r="D1786" s="56">
        <v>380</v>
      </c>
      <c r="E1786" s="57">
        <v>275</v>
      </c>
      <c r="F1786" s="57">
        <v>275</v>
      </c>
      <c r="G1786" s="57">
        <v>275</v>
      </c>
      <c r="H1786" s="6">
        <v>4.45</v>
      </c>
      <c r="I1786" s="6">
        <v>4.45</v>
      </c>
      <c r="J1786" s="6">
        <v>4.45</v>
      </c>
    </row>
    <row r="1787" spans="1:10" ht="12" customHeight="1">
      <c r="A1787" s="19">
        <v>36327</v>
      </c>
      <c r="B1787" s="19" t="s">
        <v>1807</v>
      </c>
      <c r="C1787" s="66">
        <v>36336</v>
      </c>
      <c r="D1787" s="57"/>
      <c r="E1787" s="57">
        <v>125</v>
      </c>
      <c r="F1787" s="57">
        <v>125</v>
      </c>
      <c r="G1787" s="57">
        <v>105</v>
      </c>
      <c r="H1787" s="6">
        <v>4.45</v>
      </c>
      <c r="I1787" s="6">
        <v>4.45</v>
      </c>
      <c r="J1787" s="6">
        <v>4.45</v>
      </c>
    </row>
    <row r="1788" spans="1:10" ht="12" customHeight="1">
      <c r="A1788" s="19">
        <v>36328</v>
      </c>
      <c r="B1788" s="19" t="s">
        <v>1807</v>
      </c>
      <c r="C1788" s="66">
        <v>36336</v>
      </c>
      <c r="D1788" s="56">
        <v>400</v>
      </c>
      <c r="E1788" s="57">
        <v>300</v>
      </c>
      <c r="F1788" s="57">
        <v>800</v>
      </c>
      <c r="G1788" s="57">
        <v>300</v>
      </c>
      <c r="H1788" s="6" t="s">
        <v>2245</v>
      </c>
      <c r="I1788" s="6">
        <v>4.45</v>
      </c>
      <c r="J1788" s="6">
        <v>4.45</v>
      </c>
    </row>
    <row r="1789" spans="1:10" ht="12" customHeight="1">
      <c r="A1789" s="19">
        <v>36328</v>
      </c>
      <c r="B1789" s="19" t="s">
        <v>1807</v>
      </c>
      <c r="C1789" s="66">
        <v>36339</v>
      </c>
      <c r="D1789" s="57"/>
      <c r="E1789" s="57">
        <v>200</v>
      </c>
      <c r="F1789" s="57">
        <v>300</v>
      </c>
      <c r="G1789" s="57">
        <v>100</v>
      </c>
      <c r="H1789" s="6" t="s">
        <v>2230</v>
      </c>
      <c r="I1789" s="6">
        <v>4.45</v>
      </c>
      <c r="J1789" s="6">
        <v>4.45</v>
      </c>
    </row>
    <row r="1790" spans="1:10" ht="12" customHeight="1">
      <c r="A1790" s="19">
        <v>36329</v>
      </c>
      <c r="B1790" s="19" t="s">
        <v>1807</v>
      </c>
      <c r="C1790" s="66">
        <v>36339</v>
      </c>
      <c r="D1790" s="56">
        <v>350</v>
      </c>
      <c r="E1790" s="57">
        <v>275</v>
      </c>
      <c r="F1790" s="57">
        <v>475</v>
      </c>
      <c r="G1790" s="57">
        <v>275</v>
      </c>
      <c r="H1790" s="6" t="s">
        <v>2254</v>
      </c>
      <c r="I1790" s="6" t="s">
        <v>2254</v>
      </c>
      <c r="J1790" s="6">
        <v>4.45</v>
      </c>
    </row>
    <row r="1791" spans="1:10" ht="12" customHeight="1">
      <c r="A1791" s="19">
        <v>36329</v>
      </c>
      <c r="B1791" s="19" t="s">
        <v>1807</v>
      </c>
      <c r="C1791" s="66">
        <v>36340</v>
      </c>
      <c r="D1791" s="57"/>
      <c r="E1791" s="57">
        <v>125</v>
      </c>
      <c r="F1791" s="57">
        <v>125</v>
      </c>
      <c r="G1791" s="57">
        <v>75</v>
      </c>
      <c r="H1791" s="6">
        <v>4.4400000000000004</v>
      </c>
      <c r="I1791" s="6">
        <v>4.4400000000000004</v>
      </c>
      <c r="J1791" s="6">
        <v>4.4400000000000004</v>
      </c>
    </row>
    <row r="1792" spans="1:10" ht="12" customHeight="1">
      <c r="A1792" s="19">
        <v>36332</v>
      </c>
      <c r="B1792" s="19" t="s">
        <v>1807</v>
      </c>
      <c r="C1792" s="66">
        <v>36340</v>
      </c>
      <c r="D1792" s="56">
        <v>645</v>
      </c>
      <c r="E1792" s="57">
        <v>350</v>
      </c>
      <c r="F1792" s="57">
        <v>250</v>
      </c>
      <c r="G1792" s="57">
        <v>150</v>
      </c>
      <c r="H1792" s="6" t="s">
        <v>2262</v>
      </c>
      <c r="I1792" s="6">
        <v>4.4400000000000004</v>
      </c>
      <c r="J1792" s="6">
        <v>4.4400000000000004</v>
      </c>
    </row>
    <row r="1793" spans="1:10" ht="12" customHeight="1">
      <c r="A1793" s="19">
        <v>36332</v>
      </c>
      <c r="B1793" s="19" t="s">
        <v>1807</v>
      </c>
      <c r="C1793" s="66">
        <v>36342</v>
      </c>
      <c r="D1793" s="57"/>
      <c r="E1793" s="57">
        <v>650</v>
      </c>
      <c r="F1793" s="57">
        <v>0</v>
      </c>
      <c r="G1793" s="57">
        <v>0</v>
      </c>
      <c r="H1793" s="6" t="s">
        <v>224</v>
      </c>
      <c r="I1793" s="6" t="s">
        <v>224</v>
      </c>
      <c r="J1793" s="6" t="s">
        <v>224</v>
      </c>
    </row>
    <row r="1794" spans="1:10" ht="12" customHeight="1">
      <c r="A1794" s="19">
        <v>36332</v>
      </c>
      <c r="B1794" s="19" t="s">
        <v>1807</v>
      </c>
      <c r="C1794" s="66">
        <v>36343</v>
      </c>
      <c r="D1794" s="57"/>
      <c r="E1794" s="57">
        <v>600</v>
      </c>
      <c r="F1794" s="57">
        <v>450</v>
      </c>
      <c r="G1794" s="57">
        <v>150</v>
      </c>
      <c r="H1794" s="6" t="s">
        <v>2245</v>
      </c>
      <c r="I1794" s="6">
        <v>4.45</v>
      </c>
      <c r="J1794" s="6">
        <v>4.45</v>
      </c>
    </row>
    <row r="1795" spans="1:10" ht="12" customHeight="1">
      <c r="A1795" s="19">
        <v>36332</v>
      </c>
      <c r="B1795" s="19" t="s">
        <v>1807</v>
      </c>
      <c r="C1795" s="66">
        <v>36348</v>
      </c>
      <c r="D1795" s="57"/>
      <c r="E1795" s="57">
        <v>375</v>
      </c>
      <c r="F1795" s="57">
        <v>300</v>
      </c>
      <c r="G1795" s="57">
        <v>0</v>
      </c>
      <c r="H1795" s="6">
        <v>4.46</v>
      </c>
      <c r="I1795" s="6" t="s">
        <v>224</v>
      </c>
      <c r="J1795" s="6" t="s">
        <v>224</v>
      </c>
    </row>
    <row r="1796" spans="1:10" ht="12" customHeight="1">
      <c r="A1796" s="19">
        <v>36333</v>
      </c>
      <c r="B1796" s="19" t="s">
        <v>1807</v>
      </c>
      <c r="C1796" s="66">
        <v>36340</v>
      </c>
      <c r="D1796" s="56">
        <v>645</v>
      </c>
      <c r="E1796" s="57">
        <v>225</v>
      </c>
      <c r="F1796" s="57">
        <v>150</v>
      </c>
      <c r="G1796" s="57">
        <v>150</v>
      </c>
      <c r="H1796" s="6" t="s">
        <v>2230</v>
      </c>
      <c r="I1796" s="6" t="s">
        <v>2230</v>
      </c>
      <c r="J1796" s="6">
        <v>4.43</v>
      </c>
    </row>
    <row r="1797" spans="1:10" ht="12" customHeight="1">
      <c r="A1797" s="19">
        <v>36333</v>
      </c>
      <c r="B1797" s="19" t="s">
        <v>1807</v>
      </c>
      <c r="C1797" s="66">
        <v>36342</v>
      </c>
      <c r="D1797" s="57"/>
      <c r="E1797" s="57">
        <v>425</v>
      </c>
      <c r="F1797" s="57">
        <v>200</v>
      </c>
      <c r="G1797" s="57">
        <v>200</v>
      </c>
      <c r="H1797" s="6" t="s">
        <v>2254</v>
      </c>
      <c r="I1797" s="6" t="s">
        <v>2254</v>
      </c>
      <c r="J1797" s="6">
        <v>4.45</v>
      </c>
    </row>
    <row r="1798" spans="1:10" ht="12" customHeight="1">
      <c r="A1798" s="19">
        <v>36333</v>
      </c>
      <c r="B1798" s="19" t="s">
        <v>1807</v>
      </c>
      <c r="C1798" s="66">
        <v>36343</v>
      </c>
      <c r="D1798" s="57"/>
      <c r="E1798" s="57">
        <v>400</v>
      </c>
      <c r="F1798" s="57">
        <v>473</v>
      </c>
      <c r="G1798" s="57">
        <v>295</v>
      </c>
      <c r="H1798" s="6" t="s">
        <v>2234</v>
      </c>
      <c r="I1798" s="6" t="s">
        <v>2234</v>
      </c>
      <c r="J1798" s="6">
        <v>4.45</v>
      </c>
    </row>
    <row r="1799" spans="1:10" ht="12" customHeight="1">
      <c r="A1799" s="19">
        <v>36333</v>
      </c>
      <c r="B1799" s="19" t="s">
        <v>1807</v>
      </c>
      <c r="C1799" s="66">
        <v>36348</v>
      </c>
      <c r="D1799" s="57"/>
      <c r="E1799" s="57">
        <v>375</v>
      </c>
      <c r="F1799" s="57">
        <v>300</v>
      </c>
      <c r="G1799" s="57">
        <v>0</v>
      </c>
      <c r="H1799" s="6">
        <v>4.46</v>
      </c>
      <c r="I1799" s="6" t="s">
        <v>224</v>
      </c>
      <c r="J1799" s="6" t="s">
        <v>224</v>
      </c>
    </row>
    <row r="1800" spans="1:10" ht="12" customHeight="1">
      <c r="A1800" s="19">
        <v>36334</v>
      </c>
      <c r="B1800" s="19" t="s">
        <v>1807</v>
      </c>
      <c r="C1800" s="66">
        <v>36340</v>
      </c>
      <c r="D1800" s="56">
        <v>275</v>
      </c>
      <c r="E1800" s="57">
        <v>75</v>
      </c>
      <c r="F1800" s="57">
        <v>275</v>
      </c>
      <c r="G1800" s="57">
        <v>75</v>
      </c>
      <c r="H1800" s="6" t="s">
        <v>1988</v>
      </c>
      <c r="I1800" s="6">
        <v>4.45</v>
      </c>
      <c r="J1800" s="6">
        <v>4.45</v>
      </c>
    </row>
    <row r="1801" spans="1:10" ht="12" customHeight="1">
      <c r="A1801" s="19">
        <v>36334</v>
      </c>
      <c r="B1801" s="19" t="s">
        <v>1807</v>
      </c>
      <c r="C1801" s="66">
        <v>36342</v>
      </c>
      <c r="D1801" s="57"/>
      <c r="E1801" s="57">
        <v>250</v>
      </c>
      <c r="F1801" s="57">
        <v>450</v>
      </c>
      <c r="G1801" s="57">
        <v>100</v>
      </c>
      <c r="H1801" s="6" t="s">
        <v>2263</v>
      </c>
      <c r="I1801" s="6">
        <v>4.4400000000000004</v>
      </c>
      <c r="J1801" s="6">
        <v>4.4400000000000004</v>
      </c>
    </row>
    <row r="1802" spans="1:10" ht="12" customHeight="1">
      <c r="A1802" s="19">
        <v>36334</v>
      </c>
      <c r="B1802" s="19" t="s">
        <v>1807</v>
      </c>
      <c r="C1802" s="66">
        <v>36353</v>
      </c>
      <c r="D1802" s="57"/>
      <c r="E1802" s="57">
        <v>250</v>
      </c>
      <c r="F1802" s="57">
        <v>500</v>
      </c>
      <c r="G1802" s="57">
        <v>0</v>
      </c>
      <c r="H1802" s="6" t="s">
        <v>2254</v>
      </c>
      <c r="I1802" s="6" t="s">
        <v>224</v>
      </c>
      <c r="J1802" s="6" t="s">
        <v>224</v>
      </c>
    </row>
    <row r="1803" spans="1:10" ht="12" customHeight="1">
      <c r="A1803" s="19">
        <v>36335</v>
      </c>
      <c r="B1803" s="19" t="s">
        <v>1807</v>
      </c>
      <c r="C1803" s="66">
        <v>36342</v>
      </c>
      <c r="D1803" s="56">
        <v>445</v>
      </c>
      <c r="E1803" s="57">
        <v>350</v>
      </c>
      <c r="F1803" s="57">
        <v>450</v>
      </c>
      <c r="G1803" s="57">
        <v>100</v>
      </c>
      <c r="H1803" s="6" t="s">
        <v>2245</v>
      </c>
      <c r="I1803" s="6">
        <v>4.45</v>
      </c>
      <c r="J1803" s="6">
        <v>4.45</v>
      </c>
    </row>
    <row r="1804" spans="1:10" ht="12" customHeight="1">
      <c r="A1804" s="19">
        <v>36335</v>
      </c>
      <c r="B1804" s="19" t="s">
        <v>1807</v>
      </c>
      <c r="C1804" s="66">
        <v>36343</v>
      </c>
      <c r="D1804" s="57"/>
      <c r="E1804" s="57">
        <v>200</v>
      </c>
      <c r="F1804" s="57">
        <v>400</v>
      </c>
      <c r="G1804" s="57">
        <v>200</v>
      </c>
      <c r="H1804" s="6" t="s">
        <v>2245</v>
      </c>
      <c r="I1804" s="6" t="s">
        <v>2254</v>
      </c>
      <c r="J1804" s="6">
        <v>4.45</v>
      </c>
    </row>
    <row r="1805" spans="1:10" ht="12" customHeight="1">
      <c r="A1805" s="19">
        <v>36335</v>
      </c>
      <c r="B1805" s="19" t="s">
        <v>1807</v>
      </c>
      <c r="C1805" s="66">
        <v>36353</v>
      </c>
      <c r="D1805" s="57"/>
      <c r="E1805" s="57">
        <v>225</v>
      </c>
      <c r="F1805" s="57">
        <v>250</v>
      </c>
      <c r="G1805" s="57">
        <v>0</v>
      </c>
      <c r="H1805" s="6">
        <v>4.45</v>
      </c>
      <c r="I1805" s="6" t="s">
        <v>224</v>
      </c>
      <c r="J1805" s="6" t="s">
        <v>224</v>
      </c>
    </row>
    <row r="1806" spans="1:10" ht="12" customHeight="1">
      <c r="A1806" s="19">
        <v>36336</v>
      </c>
      <c r="B1806" s="19" t="s">
        <v>1807</v>
      </c>
      <c r="C1806" s="66">
        <v>36342</v>
      </c>
      <c r="D1806" s="56">
        <v>530</v>
      </c>
      <c r="E1806" s="57">
        <v>275</v>
      </c>
      <c r="F1806" s="57">
        <v>375</v>
      </c>
      <c r="G1806" s="57">
        <v>175</v>
      </c>
      <c r="H1806" s="6" t="s">
        <v>2255</v>
      </c>
      <c r="I1806" s="6" t="s">
        <v>2230</v>
      </c>
      <c r="J1806" s="6">
        <v>4.4400000000000004</v>
      </c>
    </row>
    <row r="1807" spans="1:10" ht="12" customHeight="1">
      <c r="A1807" s="19">
        <v>36336</v>
      </c>
      <c r="B1807" s="19" t="s">
        <v>1807</v>
      </c>
      <c r="C1807" s="66">
        <v>36348</v>
      </c>
      <c r="D1807" s="57"/>
      <c r="E1807" s="57">
        <v>75</v>
      </c>
      <c r="F1807" s="57">
        <v>125</v>
      </c>
      <c r="G1807" s="57">
        <v>50</v>
      </c>
      <c r="H1807" s="6" t="s">
        <v>2234</v>
      </c>
      <c r="I1807" s="6">
        <v>4.46</v>
      </c>
      <c r="J1807" s="6">
        <v>4.46</v>
      </c>
    </row>
    <row r="1808" spans="1:10" ht="12" customHeight="1">
      <c r="A1808" s="19">
        <v>36336</v>
      </c>
      <c r="B1808" s="19" t="s">
        <v>1807</v>
      </c>
      <c r="C1808" s="66">
        <v>36349</v>
      </c>
      <c r="D1808" s="57"/>
      <c r="E1808" s="57">
        <v>275</v>
      </c>
      <c r="F1808" s="57">
        <v>425</v>
      </c>
      <c r="G1808" s="57">
        <v>75</v>
      </c>
      <c r="H1808" s="6" t="s">
        <v>2264</v>
      </c>
      <c r="I1808" s="6">
        <v>4.47</v>
      </c>
      <c r="J1808" s="6">
        <v>4.47</v>
      </c>
    </row>
    <row r="1809" spans="1:10" ht="12" customHeight="1">
      <c r="A1809" s="19">
        <v>36336</v>
      </c>
      <c r="B1809" s="19" t="s">
        <v>1807</v>
      </c>
      <c r="C1809" s="66">
        <v>36353</v>
      </c>
      <c r="D1809" s="57"/>
      <c r="E1809" s="57">
        <v>275</v>
      </c>
      <c r="F1809" s="57">
        <v>300</v>
      </c>
      <c r="G1809" s="57">
        <v>0</v>
      </c>
      <c r="H1809" s="6">
        <v>4.45</v>
      </c>
      <c r="I1809" s="6" t="s">
        <v>224</v>
      </c>
      <c r="J1809" s="6" t="s">
        <v>224</v>
      </c>
    </row>
    <row r="1810" spans="1:10" ht="12" customHeight="1">
      <c r="A1810" s="19">
        <v>36339</v>
      </c>
      <c r="B1810" s="19" t="s">
        <v>1807</v>
      </c>
      <c r="C1810" s="66">
        <v>36342</v>
      </c>
      <c r="D1810" s="56">
        <v>570</v>
      </c>
      <c r="E1810" s="57">
        <v>300</v>
      </c>
      <c r="F1810" s="57">
        <v>400</v>
      </c>
      <c r="G1810" s="57">
        <v>300</v>
      </c>
      <c r="H1810" s="6" t="s">
        <v>2263</v>
      </c>
      <c r="I1810" s="6" t="s">
        <v>2246</v>
      </c>
      <c r="J1810" s="6">
        <v>4.42</v>
      </c>
    </row>
    <row r="1811" spans="1:10" ht="12" customHeight="1">
      <c r="A1811" s="19">
        <v>36339</v>
      </c>
      <c r="B1811" s="19" t="s">
        <v>1807</v>
      </c>
      <c r="C1811" s="66">
        <v>36349</v>
      </c>
      <c r="D1811" s="57"/>
      <c r="E1811" s="57">
        <v>275</v>
      </c>
      <c r="F1811" s="57">
        <v>450</v>
      </c>
      <c r="G1811" s="57">
        <v>0</v>
      </c>
      <c r="H1811" s="6" t="s">
        <v>2245</v>
      </c>
      <c r="I1811" s="6" t="s">
        <v>224</v>
      </c>
      <c r="J1811" s="6" t="s">
        <v>224</v>
      </c>
    </row>
    <row r="1812" spans="1:10" ht="12" customHeight="1">
      <c r="A1812" s="19">
        <v>36339</v>
      </c>
      <c r="B1812" s="19" t="s">
        <v>1807</v>
      </c>
      <c r="C1812" s="66">
        <v>36350</v>
      </c>
      <c r="D1812" s="57"/>
      <c r="E1812" s="57">
        <v>300</v>
      </c>
      <c r="F1812" s="57">
        <v>400</v>
      </c>
      <c r="G1812" s="57">
        <v>0</v>
      </c>
      <c r="H1812" s="6">
        <v>4.4400000000000004</v>
      </c>
      <c r="I1812" s="6" t="s">
        <v>224</v>
      </c>
      <c r="J1812" s="6" t="s">
        <v>224</v>
      </c>
    </row>
    <row r="1813" spans="1:10" ht="12" customHeight="1">
      <c r="A1813" s="19">
        <v>36340</v>
      </c>
      <c r="B1813" s="19" t="s">
        <v>1807</v>
      </c>
      <c r="C1813" s="66">
        <v>36349</v>
      </c>
      <c r="D1813" s="56">
        <v>870</v>
      </c>
      <c r="E1813" s="57">
        <v>275</v>
      </c>
      <c r="F1813" s="57">
        <v>600</v>
      </c>
      <c r="G1813" s="57">
        <v>275</v>
      </c>
      <c r="H1813" s="6" t="s">
        <v>2253</v>
      </c>
      <c r="I1813" s="6">
        <v>4.46</v>
      </c>
      <c r="J1813" s="6">
        <v>4.46</v>
      </c>
    </row>
    <row r="1814" spans="1:10" ht="12" customHeight="1">
      <c r="A1814" s="19">
        <v>36340</v>
      </c>
      <c r="B1814" s="19" t="s">
        <v>1807</v>
      </c>
      <c r="C1814" s="66">
        <v>36350</v>
      </c>
      <c r="D1814" s="57"/>
      <c r="E1814" s="57">
        <v>375</v>
      </c>
      <c r="F1814" s="57">
        <v>625</v>
      </c>
      <c r="G1814" s="57">
        <v>250</v>
      </c>
      <c r="H1814" s="6" t="s">
        <v>2265</v>
      </c>
      <c r="I1814" s="6">
        <v>4.46</v>
      </c>
      <c r="J1814" s="6">
        <v>4.46</v>
      </c>
    </row>
    <row r="1815" spans="1:10" ht="12" customHeight="1">
      <c r="A1815" s="19">
        <v>36340</v>
      </c>
      <c r="B1815" s="19" t="s">
        <v>1807</v>
      </c>
      <c r="C1815" s="66">
        <v>36353</v>
      </c>
      <c r="D1815" s="57"/>
      <c r="E1815" s="57">
        <v>375</v>
      </c>
      <c r="F1815" s="57">
        <v>375</v>
      </c>
      <c r="G1815" s="57">
        <v>0</v>
      </c>
      <c r="H1815" s="6">
        <v>4.42</v>
      </c>
      <c r="I1815" s="6" t="s">
        <v>224</v>
      </c>
      <c r="J1815" s="6" t="s">
        <v>224</v>
      </c>
    </row>
    <row r="1816" spans="1:10" ht="12" customHeight="1">
      <c r="A1816" s="19">
        <v>36340</v>
      </c>
      <c r="B1816" s="19" t="s">
        <v>1807</v>
      </c>
      <c r="C1816" s="66">
        <v>36355</v>
      </c>
      <c r="D1816" s="57"/>
      <c r="E1816" s="57">
        <v>500</v>
      </c>
      <c r="F1816" s="57">
        <v>500</v>
      </c>
      <c r="G1816" s="57">
        <v>0</v>
      </c>
      <c r="H1816" s="6">
        <v>4.42</v>
      </c>
      <c r="I1816" s="6" t="s">
        <v>224</v>
      </c>
      <c r="J1816" s="6" t="s">
        <v>224</v>
      </c>
    </row>
    <row r="1817" spans="1:10" ht="12" customHeight="1">
      <c r="A1817" s="19">
        <v>36340</v>
      </c>
      <c r="B1817" s="19" t="s">
        <v>1807</v>
      </c>
      <c r="C1817" s="66">
        <v>36360</v>
      </c>
      <c r="D1817" s="57"/>
      <c r="E1817" s="57">
        <v>250</v>
      </c>
      <c r="F1817" s="57">
        <v>250</v>
      </c>
      <c r="G1817" s="57">
        <v>0</v>
      </c>
      <c r="H1817" s="6">
        <v>4.42</v>
      </c>
      <c r="I1817" s="6" t="s">
        <v>224</v>
      </c>
      <c r="J1817" s="6" t="s">
        <v>224</v>
      </c>
    </row>
    <row r="1818" spans="1:10" ht="12" customHeight="1">
      <c r="A1818" s="19">
        <v>36341</v>
      </c>
      <c r="B1818" s="19" t="s">
        <v>1807</v>
      </c>
      <c r="C1818" s="66">
        <v>36342</v>
      </c>
      <c r="D1818" s="57">
        <v>845</v>
      </c>
      <c r="E1818" s="57">
        <v>425</v>
      </c>
      <c r="F1818" s="57">
        <v>425</v>
      </c>
      <c r="G1818" s="57">
        <v>100</v>
      </c>
      <c r="H1818" s="6" t="s">
        <v>2267</v>
      </c>
      <c r="I1818" s="6">
        <v>4.4000000000000004</v>
      </c>
      <c r="J1818" s="6">
        <v>4.4000000000000004</v>
      </c>
    </row>
    <row r="1819" spans="1:10" ht="12" customHeight="1">
      <c r="A1819" s="19">
        <v>36341</v>
      </c>
      <c r="B1819" s="19" t="s">
        <v>1807</v>
      </c>
      <c r="C1819" s="66">
        <v>36347</v>
      </c>
      <c r="D1819" s="57"/>
      <c r="E1819" s="57">
        <v>350</v>
      </c>
      <c r="F1819" s="57">
        <v>450</v>
      </c>
      <c r="G1819" s="57">
        <v>350</v>
      </c>
      <c r="H1819" s="6" t="s">
        <v>1988</v>
      </c>
      <c r="I1819" s="6" t="s">
        <v>2254</v>
      </c>
      <c r="J1819" s="6">
        <v>4.4400000000000004</v>
      </c>
    </row>
    <row r="1820" spans="1:10" ht="12" customHeight="1">
      <c r="A1820" s="19">
        <v>36341</v>
      </c>
      <c r="B1820" s="19" t="s">
        <v>1807</v>
      </c>
      <c r="C1820" s="66">
        <v>36350</v>
      </c>
      <c r="D1820" s="57"/>
      <c r="E1820" s="57">
        <v>350</v>
      </c>
      <c r="F1820" s="57">
        <v>350</v>
      </c>
      <c r="G1820" s="57">
        <v>0</v>
      </c>
      <c r="H1820" s="6">
        <v>4.41</v>
      </c>
      <c r="I1820" s="6" t="s">
        <v>224</v>
      </c>
      <c r="J1820" s="6" t="s">
        <v>224</v>
      </c>
    </row>
    <row r="1821" spans="1:10" ht="12" customHeight="1">
      <c r="A1821" s="19">
        <v>36341</v>
      </c>
      <c r="B1821" s="19" t="s">
        <v>1807</v>
      </c>
      <c r="C1821" s="66">
        <v>36353</v>
      </c>
      <c r="D1821" s="57"/>
      <c r="E1821" s="57">
        <v>375</v>
      </c>
      <c r="F1821" s="57">
        <v>375</v>
      </c>
      <c r="G1821" s="57">
        <v>0</v>
      </c>
      <c r="H1821" s="6">
        <v>4.43</v>
      </c>
      <c r="I1821" s="6" t="s">
        <v>224</v>
      </c>
      <c r="J1821" s="6" t="s">
        <v>224</v>
      </c>
    </row>
    <row r="1822" spans="1:10" ht="12" customHeight="1">
      <c r="A1822" s="19">
        <v>36341</v>
      </c>
      <c r="B1822" s="19" t="s">
        <v>1807</v>
      </c>
      <c r="C1822" s="66">
        <v>36354</v>
      </c>
      <c r="D1822" s="57"/>
      <c r="E1822" s="57">
        <v>275</v>
      </c>
      <c r="F1822" s="57">
        <v>275</v>
      </c>
      <c r="G1822" s="57">
        <v>0</v>
      </c>
      <c r="H1822" s="6">
        <v>4.43</v>
      </c>
      <c r="I1822" s="6" t="s">
        <v>224</v>
      </c>
      <c r="J1822" s="6" t="s">
        <v>224</v>
      </c>
    </row>
    <row r="1823" spans="1:10" ht="12" customHeight="1">
      <c r="A1823" s="19">
        <v>36342</v>
      </c>
      <c r="B1823" s="19" t="s">
        <v>1807</v>
      </c>
      <c r="C1823" s="66">
        <v>36350</v>
      </c>
      <c r="D1823" s="56">
        <v>555</v>
      </c>
      <c r="E1823" s="57">
        <v>100</v>
      </c>
      <c r="F1823" s="57">
        <v>140</v>
      </c>
      <c r="G1823" s="57">
        <v>100</v>
      </c>
      <c r="H1823" s="6" t="s">
        <v>2268</v>
      </c>
      <c r="I1823" s="6" t="s">
        <v>2268</v>
      </c>
      <c r="J1823" s="6">
        <v>4.34</v>
      </c>
    </row>
    <row r="1824" spans="1:10" ht="12" customHeight="1">
      <c r="A1824" s="19">
        <v>36342</v>
      </c>
      <c r="B1824" s="19" t="s">
        <v>1807</v>
      </c>
      <c r="C1824" s="66">
        <v>36353</v>
      </c>
      <c r="D1824" s="57"/>
      <c r="E1824" s="57">
        <v>375</v>
      </c>
      <c r="F1824" s="57">
        <v>0</v>
      </c>
      <c r="G1824" s="57">
        <v>0</v>
      </c>
      <c r="H1824" s="6" t="s">
        <v>224</v>
      </c>
      <c r="I1824" s="6" t="s">
        <v>224</v>
      </c>
      <c r="J1824" s="6" t="s">
        <v>224</v>
      </c>
    </row>
    <row r="1825" spans="1:10" ht="12" customHeight="1">
      <c r="A1825" s="19">
        <v>36342</v>
      </c>
      <c r="B1825" s="19" t="s">
        <v>1807</v>
      </c>
      <c r="C1825" s="66">
        <v>36354</v>
      </c>
      <c r="D1825" s="57"/>
      <c r="E1825" s="57">
        <v>275</v>
      </c>
      <c r="F1825" s="57">
        <v>535</v>
      </c>
      <c r="G1825" s="57">
        <v>275</v>
      </c>
      <c r="H1825" s="6" t="s">
        <v>2269</v>
      </c>
      <c r="I1825" s="6" t="s">
        <v>2269</v>
      </c>
      <c r="J1825" s="6">
        <v>4.3499999999999996</v>
      </c>
    </row>
    <row r="1826" spans="1:10" ht="12" customHeight="1">
      <c r="A1826" s="19">
        <v>36342</v>
      </c>
      <c r="B1826" s="19" t="s">
        <v>1807</v>
      </c>
      <c r="C1826" s="66">
        <v>36355</v>
      </c>
      <c r="D1826" s="57"/>
      <c r="E1826" s="57">
        <v>555</v>
      </c>
      <c r="F1826" s="57">
        <v>780</v>
      </c>
      <c r="G1826" s="57">
        <v>180</v>
      </c>
      <c r="H1826" s="6" t="s">
        <v>2270</v>
      </c>
      <c r="I1826" s="6" t="s">
        <v>2270</v>
      </c>
      <c r="J1826" s="6">
        <v>4.37</v>
      </c>
    </row>
    <row r="1827" spans="1:10" ht="12" customHeight="1">
      <c r="A1827" s="19">
        <v>36343</v>
      </c>
      <c r="B1827" s="19" t="s">
        <v>1807</v>
      </c>
      <c r="C1827" s="66">
        <v>36346</v>
      </c>
      <c r="D1827" s="56">
        <v>195</v>
      </c>
      <c r="E1827" s="57">
        <v>195</v>
      </c>
      <c r="F1827" s="57">
        <v>590</v>
      </c>
      <c r="G1827" s="57">
        <v>195</v>
      </c>
      <c r="H1827" s="6" t="s">
        <v>2271</v>
      </c>
      <c r="I1827" s="24" t="s">
        <v>2272</v>
      </c>
      <c r="J1827" s="6">
        <v>4.33</v>
      </c>
    </row>
    <row r="1828" spans="1:10" ht="12" customHeight="1">
      <c r="A1828" s="19">
        <v>36346</v>
      </c>
      <c r="B1828" s="19" t="s">
        <v>1807</v>
      </c>
      <c r="C1828" s="66">
        <v>36353</v>
      </c>
      <c r="D1828" s="56">
        <v>170</v>
      </c>
      <c r="E1828" s="57">
        <v>170</v>
      </c>
      <c r="F1828" s="57">
        <v>640</v>
      </c>
      <c r="G1828" s="57">
        <v>170</v>
      </c>
      <c r="H1828" s="6" t="s">
        <v>2273</v>
      </c>
      <c r="I1828" s="24">
        <v>4.34</v>
      </c>
      <c r="J1828" s="6">
        <v>4.34</v>
      </c>
    </row>
    <row r="1829" spans="1:10" ht="12" customHeight="1">
      <c r="A1829" s="19">
        <v>36347</v>
      </c>
      <c r="B1829" s="19" t="s">
        <v>1807</v>
      </c>
      <c r="C1829" s="66">
        <v>36353</v>
      </c>
      <c r="D1829" s="56">
        <v>90</v>
      </c>
      <c r="E1829" s="57">
        <v>90</v>
      </c>
      <c r="F1829" s="57">
        <v>270</v>
      </c>
      <c r="G1829" s="57">
        <v>90</v>
      </c>
      <c r="H1829" s="6" t="s">
        <v>2274</v>
      </c>
      <c r="I1829" s="24">
        <v>4.3899999999999997</v>
      </c>
      <c r="J1829" s="6">
        <v>4.3899999999999997</v>
      </c>
    </row>
    <row r="1830" spans="1:10" ht="12" customHeight="1">
      <c r="A1830" s="19">
        <v>36348</v>
      </c>
      <c r="B1830" s="19" t="s">
        <v>1807</v>
      </c>
      <c r="C1830" s="66">
        <v>36355</v>
      </c>
      <c r="D1830" s="56">
        <v>290</v>
      </c>
      <c r="E1830" s="57">
        <v>290</v>
      </c>
      <c r="F1830" s="57">
        <v>913</v>
      </c>
      <c r="G1830" s="57">
        <v>290</v>
      </c>
      <c r="H1830" s="6" t="s">
        <v>2275</v>
      </c>
      <c r="I1830" s="6" t="s">
        <v>2267</v>
      </c>
      <c r="J1830" s="6">
        <v>4.38</v>
      </c>
    </row>
    <row r="1831" spans="1:10" ht="12" customHeight="1">
      <c r="A1831" s="19">
        <v>36349</v>
      </c>
      <c r="B1831" s="19" t="s">
        <v>1807</v>
      </c>
      <c r="C1831" s="66">
        <v>36355</v>
      </c>
      <c r="D1831" s="56">
        <v>350</v>
      </c>
      <c r="E1831" s="57">
        <v>200</v>
      </c>
      <c r="F1831" s="57">
        <v>200</v>
      </c>
      <c r="G1831" s="57">
        <v>190</v>
      </c>
      <c r="H1831" s="6" t="s">
        <v>2274</v>
      </c>
      <c r="I1831" s="6">
        <v>4.3899999999999997</v>
      </c>
      <c r="J1831" s="6">
        <v>4.3899999999999997</v>
      </c>
    </row>
    <row r="1832" spans="1:10" ht="12" customHeight="1">
      <c r="A1832" s="19">
        <v>36349</v>
      </c>
      <c r="B1832" s="19" t="s">
        <v>1807</v>
      </c>
      <c r="C1832" s="66">
        <v>36356</v>
      </c>
      <c r="D1832" s="57"/>
      <c r="E1832" s="57">
        <v>350</v>
      </c>
      <c r="F1832" s="57">
        <v>750</v>
      </c>
      <c r="G1832" s="57">
        <v>160</v>
      </c>
      <c r="H1832" s="6" t="s">
        <v>2276</v>
      </c>
      <c r="I1832" s="6">
        <v>4.3899999999999997</v>
      </c>
      <c r="J1832" s="6">
        <v>4.3899999999999997</v>
      </c>
    </row>
    <row r="1833" spans="1:10" ht="12" customHeight="1">
      <c r="A1833" s="19">
        <v>36350</v>
      </c>
      <c r="B1833" s="19" t="s">
        <v>1807</v>
      </c>
      <c r="C1833" s="66">
        <v>36356</v>
      </c>
      <c r="D1833" s="56">
        <v>445</v>
      </c>
      <c r="E1833" s="57">
        <v>225</v>
      </c>
      <c r="F1833" s="57">
        <v>530</v>
      </c>
      <c r="G1833" s="57">
        <v>225</v>
      </c>
      <c r="H1833" s="6" t="s">
        <v>2277</v>
      </c>
      <c r="I1833" s="6">
        <v>4.4000000000000004</v>
      </c>
      <c r="J1833" s="6">
        <v>4.4000000000000004</v>
      </c>
    </row>
    <row r="1834" spans="1:10" ht="12" customHeight="1">
      <c r="A1834" s="19">
        <v>36350</v>
      </c>
      <c r="B1834" s="19" t="s">
        <v>1807</v>
      </c>
      <c r="C1834" s="66">
        <v>36357</v>
      </c>
      <c r="D1834" s="57"/>
      <c r="E1834" s="57">
        <v>445</v>
      </c>
      <c r="F1834" s="57">
        <v>945</v>
      </c>
      <c r="G1834" s="57">
        <v>220</v>
      </c>
      <c r="H1834" s="6" t="s">
        <v>2274</v>
      </c>
      <c r="I1834" s="6" t="s">
        <v>2278</v>
      </c>
      <c r="J1834" s="6">
        <v>4.38</v>
      </c>
    </row>
    <row r="1835" spans="1:10" ht="12" customHeight="1">
      <c r="A1835" s="19">
        <v>36353</v>
      </c>
      <c r="B1835" s="19" t="s">
        <v>1807</v>
      </c>
      <c r="C1835" s="66">
        <v>36357</v>
      </c>
      <c r="D1835" s="56">
        <v>140</v>
      </c>
      <c r="E1835" s="57">
        <v>140</v>
      </c>
      <c r="F1835" s="57">
        <v>670</v>
      </c>
      <c r="G1835" s="57">
        <v>140</v>
      </c>
      <c r="H1835" s="6" t="s">
        <v>2279</v>
      </c>
      <c r="I1835" s="6" t="s">
        <v>2281</v>
      </c>
      <c r="J1835" s="6">
        <v>4.41</v>
      </c>
    </row>
    <row r="1836" spans="1:10" ht="12" customHeight="1">
      <c r="A1836" s="19">
        <v>36354</v>
      </c>
      <c r="B1836" s="19" t="s">
        <v>1807</v>
      </c>
      <c r="C1836" s="66">
        <v>36360</v>
      </c>
      <c r="D1836" s="56">
        <v>325</v>
      </c>
      <c r="E1836" s="57">
        <v>325</v>
      </c>
      <c r="F1836" s="57">
        <v>720</v>
      </c>
      <c r="G1836" s="57">
        <v>325</v>
      </c>
      <c r="H1836" s="6" t="s">
        <v>2282</v>
      </c>
      <c r="I1836" s="6" t="s">
        <v>2285</v>
      </c>
      <c r="J1836" s="6">
        <v>4.3899999999999997</v>
      </c>
    </row>
    <row r="1837" spans="1:10" ht="12" customHeight="1">
      <c r="A1837" s="19">
        <v>36355</v>
      </c>
      <c r="B1837" s="19" t="s">
        <v>1807</v>
      </c>
      <c r="C1837" s="66">
        <v>36364</v>
      </c>
      <c r="D1837" s="56">
        <v>365</v>
      </c>
      <c r="E1837" s="57">
        <v>365</v>
      </c>
      <c r="F1837" s="57">
        <v>1140</v>
      </c>
      <c r="G1837" s="57">
        <v>365</v>
      </c>
      <c r="H1837" s="6" t="s">
        <v>2282</v>
      </c>
      <c r="I1837" s="24" t="s">
        <v>2286</v>
      </c>
      <c r="J1837" s="6">
        <v>4.38</v>
      </c>
    </row>
    <row r="1838" spans="1:10" ht="12" customHeight="1">
      <c r="A1838" s="19">
        <v>36356</v>
      </c>
      <c r="B1838" s="19" t="s">
        <v>1807</v>
      </c>
      <c r="C1838" s="66">
        <v>36367</v>
      </c>
      <c r="D1838" s="56">
        <v>315</v>
      </c>
      <c r="E1838" s="57">
        <v>315</v>
      </c>
      <c r="F1838" s="57">
        <v>1130</v>
      </c>
      <c r="G1838" s="57">
        <v>315</v>
      </c>
      <c r="H1838" s="6" t="s">
        <v>2275</v>
      </c>
      <c r="I1838" s="6" t="s">
        <v>2287</v>
      </c>
      <c r="J1838" s="6">
        <v>4.3899999999999997</v>
      </c>
    </row>
    <row r="1839" spans="1:10" ht="12" customHeight="1">
      <c r="A1839" s="19">
        <v>36357</v>
      </c>
      <c r="B1839" s="19" t="s">
        <v>1807</v>
      </c>
      <c r="C1839" s="66">
        <v>36368</v>
      </c>
      <c r="D1839" s="56">
        <v>315</v>
      </c>
      <c r="E1839" s="57">
        <v>315</v>
      </c>
      <c r="F1839" s="57">
        <v>950</v>
      </c>
      <c r="G1839" s="57">
        <v>315</v>
      </c>
      <c r="H1839" s="24" t="s">
        <v>2276</v>
      </c>
      <c r="I1839" s="6" t="s">
        <v>2278</v>
      </c>
      <c r="J1839" s="6">
        <v>4.3899999999999997</v>
      </c>
    </row>
    <row r="1840" spans="1:10" ht="12" customHeight="1">
      <c r="A1840" s="19">
        <v>36360</v>
      </c>
      <c r="B1840" s="19" t="s">
        <v>1807</v>
      </c>
      <c r="C1840" s="66">
        <v>36369</v>
      </c>
      <c r="D1840" s="56">
        <v>355</v>
      </c>
      <c r="E1840" s="57">
        <v>125</v>
      </c>
      <c r="F1840" s="57" t="s">
        <v>224</v>
      </c>
      <c r="G1840" s="57" t="s">
        <v>224</v>
      </c>
      <c r="H1840" s="6" t="s">
        <v>224</v>
      </c>
      <c r="I1840" s="6" t="s">
        <v>224</v>
      </c>
      <c r="J1840" s="6" t="s">
        <v>224</v>
      </c>
    </row>
    <row r="1841" spans="1:12" ht="12" customHeight="1">
      <c r="A1841" s="19">
        <v>36360</v>
      </c>
      <c r="B1841" s="19" t="s">
        <v>1807</v>
      </c>
      <c r="C1841" s="66">
        <v>36371</v>
      </c>
      <c r="D1841" s="57"/>
      <c r="E1841" s="57">
        <v>100</v>
      </c>
      <c r="F1841" s="57">
        <v>100</v>
      </c>
      <c r="G1841" s="57">
        <v>100</v>
      </c>
      <c r="H1841" s="6" t="s">
        <v>2278</v>
      </c>
      <c r="I1841" s="6" t="s">
        <v>2278</v>
      </c>
      <c r="J1841" s="6">
        <v>4.3899999999999997</v>
      </c>
    </row>
    <row r="1842" spans="1:12" ht="12" customHeight="1">
      <c r="A1842" s="19">
        <v>36360</v>
      </c>
      <c r="B1842" s="19" t="s">
        <v>1807</v>
      </c>
      <c r="C1842" s="66">
        <v>36374</v>
      </c>
      <c r="D1842" s="57"/>
      <c r="E1842" s="57">
        <v>355</v>
      </c>
      <c r="F1842" s="57">
        <v>605</v>
      </c>
      <c r="G1842" s="57">
        <v>255</v>
      </c>
      <c r="H1842" s="6" t="s">
        <v>2288</v>
      </c>
      <c r="I1842" s="6" t="s">
        <v>2285</v>
      </c>
      <c r="J1842" s="6">
        <v>4.38</v>
      </c>
    </row>
    <row r="1843" spans="1:12" ht="12" customHeight="1">
      <c r="A1843" s="19">
        <v>36361</v>
      </c>
      <c r="B1843" s="19" t="s">
        <v>1807</v>
      </c>
      <c r="C1843" s="66">
        <v>36369</v>
      </c>
      <c r="D1843" s="56">
        <v>210</v>
      </c>
      <c r="E1843" s="57">
        <v>125</v>
      </c>
      <c r="F1843" s="57">
        <v>270</v>
      </c>
      <c r="G1843" s="57">
        <v>10</v>
      </c>
      <c r="H1843" s="6" t="s">
        <v>2289</v>
      </c>
      <c r="I1843" s="6">
        <v>4.3499999999999996</v>
      </c>
      <c r="J1843" s="6">
        <v>4.3499999999999996</v>
      </c>
    </row>
    <row r="1844" spans="1:12" ht="12" customHeight="1">
      <c r="A1844" s="19">
        <v>36361</v>
      </c>
      <c r="B1844" s="19" t="s">
        <v>1807</v>
      </c>
      <c r="C1844" s="66">
        <v>36374</v>
      </c>
      <c r="D1844" s="57"/>
      <c r="E1844" s="57">
        <v>210</v>
      </c>
      <c r="F1844" s="57">
        <v>300</v>
      </c>
      <c r="G1844" s="57">
        <v>200</v>
      </c>
      <c r="H1844" s="6" t="s">
        <v>2276</v>
      </c>
      <c r="I1844" s="6" t="s">
        <v>2290</v>
      </c>
      <c r="J1844" s="6">
        <v>4.38</v>
      </c>
    </row>
    <row r="1845" spans="1:12" ht="12" customHeight="1">
      <c r="A1845" s="19">
        <v>36362</v>
      </c>
      <c r="B1845" s="19" t="s">
        <v>1807</v>
      </c>
      <c r="C1845" s="66">
        <v>36369</v>
      </c>
      <c r="D1845" s="56">
        <v>230</v>
      </c>
      <c r="E1845" s="57">
        <v>100</v>
      </c>
      <c r="F1845" s="57">
        <v>350</v>
      </c>
      <c r="G1845" s="57">
        <v>100</v>
      </c>
      <c r="H1845" s="6" t="s">
        <v>2291</v>
      </c>
      <c r="I1845" s="6" t="s">
        <v>2296</v>
      </c>
      <c r="J1845" s="6">
        <v>4.37</v>
      </c>
      <c r="K1845" s="7"/>
      <c r="L1845" s="6"/>
    </row>
    <row r="1846" spans="1:12" ht="12" customHeight="1">
      <c r="A1846" s="19">
        <v>36362</v>
      </c>
      <c r="B1846" s="19" t="s">
        <v>1807</v>
      </c>
      <c r="C1846" s="66">
        <v>36375</v>
      </c>
      <c r="D1846" s="57"/>
      <c r="E1846" s="57">
        <v>230</v>
      </c>
      <c r="F1846" s="57">
        <v>280</v>
      </c>
      <c r="G1846" s="57">
        <v>130</v>
      </c>
      <c r="H1846" s="6" t="s">
        <v>2297</v>
      </c>
      <c r="I1846" s="6" t="s">
        <v>2298</v>
      </c>
      <c r="J1846" s="6">
        <v>4.3499999999999996</v>
      </c>
      <c r="K1846" s="7"/>
      <c r="L1846" s="6"/>
    </row>
    <row r="1847" spans="1:12" ht="12" customHeight="1">
      <c r="A1847" s="19">
        <v>36363</v>
      </c>
      <c r="B1847" s="19" t="s">
        <v>1807</v>
      </c>
      <c r="C1847" s="66">
        <v>36374</v>
      </c>
      <c r="D1847" s="56">
        <v>215</v>
      </c>
      <c r="E1847" s="57">
        <v>215</v>
      </c>
      <c r="F1847" s="57">
        <v>400</v>
      </c>
      <c r="G1847" s="57">
        <v>215</v>
      </c>
      <c r="H1847" s="6" t="s">
        <v>2289</v>
      </c>
      <c r="I1847" s="6" t="s">
        <v>2289</v>
      </c>
      <c r="J1847" s="6">
        <v>4.34</v>
      </c>
      <c r="K1847" s="7"/>
      <c r="L1847" s="6"/>
    </row>
    <row r="1848" spans="1:12" ht="12" customHeight="1">
      <c r="A1848" s="19">
        <v>36364</v>
      </c>
      <c r="B1848" s="19" t="s">
        <v>1807</v>
      </c>
      <c r="C1848" s="66">
        <v>36375</v>
      </c>
      <c r="D1848" s="56">
        <v>345</v>
      </c>
      <c r="E1848" s="57">
        <v>200</v>
      </c>
      <c r="F1848" s="57">
        <v>205</v>
      </c>
      <c r="G1848" s="57">
        <v>194</v>
      </c>
      <c r="H1848" s="6" t="s">
        <v>2289</v>
      </c>
      <c r="I1848" s="6" t="s">
        <v>2289</v>
      </c>
      <c r="J1848" s="6">
        <v>4.3099999999999996</v>
      </c>
      <c r="K1848" s="7"/>
      <c r="L1848" s="6"/>
    </row>
    <row r="1849" spans="1:12" ht="12" customHeight="1">
      <c r="A1849" s="19">
        <v>36364</v>
      </c>
      <c r="B1849" s="19" t="s">
        <v>1807</v>
      </c>
      <c r="C1849" s="66">
        <v>36376</v>
      </c>
      <c r="D1849" s="57"/>
      <c r="E1849" s="57">
        <v>345</v>
      </c>
      <c r="F1849" s="57">
        <v>596</v>
      </c>
      <c r="G1849" s="57">
        <v>151</v>
      </c>
      <c r="H1849" s="24" t="s">
        <v>2291</v>
      </c>
      <c r="I1849" s="6" t="s">
        <v>2299</v>
      </c>
      <c r="J1849" s="6">
        <v>4.34</v>
      </c>
      <c r="K1849" s="7"/>
      <c r="L1849" s="6"/>
    </row>
    <row r="1850" spans="1:12" ht="12" customHeight="1">
      <c r="A1850" s="19">
        <v>36367</v>
      </c>
      <c r="B1850" s="19" t="s">
        <v>1807</v>
      </c>
      <c r="C1850" s="66">
        <v>36376</v>
      </c>
      <c r="D1850" s="56">
        <v>255</v>
      </c>
      <c r="E1850" s="57">
        <v>255</v>
      </c>
      <c r="F1850" s="57">
        <v>525</v>
      </c>
      <c r="G1850" s="57">
        <v>255</v>
      </c>
      <c r="H1850" s="6" t="s">
        <v>2289</v>
      </c>
      <c r="I1850" s="6" t="s">
        <v>2289</v>
      </c>
      <c r="J1850" s="6">
        <v>4.32</v>
      </c>
      <c r="K1850" s="7"/>
      <c r="L1850" s="6"/>
    </row>
    <row r="1851" spans="1:12" ht="12" customHeight="1">
      <c r="A1851" s="19">
        <v>36368</v>
      </c>
      <c r="B1851" s="19" t="s">
        <v>254</v>
      </c>
      <c r="C1851" s="66"/>
      <c r="D1851" s="57"/>
      <c r="E1851" s="57"/>
      <c r="F1851" s="57"/>
      <c r="G1851" s="57"/>
      <c r="H1851" s="24"/>
      <c r="I1851" s="6"/>
      <c r="J1851" s="6"/>
      <c r="K1851" s="7"/>
      <c r="L1851" s="6"/>
    </row>
    <row r="1852" spans="1:12" ht="12" customHeight="1">
      <c r="A1852" s="19">
        <v>36369</v>
      </c>
      <c r="B1852" s="19" t="s">
        <v>1807</v>
      </c>
      <c r="C1852" s="66">
        <v>36381</v>
      </c>
      <c r="D1852" s="56">
        <v>440</v>
      </c>
      <c r="E1852" s="57">
        <v>200</v>
      </c>
      <c r="F1852" s="57">
        <v>400</v>
      </c>
      <c r="G1852" s="57">
        <v>200</v>
      </c>
      <c r="H1852" s="6" t="s">
        <v>2286</v>
      </c>
      <c r="I1852" s="6" t="s">
        <v>2300</v>
      </c>
      <c r="J1852" s="6">
        <v>4.4000000000000004</v>
      </c>
      <c r="K1852" s="7"/>
      <c r="L1852" s="6"/>
    </row>
    <row r="1853" spans="1:12" ht="12" customHeight="1">
      <c r="A1853" s="19">
        <v>36369</v>
      </c>
      <c r="B1853" s="19" t="s">
        <v>1807</v>
      </c>
      <c r="C1853" s="66">
        <v>36383</v>
      </c>
      <c r="D1853" s="57"/>
      <c r="E1853" s="57">
        <v>440</v>
      </c>
      <c r="F1853" s="57">
        <v>640</v>
      </c>
      <c r="G1853" s="57">
        <v>140</v>
      </c>
      <c r="H1853" s="24" t="s">
        <v>2301</v>
      </c>
      <c r="I1853" s="6" t="s">
        <v>2281</v>
      </c>
      <c r="J1853" s="6">
        <v>4.41</v>
      </c>
      <c r="K1853" s="7"/>
      <c r="L1853" s="6"/>
    </row>
    <row r="1854" spans="1:12" ht="12" customHeight="1">
      <c r="A1854" s="19">
        <v>36369</v>
      </c>
      <c r="B1854" s="19" t="s">
        <v>1807</v>
      </c>
      <c r="C1854" s="66">
        <v>36384</v>
      </c>
      <c r="D1854" s="57"/>
      <c r="E1854" s="57">
        <v>440</v>
      </c>
      <c r="F1854" s="57">
        <v>890</v>
      </c>
      <c r="G1854" s="57">
        <v>100</v>
      </c>
      <c r="H1854" s="24" t="s">
        <v>2301</v>
      </c>
      <c r="I1854" s="6">
        <v>4.41</v>
      </c>
      <c r="J1854" s="6">
        <v>4.41</v>
      </c>
      <c r="K1854" s="7"/>
      <c r="L1854" s="6"/>
    </row>
    <row r="1855" spans="1:12" ht="12" customHeight="1">
      <c r="A1855" s="19">
        <v>36370</v>
      </c>
      <c r="B1855" s="19" t="s">
        <v>1807</v>
      </c>
      <c r="C1855" s="66">
        <v>36383</v>
      </c>
      <c r="D1855" s="56">
        <v>335</v>
      </c>
      <c r="E1855" s="57">
        <v>335</v>
      </c>
      <c r="F1855" s="57">
        <v>435</v>
      </c>
      <c r="G1855" s="57">
        <v>100</v>
      </c>
      <c r="H1855" s="6" t="s">
        <v>2302</v>
      </c>
      <c r="I1855" s="6" t="s">
        <v>2303</v>
      </c>
      <c r="J1855" s="6">
        <v>4.38</v>
      </c>
      <c r="K1855" s="7"/>
      <c r="L1855" s="6"/>
    </row>
    <row r="1856" spans="1:12" ht="12" customHeight="1">
      <c r="A1856" s="19">
        <v>36370</v>
      </c>
      <c r="B1856" s="19" t="s">
        <v>1807</v>
      </c>
      <c r="C1856" s="66">
        <v>36384</v>
      </c>
      <c r="D1856" s="57"/>
      <c r="E1856" s="57">
        <v>335</v>
      </c>
      <c r="F1856" s="57">
        <v>785</v>
      </c>
      <c r="G1856" s="57">
        <v>235</v>
      </c>
      <c r="H1856" s="6" t="s">
        <v>2285</v>
      </c>
      <c r="I1856" s="6" t="s">
        <v>2287</v>
      </c>
      <c r="J1856" s="6">
        <v>4.3899999999999997</v>
      </c>
    </row>
    <row r="1857" spans="1:10" ht="12" customHeight="1">
      <c r="A1857" s="19">
        <v>36371</v>
      </c>
      <c r="B1857" s="19" t="s">
        <v>1807</v>
      </c>
      <c r="C1857" s="66">
        <v>36383</v>
      </c>
      <c r="D1857" s="56">
        <v>275</v>
      </c>
      <c r="E1857" s="57">
        <v>275</v>
      </c>
      <c r="F1857" s="57">
        <v>750</v>
      </c>
      <c r="G1857" s="57">
        <v>275</v>
      </c>
      <c r="H1857" s="6" t="s">
        <v>2304</v>
      </c>
      <c r="I1857" s="6">
        <v>4.37</v>
      </c>
      <c r="J1857" s="6">
        <v>4.37</v>
      </c>
    </row>
    <row r="1858" spans="1:10" ht="12" customHeight="1">
      <c r="A1858" s="19">
        <v>36374</v>
      </c>
      <c r="B1858" s="19" t="s">
        <v>1807</v>
      </c>
      <c r="C1858" s="66">
        <v>36383</v>
      </c>
      <c r="D1858" s="56">
        <v>425</v>
      </c>
      <c r="E1858" s="57">
        <v>250</v>
      </c>
      <c r="F1858" s="57">
        <v>500</v>
      </c>
      <c r="G1858" s="57">
        <v>200</v>
      </c>
      <c r="H1858" s="6" t="s">
        <v>2269</v>
      </c>
      <c r="I1858" s="6">
        <v>4.37</v>
      </c>
      <c r="J1858" s="6">
        <v>4.37</v>
      </c>
    </row>
    <row r="1859" spans="1:10" ht="12" customHeight="1">
      <c r="A1859" s="19">
        <v>36374</v>
      </c>
      <c r="B1859" s="19" t="s">
        <v>1807</v>
      </c>
      <c r="C1859" s="66">
        <v>36385</v>
      </c>
      <c r="D1859" s="57"/>
      <c r="E1859" s="57">
        <v>425</v>
      </c>
      <c r="F1859" s="57">
        <v>890</v>
      </c>
      <c r="G1859" s="57">
        <v>225</v>
      </c>
      <c r="H1859" s="6" t="s">
        <v>2267</v>
      </c>
      <c r="I1859" s="6" t="s">
        <v>2285</v>
      </c>
      <c r="J1859" s="6">
        <v>4.4000000000000004</v>
      </c>
    </row>
    <row r="1860" spans="1:10" ht="12" customHeight="1">
      <c r="A1860" s="19">
        <v>36375</v>
      </c>
      <c r="B1860" s="19" t="s">
        <v>1807</v>
      </c>
      <c r="C1860" s="66">
        <v>36385</v>
      </c>
      <c r="D1860" s="56">
        <v>205</v>
      </c>
      <c r="E1860" s="57">
        <v>205</v>
      </c>
      <c r="F1860" s="57">
        <v>810</v>
      </c>
      <c r="G1860" s="57">
        <v>205</v>
      </c>
      <c r="H1860" s="6" t="s">
        <v>2267</v>
      </c>
      <c r="I1860" s="6" t="s">
        <v>2305</v>
      </c>
      <c r="J1860" s="6">
        <v>4.3899999999999997</v>
      </c>
    </row>
    <row r="1861" spans="1:10" ht="12" customHeight="1">
      <c r="A1861" s="19">
        <v>36376</v>
      </c>
      <c r="B1861" s="19" t="s">
        <v>1807</v>
      </c>
      <c r="C1861" s="66">
        <v>36388</v>
      </c>
      <c r="D1861" s="56">
        <v>195</v>
      </c>
      <c r="E1861" s="57">
        <v>195</v>
      </c>
      <c r="F1861" s="57">
        <v>631</v>
      </c>
      <c r="G1861" s="57">
        <v>195</v>
      </c>
      <c r="H1861" s="6" t="s">
        <v>2267</v>
      </c>
      <c r="I1861" s="6" t="s">
        <v>2300</v>
      </c>
      <c r="J1861" s="6">
        <v>4.3899999999999997</v>
      </c>
    </row>
    <row r="1862" spans="1:10" ht="12" customHeight="1">
      <c r="A1862" s="19">
        <v>36377</v>
      </c>
      <c r="B1862" s="19" t="s">
        <v>1807</v>
      </c>
      <c r="C1862" s="66">
        <v>36388</v>
      </c>
      <c r="D1862" s="56">
        <v>230</v>
      </c>
      <c r="E1862" s="57">
        <v>230</v>
      </c>
      <c r="F1862" s="57">
        <v>1000</v>
      </c>
      <c r="G1862" s="57">
        <v>230</v>
      </c>
      <c r="H1862" s="6" t="s">
        <v>2306</v>
      </c>
      <c r="I1862" s="6">
        <v>4.38</v>
      </c>
      <c r="J1862" s="6">
        <v>4.38</v>
      </c>
    </row>
    <row r="1863" spans="1:10" ht="12" customHeight="1">
      <c r="A1863" s="19">
        <v>36378</v>
      </c>
      <c r="B1863" s="19" t="s">
        <v>1807</v>
      </c>
      <c r="C1863" s="66">
        <v>36388</v>
      </c>
      <c r="D1863" s="56">
        <v>35</v>
      </c>
      <c r="E1863" s="57">
        <v>35</v>
      </c>
      <c r="F1863" s="57">
        <v>105</v>
      </c>
      <c r="G1863" s="57">
        <v>35</v>
      </c>
      <c r="H1863" s="6" t="s">
        <v>2299</v>
      </c>
      <c r="I1863" s="6">
        <v>4.37</v>
      </c>
      <c r="J1863" s="6">
        <v>4.37</v>
      </c>
    </row>
    <row r="1864" spans="1:10" ht="12" customHeight="1">
      <c r="A1864" s="19">
        <v>36381</v>
      </c>
      <c r="B1864" s="19" t="s">
        <v>1807</v>
      </c>
      <c r="C1864" s="66">
        <v>36388</v>
      </c>
      <c r="D1864" s="56">
        <v>50</v>
      </c>
      <c r="E1864" s="57">
        <v>50</v>
      </c>
      <c r="F1864" s="57">
        <v>250</v>
      </c>
      <c r="G1864" s="57">
        <v>50</v>
      </c>
      <c r="H1864" s="6" t="s">
        <v>2307</v>
      </c>
      <c r="I1864" s="6">
        <v>4.38</v>
      </c>
      <c r="J1864" s="6">
        <v>4.38</v>
      </c>
    </row>
    <row r="1865" spans="1:10" ht="12" customHeight="1">
      <c r="A1865" s="19">
        <v>36382</v>
      </c>
      <c r="B1865" s="19" t="s">
        <v>1807</v>
      </c>
      <c r="C1865" s="66">
        <v>36388</v>
      </c>
      <c r="D1865" s="56">
        <v>310</v>
      </c>
      <c r="E1865" s="57">
        <v>150</v>
      </c>
      <c r="F1865" s="57">
        <v>400</v>
      </c>
      <c r="G1865" s="57">
        <v>150</v>
      </c>
      <c r="H1865" s="6" t="s">
        <v>2308</v>
      </c>
      <c r="I1865" s="6" t="s">
        <v>2296</v>
      </c>
      <c r="J1865" s="6">
        <v>4.3600000000000003</v>
      </c>
    </row>
    <row r="1866" spans="1:10" ht="12" customHeight="1">
      <c r="A1866" s="19">
        <v>36382</v>
      </c>
      <c r="B1866" s="19" t="s">
        <v>1807</v>
      </c>
      <c r="C1866" s="66">
        <v>36389</v>
      </c>
      <c r="D1866" s="57"/>
      <c r="E1866" s="57">
        <v>310</v>
      </c>
      <c r="F1866" s="57">
        <v>720</v>
      </c>
      <c r="G1866" s="57">
        <v>160</v>
      </c>
      <c r="H1866" s="6" t="s">
        <v>2307</v>
      </c>
      <c r="I1866" s="6" t="s">
        <v>2303</v>
      </c>
      <c r="J1866" s="6">
        <v>4.37</v>
      </c>
    </row>
    <row r="1867" spans="1:10" ht="12" customHeight="1">
      <c r="A1867" s="19">
        <v>36383</v>
      </c>
      <c r="B1867" s="19" t="s">
        <v>1807</v>
      </c>
      <c r="C1867" s="66">
        <v>36391</v>
      </c>
      <c r="D1867" s="56">
        <v>155</v>
      </c>
      <c r="E1867" s="57">
        <v>155</v>
      </c>
      <c r="F1867" s="57">
        <v>490</v>
      </c>
      <c r="G1867" s="57">
        <v>155</v>
      </c>
      <c r="H1867" s="6" t="s">
        <v>2299</v>
      </c>
      <c r="I1867" s="6" t="s">
        <v>2278</v>
      </c>
      <c r="J1867" s="6">
        <v>4.38</v>
      </c>
    </row>
    <row r="1868" spans="1:10" ht="12" customHeight="1">
      <c r="A1868" s="19">
        <v>36384</v>
      </c>
      <c r="B1868" s="19" t="s">
        <v>1807</v>
      </c>
      <c r="C1868" s="66">
        <v>36396</v>
      </c>
      <c r="D1868" s="56">
        <v>250</v>
      </c>
      <c r="E1868" s="57">
        <v>250</v>
      </c>
      <c r="F1868" s="57">
        <v>800</v>
      </c>
      <c r="G1868" s="57">
        <v>250</v>
      </c>
      <c r="H1868" s="6" t="s">
        <v>2309</v>
      </c>
      <c r="I1868" s="6" t="s">
        <v>2310</v>
      </c>
      <c r="J1868" s="6">
        <v>4.4000000000000004</v>
      </c>
    </row>
    <row r="1869" spans="1:10" ht="12" customHeight="1">
      <c r="A1869" s="19">
        <v>36385</v>
      </c>
      <c r="B1869" s="19" t="s">
        <v>1807</v>
      </c>
      <c r="C1869" s="66">
        <v>36397</v>
      </c>
      <c r="D1869" s="56">
        <v>370</v>
      </c>
      <c r="E1869" s="57">
        <v>200</v>
      </c>
      <c r="F1869" s="57">
        <v>920</v>
      </c>
      <c r="G1869" s="57">
        <v>150</v>
      </c>
      <c r="H1869" s="6" t="s">
        <v>2277</v>
      </c>
      <c r="I1869" s="6">
        <v>4.4000000000000004</v>
      </c>
      <c r="J1869" s="6">
        <v>4.4000000000000004</v>
      </c>
    </row>
    <row r="1870" spans="1:10" ht="12" customHeight="1">
      <c r="A1870" s="19">
        <v>36385</v>
      </c>
      <c r="B1870" s="19" t="s">
        <v>1807</v>
      </c>
      <c r="C1870" s="66">
        <v>36398</v>
      </c>
      <c r="D1870" s="57"/>
      <c r="E1870" s="57">
        <v>370</v>
      </c>
      <c r="F1870" s="57">
        <v>1170</v>
      </c>
      <c r="G1870" s="57">
        <v>220</v>
      </c>
      <c r="H1870" s="6" t="s">
        <v>2277</v>
      </c>
      <c r="I1870" s="6">
        <v>4.4000000000000004</v>
      </c>
      <c r="J1870" s="6">
        <v>4.4000000000000004</v>
      </c>
    </row>
    <row r="1871" spans="1:10" ht="12" customHeight="1">
      <c r="A1871" s="19">
        <v>36388</v>
      </c>
      <c r="B1871" s="19" t="s">
        <v>1807</v>
      </c>
      <c r="C1871" s="66">
        <v>36396</v>
      </c>
      <c r="D1871" s="56">
        <v>300</v>
      </c>
      <c r="E1871" s="57">
        <v>150</v>
      </c>
      <c r="F1871" s="57">
        <v>250</v>
      </c>
      <c r="G1871" s="57">
        <v>0</v>
      </c>
      <c r="H1871" s="6" t="s">
        <v>2307</v>
      </c>
      <c r="I1871" s="6">
        <v>0</v>
      </c>
      <c r="J1871" s="6">
        <v>0</v>
      </c>
    </row>
    <row r="1872" spans="1:10" ht="12" customHeight="1">
      <c r="A1872" s="19">
        <v>36388</v>
      </c>
      <c r="B1872" s="19" t="s">
        <v>1807</v>
      </c>
      <c r="C1872" s="66">
        <v>36399</v>
      </c>
      <c r="D1872" s="57"/>
      <c r="E1872" s="57">
        <v>300</v>
      </c>
      <c r="F1872" s="57">
        <v>1096</v>
      </c>
      <c r="G1872" s="57">
        <v>300</v>
      </c>
      <c r="H1872" s="6" t="s">
        <v>2277</v>
      </c>
      <c r="I1872" s="6">
        <v>4.4000000000000004</v>
      </c>
      <c r="J1872" s="6">
        <v>4.4000000000000004</v>
      </c>
    </row>
    <row r="1873" spans="1:10" ht="12" customHeight="1">
      <c r="A1873" s="19">
        <v>36389</v>
      </c>
      <c r="B1873" s="19" t="s">
        <v>1807</v>
      </c>
      <c r="C1873" s="66">
        <v>36396</v>
      </c>
      <c r="D1873" s="56">
        <v>275</v>
      </c>
      <c r="E1873" s="57">
        <v>100</v>
      </c>
      <c r="F1873" s="57">
        <v>100</v>
      </c>
      <c r="G1873" s="57">
        <v>0</v>
      </c>
      <c r="H1873" s="6">
        <v>4.33</v>
      </c>
      <c r="I1873" s="6">
        <v>0</v>
      </c>
      <c r="J1873" s="6">
        <v>0</v>
      </c>
    </row>
    <row r="1874" spans="1:10" ht="12" customHeight="1">
      <c r="A1874" s="19">
        <v>36389</v>
      </c>
      <c r="B1874" s="19" t="s">
        <v>1807</v>
      </c>
      <c r="C1874" s="66">
        <v>36402</v>
      </c>
      <c r="D1874" s="57"/>
      <c r="E1874" s="57">
        <v>275</v>
      </c>
      <c r="F1874" s="57">
        <v>1150</v>
      </c>
      <c r="G1874" s="57">
        <v>275</v>
      </c>
      <c r="H1874" s="6" t="s">
        <v>2311</v>
      </c>
      <c r="I1874" s="6" t="s">
        <v>2312</v>
      </c>
      <c r="J1874" s="6">
        <v>4.42</v>
      </c>
    </row>
    <row r="1875" spans="1:10" ht="12" customHeight="1">
      <c r="A1875" s="19">
        <v>36390</v>
      </c>
      <c r="B1875" s="19" t="s">
        <v>1807</v>
      </c>
      <c r="C1875" s="66">
        <v>36398</v>
      </c>
      <c r="D1875" s="56">
        <v>350</v>
      </c>
      <c r="E1875" s="57">
        <v>175</v>
      </c>
      <c r="F1875" s="57">
        <v>325</v>
      </c>
      <c r="G1875" s="57">
        <v>150</v>
      </c>
      <c r="H1875" s="24" t="s">
        <v>2309</v>
      </c>
      <c r="I1875" s="6">
        <v>4.41</v>
      </c>
      <c r="J1875" s="6">
        <v>4.41</v>
      </c>
    </row>
    <row r="1876" spans="1:10" ht="12" customHeight="1">
      <c r="A1876" s="19">
        <v>36390</v>
      </c>
      <c r="B1876" s="19" t="s">
        <v>1807</v>
      </c>
      <c r="C1876" s="66">
        <v>36402</v>
      </c>
      <c r="D1876" s="57"/>
      <c r="E1876" s="57">
        <v>350</v>
      </c>
      <c r="F1876" s="57">
        <v>929</v>
      </c>
      <c r="G1876" s="57">
        <v>200</v>
      </c>
      <c r="H1876" s="6" t="s">
        <v>2313</v>
      </c>
      <c r="I1876" s="6" t="s">
        <v>2262</v>
      </c>
      <c r="J1876" s="6">
        <v>4.43</v>
      </c>
    </row>
    <row r="1877" spans="1:10" ht="12" customHeight="1">
      <c r="A1877" s="19">
        <v>36391</v>
      </c>
      <c r="B1877" s="19" t="s">
        <v>1807</v>
      </c>
      <c r="C1877" s="66">
        <v>36403</v>
      </c>
      <c r="D1877" s="56">
        <v>355</v>
      </c>
      <c r="E1877" s="57">
        <v>175</v>
      </c>
      <c r="F1877" s="57">
        <v>350</v>
      </c>
      <c r="G1877" s="57">
        <v>100</v>
      </c>
      <c r="H1877" s="6" t="s">
        <v>2314</v>
      </c>
      <c r="I1877" s="6">
        <v>4.41</v>
      </c>
      <c r="J1877" s="6">
        <v>4.41</v>
      </c>
    </row>
    <row r="1878" spans="1:10" ht="12" customHeight="1">
      <c r="A1878" s="19">
        <v>36391</v>
      </c>
      <c r="B1878" s="19" t="s">
        <v>1807</v>
      </c>
      <c r="C1878" s="66">
        <v>36404</v>
      </c>
      <c r="D1878" s="57"/>
      <c r="E1878" s="57">
        <v>355</v>
      </c>
      <c r="F1878" s="57">
        <v>910</v>
      </c>
      <c r="G1878" s="57">
        <v>255</v>
      </c>
      <c r="H1878" s="6" t="s">
        <v>2315</v>
      </c>
      <c r="I1878" s="6">
        <v>4.42</v>
      </c>
      <c r="J1878" s="6">
        <v>4.42</v>
      </c>
    </row>
    <row r="1879" spans="1:10" ht="12" customHeight="1">
      <c r="A1879" s="19">
        <v>36392</v>
      </c>
      <c r="B1879" s="19" t="s">
        <v>1807</v>
      </c>
      <c r="C1879" s="66">
        <v>36405</v>
      </c>
      <c r="D1879" s="56">
        <v>430</v>
      </c>
      <c r="E1879" s="57">
        <v>250</v>
      </c>
      <c r="F1879" s="57">
        <v>600</v>
      </c>
      <c r="G1879" s="57">
        <v>250</v>
      </c>
      <c r="H1879" s="6" t="s">
        <v>2267</v>
      </c>
      <c r="I1879" s="6">
        <v>4.4000000000000004</v>
      </c>
      <c r="J1879" s="6">
        <v>4.4000000000000004</v>
      </c>
    </row>
    <row r="1880" spans="1:10" ht="12" customHeight="1">
      <c r="A1880" s="19">
        <v>36392</v>
      </c>
      <c r="B1880" s="19" t="s">
        <v>1807</v>
      </c>
      <c r="C1880" s="66">
        <v>36406</v>
      </c>
      <c r="D1880" s="57"/>
      <c r="E1880" s="57">
        <v>430</v>
      </c>
      <c r="F1880" s="57">
        <v>1010</v>
      </c>
      <c r="G1880" s="57">
        <v>180</v>
      </c>
      <c r="H1880" s="6" t="s">
        <v>2313</v>
      </c>
      <c r="I1880" s="6" t="s">
        <v>2246</v>
      </c>
      <c r="J1880" s="6">
        <v>4.43</v>
      </c>
    </row>
    <row r="1881" spans="1:10" ht="12" customHeight="1">
      <c r="A1881" s="19">
        <v>36395</v>
      </c>
      <c r="B1881" s="19" t="s">
        <v>1807</v>
      </c>
      <c r="C1881" s="66">
        <v>36406</v>
      </c>
      <c r="D1881" s="56">
        <v>195</v>
      </c>
      <c r="E1881" s="57">
        <v>195</v>
      </c>
      <c r="F1881" s="57">
        <v>390</v>
      </c>
      <c r="G1881" s="57">
        <v>195</v>
      </c>
      <c r="H1881" s="6" t="s">
        <v>2318</v>
      </c>
      <c r="I1881" s="6">
        <v>4.3899999999999997</v>
      </c>
      <c r="J1881" s="6">
        <v>4.3899999999999997</v>
      </c>
    </row>
    <row r="1882" spans="1:10" ht="12" customHeight="1">
      <c r="A1882" s="19">
        <v>36396</v>
      </c>
      <c r="B1882" s="19" t="s">
        <v>1807</v>
      </c>
      <c r="C1882" s="66">
        <v>36406</v>
      </c>
      <c r="D1882" s="56">
        <v>225</v>
      </c>
      <c r="E1882" s="57">
        <v>225</v>
      </c>
      <c r="F1882" s="57">
        <v>540</v>
      </c>
      <c r="G1882" s="57">
        <v>225</v>
      </c>
      <c r="H1882" s="6" t="s">
        <v>2277</v>
      </c>
      <c r="I1882" s="6" t="s">
        <v>2286</v>
      </c>
      <c r="J1882" s="6">
        <v>4.37</v>
      </c>
    </row>
    <row r="1883" spans="1:10" ht="12" customHeight="1">
      <c r="A1883" s="19">
        <v>36397</v>
      </c>
      <c r="B1883" s="19" t="s">
        <v>1807</v>
      </c>
      <c r="C1883" s="66">
        <v>36406</v>
      </c>
      <c r="D1883" s="56">
        <v>310</v>
      </c>
      <c r="E1883" s="57">
        <v>150</v>
      </c>
      <c r="F1883" s="57">
        <v>350</v>
      </c>
      <c r="G1883" s="57">
        <v>50</v>
      </c>
      <c r="H1883" s="6" t="s">
        <v>2286</v>
      </c>
      <c r="I1883" s="6">
        <v>4.4000000000000004</v>
      </c>
      <c r="J1883" s="6">
        <v>4.4000000000000004</v>
      </c>
    </row>
    <row r="1884" spans="1:10" ht="12" customHeight="1">
      <c r="A1884" s="19">
        <v>36397</v>
      </c>
      <c r="B1884" s="19" t="s">
        <v>1807</v>
      </c>
      <c r="C1884" s="66">
        <v>36410</v>
      </c>
      <c r="D1884" s="57"/>
      <c r="E1884" s="57">
        <v>310</v>
      </c>
      <c r="F1884" s="57">
        <v>895</v>
      </c>
      <c r="G1884" s="57">
        <v>260</v>
      </c>
      <c r="H1884" s="6" t="s">
        <v>2319</v>
      </c>
      <c r="I1884" s="6" t="s">
        <v>2320</v>
      </c>
      <c r="J1884" s="6">
        <v>4.42</v>
      </c>
    </row>
    <row r="1885" spans="1:10" ht="12" customHeight="1">
      <c r="A1885" s="19">
        <v>36398</v>
      </c>
      <c r="B1885" s="19" t="s">
        <v>1807</v>
      </c>
      <c r="C1885" s="66">
        <v>36409</v>
      </c>
      <c r="D1885" s="56">
        <v>345</v>
      </c>
      <c r="E1885" s="57">
        <v>200</v>
      </c>
      <c r="F1885" s="57">
        <v>500</v>
      </c>
      <c r="G1885" s="57">
        <v>200</v>
      </c>
      <c r="H1885" s="6" t="s">
        <v>2300</v>
      </c>
      <c r="I1885" s="6">
        <v>4.4000000000000004</v>
      </c>
      <c r="J1885" s="6">
        <v>4.4000000000000004</v>
      </c>
    </row>
    <row r="1886" spans="1:10" ht="12" customHeight="1">
      <c r="A1886" s="19">
        <v>36398</v>
      </c>
      <c r="B1886" s="19" t="s">
        <v>1807</v>
      </c>
      <c r="C1886" s="66">
        <v>36412</v>
      </c>
      <c r="D1886" s="57"/>
      <c r="E1886" s="57">
        <v>345</v>
      </c>
      <c r="F1886" s="57">
        <v>690</v>
      </c>
      <c r="G1886" s="57">
        <v>145</v>
      </c>
      <c r="H1886" s="6" t="s">
        <v>2312</v>
      </c>
      <c r="I1886" s="6">
        <v>4.43</v>
      </c>
      <c r="J1886" s="6">
        <v>4.43</v>
      </c>
    </row>
    <row r="1887" spans="1:10" ht="12" customHeight="1">
      <c r="A1887" s="19">
        <v>36399</v>
      </c>
      <c r="B1887" s="20" t="s">
        <v>254</v>
      </c>
      <c r="C1887" s="66"/>
      <c r="D1887" s="57"/>
      <c r="E1887" s="57"/>
      <c r="F1887" s="57"/>
      <c r="G1887" s="57"/>
      <c r="H1887" s="6"/>
      <c r="I1887" s="6"/>
      <c r="J1887" s="6"/>
    </row>
    <row r="1888" spans="1:10" ht="12" customHeight="1">
      <c r="A1888" s="19">
        <v>36402</v>
      </c>
      <c r="B1888" s="20" t="s">
        <v>254</v>
      </c>
      <c r="C1888" s="66"/>
      <c r="D1888" s="57"/>
      <c r="E1888" s="57"/>
      <c r="F1888" s="57"/>
      <c r="G1888" s="57"/>
      <c r="H1888" s="6"/>
      <c r="I1888" s="6"/>
      <c r="J1888" s="6"/>
    </row>
    <row r="1889" spans="1:10" ht="12" customHeight="1">
      <c r="A1889" s="19">
        <v>36403</v>
      </c>
      <c r="B1889" s="19" t="s">
        <v>1807</v>
      </c>
      <c r="C1889" s="66">
        <v>36412</v>
      </c>
      <c r="D1889" s="56">
        <v>155</v>
      </c>
      <c r="E1889" s="57">
        <v>155</v>
      </c>
      <c r="F1889" s="57">
        <v>661</v>
      </c>
      <c r="G1889" s="57">
        <v>155</v>
      </c>
      <c r="H1889" s="6" t="s">
        <v>2321</v>
      </c>
      <c r="I1889" s="6" t="s">
        <v>2320</v>
      </c>
      <c r="J1889" s="6">
        <v>4.41</v>
      </c>
    </row>
    <row r="1890" spans="1:10" ht="12" customHeight="1">
      <c r="A1890" s="19">
        <v>36404</v>
      </c>
      <c r="B1890" s="19" t="s">
        <v>1807</v>
      </c>
      <c r="C1890" s="66">
        <v>36416</v>
      </c>
      <c r="D1890" s="56">
        <v>415</v>
      </c>
      <c r="E1890" s="57">
        <v>250</v>
      </c>
      <c r="F1890" s="57">
        <v>750</v>
      </c>
      <c r="G1890" s="57">
        <v>250</v>
      </c>
      <c r="H1890" s="6" t="s">
        <v>2320</v>
      </c>
      <c r="I1890" s="6">
        <v>4.43</v>
      </c>
      <c r="J1890" s="6">
        <v>4.43</v>
      </c>
    </row>
    <row r="1891" spans="1:10" ht="12" customHeight="1">
      <c r="A1891" s="19">
        <v>36404</v>
      </c>
      <c r="B1891" s="19" t="s">
        <v>1807</v>
      </c>
      <c r="C1891" s="66">
        <v>36418</v>
      </c>
      <c r="D1891" s="57"/>
      <c r="E1891" s="57">
        <v>415</v>
      </c>
      <c r="F1891" s="57">
        <v>1030</v>
      </c>
      <c r="G1891" s="57">
        <v>165</v>
      </c>
      <c r="H1891" s="6" t="s">
        <v>2230</v>
      </c>
      <c r="I1891" s="6" t="s">
        <v>2254</v>
      </c>
      <c r="J1891" s="6">
        <v>4.45</v>
      </c>
    </row>
    <row r="1892" spans="1:10" ht="12" customHeight="1">
      <c r="A1892" s="19">
        <v>36405</v>
      </c>
      <c r="B1892" s="19" t="s">
        <v>1807</v>
      </c>
      <c r="C1892" s="66">
        <v>36413</v>
      </c>
      <c r="D1892" s="56">
        <v>375</v>
      </c>
      <c r="E1892" s="57">
        <v>100</v>
      </c>
      <c r="F1892" s="57">
        <v>525</v>
      </c>
      <c r="G1892" s="57">
        <v>100</v>
      </c>
      <c r="H1892" s="6" t="s">
        <v>2285</v>
      </c>
      <c r="I1892" s="6">
        <v>4.4000000000000004</v>
      </c>
      <c r="J1892" s="6">
        <v>4.4000000000000004</v>
      </c>
    </row>
    <row r="1893" spans="1:10" ht="12" customHeight="1">
      <c r="A1893" s="19">
        <v>36405</v>
      </c>
      <c r="B1893" s="19" t="s">
        <v>1807</v>
      </c>
      <c r="C1893" s="66">
        <v>36417</v>
      </c>
      <c r="D1893" s="57"/>
      <c r="E1893" s="57">
        <v>375</v>
      </c>
      <c r="F1893" s="57">
        <v>900</v>
      </c>
      <c r="G1893" s="57">
        <v>275</v>
      </c>
      <c r="H1893" s="6" t="s">
        <v>2255</v>
      </c>
      <c r="I1893" s="6" t="s">
        <v>2230</v>
      </c>
      <c r="J1893" s="6">
        <v>4.4400000000000004</v>
      </c>
    </row>
    <row r="1894" spans="1:10" ht="12" customHeight="1">
      <c r="A1894" s="19">
        <v>36406</v>
      </c>
      <c r="B1894" s="19" t="s">
        <v>1807</v>
      </c>
      <c r="C1894" s="66">
        <v>36417</v>
      </c>
      <c r="D1894" s="56">
        <v>255</v>
      </c>
      <c r="E1894" s="57">
        <v>100</v>
      </c>
      <c r="F1894" s="57">
        <v>498</v>
      </c>
      <c r="G1894" s="57">
        <v>50</v>
      </c>
      <c r="H1894" s="6" t="s">
        <v>2322</v>
      </c>
      <c r="I1894" s="6">
        <v>4.41</v>
      </c>
      <c r="J1894" s="6">
        <v>4.41</v>
      </c>
    </row>
    <row r="1895" spans="1:10" ht="12" customHeight="1">
      <c r="A1895" s="19">
        <v>36406</v>
      </c>
      <c r="B1895" s="19" t="s">
        <v>1807</v>
      </c>
      <c r="C1895" s="66">
        <v>36418</v>
      </c>
      <c r="D1895" s="57"/>
      <c r="E1895" s="57">
        <v>255</v>
      </c>
      <c r="F1895" s="57">
        <v>460</v>
      </c>
      <c r="G1895" s="57">
        <v>205</v>
      </c>
      <c r="H1895" s="6" t="s">
        <v>2323</v>
      </c>
      <c r="I1895" s="6" t="s">
        <v>2246</v>
      </c>
      <c r="J1895" s="6">
        <v>4.42</v>
      </c>
    </row>
    <row r="1896" spans="1:10" ht="12" customHeight="1">
      <c r="A1896" s="19">
        <v>36409</v>
      </c>
      <c r="B1896" s="19" t="s">
        <v>1807</v>
      </c>
      <c r="C1896" s="66">
        <v>36418</v>
      </c>
      <c r="D1896" s="56">
        <v>290</v>
      </c>
      <c r="E1896" s="57">
        <v>290</v>
      </c>
      <c r="F1896" s="57">
        <v>1020</v>
      </c>
      <c r="G1896" s="57">
        <v>290</v>
      </c>
      <c r="H1896" s="6" t="s">
        <v>2324</v>
      </c>
      <c r="I1896" s="6">
        <v>4.42</v>
      </c>
      <c r="J1896" s="6">
        <v>4.42</v>
      </c>
    </row>
    <row r="1897" spans="1:10" ht="12" customHeight="1">
      <c r="A1897" s="19">
        <v>36410</v>
      </c>
      <c r="B1897" s="19" t="s">
        <v>1807</v>
      </c>
      <c r="C1897" s="66">
        <v>36418</v>
      </c>
      <c r="D1897" s="56">
        <v>305</v>
      </c>
      <c r="E1897" s="57">
        <v>305</v>
      </c>
      <c r="F1897" s="57">
        <v>920</v>
      </c>
      <c r="G1897" s="57">
        <v>305</v>
      </c>
      <c r="H1897" s="6" t="s">
        <v>2315</v>
      </c>
      <c r="I1897" s="6" t="s">
        <v>2325</v>
      </c>
      <c r="J1897" s="6">
        <v>4.41</v>
      </c>
    </row>
    <row r="1898" spans="1:10" ht="12" customHeight="1">
      <c r="A1898" s="19">
        <v>36411</v>
      </c>
      <c r="B1898" s="19" t="s">
        <v>1807</v>
      </c>
      <c r="C1898" s="66">
        <v>36419</v>
      </c>
      <c r="D1898" s="56">
        <v>215</v>
      </c>
      <c r="E1898" s="57">
        <v>215</v>
      </c>
      <c r="F1898" s="57">
        <v>710</v>
      </c>
      <c r="G1898" s="57">
        <v>215</v>
      </c>
      <c r="H1898" s="6" t="s">
        <v>2314</v>
      </c>
      <c r="I1898" s="6" t="s">
        <v>2281</v>
      </c>
      <c r="J1898" s="6">
        <v>4.41</v>
      </c>
    </row>
    <row r="1899" spans="1:10" ht="12" customHeight="1">
      <c r="A1899" s="19">
        <v>36412</v>
      </c>
      <c r="B1899" s="19" t="s">
        <v>1807</v>
      </c>
      <c r="C1899" s="66">
        <v>36419</v>
      </c>
      <c r="D1899" s="56">
        <v>395</v>
      </c>
      <c r="E1899" s="57">
        <v>175</v>
      </c>
      <c r="F1899" s="57">
        <v>800</v>
      </c>
      <c r="G1899" s="57">
        <v>175</v>
      </c>
      <c r="H1899" s="6" t="s">
        <v>2326</v>
      </c>
      <c r="I1899" s="6">
        <v>4.42</v>
      </c>
      <c r="J1899" s="6">
        <v>4.42</v>
      </c>
    </row>
    <row r="1900" spans="1:10" ht="12" customHeight="1">
      <c r="A1900" s="19">
        <v>36412</v>
      </c>
      <c r="B1900" s="19" t="s">
        <v>1807</v>
      </c>
      <c r="C1900" s="66">
        <v>36420</v>
      </c>
      <c r="D1900" s="57"/>
      <c r="E1900" s="57">
        <v>350</v>
      </c>
      <c r="F1900" s="57">
        <v>846</v>
      </c>
      <c r="G1900" s="57">
        <v>220</v>
      </c>
      <c r="H1900" s="6" t="s">
        <v>2314</v>
      </c>
      <c r="I1900" s="6" t="s">
        <v>2327</v>
      </c>
      <c r="J1900" s="6">
        <v>4.4000000000000004</v>
      </c>
    </row>
    <row r="1901" spans="1:10" ht="12" customHeight="1">
      <c r="A1901" s="19">
        <v>36413</v>
      </c>
      <c r="B1901" s="19" t="s">
        <v>1807</v>
      </c>
      <c r="C1901" s="66">
        <v>36424</v>
      </c>
      <c r="D1901" s="56">
        <v>320</v>
      </c>
      <c r="E1901" s="57">
        <v>100</v>
      </c>
      <c r="F1901" s="57">
        <v>450</v>
      </c>
      <c r="G1901" s="57">
        <v>100</v>
      </c>
      <c r="H1901" s="6" t="s">
        <v>2324</v>
      </c>
      <c r="I1901" s="6">
        <v>4.42</v>
      </c>
      <c r="J1901" s="6">
        <v>4.42</v>
      </c>
    </row>
    <row r="1902" spans="1:10" ht="12" customHeight="1">
      <c r="A1902" s="19">
        <v>36413</v>
      </c>
      <c r="B1902" s="19" t="s">
        <v>1807</v>
      </c>
      <c r="C1902" s="66">
        <v>36425</v>
      </c>
      <c r="D1902" s="57"/>
      <c r="E1902" s="57">
        <v>320</v>
      </c>
      <c r="F1902" s="57">
        <v>1110</v>
      </c>
      <c r="G1902" s="57">
        <v>220</v>
      </c>
      <c r="H1902" s="6" t="s">
        <v>2331</v>
      </c>
      <c r="I1902" s="6">
        <v>4.42</v>
      </c>
      <c r="J1902" s="6">
        <v>4.42</v>
      </c>
    </row>
    <row r="1903" spans="1:10" ht="12" customHeight="1">
      <c r="A1903" s="19">
        <v>36416</v>
      </c>
      <c r="B1903" s="19" t="s">
        <v>1807</v>
      </c>
      <c r="C1903" s="66">
        <v>36425</v>
      </c>
      <c r="D1903" s="56">
        <v>220</v>
      </c>
      <c r="E1903" s="57">
        <v>220</v>
      </c>
      <c r="F1903" s="57">
        <v>960</v>
      </c>
      <c r="G1903" s="57">
        <v>220</v>
      </c>
      <c r="H1903" s="6" t="s">
        <v>2324</v>
      </c>
      <c r="I1903" s="6" t="s">
        <v>2325</v>
      </c>
      <c r="J1903" s="6">
        <v>4.42</v>
      </c>
    </row>
    <row r="1904" spans="1:10" ht="12" customHeight="1">
      <c r="A1904" s="19">
        <v>36417</v>
      </c>
      <c r="B1904" s="19" t="s">
        <v>1807</v>
      </c>
      <c r="C1904" s="66">
        <v>36425</v>
      </c>
      <c r="D1904" s="56">
        <v>360</v>
      </c>
      <c r="E1904" s="57">
        <v>360</v>
      </c>
      <c r="F1904" s="57">
        <v>945</v>
      </c>
      <c r="G1904" s="57">
        <v>360</v>
      </c>
      <c r="H1904" s="6" t="s">
        <v>2315</v>
      </c>
      <c r="I1904" s="6" t="s">
        <v>2332</v>
      </c>
      <c r="J1904" s="6">
        <v>4.41</v>
      </c>
    </row>
    <row r="1905" spans="1:10" ht="12" customHeight="1">
      <c r="A1905" s="19">
        <v>36418</v>
      </c>
      <c r="B1905" s="19" t="s">
        <v>1807</v>
      </c>
      <c r="C1905" s="66">
        <v>36426</v>
      </c>
      <c r="D1905" s="56">
        <v>320</v>
      </c>
      <c r="E1905" s="57">
        <v>320</v>
      </c>
      <c r="F1905" s="57">
        <v>915</v>
      </c>
      <c r="G1905" s="57">
        <v>320</v>
      </c>
      <c r="H1905" s="6" t="s">
        <v>2314</v>
      </c>
      <c r="I1905" s="6" t="s">
        <v>2281</v>
      </c>
      <c r="J1905" s="6">
        <v>4.41</v>
      </c>
    </row>
    <row r="1906" spans="1:10" ht="12" customHeight="1">
      <c r="A1906" s="19">
        <v>36419</v>
      </c>
      <c r="B1906" s="19" t="s">
        <v>1807</v>
      </c>
      <c r="C1906" s="66">
        <v>36427</v>
      </c>
      <c r="D1906" s="56">
        <v>345</v>
      </c>
      <c r="E1906" s="57">
        <v>345</v>
      </c>
      <c r="F1906" s="57">
        <v>600</v>
      </c>
      <c r="G1906" s="57">
        <v>345</v>
      </c>
      <c r="H1906" s="6" t="s">
        <v>2324</v>
      </c>
      <c r="I1906" s="6" t="s">
        <v>2333</v>
      </c>
      <c r="J1906" s="6">
        <v>4.41</v>
      </c>
    </row>
    <row r="1907" spans="1:10" ht="12" customHeight="1">
      <c r="A1907" s="19">
        <v>36420</v>
      </c>
      <c r="B1907" s="19" t="s">
        <v>1807</v>
      </c>
      <c r="C1907" s="66">
        <v>36430</v>
      </c>
      <c r="D1907" s="56">
        <v>240</v>
      </c>
      <c r="E1907" s="57">
        <v>240</v>
      </c>
      <c r="F1907" s="57">
        <v>536</v>
      </c>
      <c r="G1907" s="57">
        <v>240</v>
      </c>
      <c r="H1907" s="6" t="s">
        <v>2324</v>
      </c>
      <c r="I1907" s="6" t="s">
        <v>2331</v>
      </c>
      <c r="J1907" s="6">
        <v>4.41</v>
      </c>
    </row>
    <row r="1908" spans="1:10" ht="12" customHeight="1">
      <c r="A1908" s="19">
        <v>36423</v>
      </c>
      <c r="B1908" s="19" t="s">
        <v>1807</v>
      </c>
      <c r="C1908" s="66">
        <v>36430</v>
      </c>
      <c r="D1908" s="56">
        <v>395</v>
      </c>
      <c r="E1908" s="57">
        <v>300</v>
      </c>
      <c r="F1908" s="57">
        <v>700</v>
      </c>
      <c r="G1908" s="57">
        <v>295</v>
      </c>
      <c r="H1908" s="6" t="s">
        <v>2267</v>
      </c>
      <c r="I1908" s="6" t="s">
        <v>2285</v>
      </c>
      <c r="J1908" s="6">
        <v>4.38</v>
      </c>
    </row>
    <row r="1909" spans="1:10" ht="12" customHeight="1">
      <c r="A1909" s="19">
        <v>36423</v>
      </c>
      <c r="B1909" s="19" t="s">
        <v>1807</v>
      </c>
      <c r="C1909" s="66">
        <v>36431</v>
      </c>
      <c r="D1909" s="57"/>
      <c r="E1909" s="57">
        <v>200</v>
      </c>
      <c r="F1909" s="57">
        <v>500</v>
      </c>
      <c r="G1909" s="57">
        <v>100</v>
      </c>
      <c r="H1909" s="6" t="s">
        <v>2314</v>
      </c>
      <c r="I1909" s="6" t="s">
        <v>2281</v>
      </c>
      <c r="J1909" s="6">
        <v>4.41</v>
      </c>
    </row>
    <row r="1910" spans="1:10" ht="12" customHeight="1">
      <c r="A1910" s="19">
        <v>36424</v>
      </c>
      <c r="B1910" s="19" t="s">
        <v>1807</v>
      </c>
      <c r="C1910" s="66">
        <v>36431</v>
      </c>
      <c r="D1910" s="56">
        <v>210</v>
      </c>
      <c r="E1910" s="57">
        <v>100</v>
      </c>
      <c r="F1910" s="57">
        <v>300</v>
      </c>
      <c r="G1910" s="57">
        <v>100</v>
      </c>
      <c r="H1910" s="6" t="s">
        <v>2267</v>
      </c>
      <c r="I1910" s="6">
        <v>4.4000000000000004</v>
      </c>
      <c r="J1910" s="6">
        <v>4.4000000000000004</v>
      </c>
    </row>
    <row r="1911" spans="1:10" ht="12" customHeight="1">
      <c r="A1911" s="19">
        <v>36424</v>
      </c>
      <c r="B1911" s="19" t="s">
        <v>1807</v>
      </c>
      <c r="C1911" s="66">
        <v>36432</v>
      </c>
      <c r="D1911" s="57"/>
      <c r="E1911" s="57">
        <v>210</v>
      </c>
      <c r="F1911" s="57">
        <v>470</v>
      </c>
      <c r="G1911" s="57">
        <v>110</v>
      </c>
      <c r="H1911" s="6" t="s">
        <v>2286</v>
      </c>
      <c r="I1911" s="6" t="s">
        <v>2287</v>
      </c>
      <c r="J1911" s="6">
        <v>4.3899999999999997</v>
      </c>
    </row>
    <row r="1912" spans="1:10" ht="12" customHeight="1">
      <c r="A1912" s="19">
        <v>36425</v>
      </c>
      <c r="B1912" s="19" t="s">
        <v>1807</v>
      </c>
      <c r="C1912" s="66">
        <v>36434</v>
      </c>
      <c r="D1912" s="56">
        <v>360</v>
      </c>
      <c r="E1912" s="57">
        <v>360</v>
      </c>
      <c r="F1912" s="57">
        <v>1012</v>
      </c>
      <c r="G1912" s="57">
        <v>360</v>
      </c>
      <c r="H1912" s="6" t="s">
        <v>2314</v>
      </c>
      <c r="I1912" s="6" t="s">
        <v>2322</v>
      </c>
      <c r="J1912" s="6">
        <v>4.3899999999999997</v>
      </c>
    </row>
    <row r="1913" spans="1:10" ht="12" customHeight="1">
      <c r="A1913" s="19">
        <v>36426</v>
      </c>
      <c r="B1913" s="19" t="s">
        <v>1807</v>
      </c>
      <c r="C1913" s="66">
        <v>36434</v>
      </c>
      <c r="D1913" s="56">
        <v>300</v>
      </c>
      <c r="E1913" s="57">
        <v>150</v>
      </c>
      <c r="F1913" s="57">
        <v>405</v>
      </c>
      <c r="G1913" s="57">
        <v>105</v>
      </c>
      <c r="H1913" s="6" t="s">
        <v>2267</v>
      </c>
      <c r="I1913" s="6" t="s">
        <v>2285</v>
      </c>
      <c r="J1913" s="6">
        <v>4.4000000000000004</v>
      </c>
    </row>
    <row r="1914" spans="1:10" ht="12" customHeight="1">
      <c r="A1914" s="19">
        <v>36426</v>
      </c>
      <c r="B1914" s="19" t="s">
        <v>1807</v>
      </c>
      <c r="C1914" s="66">
        <v>36437</v>
      </c>
      <c r="D1914" s="57"/>
      <c r="E1914" s="57">
        <v>300</v>
      </c>
      <c r="F1914" s="57">
        <v>945</v>
      </c>
      <c r="G1914" s="57">
        <v>195</v>
      </c>
      <c r="H1914" s="6" t="s">
        <v>2331</v>
      </c>
      <c r="I1914" s="6" t="s">
        <v>2332</v>
      </c>
      <c r="J1914" s="6">
        <v>4.41</v>
      </c>
    </row>
    <row r="1915" spans="1:10" ht="12" customHeight="1">
      <c r="A1915" s="19">
        <v>36427</v>
      </c>
      <c r="B1915" s="19" t="s">
        <v>1807</v>
      </c>
      <c r="C1915" s="66">
        <v>36437</v>
      </c>
      <c r="D1915" s="56">
        <v>300</v>
      </c>
      <c r="E1915" s="57">
        <v>300</v>
      </c>
      <c r="F1915" s="57">
        <v>1070</v>
      </c>
      <c r="G1915" s="57">
        <v>300</v>
      </c>
      <c r="H1915" s="6" t="s">
        <v>2314</v>
      </c>
      <c r="I1915" s="6" t="s">
        <v>2281</v>
      </c>
      <c r="J1915" s="6">
        <v>4.41</v>
      </c>
    </row>
    <row r="1916" spans="1:10" ht="12" customHeight="1">
      <c r="A1916" s="19">
        <v>36430</v>
      </c>
      <c r="B1916" s="19" t="s">
        <v>1807</v>
      </c>
      <c r="C1916" s="66">
        <v>36437</v>
      </c>
      <c r="D1916" s="56">
        <v>325</v>
      </c>
      <c r="E1916" s="57">
        <v>150</v>
      </c>
      <c r="F1916" s="57">
        <v>600</v>
      </c>
      <c r="G1916" s="57">
        <v>150</v>
      </c>
      <c r="H1916" s="6" t="s">
        <v>2309</v>
      </c>
      <c r="I1916" s="6">
        <v>4.41</v>
      </c>
      <c r="J1916" s="6">
        <v>4.41</v>
      </c>
    </row>
    <row r="1917" spans="1:10" ht="12" customHeight="1">
      <c r="A1917" s="19">
        <v>36430</v>
      </c>
      <c r="B1917" s="19" t="s">
        <v>1807</v>
      </c>
      <c r="C1917" s="66">
        <v>36438</v>
      </c>
      <c r="D1917" s="57"/>
      <c r="E1917" s="57">
        <v>325</v>
      </c>
      <c r="F1917" s="57">
        <v>1225</v>
      </c>
      <c r="G1917" s="57">
        <v>175</v>
      </c>
      <c r="H1917" s="24" t="s">
        <v>2277</v>
      </c>
      <c r="I1917" s="6">
        <v>4.4000000000000004</v>
      </c>
      <c r="J1917" s="6">
        <v>4.4000000000000004</v>
      </c>
    </row>
    <row r="1918" spans="1:10" ht="12" customHeight="1">
      <c r="A1918" s="19">
        <v>36431</v>
      </c>
      <c r="B1918" s="19" t="s">
        <v>1807</v>
      </c>
      <c r="C1918" s="66">
        <v>36438</v>
      </c>
      <c r="D1918" s="56">
        <v>345</v>
      </c>
      <c r="E1918" s="57">
        <v>100</v>
      </c>
      <c r="F1918" s="57">
        <v>250</v>
      </c>
      <c r="G1918" s="57">
        <v>100</v>
      </c>
      <c r="H1918" s="6" t="s">
        <v>2322</v>
      </c>
      <c r="I1918" s="6" t="s">
        <v>2281</v>
      </c>
      <c r="J1918" s="6">
        <v>4.4000000000000004</v>
      </c>
    </row>
    <row r="1919" spans="1:10" ht="12" customHeight="1">
      <c r="A1919" s="19">
        <v>36431</v>
      </c>
      <c r="B1919" s="19" t="s">
        <v>1807</v>
      </c>
      <c r="C1919" s="66">
        <v>36440</v>
      </c>
      <c r="D1919" s="57"/>
      <c r="E1919" s="57">
        <v>345</v>
      </c>
      <c r="F1919" s="57">
        <v>888</v>
      </c>
      <c r="G1919" s="57">
        <v>245</v>
      </c>
      <c r="H1919" s="24" t="s">
        <v>2331</v>
      </c>
      <c r="I1919" s="6" t="s">
        <v>2325</v>
      </c>
      <c r="J1919" s="6">
        <v>4.41</v>
      </c>
    </row>
    <row r="1920" spans="1:10" ht="12" customHeight="1">
      <c r="A1920" s="19">
        <v>36432</v>
      </c>
      <c r="B1920" s="19" t="s">
        <v>1807</v>
      </c>
      <c r="C1920" s="66">
        <v>36441</v>
      </c>
      <c r="D1920" s="56">
        <v>285</v>
      </c>
      <c r="E1920" s="57">
        <v>150</v>
      </c>
      <c r="F1920" s="57">
        <v>450</v>
      </c>
      <c r="G1920" s="57">
        <v>150</v>
      </c>
      <c r="H1920" s="6" t="s">
        <v>2314</v>
      </c>
      <c r="I1920" s="6">
        <v>4.41</v>
      </c>
      <c r="J1920" s="6">
        <v>4.41</v>
      </c>
    </row>
    <row r="1921" spans="1:12" ht="12" customHeight="1">
      <c r="A1921" s="20">
        <v>36432</v>
      </c>
      <c r="B1921" s="19" t="s">
        <v>1807</v>
      </c>
      <c r="C1921" s="66">
        <v>36444</v>
      </c>
      <c r="D1921" s="57"/>
      <c r="E1921" s="57">
        <v>285</v>
      </c>
      <c r="F1921" s="57">
        <v>818</v>
      </c>
      <c r="G1921" s="57">
        <v>135</v>
      </c>
      <c r="H1921" s="6" t="s">
        <v>2323</v>
      </c>
      <c r="I1921" s="6" t="s">
        <v>2334</v>
      </c>
      <c r="J1921" s="6">
        <v>4.43</v>
      </c>
      <c r="K1921" s="7"/>
      <c r="L1921" s="6"/>
    </row>
    <row r="1922" spans="1:12" ht="12" customHeight="1">
      <c r="A1922" s="19">
        <v>36433</v>
      </c>
      <c r="B1922" s="19" t="s">
        <v>1807</v>
      </c>
      <c r="C1922" s="66">
        <v>36444</v>
      </c>
      <c r="D1922" s="56">
        <v>300</v>
      </c>
      <c r="E1922" s="57">
        <v>300</v>
      </c>
      <c r="F1922" s="57">
        <v>578</v>
      </c>
      <c r="G1922" s="57">
        <v>300</v>
      </c>
      <c r="H1922" s="6" t="s">
        <v>2315</v>
      </c>
      <c r="I1922" s="6" t="s">
        <v>2332</v>
      </c>
      <c r="J1922" s="6">
        <v>4.42</v>
      </c>
      <c r="K1922" s="7"/>
      <c r="L1922" s="6"/>
    </row>
    <row r="1923" spans="1:12" ht="12" customHeight="1">
      <c r="A1923" s="19">
        <v>36434</v>
      </c>
      <c r="B1923" s="19" t="s">
        <v>1807</v>
      </c>
      <c r="C1923" s="66">
        <v>36445</v>
      </c>
      <c r="D1923" s="56">
        <v>125</v>
      </c>
      <c r="E1923" s="57">
        <v>125</v>
      </c>
      <c r="F1923" s="57">
        <v>425</v>
      </c>
      <c r="G1923" s="57">
        <v>125</v>
      </c>
      <c r="H1923" s="6" t="s">
        <v>2321</v>
      </c>
      <c r="I1923" s="6" t="s">
        <v>2335</v>
      </c>
      <c r="J1923" s="6">
        <v>4.41</v>
      </c>
      <c r="K1923" s="7"/>
      <c r="L1923" s="6"/>
    </row>
    <row r="1924" spans="1:12" ht="12" customHeight="1">
      <c r="A1924" s="19">
        <v>36437</v>
      </c>
      <c r="B1924" s="20" t="s">
        <v>254</v>
      </c>
      <c r="C1924" s="66"/>
      <c r="D1924" s="57"/>
      <c r="E1924" s="57"/>
      <c r="F1924" s="57"/>
      <c r="G1924" s="57"/>
      <c r="H1924" s="6"/>
      <c r="I1924" s="6"/>
      <c r="J1924" s="6"/>
      <c r="K1924" s="7"/>
      <c r="L1924" s="6"/>
    </row>
    <row r="1925" spans="1:12" ht="12" customHeight="1">
      <c r="A1925" s="19">
        <v>36438</v>
      </c>
      <c r="B1925" s="19" t="s">
        <v>1807</v>
      </c>
      <c r="C1925" s="66">
        <v>36445</v>
      </c>
      <c r="D1925" s="56">
        <v>95</v>
      </c>
      <c r="E1925" s="57">
        <v>95</v>
      </c>
      <c r="F1925" s="57">
        <v>285</v>
      </c>
      <c r="G1925" s="57">
        <v>95</v>
      </c>
      <c r="H1925" s="6" t="s">
        <v>2331</v>
      </c>
      <c r="I1925" s="6">
        <v>4.42</v>
      </c>
      <c r="J1925" s="6">
        <v>4.42</v>
      </c>
      <c r="K1925" s="7"/>
      <c r="L1925" s="6"/>
    </row>
    <row r="1926" spans="1:12" ht="12" customHeight="1">
      <c r="A1926" s="19">
        <v>36439</v>
      </c>
      <c r="B1926" s="19" t="s">
        <v>1807</v>
      </c>
      <c r="C1926" s="66">
        <v>36445</v>
      </c>
      <c r="D1926" s="56">
        <v>295</v>
      </c>
      <c r="E1926" s="57">
        <v>150</v>
      </c>
      <c r="F1926" s="57">
        <v>200</v>
      </c>
      <c r="G1926" s="57">
        <v>150</v>
      </c>
      <c r="H1926" s="6" t="s">
        <v>2301</v>
      </c>
      <c r="I1926" s="6">
        <v>4.41</v>
      </c>
      <c r="J1926" s="6">
        <v>4.41</v>
      </c>
      <c r="K1926" s="7"/>
      <c r="L1926" s="6"/>
    </row>
    <row r="1927" spans="1:12" ht="12" customHeight="1">
      <c r="A1927" s="19">
        <v>36439</v>
      </c>
      <c r="B1927" s="19" t="s">
        <v>1807</v>
      </c>
      <c r="C1927" s="66">
        <v>36446</v>
      </c>
      <c r="D1927" s="57"/>
      <c r="E1927" s="57">
        <v>295</v>
      </c>
      <c r="F1927" s="57">
        <v>645</v>
      </c>
      <c r="G1927" s="57">
        <v>145</v>
      </c>
      <c r="H1927" s="6" t="s">
        <v>2301</v>
      </c>
      <c r="I1927" s="6">
        <v>4.41</v>
      </c>
      <c r="J1927" s="6">
        <v>4.41</v>
      </c>
      <c r="K1927" s="7"/>
      <c r="L1927" s="6"/>
    </row>
    <row r="1928" spans="1:12" ht="12" customHeight="1">
      <c r="A1928" s="19">
        <v>36440</v>
      </c>
      <c r="B1928" s="19" t="s">
        <v>1807</v>
      </c>
      <c r="C1928" s="66">
        <v>36446</v>
      </c>
      <c r="D1928" s="56">
        <v>225</v>
      </c>
      <c r="E1928" s="57">
        <v>225</v>
      </c>
      <c r="F1928" s="57">
        <v>1125</v>
      </c>
      <c r="G1928" s="57">
        <v>225</v>
      </c>
      <c r="H1928" s="6" t="s">
        <v>2336</v>
      </c>
      <c r="I1928" s="6" t="s">
        <v>2325</v>
      </c>
      <c r="J1928" s="6">
        <v>4.41</v>
      </c>
      <c r="K1928" s="7"/>
      <c r="L1928" s="6"/>
    </row>
    <row r="1929" spans="1:12" ht="12" customHeight="1">
      <c r="A1929" s="19">
        <v>36441</v>
      </c>
      <c r="B1929" s="19" t="s">
        <v>1807</v>
      </c>
      <c r="C1929" s="66">
        <v>36446</v>
      </c>
      <c r="D1929" s="56">
        <v>320</v>
      </c>
      <c r="E1929" s="57">
        <v>320</v>
      </c>
      <c r="F1929" s="57">
        <v>1285</v>
      </c>
      <c r="G1929" s="57">
        <v>320</v>
      </c>
      <c r="H1929" s="6" t="s">
        <v>2337</v>
      </c>
      <c r="I1929" s="6" t="s">
        <v>2338</v>
      </c>
      <c r="J1929" s="6">
        <v>4.42</v>
      </c>
      <c r="K1929" s="7"/>
      <c r="L1929" s="6"/>
    </row>
    <row r="1930" spans="1:12" ht="12" customHeight="1">
      <c r="A1930" s="19">
        <v>36444</v>
      </c>
      <c r="B1930" s="19" t="s">
        <v>1807</v>
      </c>
      <c r="C1930" s="66">
        <v>36447</v>
      </c>
      <c r="D1930" s="56">
        <v>280</v>
      </c>
      <c r="E1930" s="57">
        <v>280</v>
      </c>
      <c r="F1930" s="57">
        <v>712</v>
      </c>
      <c r="G1930" s="57">
        <v>280</v>
      </c>
      <c r="H1930" s="6" t="s">
        <v>2337</v>
      </c>
      <c r="I1930" s="6" t="s">
        <v>2332</v>
      </c>
      <c r="J1930" s="6">
        <v>4.4000000000000004</v>
      </c>
      <c r="K1930" s="7"/>
      <c r="L1930" s="6"/>
    </row>
    <row r="1931" spans="1:12" ht="12" customHeight="1">
      <c r="A1931" s="19">
        <v>36444</v>
      </c>
      <c r="B1931" s="19" t="s">
        <v>1807</v>
      </c>
      <c r="C1931" s="66">
        <v>36537</v>
      </c>
      <c r="D1931" s="57"/>
      <c r="E1931" s="57">
        <v>280</v>
      </c>
      <c r="F1931" s="57">
        <v>100</v>
      </c>
      <c r="G1931" s="57">
        <v>0</v>
      </c>
      <c r="H1931" s="24" t="s">
        <v>2339</v>
      </c>
      <c r="I1931" s="6" t="s">
        <v>224</v>
      </c>
      <c r="J1931" s="6" t="s">
        <v>224</v>
      </c>
      <c r="K1931" s="7"/>
      <c r="L1931" s="6"/>
    </row>
    <row r="1932" spans="1:12" ht="12" customHeight="1">
      <c r="A1932" s="19">
        <v>36444</v>
      </c>
      <c r="B1932" s="19" t="s">
        <v>1807</v>
      </c>
      <c r="C1932" s="66">
        <v>36552</v>
      </c>
      <c r="D1932" s="57"/>
      <c r="E1932" s="57">
        <v>280</v>
      </c>
      <c r="F1932" s="57">
        <v>0</v>
      </c>
      <c r="G1932" s="57">
        <v>0</v>
      </c>
      <c r="H1932" s="6" t="s">
        <v>224</v>
      </c>
      <c r="I1932" s="6" t="s">
        <v>224</v>
      </c>
      <c r="J1932" s="6" t="s">
        <v>224</v>
      </c>
      <c r="K1932" s="7"/>
      <c r="L1932" s="6"/>
    </row>
    <row r="1933" spans="1:12" ht="12" customHeight="1">
      <c r="A1933" s="19">
        <v>36444</v>
      </c>
      <c r="B1933" s="19" t="s">
        <v>1807</v>
      </c>
      <c r="C1933" s="66">
        <v>36571</v>
      </c>
      <c r="D1933" s="57"/>
      <c r="E1933" s="57">
        <v>280</v>
      </c>
      <c r="F1933" s="57">
        <v>200</v>
      </c>
      <c r="G1933" s="57">
        <v>0</v>
      </c>
      <c r="H1933" s="6" t="s">
        <v>2340</v>
      </c>
      <c r="I1933" s="6" t="s">
        <v>224</v>
      </c>
      <c r="J1933" s="6" t="s">
        <v>224</v>
      </c>
      <c r="K1933" s="7"/>
      <c r="L1933" s="6"/>
    </row>
    <row r="1934" spans="1:12" ht="12" customHeight="1">
      <c r="A1934" s="19">
        <v>36445</v>
      </c>
      <c r="B1934" s="19" t="s">
        <v>1807</v>
      </c>
      <c r="C1934" s="66">
        <v>36448</v>
      </c>
      <c r="D1934" s="56">
        <v>100</v>
      </c>
      <c r="E1934" s="57">
        <v>100</v>
      </c>
      <c r="F1934" s="57">
        <v>350</v>
      </c>
      <c r="G1934" s="57">
        <v>100</v>
      </c>
      <c r="H1934" s="6" t="s">
        <v>2326</v>
      </c>
      <c r="I1934" s="6">
        <v>4.42</v>
      </c>
      <c r="J1934" s="6">
        <v>4.42</v>
      </c>
      <c r="K1934" s="7"/>
      <c r="L1934" s="6"/>
    </row>
    <row r="1935" spans="1:12" ht="12" customHeight="1">
      <c r="A1935" s="19">
        <v>36445</v>
      </c>
      <c r="B1935" s="19" t="s">
        <v>1807</v>
      </c>
      <c r="C1935" s="66">
        <v>36537</v>
      </c>
      <c r="D1935" s="57"/>
      <c r="E1935" s="57">
        <v>100</v>
      </c>
      <c r="F1935" s="57">
        <v>150</v>
      </c>
      <c r="G1935" s="57">
        <v>0</v>
      </c>
      <c r="H1935" s="6" t="s">
        <v>2341</v>
      </c>
      <c r="I1935" s="6" t="s">
        <v>224</v>
      </c>
      <c r="J1935" s="6" t="s">
        <v>224</v>
      </c>
      <c r="K1935" s="7"/>
      <c r="L1935" s="6"/>
    </row>
    <row r="1936" spans="1:12" ht="12" customHeight="1">
      <c r="A1936" s="19">
        <v>36445</v>
      </c>
      <c r="B1936" s="19" t="s">
        <v>1807</v>
      </c>
      <c r="C1936" s="66">
        <v>36552</v>
      </c>
      <c r="D1936" s="57"/>
      <c r="E1936" s="57">
        <v>100</v>
      </c>
      <c r="F1936" s="57">
        <v>150</v>
      </c>
      <c r="G1936" s="57">
        <v>0</v>
      </c>
      <c r="H1936" s="6" t="s">
        <v>2342</v>
      </c>
      <c r="I1936" s="6" t="s">
        <v>224</v>
      </c>
      <c r="J1936" s="6" t="s">
        <v>224</v>
      </c>
      <c r="K1936" s="7"/>
      <c r="L1936" s="6"/>
    </row>
    <row r="1937" spans="1:12" ht="12" customHeight="1">
      <c r="A1937" s="19">
        <v>36445</v>
      </c>
      <c r="B1937" s="19" t="s">
        <v>1807</v>
      </c>
      <c r="C1937" s="66">
        <v>36571</v>
      </c>
      <c r="D1937" s="57"/>
      <c r="E1937" s="57">
        <v>100</v>
      </c>
      <c r="F1937" s="57">
        <v>100</v>
      </c>
      <c r="G1937" s="57">
        <v>0</v>
      </c>
      <c r="H1937" s="6">
        <v>4.93</v>
      </c>
      <c r="I1937" s="6" t="s">
        <v>224</v>
      </c>
      <c r="J1937" s="6" t="s">
        <v>224</v>
      </c>
      <c r="K1937" s="7"/>
      <c r="L1937" s="6"/>
    </row>
    <row r="1938" spans="1:12" ht="12" customHeight="1">
      <c r="A1938" s="19">
        <v>36446</v>
      </c>
      <c r="B1938" s="19" t="s">
        <v>1807</v>
      </c>
      <c r="C1938" s="66">
        <v>36448</v>
      </c>
      <c r="D1938" s="56">
        <v>205</v>
      </c>
      <c r="E1938" s="57">
        <v>205</v>
      </c>
      <c r="F1938" s="57">
        <v>610</v>
      </c>
      <c r="G1938" s="57">
        <v>205</v>
      </c>
      <c r="H1938" s="6" t="s">
        <v>2335</v>
      </c>
      <c r="I1938" s="6">
        <v>4.43</v>
      </c>
      <c r="J1938" s="6">
        <v>4.43</v>
      </c>
      <c r="K1938" s="7"/>
      <c r="L1938" s="6"/>
    </row>
    <row r="1939" spans="1:12" ht="12" customHeight="1">
      <c r="A1939" s="19">
        <v>36446</v>
      </c>
      <c r="B1939" s="19" t="s">
        <v>1807</v>
      </c>
      <c r="C1939" s="66">
        <v>36537</v>
      </c>
      <c r="D1939" s="57"/>
      <c r="E1939" s="57">
        <v>205</v>
      </c>
      <c r="F1939" s="57">
        <v>320</v>
      </c>
      <c r="G1939" s="57">
        <v>0</v>
      </c>
      <c r="H1939" s="6" t="s">
        <v>2343</v>
      </c>
      <c r="I1939" s="6" t="s">
        <v>224</v>
      </c>
      <c r="J1939" s="6" t="s">
        <v>224</v>
      </c>
      <c r="K1939" s="7"/>
      <c r="L1939" s="6"/>
    </row>
    <row r="1940" spans="1:12" ht="12" customHeight="1">
      <c r="A1940" s="19">
        <v>36446</v>
      </c>
      <c r="B1940" s="19" t="s">
        <v>1807</v>
      </c>
      <c r="C1940" s="66">
        <v>36552</v>
      </c>
      <c r="D1940" s="57"/>
      <c r="E1940" s="57">
        <v>205</v>
      </c>
      <c r="F1940" s="57">
        <v>205</v>
      </c>
      <c r="G1940" s="57">
        <v>0</v>
      </c>
      <c r="H1940" s="6">
        <v>4.72</v>
      </c>
      <c r="I1940" s="6" t="s">
        <v>224</v>
      </c>
      <c r="J1940" s="6" t="s">
        <v>224</v>
      </c>
      <c r="K1940" s="7"/>
      <c r="L1940" s="6"/>
    </row>
    <row r="1941" spans="1:12" ht="12" customHeight="1">
      <c r="A1941" s="19">
        <v>36446</v>
      </c>
      <c r="B1941" s="19" t="s">
        <v>1807</v>
      </c>
      <c r="C1941" s="66">
        <v>36571</v>
      </c>
      <c r="D1941" s="57"/>
      <c r="E1941" s="57">
        <v>205</v>
      </c>
      <c r="F1941" s="57">
        <v>100</v>
      </c>
      <c r="G1941" s="57">
        <v>0</v>
      </c>
      <c r="H1941" s="6">
        <v>4.82</v>
      </c>
      <c r="I1941" s="6" t="s">
        <v>224</v>
      </c>
      <c r="J1941" s="6" t="s">
        <v>224</v>
      </c>
      <c r="K1941" s="7"/>
      <c r="L1941" s="6"/>
    </row>
    <row r="1942" spans="1:12" ht="12" customHeight="1">
      <c r="A1942" s="19">
        <v>36447</v>
      </c>
      <c r="B1942" s="19" t="s">
        <v>1807</v>
      </c>
      <c r="C1942" s="66">
        <v>36448</v>
      </c>
      <c r="D1942" s="56">
        <v>190</v>
      </c>
      <c r="E1942" s="57">
        <v>100</v>
      </c>
      <c r="F1942" s="57">
        <v>100</v>
      </c>
      <c r="G1942" s="57">
        <v>100</v>
      </c>
      <c r="H1942" s="6">
        <v>4.42</v>
      </c>
      <c r="I1942" s="6">
        <v>4.42</v>
      </c>
      <c r="J1942" s="6">
        <v>4.42</v>
      </c>
      <c r="K1942" s="7"/>
      <c r="L1942" s="6"/>
    </row>
    <row r="1943" spans="1:12" ht="12" customHeight="1">
      <c r="A1943" s="19">
        <v>36447</v>
      </c>
      <c r="B1943" s="19" t="s">
        <v>1807</v>
      </c>
      <c r="C1943" s="66">
        <v>36451</v>
      </c>
      <c r="D1943" s="57"/>
      <c r="E1943" s="57">
        <v>190</v>
      </c>
      <c r="F1943" s="57">
        <v>830</v>
      </c>
      <c r="G1943" s="57">
        <v>90</v>
      </c>
      <c r="H1943" s="6" t="s">
        <v>2344</v>
      </c>
      <c r="I1943" s="6">
        <v>4.43</v>
      </c>
      <c r="J1943" s="6">
        <v>4.43</v>
      </c>
      <c r="K1943" s="7"/>
      <c r="L1943" s="6"/>
    </row>
    <row r="1944" spans="1:12" ht="12" customHeight="1">
      <c r="A1944" s="19">
        <v>36447</v>
      </c>
      <c r="B1944" s="19" t="s">
        <v>1807</v>
      </c>
      <c r="C1944" s="66">
        <v>36537</v>
      </c>
      <c r="D1944" s="57"/>
      <c r="E1944" s="57">
        <v>190</v>
      </c>
      <c r="F1944" s="57">
        <v>255</v>
      </c>
      <c r="G1944" s="57">
        <v>0</v>
      </c>
      <c r="H1944" s="6" t="s">
        <v>2351</v>
      </c>
      <c r="I1944" s="6" t="s">
        <v>224</v>
      </c>
      <c r="J1944" s="6" t="s">
        <v>224</v>
      </c>
      <c r="K1944" s="7"/>
      <c r="L1944" s="6"/>
    </row>
    <row r="1945" spans="1:12" ht="12" customHeight="1">
      <c r="A1945" s="19">
        <v>36447</v>
      </c>
      <c r="B1945" s="19" t="s">
        <v>1807</v>
      </c>
      <c r="C1945" s="66">
        <v>36552</v>
      </c>
      <c r="D1945" s="57"/>
      <c r="E1945" s="57">
        <v>190</v>
      </c>
      <c r="F1945" s="57">
        <v>190</v>
      </c>
      <c r="G1945" s="57">
        <v>0</v>
      </c>
      <c r="H1945" s="6">
        <v>4.78</v>
      </c>
      <c r="I1945" s="6" t="s">
        <v>224</v>
      </c>
      <c r="J1945" s="6" t="s">
        <v>224</v>
      </c>
      <c r="K1945" s="7"/>
      <c r="L1945" s="6"/>
    </row>
    <row r="1946" spans="1:12" ht="12" customHeight="1">
      <c r="A1946" s="19">
        <v>36447</v>
      </c>
      <c r="B1946" s="19" t="s">
        <v>1807</v>
      </c>
      <c r="C1946" s="66">
        <v>36571</v>
      </c>
      <c r="D1946" s="57"/>
      <c r="E1946" s="57">
        <v>190</v>
      </c>
      <c r="F1946" s="57">
        <v>100</v>
      </c>
      <c r="G1946" s="57">
        <v>0</v>
      </c>
      <c r="H1946" s="6">
        <v>4.9000000000000004</v>
      </c>
      <c r="I1946" s="6" t="s">
        <v>224</v>
      </c>
      <c r="J1946" s="6" t="s">
        <v>224</v>
      </c>
      <c r="K1946" s="7"/>
      <c r="L1946" s="6"/>
    </row>
    <row r="1947" spans="1:12" ht="12" customHeight="1">
      <c r="A1947" s="19">
        <v>36448</v>
      </c>
      <c r="B1947" s="19" t="s">
        <v>1807</v>
      </c>
      <c r="C1947" s="66">
        <v>36451</v>
      </c>
      <c r="D1947" s="56">
        <v>190</v>
      </c>
      <c r="E1947" s="57">
        <v>100</v>
      </c>
      <c r="F1947" s="57">
        <v>300</v>
      </c>
      <c r="G1947" s="57">
        <v>100</v>
      </c>
      <c r="H1947" s="6" t="s">
        <v>2160</v>
      </c>
      <c r="I1947" s="6">
        <v>4.45</v>
      </c>
      <c r="J1947" s="6">
        <v>4.45</v>
      </c>
      <c r="K1947" s="7"/>
      <c r="L1947" s="6"/>
    </row>
    <row r="1948" spans="1:12" ht="12" customHeight="1">
      <c r="A1948" s="19">
        <v>36448</v>
      </c>
      <c r="B1948" s="19" t="s">
        <v>1807</v>
      </c>
      <c r="C1948" s="66">
        <v>36452</v>
      </c>
      <c r="D1948" s="57"/>
      <c r="E1948" s="57">
        <v>190</v>
      </c>
      <c r="F1948" s="57">
        <v>760</v>
      </c>
      <c r="G1948" s="57">
        <v>90</v>
      </c>
      <c r="H1948" s="6" t="s">
        <v>2160</v>
      </c>
      <c r="I1948" s="6">
        <v>4.45</v>
      </c>
      <c r="J1948" s="6">
        <v>4.45</v>
      </c>
      <c r="K1948" s="7"/>
      <c r="L1948" s="6"/>
    </row>
    <row r="1949" spans="1:12" ht="12" customHeight="1">
      <c r="A1949" s="19">
        <v>36448</v>
      </c>
      <c r="B1949" s="19" t="s">
        <v>1807</v>
      </c>
      <c r="C1949" s="66">
        <v>36537</v>
      </c>
      <c r="D1949" s="57"/>
      <c r="E1949" s="57">
        <v>190</v>
      </c>
      <c r="F1949" s="57">
        <v>65</v>
      </c>
      <c r="G1949" s="57">
        <v>0</v>
      </c>
      <c r="H1949" s="6">
        <v>4.84</v>
      </c>
      <c r="I1949" s="6" t="s">
        <v>224</v>
      </c>
      <c r="J1949" s="6" t="s">
        <v>224</v>
      </c>
      <c r="K1949" s="7"/>
      <c r="L1949" s="6"/>
    </row>
    <row r="1950" spans="1:12" ht="12" customHeight="1">
      <c r="A1950" s="19">
        <v>36448</v>
      </c>
      <c r="B1950" s="19" t="s">
        <v>1807</v>
      </c>
      <c r="C1950" s="66">
        <v>36552</v>
      </c>
      <c r="D1950" s="57"/>
      <c r="E1950" s="57">
        <v>190</v>
      </c>
      <c r="F1950" s="57">
        <v>50</v>
      </c>
      <c r="G1950" s="57">
        <v>0</v>
      </c>
      <c r="H1950" s="6">
        <v>4.78</v>
      </c>
      <c r="I1950" s="6" t="s">
        <v>224</v>
      </c>
      <c r="J1950" s="6" t="s">
        <v>224</v>
      </c>
      <c r="K1950" s="7"/>
      <c r="L1950" s="6"/>
    </row>
    <row r="1951" spans="1:12" ht="12" customHeight="1">
      <c r="A1951" s="19">
        <v>36448</v>
      </c>
      <c r="B1951" s="19" t="s">
        <v>1807</v>
      </c>
      <c r="C1951" s="66">
        <v>36571</v>
      </c>
      <c r="D1951" s="57"/>
      <c r="E1951" s="57">
        <v>190</v>
      </c>
      <c r="F1951" s="57">
        <v>50</v>
      </c>
      <c r="G1951" s="57">
        <v>0</v>
      </c>
      <c r="H1951" s="6">
        <v>4.8</v>
      </c>
      <c r="I1951" s="6" t="s">
        <v>224</v>
      </c>
      <c r="J1951" s="6" t="s">
        <v>224</v>
      </c>
      <c r="K1951" s="7"/>
      <c r="L1951" s="6"/>
    </row>
    <row r="1952" spans="1:12" ht="12" customHeight="1">
      <c r="A1952" s="19">
        <v>36451</v>
      </c>
      <c r="B1952" s="19" t="s">
        <v>1807</v>
      </c>
      <c r="C1952" s="66">
        <v>36452</v>
      </c>
      <c r="D1952" s="56">
        <v>155</v>
      </c>
      <c r="E1952" s="57">
        <v>155</v>
      </c>
      <c r="F1952" s="57">
        <v>465</v>
      </c>
      <c r="G1952" s="57">
        <v>155</v>
      </c>
      <c r="H1952" s="24" t="s">
        <v>2353</v>
      </c>
      <c r="I1952" s="6">
        <v>4.45</v>
      </c>
      <c r="J1952" s="6">
        <v>4.45</v>
      </c>
      <c r="K1952" s="9"/>
      <c r="L1952" s="6"/>
    </row>
    <row r="1953" spans="1:12" ht="12" customHeight="1">
      <c r="A1953" s="19">
        <v>36451</v>
      </c>
      <c r="B1953" s="19" t="s">
        <v>1807</v>
      </c>
      <c r="C1953" s="66">
        <v>36537</v>
      </c>
      <c r="D1953" s="57"/>
      <c r="E1953" s="57">
        <v>155</v>
      </c>
      <c r="F1953" s="57">
        <v>65</v>
      </c>
      <c r="G1953" s="57">
        <v>0</v>
      </c>
      <c r="H1953" s="6">
        <v>4.87</v>
      </c>
      <c r="I1953" s="6" t="s">
        <v>224</v>
      </c>
      <c r="J1953" s="6" t="s">
        <v>224</v>
      </c>
      <c r="K1953" s="9"/>
      <c r="L1953" s="6"/>
    </row>
    <row r="1954" spans="1:12" ht="12" customHeight="1">
      <c r="A1954" s="19">
        <v>36451</v>
      </c>
      <c r="B1954" s="19" t="s">
        <v>1807</v>
      </c>
      <c r="C1954" s="66">
        <v>36552</v>
      </c>
      <c r="D1954" s="57"/>
      <c r="E1954" s="57">
        <v>155</v>
      </c>
      <c r="F1954" s="57">
        <v>0</v>
      </c>
      <c r="G1954" s="57">
        <v>0</v>
      </c>
      <c r="H1954" s="6" t="s">
        <v>224</v>
      </c>
      <c r="I1954" s="6" t="s">
        <v>224</v>
      </c>
      <c r="J1954" s="6" t="s">
        <v>224</v>
      </c>
      <c r="K1954" s="7"/>
      <c r="L1954" s="6"/>
    </row>
    <row r="1955" spans="1:12" ht="12" customHeight="1">
      <c r="A1955" s="19">
        <v>36451</v>
      </c>
      <c r="B1955" s="19" t="s">
        <v>1807</v>
      </c>
      <c r="C1955" s="66">
        <v>36571</v>
      </c>
      <c r="D1955" s="57"/>
      <c r="E1955" s="57">
        <v>155</v>
      </c>
      <c r="F1955" s="57">
        <v>0</v>
      </c>
      <c r="G1955" s="57">
        <v>0</v>
      </c>
      <c r="H1955" s="6" t="s">
        <v>224</v>
      </c>
      <c r="I1955" s="6" t="s">
        <v>224</v>
      </c>
      <c r="J1955" s="6" t="s">
        <v>224</v>
      </c>
      <c r="K1955" s="9"/>
      <c r="L1955" s="6"/>
    </row>
    <row r="1956" spans="1:12" ht="12" customHeight="1">
      <c r="A1956" s="19">
        <v>36452</v>
      </c>
      <c r="B1956" s="19" t="s">
        <v>1807</v>
      </c>
      <c r="C1956" s="66">
        <v>36455</v>
      </c>
      <c r="D1956" s="56">
        <v>210</v>
      </c>
      <c r="E1956" s="57">
        <v>210</v>
      </c>
      <c r="F1956" s="57">
        <v>830</v>
      </c>
      <c r="G1956" s="57">
        <v>210</v>
      </c>
      <c r="H1956" s="6" t="s">
        <v>2354</v>
      </c>
      <c r="I1956" s="6" t="s">
        <v>2234</v>
      </c>
      <c r="J1956" s="6">
        <v>4.46</v>
      </c>
      <c r="K1956" s="9"/>
      <c r="L1956" s="6"/>
    </row>
    <row r="1957" spans="1:12" ht="12" customHeight="1">
      <c r="A1957" s="19">
        <v>36452</v>
      </c>
      <c r="B1957" s="19" t="s">
        <v>1807</v>
      </c>
      <c r="C1957" s="66">
        <v>36537</v>
      </c>
      <c r="D1957" s="57"/>
      <c r="E1957" s="57">
        <v>210</v>
      </c>
      <c r="F1957" s="57">
        <v>0</v>
      </c>
      <c r="G1957" s="57">
        <v>0</v>
      </c>
      <c r="H1957" s="6" t="s">
        <v>224</v>
      </c>
      <c r="I1957" s="6" t="s">
        <v>224</v>
      </c>
      <c r="J1957" s="6" t="s">
        <v>224</v>
      </c>
      <c r="K1957" s="9"/>
      <c r="L1957" s="6"/>
    </row>
    <row r="1958" spans="1:12" ht="12" customHeight="1">
      <c r="A1958" s="19">
        <v>36452</v>
      </c>
      <c r="B1958" s="19" t="s">
        <v>1807</v>
      </c>
      <c r="C1958" s="66">
        <v>36552</v>
      </c>
      <c r="D1958" s="57"/>
      <c r="E1958" s="57">
        <v>210</v>
      </c>
      <c r="F1958" s="57">
        <v>0</v>
      </c>
      <c r="G1958" s="57">
        <v>0</v>
      </c>
      <c r="H1958" s="6" t="s">
        <v>224</v>
      </c>
      <c r="I1958" s="6" t="s">
        <v>224</v>
      </c>
      <c r="J1958" s="6" t="s">
        <v>224</v>
      </c>
      <c r="K1958" s="7"/>
      <c r="L1958" s="6"/>
    </row>
    <row r="1959" spans="1:12" ht="12" customHeight="1">
      <c r="A1959" s="19">
        <v>36452</v>
      </c>
      <c r="B1959" s="19" t="s">
        <v>1807</v>
      </c>
      <c r="C1959" s="66">
        <v>36571</v>
      </c>
      <c r="D1959" s="57"/>
      <c r="E1959" s="57">
        <v>210</v>
      </c>
      <c r="F1959" s="57">
        <v>165</v>
      </c>
      <c r="G1959" s="57" t="s">
        <v>224</v>
      </c>
      <c r="H1959" s="6" t="s">
        <v>2355</v>
      </c>
      <c r="I1959" s="6" t="s">
        <v>224</v>
      </c>
      <c r="J1959" s="6" t="s">
        <v>224</v>
      </c>
      <c r="K1959" s="9"/>
      <c r="L1959" s="6"/>
    </row>
    <row r="1960" spans="1:12" ht="12" customHeight="1">
      <c r="A1960" s="19">
        <v>36453</v>
      </c>
      <c r="B1960" s="19" t="s">
        <v>1807</v>
      </c>
      <c r="C1960" s="66">
        <v>36455</v>
      </c>
      <c r="D1960" s="56">
        <v>420</v>
      </c>
      <c r="E1960" s="57">
        <v>200</v>
      </c>
      <c r="F1960" s="57">
        <v>400</v>
      </c>
      <c r="G1960" s="57">
        <v>200</v>
      </c>
      <c r="H1960" s="6" t="s">
        <v>1994</v>
      </c>
      <c r="I1960" s="6">
        <v>4.47</v>
      </c>
      <c r="J1960" s="6">
        <v>4.47</v>
      </c>
      <c r="K1960" s="9"/>
      <c r="L1960" s="6"/>
    </row>
    <row r="1961" spans="1:12" ht="12" customHeight="1">
      <c r="A1961" s="19">
        <v>36453</v>
      </c>
      <c r="B1961" s="19" t="s">
        <v>1807</v>
      </c>
      <c r="C1961" s="66">
        <v>36459</v>
      </c>
      <c r="D1961" s="57"/>
      <c r="E1961" s="57">
        <v>300</v>
      </c>
      <c r="F1961" s="57">
        <v>900</v>
      </c>
      <c r="G1961" s="57">
        <v>220</v>
      </c>
      <c r="H1961" s="6" t="s">
        <v>2356</v>
      </c>
      <c r="I1961" s="6">
        <v>4.47</v>
      </c>
      <c r="J1961" s="6">
        <v>4.47</v>
      </c>
      <c r="K1961" s="9"/>
      <c r="L1961" s="6"/>
    </row>
    <row r="1962" spans="1:12" ht="12" customHeight="1">
      <c r="A1962" s="19">
        <v>36453</v>
      </c>
      <c r="B1962" s="19" t="s">
        <v>1807</v>
      </c>
      <c r="C1962" s="66">
        <v>36461</v>
      </c>
      <c r="D1962" s="57"/>
      <c r="E1962" s="57">
        <v>200</v>
      </c>
      <c r="F1962" s="57">
        <v>800</v>
      </c>
      <c r="G1962" s="57">
        <v>0</v>
      </c>
      <c r="H1962" s="6" t="s">
        <v>2356</v>
      </c>
      <c r="I1962" s="6" t="s">
        <v>224</v>
      </c>
      <c r="J1962" s="6" t="s">
        <v>224</v>
      </c>
      <c r="K1962" s="7"/>
      <c r="L1962" s="6"/>
    </row>
    <row r="1963" spans="1:12" ht="12" customHeight="1">
      <c r="A1963" s="19">
        <v>36453</v>
      </c>
      <c r="B1963" s="19" t="s">
        <v>1807</v>
      </c>
      <c r="C1963" s="66">
        <v>36537</v>
      </c>
      <c r="D1963" s="57"/>
      <c r="E1963" s="57">
        <v>200</v>
      </c>
      <c r="F1963" s="57">
        <v>0</v>
      </c>
      <c r="G1963" s="57">
        <v>0</v>
      </c>
      <c r="H1963" s="6" t="s">
        <v>224</v>
      </c>
      <c r="I1963" s="6" t="s">
        <v>224</v>
      </c>
      <c r="J1963" s="6" t="s">
        <v>224</v>
      </c>
      <c r="K1963" s="9"/>
      <c r="L1963" s="6"/>
    </row>
    <row r="1964" spans="1:12" ht="12" customHeight="1">
      <c r="A1964" s="19">
        <v>36453</v>
      </c>
      <c r="B1964" s="19" t="s">
        <v>1807</v>
      </c>
      <c r="C1964" s="66">
        <v>36552</v>
      </c>
      <c r="D1964" s="57"/>
      <c r="E1964" s="57">
        <v>200</v>
      </c>
      <c r="F1964" s="57">
        <v>26</v>
      </c>
      <c r="G1964" s="57">
        <v>0</v>
      </c>
      <c r="H1964" s="6">
        <v>4.75</v>
      </c>
      <c r="I1964" s="6" t="s">
        <v>224</v>
      </c>
      <c r="J1964" s="6" t="s">
        <v>224</v>
      </c>
      <c r="K1964" s="7"/>
      <c r="L1964" s="6"/>
    </row>
    <row r="1965" spans="1:12" ht="12" customHeight="1">
      <c r="A1965" s="19">
        <v>36453</v>
      </c>
      <c r="B1965" s="19" t="s">
        <v>1807</v>
      </c>
      <c r="C1965" s="66">
        <v>36571</v>
      </c>
      <c r="D1965" s="57"/>
      <c r="E1965" s="57">
        <v>420</v>
      </c>
      <c r="F1965" s="57">
        <v>0</v>
      </c>
      <c r="G1965" s="57">
        <v>0</v>
      </c>
      <c r="H1965" s="6" t="s">
        <v>224</v>
      </c>
      <c r="I1965" s="6" t="s">
        <v>224</v>
      </c>
      <c r="J1965" s="6" t="s">
        <v>224</v>
      </c>
      <c r="K1965" s="9"/>
      <c r="L1965" s="6"/>
    </row>
    <row r="1966" spans="1:12" ht="12" customHeight="1">
      <c r="A1966" s="19">
        <v>36454</v>
      </c>
      <c r="B1966" s="19" t="s">
        <v>1807</v>
      </c>
      <c r="C1966" s="66">
        <v>36459</v>
      </c>
      <c r="D1966" s="56">
        <v>275</v>
      </c>
      <c r="E1966" s="57">
        <v>100</v>
      </c>
      <c r="F1966" s="57">
        <v>100</v>
      </c>
      <c r="G1966" s="57">
        <v>0</v>
      </c>
      <c r="H1966" s="6">
        <v>4.3899999999999997</v>
      </c>
      <c r="I1966" s="6" t="s">
        <v>224</v>
      </c>
      <c r="J1966" s="6" t="s">
        <v>224</v>
      </c>
      <c r="K1966" s="9"/>
      <c r="L1966" s="6"/>
    </row>
    <row r="1967" spans="1:12" ht="12" customHeight="1">
      <c r="A1967" s="19">
        <v>36454</v>
      </c>
      <c r="B1967" s="19" t="s">
        <v>1807</v>
      </c>
      <c r="C1967" s="66">
        <v>36461</v>
      </c>
      <c r="D1967" s="57"/>
      <c r="E1967" s="57">
        <v>275</v>
      </c>
      <c r="F1967" s="57">
        <v>1050</v>
      </c>
      <c r="G1967" s="57">
        <v>275</v>
      </c>
      <c r="H1967" s="24" t="s">
        <v>2356</v>
      </c>
      <c r="I1967" s="6" t="s">
        <v>2238</v>
      </c>
      <c r="J1967" s="6">
        <v>4.46</v>
      </c>
      <c r="K1967" s="9"/>
      <c r="L1967" s="6"/>
    </row>
    <row r="1968" spans="1:12" ht="12" customHeight="1">
      <c r="A1968" s="19">
        <v>36454</v>
      </c>
      <c r="B1968" s="19" t="s">
        <v>1807</v>
      </c>
      <c r="C1968" s="66">
        <v>36537</v>
      </c>
      <c r="D1968" s="57"/>
      <c r="E1968" s="57">
        <v>275</v>
      </c>
      <c r="F1968" s="57">
        <v>50</v>
      </c>
      <c r="G1968" s="57">
        <v>0</v>
      </c>
      <c r="H1968" s="6">
        <v>4.75</v>
      </c>
      <c r="I1968" s="6" t="s">
        <v>224</v>
      </c>
      <c r="J1968" s="6" t="s">
        <v>224</v>
      </c>
      <c r="K1968" s="7"/>
      <c r="L1968" s="6"/>
    </row>
    <row r="1969" spans="1:12" ht="12" customHeight="1">
      <c r="A1969" s="19">
        <v>36454</v>
      </c>
      <c r="B1969" s="19" t="s">
        <v>1807</v>
      </c>
      <c r="C1969" s="66">
        <v>36552</v>
      </c>
      <c r="D1969" s="57"/>
      <c r="E1969" s="57">
        <v>275</v>
      </c>
      <c r="F1969" s="57">
        <v>0</v>
      </c>
      <c r="G1969" s="57">
        <v>0</v>
      </c>
      <c r="H1969" s="6" t="s">
        <v>224</v>
      </c>
      <c r="I1969" s="6" t="s">
        <v>224</v>
      </c>
      <c r="J1969" s="6" t="s">
        <v>224</v>
      </c>
      <c r="K1969" s="7"/>
      <c r="L1969" s="6"/>
    </row>
    <row r="1970" spans="1:12" ht="12" customHeight="1">
      <c r="A1970" s="19">
        <v>36454</v>
      </c>
      <c r="B1970" s="19" t="s">
        <v>1807</v>
      </c>
      <c r="C1970" s="66">
        <v>36571</v>
      </c>
      <c r="D1970" s="57"/>
      <c r="E1970" s="57">
        <v>275</v>
      </c>
      <c r="F1970" s="57">
        <v>0</v>
      </c>
      <c r="G1970" s="57">
        <v>0</v>
      </c>
      <c r="H1970" s="6" t="s">
        <v>224</v>
      </c>
      <c r="I1970" s="6" t="s">
        <v>224</v>
      </c>
      <c r="J1970" s="6" t="s">
        <v>224</v>
      </c>
      <c r="K1970" s="6"/>
      <c r="L1970" s="6"/>
    </row>
    <row r="1971" spans="1:12" ht="12" customHeight="1">
      <c r="A1971" s="19">
        <v>36455</v>
      </c>
      <c r="B1971" s="19" t="s">
        <v>1807</v>
      </c>
      <c r="C1971" s="66">
        <v>36459</v>
      </c>
      <c r="D1971" s="56">
        <v>50</v>
      </c>
      <c r="E1971" s="57">
        <v>50</v>
      </c>
      <c r="F1971" s="57">
        <v>150</v>
      </c>
      <c r="G1971" s="57">
        <v>50</v>
      </c>
      <c r="H1971" s="6" t="s">
        <v>2353</v>
      </c>
      <c r="I1971" s="6">
        <v>4.45</v>
      </c>
      <c r="J1971" s="6">
        <v>4.45</v>
      </c>
      <c r="K1971" s="6"/>
      <c r="L1971" s="6"/>
    </row>
    <row r="1972" spans="1:12" ht="12" customHeight="1">
      <c r="A1972" s="19">
        <v>36455</v>
      </c>
      <c r="B1972" s="19" t="s">
        <v>1807</v>
      </c>
      <c r="C1972" s="66">
        <v>36537</v>
      </c>
      <c r="D1972" s="57"/>
      <c r="E1972" s="57">
        <v>50</v>
      </c>
      <c r="F1972" s="57">
        <v>0</v>
      </c>
      <c r="G1972" s="57">
        <v>0</v>
      </c>
      <c r="H1972" s="6" t="s">
        <v>224</v>
      </c>
      <c r="I1972" s="6" t="s">
        <v>224</v>
      </c>
      <c r="J1972" s="6" t="s">
        <v>224</v>
      </c>
      <c r="K1972" s="6"/>
      <c r="L1972" s="6"/>
    </row>
    <row r="1973" spans="1:12" ht="12" customHeight="1">
      <c r="A1973" s="19">
        <v>36455</v>
      </c>
      <c r="B1973" s="19" t="s">
        <v>1807</v>
      </c>
      <c r="C1973" s="66">
        <v>36552</v>
      </c>
      <c r="D1973" s="57"/>
      <c r="E1973" s="57">
        <v>50</v>
      </c>
      <c r="F1973" s="57">
        <v>0</v>
      </c>
      <c r="G1973" s="57">
        <v>0</v>
      </c>
      <c r="H1973" s="6" t="s">
        <v>224</v>
      </c>
      <c r="I1973" s="6" t="s">
        <v>224</v>
      </c>
      <c r="J1973" s="6" t="s">
        <v>224</v>
      </c>
      <c r="K1973" s="7"/>
      <c r="L1973" s="6"/>
    </row>
    <row r="1974" spans="1:12" ht="12" customHeight="1">
      <c r="A1974" s="19">
        <v>36455</v>
      </c>
      <c r="B1974" s="19" t="s">
        <v>1807</v>
      </c>
      <c r="C1974" s="66">
        <v>36571</v>
      </c>
      <c r="D1974" s="57"/>
      <c r="E1974" s="57">
        <v>50</v>
      </c>
      <c r="F1974" s="57">
        <v>0</v>
      </c>
      <c r="G1974" s="57">
        <v>0</v>
      </c>
      <c r="H1974" s="6" t="s">
        <v>224</v>
      </c>
      <c r="I1974" s="6" t="s">
        <v>224</v>
      </c>
      <c r="J1974" s="6" t="s">
        <v>224</v>
      </c>
      <c r="K1974" s="6"/>
      <c r="L1974" s="6"/>
    </row>
    <row r="1975" spans="1:12" ht="12" customHeight="1">
      <c r="A1975" s="19">
        <v>36459</v>
      </c>
      <c r="B1975" s="19" t="s">
        <v>1807</v>
      </c>
      <c r="C1975" s="66">
        <v>36465</v>
      </c>
      <c r="D1975" s="56">
        <v>80</v>
      </c>
      <c r="E1975" s="57">
        <v>80</v>
      </c>
      <c r="F1975" s="57">
        <v>360</v>
      </c>
      <c r="G1975" s="57">
        <v>80</v>
      </c>
      <c r="H1975" s="6" t="s">
        <v>2229</v>
      </c>
      <c r="I1975" s="6">
        <v>4.45</v>
      </c>
      <c r="J1975" s="6">
        <v>4.45</v>
      </c>
      <c r="K1975" s="6"/>
      <c r="L1975" s="6"/>
    </row>
    <row r="1976" spans="1:12" ht="12" customHeight="1">
      <c r="A1976" s="19">
        <v>36459</v>
      </c>
      <c r="B1976" s="19" t="s">
        <v>1807</v>
      </c>
      <c r="C1976" s="66">
        <v>36537</v>
      </c>
      <c r="D1976" s="57"/>
      <c r="E1976" s="57">
        <v>80</v>
      </c>
      <c r="F1976" s="57">
        <v>0</v>
      </c>
      <c r="G1976" s="57">
        <v>0</v>
      </c>
      <c r="H1976" s="6" t="s">
        <v>224</v>
      </c>
      <c r="I1976" s="6" t="s">
        <v>224</v>
      </c>
      <c r="J1976" s="6" t="s">
        <v>224</v>
      </c>
      <c r="K1976" s="6"/>
      <c r="L1976" s="6"/>
    </row>
    <row r="1977" spans="1:12" ht="12" customHeight="1">
      <c r="A1977" s="19">
        <v>36459</v>
      </c>
      <c r="B1977" s="19" t="s">
        <v>1807</v>
      </c>
      <c r="C1977" s="66">
        <v>36552</v>
      </c>
      <c r="D1977" s="57"/>
      <c r="E1977" s="57">
        <v>80</v>
      </c>
      <c r="F1977" s="57">
        <v>0</v>
      </c>
      <c r="G1977" s="57">
        <v>0</v>
      </c>
      <c r="H1977" s="6" t="s">
        <v>224</v>
      </c>
      <c r="I1977" s="6" t="s">
        <v>224</v>
      </c>
      <c r="J1977" s="6" t="s">
        <v>224</v>
      </c>
      <c r="K1977" s="7"/>
      <c r="L1977" s="6"/>
    </row>
    <row r="1978" spans="1:12" ht="12" customHeight="1">
      <c r="A1978" s="19">
        <v>36459</v>
      </c>
      <c r="B1978" s="19" t="s">
        <v>1807</v>
      </c>
      <c r="C1978" s="66">
        <v>36571</v>
      </c>
      <c r="D1978" s="57"/>
      <c r="E1978" s="57">
        <v>80</v>
      </c>
      <c r="F1978" s="57">
        <v>0</v>
      </c>
      <c r="G1978" s="57">
        <v>0</v>
      </c>
      <c r="H1978" s="6" t="s">
        <v>224</v>
      </c>
      <c r="I1978" s="6" t="s">
        <v>224</v>
      </c>
      <c r="J1978" s="6" t="s">
        <v>224</v>
      </c>
      <c r="K1978" s="6"/>
      <c r="L1978" s="6"/>
    </row>
    <row r="1979" spans="1:12" ht="12" customHeight="1">
      <c r="A1979" s="19">
        <v>36460</v>
      </c>
      <c r="B1979" s="19" t="s">
        <v>1807</v>
      </c>
      <c r="C1979" s="66">
        <v>36465</v>
      </c>
      <c r="D1979" s="56">
        <v>145</v>
      </c>
      <c r="E1979" s="57">
        <v>145</v>
      </c>
      <c r="F1979" s="57">
        <v>635</v>
      </c>
      <c r="G1979" s="57">
        <v>145</v>
      </c>
      <c r="H1979" s="6" t="s">
        <v>1988</v>
      </c>
      <c r="I1979" s="6">
        <v>4.45</v>
      </c>
      <c r="J1979" s="6">
        <v>4.45</v>
      </c>
      <c r="K1979" s="6"/>
      <c r="L1979" s="6"/>
    </row>
    <row r="1980" spans="1:12" ht="12" customHeight="1">
      <c r="A1980" s="19">
        <v>36460</v>
      </c>
      <c r="B1980" s="19" t="s">
        <v>1807</v>
      </c>
      <c r="C1980" s="66">
        <v>36537</v>
      </c>
      <c r="D1980" s="57"/>
      <c r="E1980" s="57">
        <v>145</v>
      </c>
      <c r="F1980" s="57">
        <v>0</v>
      </c>
      <c r="G1980" s="57">
        <v>0</v>
      </c>
      <c r="H1980" s="6" t="s">
        <v>224</v>
      </c>
      <c r="I1980" s="6" t="s">
        <v>224</v>
      </c>
      <c r="J1980" s="6" t="s">
        <v>224</v>
      </c>
      <c r="K1980" s="6"/>
      <c r="L1980" s="6"/>
    </row>
    <row r="1981" spans="1:12" ht="12" customHeight="1">
      <c r="A1981" s="19">
        <v>36460</v>
      </c>
      <c r="B1981" s="19" t="s">
        <v>1807</v>
      </c>
      <c r="C1981" s="66">
        <v>36552</v>
      </c>
      <c r="D1981" s="57"/>
      <c r="E1981" s="57">
        <v>145</v>
      </c>
      <c r="F1981" s="57">
        <v>0</v>
      </c>
      <c r="G1981" s="57">
        <v>0</v>
      </c>
      <c r="H1981" s="6" t="s">
        <v>224</v>
      </c>
      <c r="I1981" s="6" t="s">
        <v>224</v>
      </c>
      <c r="J1981" s="6" t="s">
        <v>224</v>
      </c>
      <c r="K1981" s="7"/>
      <c r="L1981" s="6"/>
    </row>
    <row r="1982" spans="1:12" ht="12" customHeight="1">
      <c r="A1982" s="19">
        <v>36460</v>
      </c>
      <c r="B1982" s="19" t="s">
        <v>1807</v>
      </c>
      <c r="C1982" s="66">
        <v>36571</v>
      </c>
      <c r="D1982" s="57"/>
      <c r="E1982" s="57">
        <v>145</v>
      </c>
      <c r="F1982" s="57">
        <v>0</v>
      </c>
      <c r="G1982" s="57">
        <v>0</v>
      </c>
      <c r="H1982" s="6" t="s">
        <v>224</v>
      </c>
      <c r="I1982" s="6" t="s">
        <v>224</v>
      </c>
      <c r="J1982" s="6" t="s">
        <v>224</v>
      </c>
      <c r="K1982" s="7"/>
      <c r="L1982" s="6"/>
    </row>
    <row r="1983" spans="1:12" ht="12" customHeight="1">
      <c r="A1983" s="19">
        <v>36461</v>
      </c>
      <c r="B1983" s="19" t="s">
        <v>1807</v>
      </c>
      <c r="C1983" s="66">
        <v>36465</v>
      </c>
      <c r="D1983" s="56">
        <v>330</v>
      </c>
      <c r="E1983" s="57">
        <v>100</v>
      </c>
      <c r="F1983" s="57">
        <v>200</v>
      </c>
      <c r="G1983" s="57">
        <v>100</v>
      </c>
      <c r="H1983" s="6">
        <v>4.45</v>
      </c>
      <c r="I1983" s="6">
        <v>4.45</v>
      </c>
      <c r="J1983" s="6">
        <v>4.45</v>
      </c>
      <c r="K1983" s="6"/>
      <c r="L1983" s="6"/>
    </row>
    <row r="1984" spans="1:12" ht="12" customHeight="1">
      <c r="A1984" s="19">
        <v>36461</v>
      </c>
      <c r="B1984" s="19" t="s">
        <v>1807</v>
      </c>
      <c r="C1984" s="66">
        <v>36468</v>
      </c>
      <c r="D1984" s="57"/>
      <c r="E1984" s="57">
        <v>330</v>
      </c>
      <c r="F1984" s="57">
        <v>880</v>
      </c>
      <c r="G1984" s="57">
        <v>230</v>
      </c>
      <c r="H1984" s="6" t="s">
        <v>2358</v>
      </c>
      <c r="I1984" s="6" t="s">
        <v>2238</v>
      </c>
      <c r="J1984" s="6">
        <v>4.46</v>
      </c>
      <c r="K1984" s="6"/>
      <c r="L1984" s="6"/>
    </row>
    <row r="1985" spans="1:12" ht="12" customHeight="1">
      <c r="A1985" s="19">
        <v>36461</v>
      </c>
      <c r="B1985" s="19" t="s">
        <v>1807</v>
      </c>
      <c r="C1985" s="66">
        <v>36537</v>
      </c>
      <c r="D1985" s="57"/>
      <c r="E1985" s="57">
        <v>330</v>
      </c>
      <c r="F1985" s="57">
        <v>50</v>
      </c>
      <c r="G1985" s="57">
        <v>0</v>
      </c>
      <c r="H1985" s="6">
        <v>4.8</v>
      </c>
      <c r="I1985" s="6" t="s">
        <v>224</v>
      </c>
      <c r="J1985" s="6" t="s">
        <v>224</v>
      </c>
      <c r="K1985" s="6"/>
      <c r="L1985" s="6"/>
    </row>
    <row r="1986" spans="1:12" ht="12" customHeight="1">
      <c r="A1986" s="19">
        <v>36461</v>
      </c>
      <c r="B1986" s="19" t="s">
        <v>1807</v>
      </c>
      <c r="C1986" s="66">
        <v>36552</v>
      </c>
      <c r="D1986" s="57"/>
      <c r="E1986" s="57">
        <v>330</v>
      </c>
      <c r="F1986" s="57">
        <v>0</v>
      </c>
      <c r="G1986" s="57">
        <v>0</v>
      </c>
      <c r="H1986" s="6" t="s">
        <v>224</v>
      </c>
      <c r="I1986" s="6" t="s">
        <v>224</v>
      </c>
      <c r="J1986" s="6" t="s">
        <v>224</v>
      </c>
      <c r="K1986" s="7"/>
      <c r="L1986" s="6"/>
    </row>
    <row r="1987" spans="1:12" ht="12" customHeight="1">
      <c r="A1987" s="19">
        <v>36461</v>
      </c>
      <c r="B1987" s="19" t="s">
        <v>1807</v>
      </c>
      <c r="C1987" s="66">
        <v>36571</v>
      </c>
      <c r="D1987" s="57"/>
      <c r="E1987" s="57">
        <v>330</v>
      </c>
      <c r="F1987" s="57">
        <v>0</v>
      </c>
      <c r="G1987" s="57">
        <v>0</v>
      </c>
      <c r="H1987" s="6" t="s">
        <v>224</v>
      </c>
      <c r="I1987" s="6" t="s">
        <v>224</v>
      </c>
      <c r="J1987" s="6" t="s">
        <v>224</v>
      </c>
      <c r="K1987" s="7"/>
      <c r="L1987" s="6"/>
    </row>
    <row r="1988" spans="1:12" ht="12" customHeight="1">
      <c r="A1988" s="19">
        <v>36462</v>
      </c>
      <c r="B1988" s="19" t="s">
        <v>1807</v>
      </c>
      <c r="C1988" s="66">
        <v>36468</v>
      </c>
      <c r="D1988" s="56">
        <v>585</v>
      </c>
      <c r="E1988" s="57">
        <v>400</v>
      </c>
      <c r="F1988" s="57">
        <v>1000</v>
      </c>
      <c r="G1988" s="57">
        <v>400</v>
      </c>
      <c r="H1988" s="6" t="s">
        <v>2356</v>
      </c>
      <c r="I1988" s="6">
        <v>4.47</v>
      </c>
      <c r="J1988" s="6">
        <v>4.47</v>
      </c>
      <c r="K1988" s="7"/>
      <c r="L1988" s="6"/>
    </row>
    <row r="1989" spans="1:12" ht="12" customHeight="1">
      <c r="A1989" s="19">
        <v>36462</v>
      </c>
      <c r="B1989" s="19" t="s">
        <v>1807</v>
      </c>
      <c r="C1989" s="66">
        <v>36469</v>
      </c>
      <c r="D1989" s="57"/>
      <c r="E1989" s="57">
        <v>200</v>
      </c>
      <c r="F1989" s="57">
        <v>500</v>
      </c>
      <c r="G1989" s="57">
        <v>100</v>
      </c>
      <c r="H1989" s="6" t="s">
        <v>2359</v>
      </c>
      <c r="I1989" s="6">
        <v>4.46</v>
      </c>
      <c r="J1989" s="6">
        <v>4.46</v>
      </c>
      <c r="K1989" s="6"/>
      <c r="L1989" s="6"/>
    </row>
    <row r="1990" spans="1:12" ht="12" customHeight="1">
      <c r="A1990" s="19">
        <v>36462</v>
      </c>
      <c r="B1990" s="19" t="s">
        <v>1807</v>
      </c>
      <c r="C1990" s="66">
        <v>36474</v>
      </c>
      <c r="D1990" s="57"/>
      <c r="E1990" s="57">
        <v>585</v>
      </c>
      <c r="F1990" s="57">
        <v>985</v>
      </c>
      <c r="G1990" s="57">
        <v>85</v>
      </c>
      <c r="H1990" s="6" t="s">
        <v>2365</v>
      </c>
      <c r="I1990" s="6">
        <v>4.4800000000000004</v>
      </c>
      <c r="J1990" s="6">
        <v>4.4800000000000004</v>
      </c>
      <c r="K1990" s="6"/>
      <c r="L1990" s="6"/>
    </row>
    <row r="1991" spans="1:12" ht="12" customHeight="1">
      <c r="A1991" s="19">
        <v>36462</v>
      </c>
      <c r="B1991" s="19" t="s">
        <v>1807</v>
      </c>
      <c r="C1991" s="66">
        <v>36537</v>
      </c>
      <c r="D1991" s="57"/>
      <c r="E1991" s="57">
        <v>300</v>
      </c>
      <c r="F1991" s="57">
        <v>0</v>
      </c>
      <c r="G1991" s="57">
        <v>0</v>
      </c>
      <c r="H1991" s="6" t="s">
        <v>224</v>
      </c>
      <c r="I1991" s="6" t="s">
        <v>224</v>
      </c>
      <c r="J1991" s="6" t="s">
        <v>224</v>
      </c>
      <c r="K1991" s="6"/>
      <c r="L1991" s="6"/>
    </row>
    <row r="1992" spans="1:12" ht="12" customHeight="1">
      <c r="A1992" s="19">
        <v>36462</v>
      </c>
      <c r="B1992" s="19" t="s">
        <v>1807</v>
      </c>
      <c r="C1992" s="66">
        <v>36552</v>
      </c>
      <c r="D1992" s="57"/>
      <c r="E1992" s="57">
        <v>300</v>
      </c>
      <c r="F1992" s="57">
        <v>0</v>
      </c>
      <c r="G1992" s="57">
        <v>0</v>
      </c>
      <c r="H1992" s="6" t="s">
        <v>224</v>
      </c>
      <c r="I1992" s="6" t="s">
        <v>224</v>
      </c>
      <c r="J1992" s="6" t="s">
        <v>224</v>
      </c>
    </row>
    <row r="1993" spans="1:12" ht="12" customHeight="1">
      <c r="A1993" s="19">
        <v>36462</v>
      </c>
      <c r="B1993" s="19" t="s">
        <v>1807</v>
      </c>
      <c r="C1993" s="66">
        <v>36571</v>
      </c>
      <c r="D1993" s="57"/>
      <c r="E1993" s="57">
        <v>585</v>
      </c>
      <c r="F1993" s="57">
        <v>0</v>
      </c>
      <c r="G1993" s="57">
        <v>0</v>
      </c>
      <c r="H1993" s="6" t="s">
        <v>224</v>
      </c>
      <c r="I1993" s="6" t="s">
        <v>224</v>
      </c>
      <c r="J1993" s="6" t="s">
        <v>224</v>
      </c>
    </row>
    <row r="1994" spans="1:12" ht="12" customHeight="1">
      <c r="A1994" s="19">
        <v>36465</v>
      </c>
      <c r="B1994" s="19" t="s">
        <v>1807</v>
      </c>
      <c r="C1994" s="66">
        <v>36474</v>
      </c>
      <c r="D1994" s="54">
        <v>205</v>
      </c>
      <c r="E1994" s="57">
        <v>205</v>
      </c>
      <c r="F1994" s="57">
        <v>580</v>
      </c>
      <c r="G1994" s="57">
        <v>205</v>
      </c>
      <c r="H1994" s="24" t="s">
        <v>2359</v>
      </c>
      <c r="I1994" s="6" t="s">
        <v>2234</v>
      </c>
      <c r="J1994" s="6">
        <v>4.45</v>
      </c>
    </row>
    <row r="1995" spans="1:12" ht="12" customHeight="1">
      <c r="A1995" s="19">
        <v>36465</v>
      </c>
      <c r="B1995" s="19" t="s">
        <v>1807</v>
      </c>
      <c r="C1995" s="66">
        <v>36537</v>
      </c>
      <c r="D1995" s="57"/>
      <c r="E1995" s="57">
        <v>205</v>
      </c>
      <c r="F1995" s="57">
        <v>0</v>
      </c>
      <c r="G1995" s="57">
        <v>0</v>
      </c>
      <c r="H1995" s="6" t="s">
        <v>224</v>
      </c>
      <c r="I1995" s="6" t="s">
        <v>224</v>
      </c>
      <c r="J1995" s="6" t="s">
        <v>224</v>
      </c>
    </row>
    <row r="1996" spans="1:12" ht="12" customHeight="1">
      <c r="A1996" s="19">
        <v>36465</v>
      </c>
      <c r="B1996" s="19" t="s">
        <v>1807</v>
      </c>
      <c r="C1996" s="66">
        <v>36552</v>
      </c>
      <c r="D1996" s="57"/>
      <c r="E1996" s="57">
        <v>205</v>
      </c>
      <c r="F1996" s="57">
        <v>0</v>
      </c>
      <c r="G1996" s="57">
        <v>0</v>
      </c>
      <c r="H1996" s="6" t="s">
        <v>224</v>
      </c>
      <c r="I1996" s="6" t="s">
        <v>224</v>
      </c>
      <c r="J1996" s="6" t="s">
        <v>224</v>
      </c>
    </row>
    <row r="1997" spans="1:12" ht="12" customHeight="1">
      <c r="A1997" s="19">
        <v>36465</v>
      </c>
      <c r="B1997" s="19" t="s">
        <v>1807</v>
      </c>
      <c r="C1997" s="66">
        <v>36571</v>
      </c>
      <c r="D1997" s="57"/>
      <c r="E1997" s="57">
        <v>205</v>
      </c>
      <c r="F1997" s="57">
        <v>0</v>
      </c>
      <c r="G1997" s="57">
        <v>0</v>
      </c>
      <c r="H1997" s="6" t="s">
        <v>224</v>
      </c>
      <c r="I1997" s="6" t="s">
        <v>224</v>
      </c>
      <c r="J1997" s="6" t="s">
        <v>224</v>
      </c>
    </row>
    <row r="1998" spans="1:12" ht="12" customHeight="1">
      <c r="A1998" s="19">
        <v>36466</v>
      </c>
      <c r="B1998" s="19" t="s">
        <v>1807</v>
      </c>
      <c r="C1998" s="66">
        <v>36474</v>
      </c>
      <c r="D1998" s="54">
        <v>335</v>
      </c>
      <c r="E1998" s="57">
        <v>335</v>
      </c>
      <c r="F1998" s="57">
        <v>1050</v>
      </c>
      <c r="G1998" s="57">
        <v>335</v>
      </c>
      <c r="H1998" s="24" t="s">
        <v>1988</v>
      </c>
      <c r="I1998" s="6">
        <v>4.45</v>
      </c>
      <c r="J1998" s="6">
        <v>4.45</v>
      </c>
    </row>
    <row r="1999" spans="1:12" ht="12" customHeight="1">
      <c r="A1999" s="19">
        <v>36466</v>
      </c>
      <c r="B1999" s="19" t="s">
        <v>1807</v>
      </c>
      <c r="C1999" s="66">
        <v>36537</v>
      </c>
      <c r="D1999" s="57"/>
      <c r="E1999" s="57">
        <v>335</v>
      </c>
      <c r="F1999" s="57">
        <v>0</v>
      </c>
      <c r="G1999" s="57">
        <v>0</v>
      </c>
      <c r="H1999" s="6" t="s">
        <v>224</v>
      </c>
      <c r="I1999" s="6" t="s">
        <v>224</v>
      </c>
      <c r="J1999" s="6" t="s">
        <v>224</v>
      </c>
    </row>
    <row r="2000" spans="1:12" ht="12" customHeight="1">
      <c r="A2000" s="19">
        <v>36466</v>
      </c>
      <c r="B2000" s="19" t="s">
        <v>1807</v>
      </c>
      <c r="C2000" s="66">
        <v>36552</v>
      </c>
      <c r="D2000" s="57"/>
      <c r="E2000" s="57">
        <v>335</v>
      </c>
      <c r="F2000" s="57">
        <v>0</v>
      </c>
      <c r="G2000" s="57">
        <v>0</v>
      </c>
      <c r="H2000" s="6" t="s">
        <v>224</v>
      </c>
      <c r="I2000" s="6" t="s">
        <v>224</v>
      </c>
      <c r="J2000" s="6" t="s">
        <v>224</v>
      </c>
    </row>
    <row r="2001" spans="1:10" ht="12" customHeight="1">
      <c r="A2001" s="19">
        <v>36466</v>
      </c>
      <c r="B2001" s="19" t="s">
        <v>1807</v>
      </c>
      <c r="C2001" s="66">
        <v>36571</v>
      </c>
      <c r="D2001" s="57"/>
      <c r="E2001" s="57">
        <v>335</v>
      </c>
      <c r="F2001" s="57">
        <v>0</v>
      </c>
      <c r="G2001" s="57">
        <v>0</v>
      </c>
      <c r="H2001" s="6" t="s">
        <v>224</v>
      </c>
      <c r="I2001" s="6" t="s">
        <v>224</v>
      </c>
      <c r="J2001" s="6" t="s">
        <v>224</v>
      </c>
    </row>
    <row r="2002" spans="1:10" ht="12" customHeight="1">
      <c r="A2002" s="19">
        <v>36467</v>
      </c>
      <c r="B2002" s="19" t="s">
        <v>1807</v>
      </c>
      <c r="C2002" s="66">
        <v>36475</v>
      </c>
      <c r="D2002" s="54">
        <v>235</v>
      </c>
      <c r="E2002" s="57">
        <v>235</v>
      </c>
      <c r="F2002" s="57">
        <v>470</v>
      </c>
      <c r="G2002" s="57">
        <v>235</v>
      </c>
      <c r="H2002" s="24" t="s">
        <v>1988</v>
      </c>
      <c r="I2002" s="6">
        <v>4.45</v>
      </c>
      <c r="J2002" s="6">
        <v>4.45</v>
      </c>
    </row>
    <row r="2003" spans="1:10" ht="12" customHeight="1">
      <c r="A2003" s="19">
        <v>36467</v>
      </c>
      <c r="B2003" s="19" t="s">
        <v>1807</v>
      </c>
      <c r="C2003" s="66">
        <v>36537</v>
      </c>
      <c r="D2003" s="57"/>
      <c r="E2003" s="57">
        <v>235</v>
      </c>
      <c r="F2003" s="57">
        <v>0</v>
      </c>
      <c r="G2003" s="57">
        <v>0</v>
      </c>
      <c r="H2003" s="6" t="s">
        <v>224</v>
      </c>
      <c r="I2003" s="6" t="s">
        <v>224</v>
      </c>
      <c r="J2003" s="6" t="s">
        <v>224</v>
      </c>
    </row>
    <row r="2004" spans="1:10" ht="12" customHeight="1">
      <c r="A2004" s="19">
        <v>36467</v>
      </c>
      <c r="B2004" s="19" t="s">
        <v>1807</v>
      </c>
      <c r="C2004" s="66">
        <v>36552</v>
      </c>
      <c r="D2004" s="57"/>
      <c r="E2004" s="57">
        <v>235</v>
      </c>
      <c r="F2004" s="57">
        <v>0</v>
      </c>
      <c r="G2004" s="57">
        <v>0</v>
      </c>
      <c r="H2004" s="6" t="s">
        <v>224</v>
      </c>
      <c r="I2004" s="6" t="s">
        <v>224</v>
      </c>
      <c r="J2004" s="6" t="s">
        <v>224</v>
      </c>
    </row>
    <row r="2005" spans="1:10" ht="12" customHeight="1">
      <c r="A2005" s="19">
        <v>36467</v>
      </c>
      <c r="B2005" s="19" t="s">
        <v>1807</v>
      </c>
      <c r="C2005" s="66">
        <v>36571</v>
      </c>
      <c r="D2005" s="57"/>
      <c r="E2005" s="57">
        <v>235</v>
      </c>
      <c r="F2005" s="57">
        <v>0</v>
      </c>
      <c r="G2005" s="57">
        <v>0</v>
      </c>
      <c r="H2005" s="6" t="s">
        <v>224</v>
      </c>
      <c r="I2005" s="6" t="s">
        <v>224</v>
      </c>
      <c r="J2005" s="6" t="s">
        <v>224</v>
      </c>
    </row>
    <row r="2006" spans="1:10" ht="12" customHeight="1">
      <c r="A2006" s="19">
        <v>36468</v>
      </c>
      <c r="B2006" s="19" t="s">
        <v>1807</v>
      </c>
      <c r="C2006" s="66">
        <v>36475</v>
      </c>
      <c r="D2006" s="56">
        <v>340</v>
      </c>
      <c r="E2006" s="57">
        <v>75</v>
      </c>
      <c r="F2006" s="57">
        <v>150</v>
      </c>
      <c r="G2006" s="57">
        <v>75</v>
      </c>
      <c r="H2006" s="24" t="s">
        <v>2255</v>
      </c>
      <c r="I2006" s="6">
        <v>4.45</v>
      </c>
      <c r="J2006" s="6">
        <v>4.45</v>
      </c>
    </row>
    <row r="2007" spans="1:10" ht="12" customHeight="1">
      <c r="A2007" s="19">
        <v>36468</v>
      </c>
      <c r="B2007" s="19" t="s">
        <v>1807</v>
      </c>
      <c r="C2007" s="66">
        <v>36476</v>
      </c>
      <c r="D2007" s="57"/>
      <c r="E2007" s="57">
        <v>340</v>
      </c>
      <c r="F2007" s="57">
        <v>1260</v>
      </c>
      <c r="G2007" s="57">
        <v>265</v>
      </c>
      <c r="H2007" s="6" t="s">
        <v>1988</v>
      </c>
      <c r="I2007" s="6">
        <v>4.45</v>
      </c>
      <c r="J2007" s="6">
        <v>4.45</v>
      </c>
    </row>
    <row r="2008" spans="1:10" ht="12" customHeight="1">
      <c r="A2008" s="19">
        <v>36468</v>
      </c>
      <c r="B2008" s="19" t="s">
        <v>1807</v>
      </c>
      <c r="C2008" s="66">
        <v>36537</v>
      </c>
      <c r="D2008" s="57"/>
      <c r="E2008" s="57">
        <v>250</v>
      </c>
      <c r="F2008" s="57">
        <v>0</v>
      </c>
      <c r="G2008" s="57">
        <v>0</v>
      </c>
      <c r="H2008" s="6" t="s">
        <v>224</v>
      </c>
      <c r="I2008" s="6" t="s">
        <v>224</v>
      </c>
      <c r="J2008" s="6" t="s">
        <v>224</v>
      </c>
    </row>
    <row r="2009" spans="1:10" ht="12" customHeight="1">
      <c r="A2009" s="19">
        <v>36468</v>
      </c>
      <c r="B2009" s="19" t="s">
        <v>1807</v>
      </c>
      <c r="C2009" s="66">
        <v>36552</v>
      </c>
      <c r="D2009" s="57"/>
      <c r="E2009" s="57">
        <v>200</v>
      </c>
      <c r="F2009" s="57">
        <v>90</v>
      </c>
      <c r="G2009" s="57">
        <v>0</v>
      </c>
      <c r="H2009" s="6">
        <v>4.84</v>
      </c>
      <c r="I2009" s="6" t="s">
        <v>224</v>
      </c>
      <c r="J2009" s="6" t="s">
        <v>224</v>
      </c>
    </row>
    <row r="2010" spans="1:10" ht="12" customHeight="1">
      <c r="A2010" s="19">
        <v>36468</v>
      </c>
      <c r="B2010" s="19" t="s">
        <v>1807</v>
      </c>
      <c r="C2010" s="66">
        <v>36571</v>
      </c>
      <c r="D2010" s="57"/>
      <c r="E2010" s="57">
        <v>340</v>
      </c>
      <c r="F2010" s="57">
        <v>0</v>
      </c>
      <c r="G2010" s="57">
        <v>0</v>
      </c>
      <c r="H2010" s="6" t="s">
        <v>224</v>
      </c>
      <c r="I2010" s="6" t="s">
        <v>224</v>
      </c>
      <c r="J2010" s="6" t="s">
        <v>224</v>
      </c>
    </row>
    <row r="2011" spans="1:10" ht="12" customHeight="1">
      <c r="A2011" s="19">
        <v>36469</v>
      </c>
      <c r="B2011" s="19" t="s">
        <v>1807</v>
      </c>
      <c r="C2011" s="66">
        <v>36479</v>
      </c>
      <c r="D2011" s="54">
        <v>200</v>
      </c>
      <c r="E2011" s="57">
        <v>200</v>
      </c>
      <c r="F2011" s="57">
        <v>500</v>
      </c>
      <c r="G2011" s="57">
        <v>200</v>
      </c>
      <c r="H2011" s="6" t="s">
        <v>2359</v>
      </c>
      <c r="I2011" s="6" t="s">
        <v>2253</v>
      </c>
      <c r="J2011" s="6">
        <v>4.45</v>
      </c>
    </row>
    <row r="2012" spans="1:10" ht="12" customHeight="1">
      <c r="A2012" s="19">
        <v>36469</v>
      </c>
      <c r="B2012" s="19" t="s">
        <v>1807</v>
      </c>
      <c r="C2012" s="66">
        <v>36537</v>
      </c>
      <c r="D2012" s="57"/>
      <c r="E2012" s="57">
        <v>200</v>
      </c>
      <c r="F2012" s="57">
        <v>0</v>
      </c>
      <c r="G2012" s="57">
        <v>0</v>
      </c>
      <c r="H2012" s="6" t="s">
        <v>224</v>
      </c>
      <c r="I2012" s="6" t="s">
        <v>224</v>
      </c>
      <c r="J2012" s="6" t="s">
        <v>224</v>
      </c>
    </row>
    <row r="2013" spans="1:10" ht="12" customHeight="1">
      <c r="A2013" s="19">
        <v>36469</v>
      </c>
      <c r="B2013" s="19" t="s">
        <v>1807</v>
      </c>
      <c r="C2013" s="66">
        <v>36552</v>
      </c>
      <c r="D2013" s="57"/>
      <c r="E2013" s="57">
        <v>200</v>
      </c>
      <c r="F2013" s="57">
        <v>0</v>
      </c>
      <c r="G2013" s="57">
        <v>0</v>
      </c>
      <c r="H2013" s="6" t="s">
        <v>224</v>
      </c>
      <c r="I2013" s="6" t="s">
        <v>224</v>
      </c>
      <c r="J2013" s="6" t="s">
        <v>224</v>
      </c>
    </row>
    <row r="2014" spans="1:10" ht="12" customHeight="1">
      <c r="A2014" s="19">
        <v>36469</v>
      </c>
      <c r="B2014" s="19" t="s">
        <v>1807</v>
      </c>
      <c r="C2014" s="66">
        <v>36571</v>
      </c>
      <c r="D2014" s="57"/>
      <c r="E2014" s="57">
        <v>200</v>
      </c>
      <c r="F2014" s="57">
        <v>0</v>
      </c>
      <c r="G2014" s="57">
        <v>0</v>
      </c>
      <c r="H2014" s="6" t="s">
        <v>224</v>
      </c>
      <c r="I2014" s="6" t="s">
        <v>224</v>
      </c>
      <c r="J2014" s="6" t="s">
        <v>224</v>
      </c>
    </row>
    <row r="2015" spans="1:10" ht="12" customHeight="1">
      <c r="A2015" s="19">
        <v>36472</v>
      </c>
      <c r="B2015" s="19" t="s">
        <v>1807</v>
      </c>
      <c r="C2015" s="66">
        <v>36479</v>
      </c>
      <c r="D2015" s="56">
        <v>275</v>
      </c>
      <c r="E2015" s="57">
        <v>200</v>
      </c>
      <c r="F2015" s="57">
        <v>500</v>
      </c>
      <c r="G2015" s="57">
        <v>200</v>
      </c>
      <c r="H2015" s="6" t="s">
        <v>2245</v>
      </c>
      <c r="I2015" s="6">
        <v>4.45</v>
      </c>
      <c r="J2015" s="6">
        <v>4.45</v>
      </c>
    </row>
    <row r="2016" spans="1:10" ht="12" customHeight="1">
      <c r="A2016" s="19">
        <v>36472</v>
      </c>
      <c r="B2016" s="19" t="s">
        <v>1807</v>
      </c>
      <c r="C2016" s="66">
        <v>36480</v>
      </c>
      <c r="D2016" s="57"/>
      <c r="E2016" s="57">
        <v>275</v>
      </c>
      <c r="F2016" s="57">
        <v>475</v>
      </c>
      <c r="G2016" s="57">
        <v>75</v>
      </c>
      <c r="H2016" s="6" t="s">
        <v>1988</v>
      </c>
      <c r="I2016" s="6">
        <v>4.45</v>
      </c>
      <c r="J2016" s="6">
        <v>4.45</v>
      </c>
    </row>
    <row r="2017" spans="1:10" ht="12" customHeight="1">
      <c r="A2017" s="19">
        <v>36472</v>
      </c>
      <c r="B2017" s="19" t="s">
        <v>1807</v>
      </c>
      <c r="C2017" s="66">
        <v>36537</v>
      </c>
      <c r="D2017" s="57"/>
      <c r="E2017" s="57">
        <v>250</v>
      </c>
      <c r="F2017" s="57">
        <v>0</v>
      </c>
      <c r="G2017" s="57">
        <v>0</v>
      </c>
      <c r="H2017" s="6" t="s">
        <v>224</v>
      </c>
      <c r="I2017" s="6" t="s">
        <v>224</v>
      </c>
      <c r="J2017" s="6" t="s">
        <v>224</v>
      </c>
    </row>
    <row r="2018" spans="1:10" ht="12" customHeight="1">
      <c r="A2018" s="19">
        <v>36472</v>
      </c>
      <c r="B2018" s="19" t="s">
        <v>1807</v>
      </c>
      <c r="C2018" s="66">
        <v>36552</v>
      </c>
      <c r="D2018" s="57"/>
      <c r="E2018" s="57">
        <v>200</v>
      </c>
      <c r="F2018" s="57">
        <v>0</v>
      </c>
      <c r="G2018" s="57">
        <v>0</v>
      </c>
      <c r="H2018" s="6" t="s">
        <v>224</v>
      </c>
      <c r="I2018" s="6" t="s">
        <v>224</v>
      </c>
      <c r="J2018" s="6" t="s">
        <v>224</v>
      </c>
    </row>
    <row r="2019" spans="1:10" ht="12" customHeight="1">
      <c r="A2019" s="19">
        <v>36472</v>
      </c>
      <c r="B2019" s="19" t="s">
        <v>1807</v>
      </c>
      <c r="C2019" s="66">
        <v>36571</v>
      </c>
      <c r="D2019" s="57"/>
      <c r="E2019" s="57">
        <v>275</v>
      </c>
      <c r="F2019" s="57">
        <v>0</v>
      </c>
      <c r="G2019" s="57">
        <v>0</v>
      </c>
      <c r="H2019" s="6" t="s">
        <v>224</v>
      </c>
      <c r="I2019" s="6" t="s">
        <v>224</v>
      </c>
      <c r="J2019" s="6" t="s">
        <v>224</v>
      </c>
    </row>
    <row r="2020" spans="1:10" ht="12" customHeight="1">
      <c r="A2020" s="19">
        <v>36473</v>
      </c>
      <c r="B2020" s="19" t="s">
        <v>1807</v>
      </c>
      <c r="C2020" s="66">
        <v>36480</v>
      </c>
      <c r="D2020" s="56">
        <v>340</v>
      </c>
      <c r="E2020" s="57">
        <v>300</v>
      </c>
      <c r="F2020" s="57">
        <v>550</v>
      </c>
      <c r="G2020" s="57">
        <v>250</v>
      </c>
      <c r="H2020" s="6" t="s">
        <v>2263</v>
      </c>
      <c r="I2020" s="6" t="s">
        <v>2262</v>
      </c>
      <c r="J2020" s="6">
        <v>4.43</v>
      </c>
    </row>
    <row r="2021" spans="1:10" ht="12" customHeight="1">
      <c r="A2021" s="19">
        <v>36473</v>
      </c>
      <c r="B2021" s="19" t="s">
        <v>1807</v>
      </c>
      <c r="C2021" s="66">
        <v>36481</v>
      </c>
      <c r="D2021" s="57"/>
      <c r="E2021" s="57">
        <v>150</v>
      </c>
      <c r="F2021" s="57">
        <v>550</v>
      </c>
      <c r="G2021" s="57">
        <v>90</v>
      </c>
      <c r="H2021" s="6" t="s">
        <v>1988</v>
      </c>
      <c r="I2021" s="6" t="s">
        <v>2254</v>
      </c>
      <c r="J2021" s="6">
        <v>4.45</v>
      </c>
    </row>
    <row r="2022" spans="1:10" ht="12" customHeight="1">
      <c r="A2022" s="19">
        <v>36473</v>
      </c>
      <c r="B2022" s="19" t="s">
        <v>1807</v>
      </c>
      <c r="C2022" s="66">
        <v>36537</v>
      </c>
      <c r="D2022" s="57"/>
      <c r="E2022" s="57">
        <v>250</v>
      </c>
      <c r="F2022" s="57">
        <v>0</v>
      </c>
      <c r="G2022" s="57">
        <v>0</v>
      </c>
      <c r="H2022" s="6" t="s">
        <v>224</v>
      </c>
      <c r="I2022" s="6" t="s">
        <v>224</v>
      </c>
      <c r="J2022" s="6" t="s">
        <v>224</v>
      </c>
    </row>
    <row r="2023" spans="1:10" ht="12" customHeight="1">
      <c r="A2023" s="19">
        <v>36473</v>
      </c>
      <c r="B2023" s="19" t="s">
        <v>1807</v>
      </c>
      <c r="C2023" s="66">
        <v>36552</v>
      </c>
      <c r="D2023" s="57"/>
      <c r="E2023" s="57">
        <v>200</v>
      </c>
      <c r="F2023" s="57">
        <v>0</v>
      </c>
      <c r="G2023" s="57">
        <v>0</v>
      </c>
      <c r="H2023" s="6" t="s">
        <v>224</v>
      </c>
      <c r="I2023" s="6" t="s">
        <v>224</v>
      </c>
      <c r="J2023" s="6" t="s">
        <v>224</v>
      </c>
    </row>
    <row r="2024" spans="1:10" ht="12" customHeight="1">
      <c r="A2024" s="19">
        <v>36473</v>
      </c>
      <c r="B2024" s="19" t="s">
        <v>1807</v>
      </c>
      <c r="C2024" s="66">
        <v>36571</v>
      </c>
      <c r="D2024" s="57"/>
      <c r="E2024" s="57">
        <v>275</v>
      </c>
      <c r="F2024" s="57">
        <v>0</v>
      </c>
      <c r="G2024" s="57">
        <v>0</v>
      </c>
      <c r="H2024" s="6" t="s">
        <v>224</v>
      </c>
      <c r="I2024" s="6" t="s">
        <v>224</v>
      </c>
      <c r="J2024" s="6" t="s">
        <v>224</v>
      </c>
    </row>
    <row r="2025" spans="1:10" ht="12" customHeight="1">
      <c r="A2025" s="19">
        <v>36474</v>
      </c>
      <c r="B2025" s="19" t="s">
        <v>1807</v>
      </c>
      <c r="C2025" s="66">
        <v>36482</v>
      </c>
      <c r="D2025" s="56">
        <v>240</v>
      </c>
      <c r="E2025" s="57">
        <v>240</v>
      </c>
      <c r="F2025" s="57">
        <v>1130</v>
      </c>
      <c r="G2025" s="57">
        <v>240</v>
      </c>
      <c r="H2025" s="6" t="s">
        <v>2255</v>
      </c>
      <c r="I2025" s="6">
        <v>4.45</v>
      </c>
      <c r="J2025" s="6">
        <v>4.45</v>
      </c>
    </row>
    <row r="2026" spans="1:10" ht="12" customHeight="1">
      <c r="A2026" s="19">
        <v>36474</v>
      </c>
      <c r="B2026" s="19" t="s">
        <v>1807</v>
      </c>
      <c r="C2026" s="66">
        <v>36537</v>
      </c>
      <c r="D2026" s="57"/>
      <c r="E2026" s="57">
        <v>240</v>
      </c>
      <c r="F2026" s="57">
        <v>0</v>
      </c>
      <c r="G2026" s="57">
        <v>0</v>
      </c>
      <c r="H2026" s="6" t="s">
        <v>224</v>
      </c>
      <c r="I2026" s="6" t="s">
        <v>224</v>
      </c>
      <c r="J2026" s="6" t="s">
        <v>224</v>
      </c>
    </row>
    <row r="2027" spans="1:10" ht="12" customHeight="1">
      <c r="A2027" s="19">
        <v>36474</v>
      </c>
      <c r="B2027" s="19" t="s">
        <v>1807</v>
      </c>
      <c r="C2027" s="66">
        <v>36552</v>
      </c>
      <c r="D2027" s="57"/>
      <c r="E2027" s="57">
        <v>200</v>
      </c>
      <c r="F2027" s="57">
        <v>0</v>
      </c>
      <c r="G2027" s="57">
        <v>0</v>
      </c>
      <c r="H2027" s="6" t="s">
        <v>224</v>
      </c>
      <c r="I2027" s="6" t="s">
        <v>224</v>
      </c>
      <c r="J2027" s="6" t="s">
        <v>224</v>
      </c>
    </row>
    <row r="2028" spans="1:10" ht="12" customHeight="1">
      <c r="A2028" s="19">
        <v>36474</v>
      </c>
      <c r="B2028" s="19" t="s">
        <v>1807</v>
      </c>
      <c r="C2028" s="66">
        <v>36571</v>
      </c>
      <c r="D2028" s="57"/>
      <c r="E2028" s="57">
        <v>240</v>
      </c>
      <c r="F2028" s="57">
        <v>0</v>
      </c>
      <c r="G2028" s="57">
        <v>0</v>
      </c>
      <c r="H2028" s="6" t="s">
        <v>224</v>
      </c>
      <c r="I2028" s="6" t="s">
        <v>224</v>
      </c>
      <c r="J2028" s="6" t="s">
        <v>224</v>
      </c>
    </row>
    <row r="2029" spans="1:10" ht="12" customHeight="1">
      <c r="A2029" s="19">
        <v>36475</v>
      </c>
      <c r="B2029" s="19" t="s">
        <v>1807</v>
      </c>
      <c r="C2029" s="66">
        <v>36483</v>
      </c>
      <c r="D2029" s="56">
        <v>220</v>
      </c>
      <c r="E2029" s="57">
        <v>220</v>
      </c>
      <c r="F2029" s="57">
        <v>590</v>
      </c>
      <c r="G2029" s="57">
        <v>220</v>
      </c>
      <c r="H2029" s="6" t="s">
        <v>2177</v>
      </c>
      <c r="I2029" s="6" t="s">
        <v>2205</v>
      </c>
      <c r="J2029" s="6">
        <v>4.51</v>
      </c>
    </row>
    <row r="2030" spans="1:10" ht="12" customHeight="1">
      <c r="A2030" s="19">
        <v>36475</v>
      </c>
      <c r="B2030" s="19" t="s">
        <v>1807</v>
      </c>
      <c r="C2030" s="66">
        <v>36537</v>
      </c>
      <c r="D2030" s="57"/>
      <c r="E2030" s="57">
        <v>220</v>
      </c>
      <c r="F2030" s="57">
        <v>0</v>
      </c>
      <c r="G2030" s="57">
        <v>0</v>
      </c>
      <c r="H2030" s="6" t="s">
        <v>224</v>
      </c>
      <c r="I2030" s="6" t="s">
        <v>224</v>
      </c>
      <c r="J2030" s="6" t="s">
        <v>224</v>
      </c>
    </row>
    <row r="2031" spans="1:10" ht="12" customHeight="1">
      <c r="A2031" s="19">
        <v>36475</v>
      </c>
      <c r="B2031" s="19" t="s">
        <v>1807</v>
      </c>
      <c r="C2031" s="66">
        <v>36552</v>
      </c>
      <c r="D2031" s="57"/>
      <c r="E2031" s="57">
        <v>200</v>
      </c>
      <c r="F2031" s="57">
        <v>0</v>
      </c>
      <c r="G2031" s="57">
        <v>0</v>
      </c>
      <c r="H2031" s="6" t="s">
        <v>224</v>
      </c>
      <c r="I2031" s="6" t="s">
        <v>224</v>
      </c>
      <c r="J2031" s="6" t="s">
        <v>224</v>
      </c>
    </row>
    <row r="2032" spans="1:10" ht="12" customHeight="1">
      <c r="A2032" s="19">
        <v>36475</v>
      </c>
      <c r="B2032" s="19" t="s">
        <v>1807</v>
      </c>
      <c r="C2032" s="66">
        <v>36571</v>
      </c>
      <c r="D2032" s="57"/>
      <c r="E2032" s="57">
        <v>220</v>
      </c>
      <c r="F2032" s="57">
        <v>0</v>
      </c>
      <c r="G2032" s="57">
        <v>0</v>
      </c>
      <c r="H2032" s="6" t="s">
        <v>224</v>
      </c>
      <c r="I2032" s="6" t="s">
        <v>224</v>
      </c>
      <c r="J2032" s="6" t="s">
        <v>224</v>
      </c>
    </row>
    <row r="2033" spans="1:10" ht="12" customHeight="1">
      <c r="A2033" s="19">
        <v>36476</v>
      </c>
      <c r="B2033" s="20" t="s">
        <v>254</v>
      </c>
      <c r="C2033" s="66"/>
      <c r="D2033" s="57"/>
      <c r="E2033" s="57"/>
      <c r="F2033" s="57"/>
      <c r="G2033" s="57"/>
      <c r="H2033" s="6"/>
      <c r="I2033" s="6"/>
      <c r="J2033" s="6"/>
    </row>
    <row r="2034" spans="1:10" ht="12" customHeight="1">
      <c r="A2034" s="19">
        <v>36479</v>
      </c>
      <c r="B2034" s="19" t="s">
        <v>1807</v>
      </c>
      <c r="C2034" s="66">
        <v>36487</v>
      </c>
      <c r="D2034" s="56">
        <v>240</v>
      </c>
      <c r="E2034" s="57">
        <v>240</v>
      </c>
      <c r="F2034" s="57">
        <v>890</v>
      </c>
      <c r="G2034" s="57">
        <v>240</v>
      </c>
      <c r="H2034" s="6" t="s">
        <v>2366</v>
      </c>
      <c r="I2034" s="6">
        <v>4.7699999999999996</v>
      </c>
      <c r="J2034" s="6">
        <v>4.7699999999999996</v>
      </c>
    </row>
    <row r="2035" spans="1:10" ht="12" customHeight="1">
      <c r="A2035" s="19">
        <v>36479</v>
      </c>
      <c r="B2035" s="19" t="s">
        <v>1807</v>
      </c>
      <c r="C2035" s="66">
        <v>36537</v>
      </c>
      <c r="D2035" s="57"/>
      <c r="E2035" s="57">
        <v>240</v>
      </c>
      <c r="F2035" s="57">
        <v>0</v>
      </c>
      <c r="G2035" s="57">
        <v>0</v>
      </c>
      <c r="H2035" s="6" t="s">
        <v>224</v>
      </c>
      <c r="I2035" s="6" t="s">
        <v>224</v>
      </c>
      <c r="J2035" s="6" t="s">
        <v>224</v>
      </c>
    </row>
    <row r="2036" spans="1:10" ht="12" customHeight="1">
      <c r="A2036" s="19">
        <v>36479</v>
      </c>
      <c r="B2036" s="19" t="s">
        <v>1807</v>
      </c>
      <c r="C2036" s="66">
        <v>36552</v>
      </c>
      <c r="D2036" s="57"/>
      <c r="E2036" s="57">
        <v>200</v>
      </c>
      <c r="F2036" s="57">
        <v>0</v>
      </c>
      <c r="G2036" s="57">
        <v>0</v>
      </c>
      <c r="H2036" s="6" t="s">
        <v>224</v>
      </c>
      <c r="I2036" s="6" t="s">
        <v>224</v>
      </c>
      <c r="J2036" s="6" t="s">
        <v>224</v>
      </c>
    </row>
    <row r="2037" spans="1:10" ht="12" customHeight="1">
      <c r="A2037" s="19">
        <v>36479</v>
      </c>
      <c r="B2037" s="19" t="s">
        <v>1807</v>
      </c>
      <c r="C2037" s="66">
        <v>36571</v>
      </c>
      <c r="D2037" s="57"/>
      <c r="E2037" s="57">
        <v>240</v>
      </c>
      <c r="F2037" s="57">
        <v>0</v>
      </c>
      <c r="G2037" s="57">
        <v>0</v>
      </c>
      <c r="H2037" s="6" t="s">
        <v>224</v>
      </c>
      <c r="I2037" s="6" t="s">
        <v>224</v>
      </c>
      <c r="J2037" s="6" t="s">
        <v>224</v>
      </c>
    </row>
    <row r="2038" spans="1:10" ht="12" customHeight="1">
      <c r="A2038" s="19">
        <v>36480</v>
      </c>
      <c r="B2038" s="19" t="s">
        <v>1807</v>
      </c>
      <c r="C2038" s="66">
        <v>36489</v>
      </c>
      <c r="D2038" s="56">
        <v>230</v>
      </c>
      <c r="E2038" s="57">
        <v>230</v>
      </c>
      <c r="F2038" s="57">
        <v>830</v>
      </c>
      <c r="G2038" s="57">
        <v>230</v>
      </c>
      <c r="H2038" s="6" t="s">
        <v>2369</v>
      </c>
      <c r="I2038" s="6" t="s">
        <v>2370</v>
      </c>
      <c r="J2038" s="6">
        <v>4.8499999999999996</v>
      </c>
    </row>
    <row r="2039" spans="1:10" ht="12" customHeight="1">
      <c r="A2039" s="19">
        <v>36480</v>
      </c>
      <c r="B2039" s="19" t="s">
        <v>1807</v>
      </c>
      <c r="C2039" s="66">
        <v>36537</v>
      </c>
      <c r="D2039" s="57"/>
      <c r="E2039" s="57">
        <v>230</v>
      </c>
      <c r="F2039" s="57">
        <v>230</v>
      </c>
      <c r="G2039" s="57">
        <v>0</v>
      </c>
      <c r="H2039" s="6" t="s">
        <v>2371</v>
      </c>
      <c r="I2039" s="6" t="s">
        <v>224</v>
      </c>
      <c r="J2039" s="6" t="s">
        <v>224</v>
      </c>
    </row>
    <row r="2040" spans="1:10" ht="12" customHeight="1">
      <c r="A2040" s="19">
        <v>36480</v>
      </c>
      <c r="B2040" s="19" t="s">
        <v>1807</v>
      </c>
      <c r="C2040" s="66">
        <v>36552</v>
      </c>
      <c r="D2040" s="57"/>
      <c r="E2040" s="57">
        <v>200</v>
      </c>
      <c r="F2040" s="57">
        <v>0</v>
      </c>
      <c r="G2040" s="57">
        <v>0</v>
      </c>
      <c r="H2040" s="6" t="s">
        <v>224</v>
      </c>
      <c r="I2040" s="6" t="s">
        <v>224</v>
      </c>
      <c r="J2040" s="6" t="s">
        <v>224</v>
      </c>
    </row>
    <row r="2041" spans="1:10" ht="12" customHeight="1">
      <c r="A2041" s="19">
        <v>36480</v>
      </c>
      <c r="B2041" s="19" t="s">
        <v>1807</v>
      </c>
      <c r="C2041" s="66">
        <v>36571</v>
      </c>
      <c r="D2041" s="57"/>
      <c r="E2041" s="57">
        <v>230</v>
      </c>
      <c r="F2041" s="57">
        <v>0</v>
      </c>
      <c r="G2041" s="57">
        <v>0</v>
      </c>
      <c r="H2041" s="6" t="s">
        <v>224</v>
      </c>
      <c r="I2041" s="6" t="s">
        <v>224</v>
      </c>
      <c r="J2041" s="6" t="s">
        <v>224</v>
      </c>
    </row>
    <row r="2042" spans="1:10" ht="12" customHeight="1">
      <c r="A2042" s="19">
        <v>36481</v>
      </c>
      <c r="B2042" s="19" t="s">
        <v>1807</v>
      </c>
      <c r="C2042" s="66">
        <v>36490</v>
      </c>
      <c r="D2042" s="56">
        <v>250</v>
      </c>
      <c r="E2042" s="57">
        <v>250</v>
      </c>
      <c r="F2042" s="57">
        <v>750</v>
      </c>
      <c r="G2042" s="57">
        <v>250</v>
      </c>
      <c r="H2042" s="6" t="s">
        <v>2372</v>
      </c>
      <c r="I2042" s="6">
        <v>4.95</v>
      </c>
      <c r="J2042" s="6">
        <v>4.95</v>
      </c>
    </row>
    <row r="2043" spans="1:10" ht="12" customHeight="1">
      <c r="A2043" s="19">
        <v>36481</v>
      </c>
      <c r="B2043" s="19" t="s">
        <v>1807</v>
      </c>
      <c r="C2043" s="66">
        <v>36537</v>
      </c>
      <c r="D2043" s="57"/>
      <c r="E2043" s="57">
        <v>250</v>
      </c>
      <c r="F2043" s="57">
        <v>0</v>
      </c>
      <c r="G2043" s="57">
        <v>0</v>
      </c>
      <c r="H2043" s="6" t="s">
        <v>224</v>
      </c>
      <c r="I2043" s="6" t="s">
        <v>224</v>
      </c>
      <c r="J2043" s="6" t="s">
        <v>224</v>
      </c>
    </row>
    <row r="2044" spans="1:10" ht="12" customHeight="1">
      <c r="A2044" s="19">
        <v>36481</v>
      </c>
      <c r="B2044" s="19" t="s">
        <v>1807</v>
      </c>
      <c r="C2044" s="66">
        <v>36552</v>
      </c>
      <c r="D2044" s="57"/>
      <c r="E2044" s="57">
        <v>200</v>
      </c>
      <c r="F2044" s="57">
        <v>0</v>
      </c>
      <c r="G2044" s="57">
        <v>0</v>
      </c>
      <c r="H2044" s="6" t="s">
        <v>224</v>
      </c>
      <c r="I2044" s="6" t="s">
        <v>224</v>
      </c>
      <c r="J2044" s="6" t="s">
        <v>224</v>
      </c>
    </row>
    <row r="2045" spans="1:10" ht="12" customHeight="1">
      <c r="A2045" s="19">
        <v>36481</v>
      </c>
      <c r="B2045" s="19" t="s">
        <v>1807</v>
      </c>
      <c r="C2045" s="66">
        <v>36571</v>
      </c>
      <c r="D2045" s="57"/>
      <c r="E2045" s="57">
        <v>250</v>
      </c>
      <c r="F2045" s="57">
        <v>0</v>
      </c>
      <c r="G2045" s="57">
        <v>0</v>
      </c>
      <c r="H2045" s="6" t="s">
        <v>224</v>
      </c>
      <c r="I2045" s="6" t="s">
        <v>224</v>
      </c>
      <c r="J2045" s="6" t="s">
        <v>224</v>
      </c>
    </row>
    <row r="2046" spans="1:10" ht="12" customHeight="1">
      <c r="A2046" s="20">
        <v>36482</v>
      </c>
      <c r="B2046" s="19" t="s">
        <v>1807</v>
      </c>
      <c r="C2046" s="66">
        <v>36493</v>
      </c>
      <c r="D2046" s="56">
        <v>245</v>
      </c>
      <c r="E2046" s="57">
        <v>245</v>
      </c>
      <c r="F2046" s="57">
        <v>895</v>
      </c>
      <c r="G2046" s="57">
        <v>245</v>
      </c>
      <c r="H2046" s="6" t="s">
        <v>2373</v>
      </c>
      <c r="I2046" s="6" t="s">
        <v>2374</v>
      </c>
      <c r="J2046" s="6">
        <v>4.93</v>
      </c>
    </row>
    <row r="2047" spans="1:10" ht="12" customHeight="1">
      <c r="A2047" s="20">
        <v>36482</v>
      </c>
      <c r="B2047" s="19" t="s">
        <v>1807</v>
      </c>
      <c r="C2047" s="66">
        <v>36537</v>
      </c>
      <c r="D2047" s="57"/>
      <c r="E2047" s="57">
        <v>245</v>
      </c>
      <c r="F2047" s="57">
        <v>100</v>
      </c>
      <c r="G2047" s="57">
        <v>0</v>
      </c>
      <c r="H2047" s="6">
        <v>4.95</v>
      </c>
      <c r="I2047" s="6" t="s">
        <v>224</v>
      </c>
      <c r="J2047" s="6" t="s">
        <v>224</v>
      </c>
    </row>
    <row r="2048" spans="1:10" ht="12" customHeight="1">
      <c r="A2048" s="20">
        <v>36482</v>
      </c>
      <c r="B2048" s="19" t="s">
        <v>1807</v>
      </c>
      <c r="C2048" s="66">
        <v>36552</v>
      </c>
      <c r="D2048" s="57"/>
      <c r="E2048" s="57">
        <v>200</v>
      </c>
      <c r="F2048" s="57">
        <v>0</v>
      </c>
      <c r="G2048" s="57">
        <v>0</v>
      </c>
      <c r="H2048" s="6" t="s">
        <v>224</v>
      </c>
      <c r="I2048" s="6" t="s">
        <v>224</v>
      </c>
      <c r="J2048" s="6" t="s">
        <v>224</v>
      </c>
    </row>
    <row r="2049" spans="1:10" ht="12" customHeight="1">
      <c r="A2049" s="20">
        <v>36482</v>
      </c>
      <c r="B2049" s="19" t="s">
        <v>1807</v>
      </c>
      <c r="C2049" s="66">
        <v>36571</v>
      </c>
      <c r="D2049" s="57"/>
      <c r="E2049" s="57">
        <v>245</v>
      </c>
      <c r="F2049" s="57">
        <v>0</v>
      </c>
      <c r="G2049" s="57">
        <v>0</v>
      </c>
      <c r="H2049" s="6" t="s">
        <v>224</v>
      </c>
      <c r="I2049" s="6" t="s">
        <v>224</v>
      </c>
      <c r="J2049" s="6" t="s">
        <v>224</v>
      </c>
    </row>
    <row r="2050" spans="1:10" ht="12" customHeight="1">
      <c r="A2050" s="20">
        <v>36483</v>
      </c>
      <c r="B2050" s="19" t="s">
        <v>1807</v>
      </c>
      <c r="C2050" s="66">
        <v>36495</v>
      </c>
      <c r="D2050" s="56">
        <v>190</v>
      </c>
      <c r="E2050" s="57">
        <v>190</v>
      </c>
      <c r="F2050" s="57">
        <v>770</v>
      </c>
      <c r="G2050" s="57">
        <v>190</v>
      </c>
      <c r="H2050" s="6" t="s">
        <v>2375</v>
      </c>
      <c r="I2050" s="6" t="s">
        <v>2377</v>
      </c>
      <c r="J2050" s="6">
        <v>4.95</v>
      </c>
    </row>
    <row r="2051" spans="1:10" ht="12" customHeight="1">
      <c r="A2051" s="20">
        <v>36483</v>
      </c>
      <c r="B2051" s="19" t="s">
        <v>1807</v>
      </c>
      <c r="C2051" s="66">
        <v>36537</v>
      </c>
      <c r="D2051" s="57"/>
      <c r="E2051" s="57">
        <v>190</v>
      </c>
      <c r="F2051" s="57">
        <v>0</v>
      </c>
      <c r="G2051" s="57">
        <v>0</v>
      </c>
      <c r="H2051" s="6" t="s">
        <v>224</v>
      </c>
      <c r="I2051" s="6" t="s">
        <v>224</v>
      </c>
      <c r="J2051" s="6" t="s">
        <v>224</v>
      </c>
    </row>
    <row r="2052" spans="1:10" ht="12" customHeight="1">
      <c r="A2052" s="20">
        <v>36483</v>
      </c>
      <c r="B2052" s="19" t="s">
        <v>1807</v>
      </c>
      <c r="C2052" s="66">
        <v>36552</v>
      </c>
      <c r="D2052" s="57"/>
      <c r="E2052" s="57">
        <v>190</v>
      </c>
      <c r="F2052" s="57">
        <v>0</v>
      </c>
      <c r="G2052" s="57">
        <v>0</v>
      </c>
      <c r="H2052" s="6" t="s">
        <v>224</v>
      </c>
      <c r="I2052" s="6" t="s">
        <v>224</v>
      </c>
      <c r="J2052" s="6" t="s">
        <v>224</v>
      </c>
    </row>
    <row r="2053" spans="1:10" ht="12" customHeight="1">
      <c r="A2053" s="20">
        <v>36483</v>
      </c>
      <c r="B2053" s="19" t="s">
        <v>1807</v>
      </c>
      <c r="C2053" s="66">
        <v>36571</v>
      </c>
      <c r="D2053" s="57"/>
      <c r="E2053" s="57">
        <v>190</v>
      </c>
      <c r="F2053" s="57">
        <v>0</v>
      </c>
      <c r="G2053" s="57">
        <v>0</v>
      </c>
      <c r="H2053" s="6" t="s">
        <v>224</v>
      </c>
      <c r="I2053" s="6" t="s">
        <v>224</v>
      </c>
      <c r="J2053" s="6" t="s">
        <v>224</v>
      </c>
    </row>
    <row r="2054" spans="1:10" ht="12" customHeight="1">
      <c r="A2054" s="20">
        <v>36486</v>
      </c>
      <c r="B2054" s="19" t="s">
        <v>1807</v>
      </c>
      <c r="C2054" s="66">
        <v>36496</v>
      </c>
      <c r="D2054" s="56">
        <v>370</v>
      </c>
      <c r="E2054" s="57">
        <v>100</v>
      </c>
      <c r="F2054" s="57">
        <v>300</v>
      </c>
      <c r="G2054" s="57">
        <v>100</v>
      </c>
      <c r="H2054" s="6" t="s">
        <v>2355</v>
      </c>
      <c r="I2054" s="6">
        <v>4.95</v>
      </c>
      <c r="J2054" s="6">
        <v>4.95</v>
      </c>
    </row>
    <row r="2055" spans="1:10" ht="12" customHeight="1">
      <c r="A2055" s="20">
        <v>36486</v>
      </c>
      <c r="B2055" s="19" t="s">
        <v>1807</v>
      </c>
      <c r="C2055" s="66">
        <v>36497</v>
      </c>
      <c r="D2055" s="57"/>
      <c r="E2055" s="57">
        <v>370</v>
      </c>
      <c r="F2055" s="57">
        <v>1290</v>
      </c>
      <c r="G2055" s="57">
        <v>270</v>
      </c>
      <c r="H2055" s="6" t="s">
        <v>2378</v>
      </c>
      <c r="I2055" s="6" t="s">
        <v>2377</v>
      </c>
      <c r="J2055" s="6">
        <v>4.95</v>
      </c>
    </row>
    <row r="2056" spans="1:10" ht="12" customHeight="1">
      <c r="A2056" s="20">
        <v>36486</v>
      </c>
      <c r="B2056" s="19" t="s">
        <v>1807</v>
      </c>
      <c r="C2056" s="66">
        <v>36537</v>
      </c>
      <c r="D2056" s="57"/>
      <c r="E2056" s="57">
        <v>250</v>
      </c>
      <c r="F2056" s="57">
        <v>0</v>
      </c>
      <c r="G2056" s="57">
        <v>0</v>
      </c>
      <c r="H2056" s="6" t="s">
        <v>224</v>
      </c>
      <c r="I2056" s="6" t="s">
        <v>224</v>
      </c>
      <c r="J2056" s="6" t="s">
        <v>224</v>
      </c>
    </row>
    <row r="2057" spans="1:10" ht="12" customHeight="1">
      <c r="A2057" s="20">
        <v>36486</v>
      </c>
      <c r="B2057" s="19" t="s">
        <v>1807</v>
      </c>
      <c r="C2057" s="66">
        <v>36552</v>
      </c>
      <c r="D2057" s="57"/>
      <c r="E2057" s="57">
        <v>200</v>
      </c>
      <c r="F2057" s="57">
        <v>0</v>
      </c>
      <c r="G2057" s="57">
        <v>0</v>
      </c>
      <c r="H2057" s="6" t="s">
        <v>224</v>
      </c>
      <c r="I2057" s="6" t="s">
        <v>224</v>
      </c>
      <c r="J2057" s="6" t="s">
        <v>224</v>
      </c>
    </row>
    <row r="2058" spans="1:10" ht="12" customHeight="1">
      <c r="A2058" s="20">
        <v>36486</v>
      </c>
      <c r="B2058" s="19" t="s">
        <v>1807</v>
      </c>
      <c r="C2058" s="66">
        <v>36571</v>
      </c>
      <c r="D2058" s="57"/>
      <c r="E2058" s="57">
        <v>370</v>
      </c>
      <c r="F2058" s="57">
        <v>0</v>
      </c>
      <c r="G2058" s="57">
        <v>0</v>
      </c>
      <c r="H2058" s="6" t="s">
        <v>224</v>
      </c>
      <c r="I2058" s="6" t="s">
        <v>224</v>
      </c>
      <c r="J2058" s="6" t="s">
        <v>224</v>
      </c>
    </row>
    <row r="2059" spans="1:10" ht="12" customHeight="1">
      <c r="A2059" s="20">
        <v>36487</v>
      </c>
      <c r="B2059" s="19" t="s">
        <v>1807</v>
      </c>
      <c r="C2059" s="66">
        <v>36497</v>
      </c>
      <c r="D2059" s="56">
        <v>335</v>
      </c>
      <c r="E2059" s="57">
        <v>335</v>
      </c>
      <c r="F2059" s="57">
        <v>800</v>
      </c>
      <c r="G2059" s="57">
        <v>335</v>
      </c>
      <c r="H2059" s="6" t="s">
        <v>2378</v>
      </c>
      <c r="I2059" s="6">
        <v>4.96</v>
      </c>
      <c r="J2059" s="6">
        <v>4.96</v>
      </c>
    </row>
    <row r="2060" spans="1:10" ht="12" customHeight="1">
      <c r="A2060" s="20">
        <v>36487</v>
      </c>
      <c r="B2060" s="19" t="s">
        <v>1807</v>
      </c>
      <c r="C2060" s="66">
        <v>36537</v>
      </c>
      <c r="D2060" s="57"/>
      <c r="E2060" s="57">
        <v>250</v>
      </c>
      <c r="F2060" s="57">
        <v>0</v>
      </c>
      <c r="G2060" s="57">
        <v>0</v>
      </c>
      <c r="H2060" s="6" t="s">
        <v>224</v>
      </c>
      <c r="I2060" s="6" t="s">
        <v>224</v>
      </c>
      <c r="J2060" s="6" t="s">
        <v>224</v>
      </c>
    </row>
    <row r="2061" spans="1:10" ht="12" customHeight="1">
      <c r="A2061" s="20">
        <v>36487</v>
      </c>
      <c r="B2061" s="19" t="s">
        <v>1807</v>
      </c>
      <c r="C2061" s="66">
        <v>36552</v>
      </c>
      <c r="D2061" s="57"/>
      <c r="E2061" s="57">
        <v>200</v>
      </c>
      <c r="F2061" s="57">
        <v>0</v>
      </c>
      <c r="G2061" s="57">
        <v>0</v>
      </c>
      <c r="H2061" s="6" t="s">
        <v>224</v>
      </c>
      <c r="I2061" s="6" t="s">
        <v>224</v>
      </c>
      <c r="J2061" s="6" t="s">
        <v>224</v>
      </c>
    </row>
    <row r="2062" spans="1:10" ht="12" customHeight="1">
      <c r="A2062" s="20">
        <v>36487</v>
      </c>
      <c r="B2062" s="19" t="s">
        <v>1807</v>
      </c>
      <c r="C2062" s="66">
        <v>36571</v>
      </c>
      <c r="D2062" s="57"/>
      <c r="E2062" s="57">
        <v>335</v>
      </c>
      <c r="F2062" s="57">
        <v>0</v>
      </c>
      <c r="G2062" s="57">
        <v>0</v>
      </c>
      <c r="H2062" s="6" t="s">
        <v>224</v>
      </c>
      <c r="I2062" s="6" t="s">
        <v>224</v>
      </c>
      <c r="J2062" s="6" t="s">
        <v>224</v>
      </c>
    </row>
    <row r="2063" spans="1:10" ht="12" customHeight="1">
      <c r="A2063" s="20">
        <v>36488</v>
      </c>
      <c r="B2063" s="19" t="s">
        <v>1807</v>
      </c>
      <c r="C2063" s="66">
        <v>36500</v>
      </c>
      <c r="D2063" s="56">
        <v>195</v>
      </c>
      <c r="E2063" s="57">
        <v>195</v>
      </c>
      <c r="F2063" s="57">
        <v>640</v>
      </c>
      <c r="G2063" s="57">
        <v>195</v>
      </c>
      <c r="H2063" s="6" t="s">
        <v>2379</v>
      </c>
      <c r="I2063" s="6" t="s">
        <v>2381</v>
      </c>
      <c r="J2063" s="6">
        <v>4.96</v>
      </c>
    </row>
    <row r="2064" spans="1:10" ht="12" customHeight="1">
      <c r="A2064" s="20">
        <v>36488</v>
      </c>
      <c r="B2064" s="19" t="s">
        <v>1807</v>
      </c>
      <c r="C2064" s="66">
        <v>36537</v>
      </c>
      <c r="D2064" s="57"/>
      <c r="E2064" s="57">
        <v>195</v>
      </c>
      <c r="F2064" s="57">
        <v>0</v>
      </c>
      <c r="G2064" s="57">
        <v>0</v>
      </c>
      <c r="H2064" s="6" t="s">
        <v>224</v>
      </c>
      <c r="I2064" s="6" t="s">
        <v>224</v>
      </c>
      <c r="J2064" s="6" t="s">
        <v>224</v>
      </c>
    </row>
    <row r="2065" spans="1:10" ht="12" customHeight="1">
      <c r="A2065" s="20">
        <v>36488</v>
      </c>
      <c r="B2065" s="19" t="s">
        <v>1807</v>
      </c>
      <c r="C2065" s="66">
        <v>36552</v>
      </c>
      <c r="D2065" s="57"/>
      <c r="E2065" s="57">
        <v>195</v>
      </c>
      <c r="F2065" s="57">
        <v>0</v>
      </c>
      <c r="G2065" s="57">
        <v>0</v>
      </c>
      <c r="H2065" s="6" t="s">
        <v>224</v>
      </c>
      <c r="I2065" s="6" t="s">
        <v>224</v>
      </c>
      <c r="J2065" s="6" t="s">
        <v>224</v>
      </c>
    </row>
    <row r="2066" spans="1:10" ht="12" customHeight="1">
      <c r="A2066" s="20">
        <v>36488</v>
      </c>
      <c r="B2066" s="19" t="s">
        <v>1807</v>
      </c>
      <c r="C2066" s="66">
        <v>36571</v>
      </c>
      <c r="D2066" s="57"/>
      <c r="E2066" s="57">
        <v>195</v>
      </c>
      <c r="F2066" s="57">
        <v>0</v>
      </c>
      <c r="G2066" s="57">
        <v>0</v>
      </c>
      <c r="H2066" s="6" t="s">
        <v>224</v>
      </c>
      <c r="I2066" s="6" t="s">
        <v>224</v>
      </c>
      <c r="J2066" s="6" t="s">
        <v>224</v>
      </c>
    </row>
    <row r="2067" spans="1:10" ht="12" customHeight="1">
      <c r="A2067" s="20">
        <v>36489</v>
      </c>
      <c r="B2067" s="19" t="s">
        <v>1807</v>
      </c>
      <c r="C2067" s="66">
        <v>36500</v>
      </c>
      <c r="D2067" s="56">
        <v>225</v>
      </c>
      <c r="E2067" s="57">
        <v>125</v>
      </c>
      <c r="F2067" s="57">
        <v>205</v>
      </c>
      <c r="G2067" s="57">
        <v>125</v>
      </c>
      <c r="H2067" s="6" t="s">
        <v>2382</v>
      </c>
      <c r="I2067" s="6" t="s">
        <v>2382</v>
      </c>
      <c r="J2067" s="6">
        <v>4.95</v>
      </c>
    </row>
    <row r="2068" spans="1:10" ht="12" customHeight="1">
      <c r="A2068" s="20">
        <v>36489</v>
      </c>
      <c r="B2068" s="19" t="s">
        <v>1807</v>
      </c>
      <c r="C2068" s="66">
        <v>36501</v>
      </c>
      <c r="D2068" s="57"/>
      <c r="E2068" s="57">
        <v>225</v>
      </c>
      <c r="F2068" s="57">
        <v>450</v>
      </c>
      <c r="G2068" s="57">
        <v>100</v>
      </c>
      <c r="H2068" s="6" t="s">
        <v>2383</v>
      </c>
      <c r="I2068" s="6">
        <v>4.92</v>
      </c>
      <c r="J2068" s="6">
        <v>4.92</v>
      </c>
    </row>
    <row r="2069" spans="1:10" ht="12" customHeight="1">
      <c r="A2069" s="20">
        <v>36489</v>
      </c>
      <c r="B2069" s="19" t="s">
        <v>1807</v>
      </c>
      <c r="C2069" s="66">
        <v>36537</v>
      </c>
      <c r="D2069" s="57"/>
      <c r="E2069" s="57">
        <v>225</v>
      </c>
      <c r="F2069" s="57">
        <v>0</v>
      </c>
      <c r="G2069" s="57">
        <v>0</v>
      </c>
      <c r="H2069" s="6" t="s">
        <v>224</v>
      </c>
      <c r="I2069" s="6" t="s">
        <v>224</v>
      </c>
      <c r="J2069" s="6" t="s">
        <v>224</v>
      </c>
    </row>
    <row r="2070" spans="1:10" ht="12" customHeight="1">
      <c r="A2070" s="20">
        <v>36489</v>
      </c>
      <c r="B2070" s="19" t="s">
        <v>1807</v>
      </c>
      <c r="C2070" s="66">
        <v>36552</v>
      </c>
      <c r="D2070" s="57"/>
      <c r="E2070" s="57">
        <v>200</v>
      </c>
      <c r="F2070" s="57">
        <v>0</v>
      </c>
      <c r="G2070" s="57">
        <v>0</v>
      </c>
      <c r="H2070" s="6" t="s">
        <v>224</v>
      </c>
      <c r="I2070" s="6" t="s">
        <v>224</v>
      </c>
      <c r="J2070" s="6" t="s">
        <v>224</v>
      </c>
    </row>
    <row r="2071" spans="1:10" ht="12" customHeight="1">
      <c r="A2071" s="20">
        <v>36489</v>
      </c>
      <c r="B2071" s="19" t="s">
        <v>1807</v>
      </c>
      <c r="C2071" s="66">
        <v>36571</v>
      </c>
      <c r="D2071" s="57"/>
      <c r="E2071" s="57">
        <v>225</v>
      </c>
      <c r="F2071" s="57">
        <v>0</v>
      </c>
      <c r="G2071" s="57">
        <v>0</v>
      </c>
      <c r="H2071" s="6" t="s">
        <v>224</v>
      </c>
      <c r="I2071" s="6" t="s">
        <v>224</v>
      </c>
      <c r="J2071" s="6" t="s">
        <v>224</v>
      </c>
    </row>
    <row r="2072" spans="1:10" ht="12" customHeight="1">
      <c r="A2072" s="20">
        <v>36490</v>
      </c>
      <c r="B2072" s="19" t="s">
        <v>1807</v>
      </c>
      <c r="C2072" s="66">
        <v>36501</v>
      </c>
      <c r="D2072" s="56">
        <v>240</v>
      </c>
      <c r="E2072" s="57">
        <v>75</v>
      </c>
      <c r="F2072" s="57">
        <v>75</v>
      </c>
      <c r="G2072" s="57">
        <v>0</v>
      </c>
      <c r="H2072" s="6">
        <v>4.9000000000000004</v>
      </c>
      <c r="I2072" s="6" t="s">
        <v>224</v>
      </c>
      <c r="J2072" s="6" t="s">
        <v>224</v>
      </c>
    </row>
    <row r="2073" spans="1:10" ht="12" customHeight="1">
      <c r="A2073" s="20">
        <v>36490</v>
      </c>
      <c r="B2073" s="19" t="s">
        <v>1807</v>
      </c>
      <c r="C2073" s="66">
        <v>36503</v>
      </c>
      <c r="D2073" s="57"/>
      <c r="E2073" s="57">
        <v>240</v>
      </c>
      <c r="F2073" s="57">
        <v>680</v>
      </c>
      <c r="G2073" s="57">
        <v>240</v>
      </c>
      <c r="H2073" s="6" t="s">
        <v>2384</v>
      </c>
      <c r="I2073" s="6" t="s">
        <v>2382</v>
      </c>
      <c r="J2073" s="6">
        <v>4.95</v>
      </c>
    </row>
    <row r="2074" spans="1:10" ht="12" customHeight="1">
      <c r="A2074" s="20">
        <v>36490</v>
      </c>
      <c r="B2074" s="19" t="s">
        <v>1807</v>
      </c>
      <c r="C2074" s="66">
        <v>36537</v>
      </c>
      <c r="D2074" s="57"/>
      <c r="E2074" s="57">
        <v>240</v>
      </c>
      <c r="F2074" s="57">
        <v>0</v>
      </c>
      <c r="G2074" s="57">
        <v>0</v>
      </c>
      <c r="H2074" s="6" t="s">
        <v>224</v>
      </c>
      <c r="I2074" s="6" t="s">
        <v>224</v>
      </c>
      <c r="J2074" s="6" t="s">
        <v>224</v>
      </c>
    </row>
    <row r="2075" spans="1:10" ht="12" customHeight="1">
      <c r="A2075" s="20">
        <v>36490</v>
      </c>
      <c r="B2075" s="19" t="s">
        <v>1807</v>
      </c>
      <c r="C2075" s="66">
        <v>36552</v>
      </c>
      <c r="D2075" s="57"/>
      <c r="E2075" s="57">
        <v>200</v>
      </c>
      <c r="F2075" s="57">
        <v>0</v>
      </c>
      <c r="G2075" s="57">
        <v>0</v>
      </c>
      <c r="H2075" s="6" t="s">
        <v>224</v>
      </c>
      <c r="I2075" s="6" t="s">
        <v>224</v>
      </c>
      <c r="J2075" s="6" t="s">
        <v>224</v>
      </c>
    </row>
    <row r="2076" spans="1:10" ht="12" customHeight="1">
      <c r="A2076" s="20">
        <v>36490</v>
      </c>
      <c r="B2076" s="19" t="s">
        <v>1807</v>
      </c>
      <c r="C2076" s="66">
        <v>36571</v>
      </c>
      <c r="D2076" s="57"/>
      <c r="E2076" s="57">
        <v>240</v>
      </c>
      <c r="F2076" s="57">
        <v>0</v>
      </c>
      <c r="G2076" s="57">
        <v>0</v>
      </c>
      <c r="H2076" s="6" t="s">
        <v>224</v>
      </c>
      <c r="I2076" s="6" t="s">
        <v>224</v>
      </c>
      <c r="J2076" s="6" t="s">
        <v>224</v>
      </c>
    </row>
    <row r="2077" spans="1:10" ht="12" customHeight="1">
      <c r="A2077" s="20">
        <v>36493</v>
      </c>
      <c r="B2077" s="19" t="s">
        <v>1807</v>
      </c>
      <c r="C2077" s="66">
        <v>36504</v>
      </c>
      <c r="D2077" s="56">
        <v>255</v>
      </c>
      <c r="E2077" s="57">
        <v>255</v>
      </c>
      <c r="F2077" s="57">
        <v>850</v>
      </c>
      <c r="G2077" s="57">
        <v>255</v>
      </c>
      <c r="H2077" s="6" t="s">
        <v>2375</v>
      </c>
      <c r="I2077" s="6" t="s">
        <v>2382</v>
      </c>
      <c r="J2077" s="6">
        <v>4.95</v>
      </c>
    </row>
    <row r="2078" spans="1:10" ht="12" customHeight="1">
      <c r="A2078" s="20">
        <v>36493</v>
      </c>
      <c r="B2078" s="19" t="s">
        <v>1807</v>
      </c>
      <c r="C2078" s="66">
        <v>36537</v>
      </c>
      <c r="D2078" s="57"/>
      <c r="E2078" s="57">
        <v>255</v>
      </c>
      <c r="F2078" s="57">
        <v>0</v>
      </c>
      <c r="G2078" s="57">
        <v>0</v>
      </c>
      <c r="H2078" s="6" t="s">
        <v>224</v>
      </c>
      <c r="I2078" s="6" t="s">
        <v>224</v>
      </c>
      <c r="J2078" s="6" t="s">
        <v>224</v>
      </c>
    </row>
    <row r="2079" spans="1:10" ht="12" customHeight="1">
      <c r="A2079" s="20">
        <v>36493</v>
      </c>
      <c r="B2079" s="19" t="s">
        <v>1807</v>
      </c>
      <c r="C2079" s="66">
        <v>36552</v>
      </c>
      <c r="D2079" s="57"/>
      <c r="E2079" s="57">
        <v>200</v>
      </c>
      <c r="F2079" s="57">
        <v>0</v>
      </c>
      <c r="G2079" s="57">
        <v>0</v>
      </c>
      <c r="H2079" s="6" t="s">
        <v>224</v>
      </c>
      <c r="I2079" s="6" t="s">
        <v>224</v>
      </c>
      <c r="J2079" s="6" t="s">
        <v>224</v>
      </c>
    </row>
    <row r="2080" spans="1:10" ht="12" customHeight="1">
      <c r="A2080" s="20">
        <v>36493</v>
      </c>
      <c r="B2080" s="19" t="s">
        <v>1807</v>
      </c>
      <c r="C2080" s="66">
        <v>36571</v>
      </c>
      <c r="D2080" s="57"/>
      <c r="E2080" s="57">
        <v>255</v>
      </c>
      <c r="F2080" s="57">
        <v>0</v>
      </c>
      <c r="G2080" s="57">
        <v>0</v>
      </c>
      <c r="H2080" s="6" t="s">
        <v>224</v>
      </c>
      <c r="I2080" s="6" t="s">
        <v>224</v>
      </c>
      <c r="J2080" s="6" t="s">
        <v>224</v>
      </c>
    </row>
    <row r="2081" spans="1:10" ht="12" customHeight="1">
      <c r="A2081" s="20">
        <v>36494</v>
      </c>
      <c r="B2081" s="19" t="s">
        <v>1807</v>
      </c>
      <c r="C2081" s="66">
        <v>36507</v>
      </c>
      <c r="D2081" s="56">
        <v>260</v>
      </c>
      <c r="E2081" s="57">
        <v>260</v>
      </c>
      <c r="F2081" s="57">
        <v>920</v>
      </c>
      <c r="G2081" s="57">
        <v>260</v>
      </c>
      <c r="H2081" s="24" t="s">
        <v>2385</v>
      </c>
      <c r="I2081" s="6" t="s">
        <v>2386</v>
      </c>
      <c r="J2081" s="6">
        <v>4.9400000000000004</v>
      </c>
    </row>
    <row r="2082" spans="1:10" ht="12" customHeight="1">
      <c r="A2082" s="20">
        <v>36494</v>
      </c>
      <c r="B2082" s="19" t="s">
        <v>1807</v>
      </c>
      <c r="C2082" s="66">
        <v>36537</v>
      </c>
      <c r="D2082" s="57"/>
      <c r="E2082" s="57">
        <v>250</v>
      </c>
      <c r="F2082" s="57">
        <v>0</v>
      </c>
      <c r="G2082" s="57">
        <v>0</v>
      </c>
      <c r="H2082" s="6" t="s">
        <v>224</v>
      </c>
      <c r="I2082" s="6" t="s">
        <v>224</v>
      </c>
      <c r="J2082" s="6" t="s">
        <v>224</v>
      </c>
    </row>
    <row r="2083" spans="1:10" ht="12" customHeight="1">
      <c r="A2083" s="20">
        <v>36494</v>
      </c>
      <c r="B2083" s="19" t="s">
        <v>1807</v>
      </c>
      <c r="C2083" s="66">
        <v>36552</v>
      </c>
      <c r="D2083" s="57"/>
      <c r="E2083" s="57">
        <v>200</v>
      </c>
      <c r="F2083" s="57">
        <v>0</v>
      </c>
      <c r="G2083" s="57">
        <v>0</v>
      </c>
      <c r="H2083" s="6" t="s">
        <v>224</v>
      </c>
      <c r="I2083" s="6" t="s">
        <v>224</v>
      </c>
      <c r="J2083" s="6" t="s">
        <v>224</v>
      </c>
    </row>
    <row r="2084" spans="1:10" ht="12" customHeight="1">
      <c r="A2084" s="20">
        <v>36494</v>
      </c>
      <c r="B2084" s="19" t="s">
        <v>1807</v>
      </c>
      <c r="C2084" s="66">
        <v>36571</v>
      </c>
      <c r="D2084" s="57"/>
      <c r="E2084" s="57">
        <v>260</v>
      </c>
      <c r="F2084" s="57">
        <v>0</v>
      </c>
      <c r="G2084" s="57">
        <v>0</v>
      </c>
      <c r="H2084" s="6" t="s">
        <v>224</v>
      </c>
      <c r="I2084" s="6" t="s">
        <v>224</v>
      </c>
      <c r="J2084" s="6" t="s">
        <v>224</v>
      </c>
    </row>
    <row r="2085" spans="1:10" ht="12" customHeight="1">
      <c r="A2085" s="20">
        <v>36495</v>
      </c>
      <c r="B2085" s="19" t="s">
        <v>1807</v>
      </c>
      <c r="C2085" s="66">
        <v>36508</v>
      </c>
      <c r="D2085" s="56">
        <v>285</v>
      </c>
      <c r="E2085" s="57">
        <v>285</v>
      </c>
      <c r="F2085" s="57">
        <v>705</v>
      </c>
      <c r="G2085" s="57">
        <v>0</v>
      </c>
      <c r="H2085" s="6" t="s">
        <v>2387</v>
      </c>
      <c r="I2085" s="6" t="s">
        <v>224</v>
      </c>
      <c r="J2085" s="6" t="s">
        <v>224</v>
      </c>
    </row>
    <row r="2086" spans="1:10" ht="12" customHeight="1">
      <c r="A2086" s="20">
        <v>36495</v>
      </c>
      <c r="B2086" s="19" t="s">
        <v>1807</v>
      </c>
      <c r="C2086" s="66">
        <v>36537</v>
      </c>
      <c r="D2086" s="57"/>
      <c r="E2086" s="57">
        <v>250</v>
      </c>
      <c r="F2086" s="57">
        <v>400</v>
      </c>
      <c r="G2086" s="57">
        <v>175</v>
      </c>
      <c r="H2086" s="6" t="s">
        <v>2388</v>
      </c>
      <c r="I2086" s="6">
        <v>5.27</v>
      </c>
      <c r="J2086" s="6">
        <v>5.27</v>
      </c>
    </row>
    <row r="2087" spans="1:10" ht="12" customHeight="1">
      <c r="A2087" s="20">
        <v>36495</v>
      </c>
      <c r="B2087" s="19" t="s">
        <v>1807</v>
      </c>
      <c r="C2087" s="66">
        <v>36552</v>
      </c>
      <c r="D2087" s="57"/>
      <c r="E2087" s="57">
        <v>200</v>
      </c>
      <c r="F2087" s="57">
        <v>0</v>
      </c>
      <c r="G2087" s="57">
        <v>0</v>
      </c>
      <c r="H2087" s="6" t="s">
        <v>224</v>
      </c>
      <c r="I2087" s="6" t="s">
        <v>224</v>
      </c>
      <c r="J2087" s="6" t="s">
        <v>224</v>
      </c>
    </row>
    <row r="2088" spans="1:10" ht="12" customHeight="1">
      <c r="A2088" s="20">
        <v>36495</v>
      </c>
      <c r="B2088" s="19" t="s">
        <v>1807</v>
      </c>
      <c r="C2088" s="66">
        <v>36571</v>
      </c>
      <c r="D2088" s="57"/>
      <c r="E2088" s="57">
        <v>285</v>
      </c>
      <c r="F2088" s="57">
        <v>110</v>
      </c>
      <c r="G2088" s="57">
        <v>110</v>
      </c>
      <c r="H2088" s="6">
        <v>5.42</v>
      </c>
      <c r="I2088" s="6">
        <v>5.42</v>
      </c>
      <c r="J2088" s="6">
        <v>5.42</v>
      </c>
    </row>
    <row r="2089" spans="1:10" ht="12" customHeight="1">
      <c r="A2089" s="20">
        <v>36496</v>
      </c>
      <c r="B2089" s="19" t="s">
        <v>1807</v>
      </c>
      <c r="C2089" s="66">
        <v>36508</v>
      </c>
      <c r="D2089" s="56">
        <v>155</v>
      </c>
      <c r="E2089" s="57">
        <v>155</v>
      </c>
      <c r="F2089" s="57">
        <v>155</v>
      </c>
      <c r="G2089" s="57">
        <v>55</v>
      </c>
      <c r="H2089" s="6">
        <v>4.9800000000000004</v>
      </c>
      <c r="I2089" s="6">
        <v>4.9800000000000004</v>
      </c>
      <c r="J2089" s="6">
        <v>4.9800000000000004</v>
      </c>
    </row>
    <row r="2090" spans="1:10" ht="12" customHeight="1">
      <c r="A2090" s="20">
        <v>36496</v>
      </c>
      <c r="B2090" s="19" t="s">
        <v>1807</v>
      </c>
      <c r="C2090" s="66">
        <v>36531</v>
      </c>
      <c r="D2090" s="57"/>
      <c r="E2090" s="57">
        <v>100</v>
      </c>
      <c r="F2090" s="57">
        <v>178</v>
      </c>
      <c r="G2090" s="57">
        <v>100</v>
      </c>
      <c r="H2090" s="6" t="s">
        <v>2389</v>
      </c>
      <c r="I2090" s="6" t="s">
        <v>2389</v>
      </c>
      <c r="J2090" s="6">
        <v>5.28</v>
      </c>
    </row>
    <row r="2091" spans="1:10" ht="12" customHeight="1">
      <c r="A2091" s="20">
        <v>36496</v>
      </c>
      <c r="B2091" s="19" t="s">
        <v>1807</v>
      </c>
      <c r="C2091" s="66">
        <v>36571</v>
      </c>
      <c r="D2091" s="57"/>
      <c r="E2091" s="57">
        <v>100</v>
      </c>
      <c r="F2091" s="57">
        <v>0</v>
      </c>
      <c r="G2091" s="57">
        <v>0</v>
      </c>
      <c r="H2091" s="6" t="s">
        <v>224</v>
      </c>
      <c r="I2091" s="6" t="s">
        <v>224</v>
      </c>
      <c r="J2091" s="6" t="s">
        <v>224</v>
      </c>
    </row>
    <row r="2092" spans="1:10" ht="12" customHeight="1">
      <c r="A2092" s="20">
        <v>36497</v>
      </c>
      <c r="B2092" s="19" t="s">
        <v>1807</v>
      </c>
      <c r="C2092" s="66">
        <v>36508</v>
      </c>
      <c r="D2092" s="56">
        <v>255</v>
      </c>
      <c r="E2092" s="57">
        <v>255</v>
      </c>
      <c r="F2092" s="57">
        <v>255</v>
      </c>
      <c r="G2092" s="57">
        <v>80</v>
      </c>
      <c r="H2092" s="6">
        <v>4.97</v>
      </c>
      <c r="I2092" s="6">
        <v>4.97</v>
      </c>
      <c r="J2092" s="6">
        <v>4.97</v>
      </c>
    </row>
    <row r="2093" spans="1:10" ht="12" customHeight="1">
      <c r="A2093" s="20">
        <v>36497</v>
      </c>
      <c r="B2093" s="19" t="s">
        <v>1807</v>
      </c>
      <c r="C2093" s="66">
        <v>36531</v>
      </c>
      <c r="D2093" s="57"/>
      <c r="E2093" s="57">
        <v>175</v>
      </c>
      <c r="F2093" s="57">
        <v>235</v>
      </c>
      <c r="G2093" s="57">
        <v>175</v>
      </c>
      <c r="H2093" s="6" t="s">
        <v>2390</v>
      </c>
      <c r="I2093" s="6" t="s">
        <v>2390</v>
      </c>
      <c r="J2093" s="6">
        <v>5.26</v>
      </c>
    </row>
    <row r="2094" spans="1:10" ht="12" customHeight="1">
      <c r="A2094" s="20">
        <v>36497</v>
      </c>
      <c r="B2094" s="19" t="s">
        <v>1807</v>
      </c>
      <c r="C2094" s="66">
        <v>36571</v>
      </c>
      <c r="D2094" s="57"/>
      <c r="E2094" s="57">
        <v>100</v>
      </c>
      <c r="F2094" s="57">
        <v>0</v>
      </c>
      <c r="G2094" s="57">
        <v>0</v>
      </c>
      <c r="H2094" s="6" t="s">
        <v>224</v>
      </c>
      <c r="I2094" s="6" t="s">
        <v>224</v>
      </c>
      <c r="J2094" s="6" t="s">
        <v>224</v>
      </c>
    </row>
    <row r="2095" spans="1:10" ht="12" customHeight="1">
      <c r="A2095" s="20">
        <v>36500</v>
      </c>
      <c r="B2095" s="19" t="s">
        <v>1807</v>
      </c>
      <c r="C2095" s="66">
        <v>36508</v>
      </c>
      <c r="D2095" s="56">
        <v>330</v>
      </c>
      <c r="E2095" s="57">
        <v>150</v>
      </c>
      <c r="F2095" s="57">
        <v>200</v>
      </c>
      <c r="G2095" s="57">
        <v>130</v>
      </c>
      <c r="H2095" s="6" t="s">
        <v>2391</v>
      </c>
      <c r="I2095" s="6" t="s">
        <v>2392</v>
      </c>
      <c r="J2095" s="6">
        <v>5</v>
      </c>
    </row>
    <row r="2096" spans="1:10" ht="12" customHeight="1">
      <c r="A2096" s="20">
        <v>36500</v>
      </c>
      <c r="B2096" s="19" t="s">
        <v>1807</v>
      </c>
      <c r="C2096" s="66">
        <v>36509</v>
      </c>
      <c r="D2096" s="57"/>
      <c r="E2096" s="57">
        <v>330</v>
      </c>
      <c r="F2096" s="57">
        <v>330</v>
      </c>
      <c r="G2096" s="57">
        <v>0</v>
      </c>
      <c r="H2096" s="6">
        <v>4.97</v>
      </c>
      <c r="I2096" s="6" t="s">
        <v>224</v>
      </c>
      <c r="J2096" s="6" t="s">
        <v>224</v>
      </c>
    </row>
    <row r="2097" spans="1:10" ht="12" customHeight="1">
      <c r="A2097" s="20">
        <v>36500</v>
      </c>
      <c r="B2097" s="19" t="s">
        <v>1807</v>
      </c>
      <c r="C2097" s="66">
        <v>36530</v>
      </c>
      <c r="D2097" s="57"/>
      <c r="E2097" s="57">
        <v>200</v>
      </c>
      <c r="F2097" s="57">
        <v>200</v>
      </c>
      <c r="G2097" s="57">
        <v>200</v>
      </c>
      <c r="H2097" s="6" t="s">
        <v>2393</v>
      </c>
      <c r="I2097" s="6" t="s">
        <v>2393</v>
      </c>
      <c r="J2097" s="6">
        <v>5.25</v>
      </c>
    </row>
    <row r="2098" spans="1:10" ht="12" customHeight="1">
      <c r="A2098" s="20">
        <v>36500</v>
      </c>
      <c r="B2098" s="19" t="s">
        <v>1807</v>
      </c>
      <c r="C2098" s="66">
        <v>36571</v>
      </c>
      <c r="D2098" s="57"/>
      <c r="E2098" s="57">
        <v>150</v>
      </c>
      <c r="F2098" s="57">
        <v>0</v>
      </c>
      <c r="G2098" s="57">
        <v>0</v>
      </c>
      <c r="H2098" s="6" t="s">
        <v>224</v>
      </c>
      <c r="I2098" s="6" t="s">
        <v>224</v>
      </c>
      <c r="J2098" s="6" t="s">
        <v>224</v>
      </c>
    </row>
    <row r="2099" spans="1:10" ht="12" customHeight="1">
      <c r="A2099" s="20">
        <v>36501</v>
      </c>
      <c r="B2099" s="19" t="s">
        <v>1807</v>
      </c>
      <c r="C2099" s="66">
        <v>36509</v>
      </c>
      <c r="D2099" s="56">
        <v>165</v>
      </c>
      <c r="E2099" s="57">
        <v>165</v>
      </c>
      <c r="F2099" s="57">
        <v>305</v>
      </c>
      <c r="G2099" s="57">
        <v>165</v>
      </c>
      <c r="H2099" s="6" t="s">
        <v>2394</v>
      </c>
      <c r="I2099" s="6" t="s">
        <v>2394</v>
      </c>
      <c r="J2099" s="6">
        <v>5</v>
      </c>
    </row>
    <row r="2100" spans="1:10" ht="12" customHeight="1">
      <c r="A2100" s="20">
        <v>36501</v>
      </c>
      <c r="B2100" s="19" t="s">
        <v>1807</v>
      </c>
      <c r="C2100" s="66">
        <v>36532</v>
      </c>
      <c r="D2100" s="57"/>
      <c r="E2100" s="57">
        <v>100</v>
      </c>
      <c r="F2100" s="57">
        <v>0</v>
      </c>
      <c r="G2100" s="57">
        <v>0</v>
      </c>
      <c r="H2100" s="6" t="s">
        <v>224</v>
      </c>
      <c r="I2100" s="6" t="s">
        <v>224</v>
      </c>
      <c r="J2100" s="6" t="s">
        <v>224</v>
      </c>
    </row>
    <row r="2101" spans="1:10" ht="12" customHeight="1">
      <c r="A2101" s="20">
        <v>36501</v>
      </c>
      <c r="B2101" s="19" t="s">
        <v>1807</v>
      </c>
      <c r="C2101" s="66">
        <v>36571</v>
      </c>
      <c r="D2101" s="57"/>
      <c r="E2101" s="57">
        <v>75</v>
      </c>
      <c r="F2101" s="57">
        <v>0</v>
      </c>
      <c r="G2101" s="57">
        <v>0</v>
      </c>
      <c r="H2101" s="6" t="s">
        <v>224</v>
      </c>
      <c r="I2101" s="6" t="s">
        <v>224</v>
      </c>
      <c r="J2101" s="6" t="s">
        <v>224</v>
      </c>
    </row>
    <row r="2102" spans="1:10" ht="12" customHeight="1">
      <c r="A2102" s="20">
        <v>36502</v>
      </c>
      <c r="B2102" s="19" t="s">
        <v>1807</v>
      </c>
      <c r="C2102" s="66">
        <v>36509</v>
      </c>
      <c r="D2102" s="56">
        <v>485</v>
      </c>
      <c r="E2102" s="57">
        <v>485</v>
      </c>
      <c r="F2102" s="57">
        <v>585</v>
      </c>
      <c r="G2102" s="57">
        <v>485</v>
      </c>
      <c r="H2102" s="6" t="s">
        <v>1934</v>
      </c>
      <c r="I2102" s="6" t="s">
        <v>1934</v>
      </c>
      <c r="J2102" s="6">
        <v>4.97</v>
      </c>
    </row>
    <row r="2103" spans="1:10" ht="12" customHeight="1">
      <c r="A2103" s="20">
        <v>36502</v>
      </c>
      <c r="B2103" s="19" t="s">
        <v>1807</v>
      </c>
      <c r="C2103" s="66">
        <v>36537</v>
      </c>
      <c r="D2103" s="57"/>
      <c r="E2103" s="57">
        <v>300</v>
      </c>
      <c r="F2103" s="57">
        <v>0</v>
      </c>
      <c r="G2103" s="57">
        <v>0</v>
      </c>
      <c r="H2103" s="6" t="s">
        <v>224</v>
      </c>
      <c r="I2103" s="6" t="s">
        <v>224</v>
      </c>
      <c r="J2103" s="6" t="s">
        <v>224</v>
      </c>
    </row>
    <row r="2104" spans="1:10" ht="12" customHeight="1">
      <c r="A2104" s="20">
        <v>36502</v>
      </c>
      <c r="B2104" s="19" t="s">
        <v>1807</v>
      </c>
      <c r="C2104" s="66">
        <v>36571</v>
      </c>
      <c r="D2104" s="57"/>
      <c r="E2104" s="57">
        <v>200</v>
      </c>
      <c r="F2104" s="57">
        <v>0</v>
      </c>
      <c r="G2104" s="57">
        <v>0</v>
      </c>
      <c r="H2104" s="6" t="s">
        <v>224</v>
      </c>
      <c r="I2104" s="6" t="s">
        <v>224</v>
      </c>
      <c r="J2104" s="6" t="s">
        <v>224</v>
      </c>
    </row>
    <row r="2105" spans="1:10" ht="12" customHeight="1">
      <c r="A2105" s="20">
        <v>36503</v>
      </c>
      <c r="B2105" s="19" t="s">
        <v>1807</v>
      </c>
      <c r="C2105" s="66">
        <v>36510</v>
      </c>
      <c r="D2105" s="56">
        <v>300</v>
      </c>
      <c r="E2105" s="57">
        <v>200</v>
      </c>
      <c r="F2105" s="57">
        <v>200</v>
      </c>
      <c r="G2105" s="57">
        <v>200</v>
      </c>
      <c r="H2105" s="6">
        <v>4.97</v>
      </c>
      <c r="I2105" s="6">
        <v>4.97</v>
      </c>
      <c r="J2105" s="6">
        <v>4.97</v>
      </c>
    </row>
    <row r="2106" spans="1:10" ht="12" customHeight="1">
      <c r="A2106" s="20">
        <v>36503</v>
      </c>
      <c r="B2106" s="19" t="s">
        <v>1807</v>
      </c>
      <c r="C2106" s="66">
        <v>36511</v>
      </c>
      <c r="D2106" s="57"/>
      <c r="E2106" s="57">
        <v>200</v>
      </c>
      <c r="F2106" s="57">
        <v>300</v>
      </c>
      <c r="G2106" s="57">
        <v>100</v>
      </c>
      <c r="H2106" s="6">
        <v>4.97</v>
      </c>
      <c r="I2106" s="6">
        <v>4.97</v>
      </c>
      <c r="J2106" s="6">
        <v>4.97</v>
      </c>
    </row>
    <row r="2107" spans="1:10" ht="12" customHeight="1">
      <c r="A2107" s="20">
        <v>36503</v>
      </c>
      <c r="B2107" s="19" t="s">
        <v>1807</v>
      </c>
      <c r="C2107" s="66">
        <v>36537</v>
      </c>
      <c r="D2107" s="57"/>
      <c r="E2107" s="57">
        <v>200</v>
      </c>
      <c r="F2107" s="57">
        <v>0</v>
      </c>
      <c r="G2107" s="57">
        <v>0</v>
      </c>
      <c r="H2107" s="6" t="s">
        <v>224</v>
      </c>
      <c r="I2107" s="6" t="s">
        <v>224</v>
      </c>
      <c r="J2107" s="6" t="s">
        <v>224</v>
      </c>
    </row>
    <row r="2108" spans="1:10" ht="12" customHeight="1">
      <c r="A2108" s="20">
        <v>36503</v>
      </c>
      <c r="B2108" s="19" t="s">
        <v>1807</v>
      </c>
      <c r="C2108" s="66">
        <v>36571</v>
      </c>
      <c r="D2108" s="57"/>
      <c r="E2108" s="57">
        <v>100</v>
      </c>
      <c r="F2108" s="57">
        <v>0</v>
      </c>
      <c r="G2108" s="57">
        <v>0</v>
      </c>
      <c r="H2108" s="6" t="s">
        <v>224</v>
      </c>
      <c r="I2108" s="6" t="s">
        <v>224</v>
      </c>
      <c r="J2108" s="6" t="s">
        <v>224</v>
      </c>
    </row>
    <row r="2109" spans="1:10" ht="12" customHeight="1">
      <c r="A2109" s="20">
        <v>36504</v>
      </c>
      <c r="B2109" s="19" t="s">
        <v>1807</v>
      </c>
      <c r="C2109" s="66">
        <v>36516</v>
      </c>
      <c r="D2109" s="56">
        <v>240</v>
      </c>
      <c r="E2109" s="57">
        <v>240</v>
      </c>
      <c r="F2109" s="57">
        <v>240</v>
      </c>
      <c r="G2109" s="57">
        <v>240</v>
      </c>
      <c r="H2109" s="6">
        <v>4.9800000000000004</v>
      </c>
      <c r="I2109" s="6">
        <v>4.9800000000000004</v>
      </c>
      <c r="J2109" s="6">
        <v>4.9800000000000004</v>
      </c>
    </row>
    <row r="2110" spans="1:10" ht="12" customHeight="1">
      <c r="A2110" s="20">
        <v>36504</v>
      </c>
      <c r="B2110" s="19" t="s">
        <v>1807</v>
      </c>
      <c r="C2110" s="66">
        <v>36537</v>
      </c>
      <c r="D2110" s="57"/>
      <c r="E2110" s="57">
        <v>150</v>
      </c>
      <c r="F2110" s="57">
        <v>0</v>
      </c>
      <c r="G2110" s="57">
        <v>0</v>
      </c>
      <c r="H2110" s="6" t="s">
        <v>224</v>
      </c>
      <c r="I2110" s="6" t="s">
        <v>224</v>
      </c>
      <c r="J2110" s="6" t="s">
        <v>224</v>
      </c>
    </row>
    <row r="2111" spans="1:10" ht="12" customHeight="1">
      <c r="A2111" s="20">
        <v>36504</v>
      </c>
      <c r="B2111" s="19" t="s">
        <v>1807</v>
      </c>
      <c r="C2111" s="66">
        <v>36571</v>
      </c>
      <c r="D2111" s="57"/>
      <c r="E2111" s="57">
        <v>100</v>
      </c>
      <c r="F2111" s="57">
        <v>0</v>
      </c>
      <c r="G2111" s="57">
        <v>0</v>
      </c>
      <c r="H2111" s="6" t="s">
        <v>224</v>
      </c>
      <c r="I2111" s="6" t="s">
        <v>224</v>
      </c>
      <c r="J2111" s="6" t="s">
        <v>224</v>
      </c>
    </row>
    <row r="2112" spans="1:10" ht="12" customHeight="1">
      <c r="A2112" s="20">
        <v>36507</v>
      </c>
      <c r="B2112" s="19" t="s">
        <v>1807</v>
      </c>
      <c r="C2112" s="66">
        <v>36516</v>
      </c>
      <c r="D2112" s="56">
        <v>235</v>
      </c>
      <c r="E2112" s="57">
        <v>235</v>
      </c>
      <c r="F2112" s="57">
        <v>470</v>
      </c>
      <c r="G2112" s="57">
        <v>235</v>
      </c>
      <c r="H2112" s="6" t="s">
        <v>2392</v>
      </c>
      <c r="I2112" s="6" t="s">
        <v>2392</v>
      </c>
      <c r="J2112" s="6">
        <v>4.99</v>
      </c>
    </row>
    <row r="2113" spans="1:10" ht="12" customHeight="1">
      <c r="A2113" s="20">
        <v>36507</v>
      </c>
      <c r="B2113" s="19" t="s">
        <v>1807</v>
      </c>
      <c r="C2113" s="66">
        <v>36537</v>
      </c>
      <c r="D2113" s="57"/>
      <c r="E2113" s="57">
        <v>150</v>
      </c>
      <c r="F2113" s="57">
        <v>0</v>
      </c>
      <c r="G2113" s="57">
        <v>0</v>
      </c>
      <c r="H2113" s="6" t="s">
        <v>224</v>
      </c>
      <c r="I2113" s="6" t="s">
        <v>224</v>
      </c>
      <c r="J2113" s="6" t="s">
        <v>224</v>
      </c>
    </row>
    <row r="2114" spans="1:10" ht="12" customHeight="1">
      <c r="A2114" s="20">
        <v>36507</v>
      </c>
      <c r="B2114" s="19" t="s">
        <v>1807</v>
      </c>
      <c r="C2114" s="66">
        <v>36571</v>
      </c>
      <c r="D2114" s="57"/>
      <c r="E2114" s="57">
        <v>100</v>
      </c>
      <c r="F2114" s="57">
        <v>0</v>
      </c>
      <c r="G2114" s="57">
        <v>0</v>
      </c>
      <c r="H2114" s="6" t="s">
        <v>224</v>
      </c>
      <c r="I2114" s="6" t="s">
        <v>224</v>
      </c>
      <c r="J2114" s="6" t="s">
        <v>224</v>
      </c>
    </row>
    <row r="2115" spans="1:10" ht="12" customHeight="1">
      <c r="A2115" s="20">
        <v>36508</v>
      </c>
      <c r="B2115" s="19" t="s">
        <v>1807</v>
      </c>
      <c r="C2115" s="66">
        <v>36516</v>
      </c>
      <c r="D2115" s="56">
        <v>195</v>
      </c>
      <c r="E2115" s="57">
        <v>100</v>
      </c>
      <c r="F2115" s="57">
        <v>100</v>
      </c>
      <c r="G2115" s="57">
        <v>100</v>
      </c>
      <c r="H2115" s="6">
        <v>4.9800000000000004</v>
      </c>
      <c r="I2115" s="6">
        <v>4.9800000000000004</v>
      </c>
      <c r="J2115" s="6">
        <v>4.9800000000000004</v>
      </c>
    </row>
    <row r="2116" spans="1:10" ht="12" customHeight="1">
      <c r="A2116" s="20">
        <v>36508</v>
      </c>
      <c r="B2116" s="19" t="s">
        <v>1807</v>
      </c>
      <c r="C2116" s="66">
        <v>36517</v>
      </c>
      <c r="D2116" s="57"/>
      <c r="E2116" s="57">
        <v>195</v>
      </c>
      <c r="F2116" s="57">
        <v>195</v>
      </c>
      <c r="G2116" s="57">
        <v>95</v>
      </c>
      <c r="H2116" s="6">
        <v>4.99</v>
      </c>
      <c r="I2116" s="6">
        <v>4.99</v>
      </c>
      <c r="J2116" s="6">
        <v>4.99</v>
      </c>
    </row>
    <row r="2117" spans="1:10" ht="12" customHeight="1">
      <c r="A2117" s="20">
        <v>36508</v>
      </c>
      <c r="B2117" s="19" t="s">
        <v>1807</v>
      </c>
      <c r="C2117" s="66">
        <v>36537</v>
      </c>
      <c r="D2117" s="57"/>
      <c r="E2117" s="57">
        <v>150</v>
      </c>
      <c r="F2117" s="57">
        <v>40</v>
      </c>
      <c r="G2117" s="57">
        <v>0</v>
      </c>
      <c r="H2117" s="6">
        <v>5.26</v>
      </c>
      <c r="I2117" s="6" t="s">
        <v>224</v>
      </c>
      <c r="J2117" s="6" t="s">
        <v>224</v>
      </c>
    </row>
    <row r="2118" spans="1:10" ht="12" customHeight="1">
      <c r="A2118" s="20">
        <v>36508</v>
      </c>
      <c r="B2118" s="19" t="s">
        <v>1807</v>
      </c>
      <c r="C2118" s="66">
        <v>36571</v>
      </c>
      <c r="D2118" s="57"/>
      <c r="E2118" s="57">
        <v>100</v>
      </c>
      <c r="F2118" s="57">
        <v>0</v>
      </c>
      <c r="G2118" s="57">
        <v>0</v>
      </c>
      <c r="H2118" s="6" t="s">
        <v>224</v>
      </c>
      <c r="I2118" s="6" t="s">
        <v>224</v>
      </c>
      <c r="J2118" s="6" t="s">
        <v>224</v>
      </c>
    </row>
    <row r="2119" spans="1:10" ht="12" customHeight="1">
      <c r="A2119" s="20">
        <v>36509</v>
      </c>
      <c r="B2119" s="19" t="s">
        <v>1807</v>
      </c>
      <c r="C2119" s="66">
        <v>36517</v>
      </c>
      <c r="D2119" s="56">
        <v>210</v>
      </c>
      <c r="E2119" s="57">
        <v>75</v>
      </c>
      <c r="F2119" s="57">
        <v>100</v>
      </c>
      <c r="G2119" s="57">
        <v>60</v>
      </c>
      <c r="H2119" s="6">
        <v>4.97</v>
      </c>
      <c r="I2119" s="6">
        <v>4.97</v>
      </c>
      <c r="J2119" s="6">
        <v>4.97</v>
      </c>
    </row>
    <row r="2120" spans="1:10" ht="12" customHeight="1">
      <c r="A2120" s="20">
        <v>36509</v>
      </c>
      <c r="B2120" s="19" t="s">
        <v>1807</v>
      </c>
      <c r="C2120" s="66">
        <v>36518</v>
      </c>
      <c r="D2120" s="57"/>
      <c r="E2120" s="57">
        <v>210</v>
      </c>
      <c r="F2120" s="57">
        <v>150</v>
      </c>
      <c r="G2120" s="57">
        <v>150</v>
      </c>
      <c r="H2120" s="6" t="s">
        <v>2395</v>
      </c>
      <c r="I2120" s="6" t="s">
        <v>2395</v>
      </c>
      <c r="J2120" s="6">
        <v>4.9800000000000004</v>
      </c>
    </row>
    <row r="2121" spans="1:10" ht="12" customHeight="1">
      <c r="A2121" s="20">
        <v>36509</v>
      </c>
      <c r="B2121" s="19" t="s">
        <v>1807</v>
      </c>
      <c r="C2121" s="66">
        <v>36537</v>
      </c>
      <c r="D2121" s="57"/>
      <c r="E2121" s="57">
        <v>150</v>
      </c>
      <c r="F2121" s="57">
        <v>0</v>
      </c>
      <c r="G2121" s="57">
        <v>0</v>
      </c>
      <c r="H2121" s="6" t="s">
        <v>224</v>
      </c>
      <c r="I2121" s="6" t="s">
        <v>224</v>
      </c>
      <c r="J2121" s="6" t="s">
        <v>224</v>
      </c>
    </row>
    <row r="2122" spans="1:10" ht="12" customHeight="1">
      <c r="A2122" s="20">
        <v>36509</v>
      </c>
      <c r="B2122" s="19" t="s">
        <v>1807</v>
      </c>
      <c r="C2122" s="66">
        <v>36571</v>
      </c>
      <c r="D2122" s="57"/>
      <c r="E2122" s="57">
        <v>100</v>
      </c>
      <c r="F2122" s="57">
        <v>0</v>
      </c>
      <c r="G2122" s="57">
        <v>0</v>
      </c>
      <c r="H2122" s="6" t="s">
        <v>224</v>
      </c>
      <c r="I2122" s="6" t="s">
        <v>224</v>
      </c>
      <c r="J2122" s="6" t="s">
        <v>224</v>
      </c>
    </row>
    <row r="2123" spans="1:10" ht="12" customHeight="1">
      <c r="A2123" s="20">
        <v>36510</v>
      </c>
      <c r="B2123" s="19" t="s">
        <v>1807</v>
      </c>
      <c r="C2123" s="66">
        <v>36523</v>
      </c>
      <c r="D2123" s="56">
        <v>165</v>
      </c>
      <c r="E2123" s="57">
        <v>165</v>
      </c>
      <c r="F2123" s="57">
        <v>165</v>
      </c>
      <c r="G2123" s="57">
        <v>122</v>
      </c>
      <c r="H2123" s="6">
        <v>5.04</v>
      </c>
      <c r="I2123" s="6">
        <v>5.04</v>
      </c>
      <c r="J2123" s="6">
        <v>5.04</v>
      </c>
    </row>
    <row r="2124" spans="1:10" ht="12" customHeight="1">
      <c r="A2124" s="20">
        <v>36510</v>
      </c>
      <c r="B2124" s="19" t="s">
        <v>1807</v>
      </c>
      <c r="C2124" s="66">
        <v>36537</v>
      </c>
      <c r="D2124" s="57"/>
      <c r="E2124" s="57">
        <v>150</v>
      </c>
      <c r="F2124" s="57">
        <v>60</v>
      </c>
      <c r="G2124" s="57">
        <v>43</v>
      </c>
      <c r="H2124" s="6" t="s">
        <v>2396</v>
      </c>
      <c r="I2124" s="6" t="s">
        <v>2396</v>
      </c>
      <c r="J2124" s="6">
        <v>5.16</v>
      </c>
    </row>
    <row r="2125" spans="1:10" ht="12" customHeight="1">
      <c r="A2125" s="20">
        <v>36510</v>
      </c>
      <c r="B2125" s="19" t="s">
        <v>1807</v>
      </c>
      <c r="C2125" s="66">
        <v>36571</v>
      </c>
      <c r="D2125" s="57"/>
      <c r="E2125" s="57">
        <v>100</v>
      </c>
      <c r="F2125" s="57">
        <v>0</v>
      </c>
      <c r="G2125" s="57">
        <v>0</v>
      </c>
      <c r="H2125" s="6" t="s">
        <v>224</v>
      </c>
      <c r="I2125" s="6" t="s">
        <v>224</v>
      </c>
      <c r="J2125" s="6" t="s">
        <v>224</v>
      </c>
    </row>
    <row r="2126" spans="1:10" ht="12" customHeight="1">
      <c r="A2126" s="20">
        <v>36511</v>
      </c>
      <c r="B2126" s="19" t="s">
        <v>1807</v>
      </c>
      <c r="C2126" s="66">
        <v>36523</v>
      </c>
      <c r="D2126" s="56">
        <v>155</v>
      </c>
      <c r="E2126" s="57">
        <v>155</v>
      </c>
      <c r="F2126" s="57">
        <v>120</v>
      </c>
      <c r="G2126" s="57">
        <v>120</v>
      </c>
      <c r="H2126" s="6">
        <v>4.99</v>
      </c>
      <c r="I2126" s="6">
        <v>4.99</v>
      </c>
      <c r="J2126" s="6">
        <v>4.99</v>
      </c>
    </row>
    <row r="2127" spans="1:10" ht="12" customHeight="1">
      <c r="A2127" s="20">
        <v>36511</v>
      </c>
      <c r="B2127" s="19" t="s">
        <v>1807</v>
      </c>
      <c r="C2127" s="66">
        <v>36530</v>
      </c>
      <c r="D2127" s="57"/>
      <c r="E2127" s="57">
        <v>155</v>
      </c>
      <c r="F2127" s="57">
        <v>29</v>
      </c>
      <c r="G2127" s="57">
        <v>29</v>
      </c>
      <c r="H2127" s="6">
        <v>5.0199999999999996</v>
      </c>
      <c r="I2127" s="6">
        <v>5.0199999999999996</v>
      </c>
      <c r="J2127" s="6">
        <v>5.0199999999999996</v>
      </c>
    </row>
    <row r="2128" spans="1:10" ht="12" customHeight="1">
      <c r="A2128" s="20">
        <v>36511</v>
      </c>
      <c r="B2128" s="19" t="s">
        <v>1807</v>
      </c>
      <c r="C2128" s="66">
        <v>36571</v>
      </c>
      <c r="D2128" s="57"/>
      <c r="E2128" s="57">
        <v>155</v>
      </c>
      <c r="F2128" s="57">
        <v>0</v>
      </c>
      <c r="G2128" s="57">
        <v>0</v>
      </c>
      <c r="H2128" s="6" t="s">
        <v>224</v>
      </c>
      <c r="I2128" s="6" t="s">
        <v>224</v>
      </c>
      <c r="J2128" s="6" t="s">
        <v>224</v>
      </c>
    </row>
    <row r="2129" spans="1:10" ht="12" customHeight="1">
      <c r="A2129" s="20">
        <v>36514</v>
      </c>
      <c r="B2129" s="19" t="s">
        <v>1807</v>
      </c>
      <c r="C2129" s="66">
        <v>36523</v>
      </c>
      <c r="D2129" s="56">
        <v>220</v>
      </c>
      <c r="E2129" s="57">
        <v>100</v>
      </c>
      <c r="F2129" s="57">
        <v>0</v>
      </c>
      <c r="G2129" s="57">
        <v>0</v>
      </c>
      <c r="H2129" s="6" t="s">
        <v>224</v>
      </c>
      <c r="I2129" s="6" t="s">
        <v>224</v>
      </c>
      <c r="J2129" s="6" t="s">
        <v>224</v>
      </c>
    </row>
    <row r="2130" spans="1:10" ht="12" customHeight="1">
      <c r="A2130" s="20">
        <v>36514</v>
      </c>
      <c r="B2130" s="19" t="s">
        <v>1807</v>
      </c>
      <c r="C2130" s="66">
        <v>36524</v>
      </c>
      <c r="D2130" s="57"/>
      <c r="E2130" s="57">
        <v>220</v>
      </c>
      <c r="F2130" s="57">
        <v>0</v>
      </c>
      <c r="G2130" s="57">
        <v>0</v>
      </c>
      <c r="H2130" s="6" t="s">
        <v>224</v>
      </c>
      <c r="I2130" s="6" t="s">
        <v>224</v>
      </c>
      <c r="J2130" s="6" t="s">
        <v>224</v>
      </c>
    </row>
    <row r="2131" spans="1:10" ht="12" customHeight="1">
      <c r="A2131" s="20">
        <v>36514</v>
      </c>
      <c r="B2131" s="19" t="s">
        <v>1807</v>
      </c>
      <c r="C2131" s="66">
        <v>36530</v>
      </c>
      <c r="D2131" s="57"/>
      <c r="E2131" s="57">
        <v>220</v>
      </c>
      <c r="F2131" s="57">
        <v>0</v>
      </c>
      <c r="G2131" s="57">
        <v>0</v>
      </c>
      <c r="H2131" s="6" t="s">
        <v>224</v>
      </c>
      <c r="I2131" s="6" t="s">
        <v>224</v>
      </c>
      <c r="J2131" s="6" t="s">
        <v>224</v>
      </c>
    </row>
    <row r="2132" spans="1:10" ht="12" customHeight="1">
      <c r="A2132" s="20">
        <v>36514</v>
      </c>
      <c r="B2132" s="19" t="s">
        <v>1807</v>
      </c>
      <c r="C2132" s="66">
        <v>36571</v>
      </c>
      <c r="D2132" s="57"/>
      <c r="E2132" s="57">
        <v>220</v>
      </c>
      <c r="F2132" s="57">
        <v>150</v>
      </c>
      <c r="G2132" s="57">
        <v>0</v>
      </c>
      <c r="H2132" s="6">
        <v>5</v>
      </c>
      <c r="I2132" s="6" t="s">
        <v>224</v>
      </c>
      <c r="J2132" s="6" t="s">
        <v>224</v>
      </c>
    </row>
    <row r="2133" spans="1:10" ht="12" customHeight="1">
      <c r="A2133" s="20">
        <v>36515</v>
      </c>
      <c r="B2133" s="19" t="s">
        <v>1807</v>
      </c>
      <c r="C2133" s="66">
        <v>36523</v>
      </c>
      <c r="D2133" s="56">
        <v>375</v>
      </c>
      <c r="E2133" s="57">
        <v>200</v>
      </c>
      <c r="F2133" s="57">
        <v>0</v>
      </c>
      <c r="G2133" s="57">
        <v>0</v>
      </c>
      <c r="H2133" s="6" t="s">
        <v>224</v>
      </c>
      <c r="I2133" s="6" t="s">
        <v>224</v>
      </c>
      <c r="J2133" s="6" t="s">
        <v>224</v>
      </c>
    </row>
    <row r="2134" spans="1:10" ht="12" customHeight="1">
      <c r="A2134" s="20">
        <v>36515</v>
      </c>
      <c r="B2134" s="19" t="s">
        <v>1807</v>
      </c>
      <c r="C2134" s="66">
        <v>36524</v>
      </c>
      <c r="D2134" s="57"/>
      <c r="E2134" s="57">
        <v>375</v>
      </c>
      <c r="F2134" s="57">
        <v>100</v>
      </c>
      <c r="G2134" s="57">
        <v>100</v>
      </c>
      <c r="H2134" s="6">
        <v>4.9800000000000004</v>
      </c>
      <c r="I2134" s="6">
        <v>4.9800000000000004</v>
      </c>
      <c r="J2134" s="6">
        <v>4.9800000000000004</v>
      </c>
    </row>
    <row r="2135" spans="1:10" ht="12" customHeight="1">
      <c r="A2135" s="20">
        <v>36515</v>
      </c>
      <c r="B2135" s="19" t="s">
        <v>1807</v>
      </c>
      <c r="C2135" s="66">
        <v>36530</v>
      </c>
      <c r="D2135" s="57"/>
      <c r="E2135" s="57">
        <v>375</v>
      </c>
      <c r="F2135" s="57">
        <v>430</v>
      </c>
      <c r="G2135" s="57">
        <v>275</v>
      </c>
      <c r="H2135" s="6" t="s">
        <v>2397</v>
      </c>
      <c r="I2135" s="6" t="s">
        <v>2397</v>
      </c>
      <c r="J2135" s="6">
        <v>5</v>
      </c>
    </row>
    <row r="2136" spans="1:10" ht="12" customHeight="1">
      <c r="A2136" s="20">
        <v>36515</v>
      </c>
      <c r="B2136" s="19" t="s">
        <v>1807</v>
      </c>
      <c r="C2136" s="66">
        <v>36537</v>
      </c>
      <c r="D2136" s="57"/>
      <c r="E2136" s="57">
        <v>375</v>
      </c>
      <c r="F2136" s="57">
        <v>0</v>
      </c>
      <c r="G2136" s="57">
        <v>0</v>
      </c>
      <c r="H2136" s="6" t="s">
        <v>224</v>
      </c>
      <c r="I2136" s="6" t="s">
        <v>224</v>
      </c>
      <c r="J2136" s="6" t="s">
        <v>224</v>
      </c>
    </row>
    <row r="2137" spans="1:10" ht="12" customHeight="1">
      <c r="A2137" s="20">
        <v>36515</v>
      </c>
      <c r="B2137" s="19" t="s">
        <v>1807</v>
      </c>
      <c r="C2137" s="66">
        <v>36571</v>
      </c>
      <c r="D2137" s="57"/>
      <c r="E2137" s="57">
        <v>375</v>
      </c>
      <c r="F2137" s="57">
        <v>0</v>
      </c>
      <c r="G2137" s="57">
        <v>0</v>
      </c>
      <c r="H2137" s="6" t="s">
        <v>224</v>
      </c>
      <c r="I2137" s="6" t="s">
        <v>224</v>
      </c>
      <c r="J2137" s="6" t="s">
        <v>224</v>
      </c>
    </row>
    <row r="2138" spans="1:10" ht="12" customHeight="1">
      <c r="A2138" s="20">
        <v>36516</v>
      </c>
      <c r="B2138" s="19" t="s">
        <v>1807</v>
      </c>
      <c r="C2138" s="66">
        <v>36524</v>
      </c>
      <c r="D2138" s="56">
        <v>305</v>
      </c>
      <c r="E2138" s="57">
        <v>305</v>
      </c>
      <c r="F2138" s="57">
        <v>120</v>
      </c>
      <c r="G2138" s="57">
        <v>120</v>
      </c>
      <c r="H2138" s="6">
        <v>5</v>
      </c>
      <c r="I2138" s="6">
        <v>5</v>
      </c>
      <c r="J2138" s="6">
        <v>5</v>
      </c>
    </row>
    <row r="2139" spans="1:10" ht="12" customHeight="1">
      <c r="A2139" s="20">
        <v>36516</v>
      </c>
      <c r="B2139" s="19" t="s">
        <v>1807</v>
      </c>
      <c r="C2139" s="66">
        <v>36535</v>
      </c>
      <c r="D2139" s="57"/>
      <c r="E2139" s="57">
        <v>200</v>
      </c>
      <c r="F2139" s="57">
        <v>200</v>
      </c>
      <c r="G2139" s="57">
        <v>0</v>
      </c>
      <c r="H2139" s="6">
        <v>4.97</v>
      </c>
      <c r="I2139" s="6" t="s">
        <v>224</v>
      </c>
      <c r="J2139" s="6" t="s">
        <v>224</v>
      </c>
    </row>
    <row r="2140" spans="1:10" ht="12" customHeight="1">
      <c r="A2140" s="20">
        <v>36516</v>
      </c>
      <c r="B2140" s="19" t="s">
        <v>1807</v>
      </c>
      <c r="C2140" s="66">
        <v>36537</v>
      </c>
      <c r="D2140" s="57"/>
      <c r="E2140" s="57">
        <v>200</v>
      </c>
      <c r="F2140" s="57">
        <v>300</v>
      </c>
      <c r="G2140" s="57">
        <v>185</v>
      </c>
      <c r="H2140" s="6" t="s">
        <v>2398</v>
      </c>
      <c r="I2140" s="6">
        <v>4.9800000000000004</v>
      </c>
      <c r="J2140" s="6">
        <v>4.9800000000000004</v>
      </c>
    </row>
    <row r="2141" spans="1:10" ht="12" customHeight="1">
      <c r="A2141" s="20">
        <v>36516</v>
      </c>
      <c r="B2141" s="19" t="s">
        <v>1807</v>
      </c>
      <c r="C2141" s="66">
        <v>36571</v>
      </c>
      <c r="D2141" s="57"/>
      <c r="E2141" s="57">
        <v>305</v>
      </c>
      <c r="F2141" s="57">
        <v>0</v>
      </c>
      <c r="G2141" s="57">
        <v>0</v>
      </c>
      <c r="H2141" s="6" t="s">
        <v>224</v>
      </c>
      <c r="I2141" s="6" t="s">
        <v>224</v>
      </c>
      <c r="J2141" s="6" t="s">
        <v>224</v>
      </c>
    </row>
    <row r="2142" spans="1:10" ht="12" customHeight="1">
      <c r="A2142" s="20">
        <v>36517</v>
      </c>
      <c r="B2142" s="19" t="s">
        <v>1807</v>
      </c>
      <c r="C2142" s="66">
        <v>36524</v>
      </c>
      <c r="D2142" s="56">
        <v>195</v>
      </c>
      <c r="E2142" s="57">
        <v>195</v>
      </c>
      <c r="F2142" s="57">
        <v>195</v>
      </c>
      <c r="G2142" s="57">
        <v>95</v>
      </c>
      <c r="H2142" s="6">
        <v>4.96</v>
      </c>
      <c r="I2142" s="6">
        <v>4.96</v>
      </c>
      <c r="J2142" s="6">
        <v>4.96</v>
      </c>
    </row>
    <row r="2143" spans="1:10" ht="12" customHeight="1">
      <c r="A2143" s="20">
        <v>36517</v>
      </c>
      <c r="B2143" s="19" t="s">
        <v>1807</v>
      </c>
      <c r="C2143" s="66">
        <v>36532</v>
      </c>
      <c r="D2143" s="57"/>
      <c r="E2143" s="57">
        <v>125</v>
      </c>
      <c r="F2143" s="57">
        <v>200</v>
      </c>
      <c r="G2143" s="57">
        <v>100</v>
      </c>
      <c r="H2143" s="6" t="s">
        <v>2395</v>
      </c>
      <c r="I2143" s="6">
        <v>4.99</v>
      </c>
      <c r="J2143" s="6">
        <v>4.99</v>
      </c>
    </row>
    <row r="2144" spans="1:10" ht="12" customHeight="1">
      <c r="A2144" s="20">
        <v>36517</v>
      </c>
      <c r="B2144" s="19" t="s">
        <v>1807</v>
      </c>
      <c r="C2144" s="66">
        <v>36535</v>
      </c>
      <c r="D2144" s="57"/>
      <c r="E2144" s="57">
        <v>125</v>
      </c>
      <c r="F2144" s="57">
        <v>100</v>
      </c>
      <c r="G2144" s="57">
        <v>0</v>
      </c>
      <c r="H2144" s="6">
        <v>4.99</v>
      </c>
      <c r="I2144" s="6" t="s">
        <v>224</v>
      </c>
      <c r="J2144" s="6" t="s">
        <v>224</v>
      </c>
    </row>
    <row r="2145" spans="1:10" ht="12" customHeight="1">
      <c r="A2145" s="20">
        <v>36517</v>
      </c>
      <c r="B2145" s="19" t="s">
        <v>1807</v>
      </c>
      <c r="C2145" s="66">
        <v>36571</v>
      </c>
      <c r="D2145" s="57"/>
      <c r="E2145" s="57">
        <v>195</v>
      </c>
      <c r="F2145" s="57">
        <v>0</v>
      </c>
      <c r="G2145" s="57">
        <v>0</v>
      </c>
      <c r="H2145" s="6" t="s">
        <v>224</v>
      </c>
      <c r="I2145" s="6" t="s">
        <v>224</v>
      </c>
      <c r="J2145" s="6" t="s">
        <v>224</v>
      </c>
    </row>
    <row r="2146" spans="1:10" ht="12" customHeight="1">
      <c r="A2146" s="20">
        <v>36518</v>
      </c>
      <c r="B2146" s="19" t="s">
        <v>1807</v>
      </c>
      <c r="C2146" s="66">
        <v>36524</v>
      </c>
      <c r="D2146" s="56">
        <v>170</v>
      </c>
      <c r="E2146" s="57">
        <v>100</v>
      </c>
      <c r="F2146" s="57">
        <v>100</v>
      </c>
      <c r="G2146" s="57">
        <v>70</v>
      </c>
      <c r="H2146" s="6">
        <v>4.97</v>
      </c>
      <c r="I2146" s="6">
        <v>4.97</v>
      </c>
      <c r="J2146" s="6">
        <v>4.97</v>
      </c>
    </row>
    <row r="2147" spans="1:10" ht="12" customHeight="1">
      <c r="A2147" s="20">
        <v>36518</v>
      </c>
      <c r="B2147" s="19" t="s">
        <v>1807</v>
      </c>
      <c r="C2147" s="66">
        <v>36530</v>
      </c>
      <c r="D2147" s="57"/>
      <c r="E2147" s="57">
        <v>170</v>
      </c>
      <c r="F2147" s="57">
        <v>100</v>
      </c>
      <c r="G2147" s="57">
        <v>100</v>
      </c>
      <c r="H2147" s="6">
        <v>4.99</v>
      </c>
      <c r="I2147" s="6">
        <v>4.99</v>
      </c>
      <c r="J2147" s="6">
        <v>4.99</v>
      </c>
    </row>
    <row r="2148" spans="1:10" ht="12" customHeight="1">
      <c r="A2148" s="20">
        <v>36518</v>
      </c>
      <c r="B2148" s="19" t="s">
        <v>1807</v>
      </c>
      <c r="C2148" s="66">
        <v>36535</v>
      </c>
      <c r="D2148" s="57"/>
      <c r="E2148" s="57">
        <v>170</v>
      </c>
      <c r="F2148" s="57">
        <v>200</v>
      </c>
      <c r="G2148" s="57">
        <v>0</v>
      </c>
      <c r="H2148" s="6" t="s">
        <v>2392</v>
      </c>
      <c r="I2148" s="6" t="s">
        <v>224</v>
      </c>
      <c r="J2148" s="6" t="s">
        <v>224</v>
      </c>
    </row>
    <row r="2149" spans="1:10" ht="12" customHeight="1">
      <c r="A2149" s="20">
        <v>36518</v>
      </c>
      <c r="B2149" s="19" t="s">
        <v>1807</v>
      </c>
      <c r="C2149" s="66">
        <v>36571</v>
      </c>
      <c r="D2149" s="57"/>
      <c r="E2149" s="57">
        <v>170</v>
      </c>
      <c r="F2149" s="57">
        <v>0</v>
      </c>
      <c r="G2149" s="57">
        <v>0</v>
      </c>
      <c r="H2149" s="6" t="s">
        <v>224</v>
      </c>
      <c r="I2149" s="6" t="s">
        <v>224</v>
      </c>
      <c r="J2149" s="6" t="s">
        <v>224</v>
      </c>
    </row>
    <row r="2150" spans="1:10" ht="12" customHeight="1">
      <c r="A2150" s="20">
        <v>36523</v>
      </c>
      <c r="B2150" s="19" t="s">
        <v>1807</v>
      </c>
      <c r="C2150" s="66">
        <v>36535</v>
      </c>
      <c r="D2150" s="56">
        <v>50</v>
      </c>
      <c r="E2150" s="57">
        <v>50</v>
      </c>
      <c r="F2150" s="57">
        <v>250</v>
      </c>
      <c r="G2150" s="57">
        <v>50</v>
      </c>
      <c r="H2150" s="6" t="s">
        <v>2399</v>
      </c>
      <c r="I2150" s="6">
        <v>5.0999999999999996</v>
      </c>
      <c r="J2150" s="6">
        <v>5.0999999999999996</v>
      </c>
    </row>
    <row r="2151" spans="1:10" ht="12" customHeight="1">
      <c r="A2151" s="20">
        <v>36523</v>
      </c>
      <c r="B2151" s="19" t="s">
        <v>1807</v>
      </c>
      <c r="C2151" s="66">
        <v>36571</v>
      </c>
      <c r="D2151" s="57"/>
      <c r="E2151" s="57">
        <v>50</v>
      </c>
      <c r="F2151" s="57">
        <v>0</v>
      </c>
      <c r="G2151" s="57">
        <v>0</v>
      </c>
      <c r="H2151" s="6" t="s">
        <v>224</v>
      </c>
      <c r="I2151" s="6" t="s">
        <v>224</v>
      </c>
      <c r="J2151" s="6" t="s">
        <v>224</v>
      </c>
    </row>
    <row r="2152" spans="1:10" ht="12" customHeight="1">
      <c r="A2152" s="20">
        <v>36524</v>
      </c>
      <c r="B2152" s="19" t="s">
        <v>1807</v>
      </c>
      <c r="C2152" s="66">
        <v>36535</v>
      </c>
      <c r="D2152" s="56">
        <v>55</v>
      </c>
      <c r="E2152" s="57">
        <v>55</v>
      </c>
      <c r="F2152" s="57">
        <v>330</v>
      </c>
      <c r="G2152" s="57">
        <v>55</v>
      </c>
      <c r="H2152" s="24" t="s">
        <v>2400</v>
      </c>
      <c r="I2152" s="6">
        <v>5.12</v>
      </c>
      <c r="J2152" s="6">
        <v>5.12</v>
      </c>
    </row>
    <row r="2153" spans="1:10" ht="12" customHeight="1">
      <c r="A2153" s="20">
        <v>36524</v>
      </c>
      <c r="B2153" s="19" t="s">
        <v>1807</v>
      </c>
      <c r="C2153" s="66">
        <v>36571</v>
      </c>
      <c r="D2153" s="57"/>
      <c r="E2153" s="57">
        <v>55</v>
      </c>
      <c r="F2153" s="57">
        <v>0</v>
      </c>
      <c r="G2153" s="57">
        <v>0</v>
      </c>
      <c r="H2153" s="6" t="s">
        <v>224</v>
      </c>
      <c r="I2153" s="6" t="s">
        <v>224</v>
      </c>
      <c r="J2153" s="6" t="s">
        <v>224</v>
      </c>
    </row>
    <row r="2154" spans="1:10" ht="12" customHeight="1">
      <c r="A2154" s="20">
        <v>36525</v>
      </c>
      <c r="B2154" s="19" t="s">
        <v>1807</v>
      </c>
      <c r="C2154" s="66">
        <v>36530</v>
      </c>
      <c r="D2154" s="56">
        <v>95</v>
      </c>
      <c r="E2154" s="57">
        <v>95</v>
      </c>
      <c r="F2154" s="57">
        <v>465</v>
      </c>
      <c r="G2154" s="57">
        <v>95</v>
      </c>
      <c r="H2154" s="6" t="s">
        <v>2401</v>
      </c>
      <c r="I2154" s="6" t="s">
        <v>2402</v>
      </c>
      <c r="J2154" s="6">
        <v>5.08</v>
      </c>
    </row>
    <row r="2155" spans="1:10" ht="12" customHeight="1">
      <c r="A2155" s="20">
        <v>36525</v>
      </c>
      <c r="B2155" s="19" t="s">
        <v>1807</v>
      </c>
      <c r="C2155" s="66">
        <v>36571</v>
      </c>
      <c r="D2155" s="57"/>
      <c r="E2155" s="57">
        <v>95</v>
      </c>
      <c r="F2155" s="57">
        <v>0</v>
      </c>
      <c r="G2155" s="57">
        <v>0</v>
      </c>
      <c r="H2155" s="6" t="s">
        <v>224</v>
      </c>
      <c r="I2155" s="6" t="s">
        <v>224</v>
      </c>
      <c r="J2155" s="6" t="s">
        <v>224</v>
      </c>
    </row>
    <row r="2156" spans="1:10" ht="12" customHeight="1">
      <c r="A2156" s="16">
        <v>36530</v>
      </c>
      <c r="B2156" s="16" t="s">
        <v>1807</v>
      </c>
      <c r="C2156" s="66">
        <v>36532</v>
      </c>
      <c r="D2156" s="54">
        <v>210</v>
      </c>
      <c r="E2156" s="54">
        <v>100</v>
      </c>
      <c r="F2156" s="54">
        <v>250</v>
      </c>
      <c r="G2156" s="54">
        <v>50</v>
      </c>
      <c r="H2156" s="5" t="s">
        <v>2406</v>
      </c>
      <c r="I2156" s="5">
        <v>5.05</v>
      </c>
      <c r="J2156" s="5">
        <v>5.05</v>
      </c>
    </row>
    <row r="2157" spans="1:10" ht="12" customHeight="1">
      <c r="A2157" s="16">
        <v>36530</v>
      </c>
      <c r="B2157" s="16" t="s">
        <v>1807</v>
      </c>
      <c r="C2157" s="66">
        <v>36535</v>
      </c>
      <c r="E2157" s="54">
        <v>210</v>
      </c>
      <c r="F2157" s="54">
        <v>400</v>
      </c>
      <c r="G2157" s="54">
        <v>160</v>
      </c>
      <c r="H2157" s="5" t="s">
        <v>2407</v>
      </c>
      <c r="I2157" s="5" t="s">
        <v>2410</v>
      </c>
      <c r="J2157" s="5">
        <v>5.0199999999999996</v>
      </c>
    </row>
    <row r="2158" spans="1:10" ht="12" customHeight="1">
      <c r="A2158" s="16">
        <v>36530</v>
      </c>
      <c r="B2158" s="16" t="s">
        <v>1807</v>
      </c>
      <c r="C2158" s="66">
        <v>36571</v>
      </c>
      <c r="E2158" s="54">
        <v>210</v>
      </c>
      <c r="F2158" s="54">
        <v>0</v>
      </c>
      <c r="G2158" s="54">
        <v>0</v>
      </c>
      <c r="H2158" s="5" t="s">
        <v>224</v>
      </c>
      <c r="I2158" s="5" t="s">
        <v>224</v>
      </c>
      <c r="J2158" s="5" t="s">
        <v>224</v>
      </c>
    </row>
    <row r="2159" spans="1:10" ht="12" customHeight="1">
      <c r="A2159" s="16">
        <v>36531</v>
      </c>
      <c r="B2159" s="16" t="s">
        <v>1807</v>
      </c>
      <c r="C2159" s="66">
        <v>36535</v>
      </c>
      <c r="D2159" s="54">
        <v>160</v>
      </c>
      <c r="E2159" s="54">
        <v>75</v>
      </c>
      <c r="F2159" s="54">
        <v>150</v>
      </c>
      <c r="G2159" s="54">
        <v>75</v>
      </c>
      <c r="H2159" s="5" t="s">
        <v>2397</v>
      </c>
      <c r="I2159" s="5">
        <v>5.01</v>
      </c>
      <c r="J2159" s="5">
        <v>5.01</v>
      </c>
    </row>
    <row r="2160" spans="1:10" ht="12" customHeight="1">
      <c r="A2160" s="16">
        <v>36531</v>
      </c>
      <c r="B2160" s="16" t="s">
        <v>1807</v>
      </c>
      <c r="C2160" s="66">
        <v>36536</v>
      </c>
      <c r="E2160" s="54">
        <v>160</v>
      </c>
      <c r="F2160" s="54">
        <v>555</v>
      </c>
      <c r="G2160" s="54">
        <v>85</v>
      </c>
      <c r="H2160" s="5" t="s">
        <v>2394</v>
      </c>
      <c r="I2160" s="5">
        <v>5.01</v>
      </c>
      <c r="J2160" s="5">
        <v>5.01</v>
      </c>
    </row>
    <row r="2161" spans="1:10" ht="12" customHeight="1">
      <c r="A2161" s="16">
        <v>36531</v>
      </c>
      <c r="B2161" s="16" t="s">
        <v>1807</v>
      </c>
      <c r="C2161" s="66">
        <v>36571</v>
      </c>
      <c r="E2161" s="54">
        <v>160</v>
      </c>
      <c r="F2161" s="54">
        <v>0</v>
      </c>
      <c r="G2161" s="54">
        <v>0</v>
      </c>
      <c r="H2161" s="5" t="s">
        <v>224</v>
      </c>
      <c r="I2161" s="5" t="s">
        <v>224</v>
      </c>
      <c r="J2161" s="5" t="s">
        <v>224</v>
      </c>
    </row>
    <row r="2162" spans="1:10" ht="12" customHeight="1">
      <c r="A2162" s="16">
        <v>36532</v>
      </c>
      <c r="B2162" s="16" t="s">
        <v>1807</v>
      </c>
      <c r="C2162" s="66">
        <v>36536</v>
      </c>
      <c r="D2162" s="54">
        <v>185</v>
      </c>
      <c r="E2162" s="54">
        <v>185</v>
      </c>
      <c r="F2162" s="54">
        <v>520</v>
      </c>
      <c r="G2162" s="54">
        <v>185</v>
      </c>
      <c r="H2162" s="5">
        <v>5</v>
      </c>
      <c r="I2162" s="5">
        <v>5</v>
      </c>
      <c r="J2162" s="5">
        <v>5</v>
      </c>
    </row>
    <row r="2163" spans="1:10" ht="12" customHeight="1">
      <c r="A2163" s="16">
        <v>36532</v>
      </c>
      <c r="B2163" s="16" t="s">
        <v>1807</v>
      </c>
      <c r="C2163" s="66">
        <v>36571</v>
      </c>
      <c r="E2163" s="54">
        <v>185</v>
      </c>
      <c r="F2163" s="54">
        <v>0</v>
      </c>
      <c r="G2163" s="54">
        <v>0</v>
      </c>
      <c r="H2163" s="5" t="s">
        <v>224</v>
      </c>
      <c r="I2163" s="5" t="s">
        <v>224</v>
      </c>
      <c r="J2163" s="5" t="s">
        <v>224</v>
      </c>
    </row>
    <row r="2164" spans="1:10" ht="12" customHeight="1">
      <c r="A2164" s="16">
        <v>36535</v>
      </c>
      <c r="B2164" s="16" t="s">
        <v>1807</v>
      </c>
      <c r="C2164" s="66">
        <v>36537</v>
      </c>
      <c r="D2164" s="54">
        <v>80</v>
      </c>
      <c r="E2164" s="54">
        <v>80</v>
      </c>
      <c r="F2164" s="54">
        <v>160</v>
      </c>
      <c r="G2164" s="54">
        <v>80</v>
      </c>
      <c r="H2164" s="5" t="s">
        <v>2397</v>
      </c>
      <c r="I2164" s="5">
        <v>5.01</v>
      </c>
      <c r="J2164" s="5">
        <v>5.01</v>
      </c>
    </row>
    <row r="2165" spans="1:10" ht="12" customHeight="1">
      <c r="A2165" s="16">
        <v>36535</v>
      </c>
      <c r="B2165" s="16" t="s">
        <v>1807</v>
      </c>
      <c r="C2165" s="66">
        <v>36571</v>
      </c>
      <c r="E2165" s="54">
        <v>80</v>
      </c>
      <c r="F2165" s="54">
        <v>0</v>
      </c>
      <c r="G2165" s="54">
        <v>0</v>
      </c>
      <c r="H2165" s="5" t="s">
        <v>224</v>
      </c>
      <c r="I2165" s="5" t="s">
        <v>224</v>
      </c>
      <c r="J2165" s="5" t="s">
        <v>224</v>
      </c>
    </row>
    <row r="2166" spans="1:10" ht="12" customHeight="1">
      <c r="A2166" s="16">
        <v>36535</v>
      </c>
      <c r="B2166" s="16" t="s">
        <v>1807</v>
      </c>
      <c r="C2166" s="66">
        <v>36538</v>
      </c>
      <c r="D2166" s="54">
        <v>150</v>
      </c>
      <c r="E2166" s="54">
        <v>150</v>
      </c>
      <c r="F2166" s="54">
        <v>400</v>
      </c>
      <c r="G2166" s="54">
        <v>150</v>
      </c>
      <c r="H2166" s="5" t="s">
        <v>2397</v>
      </c>
      <c r="I2166" s="5">
        <v>5.01</v>
      </c>
      <c r="J2166" s="5">
        <v>5.01</v>
      </c>
    </row>
    <row r="2167" spans="1:10" ht="12" customHeight="1">
      <c r="A2167" s="16">
        <v>36535</v>
      </c>
      <c r="B2167" s="16" t="s">
        <v>1807</v>
      </c>
      <c r="C2167" s="66">
        <v>36571</v>
      </c>
      <c r="E2167" s="54">
        <v>150</v>
      </c>
      <c r="F2167" s="54">
        <v>0</v>
      </c>
      <c r="G2167" s="54">
        <v>0</v>
      </c>
      <c r="H2167" s="5" t="s">
        <v>224</v>
      </c>
      <c r="I2167" s="5" t="s">
        <v>224</v>
      </c>
      <c r="J2167" s="5" t="s">
        <v>224</v>
      </c>
    </row>
    <row r="2168" spans="1:10" ht="12" customHeight="1">
      <c r="A2168" s="16">
        <v>36537</v>
      </c>
      <c r="B2168" s="16" t="s">
        <v>254</v>
      </c>
      <c r="C2168" s="66"/>
    </row>
    <row r="2169" spans="1:10" ht="12" customHeight="1">
      <c r="A2169" s="16">
        <v>36538</v>
      </c>
      <c r="B2169" s="16" t="s">
        <v>1807</v>
      </c>
      <c r="C2169" s="66">
        <v>36549</v>
      </c>
      <c r="D2169" s="54">
        <v>140</v>
      </c>
      <c r="E2169" s="54">
        <v>140</v>
      </c>
      <c r="F2169" s="54">
        <v>350</v>
      </c>
      <c r="G2169" s="54">
        <v>140</v>
      </c>
      <c r="H2169" s="5" t="s">
        <v>2411</v>
      </c>
      <c r="I2169" s="5">
        <v>5.04</v>
      </c>
      <c r="J2169" s="5">
        <v>5.04</v>
      </c>
    </row>
    <row r="2170" spans="1:10" ht="12" customHeight="1">
      <c r="A2170" s="16">
        <v>36538</v>
      </c>
      <c r="B2170" s="16" t="s">
        <v>1807</v>
      </c>
      <c r="C2170" s="66">
        <v>36571</v>
      </c>
      <c r="E2170" s="54">
        <v>140</v>
      </c>
      <c r="F2170" s="54">
        <v>140</v>
      </c>
      <c r="G2170" s="54">
        <v>0</v>
      </c>
      <c r="H2170" s="5">
        <v>5.12</v>
      </c>
      <c r="I2170" s="5" t="s">
        <v>224</v>
      </c>
      <c r="J2170" s="5" t="s">
        <v>224</v>
      </c>
    </row>
    <row r="2171" spans="1:10" ht="12" customHeight="1">
      <c r="A2171" s="16">
        <v>36539</v>
      </c>
      <c r="B2171" s="16" t="s">
        <v>1807</v>
      </c>
      <c r="C2171" s="66">
        <v>36552</v>
      </c>
      <c r="D2171" s="54">
        <v>180</v>
      </c>
      <c r="E2171" s="54">
        <v>180</v>
      </c>
      <c r="F2171" s="54">
        <v>640</v>
      </c>
      <c r="G2171" s="54">
        <v>180</v>
      </c>
      <c r="H2171" s="5" t="s">
        <v>2411</v>
      </c>
      <c r="I2171" s="5">
        <v>5.0999999999999996</v>
      </c>
      <c r="J2171" s="5">
        <v>5.0999999999999996</v>
      </c>
    </row>
    <row r="2172" spans="1:10" ht="12" customHeight="1">
      <c r="A2172" s="16">
        <v>36539</v>
      </c>
      <c r="B2172" s="16" t="s">
        <v>1807</v>
      </c>
      <c r="C2172" s="66">
        <v>36571</v>
      </c>
      <c r="E2172" s="54">
        <v>180</v>
      </c>
      <c r="F2172" s="54">
        <v>180</v>
      </c>
      <c r="G2172" s="54">
        <v>0</v>
      </c>
      <c r="H2172" s="5">
        <v>5.15</v>
      </c>
      <c r="I2172" s="5" t="s">
        <v>224</v>
      </c>
      <c r="J2172" s="5" t="s">
        <v>224</v>
      </c>
    </row>
    <row r="2173" spans="1:10" ht="12" customHeight="1">
      <c r="A2173" s="16">
        <v>36542</v>
      </c>
      <c r="B2173" s="16" t="s">
        <v>1807</v>
      </c>
      <c r="C2173" s="66">
        <v>36553</v>
      </c>
      <c r="D2173" s="54">
        <v>180</v>
      </c>
      <c r="E2173" s="54">
        <v>180</v>
      </c>
      <c r="F2173" s="54">
        <v>150</v>
      </c>
      <c r="G2173" s="54">
        <v>150</v>
      </c>
      <c r="H2173" s="5">
        <v>5.03</v>
      </c>
      <c r="I2173" s="5">
        <v>5.03</v>
      </c>
      <c r="J2173" s="5">
        <v>5.03</v>
      </c>
    </row>
    <row r="2174" spans="1:10" ht="12" customHeight="1">
      <c r="A2174" s="16">
        <v>36542</v>
      </c>
      <c r="B2174" s="16" t="s">
        <v>1807</v>
      </c>
      <c r="C2174" s="66">
        <v>36571</v>
      </c>
      <c r="E2174" s="54">
        <v>180</v>
      </c>
      <c r="F2174" s="54">
        <v>0</v>
      </c>
      <c r="G2174" s="54">
        <v>0</v>
      </c>
      <c r="H2174" s="5" t="s">
        <v>224</v>
      </c>
      <c r="I2174" s="5" t="s">
        <v>224</v>
      </c>
      <c r="J2174" s="5" t="s">
        <v>224</v>
      </c>
    </row>
    <row r="2175" spans="1:10" ht="12" customHeight="1">
      <c r="A2175" s="16">
        <v>36543</v>
      </c>
      <c r="B2175" s="16" t="s">
        <v>1807</v>
      </c>
      <c r="C2175" s="66">
        <v>36549</v>
      </c>
      <c r="D2175" s="54">
        <v>390</v>
      </c>
      <c r="E2175" s="54">
        <v>200</v>
      </c>
      <c r="F2175" s="54">
        <v>200</v>
      </c>
      <c r="G2175" s="54">
        <v>90</v>
      </c>
      <c r="H2175" s="5">
        <v>4.99</v>
      </c>
      <c r="I2175" s="5">
        <v>4.99</v>
      </c>
      <c r="J2175" s="5">
        <v>4.99</v>
      </c>
    </row>
    <row r="2176" spans="1:10" ht="12" customHeight="1">
      <c r="A2176" s="16">
        <v>36543</v>
      </c>
      <c r="B2176" s="16" t="s">
        <v>1807</v>
      </c>
      <c r="C2176" s="66">
        <v>36551</v>
      </c>
      <c r="E2176" s="54">
        <v>200</v>
      </c>
      <c r="F2176" s="54">
        <v>400</v>
      </c>
      <c r="G2176" s="54">
        <v>200</v>
      </c>
      <c r="H2176" s="5" t="s">
        <v>2412</v>
      </c>
      <c r="I2176" s="5">
        <v>5.05</v>
      </c>
      <c r="J2176" s="5">
        <v>5.05</v>
      </c>
    </row>
    <row r="2177" spans="1:10" ht="12" customHeight="1">
      <c r="A2177" s="16">
        <v>36543</v>
      </c>
      <c r="B2177" s="16" t="s">
        <v>1807</v>
      </c>
      <c r="C2177" s="66">
        <v>36557</v>
      </c>
      <c r="E2177" s="54">
        <v>390</v>
      </c>
      <c r="F2177" s="54">
        <v>100</v>
      </c>
      <c r="G2177" s="54">
        <v>100</v>
      </c>
      <c r="H2177" s="5">
        <v>5.07</v>
      </c>
      <c r="I2177" s="5">
        <v>5.07</v>
      </c>
      <c r="J2177" s="5">
        <v>5.07</v>
      </c>
    </row>
    <row r="2178" spans="1:10" ht="12" customHeight="1">
      <c r="A2178" s="16">
        <v>18</v>
      </c>
      <c r="B2178" s="16" t="s">
        <v>1807</v>
      </c>
      <c r="C2178" s="66">
        <v>36571</v>
      </c>
      <c r="E2178" s="54">
        <v>390</v>
      </c>
      <c r="F2178" s="54">
        <v>0</v>
      </c>
      <c r="G2178" s="54">
        <v>0</v>
      </c>
      <c r="H2178" s="5" t="s">
        <v>224</v>
      </c>
      <c r="I2178" s="5" t="s">
        <v>224</v>
      </c>
      <c r="J2178" s="5" t="s">
        <v>224</v>
      </c>
    </row>
    <row r="2179" spans="1:10" ht="12" customHeight="1">
      <c r="A2179" s="16">
        <v>36544</v>
      </c>
      <c r="B2179" s="16" t="s">
        <v>1807</v>
      </c>
      <c r="C2179" s="66">
        <v>36552</v>
      </c>
      <c r="D2179" s="54">
        <v>180</v>
      </c>
      <c r="E2179" s="54">
        <v>100</v>
      </c>
      <c r="F2179" s="54">
        <v>200</v>
      </c>
      <c r="G2179" s="54">
        <v>100</v>
      </c>
      <c r="H2179" s="5" t="s">
        <v>2393</v>
      </c>
      <c r="I2179" s="5">
        <v>5.26</v>
      </c>
      <c r="J2179" s="5">
        <v>5.26</v>
      </c>
    </row>
    <row r="2180" spans="1:10" ht="12" customHeight="1">
      <c r="A2180" s="16">
        <v>36544</v>
      </c>
      <c r="B2180" s="16" t="s">
        <v>1807</v>
      </c>
      <c r="C2180" s="66">
        <v>36556</v>
      </c>
      <c r="E2180" s="54">
        <v>180</v>
      </c>
      <c r="F2180" s="54">
        <v>80</v>
      </c>
      <c r="G2180" s="54">
        <v>80</v>
      </c>
      <c r="H2180" s="5">
        <v>5.26</v>
      </c>
      <c r="I2180" s="5">
        <v>5.26</v>
      </c>
      <c r="J2180" s="5">
        <v>5.26</v>
      </c>
    </row>
    <row r="2181" spans="1:10" ht="12" customHeight="1">
      <c r="A2181" s="16">
        <v>36544</v>
      </c>
      <c r="B2181" s="16" t="s">
        <v>1807</v>
      </c>
      <c r="C2181" s="66">
        <v>36571</v>
      </c>
      <c r="E2181" s="54">
        <v>180</v>
      </c>
      <c r="F2181" s="54">
        <v>0</v>
      </c>
      <c r="G2181" s="54">
        <v>0</v>
      </c>
      <c r="H2181" s="5" t="s">
        <v>224</v>
      </c>
      <c r="I2181" s="5" t="s">
        <v>224</v>
      </c>
      <c r="J2181" s="5" t="s">
        <v>224</v>
      </c>
    </row>
    <row r="2182" spans="1:10" ht="12" customHeight="1">
      <c r="A2182" s="16">
        <v>36545</v>
      </c>
      <c r="B2182" s="16" t="s">
        <v>1807</v>
      </c>
      <c r="C2182" s="66">
        <v>36553</v>
      </c>
      <c r="D2182" s="54">
        <v>230</v>
      </c>
      <c r="E2182" s="54">
        <v>100</v>
      </c>
      <c r="F2182" s="54">
        <v>100</v>
      </c>
      <c r="G2182" s="54">
        <v>100</v>
      </c>
      <c r="H2182" s="5">
        <v>5.22</v>
      </c>
      <c r="I2182" s="5">
        <v>5.22</v>
      </c>
      <c r="J2182" s="5">
        <v>5.22</v>
      </c>
    </row>
    <row r="2183" spans="1:10" ht="12" customHeight="1">
      <c r="A2183" s="16">
        <v>36545</v>
      </c>
      <c r="B2183" s="16" t="s">
        <v>1807</v>
      </c>
      <c r="C2183" s="66">
        <v>36557</v>
      </c>
      <c r="E2183" s="54">
        <v>230</v>
      </c>
      <c r="F2183" s="54">
        <v>130</v>
      </c>
      <c r="G2183" s="54">
        <v>130</v>
      </c>
      <c r="H2183" s="5">
        <v>5.23</v>
      </c>
      <c r="I2183" s="5">
        <v>5.23</v>
      </c>
      <c r="J2183" s="5">
        <v>5.23</v>
      </c>
    </row>
    <row r="2184" spans="1:10" ht="12" customHeight="1">
      <c r="A2184" s="16">
        <v>36545</v>
      </c>
      <c r="B2184" s="16" t="s">
        <v>1807</v>
      </c>
      <c r="C2184" s="66">
        <v>36571</v>
      </c>
      <c r="E2184" s="54">
        <v>230</v>
      </c>
      <c r="F2184" s="54">
        <v>0</v>
      </c>
      <c r="G2184" s="54">
        <v>0</v>
      </c>
      <c r="H2184" s="5" t="s">
        <v>224</v>
      </c>
      <c r="I2184" s="5" t="s">
        <v>224</v>
      </c>
      <c r="J2184" s="5" t="s">
        <v>224</v>
      </c>
    </row>
    <row r="2185" spans="1:10" ht="12" customHeight="1">
      <c r="A2185" s="16">
        <v>36546</v>
      </c>
      <c r="B2185" s="16" t="s">
        <v>1807</v>
      </c>
      <c r="C2185" s="66">
        <v>36556</v>
      </c>
      <c r="D2185" s="54">
        <v>320</v>
      </c>
      <c r="E2185" s="54">
        <v>100</v>
      </c>
      <c r="F2185" s="54">
        <v>100</v>
      </c>
      <c r="G2185" s="54">
        <v>100</v>
      </c>
      <c r="H2185" s="5">
        <v>5.22</v>
      </c>
      <c r="I2185" s="5">
        <v>5.22</v>
      </c>
      <c r="J2185" s="5">
        <v>5.22</v>
      </c>
    </row>
    <row r="2186" spans="1:10" ht="12" customHeight="1">
      <c r="A2186" s="16">
        <v>36546</v>
      </c>
      <c r="B2186" s="16" t="s">
        <v>1807</v>
      </c>
      <c r="C2186" s="66">
        <v>36559</v>
      </c>
      <c r="E2186" s="54">
        <v>320</v>
      </c>
      <c r="F2186" s="54">
        <v>100</v>
      </c>
      <c r="G2186" s="54">
        <v>100</v>
      </c>
      <c r="H2186" s="5">
        <v>5.24</v>
      </c>
      <c r="I2186" s="5">
        <v>5.24</v>
      </c>
      <c r="J2186" s="5">
        <v>5.24</v>
      </c>
    </row>
    <row r="2187" spans="1:10" ht="12" customHeight="1">
      <c r="A2187" s="16">
        <v>36546</v>
      </c>
      <c r="B2187" s="16" t="s">
        <v>1807</v>
      </c>
      <c r="C2187" s="66">
        <v>36571</v>
      </c>
      <c r="E2187" s="54">
        <v>320</v>
      </c>
      <c r="F2187" s="54">
        <v>0</v>
      </c>
      <c r="G2187" s="54">
        <v>0</v>
      </c>
      <c r="H2187" s="5" t="s">
        <v>224</v>
      </c>
      <c r="I2187" s="5" t="s">
        <v>224</v>
      </c>
      <c r="J2187" s="5" t="s">
        <v>224</v>
      </c>
    </row>
    <row r="2188" spans="1:10" ht="12" customHeight="1">
      <c r="A2188" s="16">
        <v>36549</v>
      </c>
      <c r="B2188" s="16" t="s">
        <v>1807</v>
      </c>
      <c r="C2188" s="66">
        <v>36559</v>
      </c>
      <c r="D2188" s="54">
        <v>405</v>
      </c>
      <c r="E2188" s="54">
        <v>200</v>
      </c>
      <c r="F2188" s="54">
        <v>400</v>
      </c>
      <c r="G2188" s="54">
        <v>200</v>
      </c>
      <c r="H2188" s="5">
        <v>5.13</v>
      </c>
      <c r="I2188" s="5">
        <v>5.13</v>
      </c>
      <c r="J2188" s="5">
        <v>5.13</v>
      </c>
    </row>
    <row r="2189" spans="1:10" ht="12" customHeight="1">
      <c r="A2189" s="16">
        <v>36549</v>
      </c>
      <c r="B2189" s="16" t="s">
        <v>1807</v>
      </c>
      <c r="C2189" s="66">
        <v>36560</v>
      </c>
      <c r="E2189" s="54">
        <v>405</v>
      </c>
      <c r="F2189" s="54">
        <v>100</v>
      </c>
      <c r="G2189" s="54">
        <v>100</v>
      </c>
      <c r="H2189" s="5">
        <v>5.14</v>
      </c>
      <c r="I2189" s="5">
        <v>5.14</v>
      </c>
      <c r="J2189" s="5">
        <v>5.14</v>
      </c>
    </row>
    <row r="2190" spans="1:10" ht="12" customHeight="1">
      <c r="A2190" s="16">
        <v>36549</v>
      </c>
      <c r="B2190" s="16" t="s">
        <v>1807</v>
      </c>
      <c r="C2190" s="66">
        <v>36571</v>
      </c>
      <c r="E2190" s="54">
        <v>405</v>
      </c>
      <c r="F2190" s="54">
        <v>0</v>
      </c>
      <c r="G2190" s="54">
        <v>0</v>
      </c>
      <c r="H2190" s="5" t="s">
        <v>224</v>
      </c>
      <c r="I2190" s="5" t="s">
        <v>224</v>
      </c>
      <c r="J2190" s="5" t="s">
        <v>224</v>
      </c>
    </row>
    <row r="2191" spans="1:10" ht="12" customHeight="1">
      <c r="A2191" s="16">
        <v>36550</v>
      </c>
      <c r="B2191" s="16" t="s">
        <v>1807</v>
      </c>
      <c r="C2191" s="66">
        <v>36560</v>
      </c>
      <c r="D2191" s="54">
        <v>225</v>
      </c>
      <c r="E2191" s="54">
        <v>225</v>
      </c>
      <c r="F2191" s="54">
        <v>700</v>
      </c>
      <c r="G2191" s="54">
        <v>225</v>
      </c>
      <c r="H2191" s="5" t="s">
        <v>2413</v>
      </c>
      <c r="I2191" s="5" t="s">
        <v>2414</v>
      </c>
      <c r="J2191" s="5">
        <v>5.15</v>
      </c>
    </row>
    <row r="2192" spans="1:10" ht="12" customHeight="1">
      <c r="A2192" s="16">
        <v>36550</v>
      </c>
      <c r="B2192" s="16" t="s">
        <v>1807</v>
      </c>
      <c r="C2192" s="66">
        <v>36571</v>
      </c>
      <c r="E2192" s="54">
        <v>225</v>
      </c>
      <c r="F2192" s="54">
        <v>0</v>
      </c>
      <c r="G2192" s="54">
        <v>0</v>
      </c>
      <c r="H2192" s="5" t="s">
        <v>224</v>
      </c>
      <c r="I2192" s="5" t="s">
        <v>224</v>
      </c>
      <c r="J2192" s="5" t="s">
        <v>224</v>
      </c>
    </row>
    <row r="2193" spans="1:10" ht="12" customHeight="1">
      <c r="A2193" s="16">
        <v>36551</v>
      </c>
      <c r="B2193" s="16" t="s">
        <v>1807</v>
      </c>
      <c r="C2193" s="66">
        <v>36560</v>
      </c>
      <c r="D2193" s="54">
        <v>325</v>
      </c>
      <c r="E2193" s="54">
        <v>325</v>
      </c>
      <c r="F2193" s="54">
        <v>390</v>
      </c>
      <c r="G2193" s="54">
        <v>325</v>
      </c>
      <c r="H2193" s="5">
        <v>5.12</v>
      </c>
      <c r="I2193" s="5">
        <v>5.12</v>
      </c>
      <c r="J2193" s="5">
        <v>5.12</v>
      </c>
    </row>
    <row r="2194" spans="1:10" ht="12" customHeight="1">
      <c r="A2194" s="16">
        <v>36551</v>
      </c>
      <c r="B2194" s="16" t="s">
        <v>1807</v>
      </c>
      <c r="C2194" s="66">
        <v>36571</v>
      </c>
      <c r="E2194" s="54">
        <v>325</v>
      </c>
      <c r="F2194" s="54">
        <v>200</v>
      </c>
      <c r="G2194" s="54">
        <v>0</v>
      </c>
      <c r="H2194" s="5">
        <v>5.18</v>
      </c>
      <c r="I2194" s="5" t="s">
        <v>224</v>
      </c>
      <c r="J2194" s="5" t="s">
        <v>224</v>
      </c>
    </row>
    <row r="2195" spans="1:10" ht="12" customHeight="1">
      <c r="A2195" s="16">
        <v>36552</v>
      </c>
      <c r="B2195" s="16" t="s">
        <v>1807</v>
      </c>
      <c r="C2195" s="66">
        <v>36566</v>
      </c>
      <c r="D2195" s="54">
        <v>70</v>
      </c>
      <c r="E2195" s="54">
        <v>70</v>
      </c>
      <c r="F2195" s="54">
        <v>140</v>
      </c>
      <c r="G2195" s="54">
        <v>70</v>
      </c>
      <c r="H2195" s="5" t="s">
        <v>2415</v>
      </c>
      <c r="I2195" s="5">
        <v>5.14</v>
      </c>
      <c r="J2195" s="5">
        <v>5.14</v>
      </c>
    </row>
    <row r="2196" spans="1:10" ht="12" customHeight="1">
      <c r="A2196" s="16">
        <v>36552</v>
      </c>
      <c r="B2196" s="16" t="s">
        <v>1807</v>
      </c>
      <c r="C2196" s="66">
        <v>36571</v>
      </c>
      <c r="E2196" s="54">
        <v>70</v>
      </c>
      <c r="F2196" s="54">
        <v>70</v>
      </c>
      <c r="G2196" s="54">
        <v>0</v>
      </c>
      <c r="H2196" s="5">
        <v>5.17</v>
      </c>
      <c r="I2196" s="5" t="s">
        <v>224</v>
      </c>
      <c r="J2196" s="5" t="s">
        <v>224</v>
      </c>
    </row>
    <row r="2197" spans="1:10" ht="12" customHeight="1">
      <c r="A2197" s="16">
        <v>36553</v>
      </c>
      <c r="B2197" s="16" t="s">
        <v>1807</v>
      </c>
      <c r="C2197" s="66">
        <v>36565</v>
      </c>
      <c r="D2197" s="54">
        <v>120</v>
      </c>
      <c r="E2197" s="54">
        <v>120</v>
      </c>
      <c r="F2197" s="54">
        <v>540</v>
      </c>
      <c r="G2197" s="54">
        <v>120</v>
      </c>
      <c r="H2197" s="5" t="s">
        <v>2416</v>
      </c>
      <c r="I2197" s="5">
        <v>5.16</v>
      </c>
      <c r="J2197" s="5">
        <v>5.16</v>
      </c>
    </row>
    <row r="2198" spans="1:10" ht="12" customHeight="1">
      <c r="A2198" s="16">
        <v>36553</v>
      </c>
      <c r="B2198" s="16" t="s">
        <v>1807</v>
      </c>
      <c r="C2198" s="66">
        <v>36571</v>
      </c>
      <c r="E2198" s="54">
        <v>120</v>
      </c>
      <c r="F2198" s="54">
        <v>120</v>
      </c>
      <c r="G2198" s="54">
        <v>0</v>
      </c>
      <c r="H2198" s="5">
        <v>5.14</v>
      </c>
      <c r="I2198" s="5" t="s">
        <v>224</v>
      </c>
      <c r="J2198" s="5" t="s">
        <v>224</v>
      </c>
    </row>
    <row r="2199" spans="1:10" ht="12" customHeight="1">
      <c r="A2199" s="16">
        <v>36556</v>
      </c>
      <c r="B2199" s="16" t="s">
        <v>1807</v>
      </c>
      <c r="C2199" s="66">
        <v>36566</v>
      </c>
      <c r="D2199" s="54">
        <v>110</v>
      </c>
      <c r="E2199" s="54">
        <v>110</v>
      </c>
      <c r="F2199" s="54">
        <v>500</v>
      </c>
      <c r="G2199" s="54">
        <v>110</v>
      </c>
      <c r="H2199" s="5" t="s">
        <v>2417</v>
      </c>
      <c r="I2199" s="5" t="s">
        <v>2396</v>
      </c>
      <c r="J2199" s="5">
        <v>5.17</v>
      </c>
    </row>
    <row r="2200" spans="1:10" ht="12" customHeight="1">
      <c r="A2200" s="16">
        <v>36556</v>
      </c>
      <c r="B2200" s="16" t="s">
        <v>1807</v>
      </c>
      <c r="C2200" s="66">
        <v>36571</v>
      </c>
      <c r="E2200" s="54">
        <v>110</v>
      </c>
      <c r="F2200" s="54">
        <v>0</v>
      </c>
      <c r="G2200" s="54">
        <v>0</v>
      </c>
      <c r="H2200" s="5" t="s">
        <v>224</v>
      </c>
      <c r="I2200" s="5" t="s">
        <v>224</v>
      </c>
      <c r="J2200" s="5" t="s">
        <v>224</v>
      </c>
    </row>
    <row r="2201" spans="1:10" ht="12" customHeight="1">
      <c r="A2201" s="19">
        <v>36557</v>
      </c>
      <c r="B2201" s="19" t="s">
        <v>1807</v>
      </c>
      <c r="C2201" s="66">
        <v>36570</v>
      </c>
      <c r="D2201" s="56">
        <v>290</v>
      </c>
      <c r="E2201" s="57">
        <v>150</v>
      </c>
      <c r="F2201" s="57">
        <v>450</v>
      </c>
      <c r="G2201" s="57">
        <v>150</v>
      </c>
      <c r="H2201" s="6" t="s">
        <v>2418</v>
      </c>
      <c r="I2201" s="6">
        <v>5.17</v>
      </c>
      <c r="J2201" s="6">
        <v>5.17</v>
      </c>
    </row>
    <row r="2202" spans="1:10" ht="12" customHeight="1">
      <c r="A2202" s="19">
        <v>36557</v>
      </c>
      <c r="B2202" s="19" t="s">
        <v>1807</v>
      </c>
      <c r="C2202" s="66">
        <v>36571</v>
      </c>
      <c r="D2202" s="56"/>
      <c r="E2202" s="57">
        <v>290</v>
      </c>
      <c r="F2202" s="57">
        <v>140</v>
      </c>
      <c r="G2202" s="57">
        <v>140</v>
      </c>
      <c r="H2202" s="6">
        <v>5.15</v>
      </c>
      <c r="I2202" s="6">
        <v>5.15</v>
      </c>
      <c r="J2202" s="6">
        <v>5.15</v>
      </c>
    </row>
    <row r="2203" spans="1:10" ht="12" customHeight="1">
      <c r="A2203" s="19">
        <v>36558</v>
      </c>
      <c r="B2203" s="19" t="s">
        <v>1807</v>
      </c>
      <c r="C2203" s="66">
        <v>36571</v>
      </c>
      <c r="D2203" s="57">
        <v>80</v>
      </c>
      <c r="E2203" s="57">
        <v>80</v>
      </c>
      <c r="F2203" s="57">
        <v>240</v>
      </c>
      <c r="G2203" s="57">
        <v>80</v>
      </c>
      <c r="H2203" s="24" t="s">
        <v>2419</v>
      </c>
      <c r="I2203" s="6">
        <v>5.18</v>
      </c>
      <c r="J2203" s="6">
        <v>5.18</v>
      </c>
    </row>
    <row r="2204" spans="1:10" ht="12" customHeight="1">
      <c r="A2204" s="19">
        <v>36559</v>
      </c>
      <c r="B2204" s="19" t="s">
        <v>1807</v>
      </c>
      <c r="C2204" s="66">
        <v>36571</v>
      </c>
      <c r="D2204" s="56">
        <v>285</v>
      </c>
      <c r="E2204" s="57">
        <v>285</v>
      </c>
      <c r="F2204" s="57">
        <v>660</v>
      </c>
      <c r="G2204" s="57">
        <v>285</v>
      </c>
      <c r="H2204" s="6" t="s">
        <v>2416</v>
      </c>
      <c r="I2204" s="6" t="s">
        <v>2420</v>
      </c>
      <c r="J2204" s="6">
        <v>5.14</v>
      </c>
    </row>
    <row r="2205" spans="1:10" ht="12" customHeight="1">
      <c r="A2205" s="19">
        <v>36560</v>
      </c>
      <c r="B2205" s="22" t="s">
        <v>1807</v>
      </c>
      <c r="C2205" s="66">
        <v>36571</v>
      </c>
      <c r="D2205" s="57">
        <v>50</v>
      </c>
      <c r="E2205" s="57">
        <v>50</v>
      </c>
      <c r="F2205" s="57">
        <v>200</v>
      </c>
      <c r="G2205" s="57">
        <v>50</v>
      </c>
      <c r="H2205" s="24" t="s">
        <v>2421</v>
      </c>
      <c r="I2205" s="6">
        <v>5.15</v>
      </c>
      <c r="J2205" s="6">
        <v>5.15</v>
      </c>
    </row>
    <row r="2206" spans="1:10" ht="12" customHeight="1">
      <c r="A2206" s="19">
        <v>36563</v>
      </c>
      <c r="B2206" s="19" t="s">
        <v>1807</v>
      </c>
      <c r="C2206" s="66">
        <v>36571</v>
      </c>
      <c r="D2206" s="56">
        <v>445</v>
      </c>
      <c r="E2206" s="57">
        <v>445</v>
      </c>
      <c r="F2206" s="57">
        <v>1175</v>
      </c>
      <c r="G2206" s="57">
        <v>445</v>
      </c>
      <c r="H2206" s="6" t="s">
        <v>2423</v>
      </c>
      <c r="I2206" s="6">
        <v>5.25</v>
      </c>
      <c r="J2206" s="6">
        <v>5.25</v>
      </c>
    </row>
    <row r="2207" spans="1:10" ht="12" customHeight="1">
      <c r="A2207" s="19">
        <v>36564</v>
      </c>
      <c r="B2207" s="19" t="s">
        <v>1807</v>
      </c>
      <c r="C2207" s="66">
        <v>36571</v>
      </c>
      <c r="D2207" s="57">
        <v>145</v>
      </c>
      <c r="E2207" s="57">
        <v>145</v>
      </c>
      <c r="F2207" s="57">
        <v>525</v>
      </c>
      <c r="G2207" s="57">
        <v>145</v>
      </c>
      <c r="H2207" s="24" t="s">
        <v>2424</v>
      </c>
      <c r="I2207" s="6">
        <v>5.3</v>
      </c>
      <c r="J2207" s="6">
        <v>5.3</v>
      </c>
    </row>
    <row r="2208" spans="1:10" ht="12" customHeight="1">
      <c r="A2208" s="19">
        <v>36565</v>
      </c>
      <c r="B2208" s="19" t="s">
        <v>864</v>
      </c>
      <c r="C2208" s="66">
        <v>36605</v>
      </c>
      <c r="D2208" s="57">
        <v>75</v>
      </c>
      <c r="E2208" s="57">
        <v>75</v>
      </c>
      <c r="F2208" s="57">
        <v>275</v>
      </c>
      <c r="G2208" s="57">
        <v>75</v>
      </c>
      <c r="H2208" s="24" t="s">
        <v>2425</v>
      </c>
      <c r="I2208" s="6" t="s">
        <v>2426</v>
      </c>
      <c r="J2208" s="6">
        <v>5.5</v>
      </c>
    </row>
    <row r="2209" spans="1:10" ht="12" customHeight="1">
      <c r="A2209" s="19">
        <v>36566</v>
      </c>
      <c r="B2209" s="19" t="s">
        <v>1807</v>
      </c>
      <c r="C2209" s="66">
        <v>36571</v>
      </c>
      <c r="D2209" s="56">
        <v>105</v>
      </c>
      <c r="E2209" s="57">
        <v>105</v>
      </c>
      <c r="F2209" s="57">
        <v>690</v>
      </c>
      <c r="G2209" s="57">
        <v>105</v>
      </c>
      <c r="H2209" s="6" t="s">
        <v>2429</v>
      </c>
      <c r="I2209" s="6">
        <v>5.26</v>
      </c>
      <c r="J2209" s="6">
        <v>5.26</v>
      </c>
    </row>
    <row r="2210" spans="1:10" ht="12" customHeight="1">
      <c r="A2210" s="19">
        <v>36567</v>
      </c>
      <c r="B2210" s="19" t="s">
        <v>864</v>
      </c>
      <c r="C2210" s="66">
        <v>36605</v>
      </c>
      <c r="D2210" s="57">
        <v>45</v>
      </c>
      <c r="E2210" s="57">
        <v>45</v>
      </c>
      <c r="F2210" s="57">
        <v>185</v>
      </c>
      <c r="G2210" s="57">
        <v>45</v>
      </c>
      <c r="H2210" s="6" t="s">
        <v>2430</v>
      </c>
      <c r="I2210" s="6" t="s">
        <v>2434</v>
      </c>
      <c r="J2210" s="6">
        <v>5.44</v>
      </c>
    </row>
    <row r="2211" spans="1:10" ht="12" customHeight="1">
      <c r="A2211" s="19">
        <v>36570</v>
      </c>
      <c r="B2211" s="19" t="s">
        <v>864</v>
      </c>
      <c r="C2211" s="66">
        <v>36606</v>
      </c>
      <c r="D2211" s="56">
        <v>145</v>
      </c>
      <c r="E2211" s="57">
        <v>145</v>
      </c>
      <c r="F2211" s="57">
        <v>570</v>
      </c>
      <c r="G2211" s="57">
        <v>105</v>
      </c>
      <c r="H2211" s="6" t="s">
        <v>2435</v>
      </c>
      <c r="I2211" s="6" t="s">
        <v>2437</v>
      </c>
      <c r="J2211" s="6">
        <v>5.49</v>
      </c>
    </row>
    <row r="2212" spans="1:10" ht="12" customHeight="1">
      <c r="A2212" s="19">
        <v>36570</v>
      </c>
      <c r="B2212" s="19" t="s">
        <v>864</v>
      </c>
      <c r="C2212" s="66">
        <v>36635</v>
      </c>
      <c r="D2212" s="56"/>
      <c r="E2212" s="57">
        <v>145</v>
      </c>
      <c r="F2212" s="57">
        <v>210</v>
      </c>
      <c r="G2212" s="57">
        <v>40</v>
      </c>
      <c r="H2212" s="6" t="s">
        <v>2438</v>
      </c>
      <c r="I2212" s="6" t="s">
        <v>2439</v>
      </c>
      <c r="J2212" s="6">
        <v>5.64</v>
      </c>
    </row>
    <row r="2213" spans="1:10" ht="12" customHeight="1">
      <c r="A2213" s="19">
        <v>36571</v>
      </c>
      <c r="B2213" s="19" t="s">
        <v>864</v>
      </c>
      <c r="C2213" s="66">
        <v>36616</v>
      </c>
      <c r="D2213" s="57">
        <v>190</v>
      </c>
      <c r="E2213" s="57">
        <v>190</v>
      </c>
      <c r="F2213" s="57">
        <v>350</v>
      </c>
      <c r="G2213" s="57">
        <v>90</v>
      </c>
      <c r="H2213" s="6" t="s">
        <v>2441</v>
      </c>
      <c r="I2213" s="6" t="s">
        <v>2442</v>
      </c>
      <c r="J2213" s="6">
        <v>5.49</v>
      </c>
    </row>
    <row r="2214" spans="1:10" ht="12" customHeight="1">
      <c r="A2214" s="19">
        <v>36571</v>
      </c>
      <c r="B2214" s="19" t="s">
        <v>864</v>
      </c>
      <c r="C2214" s="66">
        <v>36635</v>
      </c>
      <c r="D2214" s="56"/>
      <c r="E2214" s="57">
        <v>190</v>
      </c>
      <c r="F2214" s="57">
        <v>500</v>
      </c>
      <c r="G2214" s="57">
        <v>100</v>
      </c>
      <c r="H2214" s="6" t="s">
        <v>2443</v>
      </c>
      <c r="I2214" s="6" t="s">
        <v>2447</v>
      </c>
      <c r="J2214" s="6">
        <v>5.66</v>
      </c>
    </row>
    <row r="2215" spans="1:10" ht="12" customHeight="1">
      <c r="A2215" s="19">
        <v>36572</v>
      </c>
      <c r="B2215" s="19" t="s">
        <v>1807</v>
      </c>
      <c r="C2215" s="66">
        <v>36574</v>
      </c>
      <c r="D2215" s="56">
        <v>145</v>
      </c>
      <c r="E2215" s="57">
        <v>145</v>
      </c>
      <c r="F2215" s="57">
        <v>490</v>
      </c>
      <c r="G2215" s="57">
        <v>145</v>
      </c>
      <c r="H2215" s="6" t="s">
        <v>2448</v>
      </c>
      <c r="I2215" s="6">
        <v>5.26</v>
      </c>
      <c r="J2215" s="6">
        <v>5.26</v>
      </c>
    </row>
    <row r="2216" spans="1:10" ht="12" customHeight="1">
      <c r="A2216" s="19">
        <v>36573</v>
      </c>
      <c r="B2216" s="19" t="s">
        <v>1807</v>
      </c>
      <c r="C2216" s="66">
        <v>36580</v>
      </c>
      <c r="D2216" s="56">
        <v>20</v>
      </c>
      <c r="E2216" s="57">
        <v>20</v>
      </c>
      <c r="F2216" s="57">
        <v>160</v>
      </c>
      <c r="G2216" s="57">
        <v>20</v>
      </c>
      <c r="H2216" s="6" t="s">
        <v>2449</v>
      </c>
      <c r="I2216" s="6">
        <v>5.25</v>
      </c>
      <c r="J2216" s="6">
        <v>5.25</v>
      </c>
    </row>
    <row r="2217" spans="1:10" ht="12" customHeight="1">
      <c r="A2217" s="19">
        <v>36574</v>
      </c>
      <c r="B2217" s="19" t="s">
        <v>1807</v>
      </c>
      <c r="C2217" s="66">
        <v>36580</v>
      </c>
      <c r="D2217" s="56">
        <v>25</v>
      </c>
      <c r="E2217" s="57">
        <v>25</v>
      </c>
      <c r="F2217" s="57">
        <v>75</v>
      </c>
      <c r="G2217" s="57">
        <v>25</v>
      </c>
      <c r="H2217" s="6" t="s">
        <v>2423</v>
      </c>
      <c r="I2217" s="6">
        <v>5.25</v>
      </c>
      <c r="J2217" s="6">
        <v>5.25</v>
      </c>
    </row>
    <row r="2218" spans="1:10" ht="12" customHeight="1">
      <c r="A2218" s="19">
        <v>36577</v>
      </c>
      <c r="B2218" s="19" t="s">
        <v>1807</v>
      </c>
      <c r="C2218" s="66">
        <v>36584</v>
      </c>
      <c r="D2218" s="56">
        <v>515</v>
      </c>
      <c r="E2218" s="57">
        <v>515</v>
      </c>
      <c r="F2218" s="57">
        <v>1745</v>
      </c>
      <c r="G2218" s="57">
        <v>515</v>
      </c>
      <c r="H2218" s="6" t="s">
        <v>2450</v>
      </c>
      <c r="I2218" s="6">
        <v>5.27</v>
      </c>
      <c r="J2218" s="6">
        <v>5.27</v>
      </c>
    </row>
    <row r="2219" spans="1:10" ht="12" customHeight="1">
      <c r="A2219" s="19">
        <v>36578</v>
      </c>
      <c r="B2219" s="19" t="s">
        <v>1807</v>
      </c>
      <c r="C2219" s="66">
        <v>36588</v>
      </c>
      <c r="D2219" s="56">
        <v>65</v>
      </c>
      <c r="E2219" s="57">
        <v>65</v>
      </c>
      <c r="F2219" s="57">
        <v>195</v>
      </c>
      <c r="G2219" s="57">
        <v>65</v>
      </c>
      <c r="H2219" s="6" t="s">
        <v>2451</v>
      </c>
      <c r="I2219" s="6">
        <v>5.25</v>
      </c>
      <c r="J2219" s="6">
        <v>5.25</v>
      </c>
    </row>
    <row r="2220" spans="1:10" ht="12" customHeight="1">
      <c r="A2220" s="19">
        <v>36579</v>
      </c>
      <c r="B2220" s="19" t="s">
        <v>254</v>
      </c>
      <c r="C2220" s="66"/>
      <c r="D2220" s="57"/>
      <c r="E2220" s="57"/>
      <c r="F2220" s="57"/>
      <c r="G2220" s="57"/>
      <c r="H2220" s="6"/>
      <c r="I2220" s="6"/>
      <c r="J2220" s="6"/>
    </row>
    <row r="2221" spans="1:10" ht="12" customHeight="1">
      <c r="A2221" s="19">
        <v>36580</v>
      </c>
      <c r="B2221" s="19" t="s">
        <v>1807</v>
      </c>
      <c r="C2221" s="66">
        <v>36588</v>
      </c>
      <c r="D2221" s="56">
        <v>25</v>
      </c>
      <c r="E2221" s="57">
        <v>25</v>
      </c>
      <c r="F2221" s="57">
        <v>100</v>
      </c>
      <c r="G2221" s="57">
        <v>25</v>
      </c>
      <c r="H2221" s="6" t="s">
        <v>2452</v>
      </c>
      <c r="I2221" s="6">
        <v>5.25</v>
      </c>
      <c r="J2221" s="6">
        <v>5.25</v>
      </c>
    </row>
    <row r="2222" spans="1:10" ht="12" customHeight="1">
      <c r="A2222" s="19">
        <v>36581</v>
      </c>
      <c r="B2222" s="19" t="s">
        <v>1807</v>
      </c>
      <c r="C2222" s="66">
        <v>36588</v>
      </c>
      <c r="D2222" s="56">
        <v>120</v>
      </c>
      <c r="E2222" s="57">
        <v>120</v>
      </c>
      <c r="F2222" s="57">
        <v>440</v>
      </c>
      <c r="G2222" s="57">
        <v>120</v>
      </c>
      <c r="H2222" s="6" t="s">
        <v>2453</v>
      </c>
      <c r="I2222" s="6">
        <v>5.25</v>
      </c>
      <c r="J2222" s="6">
        <v>5.25</v>
      </c>
    </row>
    <row r="2223" spans="1:10" ht="12" customHeight="1">
      <c r="A2223" s="19">
        <v>36584</v>
      </c>
      <c r="B2223" s="19" t="s">
        <v>1807</v>
      </c>
      <c r="C2223" s="66">
        <v>36593</v>
      </c>
      <c r="D2223" s="56">
        <v>155</v>
      </c>
      <c r="E2223" s="57">
        <v>155</v>
      </c>
      <c r="F2223" s="57">
        <v>465</v>
      </c>
      <c r="G2223" s="57">
        <v>155</v>
      </c>
      <c r="H2223" s="6" t="s">
        <v>2454</v>
      </c>
      <c r="I2223" s="6">
        <v>5.25</v>
      </c>
      <c r="J2223" s="6">
        <v>5.25</v>
      </c>
    </row>
    <row r="2224" spans="1:10" ht="12" customHeight="1">
      <c r="A2224" s="19">
        <v>36585</v>
      </c>
      <c r="B2224" s="19" t="s">
        <v>1807</v>
      </c>
      <c r="C2224" s="66">
        <v>36586</v>
      </c>
      <c r="D2224" s="57">
        <v>290</v>
      </c>
      <c r="E2224" s="57">
        <v>290</v>
      </c>
      <c r="F2224" s="57">
        <v>720</v>
      </c>
      <c r="G2224" s="57">
        <v>140</v>
      </c>
      <c r="H2224" s="6" t="s">
        <v>2455</v>
      </c>
      <c r="I2224" s="6">
        <v>5.21</v>
      </c>
      <c r="J2224" s="6">
        <v>5.21</v>
      </c>
    </row>
    <row r="2225" spans="1:10" ht="12" customHeight="1">
      <c r="A2225" s="19">
        <v>36585</v>
      </c>
      <c r="B2225" s="19" t="s">
        <v>1807</v>
      </c>
      <c r="C2225" s="66">
        <v>36587</v>
      </c>
      <c r="D2225" s="56"/>
      <c r="E2225" s="57">
        <v>150</v>
      </c>
      <c r="F2225" s="57">
        <v>150</v>
      </c>
      <c r="G2225" s="57">
        <v>150</v>
      </c>
      <c r="H2225" s="6">
        <v>5.21</v>
      </c>
      <c r="I2225" s="6">
        <v>5.21</v>
      </c>
      <c r="J2225" s="6">
        <v>5.21</v>
      </c>
    </row>
    <row r="2226" spans="1:10" ht="12" customHeight="1">
      <c r="A2226" s="16">
        <v>36586</v>
      </c>
      <c r="B2226" s="16" t="s">
        <v>1807</v>
      </c>
      <c r="C2226" s="66">
        <v>36595</v>
      </c>
      <c r="D2226" s="54">
        <v>155</v>
      </c>
      <c r="E2226" s="54">
        <v>155</v>
      </c>
      <c r="F2226" s="54">
        <v>465</v>
      </c>
      <c r="G2226" s="54">
        <v>155</v>
      </c>
      <c r="H2226" s="5" t="s">
        <v>2456</v>
      </c>
      <c r="I2226" s="5">
        <v>5.27</v>
      </c>
      <c r="J2226" s="5">
        <v>5.27</v>
      </c>
    </row>
    <row r="2227" spans="1:10" ht="12" customHeight="1">
      <c r="A2227" s="16">
        <v>36587</v>
      </c>
      <c r="B2227" s="16" t="s">
        <v>1807</v>
      </c>
      <c r="C2227" s="66">
        <v>36598</v>
      </c>
      <c r="D2227" s="54">
        <v>160</v>
      </c>
      <c r="E2227" s="54">
        <v>160</v>
      </c>
      <c r="F2227" s="54">
        <v>320</v>
      </c>
      <c r="G2227" s="54">
        <v>160</v>
      </c>
      <c r="H2227" s="5" t="s">
        <v>2457</v>
      </c>
      <c r="I2227" s="5">
        <v>5.28</v>
      </c>
      <c r="J2227" s="5">
        <v>5.28</v>
      </c>
    </row>
    <row r="2228" spans="1:10" ht="12" customHeight="1">
      <c r="A2228" s="16">
        <v>36588</v>
      </c>
      <c r="B2228" s="16" t="s">
        <v>1807</v>
      </c>
      <c r="C2228" s="66">
        <v>36598</v>
      </c>
      <c r="D2228" s="54">
        <v>295</v>
      </c>
      <c r="E2228" s="54">
        <v>295</v>
      </c>
      <c r="F2228" s="54">
        <v>885</v>
      </c>
      <c r="G2228" s="54">
        <v>295</v>
      </c>
      <c r="H2228" s="5" t="s">
        <v>2456</v>
      </c>
      <c r="I2228" s="5">
        <v>5.27</v>
      </c>
      <c r="J2228" s="5">
        <v>5.27</v>
      </c>
    </row>
    <row r="2229" spans="1:10" ht="12" customHeight="1">
      <c r="A2229" s="16">
        <v>36591</v>
      </c>
      <c r="B2229" s="16" t="s">
        <v>1807</v>
      </c>
      <c r="C2229" s="66">
        <v>36599</v>
      </c>
      <c r="D2229" s="54">
        <v>110</v>
      </c>
      <c r="E2229" s="54">
        <v>110</v>
      </c>
      <c r="F2229" s="54">
        <v>220</v>
      </c>
      <c r="G2229" s="54">
        <v>110</v>
      </c>
      <c r="H2229" s="5" t="s">
        <v>2458</v>
      </c>
      <c r="I2229" s="5">
        <v>5.26</v>
      </c>
      <c r="J2229" s="5">
        <v>5.26</v>
      </c>
    </row>
    <row r="2230" spans="1:10" ht="12" customHeight="1">
      <c r="A2230" s="16">
        <v>36592</v>
      </c>
      <c r="B2230" s="16" t="s">
        <v>1807</v>
      </c>
      <c r="C2230" s="66">
        <v>36602</v>
      </c>
      <c r="D2230" s="54">
        <v>250</v>
      </c>
      <c r="E2230" s="54">
        <v>250</v>
      </c>
      <c r="F2230" s="54">
        <v>400</v>
      </c>
      <c r="G2230" s="54">
        <v>250</v>
      </c>
      <c r="H2230" s="5" t="s">
        <v>2459</v>
      </c>
      <c r="I2230" s="5" t="s">
        <v>2459</v>
      </c>
      <c r="J2230" s="5">
        <v>5.32</v>
      </c>
    </row>
    <row r="2231" spans="1:10" ht="12" customHeight="1">
      <c r="A2231" s="16">
        <v>36593</v>
      </c>
      <c r="B2231" s="16" t="s">
        <v>1807</v>
      </c>
      <c r="C2231" s="66">
        <v>36600</v>
      </c>
      <c r="D2231" s="54">
        <v>145</v>
      </c>
      <c r="E2231" s="54">
        <v>145</v>
      </c>
      <c r="F2231" s="54">
        <v>290</v>
      </c>
      <c r="G2231" s="54">
        <v>145</v>
      </c>
      <c r="H2231" s="5" t="s">
        <v>2460</v>
      </c>
      <c r="I2231" s="5">
        <v>5.25</v>
      </c>
      <c r="J2231" s="5">
        <v>5.25</v>
      </c>
    </row>
    <row r="2232" spans="1:10" ht="12" customHeight="1">
      <c r="A2232" s="16">
        <v>36594</v>
      </c>
      <c r="B2232" s="16" t="s">
        <v>1807</v>
      </c>
      <c r="C2232" s="66">
        <v>36607</v>
      </c>
      <c r="D2232" s="54">
        <v>80</v>
      </c>
      <c r="E2232" s="54">
        <v>80</v>
      </c>
      <c r="F2232" s="54">
        <v>320</v>
      </c>
      <c r="G2232" s="54">
        <v>80</v>
      </c>
      <c r="H2232" s="5" t="s">
        <v>2461</v>
      </c>
      <c r="I2232" s="5">
        <v>5.44</v>
      </c>
      <c r="J2232" s="5">
        <v>5.44</v>
      </c>
    </row>
    <row r="2233" spans="1:10" ht="12" customHeight="1">
      <c r="A2233" s="16">
        <v>36595</v>
      </c>
      <c r="B2233" s="16" t="s">
        <v>1807</v>
      </c>
      <c r="C2233" s="66">
        <v>36607</v>
      </c>
      <c r="D2233" s="54">
        <v>85</v>
      </c>
      <c r="E2233" s="54">
        <v>85</v>
      </c>
      <c r="F2233" s="54">
        <v>170</v>
      </c>
      <c r="G2233" s="54">
        <v>85</v>
      </c>
      <c r="H2233" s="5" t="s">
        <v>2462</v>
      </c>
      <c r="I2233" s="5">
        <v>5.43</v>
      </c>
      <c r="J2233" s="5">
        <v>5.43</v>
      </c>
    </row>
    <row r="2234" spans="1:10" ht="12" customHeight="1">
      <c r="A2234" s="16">
        <v>36598</v>
      </c>
      <c r="B2234" s="16" t="s">
        <v>1807</v>
      </c>
      <c r="C2234" s="66">
        <v>36607</v>
      </c>
      <c r="D2234" s="54">
        <v>195</v>
      </c>
      <c r="E2234" s="54">
        <v>195</v>
      </c>
      <c r="F2234" s="54">
        <v>585</v>
      </c>
      <c r="G2234" s="54">
        <v>195</v>
      </c>
      <c r="H2234" s="5" t="s">
        <v>2463</v>
      </c>
      <c r="I2234" s="5">
        <v>5.53</v>
      </c>
      <c r="J2234" s="5">
        <v>5.53</v>
      </c>
    </row>
    <row r="2235" spans="1:10" ht="12" customHeight="1">
      <c r="A2235" s="16">
        <v>36599</v>
      </c>
      <c r="B2235" s="16" t="s">
        <v>1807</v>
      </c>
      <c r="C2235" s="66">
        <v>36608</v>
      </c>
      <c r="D2235" s="54">
        <v>195</v>
      </c>
      <c r="E2235" s="54">
        <v>195</v>
      </c>
      <c r="F2235" s="54">
        <v>585</v>
      </c>
      <c r="G2235" s="54">
        <v>195</v>
      </c>
      <c r="H2235" s="5" t="s">
        <v>2464</v>
      </c>
      <c r="I2235" s="5">
        <v>5.69</v>
      </c>
      <c r="J2235" s="5">
        <v>5.69</v>
      </c>
    </row>
    <row r="2236" spans="1:10" ht="12" customHeight="1">
      <c r="A2236" s="16">
        <v>36600</v>
      </c>
      <c r="B2236" s="16" t="s">
        <v>1807</v>
      </c>
      <c r="C2236" s="66">
        <v>36609</v>
      </c>
      <c r="D2236" s="54">
        <v>235</v>
      </c>
      <c r="E2236" s="54">
        <v>235</v>
      </c>
      <c r="F2236" s="54">
        <v>470</v>
      </c>
      <c r="G2236" s="54">
        <v>235</v>
      </c>
      <c r="H2236" s="5" t="s">
        <v>2465</v>
      </c>
      <c r="I2236" s="5">
        <v>5.72</v>
      </c>
      <c r="J2236" s="5">
        <v>5.72</v>
      </c>
    </row>
    <row r="2237" spans="1:10" ht="12" customHeight="1">
      <c r="A2237" s="16">
        <v>36601</v>
      </c>
      <c r="B2237" s="16" t="s">
        <v>1807</v>
      </c>
      <c r="C2237" s="66">
        <v>36612</v>
      </c>
      <c r="D2237" s="54">
        <v>305</v>
      </c>
      <c r="E2237" s="54">
        <v>305</v>
      </c>
      <c r="F2237" s="54">
        <v>370</v>
      </c>
      <c r="G2237" s="54">
        <v>305</v>
      </c>
      <c r="H2237" s="5" t="s">
        <v>2468</v>
      </c>
      <c r="I2237" s="5" t="s">
        <v>2468</v>
      </c>
      <c r="J2237" s="5">
        <v>5.64</v>
      </c>
    </row>
    <row r="2238" spans="1:10" ht="12" customHeight="1">
      <c r="A2238" s="16">
        <v>36602</v>
      </c>
      <c r="B2238" s="16" t="s">
        <v>1807</v>
      </c>
      <c r="C2238" s="66">
        <v>36613</v>
      </c>
      <c r="D2238" s="54">
        <v>100</v>
      </c>
      <c r="E2238" s="54">
        <v>100</v>
      </c>
      <c r="F2238" s="54">
        <v>300</v>
      </c>
      <c r="G2238" s="54">
        <v>100</v>
      </c>
      <c r="H2238" s="5" t="s">
        <v>2469</v>
      </c>
      <c r="I2238" s="5">
        <v>5.67</v>
      </c>
      <c r="J2238" s="5">
        <v>5.67</v>
      </c>
    </row>
    <row r="2239" spans="1:10" ht="12" customHeight="1">
      <c r="A2239" s="16">
        <v>36605</v>
      </c>
      <c r="B2239" s="16" t="s">
        <v>1807</v>
      </c>
      <c r="C2239" s="66">
        <v>36613</v>
      </c>
      <c r="D2239" s="54">
        <v>105</v>
      </c>
      <c r="E2239" s="54">
        <v>105</v>
      </c>
      <c r="F2239" s="54">
        <v>485</v>
      </c>
      <c r="G2239" s="54">
        <v>105</v>
      </c>
      <c r="H2239" s="5" t="s">
        <v>2438</v>
      </c>
      <c r="I2239" s="5">
        <v>5.69</v>
      </c>
      <c r="J2239" s="5">
        <v>5.69</v>
      </c>
    </row>
    <row r="2240" spans="1:10" ht="12" customHeight="1">
      <c r="A2240" s="16">
        <v>36606</v>
      </c>
      <c r="B2240" s="16" t="s">
        <v>1807</v>
      </c>
      <c r="C2240" s="66">
        <v>36613</v>
      </c>
      <c r="D2240" s="54">
        <v>60</v>
      </c>
      <c r="E2240" s="54">
        <v>60</v>
      </c>
      <c r="F2240" s="54">
        <v>60</v>
      </c>
      <c r="G2240" s="54">
        <v>60</v>
      </c>
      <c r="H2240" s="5">
        <v>5.62</v>
      </c>
      <c r="I2240" s="5">
        <v>5.62</v>
      </c>
      <c r="J2240" s="5">
        <v>5.62</v>
      </c>
    </row>
    <row r="2241" spans="1:10" ht="12" customHeight="1">
      <c r="A2241" s="16">
        <v>36607</v>
      </c>
      <c r="B2241" s="16" t="s">
        <v>1807</v>
      </c>
      <c r="C2241" s="66">
        <v>36613</v>
      </c>
      <c r="D2241" s="54">
        <v>25</v>
      </c>
      <c r="E2241" s="54">
        <v>25</v>
      </c>
      <c r="F2241" s="54">
        <v>150</v>
      </c>
      <c r="G2241" s="54">
        <v>25</v>
      </c>
      <c r="H2241" s="5" t="s">
        <v>1881</v>
      </c>
      <c r="I2241" s="5">
        <v>5.65</v>
      </c>
      <c r="J2241" s="5">
        <v>5.65</v>
      </c>
    </row>
    <row r="2242" spans="1:10" ht="12" customHeight="1">
      <c r="A2242" s="16">
        <v>36608</v>
      </c>
      <c r="B2242" s="16" t="s">
        <v>1807</v>
      </c>
      <c r="C2242" s="66">
        <v>36615</v>
      </c>
      <c r="D2242" s="54">
        <v>165</v>
      </c>
      <c r="E2242" s="54">
        <v>165</v>
      </c>
      <c r="F2242" s="54">
        <v>895</v>
      </c>
      <c r="G2242" s="54">
        <v>165</v>
      </c>
      <c r="H2242" s="5" t="s">
        <v>2470</v>
      </c>
      <c r="I2242" s="5">
        <v>5.66</v>
      </c>
      <c r="J2242" s="5">
        <v>5.66</v>
      </c>
    </row>
    <row r="2243" spans="1:10" ht="12" customHeight="1">
      <c r="A2243" s="16">
        <v>36609</v>
      </c>
      <c r="B2243" s="16" t="s">
        <v>1807</v>
      </c>
      <c r="C2243" s="66">
        <v>36619</v>
      </c>
      <c r="D2243" s="54">
        <v>255</v>
      </c>
      <c r="E2243" s="54">
        <v>255</v>
      </c>
      <c r="F2243" s="54">
        <v>400</v>
      </c>
      <c r="G2243" s="54">
        <v>255</v>
      </c>
      <c r="H2243" s="5">
        <v>5.71</v>
      </c>
      <c r="I2243" s="5">
        <v>5.71</v>
      </c>
      <c r="J2243" s="5">
        <v>5.71</v>
      </c>
    </row>
    <row r="2244" spans="1:10" ht="12" customHeight="1">
      <c r="A2244" s="16">
        <v>36612</v>
      </c>
      <c r="B2244" s="16" t="s">
        <v>1807</v>
      </c>
      <c r="C2244" s="66">
        <v>36619</v>
      </c>
      <c r="D2244" s="54">
        <v>160</v>
      </c>
      <c r="E2244" s="54">
        <v>160</v>
      </c>
      <c r="F2244" s="54">
        <v>660</v>
      </c>
      <c r="G2244" s="54">
        <v>160</v>
      </c>
      <c r="H2244" s="5" t="s">
        <v>2471</v>
      </c>
      <c r="I2244" s="5">
        <v>5.67</v>
      </c>
      <c r="J2244" s="5">
        <v>5.67</v>
      </c>
    </row>
    <row r="2245" spans="1:10" ht="12" customHeight="1">
      <c r="A2245" s="16">
        <v>36613</v>
      </c>
      <c r="B2245" s="16" t="s">
        <v>1807</v>
      </c>
      <c r="C2245" s="66">
        <v>36620</v>
      </c>
      <c r="D2245" s="54">
        <v>195</v>
      </c>
      <c r="E2245" s="54">
        <v>195</v>
      </c>
      <c r="F2245" s="54">
        <v>695</v>
      </c>
      <c r="G2245" s="54">
        <v>195</v>
      </c>
      <c r="H2245" s="5" t="s">
        <v>2472</v>
      </c>
      <c r="I2245" s="5" t="s">
        <v>2473</v>
      </c>
      <c r="J2245" s="5">
        <v>5.68</v>
      </c>
    </row>
    <row r="2246" spans="1:10" ht="12" customHeight="1">
      <c r="A2246" s="16">
        <v>36614</v>
      </c>
      <c r="B2246" s="16" t="s">
        <v>1807</v>
      </c>
      <c r="C2246" s="66">
        <v>36620</v>
      </c>
      <c r="D2246" s="54">
        <v>205</v>
      </c>
      <c r="E2246" s="54">
        <v>100</v>
      </c>
      <c r="F2246" s="54">
        <v>300</v>
      </c>
      <c r="G2246" s="54">
        <v>100</v>
      </c>
      <c r="H2246" s="5" t="s">
        <v>2475</v>
      </c>
      <c r="I2246" s="5">
        <v>5.64</v>
      </c>
      <c r="J2246" s="5">
        <v>5.64</v>
      </c>
    </row>
    <row r="2247" spans="1:10" ht="12" customHeight="1">
      <c r="A2247" s="16">
        <v>36614</v>
      </c>
      <c r="B2247" s="16" t="s">
        <v>1807</v>
      </c>
      <c r="C2247" s="66">
        <v>36622</v>
      </c>
      <c r="E2247" s="54">
        <v>205</v>
      </c>
      <c r="F2247" s="54">
        <v>650</v>
      </c>
      <c r="G2247" s="54">
        <v>105</v>
      </c>
      <c r="H2247" s="5" t="s">
        <v>2477</v>
      </c>
      <c r="I2247" s="5">
        <v>5.66</v>
      </c>
      <c r="J2247" s="5">
        <v>5.66</v>
      </c>
    </row>
    <row r="2248" spans="1:10" ht="12" customHeight="1">
      <c r="A2248" s="16">
        <v>36615</v>
      </c>
      <c r="B2248" s="16" t="s">
        <v>1807</v>
      </c>
      <c r="C2248" s="66">
        <v>36619</v>
      </c>
      <c r="D2248" s="54">
        <v>140</v>
      </c>
      <c r="E2248" s="54">
        <v>140</v>
      </c>
      <c r="F2248" s="54">
        <v>280</v>
      </c>
      <c r="G2248" s="54">
        <v>140</v>
      </c>
      <c r="H2248" s="5" t="s">
        <v>2478</v>
      </c>
      <c r="I2248" s="5" t="s">
        <v>2480</v>
      </c>
      <c r="J2248" s="5">
        <v>5.62</v>
      </c>
    </row>
    <row r="2249" spans="1:10" ht="12" customHeight="1">
      <c r="A2249" s="16">
        <v>36616</v>
      </c>
      <c r="B2249" s="16" t="s">
        <v>1807</v>
      </c>
      <c r="C2249" s="66">
        <v>36627</v>
      </c>
      <c r="D2249" s="54">
        <v>295</v>
      </c>
      <c r="E2249" s="54">
        <v>150</v>
      </c>
      <c r="F2249" s="54">
        <v>300</v>
      </c>
      <c r="G2249" s="54">
        <v>150</v>
      </c>
      <c r="H2249" s="5" t="s">
        <v>2482</v>
      </c>
      <c r="I2249" s="5">
        <v>5.7</v>
      </c>
      <c r="J2249" s="5">
        <v>5.7</v>
      </c>
    </row>
    <row r="2250" spans="1:10" ht="12" customHeight="1">
      <c r="A2250" s="16">
        <v>36616</v>
      </c>
      <c r="B2250" s="16" t="s">
        <v>1807</v>
      </c>
      <c r="C2250" s="66">
        <v>36628</v>
      </c>
      <c r="E2250" s="54">
        <v>295</v>
      </c>
      <c r="F2250" s="54">
        <v>355</v>
      </c>
      <c r="G2250" s="54">
        <v>145</v>
      </c>
      <c r="H2250" s="5" t="s">
        <v>2483</v>
      </c>
      <c r="I2250" s="5">
        <v>5.71</v>
      </c>
      <c r="J2250" s="5">
        <v>5.71</v>
      </c>
    </row>
    <row r="2251" spans="1:10" ht="12" customHeight="1">
      <c r="A2251" s="20">
        <v>36619</v>
      </c>
      <c r="B2251" s="19" t="s">
        <v>1807</v>
      </c>
      <c r="C2251" s="66">
        <v>36628</v>
      </c>
      <c r="D2251" s="56">
        <v>225</v>
      </c>
      <c r="E2251" s="57">
        <v>225</v>
      </c>
      <c r="F2251" s="57">
        <v>950</v>
      </c>
      <c r="G2251" s="57">
        <v>225</v>
      </c>
      <c r="H2251" s="6" t="s">
        <v>2485</v>
      </c>
      <c r="I2251" s="6" t="s">
        <v>2489</v>
      </c>
      <c r="J2251" s="6">
        <v>5.73</v>
      </c>
    </row>
    <row r="2252" spans="1:10" ht="12" customHeight="1">
      <c r="A2252" s="20">
        <v>36620</v>
      </c>
      <c r="B2252" s="19" t="s">
        <v>864</v>
      </c>
      <c r="C2252" s="66">
        <v>36677</v>
      </c>
      <c r="D2252" s="57">
        <v>170</v>
      </c>
      <c r="E2252" s="56">
        <v>170</v>
      </c>
      <c r="F2252" s="57">
        <v>390</v>
      </c>
      <c r="G2252" s="57">
        <v>90</v>
      </c>
      <c r="H2252" s="6" t="s">
        <v>2490</v>
      </c>
      <c r="I2252" s="6" t="s">
        <v>2492</v>
      </c>
      <c r="J2252" s="6">
        <v>6.13</v>
      </c>
    </row>
    <row r="2253" spans="1:10" ht="12" customHeight="1">
      <c r="A2253" s="20">
        <v>36620</v>
      </c>
      <c r="B2253" s="19" t="s">
        <v>864</v>
      </c>
      <c r="C2253" s="66">
        <v>36685</v>
      </c>
      <c r="E2253" s="56">
        <v>170</v>
      </c>
      <c r="F2253" s="57">
        <v>330</v>
      </c>
      <c r="G2253" s="57">
        <v>80</v>
      </c>
      <c r="H2253" s="6" t="s">
        <v>2493</v>
      </c>
      <c r="I2253" s="24" t="s">
        <v>2494</v>
      </c>
      <c r="J2253" s="6">
        <v>6.21</v>
      </c>
    </row>
    <row r="2254" spans="1:10" ht="12" customHeight="1">
      <c r="A2254" s="20">
        <v>36621</v>
      </c>
      <c r="B2254" s="19" t="s">
        <v>1807</v>
      </c>
      <c r="C2254" s="66">
        <v>36628</v>
      </c>
      <c r="D2254" s="56">
        <v>105</v>
      </c>
      <c r="E2254" s="57">
        <v>105</v>
      </c>
      <c r="F2254" s="57">
        <v>610</v>
      </c>
      <c r="G2254" s="57">
        <v>105</v>
      </c>
      <c r="H2254" s="24" t="s">
        <v>2495</v>
      </c>
      <c r="I2254" s="6">
        <v>5.75</v>
      </c>
      <c r="J2254" s="6">
        <v>5.75</v>
      </c>
    </row>
    <row r="2255" spans="1:10" ht="12" customHeight="1">
      <c r="A2255" s="20">
        <v>36622</v>
      </c>
      <c r="B2255" s="19" t="s">
        <v>1807</v>
      </c>
      <c r="C2255" s="66">
        <v>36629</v>
      </c>
      <c r="D2255" s="56">
        <v>375</v>
      </c>
      <c r="E2255" s="57">
        <v>200</v>
      </c>
      <c r="F2255" s="57">
        <v>600</v>
      </c>
      <c r="G2255" s="57">
        <v>200</v>
      </c>
      <c r="H2255" s="6" t="s">
        <v>2496</v>
      </c>
      <c r="I2255" s="6">
        <v>5.75</v>
      </c>
      <c r="J2255" s="6">
        <v>5.75</v>
      </c>
    </row>
    <row r="2256" spans="1:10" ht="12" customHeight="1">
      <c r="A2256" s="20">
        <v>36622</v>
      </c>
      <c r="B2256" s="19" t="s">
        <v>1807</v>
      </c>
      <c r="C2256" s="66">
        <v>36633</v>
      </c>
      <c r="D2256" s="57"/>
      <c r="E2256" s="57">
        <v>375</v>
      </c>
      <c r="F2256" s="57">
        <v>775</v>
      </c>
      <c r="G2256" s="57">
        <v>175</v>
      </c>
      <c r="H2256" s="24">
        <v>5.75</v>
      </c>
      <c r="I2256" s="6">
        <v>5.75</v>
      </c>
      <c r="J2256" s="6">
        <v>5.75</v>
      </c>
    </row>
    <row r="2257" spans="1:10" ht="12" customHeight="1">
      <c r="A2257" s="20">
        <v>36623</v>
      </c>
      <c r="B2257" s="19" t="s">
        <v>1807</v>
      </c>
      <c r="C2257" s="66">
        <v>36630</v>
      </c>
      <c r="D2257" s="56">
        <v>115</v>
      </c>
      <c r="E2257" s="57">
        <v>115</v>
      </c>
      <c r="F2257" s="57">
        <v>695</v>
      </c>
      <c r="G2257" s="57">
        <v>115</v>
      </c>
      <c r="H2257" s="6" t="s">
        <v>2497</v>
      </c>
      <c r="I2257" s="6">
        <v>5.75</v>
      </c>
      <c r="J2257" s="6">
        <v>5.75</v>
      </c>
    </row>
    <row r="2258" spans="1:10" ht="12" customHeight="1">
      <c r="A2258" s="20">
        <v>36626</v>
      </c>
      <c r="B2258" s="19" t="s">
        <v>1807</v>
      </c>
      <c r="C2258" s="66">
        <v>36630</v>
      </c>
      <c r="D2258" s="56">
        <v>295</v>
      </c>
      <c r="E2258" s="57">
        <v>100</v>
      </c>
      <c r="F2258" s="57">
        <v>210</v>
      </c>
      <c r="G2258" s="57">
        <v>100</v>
      </c>
      <c r="H2258" s="6" t="s">
        <v>2498</v>
      </c>
      <c r="I2258" s="6">
        <v>5.74</v>
      </c>
      <c r="J2258" s="6">
        <v>5.74</v>
      </c>
    </row>
    <row r="2259" spans="1:10" ht="12" customHeight="1">
      <c r="A2259" s="20">
        <v>36626</v>
      </c>
      <c r="B2259" s="19" t="s">
        <v>1807</v>
      </c>
      <c r="C2259" s="66">
        <v>36633</v>
      </c>
      <c r="D2259" s="57"/>
      <c r="E2259" s="57">
        <v>295</v>
      </c>
      <c r="F2259" s="57">
        <v>455</v>
      </c>
      <c r="G2259" s="57">
        <v>195</v>
      </c>
      <c r="H2259" s="6" t="s">
        <v>2499</v>
      </c>
      <c r="I2259" s="6" t="s">
        <v>1876</v>
      </c>
      <c r="J2259" s="6">
        <v>5.74</v>
      </c>
    </row>
    <row r="2260" spans="1:10" ht="12" customHeight="1">
      <c r="A2260" s="20">
        <v>36627</v>
      </c>
      <c r="B2260" s="19" t="s">
        <v>1807</v>
      </c>
      <c r="C2260" s="66">
        <v>36634</v>
      </c>
      <c r="D2260" s="56">
        <v>290</v>
      </c>
      <c r="E2260" s="57">
        <v>290</v>
      </c>
      <c r="F2260" s="57">
        <v>590</v>
      </c>
      <c r="G2260" s="57">
        <v>290</v>
      </c>
      <c r="H2260" s="6" t="s">
        <v>2500</v>
      </c>
      <c r="I2260" s="6" t="s">
        <v>1876</v>
      </c>
      <c r="J2260" s="6">
        <v>5.73</v>
      </c>
    </row>
    <row r="2261" spans="1:10" ht="12" customHeight="1">
      <c r="A2261" s="20">
        <v>36628</v>
      </c>
      <c r="B2261" s="19" t="s">
        <v>864</v>
      </c>
      <c r="C2261" s="66">
        <v>36677</v>
      </c>
      <c r="D2261" s="57">
        <v>140</v>
      </c>
      <c r="E2261" s="56">
        <v>75</v>
      </c>
      <c r="F2261" s="57">
        <v>255</v>
      </c>
      <c r="G2261" s="57">
        <v>75</v>
      </c>
      <c r="H2261" s="6" t="s">
        <v>2501</v>
      </c>
      <c r="I2261" s="6">
        <v>6.12</v>
      </c>
      <c r="J2261" s="6">
        <v>6.12</v>
      </c>
    </row>
    <row r="2262" spans="1:10" ht="12" customHeight="1">
      <c r="A2262" s="20">
        <v>36628</v>
      </c>
      <c r="B2262" s="19" t="s">
        <v>864</v>
      </c>
      <c r="C2262" s="66">
        <v>36707</v>
      </c>
      <c r="E2262" s="56">
        <v>140</v>
      </c>
      <c r="F2262" s="57">
        <v>270</v>
      </c>
      <c r="G2262" s="57">
        <v>65</v>
      </c>
      <c r="H2262" s="6" t="s">
        <v>2502</v>
      </c>
      <c r="I2262" s="6" t="s">
        <v>2503</v>
      </c>
      <c r="J2262" s="6">
        <v>6.32</v>
      </c>
    </row>
    <row r="2263" spans="1:10" ht="12" customHeight="1">
      <c r="A2263" s="20">
        <v>36629</v>
      </c>
      <c r="B2263" s="19" t="s">
        <v>1807</v>
      </c>
      <c r="C2263" s="66">
        <v>36635</v>
      </c>
      <c r="D2263" s="56">
        <v>200</v>
      </c>
      <c r="E2263" s="57">
        <v>200</v>
      </c>
      <c r="F2263" s="57">
        <v>500</v>
      </c>
      <c r="G2263" s="57">
        <v>200</v>
      </c>
      <c r="H2263" s="6" t="s">
        <v>2504</v>
      </c>
      <c r="I2263" s="6" t="s">
        <v>2505</v>
      </c>
      <c r="J2263" s="6">
        <v>5.73</v>
      </c>
    </row>
    <row r="2264" spans="1:10" ht="12" customHeight="1">
      <c r="A2264" s="20">
        <v>36630</v>
      </c>
      <c r="B2264" s="19" t="s">
        <v>1807</v>
      </c>
      <c r="C2264" s="66">
        <v>36643</v>
      </c>
      <c r="D2264" s="56">
        <v>130</v>
      </c>
      <c r="E2264" s="57">
        <v>130</v>
      </c>
      <c r="F2264" s="57">
        <v>510</v>
      </c>
      <c r="G2264" s="57">
        <v>130</v>
      </c>
      <c r="H2264" s="6" t="s">
        <v>2508</v>
      </c>
      <c r="I2264" s="6">
        <v>5.77</v>
      </c>
      <c r="J2264" s="6">
        <v>5.77</v>
      </c>
    </row>
    <row r="2265" spans="1:10" ht="12" customHeight="1">
      <c r="A2265" s="20">
        <v>36633</v>
      </c>
      <c r="B2265" s="19" t="s">
        <v>1807</v>
      </c>
      <c r="C2265" s="66">
        <v>36647</v>
      </c>
      <c r="D2265" s="56">
        <v>210</v>
      </c>
      <c r="E2265" s="57">
        <v>210</v>
      </c>
      <c r="F2265" s="57">
        <v>1410</v>
      </c>
      <c r="G2265" s="57">
        <v>210</v>
      </c>
      <c r="H2265" s="6" t="s">
        <v>2509</v>
      </c>
      <c r="I2265" s="6">
        <v>5.82</v>
      </c>
      <c r="J2265" s="6">
        <v>5.82</v>
      </c>
    </row>
    <row r="2266" spans="1:10" ht="12" customHeight="1">
      <c r="A2266" s="20">
        <v>36634</v>
      </c>
      <c r="B2266" s="19" t="s">
        <v>1807</v>
      </c>
      <c r="C2266" s="66">
        <v>36647</v>
      </c>
      <c r="D2266" s="56">
        <v>280</v>
      </c>
      <c r="E2266" s="57">
        <v>100</v>
      </c>
      <c r="F2266" s="57">
        <v>1100</v>
      </c>
      <c r="G2266" s="57">
        <v>100</v>
      </c>
      <c r="H2266" s="6" t="s">
        <v>2511</v>
      </c>
      <c r="I2266" s="6">
        <v>5.82</v>
      </c>
      <c r="J2266" s="6">
        <v>5.82</v>
      </c>
    </row>
    <row r="2267" spans="1:10" ht="12" customHeight="1">
      <c r="A2267" s="20">
        <v>36634</v>
      </c>
      <c r="B2267" s="19" t="s">
        <v>1807</v>
      </c>
      <c r="C2267" s="66">
        <v>36648</v>
      </c>
      <c r="D2267" s="57"/>
      <c r="E2267" s="57">
        <v>280</v>
      </c>
      <c r="F2267" s="57">
        <v>1180</v>
      </c>
      <c r="G2267" s="57">
        <v>180</v>
      </c>
      <c r="H2267" s="6" t="s">
        <v>2512</v>
      </c>
      <c r="I2267" s="6">
        <v>5.84</v>
      </c>
      <c r="J2267" s="6">
        <v>5.84</v>
      </c>
    </row>
    <row r="2268" spans="1:10" ht="12" customHeight="1">
      <c r="A2268" s="20">
        <v>36635</v>
      </c>
      <c r="B2268" s="19" t="s">
        <v>1807</v>
      </c>
      <c r="C2268" s="66">
        <v>36650</v>
      </c>
      <c r="D2268" s="56">
        <v>250</v>
      </c>
      <c r="E2268" s="57">
        <v>250</v>
      </c>
      <c r="F2268" s="57">
        <v>650</v>
      </c>
      <c r="G2268" s="57">
        <v>250</v>
      </c>
      <c r="H2268" s="6" t="s">
        <v>2513</v>
      </c>
      <c r="I2268" s="6" t="s">
        <v>2514</v>
      </c>
      <c r="J2268" s="6">
        <v>6</v>
      </c>
    </row>
    <row r="2269" spans="1:10" ht="12" customHeight="1">
      <c r="A2269" s="20">
        <v>36636</v>
      </c>
      <c r="B2269" s="19" t="s">
        <v>1807</v>
      </c>
      <c r="C2269" s="66">
        <v>36650</v>
      </c>
      <c r="D2269" s="56">
        <v>415</v>
      </c>
      <c r="E2269" s="57">
        <v>415</v>
      </c>
      <c r="F2269" s="57">
        <v>765</v>
      </c>
      <c r="G2269" s="57">
        <v>415</v>
      </c>
      <c r="H2269" s="6" t="s">
        <v>2515</v>
      </c>
      <c r="I2269" s="6" t="s">
        <v>2515</v>
      </c>
      <c r="J2269" s="6">
        <v>5.94</v>
      </c>
    </row>
    <row r="2270" spans="1:10" ht="12" customHeight="1">
      <c r="A2270" s="20">
        <v>36642</v>
      </c>
      <c r="B2270" s="19" t="s">
        <v>1807</v>
      </c>
      <c r="C2270" s="66">
        <v>36651</v>
      </c>
      <c r="D2270" s="56">
        <v>335</v>
      </c>
      <c r="E2270" s="57">
        <v>150</v>
      </c>
      <c r="F2270" s="57">
        <v>550</v>
      </c>
      <c r="G2270" s="57">
        <v>150</v>
      </c>
      <c r="H2270" s="6" t="s">
        <v>2516</v>
      </c>
      <c r="I2270" s="6">
        <v>5.97</v>
      </c>
      <c r="J2270" s="6">
        <v>5.97</v>
      </c>
    </row>
    <row r="2271" spans="1:10" ht="12" customHeight="1">
      <c r="A2271" s="20">
        <v>36642</v>
      </c>
      <c r="B2271" s="19" t="s">
        <v>1807</v>
      </c>
      <c r="C2271" s="66">
        <v>36654</v>
      </c>
      <c r="D2271" s="57"/>
      <c r="E2271" s="57">
        <v>335</v>
      </c>
      <c r="F2271" s="57">
        <v>305</v>
      </c>
      <c r="G2271" s="57">
        <v>185</v>
      </c>
      <c r="H2271" s="6" t="s">
        <v>2518</v>
      </c>
      <c r="I2271" s="6" t="s">
        <v>2518</v>
      </c>
      <c r="J2271" s="6">
        <v>5.96</v>
      </c>
    </row>
    <row r="2272" spans="1:10" ht="12" customHeight="1">
      <c r="A2272" s="20">
        <v>36643</v>
      </c>
      <c r="B2272" s="19" t="s">
        <v>1807</v>
      </c>
      <c r="C2272" s="66">
        <v>36655</v>
      </c>
      <c r="D2272" s="56">
        <v>195</v>
      </c>
      <c r="E2272" s="57">
        <v>195</v>
      </c>
      <c r="F2272" s="57">
        <v>810</v>
      </c>
      <c r="G2272" s="57">
        <v>195</v>
      </c>
      <c r="H2272" s="6" t="s">
        <v>2519</v>
      </c>
      <c r="I2272" s="6">
        <v>6</v>
      </c>
      <c r="J2272" s="6">
        <v>6</v>
      </c>
    </row>
    <row r="2273" spans="1:10" ht="12" customHeight="1">
      <c r="A2273" s="20">
        <v>36644</v>
      </c>
      <c r="B2273" s="19" t="s">
        <v>1807</v>
      </c>
      <c r="C2273" s="66">
        <v>36656</v>
      </c>
      <c r="D2273" s="56">
        <v>105</v>
      </c>
      <c r="E2273" s="57">
        <v>105</v>
      </c>
      <c r="F2273" s="57">
        <v>445</v>
      </c>
      <c r="G2273" s="57">
        <v>105</v>
      </c>
      <c r="H2273" s="6" t="s">
        <v>2520</v>
      </c>
      <c r="I2273" s="6">
        <v>6.04</v>
      </c>
      <c r="J2273" s="6">
        <v>6.04</v>
      </c>
    </row>
    <row r="2274" spans="1:10" ht="12" customHeight="1">
      <c r="A2274" s="20">
        <v>36647</v>
      </c>
      <c r="B2274" s="19" t="s">
        <v>1807</v>
      </c>
      <c r="C2274" s="66">
        <v>36656</v>
      </c>
      <c r="D2274" s="56">
        <v>195</v>
      </c>
      <c r="E2274" s="57">
        <v>75</v>
      </c>
      <c r="F2274" s="57">
        <v>200</v>
      </c>
      <c r="G2274" s="57">
        <v>50</v>
      </c>
      <c r="H2274" s="6" t="s">
        <v>2523</v>
      </c>
      <c r="I2274" s="6">
        <v>5.95</v>
      </c>
      <c r="J2274" s="6">
        <v>5.95</v>
      </c>
    </row>
    <row r="2275" spans="1:10" ht="12" customHeight="1">
      <c r="A2275" s="20">
        <v>36647</v>
      </c>
      <c r="B2275" s="19" t="s">
        <v>1807</v>
      </c>
      <c r="C2275" s="66">
        <v>36657</v>
      </c>
      <c r="D2275" s="56"/>
      <c r="E2275" s="57">
        <v>195</v>
      </c>
      <c r="F2275" s="57">
        <v>535</v>
      </c>
      <c r="G2275" s="57">
        <v>145</v>
      </c>
      <c r="H2275" s="6" t="s">
        <v>2524</v>
      </c>
      <c r="I2275" s="6" t="s">
        <v>2524</v>
      </c>
      <c r="J2275" s="6">
        <v>5.97</v>
      </c>
    </row>
    <row r="2276" spans="1:10" ht="12" customHeight="1">
      <c r="A2276" s="20">
        <v>36648</v>
      </c>
      <c r="B2276" s="19" t="s">
        <v>1807</v>
      </c>
      <c r="C2276" s="66">
        <v>36657</v>
      </c>
      <c r="D2276" s="56">
        <v>425</v>
      </c>
      <c r="E2276" s="57">
        <v>125</v>
      </c>
      <c r="F2276" s="57">
        <v>350</v>
      </c>
      <c r="G2276" s="57">
        <v>125</v>
      </c>
      <c r="H2276" s="6" t="s">
        <v>2525</v>
      </c>
      <c r="I2276" s="6">
        <v>5.98</v>
      </c>
      <c r="J2276" s="6">
        <v>5.98</v>
      </c>
    </row>
    <row r="2277" spans="1:10" ht="12" customHeight="1">
      <c r="A2277" s="20">
        <v>36648</v>
      </c>
      <c r="B2277" s="19" t="s">
        <v>1807</v>
      </c>
      <c r="C2277" s="66">
        <v>36658</v>
      </c>
      <c r="D2277" s="56"/>
      <c r="E2277" s="57">
        <v>300</v>
      </c>
      <c r="F2277" s="57">
        <v>500</v>
      </c>
      <c r="G2277" s="57">
        <v>300</v>
      </c>
      <c r="H2277" s="6" t="s">
        <v>2526</v>
      </c>
      <c r="I2277" s="6" t="s">
        <v>2526</v>
      </c>
      <c r="J2277" s="6">
        <v>5.96</v>
      </c>
    </row>
    <row r="2278" spans="1:10" ht="12" customHeight="1">
      <c r="A2278" s="20">
        <v>36648</v>
      </c>
      <c r="B2278" s="19" t="s">
        <v>1807</v>
      </c>
      <c r="C2278" s="66">
        <v>36661</v>
      </c>
      <c r="D2278" s="56"/>
      <c r="E2278" s="57">
        <v>425</v>
      </c>
      <c r="F2278" s="57">
        <v>0</v>
      </c>
      <c r="G2278" s="57">
        <v>0</v>
      </c>
      <c r="H2278" s="6" t="s">
        <v>224</v>
      </c>
      <c r="I2278" s="6" t="s">
        <v>224</v>
      </c>
      <c r="J2278" s="6" t="s">
        <v>224</v>
      </c>
    </row>
    <row r="2279" spans="1:10" ht="12" customHeight="1">
      <c r="A2279" s="20">
        <v>36649</v>
      </c>
      <c r="B2279" s="19" t="s">
        <v>1807</v>
      </c>
      <c r="C2279" s="66">
        <v>36661</v>
      </c>
      <c r="D2279" s="56">
        <v>180</v>
      </c>
      <c r="E2279" s="57">
        <v>180</v>
      </c>
      <c r="F2279" s="57">
        <v>180</v>
      </c>
      <c r="G2279" s="57">
        <v>180</v>
      </c>
      <c r="H2279" s="6" t="s">
        <v>2527</v>
      </c>
      <c r="I2279" s="6" t="s">
        <v>2527</v>
      </c>
      <c r="J2279" s="6">
        <v>6</v>
      </c>
    </row>
    <row r="2280" spans="1:10" ht="12" customHeight="1">
      <c r="A2280" s="20">
        <v>36650</v>
      </c>
      <c r="B2280" s="19" t="s">
        <v>1807</v>
      </c>
      <c r="C2280" s="66">
        <v>36661</v>
      </c>
      <c r="D2280" s="56">
        <v>250</v>
      </c>
      <c r="E2280" s="57">
        <v>250</v>
      </c>
      <c r="F2280" s="57">
        <v>200</v>
      </c>
      <c r="G2280" s="57">
        <v>200</v>
      </c>
      <c r="H2280" s="6" t="s">
        <v>2528</v>
      </c>
      <c r="I2280" s="6" t="s">
        <v>2528</v>
      </c>
      <c r="J2280" s="6">
        <v>6</v>
      </c>
    </row>
    <row r="2281" spans="1:10" ht="12" customHeight="1">
      <c r="A2281" s="20">
        <v>36651</v>
      </c>
      <c r="B2281" s="19" t="s">
        <v>1807</v>
      </c>
      <c r="C2281" s="66">
        <v>36662</v>
      </c>
      <c r="D2281" s="56">
        <v>255</v>
      </c>
      <c r="E2281" s="57">
        <v>255</v>
      </c>
      <c r="F2281" s="57">
        <v>805</v>
      </c>
      <c r="G2281" s="57">
        <v>255</v>
      </c>
      <c r="H2281" s="6" t="s">
        <v>2518</v>
      </c>
      <c r="I2281" s="6">
        <v>5.99</v>
      </c>
      <c r="J2281" s="6">
        <v>5.99</v>
      </c>
    </row>
    <row r="2282" spans="1:10" ht="12" customHeight="1">
      <c r="A2282" s="20">
        <v>36654</v>
      </c>
      <c r="B2282" s="19" t="s">
        <v>1807</v>
      </c>
      <c r="C2282" s="66">
        <v>36662</v>
      </c>
      <c r="D2282" s="56">
        <v>235</v>
      </c>
      <c r="E2282" s="57">
        <v>100</v>
      </c>
      <c r="F2282" s="57">
        <v>300</v>
      </c>
      <c r="G2282" s="57">
        <v>100</v>
      </c>
      <c r="H2282" s="6" t="s">
        <v>2529</v>
      </c>
      <c r="I2282" s="6">
        <v>5.96</v>
      </c>
      <c r="J2282" s="6">
        <v>5.96</v>
      </c>
    </row>
    <row r="2283" spans="1:10" ht="12" customHeight="1">
      <c r="A2283" s="20">
        <v>36654</v>
      </c>
      <c r="B2283" s="19" t="s">
        <v>1807</v>
      </c>
      <c r="C2283" s="66">
        <v>36664</v>
      </c>
      <c r="D2283" s="56"/>
      <c r="E2283" s="57">
        <v>235</v>
      </c>
      <c r="F2283" s="57">
        <v>185</v>
      </c>
      <c r="G2283" s="57">
        <v>135</v>
      </c>
      <c r="H2283" s="6">
        <v>5.97</v>
      </c>
      <c r="I2283" s="6">
        <v>5.97</v>
      </c>
      <c r="J2283" s="6">
        <v>5.97</v>
      </c>
    </row>
    <row r="2284" spans="1:10" ht="12" customHeight="1">
      <c r="A2284" s="20">
        <v>36655</v>
      </c>
      <c r="B2284" s="19" t="s">
        <v>1807</v>
      </c>
      <c r="C2284" s="66">
        <v>36665</v>
      </c>
      <c r="D2284" s="56">
        <v>185</v>
      </c>
      <c r="E2284" s="57">
        <v>185</v>
      </c>
      <c r="F2284" s="57">
        <v>490</v>
      </c>
      <c r="G2284" s="57">
        <v>185</v>
      </c>
      <c r="H2284" s="6" t="s">
        <v>2530</v>
      </c>
      <c r="I2284" s="6" t="s">
        <v>2531</v>
      </c>
      <c r="J2284" s="6">
        <v>6.02</v>
      </c>
    </row>
    <row r="2285" spans="1:10" ht="12" customHeight="1">
      <c r="A2285" s="20">
        <v>36656</v>
      </c>
      <c r="B2285" s="19" t="s">
        <v>254</v>
      </c>
      <c r="C2285" s="66"/>
      <c r="D2285" s="56"/>
      <c r="E2285" s="57"/>
      <c r="F2285" s="57"/>
      <c r="G2285" s="57"/>
      <c r="H2285" s="6"/>
      <c r="I2285" s="6"/>
      <c r="J2285" s="6"/>
    </row>
    <row r="2286" spans="1:10" ht="12" customHeight="1">
      <c r="A2286" s="20">
        <v>36657</v>
      </c>
      <c r="B2286" s="19" t="s">
        <v>1807</v>
      </c>
      <c r="C2286" s="66">
        <v>36663</v>
      </c>
      <c r="D2286" s="56">
        <v>275</v>
      </c>
      <c r="E2286" s="57">
        <v>150</v>
      </c>
      <c r="F2286" s="57">
        <v>250</v>
      </c>
      <c r="G2286" s="57">
        <v>0</v>
      </c>
      <c r="H2286" s="6" t="s">
        <v>2532</v>
      </c>
      <c r="I2286" s="6" t="s">
        <v>224</v>
      </c>
      <c r="J2286" s="6" t="s">
        <v>224</v>
      </c>
    </row>
    <row r="2287" spans="1:10" ht="12" customHeight="1">
      <c r="A2287" s="20">
        <v>36657</v>
      </c>
      <c r="B2287" s="19" t="s">
        <v>1807</v>
      </c>
      <c r="C2287" s="66">
        <v>36664</v>
      </c>
      <c r="D2287" s="56"/>
      <c r="E2287" s="57">
        <v>150</v>
      </c>
      <c r="F2287" s="57">
        <v>700</v>
      </c>
      <c r="G2287" s="57">
        <v>0</v>
      </c>
      <c r="H2287" s="6" t="s">
        <v>2533</v>
      </c>
      <c r="I2287" s="6" t="s">
        <v>224</v>
      </c>
      <c r="J2287" s="6" t="s">
        <v>224</v>
      </c>
    </row>
    <row r="2288" spans="1:10" ht="12" customHeight="1">
      <c r="A2288" s="20">
        <v>36657</v>
      </c>
      <c r="B2288" s="19" t="s">
        <v>1807</v>
      </c>
      <c r="C2288" s="66">
        <v>36669</v>
      </c>
      <c r="D2288" s="56"/>
      <c r="E2288" s="57">
        <v>275</v>
      </c>
      <c r="F2288" s="57">
        <v>1300</v>
      </c>
      <c r="G2288" s="57">
        <v>275</v>
      </c>
      <c r="H2288" s="6" t="s">
        <v>2535</v>
      </c>
      <c r="I2288" s="6">
        <v>6.16</v>
      </c>
      <c r="J2288" s="6">
        <v>6.16</v>
      </c>
    </row>
    <row r="2289" spans="1:19" ht="12" customHeight="1">
      <c r="A2289" s="20">
        <v>36658</v>
      </c>
      <c r="B2289" s="19" t="s">
        <v>1807</v>
      </c>
      <c r="C2289" s="66">
        <v>36671</v>
      </c>
      <c r="D2289" s="56">
        <v>260</v>
      </c>
      <c r="E2289" s="57">
        <v>260</v>
      </c>
      <c r="F2289" s="57">
        <v>450</v>
      </c>
      <c r="G2289" s="57">
        <v>260</v>
      </c>
      <c r="H2289" s="6" t="s">
        <v>2536</v>
      </c>
      <c r="I2289" s="6" t="s">
        <v>2536</v>
      </c>
      <c r="J2289" s="6">
        <v>6.14</v>
      </c>
    </row>
    <row r="2290" spans="1:19" ht="12" customHeight="1">
      <c r="A2290" s="20">
        <v>36661</v>
      </c>
      <c r="B2290" s="19" t="s">
        <v>1807</v>
      </c>
      <c r="C2290" s="66">
        <v>36672</v>
      </c>
      <c r="D2290" s="56">
        <v>175</v>
      </c>
      <c r="E2290" s="57">
        <v>175</v>
      </c>
      <c r="F2290" s="57">
        <v>1200</v>
      </c>
      <c r="G2290" s="57">
        <v>175</v>
      </c>
      <c r="H2290" s="6" t="s">
        <v>2537</v>
      </c>
      <c r="I2290" s="6">
        <v>6.18</v>
      </c>
      <c r="J2290" s="6">
        <v>6.18</v>
      </c>
    </row>
    <row r="2291" spans="1:19" ht="12" customHeight="1">
      <c r="A2291" s="20">
        <v>36662</v>
      </c>
      <c r="B2291" s="19" t="s">
        <v>1807</v>
      </c>
      <c r="C2291" s="66">
        <v>36672</v>
      </c>
      <c r="D2291" s="56">
        <v>230</v>
      </c>
      <c r="E2291" s="57">
        <v>100</v>
      </c>
      <c r="F2291" s="57">
        <v>1000</v>
      </c>
      <c r="G2291" s="57">
        <v>100</v>
      </c>
      <c r="H2291" s="6" t="s">
        <v>2541</v>
      </c>
      <c r="I2291" s="6">
        <v>6.26</v>
      </c>
      <c r="J2291" s="6">
        <v>6.26</v>
      </c>
    </row>
    <row r="2292" spans="1:19" ht="12" customHeight="1">
      <c r="A2292" s="20">
        <v>36662</v>
      </c>
      <c r="B2292" s="19" t="s">
        <v>1807</v>
      </c>
      <c r="C2292" s="66">
        <v>36675</v>
      </c>
      <c r="D2292" s="56"/>
      <c r="E2292" s="57">
        <v>230</v>
      </c>
      <c r="F2292" s="57">
        <v>1180</v>
      </c>
      <c r="G2292" s="57">
        <v>130</v>
      </c>
      <c r="H2292" s="6" t="s">
        <v>2542</v>
      </c>
      <c r="I2292" s="6">
        <v>6.27</v>
      </c>
      <c r="J2292" s="6">
        <v>6.27</v>
      </c>
    </row>
    <row r="2293" spans="1:19" ht="12" customHeight="1">
      <c r="A2293" s="20">
        <v>36663</v>
      </c>
      <c r="B2293" s="19" t="s">
        <v>1807</v>
      </c>
      <c r="C2293" s="66">
        <v>36675</v>
      </c>
      <c r="D2293" s="56">
        <v>160</v>
      </c>
      <c r="E2293" s="57">
        <v>160</v>
      </c>
      <c r="F2293" s="57">
        <v>480</v>
      </c>
      <c r="G2293" s="57">
        <v>160</v>
      </c>
      <c r="H2293" s="6" t="s">
        <v>2544</v>
      </c>
      <c r="I2293" s="6" t="s">
        <v>2545</v>
      </c>
      <c r="J2293" s="6">
        <v>6.48</v>
      </c>
    </row>
    <row r="2294" spans="1:19" ht="12" customHeight="1">
      <c r="A2294" s="20">
        <v>36664</v>
      </c>
      <c r="B2294" s="19" t="s">
        <v>1807</v>
      </c>
      <c r="C2294" s="66">
        <v>36676</v>
      </c>
      <c r="D2294" s="56">
        <v>125</v>
      </c>
      <c r="E2294" s="57">
        <v>125</v>
      </c>
      <c r="F2294" s="57">
        <v>250</v>
      </c>
      <c r="G2294" s="57">
        <v>125</v>
      </c>
      <c r="H2294" s="6" t="s">
        <v>2546</v>
      </c>
      <c r="I2294" s="6" t="s">
        <v>2548</v>
      </c>
      <c r="J2294" s="6">
        <v>6.45</v>
      </c>
    </row>
    <row r="2295" spans="1:19" ht="12" customHeight="1">
      <c r="A2295" s="20">
        <v>36665</v>
      </c>
      <c r="B2295" s="19" t="s">
        <v>1807</v>
      </c>
      <c r="C2295" s="66">
        <v>36678</v>
      </c>
      <c r="D2295" s="56">
        <v>230</v>
      </c>
      <c r="E2295" s="57">
        <v>230</v>
      </c>
      <c r="F2295" s="57">
        <v>670</v>
      </c>
      <c r="G2295" s="57">
        <v>230</v>
      </c>
      <c r="H2295" s="6" t="s">
        <v>2549</v>
      </c>
      <c r="I2295" s="6" t="s">
        <v>2550</v>
      </c>
      <c r="J2295" s="6">
        <v>6.46</v>
      </c>
    </row>
    <row r="2296" spans="1:19" ht="12" customHeight="1">
      <c r="A2296" s="20">
        <v>36668</v>
      </c>
      <c r="B2296" s="19" t="s">
        <v>1807</v>
      </c>
      <c r="C2296" s="66">
        <v>36679</v>
      </c>
      <c r="D2296" s="56">
        <v>335</v>
      </c>
      <c r="E2296" s="57">
        <v>335</v>
      </c>
      <c r="F2296" s="57">
        <v>835</v>
      </c>
      <c r="G2296" s="57">
        <v>335</v>
      </c>
      <c r="H2296" s="6" t="s">
        <v>2551</v>
      </c>
      <c r="I2296" s="6" t="s">
        <v>2552</v>
      </c>
      <c r="J2296" s="6">
        <v>6.43</v>
      </c>
    </row>
    <row r="2297" spans="1:19" ht="12" customHeight="1">
      <c r="A2297" s="20">
        <v>36669</v>
      </c>
      <c r="B2297" s="19" t="s">
        <v>1807</v>
      </c>
      <c r="C2297" s="66">
        <v>36679</v>
      </c>
      <c r="D2297" s="56">
        <v>210</v>
      </c>
      <c r="E2297" s="57">
        <v>210</v>
      </c>
      <c r="F2297" s="57">
        <v>1720</v>
      </c>
      <c r="G2297" s="57">
        <v>210</v>
      </c>
      <c r="H2297" s="6" t="s">
        <v>2556</v>
      </c>
      <c r="I2297" s="6">
        <v>6.45</v>
      </c>
      <c r="J2297" s="6">
        <v>6.45</v>
      </c>
    </row>
    <row r="2298" spans="1:19" ht="12" customHeight="1">
      <c r="A2298" s="20">
        <v>36670</v>
      </c>
      <c r="B2298" s="19" t="s">
        <v>1807</v>
      </c>
      <c r="C2298" s="66">
        <v>36679</v>
      </c>
      <c r="D2298" s="56">
        <v>205</v>
      </c>
      <c r="E2298" s="57">
        <v>205</v>
      </c>
      <c r="F2298" s="57">
        <v>655</v>
      </c>
      <c r="G2298" s="57">
        <v>205</v>
      </c>
      <c r="H2298" s="6" t="s">
        <v>2561</v>
      </c>
      <c r="I2298" s="6">
        <v>6.41</v>
      </c>
      <c r="J2298" s="6">
        <v>6.41</v>
      </c>
    </row>
    <row r="2299" spans="1:19" ht="12" customHeight="1">
      <c r="A2299" s="20">
        <v>36671</v>
      </c>
      <c r="B2299" s="19" t="s">
        <v>1807</v>
      </c>
      <c r="C2299" s="66">
        <v>36683</v>
      </c>
      <c r="D2299" s="56">
        <v>175</v>
      </c>
      <c r="E2299" s="57">
        <v>175</v>
      </c>
      <c r="F2299" s="57">
        <v>345</v>
      </c>
      <c r="G2299" s="57">
        <v>175</v>
      </c>
      <c r="H2299" s="6" t="s">
        <v>2562</v>
      </c>
      <c r="I2299" s="6" t="s">
        <v>2562</v>
      </c>
      <c r="J2299" s="6">
        <v>6.41</v>
      </c>
    </row>
    <row r="2300" spans="1:19" ht="12" customHeight="1">
      <c r="A2300" s="20">
        <v>36672</v>
      </c>
      <c r="B2300" s="19" t="s">
        <v>1807</v>
      </c>
      <c r="C2300" s="66">
        <v>36683</v>
      </c>
      <c r="D2300" s="56">
        <v>140</v>
      </c>
      <c r="E2300" s="57">
        <v>140</v>
      </c>
      <c r="F2300" s="57">
        <v>890</v>
      </c>
      <c r="G2300" s="57">
        <v>140</v>
      </c>
      <c r="H2300" s="6" t="s">
        <v>2561</v>
      </c>
      <c r="I2300" s="6">
        <v>6.41</v>
      </c>
      <c r="J2300" s="6">
        <v>6.41</v>
      </c>
    </row>
    <row r="2301" spans="1:19" ht="12" customHeight="1">
      <c r="A2301" s="20">
        <v>36675</v>
      </c>
      <c r="B2301" s="19" t="s">
        <v>1807</v>
      </c>
      <c r="C2301" s="66">
        <v>36684</v>
      </c>
      <c r="D2301" s="56">
        <v>295</v>
      </c>
      <c r="E2301" s="57">
        <v>295</v>
      </c>
      <c r="F2301" s="57">
        <v>890</v>
      </c>
      <c r="G2301" s="57">
        <v>295</v>
      </c>
      <c r="H2301" s="6" t="s">
        <v>2563</v>
      </c>
      <c r="I2301" s="6" t="s">
        <v>2564</v>
      </c>
      <c r="J2301" s="6">
        <v>6.42</v>
      </c>
    </row>
    <row r="2302" spans="1:19" ht="12" customHeight="1">
      <c r="A2302" s="20">
        <v>36676</v>
      </c>
      <c r="B2302" s="19" t="s">
        <v>1807</v>
      </c>
      <c r="C2302" s="66">
        <v>36684</v>
      </c>
      <c r="D2302" s="56">
        <v>270</v>
      </c>
      <c r="E2302" s="57">
        <v>270</v>
      </c>
      <c r="F2302" s="57">
        <v>640</v>
      </c>
      <c r="G2302" s="57">
        <v>270</v>
      </c>
      <c r="H2302" s="6" t="s">
        <v>2565</v>
      </c>
      <c r="I2302" s="6" t="s">
        <v>2566</v>
      </c>
      <c r="J2302" s="6">
        <v>6.4</v>
      </c>
      <c r="K2302" s="7"/>
      <c r="L2302" s="6"/>
      <c r="N2302" s="8"/>
      <c r="O2302" s="8"/>
      <c r="P2302" s="10"/>
      <c r="R2302" s="11"/>
      <c r="S2302" s="11"/>
    </row>
    <row r="2303" spans="1:19" ht="12" customHeight="1">
      <c r="A2303" s="20">
        <v>36677</v>
      </c>
      <c r="B2303" s="19" t="s">
        <v>1807</v>
      </c>
      <c r="C2303" s="66">
        <v>36686</v>
      </c>
      <c r="D2303" s="56">
        <v>175</v>
      </c>
      <c r="E2303" s="57">
        <v>175</v>
      </c>
      <c r="F2303" s="57">
        <v>1525</v>
      </c>
      <c r="G2303" s="57">
        <v>175</v>
      </c>
      <c r="H2303" s="6" t="s">
        <v>2567</v>
      </c>
      <c r="I2303" s="6" t="s">
        <v>2568</v>
      </c>
      <c r="J2303" s="6">
        <v>6.42</v>
      </c>
      <c r="K2303" s="7"/>
      <c r="L2303" s="6"/>
      <c r="N2303" s="8"/>
      <c r="O2303" s="8"/>
      <c r="P2303" s="10"/>
      <c r="R2303" s="11"/>
      <c r="S2303" s="11"/>
    </row>
    <row r="2304" spans="1:19" ht="12" customHeight="1">
      <c r="A2304" s="20">
        <v>36678</v>
      </c>
      <c r="B2304" s="19" t="s">
        <v>1807</v>
      </c>
      <c r="C2304" s="66">
        <v>36689</v>
      </c>
      <c r="D2304" s="56">
        <v>205</v>
      </c>
      <c r="E2304" s="57">
        <v>205</v>
      </c>
      <c r="F2304" s="57">
        <v>1200</v>
      </c>
      <c r="G2304" s="57">
        <v>205</v>
      </c>
      <c r="H2304" s="6" t="s">
        <v>2569</v>
      </c>
      <c r="I2304" s="6" t="s">
        <v>2570</v>
      </c>
      <c r="J2304" s="6">
        <v>6.43</v>
      </c>
      <c r="K2304" s="7"/>
      <c r="L2304" s="6"/>
      <c r="N2304" s="8"/>
      <c r="O2304" s="8"/>
      <c r="P2304" s="10"/>
      <c r="R2304" s="11"/>
      <c r="S2304" s="11"/>
    </row>
    <row r="2305" spans="1:19" ht="12" customHeight="1">
      <c r="A2305" s="20">
        <v>36679</v>
      </c>
      <c r="B2305" s="19" t="s">
        <v>1807</v>
      </c>
      <c r="C2305" s="66">
        <v>36690</v>
      </c>
      <c r="D2305" s="56">
        <v>105</v>
      </c>
      <c r="E2305" s="57">
        <v>105</v>
      </c>
      <c r="F2305" s="57">
        <v>805</v>
      </c>
      <c r="G2305" s="57">
        <v>105</v>
      </c>
      <c r="H2305" s="6" t="s">
        <v>2571</v>
      </c>
      <c r="I2305" s="6">
        <v>6.47</v>
      </c>
      <c r="J2305" s="6">
        <v>6.47</v>
      </c>
      <c r="K2305" s="7"/>
      <c r="L2305" s="6"/>
      <c r="N2305" s="8"/>
      <c r="O2305" s="8"/>
      <c r="P2305" s="10"/>
      <c r="R2305" s="11"/>
      <c r="S2305" s="11"/>
    </row>
    <row r="2306" spans="1:19" ht="12" customHeight="1">
      <c r="A2306" s="20">
        <v>36683</v>
      </c>
      <c r="B2306" s="19" t="s">
        <v>1807</v>
      </c>
      <c r="C2306" s="66">
        <v>36690</v>
      </c>
      <c r="D2306" s="56">
        <v>340</v>
      </c>
      <c r="E2306" s="57">
        <v>200</v>
      </c>
      <c r="F2306" s="57">
        <v>2050</v>
      </c>
      <c r="G2306" s="57">
        <v>180</v>
      </c>
      <c r="H2306" s="6" t="s">
        <v>2574</v>
      </c>
      <c r="I2306" s="6" t="s">
        <v>2575</v>
      </c>
      <c r="J2306" s="6">
        <v>6.45</v>
      </c>
      <c r="K2306" s="7"/>
      <c r="L2306" s="6"/>
      <c r="N2306" s="8"/>
      <c r="O2306" s="8"/>
      <c r="P2306" s="10"/>
      <c r="R2306" s="11"/>
      <c r="S2306" s="11"/>
    </row>
    <row r="2307" spans="1:19" ht="12" customHeight="1">
      <c r="A2307" s="20">
        <v>36683</v>
      </c>
      <c r="B2307" s="19" t="s">
        <v>1807</v>
      </c>
      <c r="C2307" s="66">
        <v>36692</v>
      </c>
      <c r="D2307" s="56"/>
      <c r="E2307" s="57">
        <v>340</v>
      </c>
      <c r="F2307" s="57">
        <v>1340</v>
      </c>
      <c r="G2307" s="57">
        <v>160</v>
      </c>
      <c r="H2307" s="6" t="s">
        <v>2576</v>
      </c>
      <c r="I2307" s="6" t="s">
        <v>2577</v>
      </c>
      <c r="J2307" s="6">
        <v>6.47</v>
      </c>
      <c r="K2307" s="7"/>
      <c r="L2307" s="6"/>
      <c r="N2307" s="8"/>
      <c r="O2307" s="8"/>
      <c r="P2307" s="10"/>
      <c r="R2307" s="11"/>
      <c r="S2307" s="11"/>
    </row>
    <row r="2308" spans="1:19" ht="12" customHeight="1">
      <c r="A2308" s="20">
        <v>36684</v>
      </c>
      <c r="B2308" s="19" t="s">
        <v>1807</v>
      </c>
      <c r="C2308" s="66">
        <v>36692</v>
      </c>
      <c r="D2308" s="56">
        <v>295</v>
      </c>
      <c r="E2308" s="57">
        <v>100</v>
      </c>
      <c r="F2308" s="57">
        <v>1400</v>
      </c>
      <c r="G2308" s="57">
        <v>95</v>
      </c>
      <c r="H2308" s="6" t="s">
        <v>2575</v>
      </c>
      <c r="I2308" s="6">
        <v>6.46</v>
      </c>
      <c r="J2308" s="6">
        <v>6.46</v>
      </c>
      <c r="K2308" s="7"/>
      <c r="L2308" s="6"/>
      <c r="N2308" s="8"/>
      <c r="O2308" s="8"/>
      <c r="P2308" s="10"/>
      <c r="R2308" s="11"/>
      <c r="S2308" s="11"/>
    </row>
    <row r="2309" spans="1:19" ht="12" customHeight="1">
      <c r="A2309" s="20">
        <v>36684</v>
      </c>
      <c r="B2309" s="19" t="s">
        <v>1807</v>
      </c>
      <c r="C2309" s="66">
        <v>36693</v>
      </c>
      <c r="D2309" s="56"/>
      <c r="E2309" s="57">
        <v>295</v>
      </c>
      <c r="F2309" s="57">
        <v>1400</v>
      </c>
      <c r="G2309" s="57">
        <v>200</v>
      </c>
      <c r="H2309" s="6" t="s">
        <v>2578</v>
      </c>
      <c r="I2309" s="6" t="s">
        <v>2580</v>
      </c>
      <c r="J2309" s="6">
        <v>6.48</v>
      </c>
      <c r="K2309" s="7"/>
      <c r="L2309" s="6"/>
      <c r="N2309" s="8"/>
      <c r="O2309" s="8"/>
      <c r="P2309" s="10"/>
      <c r="R2309" s="11"/>
      <c r="S2309" s="11"/>
    </row>
    <row r="2310" spans="1:19" ht="12" customHeight="1">
      <c r="A2310" s="20">
        <v>36685</v>
      </c>
      <c r="B2310" s="19" t="s">
        <v>1807</v>
      </c>
      <c r="C2310" s="66">
        <v>36696</v>
      </c>
      <c r="D2310" s="56">
        <v>135</v>
      </c>
      <c r="E2310" s="57">
        <v>135</v>
      </c>
      <c r="F2310" s="57">
        <v>840</v>
      </c>
      <c r="G2310" s="57">
        <v>135</v>
      </c>
      <c r="H2310" s="6" t="s">
        <v>2564</v>
      </c>
      <c r="I2310" s="6">
        <v>6.43</v>
      </c>
      <c r="J2310" s="6">
        <v>6.43</v>
      </c>
      <c r="K2310" s="7"/>
      <c r="L2310" s="6"/>
      <c r="N2310" s="8"/>
      <c r="O2310" s="8"/>
      <c r="P2310" s="10"/>
      <c r="R2310" s="11"/>
      <c r="S2310" s="11"/>
    </row>
    <row r="2311" spans="1:19" ht="12" customHeight="1">
      <c r="A2311" s="20">
        <v>36686</v>
      </c>
      <c r="B2311" s="19" t="s">
        <v>1807</v>
      </c>
      <c r="C2311" s="66">
        <v>36696</v>
      </c>
      <c r="D2311" s="56">
        <v>165</v>
      </c>
      <c r="E2311" s="57">
        <v>165</v>
      </c>
      <c r="F2311" s="57">
        <v>1395</v>
      </c>
      <c r="G2311" s="57">
        <v>165</v>
      </c>
      <c r="H2311" s="6" t="s">
        <v>2581</v>
      </c>
      <c r="I2311" s="6" t="s">
        <v>2570</v>
      </c>
      <c r="J2311" s="6">
        <v>6.42</v>
      </c>
      <c r="K2311" s="7"/>
      <c r="L2311" s="6"/>
      <c r="N2311" s="8"/>
      <c r="O2311" s="8"/>
      <c r="P2311" s="10"/>
      <c r="R2311" s="11"/>
      <c r="S2311" s="11"/>
    </row>
    <row r="2312" spans="1:19" ht="12" customHeight="1">
      <c r="A2312" s="20">
        <v>36689</v>
      </c>
      <c r="B2312" s="19" t="s">
        <v>1807</v>
      </c>
      <c r="C2312" s="66">
        <v>36696</v>
      </c>
      <c r="D2312" s="56">
        <v>60</v>
      </c>
      <c r="E2312" s="57">
        <v>60</v>
      </c>
      <c r="F2312" s="57">
        <v>680</v>
      </c>
      <c r="G2312" s="57">
        <v>60</v>
      </c>
      <c r="H2312" s="6" t="s">
        <v>2567</v>
      </c>
      <c r="I2312" s="6">
        <v>6.42</v>
      </c>
      <c r="J2312" s="6">
        <v>6.42</v>
      </c>
      <c r="K2312" s="7"/>
      <c r="L2312" s="6"/>
      <c r="N2312" s="8"/>
      <c r="O2312" s="8"/>
      <c r="P2312" s="10"/>
      <c r="R2312" s="11"/>
      <c r="S2312" s="11"/>
    </row>
    <row r="2313" spans="1:19" ht="12" customHeight="1">
      <c r="A2313" s="20">
        <v>36690</v>
      </c>
      <c r="B2313" s="19" t="s">
        <v>1807</v>
      </c>
      <c r="C2313" s="66">
        <v>36698</v>
      </c>
      <c r="D2313" s="56">
        <v>180</v>
      </c>
      <c r="E2313" s="57">
        <v>180</v>
      </c>
      <c r="F2313" s="57">
        <v>1480</v>
      </c>
      <c r="G2313" s="57">
        <v>180</v>
      </c>
      <c r="H2313" s="6" t="s">
        <v>2582</v>
      </c>
      <c r="I2313" s="6" t="s">
        <v>2583</v>
      </c>
      <c r="J2313" s="6">
        <v>6.43</v>
      </c>
      <c r="K2313" s="7"/>
      <c r="L2313" s="6"/>
      <c r="N2313" s="8"/>
      <c r="O2313" s="8"/>
      <c r="P2313" s="10"/>
      <c r="R2313" s="11"/>
      <c r="S2313" s="11"/>
    </row>
    <row r="2314" spans="1:19" ht="12" customHeight="1">
      <c r="A2314" s="20">
        <v>36691</v>
      </c>
      <c r="B2314" s="19" t="s">
        <v>1807</v>
      </c>
      <c r="C2314" s="66">
        <v>36698</v>
      </c>
      <c r="D2314" s="56">
        <v>155</v>
      </c>
      <c r="E2314" s="57">
        <v>155</v>
      </c>
      <c r="F2314" s="57">
        <v>1660</v>
      </c>
      <c r="G2314" s="57">
        <v>155</v>
      </c>
      <c r="H2314" s="6" t="s">
        <v>2584</v>
      </c>
      <c r="I2314" s="6" t="s">
        <v>2583</v>
      </c>
      <c r="J2314" s="6">
        <v>6.43</v>
      </c>
      <c r="K2314" s="7"/>
      <c r="L2314" s="6"/>
      <c r="N2314" s="8"/>
      <c r="O2314" s="8"/>
      <c r="P2314" s="10"/>
      <c r="R2314" s="11"/>
      <c r="S2314" s="11"/>
    </row>
    <row r="2315" spans="1:19" ht="12" customHeight="1">
      <c r="A2315" s="20">
        <v>36692</v>
      </c>
      <c r="B2315" s="19" t="s">
        <v>1807</v>
      </c>
      <c r="C2315" s="66">
        <v>36698</v>
      </c>
      <c r="D2315" s="56">
        <v>205</v>
      </c>
      <c r="E2315" s="57">
        <v>205</v>
      </c>
      <c r="F2315" s="57">
        <v>1705</v>
      </c>
      <c r="G2315" s="57">
        <v>205</v>
      </c>
      <c r="H2315" s="6" t="s">
        <v>2585</v>
      </c>
      <c r="I2315" s="6" t="s">
        <v>2583</v>
      </c>
      <c r="J2315" s="6">
        <v>6.43</v>
      </c>
      <c r="K2315" s="7"/>
      <c r="L2315" s="6"/>
      <c r="N2315" s="8"/>
      <c r="O2315" s="8"/>
      <c r="P2315" s="10"/>
      <c r="R2315" s="11"/>
      <c r="S2315" s="11"/>
    </row>
    <row r="2316" spans="1:19" ht="12" customHeight="1">
      <c r="A2316" s="20">
        <v>36693</v>
      </c>
      <c r="B2316" s="19" t="s">
        <v>1807</v>
      </c>
      <c r="C2316" s="66">
        <v>36699</v>
      </c>
      <c r="D2316" s="56">
        <v>215</v>
      </c>
      <c r="E2316" s="57">
        <v>100</v>
      </c>
      <c r="F2316" s="57">
        <v>850</v>
      </c>
      <c r="G2316" s="57">
        <v>100</v>
      </c>
      <c r="H2316" s="6" t="s">
        <v>2589</v>
      </c>
      <c r="I2316" s="6">
        <v>6.42</v>
      </c>
      <c r="J2316" s="6">
        <v>6.42</v>
      </c>
      <c r="K2316" s="7"/>
      <c r="L2316" s="6"/>
      <c r="N2316" s="8"/>
      <c r="O2316" s="8"/>
      <c r="P2316" s="10"/>
      <c r="R2316" s="11"/>
      <c r="S2316" s="11"/>
    </row>
    <row r="2317" spans="1:19" ht="12" customHeight="1">
      <c r="A2317" s="20">
        <v>36693</v>
      </c>
      <c r="B2317" s="19" t="s">
        <v>1807</v>
      </c>
      <c r="C2317" s="66">
        <v>36700</v>
      </c>
      <c r="D2317" s="56"/>
      <c r="E2317" s="57">
        <v>215</v>
      </c>
      <c r="F2317" s="57">
        <v>1185</v>
      </c>
      <c r="G2317" s="57">
        <v>115</v>
      </c>
      <c r="H2317" s="6" t="s">
        <v>2590</v>
      </c>
      <c r="I2317" s="6">
        <v>6.42</v>
      </c>
      <c r="J2317" s="6">
        <v>6.42</v>
      </c>
      <c r="K2317" s="7"/>
      <c r="L2317" s="6"/>
      <c r="N2317" s="8"/>
      <c r="O2317" s="8"/>
      <c r="P2317" s="10"/>
      <c r="R2317" s="11"/>
      <c r="S2317" s="11"/>
    </row>
    <row r="2318" spans="1:19" ht="12" customHeight="1">
      <c r="A2318" s="20">
        <v>36696</v>
      </c>
      <c r="B2318" s="19" t="s">
        <v>1807</v>
      </c>
      <c r="C2318" s="66">
        <v>36699</v>
      </c>
      <c r="D2318" s="56">
        <v>175</v>
      </c>
      <c r="E2318" s="57">
        <v>75</v>
      </c>
      <c r="F2318" s="57">
        <v>1075</v>
      </c>
      <c r="G2318" s="57">
        <v>75</v>
      </c>
      <c r="H2318" s="6">
        <v>6.42</v>
      </c>
      <c r="I2318" s="6">
        <v>6.42</v>
      </c>
      <c r="J2318" s="6">
        <v>6.42</v>
      </c>
      <c r="K2318" s="7"/>
      <c r="L2318" s="6"/>
      <c r="N2318" s="8"/>
      <c r="O2318" s="8"/>
      <c r="P2318" s="10"/>
      <c r="R2318" s="11"/>
      <c r="S2318" s="11"/>
    </row>
    <row r="2319" spans="1:19" ht="12" customHeight="1">
      <c r="A2319" s="20">
        <v>36696</v>
      </c>
      <c r="B2319" s="19" t="s">
        <v>1807</v>
      </c>
      <c r="C2319" s="66">
        <v>36700</v>
      </c>
      <c r="D2319" s="56"/>
      <c r="E2319" s="57">
        <v>175</v>
      </c>
      <c r="F2319" s="57">
        <v>1250</v>
      </c>
      <c r="G2319" s="57">
        <v>100</v>
      </c>
      <c r="H2319" s="6" t="s">
        <v>2591</v>
      </c>
      <c r="I2319" s="6">
        <v>6.42</v>
      </c>
      <c r="J2319" s="6">
        <v>6.42</v>
      </c>
      <c r="K2319" s="7"/>
      <c r="L2319" s="6"/>
      <c r="N2319" s="8"/>
      <c r="O2319" s="8"/>
      <c r="P2319" s="10"/>
      <c r="R2319" s="11"/>
      <c r="S2319" s="11"/>
    </row>
    <row r="2320" spans="1:19" ht="12" customHeight="1">
      <c r="A2320" s="20">
        <v>36697</v>
      </c>
      <c r="B2320" s="19" t="s">
        <v>1807</v>
      </c>
      <c r="C2320" s="66">
        <v>36703</v>
      </c>
      <c r="D2320" s="56">
        <v>400</v>
      </c>
      <c r="E2320" s="57">
        <v>400</v>
      </c>
      <c r="F2320" s="57">
        <v>1300</v>
      </c>
      <c r="G2320" s="57">
        <v>400</v>
      </c>
      <c r="H2320" s="6" t="s">
        <v>2592</v>
      </c>
      <c r="I2320" s="6" t="s">
        <v>2564</v>
      </c>
      <c r="J2320" s="6">
        <v>6.42</v>
      </c>
      <c r="K2320" s="7"/>
      <c r="L2320" s="6"/>
      <c r="N2320" s="8"/>
      <c r="O2320" s="8"/>
      <c r="P2320" s="10"/>
      <c r="R2320" s="11"/>
      <c r="S2320" s="11"/>
    </row>
    <row r="2321" spans="1:19" ht="12" customHeight="1">
      <c r="A2321" s="20">
        <v>36698</v>
      </c>
      <c r="B2321" s="19" t="s">
        <v>1807</v>
      </c>
      <c r="C2321" s="66">
        <v>36704</v>
      </c>
      <c r="D2321" s="56">
        <v>265</v>
      </c>
      <c r="E2321" s="57">
        <v>100</v>
      </c>
      <c r="F2321" s="57">
        <v>1600</v>
      </c>
      <c r="G2321" s="57">
        <v>100</v>
      </c>
      <c r="H2321" s="6" t="s">
        <v>2593</v>
      </c>
      <c r="I2321" s="6">
        <v>6.42</v>
      </c>
      <c r="J2321" s="6">
        <v>6.42</v>
      </c>
      <c r="K2321" s="7"/>
      <c r="L2321" s="6"/>
      <c r="N2321" s="8"/>
      <c r="O2321" s="8"/>
      <c r="P2321" s="10"/>
      <c r="R2321" s="11"/>
      <c r="S2321" s="11"/>
    </row>
    <row r="2322" spans="1:19" ht="12" customHeight="1">
      <c r="A2322" s="20">
        <v>36698</v>
      </c>
      <c r="B2322" s="19" t="s">
        <v>1807</v>
      </c>
      <c r="C2322" s="66">
        <v>36706</v>
      </c>
      <c r="D2322" s="56"/>
      <c r="E2322" s="57">
        <v>265</v>
      </c>
      <c r="F2322" s="57">
        <v>1865</v>
      </c>
      <c r="G2322" s="57">
        <v>165</v>
      </c>
      <c r="H2322" s="6" t="s">
        <v>2594</v>
      </c>
      <c r="I2322" s="6" t="s">
        <v>2583</v>
      </c>
      <c r="J2322" s="6">
        <v>6.43</v>
      </c>
      <c r="K2322" s="7"/>
      <c r="L2322" s="6"/>
      <c r="N2322" s="8"/>
      <c r="O2322" s="8"/>
      <c r="P2322" s="10"/>
      <c r="R2322" s="11"/>
      <c r="S2322" s="11"/>
    </row>
    <row r="2323" spans="1:19" ht="12" customHeight="1">
      <c r="A2323" s="20">
        <v>36699</v>
      </c>
      <c r="B2323" s="19" t="s">
        <v>1807</v>
      </c>
      <c r="C2323" s="66">
        <v>36710</v>
      </c>
      <c r="D2323" s="56">
        <v>120</v>
      </c>
      <c r="E2323" s="57">
        <v>120</v>
      </c>
      <c r="F2323" s="57">
        <v>220</v>
      </c>
      <c r="G2323" s="57">
        <v>120</v>
      </c>
      <c r="H2323" s="6" t="s">
        <v>2570</v>
      </c>
      <c r="I2323" s="6" t="s">
        <v>2570</v>
      </c>
      <c r="J2323" s="6">
        <v>6.43</v>
      </c>
      <c r="K2323" s="7"/>
      <c r="L2323" s="6"/>
      <c r="N2323" s="8"/>
      <c r="O2323" s="8"/>
      <c r="P2323" s="10"/>
      <c r="R2323" s="11"/>
      <c r="S2323" s="11"/>
    </row>
    <row r="2324" spans="1:19" ht="12" customHeight="1">
      <c r="A2324" s="20">
        <v>36700</v>
      </c>
      <c r="B2324" s="19" t="s">
        <v>1807</v>
      </c>
      <c r="C2324" s="66">
        <v>36710</v>
      </c>
      <c r="D2324" s="56">
        <v>290</v>
      </c>
      <c r="E2324" s="57">
        <v>290</v>
      </c>
      <c r="F2324" s="57">
        <v>770</v>
      </c>
      <c r="G2324" s="57">
        <v>290</v>
      </c>
      <c r="H2324" s="6" t="s">
        <v>2563</v>
      </c>
      <c r="I2324" s="6" t="s">
        <v>2563</v>
      </c>
      <c r="J2324" s="6">
        <v>6.42</v>
      </c>
      <c r="K2324" s="7"/>
      <c r="L2324" s="6"/>
      <c r="N2324" s="8"/>
      <c r="O2324" s="8"/>
      <c r="P2324" s="10"/>
      <c r="R2324" s="11"/>
      <c r="S2324" s="11"/>
    </row>
    <row r="2325" spans="1:19" ht="12" customHeight="1">
      <c r="A2325" s="20">
        <v>36703</v>
      </c>
      <c r="B2325" s="19" t="s">
        <v>1807</v>
      </c>
      <c r="C2325" s="66">
        <v>36710</v>
      </c>
      <c r="D2325" s="56">
        <v>385</v>
      </c>
      <c r="E2325" s="57">
        <v>385</v>
      </c>
      <c r="F2325" s="57">
        <v>555</v>
      </c>
      <c r="G2325" s="57">
        <v>385</v>
      </c>
      <c r="H2325" s="6" t="s">
        <v>2565</v>
      </c>
      <c r="I2325" s="6" t="s">
        <v>2565</v>
      </c>
      <c r="J2325" s="6">
        <v>6.37</v>
      </c>
      <c r="K2325" s="7"/>
      <c r="L2325" s="6"/>
      <c r="N2325" s="8"/>
      <c r="O2325" s="8"/>
      <c r="P2325" s="10"/>
      <c r="R2325" s="11"/>
      <c r="S2325" s="11"/>
    </row>
    <row r="2326" spans="1:19" ht="12" customHeight="1">
      <c r="A2326" s="20">
        <v>36704</v>
      </c>
      <c r="B2326" s="19" t="s">
        <v>1807</v>
      </c>
      <c r="C2326" s="66">
        <v>36711</v>
      </c>
      <c r="D2326" s="56">
        <v>150</v>
      </c>
      <c r="E2326" s="57">
        <v>150</v>
      </c>
      <c r="F2326" s="57">
        <v>870</v>
      </c>
      <c r="G2326" s="57">
        <v>150</v>
      </c>
      <c r="H2326" s="6" t="s">
        <v>2593</v>
      </c>
      <c r="I2326" s="6">
        <v>6.42</v>
      </c>
      <c r="J2326" s="6">
        <v>6.42</v>
      </c>
      <c r="K2326" s="7"/>
      <c r="L2326" s="6"/>
      <c r="N2326" s="8"/>
      <c r="O2326" s="8"/>
      <c r="P2326" s="10"/>
      <c r="R2326" s="11"/>
      <c r="S2326" s="11"/>
    </row>
    <row r="2327" spans="1:19" ht="12" customHeight="1">
      <c r="A2327" s="20">
        <v>36705</v>
      </c>
      <c r="B2327" s="19" t="s">
        <v>1807</v>
      </c>
      <c r="C2327" s="66">
        <v>36711</v>
      </c>
      <c r="D2327" s="56">
        <v>195</v>
      </c>
      <c r="E2327" s="57">
        <v>195</v>
      </c>
      <c r="F2327" s="57">
        <v>1345</v>
      </c>
      <c r="G2327" s="57">
        <v>195</v>
      </c>
      <c r="H2327" s="6" t="s">
        <v>2593</v>
      </c>
      <c r="I2327" s="6" t="s">
        <v>2568</v>
      </c>
      <c r="J2327" s="6">
        <v>6.42</v>
      </c>
      <c r="K2327" s="7"/>
      <c r="L2327" s="6"/>
      <c r="N2327" s="8"/>
      <c r="O2327" s="8"/>
      <c r="P2327" s="10"/>
      <c r="R2327" s="11"/>
      <c r="S2327" s="11"/>
    </row>
    <row r="2328" spans="1:19" ht="12" customHeight="1">
      <c r="A2328" s="20">
        <v>36706</v>
      </c>
      <c r="B2328" s="19" t="s">
        <v>1807</v>
      </c>
      <c r="C2328" s="66">
        <v>36711</v>
      </c>
      <c r="D2328" s="56">
        <v>235</v>
      </c>
      <c r="E2328" s="57">
        <v>235</v>
      </c>
      <c r="F2328" s="57">
        <v>1235</v>
      </c>
      <c r="G2328" s="57">
        <v>235</v>
      </c>
      <c r="H2328" s="6" t="s">
        <v>2595</v>
      </c>
      <c r="I2328" s="6">
        <v>6.41</v>
      </c>
      <c r="J2328" s="6">
        <v>6.41</v>
      </c>
      <c r="K2328" s="7"/>
      <c r="L2328" s="6"/>
      <c r="N2328" s="8"/>
      <c r="O2328" s="8"/>
      <c r="P2328" s="10"/>
      <c r="R2328" s="11"/>
      <c r="S2328" s="11"/>
    </row>
    <row r="2329" spans="1:19" ht="12" customHeight="1">
      <c r="A2329" s="20">
        <v>36707</v>
      </c>
      <c r="B2329" s="19" t="s">
        <v>1807</v>
      </c>
      <c r="C2329" s="66">
        <v>36710</v>
      </c>
      <c r="D2329" s="56">
        <v>190</v>
      </c>
      <c r="E2329" s="57">
        <v>190</v>
      </c>
      <c r="F2329" s="57">
        <v>440</v>
      </c>
      <c r="G2329" s="57">
        <v>140</v>
      </c>
      <c r="H2329" s="6" t="s">
        <v>2596</v>
      </c>
      <c r="I2329" s="6" t="s">
        <v>2597</v>
      </c>
      <c r="J2329" s="6">
        <v>6.36</v>
      </c>
    </row>
    <row r="2330" spans="1:19" ht="12" customHeight="1">
      <c r="A2330" s="20">
        <v>36707</v>
      </c>
      <c r="B2330" s="19" t="s">
        <v>1807</v>
      </c>
      <c r="C2330" s="66">
        <v>36718</v>
      </c>
      <c r="D2330" s="56"/>
      <c r="E2330" s="57">
        <v>190</v>
      </c>
      <c r="F2330" s="57">
        <v>240</v>
      </c>
      <c r="G2330" s="57">
        <v>50</v>
      </c>
      <c r="H2330" s="6" t="s">
        <v>2594</v>
      </c>
      <c r="I2330" s="6">
        <v>6.44</v>
      </c>
      <c r="J2330" s="6">
        <v>6.44</v>
      </c>
    </row>
    <row r="2331" spans="1:19" ht="12" customHeight="1">
      <c r="A2331" s="16">
        <v>36710</v>
      </c>
      <c r="B2331" s="16" t="s">
        <v>1807</v>
      </c>
      <c r="C2331" s="66">
        <v>36711</v>
      </c>
      <c r="D2331" s="58">
        <v>235</v>
      </c>
      <c r="E2331" s="59">
        <v>235</v>
      </c>
      <c r="F2331" s="59">
        <v>700</v>
      </c>
      <c r="G2331" s="59">
        <v>135</v>
      </c>
      <c r="H2331" s="28" t="s">
        <v>2598</v>
      </c>
      <c r="I2331" s="28" t="s">
        <v>2599</v>
      </c>
      <c r="J2331" s="28">
        <v>6.41</v>
      </c>
    </row>
    <row r="2332" spans="1:19" ht="12" customHeight="1">
      <c r="A2332" s="16">
        <v>36710</v>
      </c>
      <c r="B2332" s="16" t="s">
        <v>1807</v>
      </c>
      <c r="C2332" s="66">
        <v>36719</v>
      </c>
      <c r="D2332" s="58">
        <v>0</v>
      </c>
      <c r="E2332" s="59">
        <v>235</v>
      </c>
      <c r="F2332" s="59">
        <v>555</v>
      </c>
      <c r="G2332" s="59">
        <v>100</v>
      </c>
      <c r="H2332" s="28" t="s">
        <v>2600</v>
      </c>
      <c r="I2332" s="28" t="s">
        <v>2601</v>
      </c>
      <c r="J2332" s="28">
        <v>6.45</v>
      </c>
    </row>
    <row r="2333" spans="1:19" ht="12" customHeight="1">
      <c r="A2333" s="16">
        <v>36711</v>
      </c>
      <c r="B2333" s="16" t="s">
        <v>1807</v>
      </c>
      <c r="C2333" s="66">
        <v>36712</v>
      </c>
      <c r="D2333" s="58">
        <v>400</v>
      </c>
      <c r="E2333" s="59">
        <v>400</v>
      </c>
      <c r="F2333" s="59">
        <v>1400</v>
      </c>
      <c r="G2333" s="59">
        <v>200</v>
      </c>
      <c r="H2333" s="28" t="s">
        <v>2602</v>
      </c>
      <c r="I2333" s="28">
        <v>6.46</v>
      </c>
      <c r="J2333" s="28">
        <v>6.46</v>
      </c>
    </row>
    <row r="2334" spans="1:19" ht="12" customHeight="1">
      <c r="A2334" s="16">
        <v>36711</v>
      </c>
      <c r="B2334" s="16" t="s">
        <v>1807</v>
      </c>
      <c r="C2334" s="66">
        <v>36719</v>
      </c>
      <c r="D2334" s="58">
        <v>0</v>
      </c>
      <c r="E2334" s="59">
        <v>400</v>
      </c>
      <c r="F2334" s="59">
        <v>1100</v>
      </c>
      <c r="G2334" s="59">
        <v>200</v>
      </c>
      <c r="H2334" s="28" t="s">
        <v>2603</v>
      </c>
      <c r="I2334" s="28">
        <v>6.47</v>
      </c>
      <c r="J2334" s="28">
        <v>6.47</v>
      </c>
    </row>
    <row r="2335" spans="1:19" ht="12" customHeight="1">
      <c r="A2335" s="16">
        <v>36712</v>
      </c>
      <c r="B2335" s="16" t="s">
        <v>1807</v>
      </c>
      <c r="C2335" s="66">
        <v>36718</v>
      </c>
      <c r="D2335" s="58">
        <v>405</v>
      </c>
      <c r="E2335" s="59">
        <v>150</v>
      </c>
      <c r="F2335" s="59">
        <v>1450</v>
      </c>
      <c r="G2335" s="59">
        <v>150</v>
      </c>
      <c r="H2335" s="28" t="s">
        <v>2604</v>
      </c>
      <c r="I2335" s="28" t="s">
        <v>2583</v>
      </c>
      <c r="J2335" s="28">
        <v>6.43</v>
      </c>
    </row>
    <row r="2336" spans="1:19" ht="12" customHeight="1">
      <c r="A2336" s="16">
        <v>36712</v>
      </c>
      <c r="B2336" s="16" t="s">
        <v>1807</v>
      </c>
      <c r="C2336" s="66">
        <v>36720</v>
      </c>
      <c r="D2336" s="58">
        <v>0</v>
      </c>
      <c r="E2336" s="59">
        <v>405</v>
      </c>
      <c r="F2336" s="59">
        <v>1505</v>
      </c>
      <c r="G2336" s="59">
        <v>255</v>
      </c>
      <c r="H2336" s="28" t="s">
        <v>2590</v>
      </c>
      <c r="I2336" s="28">
        <v>6.42</v>
      </c>
      <c r="J2336" s="28">
        <v>6.42</v>
      </c>
    </row>
    <row r="2337" spans="1:10" ht="12" customHeight="1">
      <c r="A2337" s="16">
        <v>36713</v>
      </c>
      <c r="B2337" s="16" t="s">
        <v>1807</v>
      </c>
      <c r="C2337" s="66">
        <v>36719</v>
      </c>
      <c r="D2337" s="58">
        <v>285</v>
      </c>
      <c r="E2337" s="59">
        <v>100</v>
      </c>
      <c r="F2337" s="59">
        <v>750</v>
      </c>
      <c r="G2337" s="59">
        <v>100</v>
      </c>
      <c r="H2337" s="28" t="s">
        <v>2591</v>
      </c>
      <c r="I2337" s="28">
        <v>6.42</v>
      </c>
      <c r="J2337" s="28">
        <v>6.42</v>
      </c>
    </row>
    <row r="2338" spans="1:10" ht="12" customHeight="1">
      <c r="A2338" s="16">
        <v>36713</v>
      </c>
      <c r="B2338" s="16" t="s">
        <v>1807</v>
      </c>
      <c r="C2338" s="66">
        <v>36721</v>
      </c>
      <c r="D2338" s="58">
        <v>0</v>
      </c>
      <c r="E2338" s="59">
        <v>285</v>
      </c>
      <c r="F2338" s="59">
        <v>870</v>
      </c>
      <c r="G2338" s="59">
        <v>185</v>
      </c>
      <c r="H2338" s="28" t="s">
        <v>2605</v>
      </c>
      <c r="I2338" s="28" t="s">
        <v>2570</v>
      </c>
      <c r="J2338" s="28">
        <v>6.42</v>
      </c>
    </row>
    <row r="2339" spans="1:10" ht="12" customHeight="1">
      <c r="A2339" s="16">
        <v>36714</v>
      </c>
      <c r="B2339" s="16" t="s">
        <v>1807</v>
      </c>
      <c r="C2339" s="66">
        <v>36724</v>
      </c>
      <c r="D2339" s="58">
        <v>475</v>
      </c>
      <c r="E2339" s="59">
        <v>475</v>
      </c>
      <c r="F2339" s="59">
        <v>755</v>
      </c>
      <c r="G2339" s="59">
        <v>475</v>
      </c>
      <c r="H2339" s="28" t="s">
        <v>2590</v>
      </c>
      <c r="I2339" s="28" t="s">
        <v>2590</v>
      </c>
      <c r="J2339" s="28">
        <v>6.38</v>
      </c>
    </row>
    <row r="2340" spans="1:10" ht="12" customHeight="1">
      <c r="A2340" s="16">
        <v>36717</v>
      </c>
      <c r="B2340" s="16" t="s">
        <v>1807</v>
      </c>
      <c r="C2340" s="66">
        <v>36724</v>
      </c>
      <c r="D2340" s="58">
        <v>170</v>
      </c>
      <c r="E2340" s="59">
        <v>100</v>
      </c>
      <c r="F2340" s="59">
        <v>640</v>
      </c>
      <c r="G2340" s="59">
        <v>100</v>
      </c>
      <c r="H2340" s="28" t="s">
        <v>2597</v>
      </c>
      <c r="I2340" s="28">
        <v>6.41</v>
      </c>
      <c r="J2340" s="28">
        <v>6.41</v>
      </c>
    </row>
    <row r="2341" spans="1:10" ht="12" customHeight="1">
      <c r="A2341" s="16">
        <v>36717</v>
      </c>
      <c r="B2341" s="16" t="s">
        <v>1807</v>
      </c>
      <c r="C2341" s="66">
        <v>36731</v>
      </c>
      <c r="D2341" s="58">
        <v>0</v>
      </c>
      <c r="E2341" s="59">
        <v>170</v>
      </c>
      <c r="F2341" s="59">
        <v>320</v>
      </c>
      <c r="G2341" s="59">
        <v>70</v>
      </c>
      <c r="H2341" s="28" t="s">
        <v>2590</v>
      </c>
      <c r="I2341" s="28" t="s">
        <v>2562</v>
      </c>
      <c r="J2341" s="28">
        <v>6.4</v>
      </c>
    </row>
    <row r="2342" spans="1:10" ht="12" customHeight="1">
      <c r="A2342" s="16">
        <v>36718</v>
      </c>
      <c r="B2342" s="16" t="s">
        <v>1807</v>
      </c>
      <c r="C2342" s="66">
        <v>36731</v>
      </c>
      <c r="D2342" s="58">
        <v>300</v>
      </c>
      <c r="E2342" s="59">
        <v>100</v>
      </c>
      <c r="F2342" s="59">
        <v>640</v>
      </c>
      <c r="G2342" s="59">
        <v>100</v>
      </c>
      <c r="H2342" s="28" t="s">
        <v>2606</v>
      </c>
      <c r="I2342" s="28">
        <v>6.4</v>
      </c>
      <c r="J2342" s="28">
        <v>6.4</v>
      </c>
    </row>
    <row r="2343" spans="1:10" ht="12" customHeight="1">
      <c r="A2343" s="16">
        <v>36718</v>
      </c>
      <c r="B2343" s="16" t="s">
        <v>1807</v>
      </c>
      <c r="C2343" s="66">
        <v>36732</v>
      </c>
      <c r="D2343" s="58">
        <v>0</v>
      </c>
      <c r="E2343" s="59">
        <v>300</v>
      </c>
      <c r="F2343" s="59">
        <v>650</v>
      </c>
      <c r="G2343" s="59">
        <v>200</v>
      </c>
      <c r="H2343" s="28" t="s">
        <v>2606</v>
      </c>
      <c r="I2343" s="28" t="s">
        <v>2606</v>
      </c>
      <c r="J2343" s="28">
        <v>6.39</v>
      </c>
    </row>
    <row r="2344" spans="1:10" ht="12" customHeight="1">
      <c r="A2344" s="16">
        <v>36719</v>
      </c>
      <c r="B2344" s="16" t="s">
        <v>864</v>
      </c>
      <c r="C2344" s="66">
        <v>36759</v>
      </c>
      <c r="D2344" s="58">
        <v>25</v>
      </c>
      <c r="E2344" s="59">
        <v>25</v>
      </c>
      <c r="F2344" s="59">
        <v>0</v>
      </c>
      <c r="G2344" s="59">
        <v>0</v>
      </c>
      <c r="H2344" s="28" t="s">
        <v>224</v>
      </c>
      <c r="I2344" s="28" t="s">
        <v>224</v>
      </c>
      <c r="J2344" s="28" t="s">
        <v>224</v>
      </c>
    </row>
    <row r="2345" spans="1:10" ht="12" customHeight="1">
      <c r="A2345" s="16">
        <v>36720</v>
      </c>
      <c r="B2345" s="16" t="s">
        <v>1807</v>
      </c>
      <c r="C2345" s="66">
        <v>36732</v>
      </c>
      <c r="D2345" s="58">
        <v>160</v>
      </c>
      <c r="E2345" s="59">
        <v>160</v>
      </c>
      <c r="F2345" s="59">
        <v>1950</v>
      </c>
      <c r="G2345" s="59">
        <v>160</v>
      </c>
      <c r="H2345" s="28" t="s">
        <v>2592</v>
      </c>
      <c r="I2345" s="28">
        <v>6.43</v>
      </c>
      <c r="J2345" s="28">
        <v>6.43</v>
      </c>
    </row>
    <row r="2346" spans="1:10" ht="12" customHeight="1">
      <c r="A2346" s="16">
        <v>36721</v>
      </c>
      <c r="B2346" s="16" t="s">
        <v>1807</v>
      </c>
      <c r="C2346" s="66">
        <v>36725</v>
      </c>
      <c r="D2346" s="58">
        <v>165</v>
      </c>
      <c r="E2346" s="59">
        <v>165</v>
      </c>
      <c r="F2346" s="59">
        <v>2160</v>
      </c>
      <c r="G2346" s="59">
        <v>165</v>
      </c>
      <c r="H2346" s="28" t="s">
        <v>2609</v>
      </c>
      <c r="I2346" s="28" t="s">
        <v>2568</v>
      </c>
      <c r="J2346" s="28">
        <v>6.41</v>
      </c>
    </row>
    <row r="2347" spans="1:10" ht="12" customHeight="1">
      <c r="A2347" s="16">
        <v>36724</v>
      </c>
      <c r="B2347" s="16" t="s">
        <v>1807</v>
      </c>
      <c r="C2347" s="66">
        <v>36725</v>
      </c>
      <c r="D2347" s="58">
        <v>85</v>
      </c>
      <c r="E2347" s="59">
        <v>85</v>
      </c>
      <c r="F2347" s="59">
        <v>1005</v>
      </c>
      <c r="G2347" s="59">
        <v>85</v>
      </c>
      <c r="H2347" s="28" t="s">
        <v>2610</v>
      </c>
      <c r="I2347" s="28">
        <v>6.42</v>
      </c>
      <c r="J2347" s="28">
        <v>6.42</v>
      </c>
    </row>
    <row r="2348" spans="1:10" ht="12" customHeight="1">
      <c r="A2348" s="16">
        <v>36725</v>
      </c>
      <c r="B2348" s="16" t="s">
        <v>1807</v>
      </c>
      <c r="C2348" s="66">
        <v>36734</v>
      </c>
      <c r="D2348" s="58">
        <v>160</v>
      </c>
      <c r="E2348" s="59">
        <v>160</v>
      </c>
      <c r="F2348" s="59">
        <v>1570</v>
      </c>
      <c r="G2348" s="59">
        <v>160</v>
      </c>
      <c r="H2348" s="28" t="s">
        <v>2611</v>
      </c>
      <c r="I2348" s="28" t="s">
        <v>2570</v>
      </c>
      <c r="J2348" s="28">
        <v>6.42</v>
      </c>
    </row>
    <row r="2349" spans="1:10" ht="12" customHeight="1">
      <c r="A2349" s="16">
        <v>36726</v>
      </c>
      <c r="B2349" s="16" t="s">
        <v>1807</v>
      </c>
      <c r="C2349" s="66">
        <v>36733</v>
      </c>
      <c r="D2349" s="58">
        <v>50</v>
      </c>
      <c r="E2349" s="59">
        <v>50</v>
      </c>
      <c r="F2349" s="59">
        <v>1100</v>
      </c>
      <c r="G2349" s="59">
        <v>50</v>
      </c>
      <c r="H2349" s="28" t="s">
        <v>2611</v>
      </c>
      <c r="I2349" s="28">
        <v>6.43</v>
      </c>
      <c r="J2349" s="28">
        <v>6.43</v>
      </c>
    </row>
    <row r="2350" spans="1:10" ht="12" customHeight="1">
      <c r="A2350" s="16">
        <v>36727</v>
      </c>
      <c r="B2350" s="16" t="s">
        <v>1807</v>
      </c>
      <c r="C2350" s="66">
        <v>36738</v>
      </c>
      <c r="D2350" s="58">
        <v>455</v>
      </c>
      <c r="E2350" s="59">
        <v>175</v>
      </c>
      <c r="F2350" s="59">
        <v>1705</v>
      </c>
      <c r="G2350" s="59">
        <v>175</v>
      </c>
      <c r="H2350" s="28" t="s">
        <v>2612</v>
      </c>
      <c r="I2350" s="28">
        <v>6.42</v>
      </c>
      <c r="J2350" s="28">
        <v>6.42</v>
      </c>
    </row>
    <row r="2351" spans="1:10" ht="12" customHeight="1">
      <c r="A2351" s="16">
        <v>36727</v>
      </c>
      <c r="B2351" s="16" t="s">
        <v>1807</v>
      </c>
      <c r="C2351" s="66">
        <v>36739</v>
      </c>
      <c r="D2351" s="58">
        <v>0</v>
      </c>
      <c r="E2351" s="59">
        <v>455</v>
      </c>
      <c r="F2351" s="59">
        <v>2730</v>
      </c>
      <c r="G2351" s="59">
        <v>280</v>
      </c>
      <c r="H2351" s="28" t="s">
        <v>2612</v>
      </c>
      <c r="I2351" s="28">
        <v>6.42</v>
      </c>
      <c r="J2351" s="28">
        <v>6.42</v>
      </c>
    </row>
    <row r="2352" spans="1:10" ht="12" customHeight="1">
      <c r="A2352" s="16">
        <v>36728</v>
      </c>
      <c r="B2352" s="16" t="s">
        <v>1807</v>
      </c>
      <c r="C2352" s="66">
        <v>36731</v>
      </c>
      <c r="D2352" s="58">
        <v>315</v>
      </c>
      <c r="E2352" s="59">
        <v>200</v>
      </c>
      <c r="F2352" s="59">
        <v>450</v>
      </c>
      <c r="G2352" s="59">
        <v>45</v>
      </c>
      <c r="H2352" s="28" t="s">
        <v>2615</v>
      </c>
      <c r="I2352" s="28" t="s">
        <v>2616</v>
      </c>
      <c r="J2352" s="28">
        <v>6.37</v>
      </c>
    </row>
    <row r="2353" spans="1:10" ht="12" customHeight="1">
      <c r="A2353" s="16">
        <v>36728</v>
      </c>
      <c r="B2353" s="16" t="s">
        <v>1807</v>
      </c>
      <c r="C2353" s="66">
        <v>36735</v>
      </c>
      <c r="D2353" s="58">
        <v>0</v>
      </c>
      <c r="E2353" s="59">
        <v>315</v>
      </c>
      <c r="F2353" s="59">
        <v>585</v>
      </c>
      <c r="G2353" s="59">
        <v>270</v>
      </c>
      <c r="H2353" s="28" t="s">
        <v>2617</v>
      </c>
      <c r="I2353" s="28" t="s">
        <v>2589</v>
      </c>
      <c r="J2353" s="28">
        <v>6.42</v>
      </c>
    </row>
    <row r="2354" spans="1:10" ht="12" customHeight="1">
      <c r="A2354" s="16">
        <v>36731</v>
      </c>
      <c r="B2354" s="16" t="s">
        <v>864</v>
      </c>
      <c r="C2354" s="66">
        <v>36746</v>
      </c>
      <c r="D2354" s="58">
        <v>25</v>
      </c>
      <c r="E2354" s="59">
        <v>25</v>
      </c>
      <c r="F2354" s="59">
        <v>0</v>
      </c>
      <c r="G2354" s="59">
        <v>0</v>
      </c>
      <c r="H2354" s="28" t="s">
        <v>224</v>
      </c>
      <c r="I2354" s="28" t="s">
        <v>224</v>
      </c>
      <c r="J2354" s="28" t="s">
        <v>224</v>
      </c>
    </row>
    <row r="2355" spans="1:10" ht="12" customHeight="1">
      <c r="A2355" s="16">
        <v>36731</v>
      </c>
      <c r="B2355" s="16" t="s">
        <v>864</v>
      </c>
      <c r="C2355" s="66">
        <v>36759</v>
      </c>
      <c r="D2355" s="58">
        <v>0</v>
      </c>
      <c r="E2355" s="59">
        <v>25</v>
      </c>
      <c r="F2355" s="59">
        <v>10</v>
      </c>
      <c r="G2355" s="59">
        <v>10</v>
      </c>
      <c r="H2355" s="28">
        <v>6.46</v>
      </c>
      <c r="I2355" s="28">
        <v>6.46</v>
      </c>
      <c r="J2355" s="28">
        <v>6.46</v>
      </c>
    </row>
    <row r="2356" spans="1:10" ht="12" customHeight="1">
      <c r="A2356" s="16">
        <v>36732</v>
      </c>
      <c r="B2356" s="16" t="s">
        <v>1807</v>
      </c>
      <c r="C2356" s="66">
        <v>36739</v>
      </c>
      <c r="D2356" s="58">
        <v>255</v>
      </c>
      <c r="E2356" s="59">
        <v>100</v>
      </c>
      <c r="F2356" s="59">
        <v>350</v>
      </c>
      <c r="G2356" s="59">
        <v>50</v>
      </c>
      <c r="H2356" s="28" t="s">
        <v>2618</v>
      </c>
      <c r="I2356" s="28">
        <v>6.4</v>
      </c>
      <c r="J2356" s="28">
        <v>6.4</v>
      </c>
    </row>
    <row r="2357" spans="1:10" ht="12" customHeight="1">
      <c r="A2357" s="16">
        <v>36732</v>
      </c>
      <c r="B2357" s="16" t="s">
        <v>1807</v>
      </c>
      <c r="C2357" s="66">
        <v>36741</v>
      </c>
      <c r="D2357" s="58">
        <v>0</v>
      </c>
      <c r="E2357" s="59">
        <v>255</v>
      </c>
      <c r="F2357" s="59">
        <v>850</v>
      </c>
      <c r="G2357" s="59">
        <v>205</v>
      </c>
      <c r="H2357" s="28" t="s">
        <v>2593</v>
      </c>
      <c r="I2357" s="28" t="s">
        <v>2589</v>
      </c>
      <c r="J2357" s="28">
        <v>6.42</v>
      </c>
    </row>
    <row r="2358" spans="1:10" ht="12" customHeight="1">
      <c r="A2358" s="16">
        <v>36733</v>
      </c>
      <c r="B2358" s="16" t="s">
        <v>1807</v>
      </c>
      <c r="C2358" s="66">
        <v>36742</v>
      </c>
      <c r="D2358" s="60">
        <v>220</v>
      </c>
      <c r="E2358" s="60">
        <v>220</v>
      </c>
      <c r="F2358" s="60">
        <v>640</v>
      </c>
      <c r="G2358" s="60">
        <v>220</v>
      </c>
      <c r="H2358" s="29" t="s">
        <v>2620</v>
      </c>
      <c r="I2358" s="29">
        <v>6.44</v>
      </c>
      <c r="J2358" s="29">
        <v>6.44</v>
      </c>
    </row>
    <row r="2359" spans="1:10" ht="12" customHeight="1">
      <c r="A2359" s="16">
        <v>36734</v>
      </c>
      <c r="B2359" s="16" t="s">
        <v>1807</v>
      </c>
      <c r="C2359" s="66">
        <v>36742</v>
      </c>
      <c r="D2359" s="60">
        <v>155</v>
      </c>
      <c r="E2359" s="60">
        <v>155</v>
      </c>
      <c r="F2359" s="60">
        <v>360</v>
      </c>
      <c r="G2359" s="60">
        <v>155</v>
      </c>
      <c r="H2359" s="29" t="s">
        <v>2567</v>
      </c>
      <c r="I2359" s="29">
        <v>6.42</v>
      </c>
      <c r="J2359" s="29">
        <v>6.42</v>
      </c>
    </row>
    <row r="2360" spans="1:10" ht="12" customHeight="1">
      <c r="A2360" s="16">
        <v>36735</v>
      </c>
      <c r="B2360" s="16" t="s">
        <v>1807</v>
      </c>
      <c r="C2360" s="66">
        <v>36747</v>
      </c>
      <c r="D2360" s="60">
        <v>265</v>
      </c>
      <c r="E2360" s="60">
        <v>265</v>
      </c>
      <c r="F2360" s="60">
        <v>365</v>
      </c>
      <c r="G2360" s="60">
        <v>265</v>
      </c>
      <c r="H2360" s="29" t="s">
        <v>2562</v>
      </c>
      <c r="I2360" s="29" t="s">
        <v>2562</v>
      </c>
      <c r="J2360" s="29">
        <v>6.39</v>
      </c>
    </row>
    <row r="2361" spans="1:10" ht="12" customHeight="1">
      <c r="A2361" s="16">
        <v>36738</v>
      </c>
      <c r="B2361" s="16" t="s">
        <v>1807</v>
      </c>
      <c r="C2361" s="66">
        <v>36747</v>
      </c>
      <c r="D2361" s="60">
        <v>225</v>
      </c>
      <c r="E2361" s="60">
        <v>225</v>
      </c>
      <c r="F2361" s="60">
        <v>450</v>
      </c>
      <c r="G2361" s="60">
        <v>225</v>
      </c>
      <c r="H2361" s="29" t="s">
        <v>2621</v>
      </c>
      <c r="I2361" s="29">
        <v>6.42</v>
      </c>
      <c r="J2361" s="29">
        <v>6.42</v>
      </c>
    </row>
    <row r="2362" spans="1:10" ht="12" customHeight="1">
      <c r="A2362" s="20">
        <v>36739</v>
      </c>
      <c r="B2362" s="19" t="s">
        <v>1807</v>
      </c>
      <c r="C2362" s="66">
        <v>36752</v>
      </c>
      <c r="D2362" s="56">
        <v>245</v>
      </c>
      <c r="E2362" s="57">
        <v>245</v>
      </c>
      <c r="F2362" s="57">
        <v>345</v>
      </c>
      <c r="G2362" s="57">
        <v>245</v>
      </c>
      <c r="H2362" s="6">
        <v>6.39</v>
      </c>
      <c r="I2362" s="6">
        <v>6.39</v>
      </c>
      <c r="J2362" s="6">
        <v>6.39</v>
      </c>
    </row>
    <row r="2363" spans="1:10" ht="12" customHeight="1">
      <c r="A2363" s="20">
        <v>36740</v>
      </c>
      <c r="B2363" s="19" t="s">
        <v>1807</v>
      </c>
      <c r="C2363" s="66">
        <v>36747</v>
      </c>
      <c r="D2363" s="56">
        <v>155</v>
      </c>
      <c r="E2363" s="57">
        <v>50</v>
      </c>
      <c r="F2363" s="57">
        <v>250</v>
      </c>
      <c r="G2363" s="57">
        <v>50</v>
      </c>
      <c r="H2363" s="6" t="s">
        <v>2621</v>
      </c>
      <c r="I2363" s="6">
        <v>6.42</v>
      </c>
      <c r="J2363" s="6">
        <v>6.42</v>
      </c>
    </row>
    <row r="2364" spans="1:10" ht="12" customHeight="1">
      <c r="A2364" s="20">
        <v>36740</v>
      </c>
      <c r="B2364" s="19" t="s">
        <v>1807</v>
      </c>
      <c r="C2364" s="66">
        <v>36748</v>
      </c>
      <c r="D2364" s="57"/>
      <c r="E2364" s="57">
        <v>155</v>
      </c>
      <c r="F2364" s="57">
        <v>505</v>
      </c>
      <c r="G2364" s="57">
        <v>105</v>
      </c>
      <c r="H2364" s="6" t="s">
        <v>2622</v>
      </c>
      <c r="I2364" s="6">
        <v>6.42</v>
      </c>
      <c r="J2364" s="6">
        <v>6.42</v>
      </c>
    </row>
    <row r="2365" spans="1:10" ht="12" customHeight="1">
      <c r="A2365" s="20">
        <v>36741</v>
      </c>
      <c r="B2365" s="19" t="s">
        <v>1807</v>
      </c>
      <c r="C2365" s="66">
        <v>36749</v>
      </c>
      <c r="D2365" s="56">
        <v>160</v>
      </c>
      <c r="E2365" s="57">
        <v>100</v>
      </c>
      <c r="F2365" s="57">
        <v>450</v>
      </c>
      <c r="G2365" s="57">
        <v>100</v>
      </c>
      <c r="H2365" s="6" t="s">
        <v>2569</v>
      </c>
      <c r="I2365" s="6" t="s">
        <v>2570</v>
      </c>
      <c r="J2365" s="6">
        <v>6.43</v>
      </c>
    </row>
    <row r="2366" spans="1:10" ht="12" customHeight="1">
      <c r="A2366" s="20">
        <v>36741</v>
      </c>
      <c r="B2366" s="19" t="s">
        <v>1807</v>
      </c>
      <c r="C2366" s="66">
        <v>36752</v>
      </c>
      <c r="D2366" s="57"/>
      <c r="E2366" s="57">
        <v>160</v>
      </c>
      <c r="F2366" s="57">
        <v>510</v>
      </c>
      <c r="G2366" s="57">
        <v>60</v>
      </c>
      <c r="H2366" s="6" t="s">
        <v>2568</v>
      </c>
      <c r="I2366" s="6">
        <v>6.42</v>
      </c>
      <c r="J2366" s="6">
        <v>6.42</v>
      </c>
    </row>
    <row r="2367" spans="1:10" ht="12" customHeight="1">
      <c r="A2367" s="20">
        <v>36742</v>
      </c>
      <c r="B2367" s="19" t="s">
        <v>864</v>
      </c>
      <c r="C2367" s="66">
        <v>36759</v>
      </c>
      <c r="D2367" s="57">
        <v>60</v>
      </c>
      <c r="E2367" s="56">
        <v>60</v>
      </c>
      <c r="F2367" s="57">
        <v>0</v>
      </c>
      <c r="G2367" s="57">
        <v>0</v>
      </c>
      <c r="H2367" s="6" t="s">
        <v>224</v>
      </c>
      <c r="I2367" s="6" t="s">
        <v>224</v>
      </c>
      <c r="J2367" s="6" t="s">
        <v>224</v>
      </c>
    </row>
    <row r="2368" spans="1:10" ht="12" customHeight="1">
      <c r="A2368" s="20">
        <v>36742</v>
      </c>
      <c r="B2368" s="19" t="s">
        <v>864</v>
      </c>
      <c r="C2368" s="66">
        <v>36775</v>
      </c>
      <c r="E2368" s="56">
        <v>60</v>
      </c>
      <c r="F2368" s="57">
        <v>60</v>
      </c>
      <c r="G2368" s="57">
        <v>60</v>
      </c>
      <c r="H2368" s="6">
        <v>6.51</v>
      </c>
      <c r="I2368" s="6">
        <v>6.51</v>
      </c>
      <c r="J2368" s="6">
        <v>6.51</v>
      </c>
    </row>
    <row r="2369" spans="1:10" ht="12" customHeight="1">
      <c r="A2369" s="20">
        <v>36745</v>
      </c>
      <c r="B2369" s="19" t="s">
        <v>1807</v>
      </c>
      <c r="C2369" s="66">
        <v>36752</v>
      </c>
      <c r="D2369" s="56">
        <v>185</v>
      </c>
      <c r="E2369" s="57">
        <v>50</v>
      </c>
      <c r="F2369" s="57">
        <v>600</v>
      </c>
      <c r="G2369" s="57">
        <v>50</v>
      </c>
      <c r="H2369" s="6" t="s">
        <v>2589</v>
      </c>
      <c r="I2369" s="6">
        <v>6.42</v>
      </c>
      <c r="J2369" s="6">
        <v>6.42</v>
      </c>
    </row>
    <row r="2370" spans="1:10" ht="12" customHeight="1">
      <c r="A2370" s="20">
        <v>36745</v>
      </c>
      <c r="B2370" s="19" t="s">
        <v>1807</v>
      </c>
      <c r="C2370" s="66">
        <v>36753</v>
      </c>
      <c r="D2370" s="57"/>
      <c r="E2370" s="57">
        <v>185</v>
      </c>
      <c r="F2370" s="57">
        <v>835</v>
      </c>
      <c r="G2370" s="57">
        <v>135</v>
      </c>
      <c r="H2370" s="6" t="s">
        <v>2622</v>
      </c>
      <c r="I2370" s="6">
        <v>6.42</v>
      </c>
      <c r="J2370" s="6">
        <v>6.42</v>
      </c>
    </row>
    <row r="2371" spans="1:10" ht="12" customHeight="1">
      <c r="A2371" s="20">
        <v>36746</v>
      </c>
      <c r="B2371" s="19" t="s">
        <v>1807</v>
      </c>
      <c r="C2371" s="66">
        <v>36755</v>
      </c>
      <c r="D2371" s="56">
        <v>250</v>
      </c>
      <c r="E2371" s="57">
        <v>250</v>
      </c>
      <c r="F2371" s="57">
        <v>410</v>
      </c>
      <c r="G2371" s="57">
        <v>250</v>
      </c>
      <c r="H2371" s="6" t="s">
        <v>2589</v>
      </c>
      <c r="I2371" s="6" t="s">
        <v>2589</v>
      </c>
      <c r="J2371" s="6">
        <v>6.41</v>
      </c>
    </row>
    <row r="2372" spans="1:10" ht="12" customHeight="1">
      <c r="A2372" s="20">
        <v>36747</v>
      </c>
      <c r="B2372" s="19" t="s">
        <v>1807</v>
      </c>
      <c r="C2372" s="66">
        <v>36748</v>
      </c>
      <c r="D2372" s="56">
        <v>50</v>
      </c>
      <c r="E2372" s="57">
        <v>50</v>
      </c>
      <c r="F2372" s="57">
        <v>50</v>
      </c>
      <c r="G2372" s="57">
        <v>0</v>
      </c>
      <c r="H2372" s="6">
        <v>6.35</v>
      </c>
      <c r="I2372" s="24" t="s">
        <v>224</v>
      </c>
      <c r="J2372" s="24" t="s">
        <v>224</v>
      </c>
    </row>
    <row r="2373" spans="1:10" ht="12" customHeight="1">
      <c r="A2373" s="20">
        <v>36747</v>
      </c>
      <c r="B2373" s="19" t="s">
        <v>1807</v>
      </c>
      <c r="C2373" s="66">
        <v>36756</v>
      </c>
      <c r="D2373" s="57"/>
      <c r="E2373" s="57">
        <v>50</v>
      </c>
      <c r="F2373" s="57">
        <v>250</v>
      </c>
      <c r="G2373" s="57">
        <v>50</v>
      </c>
      <c r="H2373" s="6" t="s">
        <v>2622</v>
      </c>
      <c r="I2373" s="6">
        <v>6.42</v>
      </c>
      <c r="J2373" s="6">
        <v>6.42</v>
      </c>
    </row>
    <row r="2374" spans="1:10" ht="12" customHeight="1">
      <c r="A2374" s="20">
        <v>36748</v>
      </c>
      <c r="B2374" s="19" t="s">
        <v>254</v>
      </c>
      <c r="C2374" s="66"/>
      <c r="D2374" s="57"/>
      <c r="E2374" s="57"/>
      <c r="F2374" s="57"/>
      <c r="G2374" s="57"/>
      <c r="H2374" s="6"/>
      <c r="I2374" s="6"/>
      <c r="J2374" s="6"/>
    </row>
    <row r="2375" spans="1:10" ht="12" customHeight="1">
      <c r="A2375" s="20">
        <v>36749</v>
      </c>
      <c r="B2375" s="19" t="s">
        <v>1807</v>
      </c>
      <c r="C2375" s="66">
        <v>36752</v>
      </c>
      <c r="D2375" s="56">
        <v>60</v>
      </c>
      <c r="E2375" s="57">
        <v>60</v>
      </c>
      <c r="F2375" s="57">
        <v>320</v>
      </c>
      <c r="G2375" s="57">
        <v>60</v>
      </c>
      <c r="H2375" s="6" t="s">
        <v>2581</v>
      </c>
      <c r="I2375" s="24">
        <v>6.43</v>
      </c>
      <c r="J2375" s="24">
        <v>6.43</v>
      </c>
    </row>
    <row r="2376" spans="1:10" ht="12" customHeight="1">
      <c r="A2376" s="20">
        <v>36749</v>
      </c>
      <c r="B2376" s="19" t="s">
        <v>1807</v>
      </c>
      <c r="C2376" s="66">
        <v>36756</v>
      </c>
      <c r="D2376" s="57"/>
      <c r="E2376" s="57">
        <v>60</v>
      </c>
      <c r="F2376" s="57">
        <v>260</v>
      </c>
      <c r="G2376" s="57">
        <v>0</v>
      </c>
      <c r="H2376" s="6" t="s">
        <v>2623</v>
      </c>
      <c r="I2376" s="24" t="s">
        <v>224</v>
      </c>
      <c r="J2376" s="24" t="s">
        <v>224</v>
      </c>
    </row>
    <row r="2377" spans="1:10" ht="12" customHeight="1">
      <c r="A2377" s="20">
        <v>36752</v>
      </c>
      <c r="B2377" s="19" t="s">
        <v>1807</v>
      </c>
      <c r="C2377" s="66">
        <v>36753</v>
      </c>
      <c r="D2377" s="56">
        <v>150</v>
      </c>
      <c r="E2377" s="57">
        <v>150</v>
      </c>
      <c r="F2377" s="57">
        <v>300</v>
      </c>
      <c r="G2377" s="57">
        <v>150</v>
      </c>
      <c r="H2377" s="6" t="s">
        <v>2570</v>
      </c>
      <c r="I2377" s="6" t="s">
        <v>2570</v>
      </c>
      <c r="J2377" s="24">
        <v>6.42</v>
      </c>
    </row>
    <row r="2378" spans="1:10" ht="12" customHeight="1">
      <c r="A2378" s="20">
        <v>36752</v>
      </c>
      <c r="B2378" s="19" t="s">
        <v>1807</v>
      </c>
      <c r="C2378" s="66">
        <v>36756</v>
      </c>
      <c r="D2378" s="57"/>
      <c r="E2378" s="57">
        <v>150</v>
      </c>
      <c r="F2378" s="57">
        <v>320</v>
      </c>
      <c r="G2378" s="57">
        <v>0</v>
      </c>
      <c r="H2378" s="6" t="s">
        <v>2589</v>
      </c>
      <c r="I2378" s="24" t="s">
        <v>224</v>
      </c>
      <c r="J2378" s="24" t="s">
        <v>224</v>
      </c>
    </row>
    <row r="2379" spans="1:10" ht="12" customHeight="1">
      <c r="A2379" s="20">
        <v>36753</v>
      </c>
      <c r="B2379" s="19" t="s">
        <v>1807</v>
      </c>
      <c r="C2379" s="66">
        <v>36754</v>
      </c>
      <c r="D2379" s="56">
        <v>205</v>
      </c>
      <c r="E2379" s="57">
        <v>205</v>
      </c>
      <c r="F2379" s="57">
        <v>540</v>
      </c>
      <c r="G2379" s="57">
        <v>130</v>
      </c>
      <c r="H2379" s="6" t="s">
        <v>2569</v>
      </c>
      <c r="I2379" s="6" t="s">
        <v>2630</v>
      </c>
      <c r="J2379" s="24">
        <v>6.42</v>
      </c>
    </row>
    <row r="2380" spans="1:10" ht="12" customHeight="1">
      <c r="A2380" s="20">
        <v>36753</v>
      </c>
      <c r="B2380" s="19" t="s">
        <v>1807</v>
      </c>
      <c r="C2380" s="66">
        <v>36756</v>
      </c>
      <c r="D2380" s="57"/>
      <c r="E2380" s="57">
        <v>205</v>
      </c>
      <c r="F2380" s="57">
        <v>780</v>
      </c>
      <c r="G2380" s="57">
        <v>75</v>
      </c>
      <c r="H2380" s="6" t="s">
        <v>2589</v>
      </c>
      <c r="I2380" s="24">
        <v>6.42</v>
      </c>
      <c r="J2380" s="24">
        <v>6.42</v>
      </c>
    </row>
    <row r="2381" spans="1:10" ht="12" customHeight="1">
      <c r="A2381" s="20">
        <v>36754</v>
      </c>
      <c r="B2381" s="19" t="s">
        <v>1807</v>
      </c>
      <c r="C2381" s="66">
        <v>36756</v>
      </c>
      <c r="D2381" s="56">
        <v>295</v>
      </c>
      <c r="E2381" s="57">
        <v>150</v>
      </c>
      <c r="F2381" s="57">
        <v>360</v>
      </c>
      <c r="G2381" s="57">
        <v>150</v>
      </c>
      <c r="H2381" s="6" t="s">
        <v>2621</v>
      </c>
      <c r="I2381" s="6" t="s">
        <v>2589</v>
      </c>
      <c r="J2381" s="24">
        <v>6.41</v>
      </c>
    </row>
    <row r="2382" spans="1:10" ht="12" customHeight="1">
      <c r="A2382" s="20">
        <v>36754</v>
      </c>
      <c r="B2382" s="19" t="s">
        <v>1807</v>
      </c>
      <c r="C2382" s="66">
        <v>36760</v>
      </c>
      <c r="D2382" s="57"/>
      <c r="E2382" s="57">
        <v>295</v>
      </c>
      <c r="F2382" s="57">
        <v>1640</v>
      </c>
      <c r="G2382" s="57">
        <v>145</v>
      </c>
      <c r="H2382" s="6" t="s">
        <v>2589</v>
      </c>
      <c r="I2382" s="24">
        <v>6.42</v>
      </c>
      <c r="J2382" s="24">
        <v>6.42</v>
      </c>
    </row>
    <row r="2383" spans="1:10" ht="12" customHeight="1">
      <c r="A2383" s="20">
        <v>36755</v>
      </c>
      <c r="B2383" s="19" t="s">
        <v>1807</v>
      </c>
      <c r="C2383" s="66">
        <v>36762</v>
      </c>
      <c r="D2383" s="56">
        <v>220</v>
      </c>
      <c r="E2383" s="57">
        <v>220</v>
      </c>
      <c r="F2383" s="57">
        <v>1120</v>
      </c>
      <c r="G2383" s="57">
        <v>220</v>
      </c>
      <c r="H2383" s="6" t="s">
        <v>2623</v>
      </c>
      <c r="I2383" s="6">
        <v>6.42</v>
      </c>
      <c r="J2383" s="24">
        <v>6.42</v>
      </c>
    </row>
    <row r="2384" spans="1:10" ht="12" customHeight="1">
      <c r="A2384" s="20">
        <v>36756</v>
      </c>
      <c r="B2384" s="19" t="s">
        <v>1807</v>
      </c>
      <c r="C2384" s="66">
        <v>36763</v>
      </c>
      <c r="D2384" s="56">
        <v>125</v>
      </c>
      <c r="E2384" s="57">
        <v>125</v>
      </c>
      <c r="F2384" s="57">
        <v>725</v>
      </c>
      <c r="G2384" s="57">
        <v>125</v>
      </c>
      <c r="H2384" s="6" t="s">
        <v>2631</v>
      </c>
      <c r="I2384" s="6" t="s">
        <v>2570</v>
      </c>
      <c r="J2384" s="24">
        <v>6.42</v>
      </c>
    </row>
    <row r="2385" spans="1:10" ht="12" customHeight="1">
      <c r="A2385" s="20">
        <v>36759</v>
      </c>
      <c r="B2385" s="19" t="s">
        <v>1807</v>
      </c>
      <c r="C2385" s="66">
        <v>36766</v>
      </c>
      <c r="D2385" s="56">
        <v>440</v>
      </c>
      <c r="E2385" s="57">
        <v>440</v>
      </c>
      <c r="F2385" s="57">
        <v>870</v>
      </c>
      <c r="G2385" s="57">
        <v>440</v>
      </c>
      <c r="H2385" s="6" t="s">
        <v>2623</v>
      </c>
      <c r="I2385" s="6" t="s">
        <v>2623</v>
      </c>
      <c r="J2385" s="24">
        <v>6.41</v>
      </c>
    </row>
    <row r="2386" spans="1:10" ht="12" customHeight="1">
      <c r="A2386" s="20">
        <v>36760</v>
      </c>
      <c r="B2386" s="19" t="s">
        <v>1807</v>
      </c>
      <c r="C2386" s="66">
        <v>36767</v>
      </c>
      <c r="D2386" s="56">
        <v>220</v>
      </c>
      <c r="E2386" s="57">
        <v>220</v>
      </c>
      <c r="F2386" s="57">
        <v>1270</v>
      </c>
      <c r="G2386" s="57">
        <v>220</v>
      </c>
      <c r="H2386" s="6" t="s">
        <v>2589</v>
      </c>
      <c r="I2386" s="6">
        <v>6.42</v>
      </c>
      <c r="J2386" s="24">
        <v>6.42</v>
      </c>
    </row>
    <row r="2387" spans="1:10" ht="12" customHeight="1">
      <c r="A2387" s="20">
        <v>36761</v>
      </c>
      <c r="B2387" s="19" t="s">
        <v>1807</v>
      </c>
      <c r="C2387" s="66">
        <v>36770</v>
      </c>
      <c r="D2387" s="56">
        <v>185</v>
      </c>
      <c r="E2387" s="57">
        <v>185</v>
      </c>
      <c r="F2387" s="57">
        <v>185</v>
      </c>
      <c r="G2387" s="57">
        <v>185</v>
      </c>
      <c r="H2387" s="6">
        <v>6.43</v>
      </c>
      <c r="I2387" s="6">
        <v>6.43</v>
      </c>
      <c r="J2387" s="24">
        <v>6.43</v>
      </c>
    </row>
    <row r="2388" spans="1:10" ht="12" customHeight="1">
      <c r="A2388" s="20">
        <v>36762</v>
      </c>
      <c r="B2388" s="19" t="s">
        <v>1807</v>
      </c>
      <c r="C2388" s="66">
        <v>36770</v>
      </c>
      <c r="D2388" s="56">
        <v>160</v>
      </c>
      <c r="E2388" s="57">
        <v>100</v>
      </c>
      <c r="F2388" s="57">
        <v>200</v>
      </c>
      <c r="G2388" s="57">
        <v>100</v>
      </c>
      <c r="H2388" s="6" t="s">
        <v>2570</v>
      </c>
      <c r="I2388" s="6">
        <v>6.43</v>
      </c>
      <c r="J2388" s="24">
        <v>6.43</v>
      </c>
    </row>
    <row r="2389" spans="1:10" ht="12" customHeight="1">
      <c r="A2389" s="20">
        <v>36762</v>
      </c>
      <c r="B2389" s="19" t="s">
        <v>1807</v>
      </c>
      <c r="C2389" s="66">
        <v>36773</v>
      </c>
      <c r="D2389" s="57"/>
      <c r="E2389" s="57">
        <v>160</v>
      </c>
      <c r="F2389" s="57">
        <v>260</v>
      </c>
      <c r="G2389" s="57">
        <v>60</v>
      </c>
      <c r="H2389" s="6">
        <v>6.44</v>
      </c>
      <c r="I2389" s="6">
        <v>6.44</v>
      </c>
      <c r="J2389" s="24">
        <v>6.44</v>
      </c>
    </row>
    <row r="2390" spans="1:10" ht="12" customHeight="1">
      <c r="A2390" s="20">
        <v>36763</v>
      </c>
      <c r="B2390" s="19" t="s">
        <v>1807</v>
      </c>
      <c r="C2390" s="66">
        <v>36773</v>
      </c>
      <c r="D2390" s="56">
        <v>120</v>
      </c>
      <c r="E2390" s="57">
        <v>120</v>
      </c>
      <c r="F2390" s="57">
        <v>240</v>
      </c>
      <c r="G2390" s="57">
        <v>120</v>
      </c>
      <c r="H2390" s="6" t="s">
        <v>2632</v>
      </c>
      <c r="I2390" s="6">
        <v>6.45</v>
      </c>
      <c r="J2390" s="24">
        <v>6.45</v>
      </c>
    </row>
    <row r="2391" spans="1:10" ht="12" customHeight="1">
      <c r="A2391" s="20">
        <v>36766</v>
      </c>
      <c r="B2391" s="19" t="s">
        <v>1807</v>
      </c>
      <c r="C2391" s="66">
        <v>36773</v>
      </c>
      <c r="D2391" s="56">
        <v>190</v>
      </c>
      <c r="E2391" s="57">
        <v>190</v>
      </c>
      <c r="F2391" s="57">
        <v>620</v>
      </c>
      <c r="G2391" s="57">
        <v>190</v>
      </c>
      <c r="H2391" s="6" t="s">
        <v>2570</v>
      </c>
      <c r="I2391" s="6">
        <v>6.43</v>
      </c>
      <c r="J2391" s="24">
        <v>6.43</v>
      </c>
    </row>
    <row r="2392" spans="1:10" ht="12" customHeight="1">
      <c r="A2392" s="20">
        <v>36767</v>
      </c>
      <c r="B2392" s="19" t="s">
        <v>1807</v>
      </c>
      <c r="C2392" s="66">
        <v>36773</v>
      </c>
      <c r="D2392" s="56">
        <v>135</v>
      </c>
      <c r="E2392" s="57">
        <v>135</v>
      </c>
      <c r="F2392" s="57">
        <v>1340</v>
      </c>
      <c r="G2392" s="57">
        <v>135</v>
      </c>
      <c r="H2392" s="6" t="s">
        <v>2570</v>
      </c>
      <c r="I2392" s="6">
        <v>6.43</v>
      </c>
      <c r="J2392" s="24">
        <v>6.43</v>
      </c>
    </row>
    <row r="2393" spans="1:10" ht="12" customHeight="1">
      <c r="A2393" s="20">
        <v>36768</v>
      </c>
      <c r="B2393" s="19" t="s">
        <v>1807</v>
      </c>
      <c r="C2393" s="66">
        <v>36774</v>
      </c>
      <c r="D2393" s="56">
        <v>215</v>
      </c>
      <c r="E2393" s="57">
        <v>215</v>
      </c>
      <c r="F2393" s="57">
        <v>1315</v>
      </c>
      <c r="G2393" s="57">
        <v>215</v>
      </c>
      <c r="H2393" s="6">
        <v>6.43</v>
      </c>
      <c r="I2393" s="6">
        <v>6.43</v>
      </c>
      <c r="J2393" s="24">
        <v>6.43</v>
      </c>
    </row>
    <row r="2394" spans="1:10" ht="12" customHeight="1">
      <c r="A2394" s="20">
        <v>36769</v>
      </c>
      <c r="B2394" s="19" t="s">
        <v>1807</v>
      </c>
      <c r="C2394" s="66">
        <v>36776</v>
      </c>
      <c r="D2394" s="56">
        <v>300</v>
      </c>
      <c r="E2394" s="57">
        <v>125</v>
      </c>
      <c r="F2394" s="57">
        <v>505</v>
      </c>
      <c r="G2394" s="57">
        <v>125</v>
      </c>
      <c r="H2394" s="6">
        <v>6.43</v>
      </c>
      <c r="I2394" s="6">
        <v>6.43</v>
      </c>
      <c r="J2394" s="24">
        <v>6.43</v>
      </c>
    </row>
    <row r="2395" spans="1:10" ht="12" customHeight="1">
      <c r="A2395" s="20">
        <v>36769</v>
      </c>
      <c r="B2395" s="19" t="s">
        <v>1807</v>
      </c>
      <c r="C2395" s="66">
        <v>36780</v>
      </c>
      <c r="D2395" s="57"/>
      <c r="E2395" s="57">
        <v>300</v>
      </c>
      <c r="F2395" s="57">
        <v>500</v>
      </c>
      <c r="G2395" s="57">
        <v>175</v>
      </c>
      <c r="H2395" s="6">
        <v>6.45</v>
      </c>
      <c r="I2395" s="6">
        <v>6.45</v>
      </c>
      <c r="J2395" s="24">
        <v>6.45</v>
      </c>
    </row>
    <row r="2396" spans="1:10" ht="12" customHeight="1">
      <c r="A2396" s="20">
        <v>36770</v>
      </c>
      <c r="B2396" s="19" t="s">
        <v>1807</v>
      </c>
      <c r="C2396" s="66">
        <v>36780</v>
      </c>
      <c r="D2396" s="56">
        <v>320</v>
      </c>
      <c r="E2396" s="57">
        <v>230</v>
      </c>
      <c r="F2396" s="57">
        <v>810</v>
      </c>
      <c r="G2396" s="57">
        <v>230</v>
      </c>
      <c r="H2396" s="6" t="s">
        <v>2633</v>
      </c>
      <c r="I2396" s="6">
        <v>6.44</v>
      </c>
      <c r="J2396" s="24">
        <v>6.44</v>
      </c>
    </row>
    <row r="2397" spans="1:10" ht="12" customHeight="1">
      <c r="A2397" s="20">
        <v>36770</v>
      </c>
      <c r="B2397" s="19" t="s">
        <v>1807</v>
      </c>
      <c r="C2397" s="66">
        <v>36782</v>
      </c>
      <c r="D2397" s="56" t="s">
        <v>2634</v>
      </c>
      <c r="E2397" s="57">
        <v>320</v>
      </c>
      <c r="F2397" s="57">
        <v>510</v>
      </c>
      <c r="G2397" s="57">
        <v>90</v>
      </c>
      <c r="H2397" s="6">
        <v>6.44</v>
      </c>
      <c r="I2397" s="6">
        <v>6.44</v>
      </c>
      <c r="J2397" s="24">
        <v>6.44</v>
      </c>
    </row>
    <row r="2398" spans="1:10" ht="12" customHeight="1">
      <c r="A2398" s="20">
        <v>36773</v>
      </c>
      <c r="B2398" s="19" t="s">
        <v>1807</v>
      </c>
      <c r="C2398" s="66">
        <v>36781</v>
      </c>
      <c r="D2398" s="56">
        <v>205</v>
      </c>
      <c r="E2398" s="57">
        <v>100</v>
      </c>
      <c r="F2398" s="57">
        <v>300</v>
      </c>
      <c r="G2398" s="57">
        <v>100</v>
      </c>
      <c r="H2398" s="6">
        <v>6.43</v>
      </c>
      <c r="I2398" s="6">
        <v>6.43</v>
      </c>
      <c r="J2398" s="24">
        <v>6.43</v>
      </c>
    </row>
    <row r="2399" spans="1:10" ht="12" customHeight="1">
      <c r="A2399" s="20">
        <v>36773</v>
      </c>
      <c r="B2399" s="19" t="s">
        <v>1807</v>
      </c>
      <c r="C2399" s="66">
        <v>36782</v>
      </c>
      <c r="D2399" s="56" t="s">
        <v>2634</v>
      </c>
      <c r="E2399" s="57">
        <v>205</v>
      </c>
      <c r="F2399" s="57">
        <v>1560</v>
      </c>
      <c r="G2399" s="57">
        <v>105</v>
      </c>
      <c r="H2399" s="6">
        <v>6.43</v>
      </c>
      <c r="I2399" s="6">
        <v>6.43</v>
      </c>
      <c r="J2399" s="24">
        <v>6.43</v>
      </c>
    </row>
    <row r="2400" spans="1:10" ht="12" customHeight="1">
      <c r="A2400" s="20">
        <v>36774</v>
      </c>
      <c r="B2400" s="19" t="s">
        <v>1807</v>
      </c>
      <c r="C2400" s="66">
        <v>36782</v>
      </c>
      <c r="D2400" s="57">
        <v>230</v>
      </c>
      <c r="E2400" s="57">
        <v>230</v>
      </c>
      <c r="F2400" s="57">
        <v>2130</v>
      </c>
      <c r="G2400" s="57">
        <v>230</v>
      </c>
      <c r="H2400" s="6" t="s">
        <v>2632</v>
      </c>
      <c r="I2400" s="6">
        <v>6.45</v>
      </c>
      <c r="J2400" s="24">
        <v>6.45</v>
      </c>
    </row>
    <row r="2401" spans="1:10" ht="12" customHeight="1">
      <c r="A2401" s="20">
        <v>36775</v>
      </c>
      <c r="B2401" s="19" t="s">
        <v>1807</v>
      </c>
      <c r="C2401" s="66">
        <v>36782</v>
      </c>
      <c r="D2401" s="57">
        <v>205</v>
      </c>
      <c r="E2401" s="57">
        <v>205</v>
      </c>
      <c r="F2401" s="54">
        <v>2030</v>
      </c>
      <c r="G2401" s="54">
        <v>205</v>
      </c>
      <c r="H2401" s="5" t="s">
        <v>2635</v>
      </c>
      <c r="I2401" s="5">
        <v>6.44</v>
      </c>
      <c r="J2401" s="5">
        <v>6.44</v>
      </c>
    </row>
    <row r="2402" spans="1:10" ht="12" customHeight="1">
      <c r="A2402" s="16">
        <v>36776</v>
      </c>
      <c r="B2402" s="16" t="s">
        <v>1807</v>
      </c>
      <c r="C2402" s="66">
        <v>36782</v>
      </c>
      <c r="D2402" s="54">
        <v>250</v>
      </c>
      <c r="E2402" s="54">
        <v>75</v>
      </c>
      <c r="F2402" s="54">
        <v>180</v>
      </c>
      <c r="G2402" s="54">
        <v>0</v>
      </c>
      <c r="H2402" s="5" t="s">
        <v>2564</v>
      </c>
      <c r="I2402" s="5" t="s">
        <v>224</v>
      </c>
      <c r="J2402" s="5" t="s">
        <v>224</v>
      </c>
    </row>
    <row r="2403" spans="1:10" ht="12" customHeight="1">
      <c r="A2403" s="16">
        <v>36776</v>
      </c>
      <c r="B2403" s="16" t="s">
        <v>1807</v>
      </c>
      <c r="C2403" s="66">
        <v>36783</v>
      </c>
      <c r="D2403" s="54" t="s">
        <v>2634</v>
      </c>
      <c r="E2403" s="54">
        <v>250</v>
      </c>
      <c r="F2403" s="54">
        <v>1100</v>
      </c>
      <c r="G2403" s="54">
        <v>250</v>
      </c>
      <c r="H2403" s="5" t="s">
        <v>2635</v>
      </c>
      <c r="I2403" s="5">
        <v>6.44</v>
      </c>
      <c r="J2403" s="5">
        <v>6.44</v>
      </c>
    </row>
    <row r="2404" spans="1:10" ht="12" customHeight="1">
      <c r="A2404" s="20">
        <v>36777</v>
      </c>
      <c r="B2404" s="19" t="s">
        <v>1807</v>
      </c>
      <c r="C2404" s="66">
        <v>36784</v>
      </c>
      <c r="D2404" s="56">
        <v>125</v>
      </c>
      <c r="E2404" s="57">
        <v>125</v>
      </c>
      <c r="F2404" s="54">
        <v>1375</v>
      </c>
      <c r="G2404" s="54">
        <v>125</v>
      </c>
      <c r="H2404" s="5" t="s">
        <v>2635</v>
      </c>
      <c r="I2404" s="5">
        <v>6.44</v>
      </c>
      <c r="J2404" s="5">
        <v>6.44</v>
      </c>
    </row>
    <row r="2405" spans="1:10" ht="12" customHeight="1">
      <c r="A2405" s="20">
        <v>36780</v>
      </c>
      <c r="B2405" s="19" t="s">
        <v>1807</v>
      </c>
      <c r="C2405" s="66">
        <v>36784</v>
      </c>
      <c r="D2405" s="57">
        <v>180</v>
      </c>
      <c r="E2405" s="57">
        <v>180</v>
      </c>
      <c r="F2405" s="54">
        <v>860</v>
      </c>
      <c r="G2405" s="54">
        <v>180</v>
      </c>
      <c r="H2405" s="5" t="s">
        <v>2635</v>
      </c>
      <c r="I2405" s="5">
        <v>6.44</v>
      </c>
      <c r="J2405" s="5">
        <v>6.44</v>
      </c>
    </row>
    <row r="2406" spans="1:10" ht="12" customHeight="1">
      <c r="A2406" s="20">
        <v>36781</v>
      </c>
      <c r="B2406" s="19" t="s">
        <v>1807</v>
      </c>
      <c r="C2406" s="66">
        <v>36787</v>
      </c>
      <c r="D2406" s="57">
        <v>160</v>
      </c>
      <c r="E2406" s="57">
        <v>160</v>
      </c>
      <c r="F2406" s="54">
        <v>980</v>
      </c>
      <c r="G2406" s="54">
        <v>160</v>
      </c>
      <c r="H2406" s="5" t="s">
        <v>2635</v>
      </c>
      <c r="I2406" s="5" t="s">
        <v>2633</v>
      </c>
      <c r="J2406" s="5">
        <v>6.43</v>
      </c>
    </row>
    <row r="2407" spans="1:10" ht="12" customHeight="1">
      <c r="A2407" s="20">
        <v>36782</v>
      </c>
      <c r="B2407" s="19" t="s">
        <v>1807</v>
      </c>
      <c r="C2407" s="66">
        <v>36788</v>
      </c>
      <c r="D2407" s="57">
        <v>75</v>
      </c>
      <c r="E2407" s="57">
        <v>75</v>
      </c>
      <c r="F2407" s="54">
        <v>650</v>
      </c>
      <c r="G2407" s="54">
        <v>75</v>
      </c>
      <c r="H2407" s="5" t="s">
        <v>2632</v>
      </c>
      <c r="I2407" s="5">
        <v>6.45</v>
      </c>
      <c r="J2407" s="5">
        <v>6.45</v>
      </c>
    </row>
    <row r="2408" spans="1:10" ht="12" customHeight="1">
      <c r="A2408" s="20">
        <v>36783</v>
      </c>
      <c r="B2408" s="19" t="s">
        <v>1807</v>
      </c>
      <c r="C2408" s="66">
        <v>36787</v>
      </c>
      <c r="D2408" s="57">
        <v>115</v>
      </c>
      <c r="E2408" s="57">
        <v>115</v>
      </c>
      <c r="F2408" s="54">
        <v>730</v>
      </c>
      <c r="G2408" s="54">
        <v>115</v>
      </c>
      <c r="H2408" s="5" t="s">
        <v>2636</v>
      </c>
      <c r="I2408" s="5">
        <v>6.45</v>
      </c>
      <c r="J2408" s="5">
        <v>6.45</v>
      </c>
    </row>
    <row r="2409" spans="1:10" ht="12" customHeight="1">
      <c r="A2409" s="20">
        <v>36784</v>
      </c>
      <c r="B2409" s="19" t="s">
        <v>1807</v>
      </c>
      <c r="C2409" s="66">
        <v>36789</v>
      </c>
      <c r="D2409" s="56">
        <v>60</v>
      </c>
      <c r="E2409" s="57">
        <v>60</v>
      </c>
      <c r="F2409" s="54">
        <v>680</v>
      </c>
      <c r="G2409" s="54">
        <v>60</v>
      </c>
      <c r="H2409" s="5" t="s">
        <v>2636</v>
      </c>
      <c r="I2409" s="5">
        <v>6.45</v>
      </c>
      <c r="J2409" s="5">
        <v>6.45</v>
      </c>
    </row>
    <row r="2410" spans="1:10" ht="12" customHeight="1">
      <c r="A2410" s="20">
        <v>36787</v>
      </c>
      <c r="B2410" s="19" t="s">
        <v>1807</v>
      </c>
      <c r="C2410" s="66">
        <v>36789</v>
      </c>
      <c r="D2410" s="57">
        <v>155</v>
      </c>
      <c r="E2410" s="57">
        <v>155</v>
      </c>
      <c r="F2410" s="54">
        <v>965</v>
      </c>
      <c r="G2410" s="54">
        <v>155</v>
      </c>
      <c r="H2410" s="5" t="s">
        <v>2637</v>
      </c>
      <c r="I2410" s="5">
        <v>6.45</v>
      </c>
      <c r="J2410" s="5">
        <v>6.45</v>
      </c>
    </row>
    <row r="2411" spans="1:10" ht="12" customHeight="1">
      <c r="A2411" s="20">
        <v>36788</v>
      </c>
      <c r="B2411" s="19" t="s">
        <v>1807</v>
      </c>
      <c r="C2411" s="66">
        <v>36789</v>
      </c>
      <c r="D2411" s="57">
        <v>130</v>
      </c>
      <c r="E2411" s="57">
        <v>130</v>
      </c>
      <c r="F2411" s="54">
        <v>390</v>
      </c>
      <c r="G2411" s="54">
        <v>130</v>
      </c>
      <c r="H2411" s="5" t="s">
        <v>2637</v>
      </c>
      <c r="I2411" s="5">
        <v>6.45</v>
      </c>
      <c r="J2411" s="5">
        <v>6.45</v>
      </c>
    </row>
    <row r="2412" spans="1:10" ht="12" customHeight="1">
      <c r="A2412" s="20">
        <v>36789</v>
      </c>
      <c r="B2412" s="19" t="s">
        <v>1807</v>
      </c>
      <c r="C2412" s="66">
        <v>36791</v>
      </c>
      <c r="D2412" s="57">
        <v>170</v>
      </c>
      <c r="E2412" s="57">
        <v>170</v>
      </c>
      <c r="F2412" s="54">
        <v>840</v>
      </c>
      <c r="G2412" s="54">
        <v>170</v>
      </c>
      <c r="H2412" s="5" t="s">
        <v>2638</v>
      </c>
      <c r="I2412" s="5">
        <v>6.47</v>
      </c>
      <c r="J2412" s="5">
        <v>6.47</v>
      </c>
    </row>
    <row r="2413" spans="1:10" ht="12" customHeight="1">
      <c r="A2413" s="20">
        <v>36790</v>
      </c>
      <c r="B2413" s="19" t="s">
        <v>1807</v>
      </c>
      <c r="C2413" s="66">
        <v>36794</v>
      </c>
      <c r="D2413" s="56">
        <v>300</v>
      </c>
      <c r="E2413" s="57">
        <v>300</v>
      </c>
      <c r="F2413" s="54">
        <v>1600</v>
      </c>
      <c r="G2413" s="54">
        <v>300</v>
      </c>
      <c r="H2413" s="5" t="s">
        <v>2550</v>
      </c>
      <c r="I2413" s="5">
        <v>6.48</v>
      </c>
      <c r="J2413" s="5">
        <v>6.48</v>
      </c>
    </row>
    <row r="2414" spans="1:10" ht="12" customHeight="1">
      <c r="A2414" s="20">
        <v>36791</v>
      </c>
      <c r="B2414" s="19" t="s">
        <v>1807</v>
      </c>
      <c r="C2414" s="66">
        <v>36794</v>
      </c>
      <c r="D2414" s="57">
        <v>285</v>
      </c>
      <c r="E2414" s="57">
        <v>150</v>
      </c>
      <c r="F2414" s="54">
        <v>150</v>
      </c>
      <c r="G2414" s="54">
        <v>0</v>
      </c>
      <c r="H2414" s="5">
        <v>6.46</v>
      </c>
      <c r="I2414" s="5" t="s">
        <v>224</v>
      </c>
      <c r="J2414" s="5" t="s">
        <v>224</v>
      </c>
    </row>
    <row r="2415" spans="1:10" ht="12" customHeight="1">
      <c r="A2415" s="16">
        <v>36791</v>
      </c>
      <c r="B2415" s="16" t="s">
        <v>1807</v>
      </c>
      <c r="C2415" s="66">
        <v>36797</v>
      </c>
      <c r="D2415" s="54" t="s">
        <v>2634</v>
      </c>
      <c r="E2415" s="54">
        <v>285</v>
      </c>
      <c r="F2415" s="54">
        <v>855</v>
      </c>
      <c r="G2415" s="54">
        <v>285</v>
      </c>
      <c r="H2415" s="5" t="s">
        <v>2550</v>
      </c>
      <c r="I2415" s="5">
        <v>6.48</v>
      </c>
      <c r="J2415" s="5">
        <v>6.48</v>
      </c>
    </row>
    <row r="2416" spans="1:10" ht="12" customHeight="1">
      <c r="A2416" s="16">
        <v>36794</v>
      </c>
      <c r="B2416" s="16" t="s">
        <v>1807</v>
      </c>
      <c r="C2416" s="66">
        <v>36795</v>
      </c>
      <c r="D2416" s="54">
        <v>30</v>
      </c>
      <c r="E2416" s="54">
        <v>30</v>
      </c>
      <c r="F2416" s="54">
        <v>60</v>
      </c>
      <c r="G2416" s="54">
        <v>30</v>
      </c>
      <c r="H2416" s="5" t="s">
        <v>2546</v>
      </c>
      <c r="I2416" s="5">
        <v>6.46</v>
      </c>
      <c r="J2416" s="5">
        <v>6.46</v>
      </c>
    </row>
    <row r="2417" spans="1:10" ht="12" customHeight="1">
      <c r="A2417" s="16">
        <v>36795</v>
      </c>
      <c r="B2417" s="16" t="s">
        <v>2641</v>
      </c>
      <c r="C2417" s="66">
        <v>36798</v>
      </c>
      <c r="D2417" s="54">
        <v>100</v>
      </c>
      <c r="E2417" s="54">
        <v>100</v>
      </c>
      <c r="F2417" s="54">
        <v>70</v>
      </c>
      <c r="G2417" s="54">
        <v>50</v>
      </c>
      <c r="H2417" s="5" t="s">
        <v>2642</v>
      </c>
      <c r="I2417" s="5">
        <v>6.3</v>
      </c>
      <c r="J2417" s="5">
        <v>6.3</v>
      </c>
    </row>
    <row r="2418" spans="1:10" ht="12" customHeight="1">
      <c r="A2418" s="16">
        <v>36795</v>
      </c>
      <c r="B2418" s="16" t="s">
        <v>2641</v>
      </c>
      <c r="C2418" s="66">
        <v>36819</v>
      </c>
      <c r="D2418" s="54" t="s">
        <v>2634</v>
      </c>
      <c r="E2418" s="54">
        <v>100</v>
      </c>
      <c r="F2418" s="54">
        <v>100</v>
      </c>
      <c r="G2418" s="54">
        <v>0</v>
      </c>
      <c r="H2418" s="5" t="s">
        <v>2643</v>
      </c>
      <c r="I2418" s="5" t="s">
        <v>224</v>
      </c>
      <c r="J2418" s="5" t="s">
        <v>224</v>
      </c>
    </row>
    <row r="2419" spans="1:10" ht="12" customHeight="1">
      <c r="A2419" s="16">
        <v>36795</v>
      </c>
      <c r="B2419" s="16" t="s">
        <v>864</v>
      </c>
      <c r="C2419" s="66">
        <v>36837</v>
      </c>
      <c r="D2419" s="54" t="s">
        <v>2634</v>
      </c>
      <c r="E2419" s="54">
        <v>100</v>
      </c>
      <c r="F2419" s="54">
        <v>200</v>
      </c>
      <c r="G2419" s="54">
        <v>50</v>
      </c>
      <c r="H2419" s="5" t="s">
        <v>2645</v>
      </c>
      <c r="I2419" s="5">
        <v>6.5</v>
      </c>
      <c r="J2419" s="5">
        <v>6.5</v>
      </c>
    </row>
    <row r="2420" spans="1:10" ht="12" customHeight="1">
      <c r="A2420" s="16">
        <v>36796</v>
      </c>
      <c r="B2420" s="16" t="s">
        <v>1807</v>
      </c>
      <c r="C2420" s="66">
        <v>36801</v>
      </c>
      <c r="D2420" s="54">
        <v>155</v>
      </c>
      <c r="E2420" s="54">
        <v>155</v>
      </c>
      <c r="F2420" s="54">
        <v>655</v>
      </c>
      <c r="G2420" s="54">
        <v>155</v>
      </c>
      <c r="H2420" s="5" t="s">
        <v>2646</v>
      </c>
      <c r="I2420" s="5">
        <v>6.47</v>
      </c>
      <c r="J2420" s="5">
        <v>6.47</v>
      </c>
    </row>
    <row r="2421" spans="1:10" ht="12" customHeight="1">
      <c r="A2421" s="16">
        <v>36797</v>
      </c>
      <c r="B2421" s="16" t="s">
        <v>1807</v>
      </c>
      <c r="C2421" s="66">
        <v>36798</v>
      </c>
      <c r="D2421" s="54">
        <v>305</v>
      </c>
      <c r="E2421" s="54">
        <v>305</v>
      </c>
      <c r="F2421" s="54">
        <v>605</v>
      </c>
      <c r="G2421" s="54">
        <v>0</v>
      </c>
      <c r="H2421" s="5" t="s">
        <v>2637</v>
      </c>
      <c r="I2421" s="5" t="s">
        <v>224</v>
      </c>
      <c r="J2421" s="5" t="s">
        <v>224</v>
      </c>
    </row>
    <row r="2422" spans="1:10" ht="12" customHeight="1">
      <c r="A2422" s="16">
        <v>36797</v>
      </c>
      <c r="B2422" s="16" t="s">
        <v>1807</v>
      </c>
      <c r="C2422" s="66">
        <v>36801</v>
      </c>
      <c r="D2422" s="54" t="s">
        <v>2634</v>
      </c>
      <c r="E2422" s="54">
        <v>305</v>
      </c>
      <c r="F2422" s="54">
        <v>1105</v>
      </c>
      <c r="G2422" s="54">
        <v>305</v>
      </c>
      <c r="H2422" s="5" t="s">
        <v>2576</v>
      </c>
      <c r="I2422" s="5">
        <v>6.47</v>
      </c>
      <c r="J2422" s="5">
        <v>6.47</v>
      </c>
    </row>
    <row r="2423" spans="1:10" ht="12" customHeight="1">
      <c r="A2423" s="16">
        <v>36798</v>
      </c>
      <c r="B2423" s="16" t="s">
        <v>1807</v>
      </c>
      <c r="C2423" s="66">
        <v>36801</v>
      </c>
      <c r="D2423" s="54">
        <v>245</v>
      </c>
      <c r="E2423" s="54">
        <v>245</v>
      </c>
      <c r="F2423" s="54">
        <v>445</v>
      </c>
      <c r="G2423" s="54">
        <v>100</v>
      </c>
      <c r="H2423" s="5" t="s">
        <v>2548</v>
      </c>
      <c r="I2423" s="5">
        <v>6.46</v>
      </c>
      <c r="J2423" s="5">
        <v>6.46</v>
      </c>
    </row>
    <row r="2424" spans="1:10" ht="12" customHeight="1">
      <c r="A2424" s="16">
        <v>36798</v>
      </c>
      <c r="B2424" s="16" t="s">
        <v>1807</v>
      </c>
      <c r="C2424" s="66">
        <v>36804</v>
      </c>
      <c r="D2424" s="54" t="s">
        <v>2634</v>
      </c>
      <c r="E2424" s="54">
        <v>245</v>
      </c>
      <c r="F2424" s="54">
        <v>845</v>
      </c>
      <c r="G2424" s="54">
        <v>145</v>
      </c>
      <c r="H2424" s="5" t="s">
        <v>2646</v>
      </c>
      <c r="I2424" s="5">
        <v>6.47</v>
      </c>
      <c r="J2424" s="5">
        <v>6.47</v>
      </c>
    </row>
    <row r="2425" spans="1:10" ht="12" customHeight="1">
      <c r="A2425" s="20">
        <v>36801</v>
      </c>
      <c r="B2425" s="23" t="s">
        <v>1807</v>
      </c>
      <c r="C2425" s="66">
        <v>36802</v>
      </c>
      <c r="D2425" s="57">
        <v>240</v>
      </c>
      <c r="E2425" s="57">
        <v>240</v>
      </c>
      <c r="F2425" s="54">
        <v>480</v>
      </c>
      <c r="G2425" s="54">
        <v>240</v>
      </c>
      <c r="H2425" s="5" t="s">
        <v>2552</v>
      </c>
      <c r="I2425" s="5">
        <v>6.46</v>
      </c>
      <c r="J2425" s="5">
        <v>6.46</v>
      </c>
    </row>
    <row r="2426" spans="1:10" ht="12" customHeight="1">
      <c r="A2426" s="20">
        <v>36801</v>
      </c>
      <c r="B2426" s="23" t="s">
        <v>1807</v>
      </c>
      <c r="C2426" s="66">
        <v>36808</v>
      </c>
      <c r="D2426" s="57" t="s">
        <v>2634</v>
      </c>
      <c r="E2426" s="57">
        <v>240</v>
      </c>
      <c r="F2426" s="54">
        <v>1130</v>
      </c>
      <c r="G2426" s="54">
        <v>0</v>
      </c>
      <c r="H2426" s="5" t="s">
        <v>2647</v>
      </c>
      <c r="I2426" s="5" t="s">
        <v>224</v>
      </c>
      <c r="J2426" s="5" t="s">
        <v>224</v>
      </c>
    </row>
    <row r="2427" spans="1:10" ht="12" customHeight="1">
      <c r="A2427" s="20">
        <v>36802</v>
      </c>
      <c r="B2427" s="23" t="s">
        <v>1807</v>
      </c>
      <c r="C2427" s="66">
        <v>36803</v>
      </c>
      <c r="D2427" s="57">
        <v>160</v>
      </c>
      <c r="E2427" s="57">
        <v>160</v>
      </c>
      <c r="F2427" s="57">
        <v>0</v>
      </c>
      <c r="G2427" s="57">
        <v>0</v>
      </c>
      <c r="H2427" s="6" t="s">
        <v>224</v>
      </c>
      <c r="I2427" s="6" t="s">
        <v>224</v>
      </c>
      <c r="J2427" s="6" t="s">
        <v>224</v>
      </c>
    </row>
    <row r="2428" spans="1:10" ht="12" customHeight="1">
      <c r="A2428" s="20">
        <v>36802</v>
      </c>
      <c r="B2428" s="23" t="s">
        <v>1807</v>
      </c>
      <c r="C2428" s="66">
        <v>36808</v>
      </c>
      <c r="D2428" s="56" t="s">
        <v>2634</v>
      </c>
      <c r="E2428" s="57">
        <v>160</v>
      </c>
      <c r="F2428" s="57">
        <v>0</v>
      </c>
      <c r="G2428" s="57">
        <v>0</v>
      </c>
      <c r="H2428" s="6" t="s">
        <v>224</v>
      </c>
      <c r="I2428" s="6" t="s">
        <v>224</v>
      </c>
      <c r="J2428" s="6" t="s">
        <v>224</v>
      </c>
    </row>
    <row r="2429" spans="1:10" ht="12" customHeight="1">
      <c r="A2429" s="20">
        <v>36803</v>
      </c>
      <c r="B2429" s="23" t="s">
        <v>2641</v>
      </c>
      <c r="C2429" s="66">
        <v>36819</v>
      </c>
      <c r="D2429" s="57">
        <v>150</v>
      </c>
      <c r="E2429" s="57">
        <v>150</v>
      </c>
      <c r="F2429" s="57">
        <v>320</v>
      </c>
      <c r="G2429" s="57">
        <v>150</v>
      </c>
      <c r="H2429" s="6" t="s">
        <v>2648</v>
      </c>
      <c r="I2429" s="6" t="s">
        <v>2649</v>
      </c>
      <c r="J2429" s="6">
        <v>6.33</v>
      </c>
    </row>
    <row r="2430" spans="1:10" ht="12" customHeight="1">
      <c r="A2430" s="20">
        <v>36803</v>
      </c>
      <c r="B2430" s="23" t="s">
        <v>2641</v>
      </c>
      <c r="C2430" s="66">
        <v>36830</v>
      </c>
      <c r="D2430" s="57" t="s">
        <v>2634</v>
      </c>
      <c r="E2430" s="56">
        <v>150</v>
      </c>
      <c r="F2430" s="57">
        <v>100</v>
      </c>
      <c r="G2430" s="57">
        <v>0</v>
      </c>
      <c r="H2430" s="6" t="s">
        <v>2650</v>
      </c>
      <c r="I2430" s="6" t="s">
        <v>224</v>
      </c>
      <c r="J2430" s="6" t="s">
        <v>224</v>
      </c>
    </row>
    <row r="2431" spans="1:10" ht="12" customHeight="1">
      <c r="A2431" s="20">
        <v>36803</v>
      </c>
      <c r="B2431" s="23" t="s">
        <v>864</v>
      </c>
      <c r="C2431" s="66">
        <v>36837</v>
      </c>
      <c r="D2431" s="54" t="s">
        <v>2634</v>
      </c>
      <c r="E2431" s="56">
        <v>150</v>
      </c>
      <c r="F2431" s="57">
        <v>0</v>
      </c>
      <c r="G2431" s="57">
        <v>0</v>
      </c>
      <c r="H2431" s="6" t="s">
        <v>224</v>
      </c>
      <c r="I2431" s="6" t="s">
        <v>224</v>
      </c>
      <c r="J2431" s="6" t="s">
        <v>224</v>
      </c>
    </row>
    <row r="2432" spans="1:10" ht="12" customHeight="1">
      <c r="A2432" s="20">
        <v>36803</v>
      </c>
      <c r="B2432" s="23" t="s">
        <v>864</v>
      </c>
      <c r="C2432" s="66">
        <v>36881</v>
      </c>
      <c r="D2432" s="56" t="s">
        <v>2634</v>
      </c>
      <c r="E2432" s="57">
        <v>150</v>
      </c>
      <c r="F2432" s="57">
        <v>225</v>
      </c>
      <c r="G2432" s="57">
        <v>0</v>
      </c>
      <c r="H2432" s="6">
        <v>6.57</v>
      </c>
      <c r="I2432" s="6" t="s">
        <v>224</v>
      </c>
      <c r="J2432" s="6" t="s">
        <v>224</v>
      </c>
    </row>
    <row r="2433" spans="1:10" ht="12" customHeight="1">
      <c r="A2433" s="20">
        <v>36804</v>
      </c>
      <c r="B2433" s="23" t="s">
        <v>1807</v>
      </c>
      <c r="C2433" s="66">
        <v>36808</v>
      </c>
      <c r="D2433" s="57">
        <v>210</v>
      </c>
      <c r="E2433" s="57">
        <v>210</v>
      </c>
      <c r="F2433" s="57">
        <v>730</v>
      </c>
      <c r="G2433" s="57">
        <v>210</v>
      </c>
      <c r="H2433" s="6" t="s">
        <v>2638</v>
      </c>
      <c r="I2433" s="6">
        <v>6.47</v>
      </c>
      <c r="J2433" s="6">
        <v>6.47</v>
      </c>
    </row>
    <row r="2434" spans="1:10" ht="12" customHeight="1">
      <c r="A2434" s="20">
        <v>36805</v>
      </c>
      <c r="B2434" s="23" t="s">
        <v>1807</v>
      </c>
      <c r="C2434" s="66">
        <v>36810</v>
      </c>
      <c r="D2434" s="56">
        <v>200</v>
      </c>
      <c r="E2434" s="57">
        <v>200</v>
      </c>
      <c r="F2434" s="57">
        <v>980</v>
      </c>
      <c r="G2434" s="57">
        <v>200</v>
      </c>
      <c r="H2434" s="6" t="s">
        <v>2638</v>
      </c>
      <c r="I2434" s="6">
        <v>6.47</v>
      </c>
      <c r="J2434" s="6">
        <v>6.47</v>
      </c>
    </row>
    <row r="2435" spans="1:10" ht="12" customHeight="1">
      <c r="A2435" s="20">
        <v>36808</v>
      </c>
      <c r="B2435" s="23" t="s">
        <v>1807</v>
      </c>
      <c r="C2435" s="66">
        <v>36810</v>
      </c>
      <c r="D2435" s="56">
        <v>160</v>
      </c>
      <c r="E2435" s="57">
        <v>160</v>
      </c>
      <c r="F2435" s="57">
        <v>740</v>
      </c>
      <c r="G2435" s="57">
        <v>160</v>
      </c>
      <c r="H2435" s="6" t="s">
        <v>2647</v>
      </c>
      <c r="I2435" s="24">
        <v>6.47</v>
      </c>
      <c r="J2435" s="24">
        <v>6.47</v>
      </c>
    </row>
    <row r="2436" spans="1:10" ht="12" customHeight="1">
      <c r="A2436" s="20">
        <v>36809</v>
      </c>
      <c r="B2436" s="23" t="s">
        <v>2641</v>
      </c>
      <c r="C2436" s="66">
        <v>36819</v>
      </c>
      <c r="D2436" s="57">
        <v>125</v>
      </c>
      <c r="E2436" s="57">
        <v>125</v>
      </c>
      <c r="F2436" s="57">
        <v>270</v>
      </c>
      <c r="G2436" s="57">
        <v>13</v>
      </c>
      <c r="H2436" s="6" t="s">
        <v>2652</v>
      </c>
      <c r="I2436" s="6">
        <v>6.34</v>
      </c>
      <c r="J2436" s="6">
        <v>6.34</v>
      </c>
    </row>
    <row r="2437" spans="1:10" ht="12" customHeight="1">
      <c r="A2437" s="20">
        <v>36809</v>
      </c>
      <c r="B2437" s="23" t="s">
        <v>2641</v>
      </c>
      <c r="C2437" s="66">
        <v>36830</v>
      </c>
      <c r="D2437" s="57" t="s">
        <v>2634</v>
      </c>
      <c r="E2437" s="57">
        <v>125</v>
      </c>
      <c r="F2437" s="57">
        <v>375</v>
      </c>
      <c r="G2437" s="57">
        <v>112</v>
      </c>
      <c r="H2437" s="6" t="s">
        <v>2653</v>
      </c>
      <c r="I2437" s="6" t="s">
        <v>2654</v>
      </c>
      <c r="J2437" s="6">
        <v>6.22</v>
      </c>
    </row>
    <row r="2438" spans="1:10" ht="12" customHeight="1">
      <c r="A2438" s="20">
        <v>36809</v>
      </c>
      <c r="B2438" s="23" t="s">
        <v>864</v>
      </c>
      <c r="C2438" s="66">
        <v>36881</v>
      </c>
      <c r="D2438" s="56" t="s">
        <v>2634</v>
      </c>
      <c r="E2438" s="57">
        <v>125</v>
      </c>
      <c r="F2438" s="57">
        <v>245</v>
      </c>
      <c r="G2438" s="57">
        <v>0</v>
      </c>
      <c r="H2438" s="6">
        <v>6.55</v>
      </c>
      <c r="I2438" s="24" t="s">
        <v>224</v>
      </c>
      <c r="J2438" s="24" t="s">
        <v>224</v>
      </c>
    </row>
    <row r="2439" spans="1:10" ht="12" customHeight="1">
      <c r="A2439" s="20">
        <v>36810</v>
      </c>
      <c r="B2439" s="23" t="s">
        <v>2641</v>
      </c>
      <c r="C2439" s="66">
        <v>36819</v>
      </c>
      <c r="D2439" s="57">
        <v>40</v>
      </c>
      <c r="E2439" s="57">
        <v>40</v>
      </c>
      <c r="F2439" s="57">
        <v>0</v>
      </c>
      <c r="G2439" s="57">
        <v>0</v>
      </c>
      <c r="H2439" s="6" t="s">
        <v>224</v>
      </c>
      <c r="I2439" s="24" t="s">
        <v>224</v>
      </c>
      <c r="J2439" s="24" t="s">
        <v>224</v>
      </c>
    </row>
    <row r="2440" spans="1:10" ht="12" customHeight="1">
      <c r="A2440" s="20">
        <v>36810</v>
      </c>
      <c r="B2440" s="23" t="s">
        <v>2641</v>
      </c>
      <c r="C2440" s="66">
        <v>36837</v>
      </c>
      <c r="D2440" s="56" t="s">
        <v>2634</v>
      </c>
      <c r="E2440" s="57">
        <v>40</v>
      </c>
      <c r="F2440" s="57">
        <v>40</v>
      </c>
      <c r="G2440" s="57">
        <v>20</v>
      </c>
      <c r="H2440" s="6">
        <v>6.5</v>
      </c>
      <c r="I2440" s="6">
        <v>6.5</v>
      </c>
      <c r="J2440" s="24">
        <v>6.5</v>
      </c>
    </row>
    <row r="2441" spans="1:10" ht="12" customHeight="1">
      <c r="A2441" s="20">
        <v>36810</v>
      </c>
      <c r="B2441" s="23" t="s">
        <v>864</v>
      </c>
      <c r="C2441" s="66">
        <v>36881</v>
      </c>
      <c r="D2441" s="57" t="s">
        <v>2634</v>
      </c>
      <c r="E2441" s="57">
        <v>40</v>
      </c>
      <c r="F2441" s="57">
        <v>100</v>
      </c>
      <c r="G2441" s="57">
        <v>20</v>
      </c>
      <c r="H2441" s="6" t="s">
        <v>2655</v>
      </c>
      <c r="I2441" s="24" t="s">
        <v>2656</v>
      </c>
      <c r="J2441" s="24">
        <v>6.53</v>
      </c>
    </row>
    <row r="2442" spans="1:10" ht="12" customHeight="1">
      <c r="A2442" s="20">
        <v>36811</v>
      </c>
      <c r="B2442" s="23" t="s">
        <v>2641</v>
      </c>
      <c r="C2442" s="66">
        <v>36826</v>
      </c>
      <c r="D2442" s="56">
        <v>155</v>
      </c>
      <c r="E2442" s="57">
        <v>155</v>
      </c>
      <c r="F2442" s="57">
        <v>0</v>
      </c>
      <c r="G2442" s="57">
        <v>0</v>
      </c>
      <c r="H2442" s="6" t="s">
        <v>224</v>
      </c>
      <c r="I2442" s="6" t="s">
        <v>224</v>
      </c>
      <c r="J2442" s="24" t="s">
        <v>224</v>
      </c>
    </row>
    <row r="2443" spans="1:10" ht="12" customHeight="1">
      <c r="A2443" s="20">
        <v>36811</v>
      </c>
      <c r="B2443" s="23" t="s">
        <v>2641</v>
      </c>
      <c r="C2443" s="66">
        <v>36837</v>
      </c>
      <c r="D2443" s="57" t="s">
        <v>2634</v>
      </c>
      <c r="E2443" s="57">
        <v>155</v>
      </c>
      <c r="F2443" s="57">
        <v>71</v>
      </c>
      <c r="G2443" s="57">
        <v>71</v>
      </c>
      <c r="H2443" s="6">
        <v>6.5</v>
      </c>
      <c r="I2443" s="24">
        <v>6.5</v>
      </c>
      <c r="J2443" s="24">
        <v>6.5</v>
      </c>
    </row>
    <row r="2444" spans="1:10" ht="12" customHeight="1">
      <c r="A2444" s="20">
        <v>36811</v>
      </c>
      <c r="B2444" s="23" t="s">
        <v>864</v>
      </c>
      <c r="C2444" s="66">
        <v>36881</v>
      </c>
      <c r="D2444" s="56" t="s">
        <v>2634</v>
      </c>
      <c r="E2444" s="57">
        <v>155</v>
      </c>
      <c r="F2444" s="57">
        <v>260</v>
      </c>
      <c r="G2444" s="57">
        <v>84</v>
      </c>
      <c r="H2444" s="6" t="s">
        <v>2657</v>
      </c>
      <c r="I2444" s="6" t="s">
        <v>2657</v>
      </c>
      <c r="J2444" s="24">
        <v>6.55</v>
      </c>
    </row>
    <row r="2445" spans="1:10" ht="12" customHeight="1">
      <c r="A2445" s="20">
        <v>36812</v>
      </c>
      <c r="B2445" s="23" t="s">
        <v>1807</v>
      </c>
      <c r="C2445" s="66">
        <v>36815</v>
      </c>
      <c r="D2445" s="57">
        <v>65</v>
      </c>
      <c r="E2445" s="57">
        <v>65</v>
      </c>
      <c r="F2445" s="57">
        <v>325</v>
      </c>
      <c r="G2445" s="57">
        <v>65</v>
      </c>
      <c r="H2445" s="6" t="s">
        <v>2575</v>
      </c>
      <c r="I2445" s="24">
        <v>6.46</v>
      </c>
      <c r="J2445" s="24">
        <v>6.46</v>
      </c>
    </row>
    <row r="2446" spans="1:10" ht="12" customHeight="1">
      <c r="A2446" s="20">
        <v>36815</v>
      </c>
      <c r="B2446" s="23" t="s">
        <v>2641</v>
      </c>
      <c r="C2446" s="66">
        <v>36832</v>
      </c>
      <c r="D2446" s="56">
        <v>175</v>
      </c>
      <c r="E2446" s="57">
        <v>175</v>
      </c>
      <c r="F2446" s="57">
        <v>150</v>
      </c>
      <c r="G2446" s="57">
        <v>75</v>
      </c>
      <c r="H2446" s="6" t="s">
        <v>2571</v>
      </c>
      <c r="I2446" s="6">
        <v>6.4</v>
      </c>
      <c r="J2446" s="24">
        <v>6.4</v>
      </c>
    </row>
    <row r="2447" spans="1:10" ht="12" customHeight="1">
      <c r="A2447" s="20">
        <v>36815</v>
      </c>
      <c r="B2447" s="23" t="s">
        <v>2641</v>
      </c>
      <c r="C2447" s="66">
        <v>36837</v>
      </c>
      <c r="D2447" s="56" t="s">
        <v>2634</v>
      </c>
      <c r="E2447" s="57">
        <v>175</v>
      </c>
      <c r="F2447" s="57">
        <v>0</v>
      </c>
      <c r="G2447" s="57">
        <v>0</v>
      </c>
      <c r="H2447" s="6" t="s">
        <v>224</v>
      </c>
      <c r="I2447" s="6" t="s">
        <v>224</v>
      </c>
      <c r="J2447" s="6" t="s">
        <v>224</v>
      </c>
    </row>
    <row r="2448" spans="1:10" ht="12" customHeight="1">
      <c r="A2448" s="20">
        <v>36815</v>
      </c>
      <c r="B2448" s="23" t="s">
        <v>864</v>
      </c>
      <c r="C2448" s="66">
        <v>36881</v>
      </c>
      <c r="D2448" s="56" t="s">
        <v>2634</v>
      </c>
      <c r="E2448" s="57">
        <v>175</v>
      </c>
      <c r="F2448" s="57">
        <v>150</v>
      </c>
      <c r="G2448" s="57">
        <v>100</v>
      </c>
      <c r="H2448" s="6">
        <v>6.54</v>
      </c>
      <c r="I2448" s="6">
        <v>6.54</v>
      </c>
      <c r="J2448" s="24">
        <v>6.54</v>
      </c>
    </row>
    <row r="2449" spans="1:10" ht="12" customHeight="1">
      <c r="A2449" s="20">
        <v>36816</v>
      </c>
      <c r="B2449" s="23" t="s">
        <v>1807</v>
      </c>
      <c r="C2449" s="66">
        <v>36818</v>
      </c>
      <c r="D2449" s="56">
        <v>175</v>
      </c>
      <c r="E2449" s="57">
        <v>175</v>
      </c>
      <c r="F2449" s="57">
        <v>1200</v>
      </c>
      <c r="G2449" s="57">
        <v>175</v>
      </c>
      <c r="H2449" s="6" t="s">
        <v>2647</v>
      </c>
      <c r="I2449" s="6">
        <v>6.47</v>
      </c>
      <c r="J2449" s="24">
        <v>6.47</v>
      </c>
    </row>
    <row r="2450" spans="1:10" ht="12" customHeight="1">
      <c r="A2450" s="20">
        <v>36817</v>
      </c>
      <c r="B2450" s="23" t="s">
        <v>1807</v>
      </c>
      <c r="C2450" s="66">
        <v>36825</v>
      </c>
      <c r="D2450" s="56">
        <v>195</v>
      </c>
      <c r="E2450" s="57">
        <v>195</v>
      </c>
      <c r="F2450" s="57">
        <v>695</v>
      </c>
      <c r="G2450" s="57">
        <v>195</v>
      </c>
      <c r="H2450" s="6">
        <v>6.48</v>
      </c>
      <c r="I2450" s="6">
        <v>6.48</v>
      </c>
      <c r="J2450" s="24">
        <v>6.48</v>
      </c>
    </row>
    <row r="2451" spans="1:10" ht="12" customHeight="1">
      <c r="A2451" s="20">
        <v>36818</v>
      </c>
      <c r="B2451" s="23" t="s">
        <v>1807</v>
      </c>
      <c r="C2451" s="66">
        <v>36823</v>
      </c>
      <c r="D2451" s="56">
        <v>225</v>
      </c>
      <c r="E2451" s="57">
        <v>100</v>
      </c>
      <c r="F2451" s="57">
        <v>100</v>
      </c>
      <c r="G2451" s="57">
        <v>0</v>
      </c>
      <c r="H2451" s="6" t="s">
        <v>224</v>
      </c>
      <c r="I2451" s="6" t="s">
        <v>224</v>
      </c>
      <c r="J2451" s="6" t="s">
        <v>224</v>
      </c>
    </row>
    <row r="2452" spans="1:10" ht="12" customHeight="1">
      <c r="A2452" s="20">
        <v>36818</v>
      </c>
      <c r="B2452" s="23" t="s">
        <v>1807</v>
      </c>
      <c r="C2452" s="66">
        <v>36826</v>
      </c>
      <c r="D2452" s="57" t="s">
        <v>2634</v>
      </c>
      <c r="E2452" s="57">
        <v>225</v>
      </c>
      <c r="F2452" s="57">
        <v>225</v>
      </c>
      <c r="G2452" s="57">
        <v>225</v>
      </c>
      <c r="H2452" s="6">
        <v>6.49</v>
      </c>
      <c r="I2452" s="6">
        <v>6.49</v>
      </c>
      <c r="J2452" s="24">
        <v>6.49</v>
      </c>
    </row>
    <row r="2453" spans="1:10" ht="12" customHeight="1">
      <c r="A2453" s="20">
        <v>36819</v>
      </c>
      <c r="B2453" s="23" t="s">
        <v>1807</v>
      </c>
      <c r="C2453" s="66">
        <v>36829</v>
      </c>
      <c r="D2453" s="56">
        <v>170</v>
      </c>
      <c r="E2453" s="57">
        <v>170</v>
      </c>
      <c r="F2453" s="57">
        <v>440</v>
      </c>
      <c r="G2453" s="57">
        <v>170</v>
      </c>
      <c r="H2453" s="6">
        <v>6.48</v>
      </c>
      <c r="I2453" s="6">
        <v>6.48</v>
      </c>
      <c r="J2453" s="24">
        <v>6.48</v>
      </c>
    </row>
    <row r="2454" spans="1:10" ht="12" customHeight="1">
      <c r="A2454" s="20">
        <v>36823</v>
      </c>
      <c r="B2454" s="23" t="s">
        <v>1807</v>
      </c>
      <c r="C2454" s="66">
        <v>36831</v>
      </c>
      <c r="D2454" s="56">
        <v>215</v>
      </c>
      <c r="E2454" s="57">
        <v>215</v>
      </c>
      <c r="F2454" s="57">
        <v>200</v>
      </c>
      <c r="G2454" s="57">
        <v>200</v>
      </c>
      <c r="H2454" s="6">
        <v>6.49</v>
      </c>
      <c r="I2454" s="6">
        <v>6.49</v>
      </c>
      <c r="J2454" s="24">
        <v>6.49</v>
      </c>
    </row>
    <row r="2455" spans="1:10" ht="12" customHeight="1">
      <c r="A2455" s="20">
        <v>36824</v>
      </c>
      <c r="B2455" s="23" t="s">
        <v>1807</v>
      </c>
      <c r="C2455" s="66">
        <v>36832</v>
      </c>
      <c r="D2455" s="56">
        <v>210</v>
      </c>
      <c r="E2455" s="57">
        <v>150</v>
      </c>
      <c r="F2455" s="57">
        <v>100</v>
      </c>
      <c r="G2455" s="57">
        <v>100</v>
      </c>
      <c r="H2455" s="6">
        <v>6.5</v>
      </c>
      <c r="I2455" s="6">
        <v>6.5</v>
      </c>
      <c r="J2455" s="24">
        <v>6.5</v>
      </c>
    </row>
    <row r="2456" spans="1:10" ht="12" customHeight="1">
      <c r="A2456" s="20">
        <v>36824</v>
      </c>
      <c r="B2456" s="23" t="s">
        <v>1807</v>
      </c>
      <c r="C2456" s="66">
        <v>36833</v>
      </c>
      <c r="D2456" s="56" t="s">
        <v>2634</v>
      </c>
      <c r="E2456" s="57">
        <v>210</v>
      </c>
      <c r="F2456" s="57">
        <v>90</v>
      </c>
      <c r="G2456" s="57">
        <v>90</v>
      </c>
      <c r="H2456" s="6">
        <v>6.5</v>
      </c>
      <c r="I2456" s="6">
        <v>6.5</v>
      </c>
      <c r="J2456" s="24">
        <v>6.5</v>
      </c>
    </row>
    <row r="2457" spans="1:10" ht="12" customHeight="1">
      <c r="A2457" s="20">
        <v>36825</v>
      </c>
      <c r="B2457" s="23" t="s">
        <v>1807</v>
      </c>
      <c r="C2457" s="66">
        <v>36833</v>
      </c>
      <c r="D2457" s="56">
        <v>225</v>
      </c>
      <c r="E2457" s="57">
        <v>225</v>
      </c>
      <c r="F2457" s="57">
        <v>0</v>
      </c>
      <c r="G2457" s="57">
        <v>0</v>
      </c>
      <c r="H2457" s="6" t="s">
        <v>224</v>
      </c>
      <c r="I2457" s="6" t="s">
        <v>224</v>
      </c>
      <c r="J2457" s="24" t="s">
        <v>224</v>
      </c>
    </row>
    <row r="2458" spans="1:10" ht="12" customHeight="1">
      <c r="A2458" s="20">
        <v>36826</v>
      </c>
      <c r="B2458" s="23" t="s">
        <v>1807</v>
      </c>
      <c r="C2458" s="66">
        <v>36833</v>
      </c>
      <c r="D2458" s="57">
        <v>495</v>
      </c>
      <c r="E2458" s="57">
        <v>495</v>
      </c>
      <c r="F2458" s="57">
        <v>1045</v>
      </c>
      <c r="G2458" s="57">
        <v>495</v>
      </c>
      <c r="H2458" s="6">
        <v>6.49</v>
      </c>
      <c r="I2458" s="6">
        <v>6.49</v>
      </c>
      <c r="J2458" s="24">
        <v>6.49</v>
      </c>
    </row>
    <row r="2459" spans="1:10" ht="12" customHeight="1">
      <c r="A2459" s="20">
        <v>36829</v>
      </c>
      <c r="B2459" s="23" t="s">
        <v>1807</v>
      </c>
      <c r="C2459" s="66">
        <v>36833</v>
      </c>
      <c r="D2459" s="57">
        <v>200</v>
      </c>
      <c r="E2459" s="57">
        <v>100</v>
      </c>
      <c r="F2459" s="54">
        <v>300</v>
      </c>
      <c r="G2459" s="54">
        <v>100</v>
      </c>
      <c r="H2459" s="5">
        <v>6.49</v>
      </c>
      <c r="I2459" s="5">
        <v>6.49</v>
      </c>
      <c r="J2459" s="5">
        <v>6.49</v>
      </c>
    </row>
    <row r="2460" spans="1:10" ht="12" customHeight="1">
      <c r="A2460" s="20">
        <v>36829</v>
      </c>
      <c r="B2460" s="23" t="s">
        <v>1807</v>
      </c>
      <c r="C2460" s="66">
        <v>36836</v>
      </c>
      <c r="D2460" s="57" t="s">
        <v>2634</v>
      </c>
      <c r="E2460" s="57">
        <v>200</v>
      </c>
      <c r="F2460" s="54">
        <v>50</v>
      </c>
      <c r="G2460" s="54">
        <v>50</v>
      </c>
      <c r="H2460" s="5">
        <v>6.5</v>
      </c>
      <c r="I2460" s="5">
        <v>6.5</v>
      </c>
      <c r="J2460" s="5">
        <v>6.5</v>
      </c>
    </row>
    <row r="2461" spans="1:10" ht="12" customHeight="1">
      <c r="A2461" s="20">
        <v>36830</v>
      </c>
      <c r="B2461" s="23" t="s">
        <v>1807</v>
      </c>
      <c r="C2461" s="66">
        <v>36832</v>
      </c>
      <c r="D2461" s="57">
        <v>300</v>
      </c>
      <c r="E2461" s="57">
        <v>200</v>
      </c>
      <c r="F2461" s="54">
        <v>700</v>
      </c>
      <c r="G2461" s="54">
        <v>200</v>
      </c>
      <c r="H2461" s="5" t="s">
        <v>2658</v>
      </c>
      <c r="I2461" s="5" t="s">
        <v>2658</v>
      </c>
      <c r="J2461" s="5">
        <v>6.48</v>
      </c>
    </row>
    <row r="2462" spans="1:10" ht="12" customHeight="1">
      <c r="A2462" s="20">
        <v>36830</v>
      </c>
      <c r="B2462" s="23" t="s">
        <v>1807</v>
      </c>
      <c r="C2462" s="66">
        <v>36836</v>
      </c>
      <c r="D2462" s="56" t="s">
        <v>2634</v>
      </c>
      <c r="E2462" s="57">
        <v>300</v>
      </c>
      <c r="F2462" s="54">
        <v>100</v>
      </c>
      <c r="G2462" s="54">
        <v>100</v>
      </c>
      <c r="H2462" s="5">
        <v>6.5</v>
      </c>
      <c r="I2462" s="5">
        <v>6.5</v>
      </c>
      <c r="J2462" s="5">
        <v>6.5</v>
      </c>
    </row>
    <row r="2463" spans="1:10" ht="12" customHeight="1">
      <c r="A2463" s="20">
        <v>36831</v>
      </c>
      <c r="B2463" s="23" t="s">
        <v>1807</v>
      </c>
      <c r="C2463" s="66">
        <v>36836</v>
      </c>
      <c r="D2463" s="57">
        <v>365</v>
      </c>
      <c r="E2463" s="57">
        <v>150</v>
      </c>
      <c r="F2463" s="54">
        <v>500</v>
      </c>
      <c r="G2463" s="54">
        <v>150</v>
      </c>
      <c r="H2463" s="5" t="s">
        <v>2643</v>
      </c>
      <c r="I2463" s="5">
        <v>6.5</v>
      </c>
      <c r="J2463" s="5">
        <v>6.5</v>
      </c>
    </row>
    <row r="2464" spans="1:10" ht="12" customHeight="1">
      <c r="A2464" s="20">
        <v>36831</v>
      </c>
      <c r="B2464" s="23" t="s">
        <v>1807</v>
      </c>
      <c r="C2464" s="66">
        <v>36838</v>
      </c>
      <c r="D2464" s="57" t="s">
        <v>2634</v>
      </c>
      <c r="E2464" s="57">
        <v>365</v>
      </c>
      <c r="F2464" s="54">
        <v>580</v>
      </c>
      <c r="G2464" s="54">
        <v>215</v>
      </c>
      <c r="H2464" s="5" t="s">
        <v>2643</v>
      </c>
      <c r="I2464" s="5">
        <v>6.5</v>
      </c>
      <c r="J2464" s="5">
        <v>6.5</v>
      </c>
    </row>
    <row r="2465" spans="1:10" ht="12" customHeight="1">
      <c r="A2465" s="20">
        <v>36832</v>
      </c>
      <c r="B2465" s="23" t="s">
        <v>1807</v>
      </c>
      <c r="C2465" s="66">
        <v>36838</v>
      </c>
      <c r="D2465" s="57">
        <v>405</v>
      </c>
      <c r="E2465" s="57">
        <v>150</v>
      </c>
      <c r="F2465" s="57">
        <v>200</v>
      </c>
      <c r="G2465" s="57">
        <v>150</v>
      </c>
      <c r="H2465" s="6">
        <v>6.49</v>
      </c>
      <c r="I2465" s="6">
        <v>6.49</v>
      </c>
      <c r="J2465" s="6">
        <v>6.49</v>
      </c>
    </row>
    <row r="2466" spans="1:10" ht="12" customHeight="1">
      <c r="A2466" s="20">
        <v>36832</v>
      </c>
      <c r="B2466" s="23" t="s">
        <v>1807</v>
      </c>
      <c r="C2466" s="66">
        <v>36839</v>
      </c>
      <c r="D2466" s="56" t="s">
        <v>2634</v>
      </c>
      <c r="E2466" s="57">
        <v>405</v>
      </c>
      <c r="F2466" s="57">
        <v>805</v>
      </c>
      <c r="G2466" s="57">
        <v>255</v>
      </c>
      <c r="H2466" s="6">
        <v>6.49</v>
      </c>
      <c r="I2466" s="6">
        <v>6.49</v>
      </c>
      <c r="J2466" s="6">
        <v>6.49</v>
      </c>
    </row>
    <row r="2467" spans="1:10" ht="12" customHeight="1">
      <c r="A2467" s="20">
        <v>36833</v>
      </c>
      <c r="B2467" s="23" t="s">
        <v>1807</v>
      </c>
      <c r="C2467" s="66">
        <v>36840</v>
      </c>
      <c r="D2467" s="57">
        <v>365</v>
      </c>
      <c r="E2467" s="57">
        <v>365</v>
      </c>
      <c r="F2467" s="57">
        <v>1000</v>
      </c>
      <c r="G2467" s="57">
        <v>365</v>
      </c>
      <c r="H2467" s="6">
        <v>6.49</v>
      </c>
      <c r="I2467" s="6">
        <v>6.49</v>
      </c>
      <c r="J2467" s="6">
        <v>6.49</v>
      </c>
    </row>
    <row r="2468" spans="1:10" ht="12" customHeight="1">
      <c r="A2468" s="20">
        <v>36833</v>
      </c>
      <c r="B2468" s="23" t="s">
        <v>1807</v>
      </c>
      <c r="C2468" s="66">
        <v>36843</v>
      </c>
      <c r="D2468" s="57">
        <v>345</v>
      </c>
      <c r="E2468" s="56">
        <v>345</v>
      </c>
      <c r="F2468" s="57">
        <v>1210</v>
      </c>
      <c r="G2468" s="57">
        <v>345</v>
      </c>
      <c r="H2468" s="6">
        <v>6.5</v>
      </c>
      <c r="I2468" s="6">
        <v>6.5</v>
      </c>
      <c r="J2468" s="6">
        <v>6.5</v>
      </c>
    </row>
    <row r="2469" spans="1:10" ht="12" customHeight="1">
      <c r="A2469" s="20">
        <v>36833</v>
      </c>
      <c r="B2469" s="23" t="s">
        <v>1807</v>
      </c>
      <c r="C2469" s="66">
        <v>36843</v>
      </c>
      <c r="D2469" s="54">
        <v>345</v>
      </c>
      <c r="E2469" s="56">
        <v>345</v>
      </c>
      <c r="F2469" s="57">
        <v>1210</v>
      </c>
      <c r="G2469" s="57">
        <v>345</v>
      </c>
      <c r="H2469" s="6">
        <v>6.5</v>
      </c>
      <c r="I2469" s="6">
        <v>6.5</v>
      </c>
      <c r="J2469" s="6">
        <v>6.5</v>
      </c>
    </row>
    <row r="2470" spans="1:10" ht="12" customHeight="1">
      <c r="A2470" s="20">
        <v>36837</v>
      </c>
      <c r="B2470" s="23" t="s">
        <v>1807</v>
      </c>
      <c r="C2470" s="66">
        <v>36845</v>
      </c>
      <c r="D2470" s="56">
        <v>520</v>
      </c>
      <c r="E2470" s="57">
        <v>300</v>
      </c>
      <c r="F2470" s="57">
        <v>400</v>
      </c>
      <c r="G2470" s="57">
        <v>300</v>
      </c>
      <c r="H2470" s="6">
        <v>6.5</v>
      </c>
      <c r="I2470" s="6">
        <v>6.5</v>
      </c>
      <c r="J2470" s="6">
        <v>6.5</v>
      </c>
    </row>
    <row r="2471" spans="1:10" ht="12" customHeight="1">
      <c r="A2471" s="20">
        <v>36837</v>
      </c>
      <c r="B2471" s="23" t="s">
        <v>1807</v>
      </c>
      <c r="C2471" s="66">
        <v>36846</v>
      </c>
      <c r="D2471" s="57" t="s">
        <v>2634</v>
      </c>
      <c r="E2471" s="57">
        <v>520</v>
      </c>
      <c r="F2471" s="57">
        <v>970</v>
      </c>
      <c r="G2471" s="57">
        <v>220</v>
      </c>
      <c r="H2471" s="6">
        <v>6.5</v>
      </c>
      <c r="I2471" s="6">
        <v>6.5</v>
      </c>
      <c r="J2471" s="6">
        <v>6.5</v>
      </c>
    </row>
    <row r="2472" spans="1:10" ht="12" customHeight="1">
      <c r="A2472" s="20">
        <v>36838</v>
      </c>
      <c r="B2472" s="23" t="s">
        <v>1807</v>
      </c>
      <c r="C2472" s="66">
        <v>36847</v>
      </c>
      <c r="D2472" s="56">
        <v>260</v>
      </c>
      <c r="E2472" s="57">
        <v>260</v>
      </c>
      <c r="F2472" s="57">
        <v>980</v>
      </c>
      <c r="G2472" s="57">
        <v>260</v>
      </c>
      <c r="H2472" s="6">
        <v>6.49</v>
      </c>
      <c r="I2472" s="6">
        <v>6.49</v>
      </c>
      <c r="J2472" s="6">
        <v>6.49</v>
      </c>
    </row>
    <row r="2473" spans="1:10" ht="12" customHeight="1">
      <c r="A2473" s="20">
        <v>36839</v>
      </c>
      <c r="B2473" s="23" t="s">
        <v>1807</v>
      </c>
      <c r="C2473" s="66">
        <v>36851</v>
      </c>
      <c r="D2473" s="56">
        <v>380</v>
      </c>
      <c r="E2473" s="57">
        <v>100</v>
      </c>
      <c r="F2473" s="57">
        <v>200</v>
      </c>
      <c r="G2473" s="57">
        <v>100</v>
      </c>
      <c r="H2473" s="6">
        <v>6.5</v>
      </c>
      <c r="I2473" s="24">
        <v>6.5</v>
      </c>
      <c r="J2473" s="24">
        <v>6.5</v>
      </c>
    </row>
    <row r="2474" spans="1:10" ht="12" customHeight="1">
      <c r="A2474" s="20">
        <v>36839</v>
      </c>
      <c r="B2474" s="23" t="s">
        <v>1807</v>
      </c>
      <c r="C2474" s="66">
        <v>36853</v>
      </c>
      <c r="D2474" s="57" t="s">
        <v>2634</v>
      </c>
      <c r="E2474" s="57">
        <v>380</v>
      </c>
      <c r="F2474" s="57">
        <v>780</v>
      </c>
      <c r="G2474" s="57">
        <v>280</v>
      </c>
      <c r="H2474" s="6">
        <v>6.5</v>
      </c>
      <c r="I2474" s="6">
        <v>6.49</v>
      </c>
      <c r="J2474" s="6">
        <v>6.5</v>
      </c>
    </row>
    <row r="2475" spans="1:10" ht="12" customHeight="1">
      <c r="A2475" s="20">
        <v>36840</v>
      </c>
      <c r="B2475" s="23" t="s">
        <v>1807</v>
      </c>
      <c r="C2475" s="66">
        <v>36854</v>
      </c>
      <c r="D2475" s="57">
        <v>400</v>
      </c>
      <c r="E2475" s="57">
        <v>400</v>
      </c>
      <c r="F2475" s="57">
        <v>375</v>
      </c>
      <c r="G2475" s="57">
        <v>375</v>
      </c>
      <c r="H2475" s="6">
        <v>6.5</v>
      </c>
      <c r="I2475" s="6">
        <v>6.5</v>
      </c>
      <c r="J2475" s="6">
        <v>6.5</v>
      </c>
    </row>
    <row r="2476" spans="1:10" ht="12" customHeight="1">
      <c r="A2476" s="20">
        <v>36843</v>
      </c>
      <c r="B2476" s="23" t="s">
        <v>1807</v>
      </c>
      <c r="C2476" s="66">
        <v>36850</v>
      </c>
      <c r="D2476" s="56">
        <v>255</v>
      </c>
      <c r="E2476" s="57">
        <v>150</v>
      </c>
      <c r="F2476" s="57">
        <v>450</v>
      </c>
      <c r="G2476" s="57">
        <v>150</v>
      </c>
      <c r="H2476" s="6" t="s">
        <v>2643</v>
      </c>
      <c r="I2476" s="24">
        <v>6.5</v>
      </c>
      <c r="J2476" s="24">
        <v>6.5</v>
      </c>
    </row>
    <row r="2477" spans="1:10" ht="12" customHeight="1">
      <c r="A2477" s="20">
        <v>36843</v>
      </c>
      <c r="B2477" s="23" t="s">
        <v>1807</v>
      </c>
      <c r="C2477" s="66">
        <v>36857</v>
      </c>
      <c r="D2477" s="57" t="s">
        <v>2634</v>
      </c>
      <c r="E2477" s="57">
        <v>255</v>
      </c>
      <c r="F2477" s="57">
        <v>190</v>
      </c>
      <c r="G2477" s="57">
        <v>105</v>
      </c>
      <c r="H2477" s="6">
        <v>6.51</v>
      </c>
      <c r="I2477" s="24">
        <v>6.51</v>
      </c>
      <c r="J2477" s="24">
        <v>6.51</v>
      </c>
    </row>
    <row r="2478" spans="1:10" ht="12" customHeight="1">
      <c r="A2478" s="20">
        <v>36844</v>
      </c>
      <c r="B2478" s="23" t="s">
        <v>1807</v>
      </c>
      <c r="C2478" s="66">
        <v>36852</v>
      </c>
      <c r="D2478" s="56">
        <v>190</v>
      </c>
      <c r="E2478" s="57">
        <v>100</v>
      </c>
      <c r="F2478" s="57">
        <v>300</v>
      </c>
      <c r="G2478" s="57">
        <v>100</v>
      </c>
      <c r="H2478" s="6" t="s">
        <v>2643</v>
      </c>
      <c r="I2478" s="6">
        <v>6.5</v>
      </c>
      <c r="J2478" s="24">
        <v>6.5</v>
      </c>
    </row>
    <row r="2479" spans="1:10" ht="12" customHeight="1">
      <c r="A2479" s="20">
        <v>36844</v>
      </c>
      <c r="B2479" s="23" t="s">
        <v>1807</v>
      </c>
      <c r="C2479" s="66">
        <v>36857</v>
      </c>
      <c r="D2479" s="57" t="s">
        <v>2634</v>
      </c>
      <c r="E2479" s="57">
        <v>190</v>
      </c>
      <c r="F2479" s="57">
        <v>160</v>
      </c>
      <c r="G2479" s="57">
        <v>90</v>
      </c>
      <c r="H2479" s="6">
        <v>6.51</v>
      </c>
      <c r="I2479" s="24">
        <v>6.51</v>
      </c>
      <c r="J2479" s="24">
        <v>6.51</v>
      </c>
    </row>
    <row r="2480" spans="1:10" ht="12" customHeight="1">
      <c r="A2480" s="20">
        <v>36845</v>
      </c>
      <c r="B2480" s="23" t="s">
        <v>1807</v>
      </c>
      <c r="C2480" s="66">
        <v>36853</v>
      </c>
      <c r="D2480" s="56">
        <v>445</v>
      </c>
      <c r="E2480" s="57">
        <v>200</v>
      </c>
      <c r="F2480" s="57">
        <v>280</v>
      </c>
      <c r="G2480" s="57">
        <v>200</v>
      </c>
      <c r="H2480" s="6">
        <v>6.5</v>
      </c>
      <c r="I2480" s="6">
        <v>6.5</v>
      </c>
      <c r="J2480" s="24">
        <v>6.5</v>
      </c>
    </row>
    <row r="2481" spans="1:10" ht="12" customHeight="1">
      <c r="A2481" s="20">
        <v>36845</v>
      </c>
      <c r="B2481" s="23" t="s">
        <v>1807</v>
      </c>
      <c r="C2481" s="66">
        <v>36857</v>
      </c>
      <c r="D2481" s="57" t="s">
        <v>2634</v>
      </c>
      <c r="E2481" s="57">
        <v>445</v>
      </c>
      <c r="F2481" s="57">
        <v>0</v>
      </c>
      <c r="G2481" s="57">
        <v>0</v>
      </c>
      <c r="H2481" s="6" t="s">
        <v>224</v>
      </c>
      <c r="I2481" s="24" t="s">
        <v>224</v>
      </c>
      <c r="J2481" s="24" t="s">
        <v>224</v>
      </c>
    </row>
    <row r="2482" spans="1:10" ht="12" customHeight="1">
      <c r="A2482" s="20">
        <v>36846</v>
      </c>
      <c r="B2482" s="23" t="s">
        <v>1807</v>
      </c>
      <c r="C2482" s="66">
        <v>36854</v>
      </c>
      <c r="D2482" s="56">
        <v>555</v>
      </c>
      <c r="E2482" s="57">
        <v>150</v>
      </c>
      <c r="F2482" s="57">
        <v>550</v>
      </c>
      <c r="G2482" s="57">
        <v>150</v>
      </c>
      <c r="H2482" s="6">
        <v>6.5</v>
      </c>
      <c r="I2482" s="6">
        <v>6.5</v>
      </c>
      <c r="J2482" s="24">
        <v>6.5</v>
      </c>
    </row>
    <row r="2483" spans="1:10" ht="12" customHeight="1">
      <c r="A2483" s="20">
        <v>36846</v>
      </c>
      <c r="B2483" s="23" t="s">
        <v>1807</v>
      </c>
      <c r="C2483" s="66">
        <v>36858</v>
      </c>
      <c r="D2483" s="57" t="s">
        <v>2634</v>
      </c>
      <c r="E2483" s="57">
        <v>555</v>
      </c>
      <c r="F2483" s="57">
        <v>705</v>
      </c>
      <c r="G2483" s="57">
        <v>405</v>
      </c>
      <c r="H2483" s="6">
        <v>6.51</v>
      </c>
      <c r="I2483" s="24">
        <v>6.51</v>
      </c>
      <c r="J2483" s="24">
        <v>6.51</v>
      </c>
    </row>
    <row r="2484" spans="1:10" ht="12" customHeight="1">
      <c r="A2484" s="20">
        <v>36847</v>
      </c>
      <c r="B2484" s="23" t="s">
        <v>1807</v>
      </c>
      <c r="C2484" s="66">
        <v>36857</v>
      </c>
      <c r="D2484" s="56">
        <v>490</v>
      </c>
      <c r="E2484" s="57">
        <v>100</v>
      </c>
      <c r="F2484" s="57">
        <v>200</v>
      </c>
      <c r="G2484" s="57">
        <v>100</v>
      </c>
      <c r="H2484" s="6">
        <v>6.5</v>
      </c>
      <c r="I2484" s="6">
        <v>6.5</v>
      </c>
      <c r="J2484" s="24">
        <v>6.5</v>
      </c>
    </row>
    <row r="2485" spans="1:10" ht="12" customHeight="1">
      <c r="A2485" s="20">
        <v>36847</v>
      </c>
      <c r="B2485" s="23" t="s">
        <v>1807</v>
      </c>
      <c r="C2485" s="66">
        <v>36861</v>
      </c>
      <c r="D2485" s="56" t="s">
        <v>2634</v>
      </c>
      <c r="E2485" s="57">
        <v>490</v>
      </c>
      <c r="F2485" s="57">
        <v>250</v>
      </c>
      <c r="G2485" s="57">
        <v>250</v>
      </c>
      <c r="H2485" s="6">
        <v>6.51</v>
      </c>
      <c r="I2485" s="6">
        <v>6.51</v>
      </c>
      <c r="J2485" s="24">
        <v>6.51</v>
      </c>
    </row>
    <row r="2486" spans="1:10" ht="12" customHeight="1">
      <c r="A2486" s="20">
        <v>36850</v>
      </c>
      <c r="B2486" s="23" t="s">
        <v>1807</v>
      </c>
      <c r="C2486" s="66">
        <v>36861</v>
      </c>
      <c r="D2486" s="56">
        <v>465</v>
      </c>
      <c r="E2486" s="57">
        <v>100</v>
      </c>
      <c r="F2486" s="57">
        <v>0</v>
      </c>
      <c r="G2486" s="57">
        <v>0</v>
      </c>
      <c r="H2486" s="6" t="s">
        <v>224</v>
      </c>
      <c r="I2486" s="6" t="s">
        <v>224</v>
      </c>
      <c r="J2486" s="6" t="s">
        <v>224</v>
      </c>
    </row>
    <row r="2487" spans="1:10" ht="12" customHeight="1">
      <c r="A2487" s="20">
        <v>36850</v>
      </c>
      <c r="B2487" s="23" t="s">
        <v>1807</v>
      </c>
      <c r="C2487" s="66">
        <v>36864</v>
      </c>
      <c r="D2487" s="56" t="s">
        <v>2634</v>
      </c>
      <c r="E2487" s="57">
        <v>465</v>
      </c>
      <c r="F2487" s="57">
        <v>765</v>
      </c>
      <c r="G2487" s="57">
        <v>465</v>
      </c>
      <c r="H2487" s="6">
        <v>6.51</v>
      </c>
      <c r="I2487" s="6">
        <v>6.51</v>
      </c>
      <c r="J2487" s="24">
        <v>6.51</v>
      </c>
    </row>
    <row r="2488" spans="1:10" ht="12" customHeight="1">
      <c r="A2488" s="20">
        <v>36851</v>
      </c>
      <c r="B2488" s="23" t="s">
        <v>1807</v>
      </c>
      <c r="C2488" s="66">
        <v>36861</v>
      </c>
      <c r="D2488" s="56">
        <v>330</v>
      </c>
      <c r="E2488" s="57">
        <v>100</v>
      </c>
      <c r="F2488" s="57">
        <v>100</v>
      </c>
      <c r="G2488" s="57">
        <v>100</v>
      </c>
      <c r="H2488" s="6">
        <v>6.51</v>
      </c>
      <c r="I2488" s="6">
        <v>6.51</v>
      </c>
      <c r="J2488" s="24">
        <v>6.51</v>
      </c>
    </row>
    <row r="2489" spans="1:10" ht="12" customHeight="1">
      <c r="A2489" s="20">
        <v>36851</v>
      </c>
      <c r="B2489" s="23" t="s">
        <v>1807</v>
      </c>
      <c r="C2489" s="66">
        <v>36864</v>
      </c>
      <c r="D2489" s="56" t="s">
        <v>2634</v>
      </c>
      <c r="E2489" s="57">
        <v>330</v>
      </c>
      <c r="F2489" s="57">
        <v>580</v>
      </c>
      <c r="G2489" s="57">
        <v>230</v>
      </c>
      <c r="H2489" s="6">
        <v>6.51</v>
      </c>
      <c r="I2489" s="6">
        <v>6.51</v>
      </c>
      <c r="J2489" s="24">
        <v>6.51</v>
      </c>
    </row>
    <row r="2490" spans="1:10" ht="12" customHeight="1">
      <c r="A2490" s="20">
        <v>36852</v>
      </c>
      <c r="B2490" s="23" t="s">
        <v>1807</v>
      </c>
      <c r="C2490" s="66">
        <v>36865</v>
      </c>
      <c r="D2490" s="57">
        <v>325</v>
      </c>
      <c r="E2490" s="57">
        <v>100</v>
      </c>
      <c r="F2490" s="57">
        <v>600</v>
      </c>
      <c r="G2490" s="57">
        <v>100</v>
      </c>
      <c r="H2490" s="6">
        <v>6.51</v>
      </c>
      <c r="I2490" s="6">
        <v>6.51</v>
      </c>
      <c r="J2490" s="24">
        <v>6.51</v>
      </c>
    </row>
    <row r="2491" spans="1:10" ht="12" customHeight="1">
      <c r="A2491" s="20">
        <v>36852</v>
      </c>
      <c r="B2491" s="23" t="s">
        <v>1807</v>
      </c>
      <c r="C2491" s="66">
        <v>36867</v>
      </c>
      <c r="D2491" s="56" t="s">
        <v>2634</v>
      </c>
      <c r="E2491" s="57">
        <v>325</v>
      </c>
      <c r="F2491" s="57">
        <v>200</v>
      </c>
      <c r="G2491" s="57">
        <v>200</v>
      </c>
      <c r="H2491" s="6">
        <v>6.52</v>
      </c>
      <c r="I2491" s="6">
        <v>6.52</v>
      </c>
      <c r="J2491" s="24">
        <v>6.52</v>
      </c>
    </row>
    <row r="2492" spans="1:10" ht="12" customHeight="1">
      <c r="A2492" s="20">
        <v>36853</v>
      </c>
      <c r="B2492" s="23" t="s">
        <v>1807</v>
      </c>
      <c r="C2492" s="66">
        <v>36865</v>
      </c>
      <c r="D2492" s="56">
        <v>515</v>
      </c>
      <c r="E2492" s="57">
        <v>125</v>
      </c>
      <c r="F2492" s="57">
        <v>550</v>
      </c>
      <c r="G2492" s="57">
        <v>125</v>
      </c>
      <c r="H2492" s="6">
        <v>6.51</v>
      </c>
      <c r="I2492" s="6">
        <v>6.51</v>
      </c>
      <c r="J2492" s="24">
        <v>6.51</v>
      </c>
    </row>
    <row r="2493" spans="1:10" ht="12" customHeight="1">
      <c r="A2493" s="20">
        <v>36853</v>
      </c>
      <c r="B2493" s="23" t="s">
        <v>1807</v>
      </c>
      <c r="C2493" s="66">
        <v>36868</v>
      </c>
      <c r="D2493" s="56" t="s">
        <v>2634</v>
      </c>
      <c r="E2493" s="57">
        <v>125</v>
      </c>
      <c r="F2493" s="57">
        <v>0</v>
      </c>
      <c r="G2493" s="57">
        <v>0</v>
      </c>
      <c r="H2493" s="6" t="s">
        <v>224</v>
      </c>
      <c r="I2493" s="6" t="s">
        <v>224</v>
      </c>
      <c r="J2493" s="6" t="s">
        <v>224</v>
      </c>
    </row>
    <row r="2494" spans="1:10" ht="12" customHeight="1">
      <c r="A2494" s="20">
        <v>36853</v>
      </c>
      <c r="B2494" s="23" t="s">
        <v>1807</v>
      </c>
      <c r="C2494" s="66">
        <v>36871</v>
      </c>
      <c r="D2494" s="56" t="s">
        <v>2634</v>
      </c>
      <c r="E2494" s="57">
        <v>515</v>
      </c>
      <c r="F2494" s="57">
        <v>50</v>
      </c>
      <c r="G2494" s="57">
        <v>50</v>
      </c>
      <c r="H2494" s="6">
        <v>6.53</v>
      </c>
      <c r="I2494" s="6">
        <v>6.53</v>
      </c>
      <c r="J2494" s="24">
        <v>6.53</v>
      </c>
    </row>
    <row r="2495" spans="1:10" ht="12" customHeight="1">
      <c r="A2495" s="20">
        <v>36854</v>
      </c>
      <c r="B2495" s="23" t="s">
        <v>1807</v>
      </c>
      <c r="C2495" s="66">
        <v>36864</v>
      </c>
      <c r="D2495" s="56">
        <v>855</v>
      </c>
      <c r="E2495" s="57">
        <v>250</v>
      </c>
      <c r="F2495" s="57">
        <v>350</v>
      </c>
      <c r="G2495" s="57">
        <v>250</v>
      </c>
      <c r="H2495" s="6">
        <v>6.5</v>
      </c>
      <c r="I2495" s="6">
        <v>6.5</v>
      </c>
      <c r="J2495" s="24">
        <v>6.5</v>
      </c>
    </row>
    <row r="2496" spans="1:10" ht="12" customHeight="1">
      <c r="A2496" s="20">
        <v>36854</v>
      </c>
      <c r="B2496" s="23" t="s">
        <v>1807</v>
      </c>
      <c r="C2496" s="66">
        <v>36868</v>
      </c>
      <c r="D2496" s="57" t="s">
        <v>2634</v>
      </c>
      <c r="E2496" s="57">
        <v>250</v>
      </c>
      <c r="F2496" s="57">
        <v>100</v>
      </c>
      <c r="G2496" s="57">
        <v>100</v>
      </c>
      <c r="H2496" s="6">
        <v>6.51</v>
      </c>
      <c r="I2496" s="6">
        <v>6.51</v>
      </c>
      <c r="J2496" s="24">
        <v>6.51</v>
      </c>
    </row>
    <row r="2497" spans="1:10" ht="12" customHeight="1">
      <c r="A2497" s="20">
        <v>36854</v>
      </c>
      <c r="B2497" s="23" t="s">
        <v>1807</v>
      </c>
      <c r="C2497" s="66">
        <v>36871</v>
      </c>
      <c r="D2497" s="57" t="s">
        <v>2634</v>
      </c>
      <c r="E2497" s="57">
        <v>855</v>
      </c>
      <c r="F2497" s="54">
        <v>355</v>
      </c>
      <c r="G2497" s="54">
        <v>355</v>
      </c>
      <c r="H2497" s="5">
        <v>6.53</v>
      </c>
      <c r="I2497" s="5">
        <v>6.53</v>
      </c>
      <c r="J2497" s="5">
        <v>6.53</v>
      </c>
    </row>
    <row r="2498" spans="1:10" ht="12" customHeight="1">
      <c r="A2498" s="16">
        <v>36857</v>
      </c>
      <c r="B2498" s="1" t="s">
        <v>1807</v>
      </c>
      <c r="C2498" s="66">
        <v>36865</v>
      </c>
      <c r="D2498" s="54">
        <v>380</v>
      </c>
      <c r="E2498" s="54">
        <v>125</v>
      </c>
      <c r="F2498" s="54">
        <v>0</v>
      </c>
      <c r="G2498" s="54">
        <v>0</v>
      </c>
      <c r="H2498" s="5" t="s">
        <v>224</v>
      </c>
      <c r="I2498" s="5" t="s">
        <v>224</v>
      </c>
      <c r="J2498" s="5" t="s">
        <v>224</v>
      </c>
    </row>
    <row r="2499" spans="1:10" ht="12" customHeight="1">
      <c r="A2499" s="16">
        <v>36857</v>
      </c>
      <c r="B2499" s="1" t="s">
        <v>1807</v>
      </c>
      <c r="C2499" s="66">
        <v>36873</v>
      </c>
      <c r="D2499" s="54" t="s">
        <v>2634</v>
      </c>
      <c r="E2499" s="54">
        <v>380</v>
      </c>
      <c r="F2499" s="54">
        <v>200</v>
      </c>
      <c r="G2499" s="54">
        <v>200</v>
      </c>
      <c r="H2499" s="5">
        <v>6.53</v>
      </c>
      <c r="I2499" s="5">
        <v>6.53</v>
      </c>
      <c r="J2499" s="5">
        <v>6.53</v>
      </c>
    </row>
    <row r="2500" spans="1:10" ht="12" customHeight="1">
      <c r="A2500" s="20">
        <v>36858</v>
      </c>
      <c r="B2500" s="23" t="s">
        <v>1807</v>
      </c>
      <c r="C2500" s="66">
        <v>36865</v>
      </c>
      <c r="D2500" s="56">
        <v>385</v>
      </c>
      <c r="E2500" s="57">
        <v>125</v>
      </c>
      <c r="F2500" s="54">
        <v>125</v>
      </c>
      <c r="G2500" s="54">
        <v>125</v>
      </c>
      <c r="H2500" s="5">
        <v>6.5</v>
      </c>
      <c r="I2500" s="5">
        <v>6.5</v>
      </c>
      <c r="J2500" s="5">
        <v>6.5</v>
      </c>
    </row>
    <row r="2501" spans="1:10" ht="12" customHeight="1">
      <c r="A2501" s="20">
        <v>36858</v>
      </c>
      <c r="B2501" s="23" t="s">
        <v>1807</v>
      </c>
      <c r="C2501" s="66">
        <v>36873</v>
      </c>
      <c r="D2501" s="57" t="s">
        <v>2634</v>
      </c>
      <c r="E2501" s="57">
        <v>385</v>
      </c>
      <c r="F2501" s="54">
        <v>275</v>
      </c>
      <c r="G2501" s="54">
        <v>260</v>
      </c>
      <c r="H2501" s="5">
        <v>6.53</v>
      </c>
      <c r="I2501" s="5">
        <v>6.53</v>
      </c>
      <c r="J2501" s="5">
        <v>6.53</v>
      </c>
    </row>
    <row r="2502" spans="1:10" ht="12" customHeight="1">
      <c r="A2502" s="20">
        <v>36859</v>
      </c>
      <c r="B2502" s="23" t="s">
        <v>1807</v>
      </c>
      <c r="C2502" s="66">
        <v>36860</v>
      </c>
      <c r="D2502" s="57">
        <v>185</v>
      </c>
      <c r="E2502" s="57">
        <v>185</v>
      </c>
      <c r="F2502" s="54">
        <v>370</v>
      </c>
      <c r="G2502" s="54">
        <v>185</v>
      </c>
      <c r="H2502" s="5" t="s">
        <v>2638</v>
      </c>
      <c r="I2502" s="5" t="s">
        <v>2577</v>
      </c>
      <c r="J2502" s="5">
        <v>6.46</v>
      </c>
    </row>
    <row r="2503" spans="1:10" ht="12" customHeight="1">
      <c r="A2503" s="20">
        <v>36859</v>
      </c>
      <c r="B2503" s="23" t="s">
        <v>1807</v>
      </c>
      <c r="C2503" s="66">
        <v>36873</v>
      </c>
      <c r="D2503" s="57" t="s">
        <v>2634</v>
      </c>
      <c r="E2503" s="57">
        <v>185</v>
      </c>
      <c r="F2503" s="54">
        <v>75</v>
      </c>
      <c r="G2503" s="54">
        <v>0</v>
      </c>
      <c r="H2503" s="5">
        <v>6.5</v>
      </c>
      <c r="I2503" s="5" t="s">
        <v>224</v>
      </c>
      <c r="J2503" s="5" t="s">
        <v>224</v>
      </c>
    </row>
    <row r="2504" spans="1:10" ht="12" customHeight="1">
      <c r="A2504" s="20">
        <v>36860</v>
      </c>
      <c r="B2504" s="23" t="s">
        <v>1807</v>
      </c>
      <c r="C2504" s="66">
        <v>36861</v>
      </c>
      <c r="D2504" s="57">
        <v>615</v>
      </c>
      <c r="E2504" s="57">
        <v>615</v>
      </c>
      <c r="F2504" s="54">
        <v>1130</v>
      </c>
      <c r="G2504" s="54">
        <v>565</v>
      </c>
      <c r="H2504" s="5">
        <v>6.44</v>
      </c>
      <c r="I2504" s="5">
        <v>6.44</v>
      </c>
      <c r="J2504" s="5">
        <v>6.44</v>
      </c>
    </row>
    <row r="2505" spans="1:10" ht="12" customHeight="1">
      <c r="A2505" s="20">
        <v>36860</v>
      </c>
      <c r="B2505" s="23" t="s">
        <v>1807</v>
      </c>
      <c r="C2505" s="66">
        <v>36873</v>
      </c>
      <c r="D2505" s="56" t="s">
        <v>2634</v>
      </c>
      <c r="E2505" s="57">
        <v>615</v>
      </c>
      <c r="F2505" s="54">
        <v>50</v>
      </c>
      <c r="G2505" s="54">
        <v>50</v>
      </c>
      <c r="H2505" s="5">
        <v>6.5</v>
      </c>
      <c r="I2505" s="5">
        <v>6.5</v>
      </c>
      <c r="J2505" s="5">
        <v>6.5</v>
      </c>
    </row>
    <row r="2506" spans="1:10" ht="12" customHeight="1">
      <c r="A2506" s="20">
        <v>36860</v>
      </c>
      <c r="B2506" s="23" t="s">
        <v>1807</v>
      </c>
      <c r="C2506" s="66">
        <v>36861</v>
      </c>
      <c r="D2506" s="57">
        <v>615</v>
      </c>
      <c r="E2506" s="57">
        <v>615</v>
      </c>
      <c r="F2506" s="54">
        <v>1080</v>
      </c>
      <c r="G2506" s="54">
        <v>565</v>
      </c>
      <c r="H2506" s="5">
        <v>6.44</v>
      </c>
      <c r="I2506" s="5">
        <v>6.44</v>
      </c>
      <c r="J2506" s="5">
        <v>6.44</v>
      </c>
    </row>
    <row r="2507" spans="1:10" ht="12" customHeight="1">
      <c r="A2507" s="20">
        <v>36860</v>
      </c>
      <c r="B2507" s="23" t="s">
        <v>1807</v>
      </c>
      <c r="C2507" s="66">
        <v>36873</v>
      </c>
      <c r="D2507" s="57" t="s">
        <v>2634</v>
      </c>
      <c r="E2507" s="57">
        <v>615</v>
      </c>
      <c r="F2507" s="54">
        <v>50</v>
      </c>
      <c r="G2507" s="54">
        <v>50</v>
      </c>
      <c r="H2507" s="5">
        <v>6.5</v>
      </c>
      <c r="I2507" s="5">
        <v>6.5</v>
      </c>
      <c r="J2507" s="5">
        <v>6.5</v>
      </c>
    </row>
    <row r="2508" spans="1:10" ht="12" customHeight="1">
      <c r="A2508" s="20">
        <v>36861</v>
      </c>
      <c r="B2508" s="30" t="s">
        <v>1807</v>
      </c>
      <c r="C2508" s="66">
        <v>36864</v>
      </c>
      <c r="D2508" s="59">
        <v>665</v>
      </c>
      <c r="E2508" s="59">
        <v>665</v>
      </c>
      <c r="F2508" s="61">
        <v>960</v>
      </c>
      <c r="G2508" s="61">
        <v>465</v>
      </c>
      <c r="H2508" s="31">
        <v>6.44</v>
      </c>
      <c r="I2508" s="31">
        <v>6.44</v>
      </c>
      <c r="J2508" s="31">
        <v>6.44</v>
      </c>
    </row>
    <row r="2509" spans="1:10" ht="12" customHeight="1">
      <c r="A2509" s="20">
        <v>36861</v>
      </c>
      <c r="B2509" s="30" t="s">
        <v>1807</v>
      </c>
      <c r="C2509" s="66">
        <v>36873</v>
      </c>
      <c r="D2509" s="59" t="s">
        <v>2634</v>
      </c>
      <c r="E2509" s="59">
        <v>300</v>
      </c>
      <c r="F2509" s="61">
        <v>100</v>
      </c>
      <c r="G2509" s="61">
        <v>100</v>
      </c>
      <c r="H2509" s="31">
        <v>6.47</v>
      </c>
      <c r="I2509" s="31">
        <v>6.47</v>
      </c>
      <c r="J2509" s="31">
        <v>6.47</v>
      </c>
    </row>
    <row r="2510" spans="1:10" ht="12" customHeight="1">
      <c r="A2510" s="20">
        <v>36861</v>
      </c>
      <c r="B2510" s="23" t="s">
        <v>1807</v>
      </c>
      <c r="C2510" s="66">
        <v>36878</v>
      </c>
      <c r="D2510" s="57" t="s">
        <v>2634</v>
      </c>
      <c r="E2510" s="57">
        <v>665</v>
      </c>
      <c r="F2510" s="57">
        <v>100</v>
      </c>
      <c r="G2510" s="57">
        <v>100</v>
      </c>
      <c r="H2510" s="6">
        <v>6.49</v>
      </c>
      <c r="I2510" s="6">
        <v>6.49</v>
      </c>
      <c r="J2510" s="6">
        <v>6.49</v>
      </c>
    </row>
    <row r="2511" spans="1:10" ht="12" customHeight="1">
      <c r="A2511" s="20">
        <v>36864</v>
      </c>
      <c r="B2511" s="23" t="s">
        <v>1807</v>
      </c>
      <c r="C2511" s="66">
        <v>36865</v>
      </c>
      <c r="D2511" s="56">
        <v>860</v>
      </c>
      <c r="E2511" s="57">
        <v>860</v>
      </c>
      <c r="F2511" s="57">
        <v>950</v>
      </c>
      <c r="G2511" s="57">
        <v>810</v>
      </c>
      <c r="H2511" s="6" t="s">
        <v>2601</v>
      </c>
      <c r="I2511" s="6" t="s">
        <v>2601</v>
      </c>
      <c r="J2511" s="6">
        <v>6.44</v>
      </c>
    </row>
    <row r="2512" spans="1:10" ht="12" customHeight="1">
      <c r="A2512" s="20">
        <v>36864</v>
      </c>
      <c r="B2512" s="23" t="s">
        <v>1807</v>
      </c>
      <c r="C2512" s="66">
        <v>36873</v>
      </c>
      <c r="D2512" s="57" t="s">
        <v>2634</v>
      </c>
      <c r="E2512" s="57">
        <v>400</v>
      </c>
      <c r="F2512" s="57">
        <v>0</v>
      </c>
      <c r="G2512" s="57">
        <v>0</v>
      </c>
      <c r="H2512" s="6" t="s">
        <v>224</v>
      </c>
      <c r="I2512" s="6" t="s">
        <v>224</v>
      </c>
      <c r="J2512" s="6" t="s">
        <v>224</v>
      </c>
    </row>
    <row r="2513" spans="1:10" ht="12" customHeight="1">
      <c r="A2513" s="20">
        <v>36864</v>
      </c>
      <c r="B2513" s="23" t="s">
        <v>1807</v>
      </c>
      <c r="C2513" s="66">
        <v>36878</v>
      </c>
      <c r="D2513" s="57" t="s">
        <v>2634</v>
      </c>
      <c r="E2513" s="56">
        <v>860</v>
      </c>
      <c r="F2513" s="57">
        <v>50</v>
      </c>
      <c r="G2513" s="57">
        <v>50</v>
      </c>
      <c r="H2513" s="6">
        <v>6.49</v>
      </c>
      <c r="I2513" s="6">
        <v>6.49</v>
      </c>
      <c r="J2513" s="6">
        <v>6.49</v>
      </c>
    </row>
    <row r="2514" spans="1:10" ht="12" customHeight="1">
      <c r="A2514" s="20">
        <v>36865</v>
      </c>
      <c r="B2514" s="23" t="s">
        <v>1807</v>
      </c>
      <c r="C2514" s="66">
        <v>36866</v>
      </c>
      <c r="D2514" s="54">
        <v>1110</v>
      </c>
      <c r="E2514" s="56">
        <v>1110</v>
      </c>
      <c r="F2514" s="57">
        <v>1250</v>
      </c>
      <c r="G2514" s="57">
        <v>735</v>
      </c>
      <c r="H2514" s="6" t="s">
        <v>2601</v>
      </c>
      <c r="I2514" s="6" t="s">
        <v>2601</v>
      </c>
      <c r="J2514" s="6">
        <v>6.44</v>
      </c>
    </row>
    <row r="2515" spans="1:10" ht="12" customHeight="1">
      <c r="A2515" s="20">
        <v>36865</v>
      </c>
      <c r="B2515" s="23" t="s">
        <v>1807</v>
      </c>
      <c r="C2515" s="66">
        <v>36874</v>
      </c>
      <c r="D2515" s="56" t="s">
        <v>2634</v>
      </c>
      <c r="E2515" s="57">
        <v>400</v>
      </c>
      <c r="F2515" s="57">
        <v>300</v>
      </c>
      <c r="G2515" s="57">
        <v>300</v>
      </c>
      <c r="H2515" s="6">
        <v>6.47</v>
      </c>
      <c r="I2515" s="6">
        <v>6.47</v>
      </c>
      <c r="J2515" s="6">
        <v>6.47</v>
      </c>
    </row>
    <row r="2516" spans="1:10" ht="12" customHeight="1">
      <c r="A2516" s="20">
        <v>36865</v>
      </c>
      <c r="B2516" s="23" t="s">
        <v>1807</v>
      </c>
      <c r="C2516" s="66">
        <v>36878</v>
      </c>
      <c r="D2516" s="57" t="s">
        <v>2634</v>
      </c>
      <c r="E2516" s="57">
        <v>1110</v>
      </c>
      <c r="F2516" s="57">
        <v>75</v>
      </c>
      <c r="G2516" s="57">
        <v>75</v>
      </c>
      <c r="H2516" s="6">
        <v>6.49</v>
      </c>
      <c r="I2516" s="6">
        <v>6.49</v>
      </c>
      <c r="J2516" s="6">
        <v>6.49</v>
      </c>
    </row>
    <row r="2517" spans="1:10" ht="12" customHeight="1">
      <c r="A2517" s="20">
        <v>36866</v>
      </c>
      <c r="B2517" s="23" t="s">
        <v>1807</v>
      </c>
      <c r="C2517" s="66">
        <v>36873</v>
      </c>
      <c r="D2517" s="56">
        <v>1100</v>
      </c>
      <c r="E2517" s="57">
        <v>400</v>
      </c>
      <c r="F2517" s="57">
        <v>600</v>
      </c>
      <c r="G2517" s="57">
        <v>400</v>
      </c>
      <c r="H2517" s="6">
        <v>6.45</v>
      </c>
      <c r="I2517" s="6">
        <v>6.45</v>
      </c>
      <c r="J2517" s="6">
        <v>6.45</v>
      </c>
    </row>
    <row r="2518" spans="1:10" ht="12" customHeight="1">
      <c r="A2518" s="20">
        <v>36866</v>
      </c>
      <c r="B2518" s="23" t="s">
        <v>1807</v>
      </c>
      <c r="C2518" s="66">
        <v>36875</v>
      </c>
      <c r="D2518" s="56" t="s">
        <v>2634</v>
      </c>
      <c r="E2518" s="57">
        <v>500</v>
      </c>
      <c r="F2518" s="57">
        <v>80</v>
      </c>
      <c r="G2518" s="57">
        <v>80</v>
      </c>
      <c r="H2518" s="6">
        <v>6.46</v>
      </c>
      <c r="I2518" s="24">
        <v>6.46</v>
      </c>
      <c r="J2518" s="24">
        <v>6.46</v>
      </c>
    </row>
    <row r="2519" spans="1:10" ht="12" customHeight="1">
      <c r="A2519" s="20">
        <v>36866</v>
      </c>
      <c r="B2519" s="23" t="s">
        <v>1807</v>
      </c>
      <c r="C2519" s="66">
        <v>36878</v>
      </c>
      <c r="D2519" s="57" t="s">
        <v>2634</v>
      </c>
      <c r="E2519" s="57">
        <v>1100</v>
      </c>
      <c r="F2519" s="57">
        <v>80</v>
      </c>
      <c r="G2519" s="57">
        <v>80</v>
      </c>
      <c r="H2519" s="6">
        <v>6.47</v>
      </c>
      <c r="I2519" s="6">
        <v>6.47</v>
      </c>
      <c r="J2519" s="6">
        <v>6.47</v>
      </c>
    </row>
    <row r="2520" spans="1:10" ht="12" customHeight="1">
      <c r="A2520" s="20">
        <v>36867</v>
      </c>
      <c r="B2520" s="23" t="s">
        <v>1807</v>
      </c>
      <c r="C2520" s="66">
        <v>36879</v>
      </c>
      <c r="D2520" s="57">
        <v>130</v>
      </c>
      <c r="E2520" s="57">
        <v>130</v>
      </c>
      <c r="F2520" s="57">
        <v>180</v>
      </c>
      <c r="G2520" s="57">
        <v>130</v>
      </c>
      <c r="H2520" s="6" t="s">
        <v>2658</v>
      </c>
      <c r="I2520" s="6">
        <v>6.49</v>
      </c>
      <c r="J2520" s="6">
        <v>6.49</v>
      </c>
    </row>
    <row r="2521" spans="1:10" ht="12" customHeight="1">
      <c r="A2521" s="20">
        <v>36868</v>
      </c>
      <c r="B2521" s="23" t="s">
        <v>1807</v>
      </c>
      <c r="C2521" s="66">
        <v>36880</v>
      </c>
      <c r="D2521" s="56">
        <v>180</v>
      </c>
      <c r="E2521" s="57">
        <v>180</v>
      </c>
      <c r="F2521" s="57">
        <v>170</v>
      </c>
      <c r="G2521" s="57">
        <v>170</v>
      </c>
      <c r="H2521" s="6">
        <v>6.47</v>
      </c>
      <c r="I2521" s="24">
        <v>6.47</v>
      </c>
      <c r="J2521" s="24">
        <v>6.47</v>
      </c>
    </row>
    <row r="2522" spans="1:10" ht="12" customHeight="1">
      <c r="A2522" s="20">
        <v>36871</v>
      </c>
      <c r="B2522" s="23" t="s">
        <v>1807</v>
      </c>
      <c r="C2522" s="66">
        <v>36880</v>
      </c>
      <c r="D2522" s="57">
        <v>215</v>
      </c>
      <c r="E2522" s="57">
        <v>100</v>
      </c>
      <c r="F2522" s="57">
        <v>1000</v>
      </c>
      <c r="G2522" s="57">
        <v>100</v>
      </c>
      <c r="H2522" s="6">
        <v>6.47</v>
      </c>
      <c r="I2522" s="24">
        <v>6.47</v>
      </c>
      <c r="J2522" s="24">
        <v>6.47</v>
      </c>
    </row>
    <row r="2523" spans="1:10" ht="12" customHeight="1">
      <c r="A2523" s="20">
        <v>36871</v>
      </c>
      <c r="B2523" s="23" t="s">
        <v>1807</v>
      </c>
      <c r="C2523" s="66">
        <v>36887</v>
      </c>
      <c r="D2523" s="56" t="s">
        <v>2634</v>
      </c>
      <c r="E2523" s="57">
        <v>215</v>
      </c>
      <c r="F2523" s="57">
        <v>0</v>
      </c>
      <c r="G2523" s="57">
        <v>0</v>
      </c>
      <c r="H2523" s="6" t="s">
        <v>224</v>
      </c>
      <c r="I2523" s="6" t="s">
        <v>224</v>
      </c>
      <c r="J2523" s="24" t="s">
        <v>224</v>
      </c>
    </row>
    <row r="2524" spans="1:10" ht="12" customHeight="1">
      <c r="A2524" s="20">
        <v>36872</v>
      </c>
      <c r="B2524" s="23" t="s">
        <v>1807</v>
      </c>
      <c r="C2524" s="66">
        <v>36881</v>
      </c>
      <c r="D2524" s="57">
        <v>285</v>
      </c>
      <c r="E2524" s="57">
        <v>100</v>
      </c>
      <c r="F2524" s="57">
        <v>1200</v>
      </c>
      <c r="G2524" s="57">
        <v>100</v>
      </c>
      <c r="H2524" s="6" t="s">
        <v>2580</v>
      </c>
      <c r="I2524" s="24">
        <v>6.48</v>
      </c>
      <c r="J2524" s="24">
        <v>6.48</v>
      </c>
    </row>
    <row r="2525" spans="1:10" ht="12" customHeight="1">
      <c r="A2525" s="20">
        <v>36872</v>
      </c>
      <c r="B2525" s="23" t="s">
        <v>1807</v>
      </c>
      <c r="C2525" s="66">
        <v>36887</v>
      </c>
      <c r="D2525" s="56" t="s">
        <v>2634</v>
      </c>
      <c r="E2525" s="57">
        <v>285</v>
      </c>
      <c r="F2525" s="57">
        <v>150</v>
      </c>
      <c r="G2525" s="57">
        <v>150</v>
      </c>
      <c r="H2525" s="6">
        <v>6.51</v>
      </c>
      <c r="I2525" s="6">
        <v>6.51</v>
      </c>
      <c r="J2525" s="24">
        <v>6.51</v>
      </c>
    </row>
    <row r="2526" spans="1:10" ht="12" customHeight="1">
      <c r="A2526" s="20">
        <v>36873</v>
      </c>
      <c r="B2526" s="23" t="s">
        <v>1807</v>
      </c>
      <c r="C2526" s="66">
        <v>36888</v>
      </c>
      <c r="D2526" s="57">
        <v>430</v>
      </c>
      <c r="E2526" s="57">
        <v>225</v>
      </c>
      <c r="F2526" s="57">
        <v>1225</v>
      </c>
      <c r="G2526" s="57">
        <v>225</v>
      </c>
      <c r="H2526" s="6" t="s">
        <v>1135</v>
      </c>
      <c r="I2526" s="24">
        <v>6.51</v>
      </c>
      <c r="J2526" s="24">
        <v>6.51</v>
      </c>
    </row>
    <row r="2527" spans="1:10" ht="12" customHeight="1">
      <c r="A2527" s="20">
        <v>36873</v>
      </c>
      <c r="B2527" s="23" t="s">
        <v>1807</v>
      </c>
      <c r="C2527" s="66">
        <v>36889</v>
      </c>
      <c r="D2527" s="56" t="s">
        <v>2634</v>
      </c>
      <c r="E2527" s="57">
        <v>430</v>
      </c>
      <c r="F2527" s="57">
        <v>305</v>
      </c>
      <c r="G2527" s="57">
        <v>205</v>
      </c>
      <c r="H2527" s="6">
        <v>6.51</v>
      </c>
      <c r="I2527" s="6">
        <v>6.51</v>
      </c>
      <c r="J2527" s="24">
        <v>6.51</v>
      </c>
    </row>
    <row r="2528" spans="1:10" ht="12" customHeight="1">
      <c r="A2528" s="20">
        <v>36874</v>
      </c>
      <c r="B2528" s="23" t="s">
        <v>1807</v>
      </c>
      <c r="C2528" s="66">
        <v>36887</v>
      </c>
      <c r="D2528" s="57">
        <v>285</v>
      </c>
      <c r="E2528" s="57">
        <v>100</v>
      </c>
      <c r="F2528" s="57">
        <v>200</v>
      </c>
      <c r="G2528" s="57">
        <v>0</v>
      </c>
      <c r="H2528" s="6">
        <v>6.5</v>
      </c>
      <c r="I2528" s="24" t="s">
        <v>224</v>
      </c>
      <c r="J2528" s="24" t="s">
        <v>224</v>
      </c>
    </row>
    <row r="2529" spans="1:10" ht="12" customHeight="1">
      <c r="A2529" s="20">
        <v>36874</v>
      </c>
      <c r="B2529" s="23" t="s">
        <v>1807</v>
      </c>
      <c r="C2529" s="66">
        <v>36894</v>
      </c>
      <c r="D2529" s="56" t="s">
        <v>2634</v>
      </c>
      <c r="E2529" s="57">
        <v>285</v>
      </c>
      <c r="F2529" s="57">
        <v>450</v>
      </c>
      <c r="G2529" s="57">
        <v>285</v>
      </c>
      <c r="H2529" s="6">
        <v>6.55</v>
      </c>
      <c r="I2529" s="6">
        <v>6.55</v>
      </c>
      <c r="J2529" s="24">
        <v>6.55</v>
      </c>
    </row>
    <row r="2530" spans="1:10" ht="12" customHeight="1">
      <c r="A2530" s="20">
        <v>36875</v>
      </c>
      <c r="B2530" s="23" t="s">
        <v>1807</v>
      </c>
      <c r="C2530" s="66">
        <v>36887</v>
      </c>
      <c r="D2530" s="56">
        <v>265</v>
      </c>
      <c r="E2530" s="57">
        <v>100</v>
      </c>
      <c r="F2530" s="57">
        <v>1100</v>
      </c>
      <c r="G2530" s="57">
        <v>100</v>
      </c>
      <c r="H2530" s="6">
        <v>6.49</v>
      </c>
      <c r="I2530" s="6">
        <v>6.49</v>
      </c>
      <c r="J2530" s="24">
        <v>6.49</v>
      </c>
    </row>
    <row r="2531" spans="1:10" ht="12" customHeight="1">
      <c r="A2531" s="20">
        <v>36875</v>
      </c>
      <c r="B2531" s="23" t="s">
        <v>1807</v>
      </c>
      <c r="C2531" s="66">
        <v>36894</v>
      </c>
      <c r="D2531" s="56" t="s">
        <v>2634</v>
      </c>
      <c r="E2531" s="57">
        <v>265</v>
      </c>
      <c r="F2531" s="57">
        <v>100</v>
      </c>
      <c r="G2531" s="57">
        <v>100</v>
      </c>
      <c r="H2531" s="6">
        <v>6.56</v>
      </c>
      <c r="I2531" s="6">
        <v>6.56</v>
      </c>
      <c r="J2531" s="24">
        <v>6.56</v>
      </c>
    </row>
    <row r="2532" spans="1:10" ht="12" customHeight="1">
      <c r="A2532" s="20">
        <v>36878</v>
      </c>
      <c r="B2532" s="23" t="s">
        <v>1807</v>
      </c>
      <c r="C2532" s="66">
        <v>36894</v>
      </c>
      <c r="D2532" s="56">
        <v>80</v>
      </c>
      <c r="E2532" s="57">
        <v>80</v>
      </c>
      <c r="F2532" s="57">
        <v>0</v>
      </c>
      <c r="G2532" s="57">
        <v>0</v>
      </c>
      <c r="H2532" s="6" t="s">
        <v>224</v>
      </c>
      <c r="I2532" s="6" t="s">
        <v>224</v>
      </c>
      <c r="J2532" s="24" t="s">
        <v>224</v>
      </c>
    </row>
    <row r="2533" spans="1:10" ht="12" customHeight="1">
      <c r="A2533" s="20">
        <v>36879</v>
      </c>
      <c r="B2533" s="23" t="s">
        <v>1807</v>
      </c>
      <c r="C2533" s="66">
        <v>36894</v>
      </c>
      <c r="D2533" s="56">
        <v>130</v>
      </c>
      <c r="E2533" s="57">
        <v>130</v>
      </c>
      <c r="F2533" s="57">
        <v>220</v>
      </c>
      <c r="G2533" s="57">
        <v>130</v>
      </c>
      <c r="H2533" s="6">
        <v>6.5</v>
      </c>
      <c r="I2533" s="6">
        <v>6.5</v>
      </c>
      <c r="J2533" s="24">
        <v>6.5</v>
      </c>
    </row>
    <row r="2534" spans="1:10" ht="12" customHeight="1">
      <c r="A2534" s="20">
        <v>36880</v>
      </c>
      <c r="B2534" s="23" t="s">
        <v>1807</v>
      </c>
      <c r="C2534" s="66">
        <v>36895</v>
      </c>
      <c r="D2534" s="56">
        <v>110</v>
      </c>
      <c r="E2534" s="57">
        <v>110</v>
      </c>
      <c r="F2534" s="57">
        <v>1270</v>
      </c>
      <c r="G2534" s="57">
        <v>110</v>
      </c>
      <c r="H2534" s="6" t="s">
        <v>2637</v>
      </c>
      <c r="I2534" s="6">
        <v>6.45</v>
      </c>
      <c r="J2534" s="24">
        <v>6.45</v>
      </c>
    </row>
    <row r="2535" spans="1:10" ht="12" customHeight="1">
      <c r="A2535" s="20">
        <v>36880</v>
      </c>
      <c r="B2535" s="23" t="s">
        <v>1807</v>
      </c>
      <c r="C2535" s="66">
        <v>36937</v>
      </c>
      <c r="D2535" s="57" t="s">
        <v>2634</v>
      </c>
      <c r="E2535" s="57">
        <v>110</v>
      </c>
      <c r="F2535" s="57">
        <v>0</v>
      </c>
      <c r="G2535" s="57">
        <v>0</v>
      </c>
      <c r="H2535" s="6" t="s">
        <v>224</v>
      </c>
      <c r="I2535" s="6" t="s">
        <v>224</v>
      </c>
      <c r="J2535" s="24" t="s">
        <v>224</v>
      </c>
    </row>
    <row r="2536" spans="1:10" ht="12" customHeight="1">
      <c r="A2536" s="20">
        <v>36881</v>
      </c>
      <c r="B2536" s="23" t="s">
        <v>1807</v>
      </c>
      <c r="C2536" s="66">
        <v>36882</v>
      </c>
      <c r="D2536" s="56">
        <v>510</v>
      </c>
      <c r="E2536" s="57">
        <v>150</v>
      </c>
      <c r="F2536" s="57">
        <v>400</v>
      </c>
      <c r="G2536" s="57">
        <v>150</v>
      </c>
      <c r="H2536" s="6" t="s">
        <v>2565</v>
      </c>
      <c r="I2536" s="6">
        <v>6.41</v>
      </c>
      <c r="J2536" s="24">
        <v>6.41</v>
      </c>
    </row>
    <row r="2537" spans="1:10" ht="12" customHeight="1">
      <c r="A2537" s="20">
        <v>36881</v>
      </c>
      <c r="B2537" s="23" t="s">
        <v>1807</v>
      </c>
      <c r="C2537" s="66">
        <v>36896</v>
      </c>
      <c r="D2537" s="56" t="s">
        <v>2634</v>
      </c>
      <c r="E2537" s="57">
        <v>510</v>
      </c>
      <c r="F2537" s="57">
        <v>840</v>
      </c>
      <c r="G2537" s="57">
        <v>360</v>
      </c>
      <c r="H2537" s="6" t="s">
        <v>2659</v>
      </c>
      <c r="I2537" s="6" t="s">
        <v>2636</v>
      </c>
      <c r="J2537" s="24">
        <v>6.44</v>
      </c>
    </row>
    <row r="2538" spans="1:10" ht="12" customHeight="1">
      <c r="A2538" s="20">
        <v>36881</v>
      </c>
      <c r="B2538" s="23" t="s">
        <v>1807</v>
      </c>
      <c r="C2538" s="66">
        <v>36937</v>
      </c>
      <c r="D2538" s="56" t="s">
        <v>2634</v>
      </c>
      <c r="E2538" s="57">
        <v>510</v>
      </c>
      <c r="F2538" s="57">
        <v>0</v>
      </c>
      <c r="G2538" s="57">
        <v>0</v>
      </c>
      <c r="H2538" s="6" t="s">
        <v>224</v>
      </c>
      <c r="I2538" s="6" t="s">
        <v>224</v>
      </c>
      <c r="J2538" s="24" t="s">
        <v>224</v>
      </c>
    </row>
    <row r="2539" spans="1:10" ht="12" customHeight="1">
      <c r="A2539" s="20">
        <v>36882</v>
      </c>
      <c r="B2539" s="23" t="s">
        <v>1807</v>
      </c>
      <c r="C2539" s="66">
        <v>36895</v>
      </c>
      <c r="D2539" s="56">
        <v>190</v>
      </c>
      <c r="E2539" s="57">
        <v>190</v>
      </c>
      <c r="F2539" s="57">
        <v>1690</v>
      </c>
      <c r="G2539" s="57">
        <v>190</v>
      </c>
      <c r="H2539" s="6" t="s">
        <v>2556</v>
      </c>
      <c r="I2539" s="6">
        <v>6.45</v>
      </c>
      <c r="J2539" s="24">
        <v>6.45</v>
      </c>
    </row>
    <row r="2540" spans="1:10" ht="12" customHeight="1">
      <c r="A2540" s="20">
        <v>36882</v>
      </c>
      <c r="B2540" s="23" t="s">
        <v>1807</v>
      </c>
      <c r="C2540" s="66">
        <v>36937</v>
      </c>
      <c r="D2540" s="56" t="s">
        <v>2634</v>
      </c>
      <c r="E2540" s="57">
        <v>190</v>
      </c>
      <c r="F2540" s="57">
        <v>0</v>
      </c>
      <c r="G2540" s="57">
        <v>0</v>
      </c>
      <c r="H2540" s="6" t="s">
        <v>224</v>
      </c>
      <c r="I2540" s="6" t="s">
        <v>224</v>
      </c>
      <c r="J2540" s="24" t="s">
        <v>224</v>
      </c>
    </row>
    <row r="2541" spans="1:10" ht="12" customHeight="1">
      <c r="A2541" s="20">
        <v>36887</v>
      </c>
      <c r="B2541" s="23" t="s">
        <v>1807</v>
      </c>
      <c r="C2541" s="66">
        <v>36899</v>
      </c>
      <c r="D2541" s="57">
        <v>235</v>
      </c>
      <c r="E2541" s="57">
        <v>235</v>
      </c>
      <c r="F2541" s="57">
        <v>580</v>
      </c>
      <c r="G2541" s="57">
        <v>235</v>
      </c>
      <c r="H2541" s="6" t="s">
        <v>2659</v>
      </c>
      <c r="I2541" s="6">
        <v>6.45</v>
      </c>
      <c r="J2541" s="24">
        <v>6.45</v>
      </c>
    </row>
    <row r="2542" spans="1:10" ht="12" customHeight="1">
      <c r="A2542" s="110">
        <v>36887</v>
      </c>
      <c r="B2542" s="30" t="s">
        <v>1807</v>
      </c>
      <c r="C2542" s="66">
        <v>36937</v>
      </c>
      <c r="D2542" s="59" t="s">
        <v>2634</v>
      </c>
      <c r="E2542" s="59">
        <v>235</v>
      </c>
      <c r="F2542" s="61">
        <v>0</v>
      </c>
      <c r="G2542" s="61">
        <v>0</v>
      </c>
      <c r="H2542" s="31" t="s">
        <v>224</v>
      </c>
      <c r="I2542" s="31" t="s">
        <v>224</v>
      </c>
      <c r="J2542" s="31" t="s">
        <v>224</v>
      </c>
    </row>
    <row r="2543" spans="1:10" ht="12" customHeight="1">
      <c r="A2543" s="111">
        <v>36888</v>
      </c>
      <c r="B2543" s="31" t="s">
        <v>1807</v>
      </c>
      <c r="C2543" s="66">
        <v>36900</v>
      </c>
      <c r="D2543" s="61">
        <v>195</v>
      </c>
      <c r="E2543" s="61">
        <v>195</v>
      </c>
      <c r="F2543" s="61">
        <v>740</v>
      </c>
      <c r="G2543" s="61">
        <v>195</v>
      </c>
      <c r="H2543" s="31" t="s">
        <v>2631</v>
      </c>
      <c r="I2543" s="31" t="s">
        <v>2570</v>
      </c>
      <c r="J2543" s="31">
        <v>6.43</v>
      </c>
    </row>
    <row r="2544" spans="1:10" ht="12" customHeight="1">
      <c r="A2544" s="111">
        <v>36888</v>
      </c>
      <c r="B2544" s="31" t="s">
        <v>1807</v>
      </c>
      <c r="C2544" s="66">
        <v>36937</v>
      </c>
      <c r="D2544" s="61" t="s">
        <v>2634</v>
      </c>
      <c r="E2544" s="61">
        <v>195</v>
      </c>
      <c r="F2544" s="61">
        <v>0</v>
      </c>
      <c r="G2544" s="61">
        <v>0</v>
      </c>
      <c r="H2544" s="31" t="s">
        <v>224</v>
      </c>
      <c r="I2544" s="31" t="s">
        <v>224</v>
      </c>
      <c r="J2544" s="31" t="s">
        <v>224</v>
      </c>
    </row>
    <row r="2545" spans="1:10" ht="12" customHeight="1">
      <c r="A2545" s="110">
        <v>36889</v>
      </c>
      <c r="B2545" s="30" t="s">
        <v>1807</v>
      </c>
      <c r="C2545" s="66">
        <v>36900</v>
      </c>
      <c r="D2545" s="58">
        <v>160</v>
      </c>
      <c r="E2545" s="59">
        <v>160</v>
      </c>
      <c r="F2545" s="61">
        <v>1460</v>
      </c>
      <c r="G2545" s="61">
        <v>160</v>
      </c>
      <c r="H2545" s="31" t="s">
        <v>2631</v>
      </c>
      <c r="I2545" s="31">
        <v>6.43</v>
      </c>
      <c r="J2545" s="31">
        <v>6.43</v>
      </c>
    </row>
    <row r="2546" spans="1:10" ht="12" customHeight="1">
      <c r="A2546" s="110">
        <v>36889</v>
      </c>
      <c r="B2546" s="30" t="s">
        <v>1807</v>
      </c>
      <c r="C2546" s="66">
        <v>36937</v>
      </c>
      <c r="D2546" s="59" t="s">
        <v>2634</v>
      </c>
      <c r="E2546" s="59">
        <v>160</v>
      </c>
      <c r="F2546" s="61">
        <v>0</v>
      </c>
      <c r="G2546" s="61">
        <v>0</v>
      </c>
      <c r="H2546" s="31" t="s">
        <v>224</v>
      </c>
      <c r="I2546" s="31" t="s">
        <v>224</v>
      </c>
      <c r="J2546" s="31" t="s">
        <v>224</v>
      </c>
    </row>
    <row r="2547" spans="1:10" ht="12" customHeight="1">
      <c r="A2547" s="110">
        <v>36894</v>
      </c>
      <c r="B2547" s="30" t="s">
        <v>1807</v>
      </c>
      <c r="C2547" s="66">
        <v>36901</v>
      </c>
      <c r="D2547" s="59">
        <v>70</v>
      </c>
      <c r="E2547" s="59">
        <v>70</v>
      </c>
      <c r="F2547" s="61">
        <v>780</v>
      </c>
      <c r="G2547" s="61">
        <v>70</v>
      </c>
      <c r="H2547" s="31" t="s">
        <v>2660</v>
      </c>
      <c r="I2547" s="31">
        <v>6.44</v>
      </c>
      <c r="J2547" s="31">
        <v>6.44</v>
      </c>
    </row>
    <row r="2548" spans="1:10" ht="12" customHeight="1">
      <c r="A2548" s="110">
        <v>36894</v>
      </c>
      <c r="B2548" s="30" t="s">
        <v>1807</v>
      </c>
      <c r="C2548" s="66">
        <v>36937</v>
      </c>
      <c r="D2548" s="59"/>
      <c r="E2548" s="59">
        <v>70</v>
      </c>
      <c r="F2548" s="61">
        <v>0</v>
      </c>
      <c r="G2548" s="61">
        <v>0</v>
      </c>
      <c r="H2548" s="31" t="s">
        <v>224</v>
      </c>
      <c r="I2548" s="31" t="s">
        <v>224</v>
      </c>
      <c r="J2548" s="31" t="s">
        <v>224</v>
      </c>
    </row>
    <row r="2549" spans="1:10" ht="12" customHeight="1">
      <c r="A2549" s="110">
        <v>36895</v>
      </c>
      <c r="B2549" s="30" t="s">
        <v>1807</v>
      </c>
      <c r="C2549" s="66">
        <v>36901</v>
      </c>
      <c r="D2549" s="59">
        <v>500</v>
      </c>
      <c r="E2549" s="59">
        <v>500</v>
      </c>
      <c r="F2549" s="61">
        <v>900</v>
      </c>
      <c r="G2549" s="61">
        <v>500</v>
      </c>
      <c r="H2549" s="31" t="s">
        <v>2562</v>
      </c>
      <c r="I2549" s="31" t="s">
        <v>2562</v>
      </c>
      <c r="J2549" s="32">
        <v>6.4</v>
      </c>
    </row>
    <row r="2550" spans="1:10" ht="12" customHeight="1">
      <c r="A2550" s="110">
        <v>36895</v>
      </c>
      <c r="B2550" s="30" t="s">
        <v>1807</v>
      </c>
      <c r="C2550" s="66">
        <v>36937</v>
      </c>
      <c r="D2550" s="59"/>
      <c r="E2550" s="59">
        <v>500</v>
      </c>
      <c r="F2550" s="61">
        <v>0</v>
      </c>
      <c r="G2550" s="61">
        <v>0</v>
      </c>
      <c r="H2550" s="31" t="s">
        <v>224</v>
      </c>
      <c r="I2550" s="31" t="s">
        <v>224</v>
      </c>
      <c r="J2550" s="31" t="s">
        <v>224</v>
      </c>
    </row>
    <row r="2551" spans="1:10" ht="12" customHeight="1">
      <c r="A2551" s="110">
        <v>36896</v>
      </c>
      <c r="B2551" s="30" t="s">
        <v>1807</v>
      </c>
      <c r="C2551" s="66">
        <v>36901</v>
      </c>
      <c r="D2551" s="59">
        <v>260</v>
      </c>
      <c r="E2551" s="59">
        <v>260</v>
      </c>
      <c r="F2551" s="61">
        <v>360</v>
      </c>
      <c r="G2551" s="61">
        <v>260</v>
      </c>
      <c r="H2551" s="31" t="s">
        <v>2661</v>
      </c>
      <c r="I2551" s="31" t="s">
        <v>2662</v>
      </c>
      <c r="J2551" s="32">
        <v>6.4</v>
      </c>
    </row>
    <row r="2552" spans="1:10" ht="12" customHeight="1">
      <c r="A2552" s="110">
        <v>36896</v>
      </c>
      <c r="B2552" s="30" t="s">
        <v>1807</v>
      </c>
      <c r="C2552" s="66">
        <v>36937</v>
      </c>
      <c r="D2552" s="59"/>
      <c r="E2552" s="59">
        <v>260</v>
      </c>
      <c r="F2552" s="61">
        <v>0</v>
      </c>
      <c r="G2552" s="61">
        <v>0</v>
      </c>
      <c r="H2552" s="31" t="s">
        <v>224</v>
      </c>
      <c r="I2552" s="31" t="s">
        <v>224</v>
      </c>
      <c r="J2552" s="31" t="s">
        <v>224</v>
      </c>
    </row>
    <row r="2553" spans="1:10" ht="12" customHeight="1">
      <c r="A2553" s="20">
        <v>36899</v>
      </c>
      <c r="B2553" s="23" t="s">
        <v>1807</v>
      </c>
      <c r="C2553" s="66">
        <v>36937</v>
      </c>
      <c r="D2553" s="57" t="s">
        <v>2634</v>
      </c>
      <c r="E2553" s="57">
        <v>165</v>
      </c>
      <c r="F2553" s="54">
        <v>0</v>
      </c>
      <c r="G2553" s="54" t="s">
        <v>224</v>
      </c>
      <c r="H2553" s="1" t="s">
        <v>224</v>
      </c>
      <c r="I2553" s="1" t="s">
        <v>224</v>
      </c>
      <c r="J2553" s="1" t="s">
        <v>224</v>
      </c>
    </row>
    <row r="2554" spans="1:10" ht="12" customHeight="1">
      <c r="A2554" s="20">
        <v>36900</v>
      </c>
      <c r="B2554" s="23" t="s">
        <v>1807</v>
      </c>
      <c r="C2554" s="66">
        <v>36906</v>
      </c>
      <c r="D2554" s="56">
        <v>250</v>
      </c>
      <c r="E2554" s="57">
        <v>150</v>
      </c>
      <c r="F2554" s="54">
        <v>50</v>
      </c>
      <c r="G2554" s="54">
        <v>50</v>
      </c>
      <c r="H2554" s="1">
        <v>6.38</v>
      </c>
      <c r="I2554" s="1">
        <v>6.38</v>
      </c>
      <c r="J2554" s="1">
        <v>6.38</v>
      </c>
    </row>
    <row r="2555" spans="1:10" ht="12" customHeight="1">
      <c r="A2555" s="20">
        <v>36900</v>
      </c>
      <c r="B2555" s="23" t="s">
        <v>1807</v>
      </c>
      <c r="C2555" s="66">
        <v>36917</v>
      </c>
      <c r="D2555" s="57" t="s">
        <v>2634</v>
      </c>
      <c r="E2555" s="57">
        <v>250</v>
      </c>
      <c r="F2555" s="54">
        <v>0</v>
      </c>
      <c r="G2555" s="54">
        <v>0</v>
      </c>
      <c r="H2555" s="1" t="s">
        <v>224</v>
      </c>
      <c r="I2555" s="1" t="s">
        <v>224</v>
      </c>
      <c r="J2555" s="1" t="s">
        <v>224</v>
      </c>
    </row>
    <row r="2556" spans="1:10" ht="12" customHeight="1">
      <c r="A2556" s="16">
        <v>36900</v>
      </c>
      <c r="B2556" s="1" t="s">
        <v>1807</v>
      </c>
      <c r="C2556" s="66">
        <v>36937</v>
      </c>
      <c r="D2556" s="54" t="s">
        <v>2634</v>
      </c>
      <c r="E2556" s="54">
        <v>250</v>
      </c>
      <c r="F2556" s="54">
        <v>0</v>
      </c>
      <c r="G2556" s="54">
        <v>0</v>
      </c>
      <c r="H2556" s="1" t="s">
        <v>224</v>
      </c>
      <c r="I2556" s="1" t="s">
        <v>224</v>
      </c>
      <c r="J2556" s="1" t="s">
        <v>224</v>
      </c>
    </row>
    <row r="2557" spans="1:10" ht="12" customHeight="1">
      <c r="A2557" s="16">
        <v>36901</v>
      </c>
      <c r="B2557" s="1" t="s">
        <v>1807</v>
      </c>
      <c r="C2557" s="66">
        <v>36907</v>
      </c>
      <c r="D2557" s="54">
        <v>500</v>
      </c>
      <c r="E2557" s="54">
        <v>150</v>
      </c>
      <c r="F2557" s="54">
        <v>450</v>
      </c>
      <c r="G2557" s="54">
        <v>150</v>
      </c>
      <c r="H2557" s="1">
        <v>6.39</v>
      </c>
      <c r="I2557" s="1">
        <v>6.39</v>
      </c>
      <c r="J2557" s="1">
        <v>6.39</v>
      </c>
    </row>
    <row r="2558" spans="1:10" ht="12" customHeight="1">
      <c r="A2558" s="16">
        <v>36901</v>
      </c>
      <c r="B2558" s="1" t="s">
        <v>1807</v>
      </c>
      <c r="C2558" s="66">
        <v>36920</v>
      </c>
      <c r="D2558" s="54" t="s">
        <v>2634</v>
      </c>
      <c r="E2558" s="54">
        <v>500</v>
      </c>
      <c r="F2558" s="54">
        <v>800</v>
      </c>
      <c r="G2558" s="54">
        <v>350</v>
      </c>
      <c r="H2558" s="1">
        <v>6.41</v>
      </c>
      <c r="I2558" s="1">
        <v>6.41</v>
      </c>
      <c r="J2558" s="1">
        <v>6.41</v>
      </c>
    </row>
    <row r="2559" spans="1:10" ht="12" customHeight="1">
      <c r="A2559" s="16">
        <v>36901</v>
      </c>
      <c r="B2559" s="1" t="s">
        <v>1807</v>
      </c>
      <c r="C2559" s="66">
        <v>36937</v>
      </c>
      <c r="D2559" s="54" t="s">
        <v>2634</v>
      </c>
      <c r="E2559" s="54">
        <v>500</v>
      </c>
      <c r="F2559" s="54">
        <v>0</v>
      </c>
      <c r="G2559" s="54">
        <v>0</v>
      </c>
      <c r="H2559" s="1" t="s">
        <v>224</v>
      </c>
      <c r="I2559" s="1" t="s">
        <v>224</v>
      </c>
      <c r="J2559" s="1" t="s">
        <v>224</v>
      </c>
    </row>
    <row r="2560" spans="1:10" ht="12" customHeight="1">
      <c r="A2560" s="16">
        <v>36902</v>
      </c>
      <c r="B2560" s="1" t="s">
        <v>1807</v>
      </c>
      <c r="C2560" s="66">
        <v>36906</v>
      </c>
      <c r="D2560" s="54">
        <v>125</v>
      </c>
      <c r="E2560" s="54">
        <v>125</v>
      </c>
      <c r="F2560" s="54">
        <v>1125</v>
      </c>
      <c r="G2560" s="54">
        <v>125</v>
      </c>
      <c r="H2560" s="1" t="s">
        <v>2662</v>
      </c>
      <c r="I2560" s="1">
        <v>6.4</v>
      </c>
      <c r="J2560" s="1">
        <v>6.4</v>
      </c>
    </row>
    <row r="2561" spans="1:10" ht="12" customHeight="1">
      <c r="A2561" s="16">
        <v>36902</v>
      </c>
      <c r="B2561" s="1" t="s">
        <v>1807</v>
      </c>
      <c r="C2561" s="66">
        <v>36937</v>
      </c>
      <c r="D2561" s="54" t="s">
        <v>2634</v>
      </c>
      <c r="E2561" s="54">
        <v>125</v>
      </c>
      <c r="F2561" s="54">
        <v>0</v>
      </c>
      <c r="G2561" s="54">
        <v>0</v>
      </c>
      <c r="H2561" s="1" t="s">
        <v>224</v>
      </c>
      <c r="I2561" s="1" t="s">
        <v>224</v>
      </c>
      <c r="J2561" s="1" t="s">
        <v>224</v>
      </c>
    </row>
    <row r="2562" spans="1:10" ht="12" customHeight="1">
      <c r="A2562" s="16">
        <v>36903</v>
      </c>
      <c r="B2562" s="1" t="s">
        <v>1807</v>
      </c>
      <c r="C2562" s="66">
        <v>36907</v>
      </c>
      <c r="D2562" s="54">
        <v>60</v>
      </c>
      <c r="E2562" s="54">
        <v>60</v>
      </c>
      <c r="F2562" s="54">
        <v>560</v>
      </c>
      <c r="G2562" s="54">
        <v>60</v>
      </c>
      <c r="H2562" s="1" t="s">
        <v>2663</v>
      </c>
      <c r="I2562" s="1">
        <v>6.39</v>
      </c>
      <c r="J2562" s="1">
        <v>6.39</v>
      </c>
    </row>
    <row r="2563" spans="1:10" ht="12" customHeight="1">
      <c r="A2563" s="16">
        <v>36903</v>
      </c>
      <c r="B2563" s="1" t="s">
        <v>1807</v>
      </c>
      <c r="C2563" s="66">
        <v>36937</v>
      </c>
      <c r="D2563" s="54" t="s">
        <v>2634</v>
      </c>
      <c r="E2563" s="54">
        <v>60</v>
      </c>
      <c r="F2563" s="54">
        <v>0</v>
      </c>
      <c r="G2563" s="54">
        <v>0</v>
      </c>
      <c r="H2563" s="1" t="s">
        <v>224</v>
      </c>
      <c r="I2563" s="1" t="s">
        <v>224</v>
      </c>
      <c r="J2563" s="1" t="s">
        <v>224</v>
      </c>
    </row>
    <row r="2564" spans="1:10" ht="12" customHeight="1">
      <c r="A2564" s="16">
        <v>36903</v>
      </c>
      <c r="B2564" s="1" t="s">
        <v>1807</v>
      </c>
      <c r="C2564" s="66">
        <v>36917</v>
      </c>
      <c r="D2564" s="54">
        <v>190</v>
      </c>
      <c r="E2564" s="54">
        <v>190</v>
      </c>
      <c r="F2564" s="54">
        <v>690</v>
      </c>
      <c r="G2564" s="54">
        <v>190</v>
      </c>
      <c r="H2564" s="1" t="s">
        <v>2583</v>
      </c>
      <c r="I2564" s="1" t="s">
        <v>2633</v>
      </c>
      <c r="J2564" s="1">
        <v>6.44</v>
      </c>
    </row>
    <row r="2565" spans="1:10" ht="12" customHeight="1">
      <c r="A2565" s="16">
        <v>36903</v>
      </c>
      <c r="B2565" s="1" t="s">
        <v>1807</v>
      </c>
      <c r="C2565" s="66">
        <v>36937</v>
      </c>
      <c r="D2565" s="54" t="s">
        <v>2634</v>
      </c>
      <c r="E2565" s="54">
        <v>190</v>
      </c>
      <c r="F2565" s="54">
        <v>0</v>
      </c>
      <c r="G2565" s="54">
        <v>0</v>
      </c>
      <c r="H2565" s="1" t="s">
        <v>224</v>
      </c>
      <c r="I2565" s="1" t="s">
        <v>224</v>
      </c>
      <c r="J2565" s="1" t="s">
        <v>224</v>
      </c>
    </row>
    <row r="2566" spans="1:10" ht="12" customHeight="1">
      <c r="A2566" s="16">
        <v>36907</v>
      </c>
      <c r="B2566" s="1" t="s">
        <v>1807</v>
      </c>
      <c r="C2566" s="66">
        <v>36917</v>
      </c>
      <c r="D2566" s="54">
        <v>450</v>
      </c>
      <c r="E2566" s="54">
        <v>200</v>
      </c>
      <c r="F2566" s="54">
        <v>400</v>
      </c>
      <c r="G2566" s="54">
        <v>200</v>
      </c>
      <c r="H2566" s="1" t="s">
        <v>2662</v>
      </c>
      <c r="I2566" s="1">
        <v>6.4</v>
      </c>
      <c r="J2566" s="1">
        <v>6.4</v>
      </c>
    </row>
    <row r="2567" spans="1:10" ht="12" customHeight="1">
      <c r="A2567" s="16">
        <v>36907</v>
      </c>
      <c r="B2567" s="1" t="s">
        <v>1807</v>
      </c>
      <c r="C2567" s="66">
        <v>36920</v>
      </c>
      <c r="D2567" s="54" t="s">
        <v>2634</v>
      </c>
      <c r="E2567" s="54">
        <v>450</v>
      </c>
      <c r="F2567" s="54">
        <v>700</v>
      </c>
      <c r="G2567" s="54">
        <v>250</v>
      </c>
      <c r="H2567" s="1" t="s">
        <v>2599</v>
      </c>
      <c r="I2567" s="1">
        <v>6.41</v>
      </c>
      <c r="J2567" s="1">
        <v>6.41</v>
      </c>
    </row>
    <row r="2568" spans="1:10" ht="12" customHeight="1">
      <c r="A2568" s="16">
        <v>36907</v>
      </c>
      <c r="B2568" s="1" t="s">
        <v>1807</v>
      </c>
      <c r="C2568" s="66">
        <v>36937</v>
      </c>
      <c r="D2568" s="54" t="s">
        <v>2634</v>
      </c>
      <c r="E2568" s="54">
        <v>450</v>
      </c>
      <c r="F2568" s="54">
        <v>100</v>
      </c>
      <c r="G2568" s="54">
        <v>0</v>
      </c>
      <c r="H2568" s="1" t="s">
        <v>224</v>
      </c>
      <c r="I2568" s="1" t="s">
        <v>224</v>
      </c>
      <c r="J2568" s="1" t="s">
        <v>224</v>
      </c>
    </row>
    <row r="2569" spans="1:10" ht="12" customHeight="1">
      <c r="A2569" s="16">
        <v>36907</v>
      </c>
      <c r="B2569" s="1" t="s">
        <v>1807</v>
      </c>
      <c r="C2569" s="66">
        <v>36917</v>
      </c>
      <c r="D2569" s="54">
        <v>450</v>
      </c>
      <c r="E2569" s="54">
        <v>200</v>
      </c>
      <c r="F2569" s="54">
        <v>400</v>
      </c>
      <c r="G2569" s="54">
        <v>200</v>
      </c>
      <c r="H2569" s="1" t="s">
        <v>2662</v>
      </c>
      <c r="I2569" s="1">
        <v>6.4</v>
      </c>
      <c r="J2569" s="1">
        <v>6.4</v>
      </c>
    </row>
    <row r="2570" spans="1:10" ht="12" customHeight="1">
      <c r="A2570" s="16">
        <v>36907</v>
      </c>
      <c r="B2570" s="1" t="s">
        <v>1807</v>
      </c>
      <c r="C2570" s="66">
        <v>36920</v>
      </c>
      <c r="D2570" s="54" t="s">
        <v>2634</v>
      </c>
      <c r="E2570" s="54">
        <v>450</v>
      </c>
      <c r="F2570" s="54">
        <v>700</v>
      </c>
      <c r="G2570" s="54">
        <v>150</v>
      </c>
      <c r="H2570" s="1" t="s">
        <v>2599</v>
      </c>
      <c r="I2570" s="1">
        <v>6.41</v>
      </c>
      <c r="J2570" s="1">
        <v>6.41</v>
      </c>
    </row>
    <row r="2571" spans="1:10" ht="12" customHeight="1">
      <c r="A2571" s="16">
        <v>36907</v>
      </c>
      <c r="B2571" s="1" t="s">
        <v>1807</v>
      </c>
      <c r="C2571" s="66">
        <v>36937</v>
      </c>
      <c r="D2571" s="54" t="s">
        <v>2634</v>
      </c>
      <c r="E2571" s="54">
        <v>450</v>
      </c>
      <c r="F2571" s="54">
        <v>100</v>
      </c>
      <c r="G2571" s="54">
        <v>100</v>
      </c>
      <c r="H2571" s="1">
        <v>6.43</v>
      </c>
      <c r="I2571" s="1">
        <v>6.43</v>
      </c>
      <c r="J2571" s="1">
        <v>6.43</v>
      </c>
    </row>
    <row r="2572" spans="1:10" ht="12" customHeight="1">
      <c r="A2572" s="16">
        <v>36908</v>
      </c>
      <c r="B2572" s="1" t="s">
        <v>1807</v>
      </c>
      <c r="C2572" s="66">
        <v>36909</v>
      </c>
      <c r="D2572" s="54">
        <v>175</v>
      </c>
      <c r="E2572" s="54">
        <v>175</v>
      </c>
      <c r="F2572" s="54">
        <v>525</v>
      </c>
      <c r="G2572" s="54">
        <v>175</v>
      </c>
      <c r="H2572" s="1" t="s">
        <v>2664</v>
      </c>
      <c r="I2572" s="1" t="s">
        <v>2664</v>
      </c>
      <c r="J2572" s="1">
        <v>6.38</v>
      </c>
    </row>
    <row r="2573" spans="1:10" ht="12" customHeight="1">
      <c r="A2573" s="16">
        <v>36908</v>
      </c>
      <c r="B2573" s="1" t="s">
        <v>1807</v>
      </c>
      <c r="C2573" s="66">
        <v>36920</v>
      </c>
      <c r="D2573" s="54" t="s">
        <v>2634</v>
      </c>
      <c r="E2573" s="54">
        <v>175</v>
      </c>
      <c r="F2573" s="54">
        <v>100</v>
      </c>
      <c r="G2573" s="54" t="s">
        <v>224</v>
      </c>
      <c r="H2573" s="1">
        <v>6.39</v>
      </c>
      <c r="I2573" s="1" t="s">
        <v>224</v>
      </c>
      <c r="J2573" s="1" t="s">
        <v>224</v>
      </c>
    </row>
    <row r="2574" spans="1:10" ht="12" customHeight="1">
      <c r="A2574" s="16">
        <v>36908</v>
      </c>
      <c r="B2574" s="1" t="s">
        <v>1807</v>
      </c>
      <c r="C2574" s="66">
        <v>36937</v>
      </c>
      <c r="D2574" s="54" t="s">
        <v>2634</v>
      </c>
      <c r="E2574" s="54">
        <v>175</v>
      </c>
      <c r="F2574" s="54" t="s">
        <v>224</v>
      </c>
      <c r="G2574" s="54" t="s">
        <v>224</v>
      </c>
      <c r="H2574" s="1" t="s">
        <v>224</v>
      </c>
      <c r="I2574" s="1" t="s">
        <v>224</v>
      </c>
      <c r="J2574" s="1" t="s">
        <v>224</v>
      </c>
    </row>
    <row r="2575" spans="1:10" ht="12" customHeight="1">
      <c r="A2575" s="16">
        <v>36909</v>
      </c>
      <c r="B2575" s="1" t="s">
        <v>1807</v>
      </c>
      <c r="C2575" s="66">
        <v>36910</v>
      </c>
      <c r="D2575" s="54">
        <v>120</v>
      </c>
      <c r="E2575" s="54">
        <v>120</v>
      </c>
      <c r="F2575" s="54">
        <v>240</v>
      </c>
      <c r="G2575" s="54">
        <v>120</v>
      </c>
      <c r="H2575" s="1" t="s">
        <v>2616</v>
      </c>
      <c r="I2575" s="1">
        <v>6.38</v>
      </c>
      <c r="J2575" s="1">
        <v>6.38</v>
      </c>
    </row>
    <row r="2576" spans="1:10" ht="12" customHeight="1">
      <c r="A2576" s="16">
        <v>36909</v>
      </c>
      <c r="B2576" s="1" t="s">
        <v>1807</v>
      </c>
      <c r="C2576" s="66">
        <v>36920</v>
      </c>
      <c r="D2576" s="54" t="s">
        <v>2634</v>
      </c>
      <c r="E2576" s="54">
        <v>120</v>
      </c>
      <c r="F2576" s="54">
        <v>240</v>
      </c>
      <c r="G2576" s="54" t="s">
        <v>224</v>
      </c>
      <c r="H2576" s="1" t="s">
        <v>2661</v>
      </c>
      <c r="I2576" s="1" t="s">
        <v>224</v>
      </c>
      <c r="J2576" s="1" t="s">
        <v>224</v>
      </c>
    </row>
    <row r="2577" spans="1:10" ht="12" customHeight="1">
      <c r="A2577" s="16">
        <v>36909</v>
      </c>
      <c r="B2577" s="1" t="s">
        <v>1807</v>
      </c>
      <c r="C2577" s="66">
        <v>36937</v>
      </c>
      <c r="D2577" s="54" t="s">
        <v>2634</v>
      </c>
      <c r="E2577" s="54">
        <v>120</v>
      </c>
      <c r="F2577" s="54" t="s">
        <v>224</v>
      </c>
      <c r="G2577" s="54" t="s">
        <v>224</v>
      </c>
      <c r="H2577" s="1" t="s">
        <v>224</v>
      </c>
      <c r="I2577" s="1" t="s">
        <v>224</v>
      </c>
      <c r="J2577" s="1" t="s">
        <v>224</v>
      </c>
    </row>
    <row r="2578" spans="1:10" ht="12" customHeight="1">
      <c r="A2578" s="16">
        <v>36910</v>
      </c>
      <c r="B2578" s="1" t="s">
        <v>1807</v>
      </c>
      <c r="C2578" s="66">
        <v>36913</v>
      </c>
      <c r="D2578" s="54">
        <v>110</v>
      </c>
      <c r="E2578" s="54">
        <v>110</v>
      </c>
      <c r="F2578" s="54">
        <v>420</v>
      </c>
      <c r="G2578" s="54" t="s">
        <v>224</v>
      </c>
      <c r="H2578" s="1" t="s">
        <v>2616</v>
      </c>
      <c r="I2578" s="1" t="s">
        <v>224</v>
      </c>
      <c r="J2578" s="1" t="s">
        <v>224</v>
      </c>
    </row>
    <row r="2579" spans="1:10" ht="12" customHeight="1">
      <c r="A2579" s="16">
        <v>36910</v>
      </c>
      <c r="B2579" s="1" t="s">
        <v>1807</v>
      </c>
      <c r="C2579" s="66">
        <v>36920</v>
      </c>
      <c r="D2579" s="54" t="s">
        <v>2634</v>
      </c>
      <c r="E2579" s="54">
        <v>110</v>
      </c>
      <c r="F2579" s="54">
        <v>220</v>
      </c>
      <c r="G2579" s="54">
        <v>110</v>
      </c>
      <c r="H2579" s="1" t="s">
        <v>2606</v>
      </c>
      <c r="I2579" s="1">
        <v>6.4</v>
      </c>
      <c r="J2579" s="1">
        <v>6.4</v>
      </c>
    </row>
    <row r="2580" spans="1:10" ht="12" customHeight="1">
      <c r="A2580" s="16">
        <v>36910</v>
      </c>
      <c r="B2580" s="1" t="s">
        <v>1807</v>
      </c>
      <c r="C2580" s="66">
        <v>36937</v>
      </c>
      <c r="D2580" s="54" t="s">
        <v>2634</v>
      </c>
      <c r="E2580" s="54">
        <v>110</v>
      </c>
      <c r="F2580" s="54" t="s">
        <v>224</v>
      </c>
      <c r="G2580" s="54" t="s">
        <v>224</v>
      </c>
      <c r="H2580" s="1" t="s">
        <v>224</v>
      </c>
      <c r="I2580" s="1" t="s">
        <v>224</v>
      </c>
      <c r="J2580" s="1" t="s">
        <v>224</v>
      </c>
    </row>
    <row r="2581" spans="1:10" ht="12" customHeight="1">
      <c r="A2581" s="16">
        <v>36913</v>
      </c>
      <c r="B2581" s="1" t="s">
        <v>1807</v>
      </c>
      <c r="C2581" s="66">
        <v>36914</v>
      </c>
      <c r="D2581" s="54">
        <v>190</v>
      </c>
      <c r="E2581" s="54">
        <v>190</v>
      </c>
      <c r="F2581" s="54">
        <v>800</v>
      </c>
      <c r="G2581" s="54">
        <v>190</v>
      </c>
      <c r="H2581" s="1" t="s">
        <v>2616</v>
      </c>
      <c r="I2581" s="1">
        <v>6.38</v>
      </c>
      <c r="J2581" s="1">
        <v>6.38</v>
      </c>
    </row>
    <row r="2582" spans="1:10" ht="12" customHeight="1">
      <c r="A2582" s="16">
        <v>36913</v>
      </c>
      <c r="B2582" s="1" t="s">
        <v>1807</v>
      </c>
      <c r="C2582" s="66">
        <v>36937</v>
      </c>
      <c r="D2582" s="54" t="s">
        <v>2634</v>
      </c>
      <c r="E2582" s="54">
        <v>190</v>
      </c>
      <c r="F2582" s="54">
        <v>0</v>
      </c>
      <c r="G2582" s="54">
        <v>0</v>
      </c>
      <c r="H2582" s="1" t="s">
        <v>224</v>
      </c>
      <c r="I2582" s="1" t="s">
        <v>224</v>
      </c>
      <c r="J2582" s="1" t="s">
        <v>224</v>
      </c>
    </row>
    <row r="2583" spans="1:10" ht="12" customHeight="1">
      <c r="A2583" s="16">
        <v>36914</v>
      </c>
      <c r="B2583" s="1" t="s">
        <v>254</v>
      </c>
      <c r="C2583" s="66"/>
      <c r="H2583" s="1"/>
      <c r="I2583" s="1"/>
      <c r="J2583" s="1"/>
    </row>
    <row r="2584" spans="1:10" ht="12" customHeight="1">
      <c r="A2584" s="16">
        <v>36915</v>
      </c>
      <c r="B2584" s="1" t="s">
        <v>1807</v>
      </c>
      <c r="C2584" s="66">
        <v>36923</v>
      </c>
      <c r="D2584" s="54">
        <v>265</v>
      </c>
      <c r="E2584" s="54">
        <v>265</v>
      </c>
      <c r="F2584" s="54">
        <v>440</v>
      </c>
      <c r="G2584" s="54">
        <v>265</v>
      </c>
      <c r="H2584" s="1">
        <v>6.41</v>
      </c>
      <c r="I2584" s="1">
        <v>6.41</v>
      </c>
      <c r="J2584" s="1">
        <v>6.41</v>
      </c>
    </row>
    <row r="2585" spans="1:10" ht="12" customHeight="1">
      <c r="A2585" s="16">
        <v>36915</v>
      </c>
      <c r="B2585" s="1" t="s">
        <v>1807</v>
      </c>
      <c r="C2585" s="66">
        <v>36937</v>
      </c>
      <c r="D2585" s="54" t="s">
        <v>2634</v>
      </c>
      <c r="E2585" s="54">
        <v>265</v>
      </c>
      <c r="F2585" s="54">
        <v>0</v>
      </c>
      <c r="G2585" s="54">
        <v>0</v>
      </c>
      <c r="H2585" s="1" t="s">
        <v>224</v>
      </c>
      <c r="I2585" s="1" t="s">
        <v>224</v>
      </c>
      <c r="J2585" s="1" t="s">
        <v>224</v>
      </c>
    </row>
    <row r="2586" spans="1:10" ht="12" customHeight="1">
      <c r="A2586" s="16">
        <v>36916</v>
      </c>
      <c r="B2586" s="1" t="s">
        <v>1807</v>
      </c>
      <c r="C2586" s="66">
        <v>36923</v>
      </c>
      <c r="D2586" s="54">
        <v>215</v>
      </c>
      <c r="E2586" s="54">
        <v>215</v>
      </c>
      <c r="F2586" s="54">
        <v>515</v>
      </c>
      <c r="G2586" s="54">
        <v>215</v>
      </c>
      <c r="H2586" s="1" t="s">
        <v>2568</v>
      </c>
      <c r="I2586" s="1" t="s">
        <v>2568</v>
      </c>
      <c r="J2586" s="1">
        <v>6.42</v>
      </c>
    </row>
    <row r="2587" spans="1:10" ht="12" customHeight="1">
      <c r="A2587" s="16">
        <v>36916</v>
      </c>
      <c r="B2587" s="1" t="s">
        <v>1807</v>
      </c>
      <c r="C2587" s="66">
        <v>36937</v>
      </c>
      <c r="D2587" s="54" t="s">
        <v>2634</v>
      </c>
      <c r="E2587" s="54">
        <v>215</v>
      </c>
      <c r="F2587" s="54">
        <v>0</v>
      </c>
      <c r="G2587" s="54">
        <v>0</v>
      </c>
      <c r="H2587" s="1" t="s">
        <v>224</v>
      </c>
      <c r="I2587" s="1" t="s">
        <v>224</v>
      </c>
      <c r="J2587" s="1" t="s">
        <v>224</v>
      </c>
    </row>
    <row r="2588" spans="1:10" ht="12" customHeight="1">
      <c r="A2588" s="16">
        <v>36917</v>
      </c>
      <c r="B2588" s="1" t="s">
        <v>1807</v>
      </c>
      <c r="C2588" s="66">
        <v>36924</v>
      </c>
      <c r="D2588" s="54">
        <v>435</v>
      </c>
      <c r="E2588" s="54">
        <v>435</v>
      </c>
      <c r="F2588" s="54">
        <v>830</v>
      </c>
      <c r="G2588" s="54">
        <v>335</v>
      </c>
      <c r="H2588" s="1" t="s">
        <v>2582</v>
      </c>
      <c r="I2588" s="1" t="s">
        <v>2635</v>
      </c>
      <c r="J2588" s="1">
        <v>6.42</v>
      </c>
    </row>
    <row r="2589" spans="1:10" ht="12" customHeight="1">
      <c r="A2589" s="16">
        <v>36917</v>
      </c>
      <c r="B2589" s="1" t="s">
        <v>1807</v>
      </c>
      <c r="C2589" s="66">
        <v>36937</v>
      </c>
      <c r="D2589" s="54" t="s">
        <v>2634</v>
      </c>
      <c r="E2589" s="54">
        <v>435</v>
      </c>
      <c r="F2589" s="54">
        <v>100</v>
      </c>
      <c r="G2589" s="54">
        <v>100</v>
      </c>
      <c r="H2589" s="1">
        <v>6.43</v>
      </c>
      <c r="I2589" s="1">
        <v>6.43</v>
      </c>
      <c r="J2589" s="1">
        <v>6.43</v>
      </c>
    </row>
    <row r="2590" spans="1:10" ht="12" customHeight="1">
      <c r="A2590" s="16">
        <v>36920</v>
      </c>
      <c r="B2590" s="1" t="s">
        <v>1807</v>
      </c>
      <c r="C2590" s="66">
        <v>36927</v>
      </c>
      <c r="D2590" s="54">
        <v>155</v>
      </c>
      <c r="E2590" s="54">
        <v>155</v>
      </c>
      <c r="F2590" s="54">
        <v>305</v>
      </c>
      <c r="G2590" s="54">
        <v>155</v>
      </c>
      <c r="H2590" s="1">
        <v>6.41</v>
      </c>
      <c r="I2590" s="1">
        <v>6.41</v>
      </c>
      <c r="J2590" s="1">
        <v>6.41</v>
      </c>
    </row>
    <row r="2591" spans="1:10" ht="12" customHeight="1">
      <c r="A2591" s="16">
        <v>36920</v>
      </c>
      <c r="B2591" s="1" t="s">
        <v>1807</v>
      </c>
      <c r="C2591" s="66">
        <v>36937</v>
      </c>
      <c r="D2591" s="54" t="s">
        <v>2634</v>
      </c>
      <c r="E2591" s="54">
        <v>155</v>
      </c>
      <c r="F2591" s="54">
        <v>0</v>
      </c>
      <c r="G2591" s="54">
        <v>0</v>
      </c>
      <c r="H2591" s="1" t="s">
        <v>224</v>
      </c>
      <c r="I2591" s="1" t="s">
        <v>224</v>
      </c>
      <c r="J2591" s="1" t="s">
        <v>224</v>
      </c>
    </row>
    <row r="2592" spans="1:10" ht="12" customHeight="1">
      <c r="A2592" s="16">
        <v>36921</v>
      </c>
      <c r="B2592" s="1" t="s">
        <v>1807</v>
      </c>
      <c r="C2592" s="66">
        <v>36927</v>
      </c>
      <c r="D2592" s="54">
        <v>280</v>
      </c>
      <c r="E2592" s="54">
        <v>280</v>
      </c>
      <c r="F2592" s="54">
        <v>1130</v>
      </c>
      <c r="G2592" s="54">
        <v>280</v>
      </c>
      <c r="H2592" s="1" t="s">
        <v>2599</v>
      </c>
      <c r="I2592" s="1">
        <v>6.41</v>
      </c>
      <c r="J2592" s="1">
        <v>6.41</v>
      </c>
    </row>
    <row r="2593" spans="1:10" ht="12" customHeight="1">
      <c r="A2593" s="16">
        <v>36921</v>
      </c>
      <c r="B2593" s="1" t="s">
        <v>1807</v>
      </c>
      <c r="C2593" s="66">
        <v>36937</v>
      </c>
      <c r="D2593" s="54" t="s">
        <v>2634</v>
      </c>
      <c r="E2593" s="54">
        <v>280</v>
      </c>
      <c r="F2593" s="54">
        <v>0</v>
      </c>
      <c r="G2593" s="54">
        <v>0</v>
      </c>
      <c r="H2593" s="1" t="s">
        <v>224</v>
      </c>
      <c r="I2593" s="1" t="s">
        <v>224</v>
      </c>
      <c r="J2593" s="1" t="s">
        <v>224</v>
      </c>
    </row>
    <row r="2594" spans="1:10" ht="12" customHeight="1">
      <c r="A2594" s="16">
        <v>36922</v>
      </c>
      <c r="B2594" s="1" t="s">
        <v>1807</v>
      </c>
      <c r="C2594" s="66">
        <v>36927</v>
      </c>
      <c r="D2594" s="54">
        <v>450</v>
      </c>
      <c r="E2594" s="54">
        <v>250</v>
      </c>
      <c r="F2594" s="54">
        <v>150</v>
      </c>
      <c r="G2594" s="54">
        <v>150</v>
      </c>
      <c r="H2594" s="1">
        <v>6.34</v>
      </c>
      <c r="I2594" s="1">
        <v>6.34</v>
      </c>
      <c r="J2594" s="1">
        <v>6.34</v>
      </c>
    </row>
    <row r="2595" spans="1:10" ht="12" customHeight="1">
      <c r="A2595" s="16">
        <v>36922</v>
      </c>
      <c r="B2595" s="1" t="s">
        <v>1807</v>
      </c>
      <c r="C2595" s="66">
        <v>36931</v>
      </c>
      <c r="D2595" s="54" t="s">
        <v>2634</v>
      </c>
      <c r="E2595" s="54">
        <v>450</v>
      </c>
      <c r="F2595" s="54">
        <v>600</v>
      </c>
      <c r="G2595" s="54">
        <v>300</v>
      </c>
      <c r="H2595" s="1" t="s">
        <v>2665</v>
      </c>
      <c r="I2595" s="1" t="s">
        <v>2665</v>
      </c>
      <c r="J2595" s="1">
        <v>6.36</v>
      </c>
    </row>
    <row r="2596" spans="1:10" ht="12" customHeight="1">
      <c r="A2596" s="16">
        <v>36922</v>
      </c>
      <c r="B2596" s="1" t="s">
        <v>1807</v>
      </c>
      <c r="C2596" s="66">
        <v>36937</v>
      </c>
      <c r="D2596" s="54" t="s">
        <v>2634</v>
      </c>
      <c r="E2596" s="54">
        <v>450</v>
      </c>
      <c r="F2596" s="54">
        <v>0</v>
      </c>
      <c r="G2596" s="54">
        <v>0</v>
      </c>
      <c r="H2596" s="1" t="s">
        <v>224</v>
      </c>
      <c r="I2596" s="1" t="s">
        <v>224</v>
      </c>
      <c r="J2596" s="1" t="s">
        <v>224</v>
      </c>
    </row>
    <row r="2597" spans="1:10" ht="12" customHeight="1">
      <c r="A2597" s="16">
        <v>36923</v>
      </c>
      <c r="B2597" s="1" t="s">
        <v>1807</v>
      </c>
      <c r="C2597" s="66">
        <v>36927</v>
      </c>
      <c r="D2597" s="54">
        <v>435</v>
      </c>
      <c r="E2597" s="54">
        <v>150</v>
      </c>
      <c r="F2597" s="54">
        <v>150</v>
      </c>
      <c r="G2597" s="54">
        <v>150</v>
      </c>
      <c r="H2597" s="1">
        <v>6.33</v>
      </c>
      <c r="I2597" s="1">
        <v>6.33</v>
      </c>
      <c r="J2597" s="1">
        <v>6.33</v>
      </c>
    </row>
    <row r="2598" spans="1:10" ht="12" customHeight="1">
      <c r="A2598" s="16">
        <v>36923</v>
      </c>
      <c r="B2598" s="1" t="s">
        <v>1807</v>
      </c>
      <c r="C2598" s="66">
        <v>36934</v>
      </c>
      <c r="D2598" s="54" t="s">
        <v>2634</v>
      </c>
      <c r="E2598" s="54">
        <v>435</v>
      </c>
      <c r="F2598" s="54">
        <v>350</v>
      </c>
      <c r="G2598" s="54">
        <v>285</v>
      </c>
      <c r="H2598" s="1" t="s">
        <v>2665</v>
      </c>
      <c r="I2598" s="1" t="s">
        <v>2665</v>
      </c>
      <c r="J2598" s="1">
        <v>6.36</v>
      </c>
    </row>
    <row r="2599" spans="1:10" ht="12" customHeight="1">
      <c r="A2599" s="16">
        <v>36923</v>
      </c>
      <c r="B2599" s="1" t="s">
        <v>1807</v>
      </c>
      <c r="C2599" s="66">
        <v>36937</v>
      </c>
      <c r="D2599" s="54" t="s">
        <v>2634</v>
      </c>
      <c r="E2599" s="54">
        <v>435</v>
      </c>
      <c r="F2599" s="54">
        <v>0</v>
      </c>
      <c r="G2599" s="54">
        <v>0</v>
      </c>
      <c r="H2599" s="1" t="s">
        <v>224</v>
      </c>
      <c r="I2599" s="1" t="s">
        <v>224</v>
      </c>
      <c r="J2599" s="1" t="s">
        <v>224</v>
      </c>
    </row>
    <row r="2600" spans="1:10" ht="12" customHeight="1">
      <c r="A2600" s="16">
        <v>36924</v>
      </c>
      <c r="B2600" s="1" t="s">
        <v>1807</v>
      </c>
      <c r="C2600" s="66">
        <v>36934</v>
      </c>
      <c r="D2600" s="54">
        <v>785</v>
      </c>
      <c r="E2600" s="54">
        <v>400</v>
      </c>
      <c r="F2600" s="54">
        <v>150</v>
      </c>
      <c r="G2600" s="54">
        <v>150</v>
      </c>
      <c r="H2600" s="1">
        <v>6.34</v>
      </c>
      <c r="I2600" s="1">
        <v>6.34</v>
      </c>
      <c r="J2600" s="1">
        <v>6.34</v>
      </c>
    </row>
    <row r="2601" spans="1:10" ht="12" customHeight="1">
      <c r="A2601" s="16">
        <v>36924</v>
      </c>
      <c r="B2601" s="1" t="s">
        <v>1807</v>
      </c>
      <c r="C2601" s="66">
        <v>36935</v>
      </c>
      <c r="D2601" s="54" t="s">
        <v>2634</v>
      </c>
      <c r="E2601" s="54">
        <v>785</v>
      </c>
      <c r="F2601" s="54">
        <v>1000</v>
      </c>
      <c r="G2601" s="54">
        <v>635</v>
      </c>
      <c r="H2601" s="1" t="s">
        <v>2666</v>
      </c>
      <c r="I2601" s="1" t="s">
        <v>2666</v>
      </c>
      <c r="J2601" s="1">
        <v>6.35</v>
      </c>
    </row>
    <row r="2602" spans="1:10" ht="12" customHeight="1">
      <c r="A2602" s="16">
        <v>36924</v>
      </c>
      <c r="B2602" s="1" t="s">
        <v>1807</v>
      </c>
      <c r="C2602" s="66">
        <v>36937</v>
      </c>
      <c r="D2602" s="54" t="s">
        <v>2634</v>
      </c>
      <c r="E2602" s="54">
        <v>785</v>
      </c>
      <c r="F2602" s="54">
        <v>0</v>
      </c>
      <c r="G2602" s="54">
        <v>0</v>
      </c>
      <c r="H2602" s="1" t="s">
        <v>224</v>
      </c>
      <c r="I2602" s="1" t="s">
        <v>224</v>
      </c>
      <c r="J2602" s="1" t="s">
        <v>224</v>
      </c>
    </row>
    <row r="2603" spans="1:10" ht="12" customHeight="1">
      <c r="A2603" s="16">
        <v>36927</v>
      </c>
      <c r="B2603" s="1" t="s">
        <v>1807</v>
      </c>
      <c r="C2603" s="66">
        <v>36934</v>
      </c>
      <c r="D2603" s="54">
        <v>175</v>
      </c>
      <c r="E2603" s="54">
        <v>175</v>
      </c>
      <c r="F2603" s="54">
        <v>700</v>
      </c>
      <c r="G2603" s="54">
        <v>175</v>
      </c>
      <c r="H2603" s="1" t="s">
        <v>2666</v>
      </c>
      <c r="I2603" s="1">
        <v>6.36</v>
      </c>
      <c r="J2603" s="1">
        <v>6.36</v>
      </c>
    </row>
    <row r="2604" spans="1:10" ht="12" customHeight="1">
      <c r="A2604" s="16">
        <v>36927</v>
      </c>
      <c r="B2604" s="1" t="s">
        <v>1807</v>
      </c>
      <c r="C2604" s="66">
        <v>36937</v>
      </c>
      <c r="D2604" s="54" t="s">
        <v>2634</v>
      </c>
      <c r="E2604" s="54">
        <v>175</v>
      </c>
      <c r="F2604" s="54">
        <v>0</v>
      </c>
      <c r="G2604" s="54">
        <v>0</v>
      </c>
      <c r="H2604" s="1" t="s">
        <v>224</v>
      </c>
      <c r="I2604" s="1" t="s">
        <v>224</v>
      </c>
      <c r="J2604" s="1" t="s">
        <v>224</v>
      </c>
    </row>
    <row r="2605" spans="1:10" ht="12" customHeight="1">
      <c r="A2605" s="16">
        <v>36929</v>
      </c>
      <c r="B2605" s="1" t="s">
        <v>1807</v>
      </c>
      <c r="C2605" s="66">
        <v>36936</v>
      </c>
      <c r="D2605" s="54">
        <v>375</v>
      </c>
      <c r="E2605" s="54">
        <v>375</v>
      </c>
      <c r="F2605" s="54">
        <v>300</v>
      </c>
      <c r="G2605" s="54">
        <v>300</v>
      </c>
      <c r="H2605" s="1" t="s">
        <v>2667</v>
      </c>
      <c r="I2605" s="1" t="s">
        <v>2667</v>
      </c>
      <c r="J2605" s="1">
        <v>6.34</v>
      </c>
    </row>
    <row r="2606" spans="1:10" ht="12" customHeight="1">
      <c r="A2606" s="16">
        <v>36929</v>
      </c>
      <c r="B2606" s="1" t="s">
        <v>1807</v>
      </c>
      <c r="C2606" s="66">
        <v>36937</v>
      </c>
      <c r="D2606" s="54" t="s">
        <v>2634</v>
      </c>
      <c r="E2606" s="54">
        <v>375</v>
      </c>
      <c r="F2606" s="54">
        <v>0</v>
      </c>
      <c r="G2606" s="54">
        <v>0</v>
      </c>
      <c r="H2606" s="1" t="s">
        <v>224</v>
      </c>
      <c r="I2606" s="1" t="s">
        <v>224</v>
      </c>
      <c r="J2606" s="1" t="s">
        <v>224</v>
      </c>
    </row>
    <row r="2607" spans="1:10" ht="12" customHeight="1">
      <c r="A2607" s="16">
        <v>36930</v>
      </c>
      <c r="B2607" s="1" t="s">
        <v>1807</v>
      </c>
      <c r="C2607" s="66">
        <v>36936</v>
      </c>
      <c r="D2607" s="54">
        <v>280</v>
      </c>
      <c r="E2607" s="54">
        <v>280</v>
      </c>
      <c r="F2607" s="54">
        <v>0</v>
      </c>
      <c r="G2607" s="54">
        <v>0</v>
      </c>
      <c r="H2607" s="1" t="s">
        <v>224</v>
      </c>
      <c r="I2607" s="1" t="s">
        <v>224</v>
      </c>
      <c r="J2607" s="1" t="s">
        <v>224</v>
      </c>
    </row>
    <row r="2608" spans="1:10" ht="12" customHeight="1">
      <c r="A2608" s="16">
        <v>36930</v>
      </c>
      <c r="B2608" s="1" t="s">
        <v>1807</v>
      </c>
      <c r="C2608" s="66">
        <v>36937</v>
      </c>
      <c r="D2608" s="54" t="s">
        <v>2634</v>
      </c>
      <c r="E2608" s="54">
        <v>280</v>
      </c>
      <c r="F2608" s="54">
        <v>100</v>
      </c>
      <c r="G2608" s="54">
        <v>100</v>
      </c>
      <c r="H2608" s="1">
        <v>6.42</v>
      </c>
      <c r="I2608" s="1">
        <v>6.42</v>
      </c>
      <c r="J2608" s="1">
        <v>6.42</v>
      </c>
    </row>
    <row r="2609" spans="1:10" ht="12" customHeight="1">
      <c r="A2609" s="16">
        <v>36931</v>
      </c>
      <c r="B2609" s="1" t="s">
        <v>1807</v>
      </c>
      <c r="C2609" s="66">
        <v>36936</v>
      </c>
      <c r="D2609" s="54">
        <v>440</v>
      </c>
      <c r="E2609" s="54">
        <v>440</v>
      </c>
      <c r="F2609" s="54">
        <v>950</v>
      </c>
      <c r="G2609" s="54">
        <v>440</v>
      </c>
      <c r="H2609" s="1">
        <v>6.42</v>
      </c>
      <c r="I2609" s="1">
        <v>6.42</v>
      </c>
      <c r="J2609" s="1">
        <v>6.42</v>
      </c>
    </row>
    <row r="2610" spans="1:10" ht="12" customHeight="1">
      <c r="A2610" s="16">
        <v>36934</v>
      </c>
      <c r="B2610" s="1" t="s">
        <v>1807</v>
      </c>
      <c r="C2610" s="66">
        <v>36937</v>
      </c>
      <c r="D2610" s="54">
        <v>305</v>
      </c>
      <c r="E2610" s="54">
        <v>305</v>
      </c>
      <c r="F2610" s="54">
        <v>505</v>
      </c>
      <c r="G2610" s="54">
        <v>305</v>
      </c>
      <c r="H2610" s="1" t="s">
        <v>2568</v>
      </c>
      <c r="I2610" s="1" t="s">
        <v>2568</v>
      </c>
      <c r="J2610" s="1">
        <v>6.42</v>
      </c>
    </row>
    <row r="2611" spans="1:10" ht="12" customHeight="1">
      <c r="A2611" s="16">
        <v>36935</v>
      </c>
      <c r="B2611" s="1" t="s">
        <v>1807</v>
      </c>
      <c r="C2611" s="66">
        <v>36937</v>
      </c>
      <c r="D2611" s="54">
        <v>435</v>
      </c>
      <c r="E2611" s="54">
        <v>435</v>
      </c>
      <c r="F2611" s="54">
        <v>650</v>
      </c>
      <c r="G2611" s="54">
        <v>435</v>
      </c>
      <c r="H2611" s="1">
        <v>6.41</v>
      </c>
      <c r="I2611" s="1">
        <v>6.41</v>
      </c>
      <c r="J2611" s="1">
        <v>6.41</v>
      </c>
    </row>
    <row r="2612" spans="1:10" ht="12" customHeight="1">
      <c r="A2612" s="16">
        <v>36936</v>
      </c>
      <c r="B2612" s="1" t="s">
        <v>1807</v>
      </c>
      <c r="C2612" s="66">
        <v>36937</v>
      </c>
      <c r="D2612" s="54">
        <v>100</v>
      </c>
      <c r="E2612" s="54">
        <v>100</v>
      </c>
      <c r="F2612" s="54">
        <v>1300</v>
      </c>
      <c r="G2612" s="54">
        <v>100</v>
      </c>
      <c r="H2612" s="1" t="s">
        <v>2562</v>
      </c>
      <c r="I2612" s="1">
        <v>6.41</v>
      </c>
      <c r="J2612" s="1">
        <v>6.41</v>
      </c>
    </row>
    <row r="2613" spans="1:10" ht="12" customHeight="1">
      <c r="A2613" s="16">
        <v>36937</v>
      </c>
      <c r="B2613" s="1" t="s">
        <v>2641</v>
      </c>
      <c r="C2613" s="66">
        <v>36942</v>
      </c>
      <c r="D2613" s="54">
        <v>260</v>
      </c>
      <c r="E2613" s="54">
        <v>260</v>
      </c>
      <c r="F2613" s="54">
        <v>440</v>
      </c>
      <c r="G2613" s="54">
        <v>260</v>
      </c>
      <c r="H2613" s="1" t="s">
        <v>2668</v>
      </c>
      <c r="I2613" s="1" t="s">
        <v>2668</v>
      </c>
      <c r="J2613" s="1">
        <v>6.25</v>
      </c>
    </row>
    <row r="2614" spans="1:10" ht="12" customHeight="1">
      <c r="A2614" s="16">
        <v>36938</v>
      </c>
      <c r="B2614" s="1" t="s">
        <v>254</v>
      </c>
      <c r="C2614" s="66"/>
      <c r="H2614" s="1"/>
      <c r="I2614" s="1"/>
      <c r="J2614" s="1"/>
    </row>
    <row r="2615" spans="1:10" ht="12" customHeight="1">
      <c r="A2615" s="16">
        <v>36941</v>
      </c>
      <c r="B2615" s="1" t="s">
        <v>2641</v>
      </c>
      <c r="C2615" s="66">
        <v>36950</v>
      </c>
      <c r="D2615" s="54">
        <v>70</v>
      </c>
      <c r="E2615" s="54">
        <v>111</v>
      </c>
      <c r="F2615" s="54">
        <v>70</v>
      </c>
      <c r="G2615" s="54">
        <v>70</v>
      </c>
      <c r="H2615" s="1" t="s">
        <v>2664</v>
      </c>
      <c r="I2615" s="1">
        <v>6.37</v>
      </c>
      <c r="J2615" s="1">
        <v>6.37</v>
      </c>
    </row>
    <row r="2616" spans="1:10" ht="12" customHeight="1">
      <c r="A2616" s="16">
        <v>36942</v>
      </c>
      <c r="B2616" s="1" t="s">
        <v>1807</v>
      </c>
      <c r="C2616" s="66">
        <v>36944</v>
      </c>
      <c r="D2616" s="54">
        <v>260</v>
      </c>
      <c r="E2616" s="54">
        <v>100</v>
      </c>
      <c r="F2616" s="54">
        <v>1100</v>
      </c>
      <c r="G2616" s="54">
        <v>100</v>
      </c>
      <c r="H2616" s="1" t="s">
        <v>2663</v>
      </c>
      <c r="I2616" s="1">
        <v>6.39</v>
      </c>
      <c r="J2616" s="1">
        <v>6.39</v>
      </c>
    </row>
    <row r="2617" spans="1:10" ht="12" customHeight="1">
      <c r="A2617" s="16">
        <v>36942</v>
      </c>
      <c r="B2617" s="1" t="s">
        <v>1807</v>
      </c>
      <c r="C2617" s="66">
        <v>36945</v>
      </c>
      <c r="D2617" s="54" t="s">
        <v>2634</v>
      </c>
      <c r="E2617" s="54">
        <v>260</v>
      </c>
      <c r="F2617" s="54">
        <v>1120</v>
      </c>
      <c r="G2617" s="54">
        <v>160</v>
      </c>
      <c r="H2617" s="1" t="s">
        <v>2669</v>
      </c>
      <c r="I2617" s="1">
        <v>6.39</v>
      </c>
      <c r="J2617" s="1">
        <v>6.39</v>
      </c>
    </row>
    <row r="2618" spans="1:10" ht="12" customHeight="1">
      <c r="A2618" s="16">
        <v>36943</v>
      </c>
      <c r="B2618" s="1" t="s">
        <v>1807</v>
      </c>
      <c r="C2618" s="66">
        <v>36948</v>
      </c>
      <c r="D2618" s="54">
        <v>335</v>
      </c>
      <c r="E2618" s="54">
        <v>100</v>
      </c>
      <c r="F2618" s="54">
        <v>600</v>
      </c>
      <c r="G2618" s="54">
        <v>100</v>
      </c>
      <c r="H2618" s="1">
        <v>6.39</v>
      </c>
      <c r="I2618" s="1">
        <v>6.39</v>
      </c>
      <c r="J2618" s="1">
        <v>6.39</v>
      </c>
    </row>
    <row r="2619" spans="1:10" ht="12" customHeight="1">
      <c r="A2619" s="16">
        <v>36943</v>
      </c>
      <c r="B2619" s="1" t="s">
        <v>1807</v>
      </c>
      <c r="C2619" s="66">
        <v>36949</v>
      </c>
      <c r="D2619" s="54" t="s">
        <v>2634</v>
      </c>
      <c r="E2619" s="54">
        <v>335</v>
      </c>
      <c r="F2619" s="54">
        <v>850</v>
      </c>
      <c r="G2619" s="54">
        <v>235</v>
      </c>
      <c r="H2619" s="1" t="s">
        <v>2670</v>
      </c>
      <c r="I2619" s="1" t="s">
        <v>2662</v>
      </c>
      <c r="J2619" s="1">
        <v>6.39</v>
      </c>
    </row>
    <row r="2620" spans="1:10" ht="12" customHeight="1">
      <c r="A2620" s="16">
        <v>36943</v>
      </c>
      <c r="B2620" s="1" t="s">
        <v>1807</v>
      </c>
      <c r="C2620" s="66">
        <v>36949</v>
      </c>
      <c r="D2620" s="54">
        <v>265</v>
      </c>
      <c r="E2620" s="54">
        <v>100</v>
      </c>
      <c r="F2620" s="54">
        <v>500</v>
      </c>
      <c r="G2620" s="54">
        <v>100</v>
      </c>
      <c r="H2620" s="1">
        <v>6.39</v>
      </c>
      <c r="I2620" s="1">
        <v>6.39</v>
      </c>
      <c r="J2620" s="1">
        <v>6.39</v>
      </c>
    </row>
    <row r="2621" spans="1:10" ht="12" customHeight="1">
      <c r="A2621" s="16">
        <v>36943</v>
      </c>
      <c r="B2621" s="1" t="s">
        <v>1807</v>
      </c>
      <c r="C2621" s="66">
        <v>36952</v>
      </c>
      <c r="D2621" s="54" t="s">
        <v>2634</v>
      </c>
      <c r="E2621" s="54">
        <v>265</v>
      </c>
      <c r="F2621" s="54">
        <v>865</v>
      </c>
      <c r="G2621" s="54">
        <v>165</v>
      </c>
      <c r="H2621" s="1" t="s">
        <v>2663</v>
      </c>
      <c r="I2621" s="1">
        <v>6.39</v>
      </c>
      <c r="J2621" s="1">
        <v>6.39</v>
      </c>
    </row>
    <row r="2622" spans="1:10" ht="12" customHeight="1">
      <c r="A2622" s="16">
        <v>36945</v>
      </c>
      <c r="B2622" s="1" t="s">
        <v>1807</v>
      </c>
      <c r="C2622" s="66">
        <v>36951</v>
      </c>
      <c r="D2622" s="54">
        <v>170</v>
      </c>
      <c r="E2622" s="54">
        <v>170</v>
      </c>
      <c r="F2622" s="54">
        <v>1440</v>
      </c>
      <c r="G2622" s="54">
        <v>170</v>
      </c>
      <c r="H2622" s="1" t="s">
        <v>2670</v>
      </c>
      <c r="I2622" s="5">
        <v>6.4</v>
      </c>
      <c r="J2622" s="1">
        <v>6.4</v>
      </c>
    </row>
    <row r="2623" spans="1:10" ht="12" customHeight="1">
      <c r="A2623" s="16">
        <v>36948</v>
      </c>
      <c r="B2623" s="1" t="s">
        <v>2641</v>
      </c>
      <c r="C2623" s="66">
        <v>36957</v>
      </c>
      <c r="D2623" s="54">
        <v>145</v>
      </c>
      <c r="E2623" s="54">
        <v>145</v>
      </c>
      <c r="F2623" s="54">
        <v>305</v>
      </c>
      <c r="G2623" s="54">
        <v>145</v>
      </c>
      <c r="H2623" s="1" t="s">
        <v>2671</v>
      </c>
      <c r="I2623" s="1" t="s">
        <v>2672</v>
      </c>
      <c r="J2623" s="1">
        <v>6.21</v>
      </c>
    </row>
    <row r="2624" spans="1:10" ht="12" customHeight="1">
      <c r="A2624" s="16">
        <v>36949</v>
      </c>
      <c r="B2624" s="1" t="s">
        <v>1807</v>
      </c>
      <c r="C2624" s="66">
        <v>36951</v>
      </c>
      <c r="D2624" s="54">
        <v>235</v>
      </c>
      <c r="E2624" s="54">
        <v>235</v>
      </c>
      <c r="F2624" s="54">
        <v>1705</v>
      </c>
      <c r="G2624" s="54">
        <v>235</v>
      </c>
      <c r="H2624" s="1" t="s">
        <v>2661</v>
      </c>
      <c r="I2624" s="1" t="s">
        <v>2662</v>
      </c>
      <c r="J2624" s="1">
        <v>6.39</v>
      </c>
    </row>
    <row r="2625" spans="1:10" s="34" customFormat="1" ht="12" customHeight="1">
      <c r="A2625" s="16">
        <v>36950</v>
      </c>
      <c r="B2625" s="1" t="s">
        <v>1807</v>
      </c>
      <c r="C2625" s="66">
        <v>36955</v>
      </c>
      <c r="D2625" s="54">
        <v>405</v>
      </c>
      <c r="E2625" s="54">
        <v>150</v>
      </c>
      <c r="F2625" s="54">
        <v>600</v>
      </c>
      <c r="G2625" s="54">
        <v>150</v>
      </c>
      <c r="H2625" s="1" t="s">
        <v>2662</v>
      </c>
      <c r="I2625" s="1" t="s">
        <v>2662</v>
      </c>
      <c r="J2625" s="1">
        <v>6.4</v>
      </c>
    </row>
    <row r="2626" spans="1:10" s="34" customFormat="1" ht="12" customHeight="1">
      <c r="A2626" s="16">
        <v>36950</v>
      </c>
      <c r="B2626" s="1" t="s">
        <v>1807</v>
      </c>
      <c r="C2626" s="66">
        <v>36962</v>
      </c>
      <c r="D2626" s="54" t="s">
        <v>2634</v>
      </c>
      <c r="E2626" s="54">
        <v>405</v>
      </c>
      <c r="F2626" s="54">
        <v>1055</v>
      </c>
      <c r="G2626" s="54">
        <v>255</v>
      </c>
      <c r="H2626" s="1" t="s">
        <v>2599</v>
      </c>
      <c r="I2626" s="1" t="s">
        <v>2599</v>
      </c>
      <c r="J2626" s="1">
        <v>6.41</v>
      </c>
    </row>
    <row r="2627" spans="1:10" s="34" customFormat="1" ht="12" customHeight="1">
      <c r="A2627" s="14">
        <v>36951</v>
      </c>
      <c r="B2627" s="33" t="s">
        <v>1807</v>
      </c>
      <c r="C2627" s="66">
        <v>36956</v>
      </c>
      <c r="D2627" s="60">
        <v>345</v>
      </c>
      <c r="E2627" s="60">
        <v>150</v>
      </c>
      <c r="F2627" s="60">
        <v>800</v>
      </c>
      <c r="G2627" s="60">
        <v>150</v>
      </c>
      <c r="H2627" s="33" t="s">
        <v>2662</v>
      </c>
      <c r="I2627" s="29">
        <v>6.4</v>
      </c>
      <c r="J2627" s="29">
        <v>6.4</v>
      </c>
    </row>
    <row r="2628" spans="1:10" s="34" customFormat="1" ht="12" customHeight="1">
      <c r="A2628" s="14">
        <v>36951</v>
      </c>
      <c r="B2628" s="33" t="s">
        <v>1807</v>
      </c>
      <c r="C2628" s="66">
        <v>36964</v>
      </c>
      <c r="D2628" s="60" t="s">
        <v>2634</v>
      </c>
      <c r="E2628" s="60">
        <v>345</v>
      </c>
      <c r="F2628" s="60">
        <v>740</v>
      </c>
      <c r="G2628" s="60">
        <v>195</v>
      </c>
      <c r="H2628" s="33">
        <v>6.4</v>
      </c>
      <c r="I2628" s="29">
        <v>6.4</v>
      </c>
      <c r="J2628" s="29">
        <v>6.4</v>
      </c>
    </row>
    <row r="2629" spans="1:10" s="34" customFormat="1" ht="12" customHeight="1">
      <c r="A2629" s="14">
        <v>36952</v>
      </c>
      <c r="B2629" s="33" t="s">
        <v>1807</v>
      </c>
      <c r="C2629" s="66">
        <v>36962</v>
      </c>
      <c r="D2629" s="60">
        <v>305</v>
      </c>
      <c r="E2629" s="60">
        <v>100</v>
      </c>
      <c r="F2629" s="60">
        <v>200</v>
      </c>
      <c r="G2629" s="60">
        <v>100</v>
      </c>
      <c r="H2629" s="33" t="s">
        <v>2599</v>
      </c>
      <c r="I2629" s="33">
        <v>6.41</v>
      </c>
      <c r="J2629" s="29">
        <v>6.41</v>
      </c>
    </row>
    <row r="2630" spans="1:10" s="34" customFormat="1" ht="12" customHeight="1">
      <c r="A2630" s="14">
        <v>36952</v>
      </c>
      <c r="B2630" s="33" t="s">
        <v>1807</v>
      </c>
      <c r="C2630" s="66">
        <v>36964</v>
      </c>
      <c r="D2630" s="60" t="s">
        <v>2634</v>
      </c>
      <c r="E2630" s="60">
        <v>305</v>
      </c>
      <c r="F2630" s="60">
        <v>655</v>
      </c>
      <c r="G2630" s="60">
        <v>205</v>
      </c>
      <c r="H2630" s="33">
        <v>6.4</v>
      </c>
      <c r="I2630" s="29">
        <v>6.4</v>
      </c>
      <c r="J2630" s="29">
        <v>6.4</v>
      </c>
    </row>
    <row r="2631" spans="1:10" s="34" customFormat="1" ht="12" customHeight="1">
      <c r="A2631" s="14">
        <v>36955</v>
      </c>
      <c r="B2631" s="33" t="s">
        <v>2641</v>
      </c>
      <c r="C2631" s="66">
        <v>36957</v>
      </c>
      <c r="D2631" s="60">
        <v>200</v>
      </c>
      <c r="E2631" s="60">
        <v>200</v>
      </c>
      <c r="F2631" s="60">
        <v>20</v>
      </c>
      <c r="G2631" s="60">
        <v>19</v>
      </c>
      <c r="H2631" s="33">
        <v>6.2</v>
      </c>
      <c r="I2631" s="29">
        <v>6.2</v>
      </c>
      <c r="J2631" s="29">
        <v>6.2</v>
      </c>
    </row>
    <row r="2632" spans="1:10" s="34" customFormat="1" ht="12" customHeight="1">
      <c r="A2632" s="14">
        <v>36956</v>
      </c>
      <c r="B2632" s="33" t="s">
        <v>1807</v>
      </c>
      <c r="C2632" s="66">
        <v>36964</v>
      </c>
      <c r="D2632" s="60">
        <v>65</v>
      </c>
      <c r="E2632" s="60">
        <v>65</v>
      </c>
      <c r="F2632" s="60">
        <v>130</v>
      </c>
      <c r="G2632" s="60">
        <v>65</v>
      </c>
      <c r="H2632" s="33">
        <v>6.41</v>
      </c>
      <c r="I2632" s="33">
        <v>6.41</v>
      </c>
      <c r="J2632" s="33">
        <v>6.41</v>
      </c>
    </row>
    <row r="2633" spans="1:10" s="34" customFormat="1" ht="12" customHeight="1">
      <c r="A2633" s="14">
        <v>36957</v>
      </c>
      <c r="B2633" s="33" t="s">
        <v>1807</v>
      </c>
      <c r="C2633" s="66">
        <v>36957</v>
      </c>
      <c r="D2633" s="60">
        <v>550</v>
      </c>
      <c r="E2633" s="60">
        <v>550</v>
      </c>
      <c r="F2633" s="60">
        <v>600</v>
      </c>
      <c r="G2633" s="60">
        <v>350</v>
      </c>
      <c r="H2633" s="33" t="s">
        <v>2661</v>
      </c>
      <c r="I2633" s="33" t="s">
        <v>2661</v>
      </c>
      <c r="J2633" s="33">
        <v>6.39</v>
      </c>
    </row>
    <row r="2634" spans="1:10" s="34" customFormat="1" ht="12" customHeight="1">
      <c r="A2634" s="14">
        <v>36957</v>
      </c>
      <c r="B2634" s="33" t="s">
        <v>1807</v>
      </c>
      <c r="C2634" s="66">
        <v>36964</v>
      </c>
      <c r="D2634" s="60" t="s">
        <v>2634</v>
      </c>
      <c r="E2634" s="60">
        <v>200</v>
      </c>
      <c r="F2634" s="60">
        <v>400</v>
      </c>
      <c r="G2634" s="60">
        <v>200</v>
      </c>
      <c r="H2634" s="33" t="s">
        <v>2669</v>
      </c>
      <c r="I2634" s="33">
        <v>6.39</v>
      </c>
      <c r="J2634" s="33">
        <v>6.39</v>
      </c>
    </row>
    <row r="2635" spans="1:10" s="34" customFormat="1" ht="12" customHeight="1">
      <c r="A2635" s="14">
        <v>36957</v>
      </c>
      <c r="B2635" s="33" t="s">
        <v>1807</v>
      </c>
      <c r="C2635" s="66">
        <v>36965</v>
      </c>
      <c r="D2635" s="60" t="s">
        <v>2634</v>
      </c>
      <c r="E2635" s="60">
        <v>550</v>
      </c>
      <c r="F2635" s="60">
        <v>0</v>
      </c>
      <c r="G2635" s="60">
        <v>0</v>
      </c>
      <c r="H2635" s="33" t="s">
        <v>224</v>
      </c>
      <c r="I2635" s="33" t="s">
        <v>224</v>
      </c>
      <c r="J2635" s="33" t="s">
        <v>224</v>
      </c>
    </row>
    <row r="2636" spans="1:10" s="34" customFormat="1" ht="12" customHeight="1">
      <c r="A2636" s="14">
        <v>36958</v>
      </c>
      <c r="B2636" s="33" t="s">
        <v>1807</v>
      </c>
      <c r="C2636" s="66">
        <v>36957</v>
      </c>
      <c r="D2636" s="60">
        <v>530</v>
      </c>
      <c r="E2636" s="60">
        <v>530</v>
      </c>
      <c r="F2636" s="60">
        <v>800</v>
      </c>
      <c r="G2636" s="60">
        <v>280</v>
      </c>
      <c r="H2636" s="33" t="s">
        <v>2661</v>
      </c>
      <c r="I2636" s="33" t="s">
        <v>2662</v>
      </c>
      <c r="J2636" s="33">
        <v>6.39</v>
      </c>
    </row>
    <row r="2637" spans="1:10" s="34" customFormat="1" ht="12" customHeight="1">
      <c r="A2637" s="14">
        <v>36958</v>
      </c>
      <c r="B2637" s="33" t="s">
        <v>1807</v>
      </c>
      <c r="C2637" s="66">
        <v>36965</v>
      </c>
      <c r="D2637" s="60" t="s">
        <v>2634</v>
      </c>
      <c r="E2637" s="60">
        <v>250</v>
      </c>
      <c r="F2637" s="60">
        <v>600</v>
      </c>
      <c r="G2637" s="60">
        <v>250</v>
      </c>
      <c r="H2637" s="33" t="s">
        <v>2675</v>
      </c>
      <c r="I2637" s="29">
        <v>6.4</v>
      </c>
      <c r="J2637" s="29">
        <v>6.4</v>
      </c>
    </row>
    <row r="2638" spans="1:10" s="34" customFormat="1" ht="12" customHeight="1">
      <c r="A2638" s="14">
        <v>36958</v>
      </c>
      <c r="B2638" s="33" t="s">
        <v>1807</v>
      </c>
      <c r="C2638" s="66">
        <v>36966</v>
      </c>
      <c r="D2638" s="60" t="s">
        <v>2634</v>
      </c>
      <c r="E2638" s="60">
        <v>530</v>
      </c>
      <c r="F2638" s="60">
        <v>0</v>
      </c>
      <c r="G2638" s="60">
        <v>0</v>
      </c>
      <c r="H2638" s="33" t="s">
        <v>224</v>
      </c>
      <c r="I2638" s="33" t="s">
        <v>224</v>
      </c>
      <c r="J2638" s="33" t="s">
        <v>224</v>
      </c>
    </row>
    <row r="2639" spans="1:10" s="34" customFormat="1" ht="12" customHeight="1">
      <c r="A2639" s="14">
        <v>36959</v>
      </c>
      <c r="B2639" s="33" t="s">
        <v>1807</v>
      </c>
      <c r="C2639" s="66">
        <v>36962</v>
      </c>
      <c r="D2639" s="60">
        <v>490</v>
      </c>
      <c r="E2639" s="60">
        <v>490</v>
      </c>
      <c r="F2639" s="60">
        <v>723</v>
      </c>
      <c r="G2639" s="60">
        <v>490</v>
      </c>
      <c r="H2639" s="33" t="s">
        <v>2623</v>
      </c>
      <c r="I2639" s="33" t="s">
        <v>2623</v>
      </c>
      <c r="J2639" s="33">
        <v>6.39</v>
      </c>
    </row>
    <row r="2640" spans="1:10" s="34" customFormat="1" ht="12" customHeight="1">
      <c r="A2640" s="14">
        <v>36959</v>
      </c>
      <c r="B2640" s="33" t="s">
        <v>1807</v>
      </c>
      <c r="C2640" s="66">
        <v>36966</v>
      </c>
      <c r="D2640" s="60" t="s">
        <v>2634</v>
      </c>
      <c r="E2640" s="60">
        <v>250</v>
      </c>
      <c r="F2640" s="60">
        <v>0</v>
      </c>
      <c r="G2640" s="60">
        <v>0</v>
      </c>
      <c r="H2640" s="33" t="s">
        <v>224</v>
      </c>
      <c r="I2640" s="33" t="s">
        <v>224</v>
      </c>
      <c r="J2640" s="33" t="s">
        <v>224</v>
      </c>
    </row>
    <row r="2641" spans="1:10" s="34" customFormat="1" ht="12" customHeight="1">
      <c r="A2641" s="14">
        <v>36959</v>
      </c>
      <c r="B2641" s="33" t="s">
        <v>1807</v>
      </c>
      <c r="C2641" s="66">
        <v>36969</v>
      </c>
      <c r="D2641" s="60" t="s">
        <v>2634</v>
      </c>
      <c r="E2641" s="60">
        <v>490</v>
      </c>
      <c r="F2641" s="60">
        <v>0</v>
      </c>
      <c r="G2641" s="60">
        <v>0</v>
      </c>
      <c r="H2641" s="33" t="s">
        <v>224</v>
      </c>
      <c r="I2641" s="33" t="s">
        <v>224</v>
      </c>
      <c r="J2641" s="33" t="s">
        <v>224</v>
      </c>
    </row>
    <row r="2642" spans="1:10" s="34" customFormat="1" ht="12" customHeight="1">
      <c r="A2642" s="14">
        <v>36962</v>
      </c>
      <c r="B2642" s="33" t="s">
        <v>1807</v>
      </c>
      <c r="C2642" s="66">
        <v>36963</v>
      </c>
      <c r="D2642" s="60">
        <v>595</v>
      </c>
      <c r="E2642" s="60">
        <v>595</v>
      </c>
      <c r="F2642" s="60">
        <v>950</v>
      </c>
      <c r="G2642" s="60">
        <v>595</v>
      </c>
      <c r="H2642" s="33" t="s">
        <v>2669</v>
      </c>
      <c r="I2642" s="33" t="s">
        <v>2663</v>
      </c>
      <c r="J2642" s="33">
        <v>6.39</v>
      </c>
    </row>
    <row r="2643" spans="1:10" s="34" customFormat="1" ht="12" customHeight="1">
      <c r="A2643" s="14">
        <v>36962</v>
      </c>
      <c r="B2643" s="33" t="s">
        <v>1807</v>
      </c>
      <c r="C2643" s="66">
        <v>36966</v>
      </c>
      <c r="D2643" s="60" t="s">
        <v>2634</v>
      </c>
      <c r="E2643" s="60">
        <v>300</v>
      </c>
      <c r="F2643" s="60">
        <v>0</v>
      </c>
      <c r="G2643" s="60">
        <v>0</v>
      </c>
      <c r="H2643" s="33" t="s">
        <v>224</v>
      </c>
      <c r="I2643" s="33" t="s">
        <v>224</v>
      </c>
      <c r="J2643" s="33" t="s">
        <v>224</v>
      </c>
    </row>
    <row r="2644" spans="1:10" s="34" customFormat="1" ht="12" customHeight="1">
      <c r="A2644" s="14">
        <v>36962</v>
      </c>
      <c r="B2644" s="33" t="s">
        <v>1807</v>
      </c>
      <c r="C2644" s="66">
        <v>36969</v>
      </c>
      <c r="D2644" s="60" t="s">
        <v>2634</v>
      </c>
      <c r="E2644" s="60">
        <v>595</v>
      </c>
      <c r="F2644" s="60">
        <v>0</v>
      </c>
      <c r="G2644" s="60">
        <v>0</v>
      </c>
      <c r="H2644" s="33" t="s">
        <v>224</v>
      </c>
      <c r="I2644" s="33" t="s">
        <v>224</v>
      </c>
      <c r="J2644" s="33" t="s">
        <v>224</v>
      </c>
    </row>
    <row r="2645" spans="1:10" s="34" customFormat="1" ht="12" customHeight="1">
      <c r="A2645" s="14">
        <v>36963</v>
      </c>
      <c r="B2645" s="33" t="s">
        <v>1807</v>
      </c>
      <c r="C2645" s="66">
        <v>36964</v>
      </c>
      <c r="D2645" s="60">
        <v>630</v>
      </c>
      <c r="E2645" s="60">
        <v>630</v>
      </c>
      <c r="F2645" s="60">
        <v>1300</v>
      </c>
      <c r="G2645" s="60">
        <v>630</v>
      </c>
      <c r="H2645" s="33" t="s">
        <v>2669</v>
      </c>
      <c r="I2645" s="33">
        <v>6.39</v>
      </c>
      <c r="J2645" s="33">
        <v>6.39</v>
      </c>
    </row>
    <row r="2646" spans="1:10" s="34" customFormat="1" ht="12" customHeight="1">
      <c r="A2646" s="14">
        <v>36963</v>
      </c>
      <c r="B2646" s="33" t="s">
        <v>1807</v>
      </c>
      <c r="C2646" s="66">
        <v>36966</v>
      </c>
      <c r="D2646" s="60" t="s">
        <v>2634</v>
      </c>
      <c r="E2646" s="60">
        <v>300</v>
      </c>
      <c r="F2646" s="60">
        <v>100</v>
      </c>
      <c r="G2646" s="60">
        <v>0</v>
      </c>
      <c r="H2646" s="33">
        <v>6.36</v>
      </c>
      <c r="I2646" s="33" t="s">
        <v>224</v>
      </c>
      <c r="J2646" s="33" t="s">
        <v>224</v>
      </c>
    </row>
    <row r="2647" spans="1:10" s="34" customFormat="1" ht="12" customHeight="1">
      <c r="A2647" s="14">
        <v>36963</v>
      </c>
      <c r="B2647" s="33" t="s">
        <v>1807</v>
      </c>
      <c r="C2647" s="66">
        <v>36969</v>
      </c>
      <c r="D2647" s="60" t="s">
        <v>2634</v>
      </c>
      <c r="E2647" s="60">
        <v>630</v>
      </c>
      <c r="F2647" s="60">
        <v>0</v>
      </c>
      <c r="G2647" s="60">
        <v>0</v>
      </c>
      <c r="H2647" s="33" t="s">
        <v>224</v>
      </c>
      <c r="I2647" s="33" t="s">
        <v>224</v>
      </c>
      <c r="J2647" s="33" t="s">
        <v>224</v>
      </c>
    </row>
    <row r="2648" spans="1:10" s="34" customFormat="1" ht="12" customHeight="1">
      <c r="A2648" s="14">
        <v>36964</v>
      </c>
      <c r="B2648" s="33" t="s">
        <v>1807</v>
      </c>
      <c r="C2648" s="66">
        <v>36966</v>
      </c>
      <c r="D2648" s="60">
        <v>720</v>
      </c>
      <c r="E2648" s="60">
        <v>300</v>
      </c>
      <c r="F2648" s="60">
        <v>420</v>
      </c>
      <c r="G2648" s="60">
        <v>0</v>
      </c>
      <c r="H2648" s="33" t="s">
        <v>2676</v>
      </c>
      <c r="I2648" s="33" t="s">
        <v>224</v>
      </c>
      <c r="J2648" s="33" t="s">
        <v>224</v>
      </c>
    </row>
    <row r="2649" spans="1:10" s="34" customFormat="1" ht="12" customHeight="1">
      <c r="A2649" s="14">
        <v>36964</v>
      </c>
      <c r="B2649" s="33" t="s">
        <v>1807</v>
      </c>
      <c r="C2649" s="66">
        <v>36971</v>
      </c>
      <c r="D2649" s="60" t="s">
        <v>2634</v>
      </c>
      <c r="E2649" s="60">
        <v>720</v>
      </c>
      <c r="F2649" s="60">
        <v>1300</v>
      </c>
      <c r="G2649" s="60">
        <v>720</v>
      </c>
      <c r="H2649" s="33" t="s">
        <v>1147</v>
      </c>
      <c r="I2649" s="33">
        <v>6.18</v>
      </c>
      <c r="J2649" s="33">
        <v>6.18</v>
      </c>
    </row>
    <row r="2650" spans="1:10" s="34" customFormat="1" ht="12" customHeight="1">
      <c r="A2650" s="14">
        <v>36965</v>
      </c>
      <c r="B2650" s="33" t="s">
        <v>1807</v>
      </c>
      <c r="C2650" s="66">
        <v>36966</v>
      </c>
      <c r="D2650" s="60">
        <v>135</v>
      </c>
      <c r="E2650" s="60">
        <v>135</v>
      </c>
      <c r="F2650" s="60">
        <v>905</v>
      </c>
      <c r="G2650" s="60">
        <v>135</v>
      </c>
      <c r="H2650" s="33" t="s">
        <v>2677</v>
      </c>
      <c r="I2650" s="33">
        <v>6.16</v>
      </c>
      <c r="J2650" s="33">
        <v>6.16</v>
      </c>
    </row>
    <row r="2651" spans="1:10" s="34" customFormat="1" ht="12" customHeight="1">
      <c r="A2651" s="14">
        <v>36966</v>
      </c>
      <c r="B2651" s="33" t="s">
        <v>1807</v>
      </c>
      <c r="C2651" s="66">
        <v>36969</v>
      </c>
      <c r="D2651" s="60">
        <v>70</v>
      </c>
      <c r="E2651" s="60">
        <v>70</v>
      </c>
      <c r="F2651" s="60">
        <v>140</v>
      </c>
      <c r="G2651" s="60">
        <v>70</v>
      </c>
      <c r="H2651" s="33" t="s">
        <v>2676</v>
      </c>
      <c r="I2651" s="33">
        <v>6.15</v>
      </c>
      <c r="J2651" s="33">
        <v>6.15</v>
      </c>
    </row>
    <row r="2652" spans="1:10" s="34" customFormat="1" ht="12" customHeight="1">
      <c r="A2652" s="14">
        <v>36969</v>
      </c>
      <c r="B2652" s="33" t="s">
        <v>1807</v>
      </c>
      <c r="C2652" s="66">
        <v>36972</v>
      </c>
      <c r="D2652" s="60">
        <v>50</v>
      </c>
      <c r="E2652" s="60">
        <v>50</v>
      </c>
      <c r="F2652" s="60">
        <v>150</v>
      </c>
      <c r="G2652" s="60">
        <v>50</v>
      </c>
      <c r="H2652" s="33" t="s">
        <v>2677</v>
      </c>
      <c r="I2652" s="33">
        <v>6.16</v>
      </c>
      <c r="J2652" s="33">
        <v>6.16</v>
      </c>
    </row>
    <row r="2653" spans="1:10" s="34" customFormat="1" ht="12" customHeight="1">
      <c r="A2653" s="14">
        <v>36970</v>
      </c>
      <c r="B2653" s="33" t="s">
        <v>1807</v>
      </c>
      <c r="C2653" s="66">
        <v>36972</v>
      </c>
      <c r="D2653" s="60">
        <v>280</v>
      </c>
      <c r="E2653" s="60">
        <v>150</v>
      </c>
      <c r="F2653" s="60">
        <v>190</v>
      </c>
      <c r="G2653" s="60">
        <v>0</v>
      </c>
      <c r="H2653" s="33">
        <v>6.15</v>
      </c>
      <c r="I2653" s="33" t="s">
        <v>224</v>
      </c>
      <c r="J2653" s="33" t="s">
        <v>224</v>
      </c>
    </row>
    <row r="2654" spans="1:10" s="34" customFormat="1" ht="12" customHeight="1">
      <c r="A2654" s="14">
        <v>36970</v>
      </c>
      <c r="B2654" s="33" t="s">
        <v>1807</v>
      </c>
      <c r="C2654" s="66">
        <v>36973</v>
      </c>
      <c r="D2654" s="60" t="s">
        <v>2634</v>
      </c>
      <c r="E2654" s="60">
        <v>280</v>
      </c>
      <c r="F2654" s="60">
        <v>1810</v>
      </c>
      <c r="G2654" s="60">
        <v>280</v>
      </c>
      <c r="H2654" s="33" t="s">
        <v>1147</v>
      </c>
      <c r="I2654" s="33">
        <v>6.18</v>
      </c>
      <c r="J2654" s="33">
        <v>6.18</v>
      </c>
    </row>
    <row r="2655" spans="1:10" s="34" customFormat="1" ht="12" customHeight="1">
      <c r="A2655" s="14">
        <v>36971</v>
      </c>
      <c r="B2655" s="33" t="s">
        <v>1807</v>
      </c>
      <c r="C2655" s="66">
        <v>36972</v>
      </c>
      <c r="D2655" s="60">
        <v>595</v>
      </c>
      <c r="E2655" s="60">
        <v>200</v>
      </c>
      <c r="F2655" s="60">
        <v>100</v>
      </c>
      <c r="G2655" s="60">
        <v>100</v>
      </c>
      <c r="H2655" s="33">
        <v>6.15</v>
      </c>
      <c r="I2655" s="33">
        <v>6.15</v>
      </c>
      <c r="J2655" s="33">
        <v>6.15</v>
      </c>
    </row>
    <row r="2656" spans="1:10" s="34" customFormat="1" ht="12" customHeight="1">
      <c r="A2656" s="14">
        <v>36971</v>
      </c>
      <c r="B2656" s="33" t="s">
        <v>1807</v>
      </c>
      <c r="C2656" s="66">
        <v>36976</v>
      </c>
      <c r="D2656" s="60" t="s">
        <v>2634</v>
      </c>
      <c r="E2656" s="60">
        <v>595</v>
      </c>
      <c r="F2656" s="60">
        <v>1350</v>
      </c>
      <c r="G2656" s="60">
        <v>495</v>
      </c>
      <c r="H2656" s="33" t="s">
        <v>2677</v>
      </c>
      <c r="I2656" s="33">
        <v>6.16</v>
      </c>
      <c r="J2656" s="33">
        <v>6.16</v>
      </c>
    </row>
    <row r="2657" spans="1:10" s="34" customFormat="1" ht="12" customHeight="1">
      <c r="A2657" s="14">
        <v>36972</v>
      </c>
      <c r="B2657" s="33" t="s">
        <v>1807</v>
      </c>
      <c r="C2657" s="66">
        <v>36977</v>
      </c>
      <c r="D2657" s="60">
        <v>210</v>
      </c>
      <c r="E2657" s="60">
        <v>210</v>
      </c>
      <c r="F2657" s="60">
        <v>450</v>
      </c>
      <c r="G2657" s="60">
        <v>210</v>
      </c>
      <c r="H2657" s="33" t="s">
        <v>2492</v>
      </c>
      <c r="I2657" s="33">
        <v>6.15</v>
      </c>
      <c r="J2657" s="33">
        <v>6.15</v>
      </c>
    </row>
    <row r="2658" spans="1:10" s="34" customFormat="1" ht="12" customHeight="1">
      <c r="A2658" s="14">
        <v>36973</v>
      </c>
      <c r="B2658" s="33" t="s">
        <v>1807</v>
      </c>
      <c r="C2658" s="66">
        <v>36977</v>
      </c>
      <c r="D2658" s="60">
        <v>275</v>
      </c>
      <c r="E2658" s="60">
        <v>150</v>
      </c>
      <c r="F2658" s="60">
        <v>550</v>
      </c>
      <c r="G2658" s="60">
        <v>150</v>
      </c>
      <c r="H2658" s="33">
        <v>6.15</v>
      </c>
      <c r="I2658" s="33">
        <v>6.15</v>
      </c>
      <c r="J2658" s="33">
        <v>6.15</v>
      </c>
    </row>
    <row r="2659" spans="1:10" s="34" customFormat="1" ht="12" customHeight="1">
      <c r="A2659" s="14">
        <v>36973</v>
      </c>
      <c r="B2659" s="33" t="s">
        <v>1807</v>
      </c>
      <c r="C2659" s="66">
        <v>36979</v>
      </c>
      <c r="D2659" s="60" t="s">
        <v>2634</v>
      </c>
      <c r="E2659" s="60">
        <v>275</v>
      </c>
      <c r="F2659" s="60">
        <v>700</v>
      </c>
      <c r="G2659" s="60">
        <v>125</v>
      </c>
      <c r="H2659" s="33" t="s">
        <v>2676</v>
      </c>
      <c r="I2659" s="33">
        <v>6.15</v>
      </c>
      <c r="J2659" s="33">
        <v>6.15</v>
      </c>
    </row>
    <row r="2660" spans="1:10" s="34" customFormat="1" ht="12" customHeight="1">
      <c r="A2660" s="14">
        <v>36976</v>
      </c>
      <c r="B2660" s="33" t="s">
        <v>1807</v>
      </c>
      <c r="C2660" s="66">
        <v>36977</v>
      </c>
      <c r="D2660" s="60">
        <v>270</v>
      </c>
      <c r="E2660" s="60">
        <v>175</v>
      </c>
      <c r="F2660" s="60">
        <v>650</v>
      </c>
      <c r="G2660" s="60">
        <v>175</v>
      </c>
      <c r="H2660" s="33">
        <v>6.15</v>
      </c>
      <c r="I2660" s="33">
        <v>6.15</v>
      </c>
      <c r="J2660" s="33">
        <v>6.15</v>
      </c>
    </row>
    <row r="2661" spans="1:10" s="34" customFormat="1" ht="12" customHeight="1">
      <c r="A2661" s="14">
        <v>36976</v>
      </c>
      <c r="B2661" s="33" t="s">
        <v>1807</v>
      </c>
      <c r="C2661" s="66">
        <v>36983</v>
      </c>
      <c r="D2661" s="60" t="s">
        <v>2634</v>
      </c>
      <c r="E2661" s="60">
        <v>270</v>
      </c>
      <c r="F2661" s="60">
        <v>600</v>
      </c>
      <c r="G2661" s="60">
        <v>95</v>
      </c>
      <c r="H2661" s="33">
        <v>6.15</v>
      </c>
      <c r="I2661" s="33">
        <v>6.15</v>
      </c>
      <c r="J2661" s="33">
        <v>6.15</v>
      </c>
    </row>
    <row r="2662" spans="1:10" s="34" customFormat="1" ht="12" customHeight="1">
      <c r="A2662" s="14">
        <v>36976</v>
      </c>
      <c r="B2662" s="33" t="s">
        <v>1807</v>
      </c>
      <c r="C2662" s="66">
        <v>36977</v>
      </c>
      <c r="D2662" s="60">
        <v>270</v>
      </c>
      <c r="E2662" s="60">
        <v>175</v>
      </c>
      <c r="F2662" s="60">
        <v>650</v>
      </c>
      <c r="G2662" s="60">
        <v>175</v>
      </c>
      <c r="H2662" s="33">
        <v>6.15</v>
      </c>
      <c r="I2662" s="33">
        <v>6.15</v>
      </c>
      <c r="J2662" s="33">
        <v>6.15</v>
      </c>
    </row>
    <row r="2663" spans="1:10" s="34" customFormat="1" ht="12" customHeight="1">
      <c r="A2663" s="14">
        <v>36976</v>
      </c>
      <c r="B2663" s="33" t="s">
        <v>1807</v>
      </c>
      <c r="C2663" s="66">
        <v>36983</v>
      </c>
      <c r="D2663" s="60" t="s">
        <v>2634</v>
      </c>
      <c r="E2663" s="60">
        <v>270</v>
      </c>
      <c r="F2663" s="60">
        <v>600</v>
      </c>
      <c r="G2663" s="60">
        <v>95</v>
      </c>
      <c r="H2663" s="33">
        <v>6.15</v>
      </c>
      <c r="I2663" s="33">
        <v>6.15</v>
      </c>
      <c r="J2663" s="33">
        <v>6.15</v>
      </c>
    </row>
    <row r="2664" spans="1:10" s="34" customFormat="1" ht="12" customHeight="1">
      <c r="A2664" s="14">
        <v>36977</v>
      </c>
      <c r="B2664" s="33" t="s">
        <v>1807</v>
      </c>
      <c r="C2664" s="66">
        <v>36983</v>
      </c>
      <c r="D2664" s="60">
        <v>255</v>
      </c>
      <c r="E2664" s="60">
        <v>255</v>
      </c>
      <c r="F2664" s="60">
        <v>655</v>
      </c>
      <c r="G2664" s="60">
        <v>255</v>
      </c>
      <c r="H2664" s="33" t="s">
        <v>2676</v>
      </c>
      <c r="I2664" s="33">
        <v>6.15</v>
      </c>
      <c r="J2664" s="33">
        <v>6.15</v>
      </c>
    </row>
    <row r="2665" spans="1:10" s="34" customFormat="1" ht="12" customHeight="1">
      <c r="A2665" s="14">
        <v>36978</v>
      </c>
      <c r="B2665" s="33" t="s">
        <v>1807</v>
      </c>
      <c r="C2665" s="66">
        <v>36983</v>
      </c>
      <c r="D2665" s="60">
        <v>245</v>
      </c>
      <c r="E2665" s="60">
        <v>100</v>
      </c>
      <c r="F2665" s="60">
        <v>50</v>
      </c>
      <c r="G2665" s="60">
        <v>50</v>
      </c>
      <c r="H2665" s="33">
        <v>6.15</v>
      </c>
      <c r="I2665" s="33">
        <v>6.15</v>
      </c>
      <c r="J2665" s="33">
        <v>6.15</v>
      </c>
    </row>
    <row r="2666" spans="1:10" s="34" customFormat="1" ht="12" customHeight="1">
      <c r="A2666" s="14">
        <v>36978</v>
      </c>
      <c r="B2666" s="33" t="s">
        <v>1807</v>
      </c>
      <c r="C2666" s="66">
        <v>36984</v>
      </c>
      <c r="D2666" s="60" t="s">
        <v>2634</v>
      </c>
      <c r="E2666" s="60">
        <v>245</v>
      </c>
      <c r="F2666" s="60">
        <v>50</v>
      </c>
      <c r="G2666" s="60">
        <v>50</v>
      </c>
      <c r="H2666" s="29">
        <v>6.16</v>
      </c>
      <c r="I2666" s="29">
        <v>6.16</v>
      </c>
      <c r="J2666" s="29">
        <v>6.16</v>
      </c>
    </row>
    <row r="2667" spans="1:10" s="34" customFormat="1" ht="12" customHeight="1">
      <c r="A2667" s="14">
        <v>36979</v>
      </c>
      <c r="B2667" s="33" t="s">
        <v>1807</v>
      </c>
      <c r="C2667" s="66">
        <v>36984</v>
      </c>
      <c r="D2667" s="60">
        <v>315</v>
      </c>
      <c r="E2667" s="60">
        <v>100</v>
      </c>
      <c r="F2667" s="60">
        <v>1200</v>
      </c>
      <c r="G2667" s="60">
        <v>100</v>
      </c>
      <c r="H2667" s="29" t="s">
        <v>2678</v>
      </c>
      <c r="I2667" s="29">
        <v>6.17</v>
      </c>
      <c r="J2667" s="29">
        <v>6.17</v>
      </c>
    </row>
    <row r="2668" spans="1:10" s="34" customFormat="1" ht="12" customHeight="1">
      <c r="A2668" s="14">
        <v>36979</v>
      </c>
      <c r="B2668" s="33" t="s">
        <v>1807</v>
      </c>
      <c r="C2668" s="66">
        <v>36992</v>
      </c>
      <c r="D2668" s="60" t="s">
        <v>2634</v>
      </c>
      <c r="E2668" s="60">
        <v>315</v>
      </c>
      <c r="F2668" s="60">
        <v>40</v>
      </c>
      <c r="G2668" s="60">
        <v>40</v>
      </c>
      <c r="H2668" s="29">
        <v>6.18</v>
      </c>
      <c r="I2668" s="29">
        <v>6.18</v>
      </c>
      <c r="J2668" s="29">
        <v>6.18</v>
      </c>
    </row>
    <row r="2669" spans="1:10" ht="12" customHeight="1">
      <c r="A2669" s="14">
        <v>36980</v>
      </c>
      <c r="B2669" s="33" t="s">
        <v>1807</v>
      </c>
      <c r="C2669" s="66">
        <v>36983</v>
      </c>
      <c r="D2669" s="60">
        <v>485</v>
      </c>
      <c r="E2669" s="60">
        <v>235</v>
      </c>
      <c r="F2669" s="60">
        <v>835</v>
      </c>
      <c r="G2669" s="60">
        <v>235</v>
      </c>
      <c r="H2669" s="29" t="s">
        <v>2676</v>
      </c>
      <c r="I2669" s="29">
        <v>6.15</v>
      </c>
      <c r="J2669" s="29">
        <v>6.15</v>
      </c>
    </row>
    <row r="2670" spans="1:10" ht="12" customHeight="1">
      <c r="A2670" s="14">
        <v>36980</v>
      </c>
      <c r="B2670" s="33" t="s">
        <v>1807</v>
      </c>
      <c r="C2670" s="66">
        <v>36992</v>
      </c>
      <c r="D2670" s="60" t="s">
        <v>2634</v>
      </c>
      <c r="E2670" s="60">
        <v>485</v>
      </c>
      <c r="F2670" s="60">
        <v>550</v>
      </c>
      <c r="G2670" s="60">
        <v>250</v>
      </c>
      <c r="H2670" s="29">
        <v>6.17</v>
      </c>
      <c r="I2670" s="29">
        <v>6.17</v>
      </c>
      <c r="J2670" s="29">
        <v>6.17</v>
      </c>
    </row>
    <row r="2671" spans="1:10" ht="12" customHeight="1">
      <c r="A2671" s="16">
        <v>36983</v>
      </c>
      <c r="B2671" s="1" t="s">
        <v>1807</v>
      </c>
      <c r="C2671" s="66">
        <v>36986</v>
      </c>
      <c r="D2671" s="54">
        <v>355</v>
      </c>
      <c r="E2671" s="54">
        <v>100</v>
      </c>
      <c r="F2671" s="54">
        <v>1200</v>
      </c>
      <c r="G2671" s="54">
        <v>100</v>
      </c>
      <c r="H2671" s="5">
        <v>6.15</v>
      </c>
      <c r="I2671" s="5">
        <v>6.15</v>
      </c>
      <c r="J2671" s="5">
        <v>6.15</v>
      </c>
    </row>
    <row r="2672" spans="1:10" ht="12" customHeight="1">
      <c r="A2672" s="16">
        <v>36983</v>
      </c>
      <c r="B2672" s="1" t="s">
        <v>1807</v>
      </c>
      <c r="C2672" s="66">
        <v>36992</v>
      </c>
      <c r="D2672" s="54" t="s">
        <v>2634</v>
      </c>
      <c r="E2672" s="54">
        <v>355</v>
      </c>
      <c r="F2672" s="54">
        <v>455</v>
      </c>
      <c r="G2672" s="54">
        <v>255</v>
      </c>
      <c r="H2672" s="5">
        <v>6.15</v>
      </c>
      <c r="I2672" s="5">
        <v>6.15</v>
      </c>
      <c r="J2672" s="5">
        <v>6.15</v>
      </c>
    </row>
    <row r="2673" spans="1:10" ht="12" customHeight="1">
      <c r="A2673" s="16">
        <v>36984</v>
      </c>
      <c r="B2673" s="1" t="s">
        <v>1807</v>
      </c>
      <c r="C2673" s="66">
        <v>36993</v>
      </c>
      <c r="D2673" s="54">
        <v>60</v>
      </c>
      <c r="E2673" s="54">
        <v>60</v>
      </c>
      <c r="F2673" s="54">
        <v>180</v>
      </c>
      <c r="G2673" s="54">
        <v>60</v>
      </c>
      <c r="H2673" s="5">
        <v>6.15</v>
      </c>
      <c r="I2673" s="5">
        <v>6.15</v>
      </c>
      <c r="J2673" s="5">
        <v>6.15</v>
      </c>
    </row>
    <row r="2674" spans="1:10" ht="12" customHeight="1">
      <c r="A2674" s="16">
        <v>36985</v>
      </c>
      <c r="B2674" s="1" t="s">
        <v>2641</v>
      </c>
      <c r="C2674" s="66">
        <v>37001</v>
      </c>
      <c r="D2674" s="54">
        <v>150</v>
      </c>
      <c r="E2674" s="54">
        <v>150</v>
      </c>
      <c r="F2674" s="54">
        <v>500</v>
      </c>
      <c r="G2674" s="54">
        <v>150</v>
      </c>
      <c r="H2674" s="5" t="s">
        <v>2679</v>
      </c>
      <c r="I2674" s="5" t="s">
        <v>2681</v>
      </c>
      <c r="J2674" s="5">
        <v>5.99</v>
      </c>
    </row>
    <row r="2675" spans="1:10" ht="12" customHeight="1">
      <c r="A2675" s="16">
        <v>36986</v>
      </c>
      <c r="B2675" s="1" t="s">
        <v>1807</v>
      </c>
      <c r="C2675" s="66">
        <v>36998</v>
      </c>
      <c r="D2675" s="54">
        <v>160</v>
      </c>
      <c r="E2675" s="54">
        <v>160</v>
      </c>
      <c r="F2675" s="54">
        <v>820</v>
      </c>
      <c r="G2675" s="54">
        <v>160</v>
      </c>
      <c r="H2675" s="5" t="s">
        <v>2492</v>
      </c>
      <c r="I2675" s="5">
        <v>6.15</v>
      </c>
      <c r="J2675" s="5">
        <v>6.15</v>
      </c>
    </row>
    <row r="2676" spans="1:10" ht="12" customHeight="1">
      <c r="A2676" s="16">
        <v>36987</v>
      </c>
      <c r="B2676" s="1" t="s">
        <v>1807</v>
      </c>
      <c r="C2676" s="66">
        <v>36993</v>
      </c>
      <c r="D2676" s="54">
        <v>350</v>
      </c>
      <c r="E2676" s="54">
        <v>100</v>
      </c>
      <c r="F2676" s="54">
        <v>604</v>
      </c>
      <c r="G2676" s="54">
        <v>100</v>
      </c>
      <c r="H2676" s="5" t="s">
        <v>2676</v>
      </c>
      <c r="I2676" s="5">
        <v>6.15</v>
      </c>
      <c r="J2676" s="5">
        <v>6.15</v>
      </c>
    </row>
    <row r="2677" spans="1:10" ht="12" customHeight="1">
      <c r="A2677" s="16">
        <v>36987</v>
      </c>
      <c r="B2677" s="1" t="s">
        <v>1807</v>
      </c>
      <c r="C2677" s="66">
        <v>36998</v>
      </c>
      <c r="D2677" s="54" t="s">
        <v>2634</v>
      </c>
      <c r="E2677" s="54">
        <v>350</v>
      </c>
      <c r="F2677" s="54">
        <v>1100</v>
      </c>
      <c r="G2677" s="54">
        <v>250</v>
      </c>
      <c r="H2677" s="5" t="s">
        <v>2676</v>
      </c>
      <c r="I2677" s="5">
        <v>6.15</v>
      </c>
      <c r="J2677" s="5">
        <v>6.15</v>
      </c>
    </row>
    <row r="2678" spans="1:10" ht="12" customHeight="1">
      <c r="A2678" s="16">
        <v>36990</v>
      </c>
      <c r="B2678" s="1" t="s">
        <v>1807</v>
      </c>
      <c r="C2678" s="66">
        <v>37000</v>
      </c>
      <c r="D2678" s="54">
        <v>330</v>
      </c>
      <c r="E2678" s="54">
        <v>100</v>
      </c>
      <c r="F2678" s="54">
        <v>700</v>
      </c>
      <c r="G2678" s="54">
        <v>100</v>
      </c>
      <c r="H2678" s="5" t="s">
        <v>2682</v>
      </c>
      <c r="I2678" s="5">
        <v>6.14</v>
      </c>
      <c r="J2678" s="5">
        <v>6.14</v>
      </c>
    </row>
    <row r="2679" spans="1:10" ht="12" customHeight="1">
      <c r="A2679" s="16">
        <v>36990</v>
      </c>
      <c r="B2679" s="1" t="s">
        <v>1807</v>
      </c>
      <c r="C2679" s="66">
        <v>37004</v>
      </c>
      <c r="D2679" s="54" t="s">
        <v>2634</v>
      </c>
      <c r="E2679" s="54">
        <v>330</v>
      </c>
      <c r="F2679" s="54">
        <v>300</v>
      </c>
      <c r="G2679" s="54">
        <v>230</v>
      </c>
      <c r="H2679" s="5">
        <v>6.12</v>
      </c>
      <c r="I2679" s="5">
        <v>6.12</v>
      </c>
      <c r="J2679" s="5">
        <v>6.12</v>
      </c>
    </row>
    <row r="2680" spans="1:10" ht="12" customHeight="1">
      <c r="A2680" s="16">
        <v>36991</v>
      </c>
      <c r="B2680" s="1" t="s">
        <v>1807</v>
      </c>
      <c r="C2680" s="66">
        <v>36992</v>
      </c>
      <c r="D2680" s="54">
        <v>325</v>
      </c>
      <c r="E2680" s="54">
        <v>325</v>
      </c>
      <c r="F2680" s="54">
        <v>428</v>
      </c>
      <c r="G2680" s="54">
        <v>125</v>
      </c>
      <c r="H2680" s="5" t="s">
        <v>2492</v>
      </c>
      <c r="I2680" s="5" t="s">
        <v>2492</v>
      </c>
      <c r="J2680" s="5">
        <v>6.13</v>
      </c>
    </row>
    <row r="2681" spans="1:10" ht="12" customHeight="1">
      <c r="A2681" s="16">
        <v>36991</v>
      </c>
      <c r="B2681" s="1" t="s">
        <v>1807</v>
      </c>
      <c r="C2681" s="66">
        <v>37005</v>
      </c>
      <c r="D2681" s="54" t="s">
        <v>2634</v>
      </c>
      <c r="E2681" s="54">
        <v>325</v>
      </c>
      <c r="F2681" s="54">
        <v>200</v>
      </c>
      <c r="G2681" s="54">
        <v>200</v>
      </c>
      <c r="H2681" s="5">
        <v>6.1</v>
      </c>
      <c r="I2681" s="5">
        <v>6.1</v>
      </c>
      <c r="J2681" s="5">
        <v>6.1</v>
      </c>
    </row>
    <row r="2682" spans="1:10" ht="12" customHeight="1">
      <c r="A2682" s="16">
        <v>36992</v>
      </c>
      <c r="B2682" s="1" t="s">
        <v>1807</v>
      </c>
      <c r="C2682" s="66">
        <v>36993</v>
      </c>
      <c r="D2682" s="54">
        <v>450</v>
      </c>
      <c r="E2682" s="54">
        <v>450</v>
      </c>
      <c r="F2682" s="54">
        <v>900</v>
      </c>
      <c r="G2682" s="54">
        <v>250</v>
      </c>
      <c r="H2682" s="5" t="s">
        <v>2685</v>
      </c>
      <c r="I2682" s="5">
        <v>6.13</v>
      </c>
      <c r="J2682" s="5">
        <v>6.13</v>
      </c>
    </row>
    <row r="2683" spans="1:10" ht="12" customHeight="1">
      <c r="A2683" s="16">
        <v>36992</v>
      </c>
      <c r="B2683" s="1" t="s">
        <v>1807</v>
      </c>
      <c r="C2683" s="66">
        <v>37008</v>
      </c>
      <c r="D2683" s="54" t="s">
        <v>2634</v>
      </c>
      <c r="E2683" s="54">
        <v>450</v>
      </c>
      <c r="F2683" s="54">
        <v>200</v>
      </c>
      <c r="G2683" s="54">
        <v>200</v>
      </c>
      <c r="H2683" s="5">
        <v>6.05</v>
      </c>
      <c r="I2683" s="5">
        <v>6.05</v>
      </c>
      <c r="J2683" s="5">
        <v>6.05</v>
      </c>
    </row>
    <row r="2684" spans="1:10" ht="12" customHeight="1">
      <c r="A2684" s="16">
        <v>36993</v>
      </c>
      <c r="B2684" s="1" t="s">
        <v>1807</v>
      </c>
      <c r="C2684" s="66">
        <v>36998</v>
      </c>
      <c r="D2684" s="54">
        <v>365</v>
      </c>
      <c r="E2684" s="54">
        <v>365</v>
      </c>
      <c r="F2684" s="54">
        <v>565</v>
      </c>
      <c r="G2684" s="54">
        <v>200</v>
      </c>
      <c r="H2684" s="5" t="s">
        <v>2682</v>
      </c>
      <c r="I2684" s="5" t="s">
        <v>2686</v>
      </c>
      <c r="J2684" s="5">
        <v>6.1449999999999996</v>
      </c>
    </row>
    <row r="2685" spans="1:10" ht="12" customHeight="1">
      <c r="A2685" s="16">
        <v>36993</v>
      </c>
      <c r="B2685" s="1" t="s">
        <v>1807</v>
      </c>
      <c r="C2685" s="66">
        <v>37012</v>
      </c>
      <c r="D2685" s="54" t="s">
        <v>2634</v>
      </c>
      <c r="E2685" s="54">
        <v>365</v>
      </c>
      <c r="F2685" s="54">
        <v>1500</v>
      </c>
      <c r="G2685" s="54">
        <v>165</v>
      </c>
      <c r="H2685" s="5">
        <v>6.04</v>
      </c>
      <c r="I2685" s="5">
        <v>6.04</v>
      </c>
      <c r="J2685" s="5">
        <v>6.04</v>
      </c>
    </row>
    <row r="2686" spans="1:10" ht="12" customHeight="1">
      <c r="A2686" s="16">
        <v>36998</v>
      </c>
      <c r="B2686" s="1" t="s">
        <v>1807</v>
      </c>
      <c r="C2686" s="66">
        <v>36999</v>
      </c>
      <c r="D2686" s="54">
        <v>215</v>
      </c>
      <c r="E2686" s="54">
        <v>215</v>
      </c>
      <c r="F2686" s="54">
        <v>1445</v>
      </c>
      <c r="G2686" s="54">
        <v>215</v>
      </c>
      <c r="H2686" s="5" t="s">
        <v>2682</v>
      </c>
      <c r="I2686" s="5">
        <v>6.14</v>
      </c>
      <c r="J2686" s="5">
        <v>6.14</v>
      </c>
    </row>
    <row r="2687" spans="1:10" ht="12" customHeight="1">
      <c r="A2687" s="16">
        <v>36998</v>
      </c>
      <c r="B2687" s="1" t="s">
        <v>1807</v>
      </c>
      <c r="C2687" s="66">
        <v>37012</v>
      </c>
      <c r="D2687" s="54" t="s">
        <v>2634</v>
      </c>
      <c r="E2687" s="54">
        <v>215</v>
      </c>
      <c r="F2687" s="54">
        <v>0</v>
      </c>
      <c r="G2687" s="54">
        <v>0</v>
      </c>
      <c r="H2687" s="5" t="s">
        <v>224</v>
      </c>
      <c r="I2687" s="5" t="s">
        <v>224</v>
      </c>
      <c r="J2687" s="5" t="s">
        <v>224</v>
      </c>
    </row>
    <row r="2688" spans="1:10" ht="12" customHeight="1">
      <c r="A2688" s="16">
        <v>36998</v>
      </c>
      <c r="B2688" s="1" t="s">
        <v>1807</v>
      </c>
      <c r="C2688" s="66">
        <v>37000</v>
      </c>
      <c r="D2688" s="54">
        <v>425</v>
      </c>
      <c r="E2688" s="54">
        <v>425</v>
      </c>
      <c r="F2688" s="54">
        <v>1725</v>
      </c>
      <c r="G2688" s="54">
        <v>425</v>
      </c>
      <c r="H2688" s="5" t="s">
        <v>2682</v>
      </c>
      <c r="I2688" s="5" t="s">
        <v>2686</v>
      </c>
      <c r="J2688" s="5">
        <v>6.13</v>
      </c>
    </row>
    <row r="2689" spans="1:10" ht="12" customHeight="1">
      <c r="A2689" s="16">
        <v>36998</v>
      </c>
      <c r="B2689" s="1" t="s">
        <v>1807</v>
      </c>
      <c r="C2689" s="66">
        <v>37012</v>
      </c>
      <c r="D2689" s="54" t="s">
        <v>2634</v>
      </c>
      <c r="E2689" s="54">
        <v>425</v>
      </c>
      <c r="F2689" s="54">
        <v>0</v>
      </c>
      <c r="G2689" s="54">
        <v>0</v>
      </c>
      <c r="H2689" s="5" t="s">
        <v>224</v>
      </c>
      <c r="I2689" s="5" t="s">
        <v>224</v>
      </c>
      <c r="J2689" s="5" t="s">
        <v>224</v>
      </c>
    </row>
    <row r="2690" spans="1:10" ht="12" customHeight="1">
      <c r="A2690" s="16">
        <v>37000</v>
      </c>
      <c r="B2690" s="1" t="s">
        <v>1807</v>
      </c>
      <c r="C2690" s="66">
        <v>37012</v>
      </c>
      <c r="D2690" s="54">
        <v>490</v>
      </c>
      <c r="E2690" s="54">
        <v>200</v>
      </c>
      <c r="F2690" s="54">
        <v>1690</v>
      </c>
      <c r="G2690" s="54">
        <v>200</v>
      </c>
      <c r="H2690" s="5">
        <v>5.89</v>
      </c>
      <c r="I2690" s="5">
        <v>5.89</v>
      </c>
      <c r="J2690" s="5">
        <v>5.89</v>
      </c>
    </row>
    <row r="2691" spans="1:10" ht="12" customHeight="1">
      <c r="A2691" s="16">
        <v>37000</v>
      </c>
      <c r="B2691" s="1" t="s">
        <v>1807</v>
      </c>
      <c r="C2691" s="66">
        <v>37015</v>
      </c>
      <c r="D2691" s="54" t="s">
        <v>2634</v>
      </c>
      <c r="E2691" s="54">
        <v>490</v>
      </c>
      <c r="F2691" s="54">
        <v>1000</v>
      </c>
      <c r="G2691" s="54">
        <v>290</v>
      </c>
      <c r="H2691" s="5" t="s">
        <v>2689</v>
      </c>
      <c r="I2691" s="5">
        <v>5.89</v>
      </c>
      <c r="J2691" s="5">
        <v>5.89</v>
      </c>
    </row>
    <row r="2692" spans="1:10" ht="12" customHeight="1">
      <c r="A2692" s="16">
        <v>37001</v>
      </c>
      <c r="B2692" s="1" t="s">
        <v>1807</v>
      </c>
      <c r="C2692" s="66">
        <v>37014</v>
      </c>
      <c r="D2692" s="54">
        <v>370</v>
      </c>
      <c r="E2692" s="54">
        <v>250</v>
      </c>
      <c r="F2692" s="54">
        <v>319</v>
      </c>
      <c r="G2692" s="54">
        <v>250</v>
      </c>
      <c r="H2692" s="5" t="s">
        <v>2689</v>
      </c>
      <c r="I2692" s="5" t="s">
        <v>2689</v>
      </c>
      <c r="J2692" s="5">
        <v>5.88</v>
      </c>
    </row>
    <row r="2693" spans="1:10" ht="12" customHeight="1">
      <c r="A2693" s="16">
        <v>37001</v>
      </c>
      <c r="B2693" s="1" t="s">
        <v>1807</v>
      </c>
      <c r="C2693" s="66">
        <v>37015</v>
      </c>
      <c r="D2693" s="54" t="s">
        <v>2634</v>
      </c>
      <c r="E2693" s="54">
        <v>370</v>
      </c>
      <c r="F2693" s="54">
        <v>350</v>
      </c>
      <c r="G2693" s="54">
        <v>120</v>
      </c>
      <c r="H2693" s="5">
        <v>5.88</v>
      </c>
      <c r="I2693" s="5">
        <v>5.88</v>
      </c>
      <c r="J2693" s="5">
        <v>5.88</v>
      </c>
    </row>
    <row r="2694" spans="1:10" ht="12" customHeight="1">
      <c r="A2694" s="16">
        <v>37004</v>
      </c>
      <c r="B2694" s="1" t="s">
        <v>1807</v>
      </c>
      <c r="C2694" s="66">
        <v>37015</v>
      </c>
      <c r="D2694" s="54">
        <v>160</v>
      </c>
      <c r="E2694" s="54">
        <v>160</v>
      </c>
      <c r="F2694" s="54">
        <v>840</v>
      </c>
      <c r="G2694" s="54">
        <v>160</v>
      </c>
      <c r="H2694" s="5" t="s">
        <v>2691</v>
      </c>
      <c r="I2694" s="5" t="s">
        <v>2689</v>
      </c>
      <c r="J2694" s="5">
        <v>5.88</v>
      </c>
    </row>
    <row r="2695" spans="1:10" ht="12" customHeight="1">
      <c r="A2695" s="16">
        <v>37005</v>
      </c>
      <c r="B2695" s="1" t="s">
        <v>1807</v>
      </c>
      <c r="C2695" s="66">
        <v>37018</v>
      </c>
      <c r="D2695" s="54">
        <v>275</v>
      </c>
      <c r="E2695" s="54">
        <v>275</v>
      </c>
      <c r="F2695" s="54">
        <v>825</v>
      </c>
      <c r="G2695" s="54">
        <v>275</v>
      </c>
      <c r="H2695" s="5" t="s">
        <v>2692</v>
      </c>
      <c r="I2695" s="5" t="s">
        <v>2692</v>
      </c>
      <c r="J2695" s="5">
        <v>5.88</v>
      </c>
    </row>
    <row r="2696" spans="1:10" ht="12" customHeight="1">
      <c r="A2696" s="16">
        <v>37007</v>
      </c>
      <c r="B2696" s="1" t="s">
        <v>1807</v>
      </c>
      <c r="C2696" s="66">
        <v>37020</v>
      </c>
      <c r="D2696" s="54">
        <v>300</v>
      </c>
      <c r="E2696" s="54">
        <v>300</v>
      </c>
      <c r="F2696" s="54">
        <v>200</v>
      </c>
      <c r="G2696" s="54">
        <v>200</v>
      </c>
      <c r="H2696" s="5">
        <v>5.87</v>
      </c>
      <c r="I2696" s="5">
        <v>5.87</v>
      </c>
      <c r="J2696" s="5">
        <v>5.87</v>
      </c>
    </row>
    <row r="2697" spans="1:10" ht="12" customHeight="1">
      <c r="A2697" s="16">
        <v>37008</v>
      </c>
      <c r="B2697" s="1" t="s">
        <v>1807</v>
      </c>
      <c r="C2697" s="66">
        <v>37020</v>
      </c>
      <c r="D2697" s="54">
        <v>340</v>
      </c>
      <c r="E2697" s="54">
        <v>225</v>
      </c>
      <c r="F2697" s="54">
        <v>525</v>
      </c>
      <c r="G2697" s="54">
        <v>225</v>
      </c>
      <c r="H2697" s="5" t="s">
        <v>2692</v>
      </c>
      <c r="I2697" s="5">
        <v>5.88</v>
      </c>
      <c r="J2697" s="5">
        <v>5.88</v>
      </c>
    </row>
    <row r="2698" spans="1:10" ht="12" customHeight="1">
      <c r="A2698" s="16">
        <v>37008</v>
      </c>
      <c r="B2698" s="1" t="s">
        <v>1807</v>
      </c>
      <c r="C2698" s="66">
        <v>37022</v>
      </c>
      <c r="D2698" s="54" t="s">
        <v>2634</v>
      </c>
      <c r="E2698" s="54">
        <v>340</v>
      </c>
      <c r="F2698" s="54">
        <v>265</v>
      </c>
      <c r="G2698" s="54">
        <v>115</v>
      </c>
      <c r="H2698" s="5">
        <v>5.88</v>
      </c>
      <c r="I2698" s="5">
        <v>5.88</v>
      </c>
      <c r="J2698" s="5">
        <v>5.88</v>
      </c>
    </row>
    <row r="2699" spans="1:10" ht="12" customHeight="1">
      <c r="A2699" s="16">
        <v>37011</v>
      </c>
      <c r="B2699" s="1" t="s">
        <v>1807</v>
      </c>
      <c r="C2699" s="66">
        <v>37021</v>
      </c>
      <c r="D2699" s="54">
        <v>280</v>
      </c>
      <c r="E2699" s="54">
        <v>150</v>
      </c>
      <c r="F2699" s="54">
        <v>400</v>
      </c>
      <c r="G2699" s="54">
        <v>150</v>
      </c>
      <c r="H2699" s="5" t="s">
        <v>2689</v>
      </c>
      <c r="I2699" s="5">
        <v>5.89</v>
      </c>
      <c r="J2699" s="5">
        <v>5.89</v>
      </c>
    </row>
    <row r="2700" spans="1:10" ht="12" customHeight="1">
      <c r="A2700" s="16">
        <v>37011</v>
      </c>
      <c r="B2700" s="1" t="s">
        <v>1807</v>
      </c>
      <c r="C2700" s="66">
        <v>37026</v>
      </c>
      <c r="D2700" s="54" t="s">
        <v>2634</v>
      </c>
      <c r="E2700" s="54">
        <v>280</v>
      </c>
      <c r="F2700" s="54">
        <v>50</v>
      </c>
      <c r="G2700" s="54">
        <v>50</v>
      </c>
      <c r="H2700" s="5">
        <v>5.9</v>
      </c>
      <c r="I2700" s="5">
        <v>5.9</v>
      </c>
      <c r="J2700" s="5">
        <v>5.9</v>
      </c>
    </row>
    <row r="2701" spans="1:10" ht="12" customHeight="1">
      <c r="A2701" s="16">
        <v>37012</v>
      </c>
      <c r="B2701" s="1" t="s">
        <v>1807</v>
      </c>
      <c r="C2701" s="66">
        <v>37025</v>
      </c>
      <c r="D2701" s="54">
        <v>420</v>
      </c>
      <c r="E2701" s="54">
        <v>175</v>
      </c>
      <c r="F2701" s="54">
        <v>675</v>
      </c>
      <c r="G2701" s="54">
        <v>175</v>
      </c>
      <c r="H2701" s="5">
        <v>5.85</v>
      </c>
      <c r="I2701" s="5">
        <v>5.85</v>
      </c>
      <c r="J2701" s="5">
        <v>5.85</v>
      </c>
    </row>
    <row r="2702" spans="1:10" ht="12" customHeight="1">
      <c r="A2702" s="16">
        <v>37012</v>
      </c>
      <c r="B2702" s="1" t="s">
        <v>1807</v>
      </c>
      <c r="C2702" s="66">
        <v>37026</v>
      </c>
      <c r="D2702" s="54" t="s">
        <v>2634</v>
      </c>
      <c r="E2702" s="54">
        <v>420</v>
      </c>
      <c r="F2702" s="54">
        <v>415</v>
      </c>
      <c r="G2702" s="54">
        <v>245</v>
      </c>
      <c r="H2702" s="5" t="s">
        <v>2693</v>
      </c>
      <c r="I2702" s="5" t="s">
        <v>2693</v>
      </c>
      <c r="J2702" s="5">
        <v>5.85</v>
      </c>
    </row>
    <row r="2703" spans="1:10" ht="12" customHeight="1">
      <c r="A2703" s="16">
        <v>37013</v>
      </c>
      <c r="B2703" s="1" t="s">
        <v>1807</v>
      </c>
      <c r="C2703" s="66">
        <v>37026</v>
      </c>
      <c r="D2703" s="54">
        <v>330</v>
      </c>
      <c r="E2703" s="54">
        <v>175</v>
      </c>
      <c r="F2703" s="54">
        <v>181</v>
      </c>
      <c r="G2703" s="54">
        <v>175</v>
      </c>
      <c r="H2703" s="5">
        <v>5.89</v>
      </c>
      <c r="I2703" s="5">
        <v>5.89</v>
      </c>
      <c r="J2703" s="5">
        <v>5.89</v>
      </c>
    </row>
    <row r="2704" spans="1:10" ht="12" customHeight="1">
      <c r="A2704" s="16">
        <v>37013</v>
      </c>
      <c r="B2704" s="1" t="s">
        <v>1807</v>
      </c>
      <c r="C2704" s="66">
        <v>37028</v>
      </c>
      <c r="D2704" s="54" t="s">
        <v>2634</v>
      </c>
      <c r="E2704" s="54">
        <v>330</v>
      </c>
      <c r="F2704" s="54">
        <v>100</v>
      </c>
      <c r="G2704" s="54">
        <v>100</v>
      </c>
      <c r="H2704" s="5">
        <v>5.89</v>
      </c>
      <c r="I2704" s="5">
        <v>5.89</v>
      </c>
      <c r="J2704" s="5">
        <v>5.89</v>
      </c>
    </row>
    <row r="2705" spans="1:10" ht="12" customHeight="1">
      <c r="A2705" s="16">
        <v>37014</v>
      </c>
      <c r="B2705" s="1" t="s">
        <v>1807</v>
      </c>
      <c r="C2705" s="66">
        <v>37021</v>
      </c>
      <c r="D2705" s="54">
        <v>310</v>
      </c>
      <c r="E2705" s="54">
        <v>125</v>
      </c>
      <c r="F2705" s="54">
        <v>81</v>
      </c>
      <c r="G2705" s="54">
        <v>81</v>
      </c>
      <c r="H2705" s="5">
        <v>5.9</v>
      </c>
      <c r="I2705" s="5">
        <v>5.9</v>
      </c>
      <c r="J2705" s="5">
        <v>5.9</v>
      </c>
    </row>
    <row r="2706" spans="1:10" ht="12" customHeight="1">
      <c r="A2706" s="16">
        <v>37014</v>
      </c>
      <c r="B2706" s="1" t="s">
        <v>1807</v>
      </c>
      <c r="C2706" s="66">
        <v>37028</v>
      </c>
      <c r="D2706" s="54" t="s">
        <v>2634</v>
      </c>
      <c r="E2706" s="54">
        <v>310</v>
      </c>
      <c r="F2706" s="54">
        <v>125</v>
      </c>
      <c r="G2706" s="54">
        <v>125</v>
      </c>
      <c r="H2706" s="5">
        <v>5.89</v>
      </c>
      <c r="I2706" s="5">
        <v>5.89</v>
      </c>
      <c r="J2706" s="5">
        <v>5.89</v>
      </c>
    </row>
    <row r="2707" spans="1:10" ht="12" customHeight="1">
      <c r="A2707" s="16">
        <v>37015</v>
      </c>
      <c r="B2707" s="1" t="s">
        <v>1807</v>
      </c>
      <c r="C2707" s="66">
        <v>37022</v>
      </c>
      <c r="D2707" s="54">
        <v>395</v>
      </c>
      <c r="E2707" s="54">
        <v>175</v>
      </c>
      <c r="F2707" s="54">
        <v>696</v>
      </c>
      <c r="G2707" s="54">
        <v>175</v>
      </c>
      <c r="H2707" s="5">
        <v>5.89</v>
      </c>
      <c r="I2707" s="5">
        <v>5.89</v>
      </c>
      <c r="J2707" s="5">
        <v>5.89</v>
      </c>
    </row>
    <row r="2708" spans="1:10" ht="12" customHeight="1">
      <c r="A2708" s="16">
        <v>37015</v>
      </c>
      <c r="B2708" s="1" t="s">
        <v>1807</v>
      </c>
      <c r="C2708" s="66">
        <v>37029</v>
      </c>
      <c r="D2708" s="54" t="s">
        <v>2634</v>
      </c>
      <c r="E2708" s="54">
        <v>395</v>
      </c>
      <c r="F2708" s="54">
        <v>40</v>
      </c>
      <c r="G2708" s="54">
        <v>40</v>
      </c>
      <c r="H2708" s="5">
        <v>5.87</v>
      </c>
      <c r="I2708" s="5">
        <v>5.87</v>
      </c>
      <c r="J2708" s="5">
        <v>5.87</v>
      </c>
    </row>
    <row r="2709" spans="1:10" ht="12" customHeight="1">
      <c r="A2709" s="16">
        <v>37018</v>
      </c>
      <c r="B2709" s="1" t="s">
        <v>1807</v>
      </c>
      <c r="C2709" s="66">
        <v>37025</v>
      </c>
      <c r="D2709" s="54">
        <v>370</v>
      </c>
      <c r="E2709" s="54">
        <v>175</v>
      </c>
      <c r="F2709" s="54">
        <v>1395</v>
      </c>
      <c r="G2709" s="54">
        <v>175</v>
      </c>
      <c r="H2709" s="5" t="s">
        <v>2694</v>
      </c>
      <c r="I2709" s="5">
        <v>5.93</v>
      </c>
      <c r="J2709" s="5">
        <v>5.93</v>
      </c>
    </row>
    <row r="2710" spans="1:10" ht="12" customHeight="1">
      <c r="A2710" s="16">
        <v>37018</v>
      </c>
      <c r="B2710" s="1" t="s">
        <v>1807</v>
      </c>
      <c r="C2710" s="66">
        <v>37029</v>
      </c>
      <c r="D2710" s="54" t="s">
        <v>2634</v>
      </c>
      <c r="E2710" s="54">
        <v>370</v>
      </c>
      <c r="F2710" s="54">
        <v>245</v>
      </c>
      <c r="G2710" s="54">
        <v>195</v>
      </c>
      <c r="H2710" s="5">
        <v>5.85</v>
      </c>
      <c r="I2710" s="5">
        <v>5.85</v>
      </c>
      <c r="J2710" s="5">
        <v>5.85</v>
      </c>
    </row>
    <row r="2711" spans="1:10" ht="12" customHeight="1">
      <c r="A2711" s="16">
        <v>37019</v>
      </c>
      <c r="B2711" s="1" t="s">
        <v>1807</v>
      </c>
      <c r="C2711" s="66">
        <v>37020</v>
      </c>
      <c r="D2711" s="54">
        <v>495</v>
      </c>
      <c r="E2711" s="54">
        <v>225</v>
      </c>
      <c r="F2711" s="54">
        <v>538</v>
      </c>
      <c r="G2711" s="54">
        <v>225</v>
      </c>
      <c r="H2711" s="5" t="s">
        <v>2695</v>
      </c>
      <c r="I2711" s="5" t="s">
        <v>2695</v>
      </c>
      <c r="J2711" s="5">
        <v>5.92</v>
      </c>
    </row>
    <row r="2712" spans="1:10" ht="12" customHeight="1">
      <c r="A2712" s="16">
        <v>37019</v>
      </c>
      <c r="B2712" s="1" t="s">
        <v>1807</v>
      </c>
      <c r="C2712" s="66">
        <v>37035</v>
      </c>
      <c r="D2712" s="54" t="s">
        <v>2634</v>
      </c>
      <c r="E2712" s="54">
        <v>495</v>
      </c>
      <c r="F2712" s="54">
        <v>230</v>
      </c>
      <c r="G2712" s="54">
        <v>230</v>
      </c>
      <c r="H2712" s="5">
        <v>5.83</v>
      </c>
      <c r="I2712" s="5">
        <v>5.83</v>
      </c>
      <c r="J2712" s="5">
        <v>5.83</v>
      </c>
    </row>
    <row r="2713" spans="1:10" ht="12" customHeight="1">
      <c r="A2713" s="16">
        <v>37020</v>
      </c>
      <c r="B2713" s="1" t="s">
        <v>1807</v>
      </c>
      <c r="C2713" s="66">
        <v>37021</v>
      </c>
      <c r="D2713" s="54">
        <v>150</v>
      </c>
      <c r="E2713" s="54">
        <v>150</v>
      </c>
      <c r="F2713" s="54">
        <v>321</v>
      </c>
      <c r="G2713" s="54">
        <v>150</v>
      </c>
      <c r="H2713" s="5" t="s">
        <v>2696</v>
      </c>
      <c r="I2713" s="5" t="s">
        <v>2695</v>
      </c>
      <c r="J2713" s="5">
        <v>5.91</v>
      </c>
    </row>
    <row r="2714" spans="1:10" ht="12" customHeight="1">
      <c r="A2714" s="16">
        <v>37020</v>
      </c>
      <c r="B2714" s="1" t="s">
        <v>1807</v>
      </c>
      <c r="C2714" s="66">
        <v>37033</v>
      </c>
      <c r="D2714" s="54" t="s">
        <v>2634</v>
      </c>
      <c r="E2714" s="54">
        <v>150</v>
      </c>
      <c r="F2714" s="54">
        <v>0</v>
      </c>
      <c r="G2714" s="54">
        <v>0</v>
      </c>
      <c r="H2714" s="5" t="s">
        <v>224</v>
      </c>
      <c r="I2714" s="5" t="s">
        <v>224</v>
      </c>
      <c r="J2714" s="5" t="s">
        <v>224</v>
      </c>
    </row>
    <row r="2715" spans="1:10" ht="12" customHeight="1">
      <c r="A2715" s="16">
        <v>37021</v>
      </c>
      <c r="B2715" s="1" t="s">
        <v>1807</v>
      </c>
      <c r="C2715" s="66">
        <v>37022</v>
      </c>
      <c r="D2715" s="54">
        <v>265</v>
      </c>
      <c r="E2715" s="54">
        <v>265</v>
      </c>
      <c r="F2715" s="54">
        <v>1771</v>
      </c>
      <c r="G2715" s="54">
        <v>265</v>
      </c>
      <c r="H2715" s="5" t="s">
        <v>2697</v>
      </c>
      <c r="I2715" s="5" t="s">
        <v>2699</v>
      </c>
      <c r="J2715" s="5">
        <v>5.91</v>
      </c>
    </row>
    <row r="2716" spans="1:10" ht="12" customHeight="1">
      <c r="A2716" s="16">
        <v>37021</v>
      </c>
      <c r="B2716" s="1" t="s">
        <v>1807</v>
      </c>
      <c r="C2716" s="66">
        <v>37033</v>
      </c>
      <c r="D2716" s="54" t="s">
        <v>2634</v>
      </c>
      <c r="E2716" s="54">
        <v>265</v>
      </c>
      <c r="F2716" s="54">
        <v>0</v>
      </c>
      <c r="G2716" s="54">
        <v>0</v>
      </c>
      <c r="H2716" s="5" t="s">
        <v>224</v>
      </c>
      <c r="I2716" s="5" t="s">
        <v>224</v>
      </c>
      <c r="J2716" s="5" t="s">
        <v>224</v>
      </c>
    </row>
    <row r="2717" spans="1:10" ht="12" customHeight="1">
      <c r="A2717" s="16">
        <v>37022</v>
      </c>
      <c r="B2717" s="1" t="s">
        <v>1807</v>
      </c>
      <c r="C2717" s="66">
        <v>37025</v>
      </c>
      <c r="D2717" s="54">
        <v>495</v>
      </c>
      <c r="E2717" s="54">
        <v>495</v>
      </c>
      <c r="F2717" s="54">
        <v>2054</v>
      </c>
      <c r="G2717" s="54">
        <v>495</v>
      </c>
      <c r="H2717" s="5" t="s">
        <v>2697</v>
      </c>
      <c r="I2717" s="5" t="s">
        <v>2699</v>
      </c>
      <c r="J2717" s="5">
        <v>5.91</v>
      </c>
    </row>
    <row r="2718" spans="1:10" ht="12" customHeight="1">
      <c r="A2718" s="16">
        <v>37022</v>
      </c>
      <c r="B2718" s="1" t="s">
        <v>1807</v>
      </c>
      <c r="C2718" s="66">
        <v>37033</v>
      </c>
      <c r="D2718" s="54" t="s">
        <v>2634</v>
      </c>
      <c r="E2718" s="54">
        <v>495</v>
      </c>
      <c r="F2718" s="54">
        <v>0</v>
      </c>
      <c r="G2718" s="54">
        <v>0</v>
      </c>
      <c r="H2718" s="5" t="s">
        <v>224</v>
      </c>
      <c r="I2718" s="5" t="s">
        <v>224</v>
      </c>
      <c r="J2718" s="5" t="s">
        <v>224</v>
      </c>
    </row>
    <row r="2719" spans="1:10" ht="12" customHeight="1">
      <c r="A2719" s="16">
        <v>37025</v>
      </c>
      <c r="B2719" s="1" t="s">
        <v>1807</v>
      </c>
      <c r="C2719" s="66">
        <v>37026</v>
      </c>
      <c r="D2719" s="54">
        <v>705</v>
      </c>
      <c r="E2719" s="54">
        <v>705</v>
      </c>
      <c r="F2719" s="54">
        <v>631</v>
      </c>
      <c r="G2719" s="54">
        <v>631</v>
      </c>
      <c r="H2719" s="5" t="s">
        <v>2699</v>
      </c>
      <c r="I2719" s="5" t="s">
        <v>2699</v>
      </c>
      <c r="J2719" s="5">
        <v>5.9</v>
      </c>
    </row>
    <row r="2720" spans="1:10" ht="12" customHeight="1">
      <c r="A2720" s="16">
        <v>37025</v>
      </c>
      <c r="B2720" s="1" t="s">
        <v>1807</v>
      </c>
      <c r="C2720" s="66">
        <v>37033</v>
      </c>
      <c r="D2720" s="54" t="s">
        <v>2634</v>
      </c>
      <c r="E2720" s="54">
        <v>400</v>
      </c>
      <c r="F2720" s="54">
        <v>0</v>
      </c>
      <c r="G2720" s="54">
        <v>0</v>
      </c>
      <c r="H2720" s="5" t="s">
        <v>224</v>
      </c>
      <c r="I2720" s="5" t="s">
        <v>224</v>
      </c>
      <c r="J2720" s="5" t="s">
        <v>224</v>
      </c>
    </row>
    <row r="2721" spans="1:10" ht="12" customHeight="1">
      <c r="A2721" s="16">
        <v>37025</v>
      </c>
      <c r="B2721" s="1" t="s">
        <v>1807</v>
      </c>
      <c r="C2721" s="66">
        <v>37036</v>
      </c>
      <c r="D2721" s="54" t="s">
        <v>2634</v>
      </c>
      <c r="E2721" s="54">
        <v>705</v>
      </c>
      <c r="F2721" s="54">
        <v>0</v>
      </c>
      <c r="G2721" s="54">
        <v>0</v>
      </c>
      <c r="H2721" s="5" t="s">
        <v>224</v>
      </c>
      <c r="I2721" s="5" t="s">
        <v>224</v>
      </c>
      <c r="J2721" s="5" t="s">
        <v>224</v>
      </c>
    </row>
    <row r="2722" spans="1:10" ht="12" customHeight="1">
      <c r="A2722" s="16">
        <v>37026</v>
      </c>
      <c r="B2722" s="1" t="s">
        <v>1807</v>
      </c>
      <c r="C2722" s="66">
        <v>37027</v>
      </c>
      <c r="D2722" s="54">
        <v>835</v>
      </c>
      <c r="E2722" s="54">
        <v>835</v>
      </c>
      <c r="F2722" s="54">
        <v>2051</v>
      </c>
      <c r="G2722" s="54">
        <v>835</v>
      </c>
      <c r="H2722" s="5" t="s">
        <v>2697</v>
      </c>
      <c r="I2722" s="5" t="s">
        <v>2697</v>
      </c>
      <c r="J2722" s="5">
        <v>5.9</v>
      </c>
    </row>
    <row r="2723" spans="1:10" ht="12" customHeight="1">
      <c r="A2723" s="16">
        <v>37026</v>
      </c>
      <c r="B2723" s="1" t="s">
        <v>1807</v>
      </c>
      <c r="C2723" s="66">
        <v>37033</v>
      </c>
      <c r="D2723" s="54" t="s">
        <v>2634</v>
      </c>
      <c r="E2723" s="54">
        <v>400</v>
      </c>
      <c r="F2723" s="54">
        <v>0</v>
      </c>
      <c r="G2723" s="54">
        <v>0</v>
      </c>
      <c r="H2723" s="5" t="s">
        <v>224</v>
      </c>
      <c r="I2723" s="5" t="s">
        <v>224</v>
      </c>
      <c r="J2723" s="5" t="s">
        <v>224</v>
      </c>
    </row>
    <row r="2724" spans="1:10" ht="12" customHeight="1">
      <c r="A2724" s="16">
        <v>37026</v>
      </c>
      <c r="B2724" s="1" t="s">
        <v>1807</v>
      </c>
      <c r="C2724" s="66">
        <v>37036</v>
      </c>
      <c r="D2724" s="54" t="s">
        <v>2634</v>
      </c>
      <c r="E2724" s="54">
        <v>835</v>
      </c>
      <c r="F2724" s="54">
        <v>0</v>
      </c>
      <c r="G2724" s="54">
        <v>0</v>
      </c>
      <c r="H2724" s="5" t="s">
        <v>224</v>
      </c>
      <c r="I2724" s="5" t="s">
        <v>224</v>
      </c>
      <c r="J2724" s="5" t="s">
        <v>224</v>
      </c>
    </row>
    <row r="2725" spans="1:10" ht="12" customHeight="1">
      <c r="A2725" s="16">
        <v>37027</v>
      </c>
      <c r="B2725" s="1" t="s">
        <v>1807</v>
      </c>
      <c r="C2725" s="66">
        <v>37033</v>
      </c>
      <c r="D2725" s="54">
        <v>980</v>
      </c>
      <c r="E2725" s="54">
        <v>450</v>
      </c>
      <c r="F2725" s="54">
        <v>700</v>
      </c>
      <c r="G2725" s="54">
        <v>450</v>
      </c>
      <c r="H2725" s="5" t="s">
        <v>2702</v>
      </c>
      <c r="I2725" s="5" t="s">
        <v>2702</v>
      </c>
      <c r="J2725" s="5">
        <v>5.67</v>
      </c>
    </row>
    <row r="2726" spans="1:10" ht="12" customHeight="1">
      <c r="A2726" s="16">
        <v>37027</v>
      </c>
      <c r="B2726" s="1" t="s">
        <v>1807</v>
      </c>
      <c r="C2726" s="66">
        <v>37036</v>
      </c>
      <c r="D2726" s="54" t="s">
        <v>2634</v>
      </c>
      <c r="E2726" s="54">
        <v>550</v>
      </c>
      <c r="F2726" s="54">
        <v>100</v>
      </c>
      <c r="G2726" s="54">
        <v>100</v>
      </c>
      <c r="H2726" s="5">
        <v>5.68</v>
      </c>
      <c r="I2726" s="5">
        <v>5.68</v>
      </c>
      <c r="J2726" s="5">
        <v>5.68</v>
      </c>
    </row>
    <row r="2727" spans="1:10" ht="12" customHeight="1">
      <c r="A2727" s="16">
        <v>37027</v>
      </c>
      <c r="B2727" s="1" t="s">
        <v>1807</v>
      </c>
      <c r="C2727" s="66">
        <v>37040</v>
      </c>
      <c r="D2727" s="54" t="s">
        <v>2634</v>
      </c>
      <c r="E2727" s="54">
        <v>980</v>
      </c>
      <c r="F2727" s="54">
        <v>706</v>
      </c>
      <c r="G2727" s="54">
        <v>430</v>
      </c>
      <c r="H2727" s="5">
        <v>5.68</v>
      </c>
      <c r="I2727" s="5">
        <v>5.68</v>
      </c>
      <c r="J2727" s="5">
        <v>5.68</v>
      </c>
    </row>
    <row r="2728" spans="1:10" ht="12" customHeight="1">
      <c r="A2728" s="16">
        <v>37028</v>
      </c>
      <c r="B2728" s="1" t="s">
        <v>1807</v>
      </c>
      <c r="C2728" s="66">
        <v>37036</v>
      </c>
      <c r="D2728" s="54">
        <v>230</v>
      </c>
      <c r="E2728" s="54">
        <v>150</v>
      </c>
      <c r="F2728" s="54">
        <v>200</v>
      </c>
      <c r="G2728" s="54">
        <v>150</v>
      </c>
      <c r="H2728" s="5">
        <v>5.69</v>
      </c>
      <c r="I2728" s="5">
        <v>5.69</v>
      </c>
      <c r="J2728" s="5">
        <v>5.69</v>
      </c>
    </row>
    <row r="2729" spans="1:10" ht="12" customHeight="1">
      <c r="A2729" s="16">
        <v>37028</v>
      </c>
      <c r="B2729" s="1" t="s">
        <v>1807</v>
      </c>
      <c r="C2729" s="66">
        <v>37039</v>
      </c>
      <c r="D2729" s="54" t="s">
        <v>2634</v>
      </c>
      <c r="E2729" s="54">
        <v>230</v>
      </c>
      <c r="F2729" s="54">
        <v>102</v>
      </c>
      <c r="G2729" s="54">
        <v>80</v>
      </c>
      <c r="H2729" s="5" t="s">
        <v>2703</v>
      </c>
      <c r="I2729" s="5" t="s">
        <v>2703</v>
      </c>
      <c r="J2729" s="5">
        <v>5.69</v>
      </c>
    </row>
    <row r="2730" spans="1:10" ht="12" customHeight="1">
      <c r="A2730" s="16">
        <v>37029</v>
      </c>
      <c r="B2730" s="1" t="s">
        <v>1807</v>
      </c>
      <c r="C2730" s="66">
        <v>37039</v>
      </c>
      <c r="D2730" s="54">
        <v>205</v>
      </c>
      <c r="E2730" s="54">
        <v>205</v>
      </c>
      <c r="F2730" s="54">
        <v>460</v>
      </c>
      <c r="G2730" s="54">
        <v>205</v>
      </c>
      <c r="H2730" s="5">
        <v>5.69</v>
      </c>
      <c r="I2730" s="5">
        <v>5.69</v>
      </c>
      <c r="J2730" s="5">
        <v>5.69</v>
      </c>
    </row>
    <row r="2731" spans="1:10" ht="12" customHeight="1">
      <c r="A2731" s="16">
        <v>37032</v>
      </c>
      <c r="B2731" s="1" t="s">
        <v>1807</v>
      </c>
      <c r="C2731" s="66">
        <v>37043</v>
      </c>
      <c r="D2731" s="54">
        <v>230</v>
      </c>
      <c r="E2731" s="54">
        <v>230</v>
      </c>
      <c r="F2731" s="54">
        <v>100</v>
      </c>
      <c r="G2731" s="54">
        <v>100</v>
      </c>
      <c r="H2731" s="5">
        <v>5.69</v>
      </c>
      <c r="I2731" s="5">
        <v>5.69</v>
      </c>
      <c r="J2731" s="5">
        <v>5.69</v>
      </c>
    </row>
    <row r="2732" spans="1:10" ht="12" customHeight="1">
      <c r="A2732" s="16">
        <v>37033</v>
      </c>
      <c r="B2732" s="1" t="s">
        <v>1807</v>
      </c>
      <c r="C2732" s="66">
        <v>37043</v>
      </c>
      <c r="D2732" s="54">
        <v>640</v>
      </c>
      <c r="E2732" s="54">
        <v>375</v>
      </c>
      <c r="F2732" s="54">
        <v>500</v>
      </c>
      <c r="G2732" s="54">
        <v>375</v>
      </c>
      <c r="H2732" s="5">
        <v>5.69</v>
      </c>
      <c r="I2732" s="5">
        <v>5.69</v>
      </c>
      <c r="J2732" s="5">
        <v>5.69</v>
      </c>
    </row>
    <row r="2733" spans="1:10" ht="12" customHeight="1">
      <c r="A2733" s="16">
        <v>37033</v>
      </c>
      <c r="B2733" s="1" t="s">
        <v>1807</v>
      </c>
      <c r="C2733" s="66">
        <v>37047</v>
      </c>
      <c r="D2733" s="54" t="s">
        <v>2634</v>
      </c>
      <c r="E2733" s="54">
        <v>640</v>
      </c>
      <c r="F2733" s="54">
        <v>50</v>
      </c>
      <c r="G2733" s="54">
        <v>50</v>
      </c>
      <c r="H2733" s="5">
        <v>5.7</v>
      </c>
      <c r="I2733" s="5">
        <v>5.7</v>
      </c>
      <c r="J2733" s="5">
        <v>5.7</v>
      </c>
    </row>
    <row r="2734" spans="1:10" ht="12" customHeight="1">
      <c r="A2734" s="16">
        <v>37034</v>
      </c>
      <c r="B2734" s="1" t="s">
        <v>1807</v>
      </c>
      <c r="C2734" s="66">
        <v>37047</v>
      </c>
      <c r="D2734" s="54">
        <v>265</v>
      </c>
      <c r="E2734" s="54">
        <v>265</v>
      </c>
      <c r="F2734" s="54">
        <v>2080</v>
      </c>
      <c r="G2734" s="54">
        <v>265</v>
      </c>
      <c r="H2734" s="5" t="s">
        <v>2704</v>
      </c>
      <c r="I2734" s="5">
        <v>5.65</v>
      </c>
      <c r="J2734" s="5">
        <v>5.65</v>
      </c>
    </row>
    <row r="2735" spans="1:10" ht="12" customHeight="1">
      <c r="A2735" s="16">
        <v>37035</v>
      </c>
      <c r="B2735" s="1" t="s">
        <v>1807</v>
      </c>
      <c r="C2735" s="66">
        <v>37047</v>
      </c>
      <c r="D2735" s="54">
        <v>85</v>
      </c>
      <c r="E2735" s="54">
        <v>85</v>
      </c>
      <c r="F2735" s="54">
        <v>1170</v>
      </c>
      <c r="G2735" s="54">
        <v>85</v>
      </c>
      <c r="H2735" s="5" t="s">
        <v>2468</v>
      </c>
      <c r="I2735" s="5">
        <v>5.65</v>
      </c>
      <c r="J2735" s="5">
        <v>5.65</v>
      </c>
    </row>
    <row r="2736" spans="1:10" ht="12" customHeight="1">
      <c r="A2736" s="16">
        <v>37036</v>
      </c>
      <c r="B2736" s="1" t="s">
        <v>1807</v>
      </c>
      <c r="C2736" s="66">
        <v>37053</v>
      </c>
      <c r="D2736" s="54">
        <v>240</v>
      </c>
      <c r="E2736" s="54">
        <v>240</v>
      </c>
      <c r="F2736" s="54">
        <v>3290</v>
      </c>
      <c r="G2736" s="54">
        <v>240</v>
      </c>
      <c r="H2736" s="5" t="s">
        <v>2439</v>
      </c>
      <c r="I2736" s="5">
        <v>5.65</v>
      </c>
      <c r="J2736" s="5">
        <v>5.65</v>
      </c>
    </row>
    <row r="2737" spans="1:10" ht="12" customHeight="1">
      <c r="A2737" s="16">
        <v>37039</v>
      </c>
      <c r="B2737" s="1" t="s">
        <v>1807</v>
      </c>
      <c r="C2737" s="66">
        <v>37054</v>
      </c>
      <c r="D2737" s="54">
        <v>230</v>
      </c>
      <c r="E2737" s="54">
        <v>230</v>
      </c>
      <c r="F2737" s="54">
        <v>1937</v>
      </c>
      <c r="G2737" s="54">
        <v>230</v>
      </c>
      <c r="H2737" s="5" t="s">
        <v>2439</v>
      </c>
      <c r="I2737" s="5" t="s">
        <v>2468</v>
      </c>
      <c r="J2737" s="5">
        <v>5.65</v>
      </c>
    </row>
    <row r="2738" spans="1:10" ht="12" customHeight="1">
      <c r="A2738" s="16">
        <v>37040</v>
      </c>
      <c r="B2738" s="1" t="s">
        <v>1807</v>
      </c>
      <c r="C2738" s="66">
        <v>37055</v>
      </c>
      <c r="D2738" s="54">
        <v>325</v>
      </c>
      <c r="E2738" s="54">
        <v>325</v>
      </c>
      <c r="F2738" s="54">
        <v>2881</v>
      </c>
      <c r="G2738" s="54">
        <v>325</v>
      </c>
      <c r="H2738" s="5" t="s">
        <v>2439</v>
      </c>
      <c r="I2738" s="5">
        <v>5.65</v>
      </c>
      <c r="J2738" s="5">
        <v>5.65</v>
      </c>
    </row>
    <row r="2739" spans="1:10" ht="12" customHeight="1">
      <c r="A2739" s="16">
        <v>37041</v>
      </c>
      <c r="B2739" s="1" t="s">
        <v>1807</v>
      </c>
      <c r="C2739" s="66">
        <v>37055</v>
      </c>
      <c r="D2739" s="54">
        <v>205</v>
      </c>
      <c r="E2739" s="54">
        <v>205</v>
      </c>
      <c r="F2739" s="54">
        <v>2120</v>
      </c>
      <c r="G2739" s="54">
        <v>205</v>
      </c>
      <c r="H2739" s="5" t="s">
        <v>2705</v>
      </c>
      <c r="I2739" s="5">
        <v>5.68</v>
      </c>
      <c r="J2739" s="5">
        <v>5.68</v>
      </c>
    </row>
    <row r="2740" spans="1:10" ht="12" customHeight="1">
      <c r="A2740" s="16">
        <v>37042</v>
      </c>
      <c r="B2740" s="1" t="s">
        <v>1807</v>
      </c>
      <c r="C2740" s="66">
        <v>37054</v>
      </c>
      <c r="D2740" s="54">
        <v>335</v>
      </c>
      <c r="E2740" s="54">
        <v>150</v>
      </c>
      <c r="F2740" s="54">
        <v>1655</v>
      </c>
      <c r="G2740" s="54">
        <v>150</v>
      </c>
      <c r="H2740" s="5" t="s">
        <v>2706</v>
      </c>
      <c r="I2740" s="5" t="s">
        <v>2706</v>
      </c>
      <c r="J2740" s="5">
        <v>5.66</v>
      </c>
    </row>
    <row r="2741" spans="1:10" ht="12" customHeight="1">
      <c r="A2741" s="16">
        <v>37042</v>
      </c>
      <c r="B2741" s="35" t="s">
        <v>1807</v>
      </c>
      <c r="C2741" s="66">
        <v>37056</v>
      </c>
      <c r="D2741" s="54" t="s">
        <v>2634</v>
      </c>
      <c r="E2741" s="54">
        <v>335</v>
      </c>
      <c r="F2741" s="54">
        <v>1935</v>
      </c>
      <c r="G2741" s="54">
        <v>185</v>
      </c>
      <c r="H2741" s="5">
        <v>5.65</v>
      </c>
      <c r="I2741" s="5">
        <v>5.65</v>
      </c>
      <c r="J2741" s="5">
        <v>5.65</v>
      </c>
    </row>
    <row r="2742" spans="1:10" ht="12" customHeight="1">
      <c r="A2742" s="16">
        <v>37043</v>
      </c>
      <c r="B2742" s="1" t="s">
        <v>1807</v>
      </c>
      <c r="C2742" s="66">
        <v>37047</v>
      </c>
      <c r="D2742" s="54">
        <v>265</v>
      </c>
      <c r="E2742" s="54">
        <v>265</v>
      </c>
      <c r="F2742" s="54">
        <v>2235</v>
      </c>
      <c r="G2742" s="54">
        <v>265</v>
      </c>
      <c r="H2742" s="1" t="s">
        <v>2707</v>
      </c>
      <c r="I2742" s="1" t="s">
        <v>2708</v>
      </c>
      <c r="J2742" s="1">
        <v>5.66</v>
      </c>
    </row>
    <row r="2743" spans="1:10" ht="12" customHeight="1">
      <c r="A2743" s="16">
        <v>37047</v>
      </c>
      <c r="B2743" s="1" t="s">
        <v>1807</v>
      </c>
      <c r="C2743" s="66">
        <v>37057</v>
      </c>
      <c r="D2743" s="54">
        <v>185</v>
      </c>
      <c r="E2743" s="54">
        <v>185</v>
      </c>
      <c r="F2743" s="54">
        <v>2050</v>
      </c>
      <c r="G2743" s="54">
        <v>185</v>
      </c>
      <c r="H2743" s="1" t="s">
        <v>2447</v>
      </c>
      <c r="I2743" s="1">
        <v>5.67</v>
      </c>
      <c r="J2743" s="1">
        <v>5.67</v>
      </c>
    </row>
    <row r="2744" spans="1:10" ht="12" customHeight="1">
      <c r="A2744" s="16">
        <v>37048</v>
      </c>
      <c r="B2744" s="1" t="s">
        <v>1807</v>
      </c>
      <c r="C2744" s="66">
        <v>37055</v>
      </c>
      <c r="D2744" s="54">
        <v>785</v>
      </c>
      <c r="E2744" s="54">
        <v>350</v>
      </c>
      <c r="F2744" s="54">
        <v>2063</v>
      </c>
      <c r="G2744" s="54">
        <v>350</v>
      </c>
      <c r="H2744" s="1" t="s">
        <v>2482</v>
      </c>
      <c r="I2744" s="1" t="s">
        <v>2482</v>
      </c>
      <c r="J2744" s="1">
        <v>5.67</v>
      </c>
    </row>
    <row r="2745" spans="1:10" ht="12" customHeight="1">
      <c r="A2745" s="16">
        <v>37048</v>
      </c>
      <c r="B2745" s="1" t="s">
        <v>1807</v>
      </c>
      <c r="C2745" s="66">
        <v>37060</v>
      </c>
      <c r="D2745" s="54" t="s">
        <v>2634</v>
      </c>
      <c r="E2745" s="54">
        <v>785</v>
      </c>
      <c r="F2745" s="54">
        <v>935</v>
      </c>
      <c r="G2745" s="54">
        <v>435</v>
      </c>
      <c r="H2745" s="1" t="s">
        <v>2709</v>
      </c>
      <c r="I2745" s="1" t="s">
        <v>2709</v>
      </c>
      <c r="J2745" s="1">
        <v>5.68</v>
      </c>
    </row>
    <row r="2746" spans="1:10" ht="12" customHeight="1">
      <c r="A2746" s="16">
        <v>37049</v>
      </c>
      <c r="B2746" s="1" t="s">
        <v>1807</v>
      </c>
      <c r="C2746" s="66">
        <v>37056</v>
      </c>
      <c r="D2746" s="54">
        <v>30</v>
      </c>
      <c r="E2746" s="54">
        <v>30</v>
      </c>
      <c r="F2746" s="54">
        <v>160</v>
      </c>
      <c r="G2746" s="54">
        <v>30</v>
      </c>
      <c r="H2746" s="1">
        <v>5.67</v>
      </c>
      <c r="I2746" s="1">
        <v>5.67</v>
      </c>
      <c r="J2746" s="1">
        <v>5.67</v>
      </c>
    </row>
    <row r="2747" spans="1:10" ht="12" customHeight="1">
      <c r="A2747" s="16">
        <v>37050</v>
      </c>
      <c r="B2747" s="1" t="s">
        <v>1807</v>
      </c>
      <c r="C2747" s="66">
        <v>37057</v>
      </c>
      <c r="D2747" s="54">
        <v>280</v>
      </c>
      <c r="E2747" s="54">
        <v>100</v>
      </c>
      <c r="F2747" s="54">
        <v>1200</v>
      </c>
      <c r="G2747" s="54">
        <v>100</v>
      </c>
      <c r="H2747" s="1">
        <v>5.67</v>
      </c>
      <c r="I2747" s="1">
        <v>5.67</v>
      </c>
      <c r="J2747" s="1">
        <v>5.67</v>
      </c>
    </row>
    <row r="2748" spans="1:10" ht="12" customHeight="1">
      <c r="A2748" s="16">
        <v>37050</v>
      </c>
      <c r="B2748" s="1" t="s">
        <v>1807</v>
      </c>
      <c r="C2748" s="66">
        <v>37061</v>
      </c>
      <c r="D2748" s="54" t="s">
        <v>2634</v>
      </c>
      <c r="E2748" s="54">
        <v>280</v>
      </c>
      <c r="F2748" s="54">
        <v>1200</v>
      </c>
      <c r="G2748" s="54">
        <v>180</v>
      </c>
      <c r="H2748" s="1">
        <v>5.67</v>
      </c>
      <c r="I2748" s="1">
        <v>5.67</v>
      </c>
      <c r="J2748" s="1">
        <v>5.67</v>
      </c>
    </row>
    <row r="2749" spans="1:10" ht="12" customHeight="1">
      <c r="A2749" s="16">
        <v>37053</v>
      </c>
      <c r="B2749" s="1" t="s">
        <v>1807</v>
      </c>
      <c r="C2749" s="66">
        <v>37056</v>
      </c>
      <c r="D2749" s="54">
        <v>145</v>
      </c>
      <c r="E2749" s="54">
        <v>100</v>
      </c>
      <c r="F2749" s="54">
        <v>650</v>
      </c>
      <c r="G2749" s="54">
        <v>100</v>
      </c>
      <c r="H2749" s="1" t="s">
        <v>2710</v>
      </c>
      <c r="I2749" s="1">
        <v>5.67</v>
      </c>
      <c r="J2749" s="1">
        <v>5.67</v>
      </c>
    </row>
    <row r="2750" spans="1:10" ht="12" customHeight="1">
      <c r="A2750" s="16">
        <v>37053</v>
      </c>
      <c r="B2750" s="1" t="s">
        <v>1807</v>
      </c>
      <c r="C2750" s="66">
        <v>37061</v>
      </c>
      <c r="D2750" s="54" t="s">
        <v>2634</v>
      </c>
      <c r="E2750" s="54">
        <v>145</v>
      </c>
      <c r="F2750" s="54">
        <v>820</v>
      </c>
      <c r="G2750" s="54">
        <v>45</v>
      </c>
      <c r="H2750" s="1" t="s">
        <v>2702</v>
      </c>
      <c r="I2750" s="1">
        <v>5.68</v>
      </c>
      <c r="J2750" s="1">
        <v>5.68</v>
      </c>
    </row>
    <row r="2751" spans="1:10" ht="12" customHeight="1">
      <c r="A2751" s="16">
        <v>37054</v>
      </c>
      <c r="B2751" s="1" t="s">
        <v>1807</v>
      </c>
      <c r="C2751" s="66">
        <v>37060</v>
      </c>
      <c r="D2751" s="54">
        <v>240</v>
      </c>
      <c r="E2751" s="54">
        <v>100</v>
      </c>
      <c r="F2751" s="54">
        <v>1600</v>
      </c>
      <c r="G2751" s="54">
        <v>100</v>
      </c>
      <c r="H2751" s="1">
        <v>5.67</v>
      </c>
      <c r="I2751" s="1">
        <v>5.67</v>
      </c>
      <c r="J2751" s="1">
        <v>5.67</v>
      </c>
    </row>
    <row r="2752" spans="1:10" ht="12" customHeight="1">
      <c r="A2752" s="16">
        <v>37054</v>
      </c>
      <c r="B2752" s="1" t="s">
        <v>1807</v>
      </c>
      <c r="C2752" s="66">
        <v>37061</v>
      </c>
      <c r="D2752" s="54" t="s">
        <v>2634</v>
      </c>
      <c r="E2752" s="54">
        <v>240</v>
      </c>
      <c r="F2752" s="54">
        <v>440</v>
      </c>
      <c r="G2752" s="54">
        <v>140</v>
      </c>
      <c r="H2752" s="1">
        <v>5.67</v>
      </c>
      <c r="I2752" s="1">
        <v>5.67</v>
      </c>
      <c r="J2752" s="1">
        <v>5.67</v>
      </c>
    </row>
    <row r="2753" spans="1:10" ht="12" customHeight="1">
      <c r="A2753" s="16">
        <v>37055</v>
      </c>
      <c r="B2753" s="1" t="s">
        <v>1807</v>
      </c>
      <c r="C2753" s="66">
        <v>37064</v>
      </c>
      <c r="D2753" s="54">
        <v>445</v>
      </c>
      <c r="E2753" s="54">
        <v>150</v>
      </c>
      <c r="F2753" s="54">
        <v>1893</v>
      </c>
      <c r="G2753" s="54">
        <v>150</v>
      </c>
      <c r="H2753" s="1" t="s">
        <v>2708</v>
      </c>
      <c r="I2753" s="1" t="s">
        <v>2482</v>
      </c>
      <c r="J2753" s="1">
        <v>5.69</v>
      </c>
    </row>
    <row r="2754" spans="1:10" ht="12" customHeight="1">
      <c r="A2754" s="16">
        <v>37055</v>
      </c>
      <c r="B2754" s="1" t="s">
        <v>1807</v>
      </c>
      <c r="C2754" s="66">
        <v>37067</v>
      </c>
      <c r="D2754" s="54" t="s">
        <v>2634</v>
      </c>
      <c r="E2754" s="54">
        <v>445</v>
      </c>
      <c r="F2754" s="54">
        <v>2051</v>
      </c>
      <c r="G2754" s="54">
        <v>295</v>
      </c>
      <c r="H2754" s="1" t="s">
        <v>2711</v>
      </c>
      <c r="I2754" s="1" t="s">
        <v>2712</v>
      </c>
      <c r="J2754" s="1">
        <v>5.67</v>
      </c>
    </row>
    <row r="2755" spans="1:10" ht="12" customHeight="1">
      <c r="A2755" s="16">
        <v>37056</v>
      </c>
      <c r="B2755" s="1" t="s">
        <v>1807</v>
      </c>
      <c r="C2755" s="66">
        <v>37070</v>
      </c>
      <c r="D2755" s="54">
        <v>290</v>
      </c>
      <c r="E2755" s="54">
        <v>100</v>
      </c>
      <c r="F2755" s="54">
        <v>1750</v>
      </c>
      <c r="G2755" s="54">
        <v>100</v>
      </c>
      <c r="H2755" s="1">
        <v>5.67</v>
      </c>
      <c r="I2755" s="1">
        <v>5.67</v>
      </c>
      <c r="J2755" s="1">
        <v>5.67</v>
      </c>
    </row>
    <row r="2756" spans="1:10" ht="12" customHeight="1">
      <c r="A2756" s="16">
        <v>37056</v>
      </c>
      <c r="B2756" s="1" t="s">
        <v>1807</v>
      </c>
      <c r="C2756" s="66">
        <v>37074</v>
      </c>
      <c r="D2756" s="54" t="s">
        <v>2634</v>
      </c>
      <c r="E2756" s="54">
        <v>290</v>
      </c>
      <c r="F2756" s="54">
        <v>1790</v>
      </c>
      <c r="G2756" s="54">
        <v>190</v>
      </c>
      <c r="H2756" s="1">
        <v>5.68</v>
      </c>
      <c r="I2756" s="1">
        <v>5.68</v>
      </c>
      <c r="J2756" s="1">
        <v>5.68</v>
      </c>
    </row>
    <row r="2757" spans="1:10" ht="12" customHeight="1">
      <c r="A2757" s="16">
        <v>37057</v>
      </c>
      <c r="B2757" s="1" t="s">
        <v>1807</v>
      </c>
      <c r="C2757" s="66">
        <v>37074</v>
      </c>
      <c r="D2757" s="54">
        <v>315</v>
      </c>
      <c r="E2757" s="54">
        <v>315</v>
      </c>
      <c r="F2757" s="54">
        <v>2651</v>
      </c>
      <c r="G2757" s="54">
        <v>315</v>
      </c>
      <c r="H2757" s="1">
        <v>5.68</v>
      </c>
      <c r="I2757" s="1">
        <v>5.68</v>
      </c>
      <c r="J2757" s="1">
        <v>5.68</v>
      </c>
    </row>
    <row r="2758" spans="1:10" ht="12" customHeight="1">
      <c r="A2758" s="16">
        <v>37060</v>
      </c>
      <c r="B2758" s="1" t="s">
        <v>1807</v>
      </c>
      <c r="C2758" s="66">
        <v>37075</v>
      </c>
      <c r="D2758" s="54">
        <v>270</v>
      </c>
      <c r="E2758" s="54">
        <v>150</v>
      </c>
      <c r="F2758" s="54">
        <v>800</v>
      </c>
      <c r="G2758" s="54">
        <v>0</v>
      </c>
      <c r="H2758" s="1">
        <v>5.67</v>
      </c>
      <c r="I2758" s="1" t="s">
        <v>224</v>
      </c>
      <c r="J2758" s="1" t="s">
        <v>224</v>
      </c>
    </row>
    <row r="2759" spans="1:10" ht="12" customHeight="1">
      <c r="A2759" s="16">
        <v>37060</v>
      </c>
      <c r="B2759" s="1" t="s">
        <v>1807</v>
      </c>
      <c r="C2759" s="66">
        <v>37076</v>
      </c>
      <c r="D2759" s="54" t="s">
        <v>2634</v>
      </c>
      <c r="E2759" s="54">
        <v>270</v>
      </c>
      <c r="F2759" s="54">
        <v>1190</v>
      </c>
      <c r="G2759" s="54">
        <v>270</v>
      </c>
      <c r="H2759" s="1" t="s">
        <v>2712</v>
      </c>
      <c r="I2759" s="1">
        <v>5.69</v>
      </c>
      <c r="J2759" s="1">
        <v>5.69</v>
      </c>
    </row>
    <row r="2760" spans="1:10" ht="12" customHeight="1">
      <c r="A2760" s="16">
        <v>37061</v>
      </c>
      <c r="B2760" s="1" t="s">
        <v>1807</v>
      </c>
      <c r="C2760" s="66">
        <v>37063</v>
      </c>
      <c r="D2760" s="54">
        <v>300</v>
      </c>
      <c r="E2760" s="54">
        <v>150</v>
      </c>
      <c r="F2760" s="54">
        <v>1400</v>
      </c>
      <c r="G2760" s="54">
        <v>150</v>
      </c>
      <c r="H2760" s="1" t="s">
        <v>2713</v>
      </c>
      <c r="I2760" s="1" t="s">
        <v>2447</v>
      </c>
      <c r="J2760" s="1">
        <v>5.67</v>
      </c>
    </row>
    <row r="2761" spans="1:10" ht="12" customHeight="1">
      <c r="A2761" s="16">
        <v>37061</v>
      </c>
      <c r="B2761" s="1" t="s">
        <v>1807</v>
      </c>
      <c r="C2761" s="66">
        <v>37076</v>
      </c>
      <c r="D2761" s="54" t="s">
        <v>2634</v>
      </c>
      <c r="E2761" s="54">
        <v>300</v>
      </c>
      <c r="F2761" s="54">
        <v>2100</v>
      </c>
      <c r="G2761" s="54">
        <v>150</v>
      </c>
      <c r="H2761" s="1" t="s">
        <v>2710</v>
      </c>
      <c r="I2761" s="1">
        <v>5.67</v>
      </c>
      <c r="J2761" s="1">
        <v>5.67</v>
      </c>
    </row>
    <row r="2762" spans="1:10" ht="12" customHeight="1">
      <c r="A2762" s="16">
        <v>37062</v>
      </c>
      <c r="B2762" s="1" t="s">
        <v>1807</v>
      </c>
      <c r="C2762" s="66">
        <v>37075</v>
      </c>
      <c r="D2762" s="54">
        <v>255</v>
      </c>
      <c r="E2762" s="54">
        <v>255</v>
      </c>
      <c r="F2762" s="54">
        <v>1105</v>
      </c>
      <c r="G2762" s="54">
        <v>0</v>
      </c>
      <c r="H2762" s="1">
        <v>5.69</v>
      </c>
      <c r="I2762" s="1" t="s">
        <v>224</v>
      </c>
      <c r="J2762" s="1" t="s">
        <v>224</v>
      </c>
    </row>
    <row r="2763" spans="1:10" ht="12" customHeight="1">
      <c r="A2763" s="16">
        <v>37062</v>
      </c>
      <c r="B2763" s="1" t="s">
        <v>1807</v>
      </c>
      <c r="C2763" s="66">
        <v>37078</v>
      </c>
      <c r="D2763" s="54" t="s">
        <v>2634</v>
      </c>
      <c r="E2763" s="54">
        <v>255</v>
      </c>
      <c r="F2763" s="54">
        <v>500</v>
      </c>
      <c r="G2763" s="54">
        <v>255</v>
      </c>
      <c r="H2763" s="5">
        <v>5.7</v>
      </c>
      <c r="I2763" s="5">
        <v>5.7</v>
      </c>
      <c r="J2763" s="5">
        <v>5.7</v>
      </c>
    </row>
    <row r="2764" spans="1:10" ht="12" customHeight="1">
      <c r="A2764" s="16">
        <v>37063</v>
      </c>
      <c r="B2764" s="1" t="s">
        <v>1807</v>
      </c>
      <c r="C2764" s="66">
        <v>37075</v>
      </c>
      <c r="D2764" s="54">
        <v>230</v>
      </c>
      <c r="E2764" s="54">
        <v>230</v>
      </c>
      <c r="F2764" s="54">
        <v>1060</v>
      </c>
      <c r="G2764" s="54">
        <v>230</v>
      </c>
      <c r="H2764" s="1">
        <v>5.69</v>
      </c>
      <c r="I2764" s="1">
        <v>5.69</v>
      </c>
      <c r="J2764" s="1">
        <v>5.69</v>
      </c>
    </row>
    <row r="2765" spans="1:10" ht="12" customHeight="1">
      <c r="A2765" s="16">
        <v>37063</v>
      </c>
      <c r="B2765" s="1" t="s">
        <v>1807</v>
      </c>
      <c r="C2765" s="66">
        <v>37083</v>
      </c>
      <c r="D2765" s="54" t="s">
        <v>2634</v>
      </c>
      <c r="E2765" s="54">
        <v>230</v>
      </c>
      <c r="F2765" s="54">
        <v>0</v>
      </c>
      <c r="G2765" s="54">
        <v>0</v>
      </c>
      <c r="H2765" s="1" t="s">
        <v>224</v>
      </c>
      <c r="I2765" s="1" t="s">
        <v>224</v>
      </c>
      <c r="J2765" s="1" t="s">
        <v>224</v>
      </c>
    </row>
    <row r="2766" spans="1:10" ht="12" customHeight="1">
      <c r="A2766" s="16">
        <v>37064</v>
      </c>
      <c r="B2766" s="1" t="s">
        <v>1807</v>
      </c>
      <c r="C2766" s="66">
        <v>37070</v>
      </c>
      <c r="D2766" s="54">
        <v>95</v>
      </c>
      <c r="E2766" s="54">
        <v>95</v>
      </c>
      <c r="F2766" s="54">
        <v>687</v>
      </c>
      <c r="G2766" s="54">
        <v>95</v>
      </c>
      <c r="H2766" s="1" t="s">
        <v>2714</v>
      </c>
      <c r="I2766" s="1" t="s">
        <v>2714</v>
      </c>
      <c r="J2766" s="5">
        <v>5.7</v>
      </c>
    </row>
    <row r="2767" spans="1:10" ht="12" customHeight="1">
      <c r="A2767" s="16">
        <v>37064</v>
      </c>
      <c r="B2767" s="1" t="s">
        <v>1807</v>
      </c>
      <c r="C2767" s="66">
        <v>37083</v>
      </c>
      <c r="D2767" s="54" t="s">
        <v>2634</v>
      </c>
      <c r="E2767" s="54">
        <v>95</v>
      </c>
      <c r="F2767" s="54">
        <v>0</v>
      </c>
      <c r="G2767" s="54">
        <v>0</v>
      </c>
      <c r="H2767" s="1" t="s">
        <v>224</v>
      </c>
      <c r="I2767" s="1" t="s">
        <v>224</v>
      </c>
      <c r="J2767" s="1" t="s">
        <v>224</v>
      </c>
    </row>
    <row r="2768" spans="1:10" ht="12" customHeight="1">
      <c r="A2768" s="16">
        <v>37067</v>
      </c>
      <c r="B2768" s="1" t="s">
        <v>1807</v>
      </c>
      <c r="C2768" s="66">
        <v>37074</v>
      </c>
      <c r="D2768" s="54">
        <v>285</v>
      </c>
      <c r="E2768" s="54">
        <v>175</v>
      </c>
      <c r="F2768" s="54">
        <v>775</v>
      </c>
      <c r="G2768" s="54">
        <v>175</v>
      </c>
      <c r="H2768" s="1">
        <v>5.68</v>
      </c>
      <c r="I2768" s="1">
        <v>5.68</v>
      </c>
      <c r="J2768" s="1">
        <v>5.68</v>
      </c>
    </row>
    <row r="2769" spans="1:10" ht="12" customHeight="1">
      <c r="A2769" s="16">
        <v>37067</v>
      </c>
      <c r="B2769" s="1" t="s">
        <v>1807</v>
      </c>
      <c r="C2769" s="66">
        <v>37083</v>
      </c>
      <c r="D2769" s="54" t="s">
        <v>2634</v>
      </c>
      <c r="E2769" s="54">
        <v>285</v>
      </c>
      <c r="F2769" s="54">
        <v>116</v>
      </c>
      <c r="G2769" s="54">
        <v>110</v>
      </c>
      <c r="H2769" s="1" t="s">
        <v>2715</v>
      </c>
      <c r="I2769" s="1" t="s">
        <v>2715</v>
      </c>
      <c r="J2769" s="5">
        <v>5.7</v>
      </c>
    </row>
    <row r="2770" spans="1:10" ht="12" customHeight="1">
      <c r="A2770" s="16">
        <v>37068</v>
      </c>
      <c r="B2770" s="1" t="s">
        <v>1807</v>
      </c>
      <c r="C2770" s="66">
        <v>37074</v>
      </c>
      <c r="D2770" s="54">
        <v>155</v>
      </c>
      <c r="E2770" s="54">
        <v>100</v>
      </c>
      <c r="F2770" s="54">
        <v>719</v>
      </c>
      <c r="G2770" s="54">
        <v>100</v>
      </c>
      <c r="H2770" s="1" t="s">
        <v>2709</v>
      </c>
      <c r="I2770" s="1" t="s">
        <v>2709</v>
      </c>
      <c r="J2770" s="1">
        <v>5.68</v>
      </c>
    </row>
    <row r="2771" spans="1:10" ht="12" customHeight="1">
      <c r="A2771" s="16">
        <v>37068</v>
      </c>
      <c r="B2771" s="1" t="s">
        <v>1807</v>
      </c>
      <c r="C2771" s="66">
        <v>37083</v>
      </c>
      <c r="D2771" s="54" t="s">
        <v>2634</v>
      </c>
      <c r="E2771" s="54">
        <v>155</v>
      </c>
      <c r="F2771" s="54">
        <v>555</v>
      </c>
      <c r="G2771" s="54">
        <v>55</v>
      </c>
      <c r="H2771" s="5">
        <v>5.7</v>
      </c>
      <c r="I2771" s="5">
        <v>5.7</v>
      </c>
      <c r="J2771" s="5">
        <v>5.7</v>
      </c>
    </row>
    <row r="2772" spans="1:10" ht="12" customHeight="1">
      <c r="A2772" s="16">
        <v>37069</v>
      </c>
      <c r="B2772" s="1" t="s">
        <v>1807</v>
      </c>
      <c r="C2772" s="66">
        <v>37070</v>
      </c>
      <c r="D2772" s="54">
        <v>175</v>
      </c>
      <c r="E2772" s="54">
        <v>175</v>
      </c>
      <c r="F2772" s="54">
        <v>850</v>
      </c>
      <c r="G2772" s="54">
        <v>175</v>
      </c>
      <c r="H2772" s="1" t="s">
        <v>2703</v>
      </c>
      <c r="I2772" s="5">
        <v>5.7</v>
      </c>
      <c r="J2772" s="5">
        <v>5.7</v>
      </c>
    </row>
    <row r="2773" spans="1:10" ht="12" customHeight="1">
      <c r="A2773" s="16">
        <v>37069</v>
      </c>
      <c r="B2773" s="1" t="s">
        <v>1807</v>
      </c>
      <c r="C2773" s="66">
        <v>37083</v>
      </c>
      <c r="D2773" s="54" t="s">
        <v>2634</v>
      </c>
      <c r="E2773" s="54">
        <v>175</v>
      </c>
      <c r="F2773" s="54">
        <v>0</v>
      </c>
      <c r="G2773" s="54">
        <v>0</v>
      </c>
      <c r="H2773" s="1" t="s">
        <v>224</v>
      </c>
      <c r="I2773" s="1" t="s">
        <v>224</v>
      </c>
      <c r="J2773" s="1" t="s">
        <v>224</v>
      </c>
    </row>
    <row r="2774" spans="1:10" ht="12" customHeight="1">
      <c r="A2774" s="16">
        <v>37070</v>
      </c>
      <c r="B2774" s="1" t="s">
        <v>1807</v>
      </c>
      <c r="C2774" s="66">
        <v>37071</v>
      </c>
      <c r="D2774" s="54">
        <v>320</v>
      </c>
      <c r="E2774" s="54">
        <v>320</v>
      </c>
      <c r="F2774" s="54">
        <v>1253</v>
      </c>
      <c r="G2774" s="54">
        <v>320</v>
      </c>
      <c r="H2774" s="1" t="s">
        <v>2716</v>
      </c>
      <c r="I2774" s="1" t="s">
        <v>1876</v>
      </c>
      <c r="J2774" s="1">
        <v>5.72</v>
      </c>
    </row>
    <row r="2775" spans="1:10" ht="12" customHeight="1">
      <c r="A2775" s="16">
        <v>37070</v>
      </c>
      <c r="B2775" s="1" t="s">
        <v>1807</v>
      </c>
      <c r="C2775" s="66">
        <v>37083</v>
      </c>
      <c r="D2775" s="54" t="s">
        <v>2634</v>
      </c>
      <c r="E2775" s="54">
        <v>320</v>
      </c>
      <c r="F2775" s="54">
        <v>0</v>
      </c>
      <c r="G2775" s="54">
        <v>0</v>
      </c>
      <c r="H2775" s="1" t="s">
        <v>224</v>
      </c>
      <c r="I2775" s="1" t="s">
        <v>224</v>
      </c>
      <c r="J2775" s="1" t="s">
        <v>224</v>
      </c>
    </row>
    <row r="2776" spans="1:10" ht="12" customHeight="1">
      <c r="A2776" s="16">
        <v>37071</v>
      </c>
      <c r="B2776" s="1" t="s">
        <v>1807</v>
      </c>
      <c r="C2776" s="66">
        <v>37074</v>
      </c>
      <c r="D2776" s="54">
        <v>505</v>
      </c>
      <c r="E2776" s="54">
        <v>505</v>
      </c>
      <c r="F2776" s="54">
        <v>1453</v>
      </c>
      <c r="G2776" s="54">
        <v>505</v>
      </c>
      <c r="H2776" s="1" t="s">
        <v>2717</v>
      </c>
      <c r="I2776" s="1" t="s">
        <v>2717</v>
      </c>
      <c r="J2776" s="1">
        <v>5.71</v>
      </c>
    </row>
    <row r="2777" spans="1:10" ht="12" customHeight="1">
      <c r="A2777" s="16">
        <v>37071</v>
      </c>
      <c r="B2777" s="1" t="s">
        <v>1807</v>
      </c>
      <c r="C2777" s="66">
        <v>37083</v>
      </c>
      <c r="D2777" s="54" t="s">
        <v>2634</v>
      </c>
      <c r="E2777" s="54">
        <v>505</v>
      </c>
      <c r="F2777" s="54">
        <v>0</v>
      </c>
      <c r="G2777" s="54">
        <v>0</v>
      </c>
      <c r="H2777" s="1" t="s">
        <v>224</v>
      </c>
      <c r="I2777" s="1" t="s">
        <v>224</v>
      </c>
      <c r="J2777" s="1" t="s">
        <v>224</v>
      </c>
    </row>
    <row r="2778" spans="1:10" ht="12" customHeight="1">
      <c r="A2778" s="16">
        <v>37074</v>
      </c>
      <c r="B2778" s="1" t="s">
        <v>1807</v>
      </c>
      <c r="C2778" s="66">
        <v>37075</v>
      </c>
      <c r="D2778" s="54">
        <v>665</v>
      </c>
      <c r="E2778" s="54">
        <v>665</v>
      </c>
      <c r="F2778" s="54">
        <v>1888</v>
      </c>
      <c r="G2778" s="54">
        <v>665</v>
      </c>
      <c r="H2778" s="1" t="s">
        <v>2719</v>
      </c>
      <c r="I2778" s="1" t="s">
        <v>2719</v>
      </c>
      <c r="J2778" s="5">
        <v>5.7</v>
      </c>
    </row>
    <row r="2779" spans="1:10" ht="12" customHeight="1">
      <c r="A2779" s="16">
        <v>37074</v>
      </c>
      <c r="B2779" s="1" t="s">
        <v>1807</v>
      </c>
      <c r="C2779" s="66">
        <v>37083</v>
      </c>
      <c r="D2779" s="54" t="s">
        <v>2634</v>
      </c>
      <c r="E2779" s="54">
        <v>665</v>
      </c>
      <c r="F2779" s="54">
        <v>0</v>
      </c>
      <c r="G2779" s="54">
        <v>0</v>
      </c>
      <c r="H2779" s="1" t="s">
        <v>224</v>
      </c>
      <c r="I2779" s="1" t="s">
        <v>224</v>
      </c>
      <c r="J2779" s="1" t="s">
        <v>224</v>
      </c>
    </row>
    <row r="2780" spans="1:10" ht="12" customHeight="1">
      <c r="A2780" s="16">
        <v>37075</v>
      </c>
      <c r="B2780" s="1" t="s">
        <v>1807</v>
      </c>
      <c r="C2780" s="66">
        <v>37076</v>
      </c>
      <c r="D2780" s="54">
        <v>810</v>
      </c>
      <c r="E2780" s="54">
        <v>810</v>
      </c>
      <c r="F2780" s="54">
        <v>1886</v>
      </c>
      <c r="G2780" s="54">
        <v>810</v>
      </c>
      <c r="H2780" s="1" t="s">
        <v>2719</v>
      </c>
      <c r="I2780" s="1" t="s">
        <v>2720</v>
      </c>
      <c r="J2780" s="1">
        <v>5.71</v>
      </c>
    </row>
    <row r="2781" spans="1:10" ht="12" customHeight="1">
      <c r="A2781" s="16">
        <v>37075</v>
      </c>
      <c r="B2781" s="1" t="s">
        <v>1807</v>
      </c>
      <c r="C2781" s="66">
        <v>37083</v>
      </c>
      <c r="D2781" s="54" t="s">
        <v>2634</v>
      </c>
      <c r="E2781" s="54">
        <v>810</v>
      </c>
      <c r="F2781" s="54">
        <v>0</v>
      </c>
      <c r="G2781" s="54">
        <v>0</v>
      </c>
      <c r="H2781" s="1" t="s">
        <v>224</v>
      </c>
      <c r="I2781" s="1" t="s">
        <v>224</v>
      </c>
      <c r="J2781" s="1" t="s">
        <v>224</v>
      </c>
    </row>
    <row r="2782" spans="1:10" ht="12" customHeight="1">
      <c r="A2782" s="16">
        <v>37076</v>
      </c>
      <c r="B2782" s="1" t="s">
        <v>1807</v>
      </c>
      <c r="C2782" s="66">
        <v>37083</v>
      </c>
      <c r="D2782" s="54">
        <v>1120</v>
      </c>
      <c r="E2782" s="54">
        <v>575</v>
      </c>
      <c r="F2782" s="54">
        <v>866</v>
      </c>
      <c r="G2782" s="54">
        <v>575</v>
      </c>
      <c r="H2782" s="1" t="s">
        <v>2721</v>
      </c>
      <c r="I2782" s="1" t="s">
        <v>2721</v>
      </c>
      <c r="J2782" s="1">
        <v>5.69</v>
      </c>
    </row>
    <row r="2783" spans="1:10" ht="12" customHeight="1">
      <c r="A2783" s="16">
        <v>37076</v>
      </c>
      <c r="B2783" s="1" t="s">
        <v>1807</v>
      </c>
      <c r="C2783" s="66">
        <v>37084</v>
      </c>
      <c r="D2783" s="54" t="s">
        <v>2634</v>
      </c>
      <c r="E2783" s="54">
        <v>575</v>
      </c>
      <c r="F2783" s="54">
        <v>100</v>
      </c>
      <c r="G2783" s="54">
        <v>100</v>
      </c>
      <c r="H2783" s="1">
        <v>5.69</v>
      </c>
      <c r="I2783" s="1">
        <v>5.69</v>
      </c>
      <c r="J2783" s="1">
        <v>5.69</v>
      </c>
    </row>
    <row r="2784" spans="1:10" ht="12" customHeight="1">
      <c r="A2784" s="16">
        <v>37076</v>
      </c>
      <c r="B2784" s="1" t="s">
        <v>1807</v>
      </c>
      <c r="C2784" s="66">
        <v>37088</v>
      </c>
      <c r="D2784" s="54" t="s">
        <v>2634</v>
      </c>
      <c r="E2784" s="54">
        <v>1120</v>
      </c>
      <c r="F2784" s="54">
        <v>600</v>
      </c>
      <c r="G2784" s="54">
        <v>445</v>
      </c>
      <c r="H2784" s="1">
        <v>5.69</v>
      </c>
      <c r="I2784" s="1">
        <v>5.69</v>
      </c>
      <c r="J2784" s="1">
        <v>5.69</v>
      </c>
    </row>
    <row r="2785" spans="1:10" ht="12" customHeight="1">
      <c r="A2785" s="16">
        <v>37077</v>
      </c>
      <c r="B2785" s="1" t="s">
        <v>1807</v>
      </c>
      <c r="C2785" s="66">
        <v>37084</v>
      </c>
      <c r="D2785" s="54">
        <v>80</v>
      </c>
      <c r="E2785" s="54">
        <v>80</v>
      </c>
      <c r="F2785" s="54">
        <v>500</v>
      </c>
      <c r="G2785" s="54">
        <v>80</v>
      </c>
      <c r="H2785" s="5">
        <v>5.7</v>
      </c>
      <c r="I2785" s="5">
        <v>5.7</v>
      </c>
      <c r="J2785" s="5">
        <v>5.7</v>
      </c>
    </row>
    <row r="2786" spans="1:10" ht="12" customHeight="1">
      <c r="A2786" s="16">
        <v>37078</v>
      </c>
      <c r="B2786" s="1" t="s">
        <v>1807</v>
      </c>
      <c r="C2786" s="66">
        <v>37084</v>
      </c>
      <c r="D2786" s="54">
        <v>335</v>
      </c>
      <c r="E2786" s="54">
        <v>100</v>
      </c>
      <c r="F2786" s="54">
        <v>530</v>
      </c>
      <c r="G2786" s="54">
        <v>100</v>
      </c>
      <c r="H2786" s="1" t="s">
        <v>2714</v>
      </c>
      <c r="I2786" s="5">
        <v>5.7</v>
      </c>
      <c r="J2786" s="5">
        <v>5.7</v>
      </c>
    </row>
    <row r="2787" spans="1:10" ht="12" customHeight="1">
      <c r="A2787" s="16">
        <v>37078</v>
      </c>
      <c r="B2787" s="1" t="s">
        <v>1807</v>
      </c>
      <c r="C2787" s="66">
        <v>37085</v>
      </c>
      <c r="D2787" s="54" t="s">
        <v>2634</v>
      </c>
      <c r="E2787" s="54">
        <v>335</v>
      </c>
      <c r="F2787" s="54">
        <v>750</v>
      </c>
      <c r="G2787" s="54">
        <v>225</v>
      </c>
      <c r="H2787" s="1" t="s">
        <v>2703</v>
      </c>
      <c r="I2787" s="5">
        <v>5.7</v>
      </c>
      <c r="J2787" s="5">
        <v>5.7</v>
      </c>
    </row>
    <row r="2788" spans="1:10" ht="12" customHeight="1">
      <c r="A2788" s="16">
        <v>37081</v>
      </c>
      <c r="B2788" s="1" t="s">
        <v>1807</v>
      </c>
      <c r="C2788" s="66">
        <v>37088</v>
      </c>
      <c r="D2788" s="54">
        <v>475</v>
      </c>
      <c r="E2788" s="54">
        <v>250</v>
      </c>
      <c r="F2788" s="54">
        <v>550</v>
      </c>
      <c r="G2788" s="54">
        <v>250</v>
      </c>
      <c r="H2788" s="1" t="s">
        <v>2703</v>
      </c>
      <c r="I2788" s="5">
        <v>5.7</v>
      </c>
      <c r="J2788" s="5">
        <v>5.7</v>
      </c>
    </row>
    <row r="2789" spans="1:10" ht="12" customHeight="1">
      <c r="A2789" s="16">
        <v>37081</v>
      </c>
      <c r="B2789" s="1" t="s">
        <v>1807</v>
      </c>
      <c r="C2789" s="66">
        <v>37089</v>
      </c>
      <c r="D2789" s="54" t="s">
        <v>2634</v>
      </c>
      <c r="E2789" s="54">
        <v>475</v>
      </c>
      <c r="F2789" s="54">
        <v>1250</v>
      </c>
      <c r="G2789" s="54">
        <v>225</v>
      </c>
      <c r="H2789" s="1" t="s">
        <v>2703</v>
      </c>
      <c r="I2789" s="5">
        <v>5.7</v>
      </c>
      <c r="J2789" s="5">
        <v>5.7</v>
      </c>
    </row>
    <row r="2790" spans="1:10" ht="12" customHeight="1">
      <c r="A2790" s="16">
        <v>37082</v>
      </c>
      <c r="B2790" s="1" t="s">
        <v>1807</v>
      </c>
      <c r="C2790" s="66">
        <v>37085</v>
      </c>
      <c r="D2790" s="54">
        <v>340</v>
      </c>
      <c r="E2790" s="54">
        <v>125</v>
      </c>
      <c r="F2790" s="54">
        <v>225</v>
      </c>
      <c r="G2790" s="54">
        <v>125</v>
      </c>
      <c r="H2790" s="1" t="s">
        <v>2714</v>
      </c>
      <c r="I2790" s="5">
        <v>5.7</v>
      </c>
      <c r="J2790" s="5">
        <v>5.7</v>
      </c>
    </row>
    <row r="2791" spans="1:10" ht="12" customHeight="1">
      <c r="A2791" s="16">
        <v>37082</v>
      </c>
      <c r="B2791" s="1" t="s">
        <v>1807</v>
      </c>
      <c r="C2791" s="66">
        <v>37089</v>
      </c>
      <c r="D2791" s="54" t="s">
        <v>2634</v>
      </c>
      <c r="E2791" s="54">
        <v>340</v>
      </c>
      <c r="F2791" s="54">
        <v>250</v>
      </c>
      <c r="G2791" s="54">
        <v>215</v>
      </c>
      <c r="H2791" s="1" t="s">
        <v>2703</v>
      </c>
      <c r="I2791" s="1">
        <v>5.69</v>
      </c>
      <c r="J2791" s="1">
        <v>5.69</v>
      </c>
    </row>
    <row r="2792" spans="1:10" ht="12" customHeight="1">
      <c r="A2792" s="16">
        <v>37083</v>
      </c>
      <c r="B2792" s="1" t="s">
        <v>1807</v>
      </c>
      <c r="C2792" s="66">
        <v>37090</v>
      </c>
      <c r="D2792" s="54">
        <v>325</v>
      </c>
      <c r="E2792" s="54">
        <v>100</v>
      </c>
      <c r="F2792" s="54">
        <v>493</v>
      </c>
      <c r="G2792" s="54">
        <v>100</v>
      </c>
      <c r="H2792" s="1" t="s">
        <v>2723</v>
      </c>
      <c r="I2792" s="1" t="s">
        <v>2473</v>
      </c>
      <c r="J2792" s="1">
        <v>5.72</v>
      </c>
    </row>
    <row r="2793" spans="1:10" ht="12" customHeight="1">
      <c r="A2793" s="16">
        <v>37083</v>
      </c>
      <c r="B2793" s="1" t="s">
        <v>1807</v>
      </c>
      <c r="C2793" s="66">
        <v>37091</v>
      </c>
      <c r="D2793" s="54" t="s">
        <v>2634</v>
      </c>
      <c r="E2793" s="54">
        <v>325</v>
      </c>
      <c r="F2793" s="54">
        <v>654</v>
      </c>
      <c r="G2793" s="54">
        <v>325</v>
      </c>
      <c r="H2793" s="1" t="s">
        <v>2724</v>
      </c>
      <c r="I2793" s="1" t="s">
        <v>2725</v>
      </c>
      <c r="J2793" s="1">
        <v>5.68</v>
      </c>
    </row>
    <row r="2794" spans="1:10" ht="12" customHeight="1">
      <c r="A2794" s="16">
        <v>37084</v>
      </c>
      <c r="B2794" s="1" t="s">
        <v>1807</v>
      </c>
      <c r="C2794" s="66">
        <v>37095</v>
      </c>
      <c r="D2794" s="54">
        <v>120</v>
      </c>
      <c r="E2794" s="54">
        <v>120</v>
      </c>
      <c r="F2794" s="54">
        <v>660</v>
      </c>
      <c r="G2794" s="54">
        <v>120</v>
      </c>
      <c r="H2794" s="1" t="s">
        <v>2708</v>
      </c>
      <c r="I2794" s="5">
        <v>5.7</v>
      </c>
      <c r="J2794" s="5">
        <v>5.7</v>
      </c>
    </row>
    <row r="2795" spans="1:10" ht="12" customHeight="1">
      <c r="A2795" s="16">
        <v>37085</v>
      </c>
      <c r="B2795" s="1" t="s">
        <v>1807</v>
      </c>
      <c r="C2795" s="66">
        <v>37097</v>
      </c>
      <c r="D2795" s="54">
        <v>300</v>
      </c>
      <c r="E2795" s="54">
        <v>150</v>
      </c>
      <c r="F2795" s="54">
        <v>470</v>
      </c>
      <c r="G2795" s="54">
        <v>150</v>
      </c>
      <c r="H2795" s="1" t="s">
        <v>2482</v>
      </c>
      <c r="I2795" s="5">
        <v>5.7</v>
      </c>
      <c r="J2795" s="5">
        <v>5.7</v>
      </c>
    </row>
    <row r="2796" spans="1:10" ht="12" customHeight="1">
      <c r="A2796" s="16">
        <v>37085</v>
      </c>
      <c r="B2796" s="1" t="s">
        <v>1807</v>
      </c>
      <c r="C2796" s="66">
        <v>37098</v>
      </c>
      <c r="D2796" s="54" t="s">
        <v>2634</v>
      </c>
      <c r="E2796" s="54">
        <v>300</v>
      </c>
      <c r="F2796" s="54">
        <v>650</v>
      </c>
      <c r="G2796" s="54">
        <v>150</v>
      </c>
      <c r="H2796" s="1" t="s">
        <v>2708</v>
      </c>
      <c r="I2796" s="5">
        <v>5.7</v>
      </c>
      <c r="J2796" s="5">
        <v>5.7</v>
      </c>
    </row>
    <row r="2797" spans="1:10" ht="12" customHeight="1">
      <c r="A2797" s="16">
        <v>37088</v>
      </c>
      <c r="B2797" s="1" t="s">
        <v>1807</v>
      </c>
      <c r="C2797" s="66">
        <v>37096</v>
      </c>
      <c r="D2797" s="54">
        <v>285</v>
      </c>
      <c r="E2797" s="54">
        <v>100</v>
      </c>
      <c r="F2797" s="54">
        <v>600</v>
      </c>
      <c r="G2797" s="54">
        <v>100</v>
      </c>
      <c r="H2797" s="1" t="s">
        <v>2726</v>
      </c>
      <c r="I2797" s="5">
        <v>5.7</v>
      </c>
      <c r="J2797" s="5">
        <v>5.7</v>
      </c>
    </row>
    <row r="2798" spans="1:10" ht="12" customHeight="1">
      <c r="A2798" s="16">
        <v>37088</v>
      </c>
      <c r="B2798" s="1" t="s">
        <v>1807</v>
      </c>
      <c r="C2798" s="66">
        <v>37099</v>
      </c>
      <c r="D2798" s="54" t="s">
        <v>2634</v>
      </c>
      <c r="E2798" s="54">
        <v>285</v>
      </c>
      <c r="F2798" s="54">
        <v>750</v>
      </c>
      <c r="G2798" s="54">
        <v>185</v>
      </c>
      <c r="H2798" s="1" t="s">
        <v>2706</v>
      </c>
      <c r="I2798" s="1">
        <v>5.68</v>
      </c>
      <c r="J2798" s="1">
        <v>5.68</v>
      </c>
    </row>
    <row r="2799" spans="1:10" ht="12" customHeight="1">
      <c r="A2799" s="16">
        <v>37089</v>
      </c>
      <c r="B2799" s="1" t="s">
        <v>1807</v>
      </c>
      <c r="C2799" s="66">
        <v>37098</v>
      </c>
      <c r="D2799" s="54">
        <v>315</v>
      </c>
      <c r="E2799" s="54">
        <v>175</v>
      </c>
      <c r="F2799" s="54">
        <v>525</v>
      </c>
      <c r="G2799" s="54">
        <v>175</v>
      </c>
      <c r="H2799" s="1" t="s">
        <v>2711</v>
      </c>
      <c r="I2799" s="1">
        <v>5.69</v>
      </c>
      <c r="J2799" s="1">
        <v>5.69</v>
      </c>
    </row>
    <row r="2800" spans="1:10" ht="12" customHeight="1">
      <c r="A2800" s="16">
        <v>37089</v>
      </c>
      <c r="B2800" s="1" t="s">
        <v>1807</v>
      </c>
      <c r="C2800" s="66">
        <v>37102</v>
      </c>
      <c r="D2800" s="54" t="s">
        <v>2634</v>
      </c>
      <c r="E2800" s="54">
        <v>315</v>
      </c>
      <c r="F2800" s="54">
        <v>865</v>
      </c>
      <c r="G2800" s="54">
        <v>140</v>
      </c>
      <c r="H2800" s="1" t="s">
        <v>2709</v>
      </c>
      <c r="I2800" s="1">
        <v>5.69</v>
      </c>
      <c r="J2800" s="1">
        <v>5.69</v>
      </c>
    </row>
    <row r="2801" spans="1:10" ht="12" customHeight="1">
      <c r="A2801" s="16">
        <v>37090</v>
      </c>
      <c r="B2801" s="1" t="s">
        <v>1807</v>
      </c>
      <c r="C2801" s="66">
        <v>37099</v>
      </c>
      <c r="D2801" s="54">
        <v>285</v>
      </c>
      <c r="E2801" s="54">
        <v>150</v>
      </c>
      <c r="F2801" s="54">
        <v>493</v>
      </c>
      <c r="G2801" s="54">
        <v>150</v>
      </c>
      <c r="H2801" s="1" t="s">
        <v>2725</v>
      </c>
      <c r="I2801" s="1" t="s">
        <v>2721</v>
      </c>
      <c r="J2801" s="5">
        <v>5.7</v>
      </c>
    </row>
    <row r="2802" spans="1:10" ht="12" customHeight="1">
      <c r="A2802" s="16">
        <v>37090</v>
      </c>
      <c r="B2802" s="1" t="s">
        <v>1807</v>
      </c>
      <c r="C2802" s="66">
        <v>37102</v>
      </c>
      <c r="D2802" s="54" t="s">
        <v>2634</v>
      </c>
      <c r="E2802" s="54">
        <v>285</v>
      </c>
      <c r="F2802" s="54">
        <v>435</v>
      </c>
      <c r="G2802" s="54">
        <v>135</v>
      </c>
      <c r="H2802" s="1" t="s">
        <v>2714</v>
      </c>
      <c r="I2802" s="5">
        <v>5.7</v>
      </c>
      <c r="J2802" s="5">
        <v>5.7</v>
      </c>
    </row>
    <row r="2803" spans="1:10" ht="12" customHeight="1">
      <c r="A2803" s="16">
        <v>37091</v>
      </c>
      <c r="B2803" s="1" t="s">
        <v>1807</v>
      </c>
      <c r="C2803" s="66">
        <v>37102</v>
      </c>
      <c r="D2803" s="54">
        <v>215</v>
      </c>
      <c r="E2803" s="54">
        <v>215</v>
      </c>
      <c r="F2803" s="54">
        <v>879</v>
      </c>
      <c r="G2803" s="54">
        <v>215</v>
      </c>
      <c r="H2803" s="1" t="s">
        <v>2708</v>
      </c>
      <c r="I2803" s="1" t="s">
        <v>2703</v>
      </c>
      <c r="J2803" s="5">
        <v>5.7</v>
      </c>
    </row>
    <row r="2804" spans="1:10" ht="12" customHeight="1">
      <c r="A2804" s="16">
        <v>37092</v>
      </c>
      <c r="B2804" s="1" t="s">
        <v>1807</v>
      </c>
      <c r="C2804" s="66">
        <v>37104</v>
      </c>
      <c r="D2804" s="54">
        <v>630</v>
      </c>
      <c r="E2804" s="54">
        <v>325</v>
      </c>
      <c r="F2804" s="54">
        <v>725</v>
      </c>
      <c r="G2804" s="54">
        <v>325</v>
      </c>
      <c r="H2804" s="1" t="s">
        <v>2711</v>
      </c>
      <c r="I2804" s="1" t="s">
        <v>2711</v>
      </c>
      <c r="J2804" s="1">
        <v>5.68</v>
      </c>
    </row>
    <row r="2805" spans="1:10" ht="12" customHeight="1">
      <c r="A2805" s="16">
        <v>37092</v>
      </c>
      <c r="B2805" s="1" t="s">
        <v>1807</v>
      </c>
      <c r="C2805" s="66">
        <v>37109</v>
      </c>
      <c r="D2805" s="54" t="s">
        <v>2634</v>
      </c>
      <c r="E2805" s="54">
        <v>630</v>
      </c>
      <c r="F2805" s="54">
        <v>700</v>
      </c>
      <c r="G2805" s="54">
        <v>305</v>
      </c>
      <c r="H2805" s="1" t="s">
        <v>2712</v>
      </c>
      <c r="I2805" s="1" t="s">
        <v>2712</v>
      </c>
      <c r="J2805" s="1">
        <v>5.68</v>
      </c>
    </row>
    <row r="2806" spans="1:10" ht="12" customHeight="1">
      <c r="A2806" s="16">
        <v>37095</v>
      </c>
      <c r="B2806" s="1" t="s">
        <v>1807</v>
      </c>
      <c r="C2806" s="66">
        <v>37105</v>
      </c>
      <c r="D2806" s="54">
        <v>275</v>
      </c>
      <c r="E2806" s="54">
        <v>275</v>
      </c>
      <c r="F2806" s="54">
        <v>650</v>
      </c>
      <c r="G2806" s="54">
        <v>275</v>
      </c>
      <c r="H2806" s="1" t="s">
        <v>2712</v>
      </c>
      <c r="I2806" s="1" t="s">
        <v>2709</v>
      </c>
      <c r="J2806" s="1">
        <v>5.68</v>
      </c>
    </row>
    <row r="2807" spans="1:10" ht="12" customHeight="1">
      <c r="A2807" s="16">
        <v>37096</v>
      </c>
      <c r="B2807" s="1" t="s">
        <v>1807</v>
      </c>
      <c r="C2807" s="66">
        <v>37102</v>
      </c>
      <c r="D2807" s="54">
        <v>85</v>
      </c>
      <c r="E2807" s="54">
        <v>85</v>
      </c>
      <c r="F2807" s="54">
        <v>170</v>
      </c>
      <c r="G2807" s="54">
        <v>85</v>
      </c>
      <c r="H2807" s="1" t="s">
        <v>2727</v>
      </c>
      <c r="I2807" s="1">
        <v>5.68</v>
      </c>
      <c r="J2807" s="1">
        <v>5.68</v>
      </c>
    </row>
    <row r="2808" spans="1:10" ht="12" customHeight="1">
      <c r="A2808" s="16">
        <v>37097</v>
      </c>
      <c r="B2808" s="1" t="s">
        <v>1807</v>
      </c>
      <c r="C2808" s="66">
        <v>37106</v>
      </c>
      <c r="D2808" s="54">
        <v>260</v>
      </c>
      <c r="E2808" s="54">
        <v>260</v>
      </c>
      <c r="F2808" s="54">
        <v>560</v>
      </c>
      <c r="G2808" s="54">
        <v>260</v>
      </c>
      <c r="H2808" s="5">
        <v>5.7</v>
      </c>
      <c r="I2808" s="5">
        <v>5.7</v>
      </c>
      <c r="J2808" s="5">
        <v>5.7</v>
      </c>
    </row>
    <row r="2809" spans="1:10" ht="12" customHeight="1">
      <c r="A2809" s="16">
        <v>37098</v>
      </c>
      <c r="B2809" s="1" t="s">
        <v>1807</v>
      </c>
      <c r="C2809" s="66">
        <v>37109</v>
      </c>
      <c r="D2809" s="54">
        <v>315</v>
      </c>
      <c r="E2809" s="54">
        <v>315</v>
      </c>
      <c r="F2809" s="54">
        <v>300</v>
      </c>
      <c r="G2809" s="54">
        <v>300</v>
      </c>
      <c r="H2809" s="1">
        <v>5.71</v>
      </c>
      <c r="I2809" s="1">
        <v>5.71</v>
      </c>
      <c r="J2809" s="1">
        <v>5.71</v>
      </c>
    </row>
    <row r="2810" spans="1:10" ht="12" customHeight="1">
      <c r="A2810" s="16">
        <v>37099</v>
      </c>
      <c r="B2810" s="1" t="s">
        <v>1807</v>
      </c>
      <c r="C2810" s="66">
        <v>37112</v>
      </c>
      <c r="D2810" s="54">
        <v>330</v>
      </c>
      <c r="E2810" s="54">
        <v>330</v>
      </c>
      <c r="F2810" s="54">
        <v>100</v>
      </c>
      <c r="G2810" s="54">
        <v>100</v>
      </c>
      <c r="H2810" s="1">
        <v>5.71</v>
      </c>
      <c r="I2810" s="1">
        <v>5.71</v>
      </c>
      <c r="J2810" s="1">
        <v>5.71</v>
      </c>
    </row>
    <row r="2811" spans="1:10" ht="12" customHeight="1">
      <c r="A2811" s="16">
        <v>37102</v>
      </c>
      <c r="B2811" s="1" t="s">
        <v>1807</v>
      </c>
      <c r="C2811" s="66">
        <v>37112</v>
      </c>
      <c r="D2811" s="54">
        <v>565</v>
      </c>
      <c r="E2811" s="54">
        <v>225</v>
      </c>
      <c r="F2811" s="54">
        <v>192</v>
      </c>
      <c r="G2811" s="54">
        <v>192</v>
      </c>
      <c r="H2811" s="1">
        <v>5.71</v>
      </c>
      <c r="I2811" s="1">
        <v>5.71</v>
      </c>
      <c r="J2811" s="1">
        <v>5.71</v>
      </c>
    </row>
    <row r="2812" spans="1:10" ht="12" customHeight="1">
      <c r="A2812" s="16">
        <v>37102</v>
      </c>
      <c r="B2812" s="1" t="s">
        <v>1807</v>
      </c>
      <c r="C2812" s="66">
        <v>37113</v>
      </c>
      <c r="D2812" s="54" t="s">
        <v>2634</v>
      </c>
      <c r="E2812" s="54">
        <v>565</v>
      </c>
      <c r="F2812" s="54">
        <v>150</v>
      </c>
      <c r="G2812" s="54">
        <v>150</v>
      </c>
      <c r="H2812" s="1">
        <v>5.71</v>
      </c>
      <c r="I2812" s="1">
        <v>5.71</v>
      </c>
      <c r="J2812" s="1">
        <v>5.71</v>
      </c>
    </row>
    <row r="2813" spans="1:10" ht="12" customHeight="1">
      <c r="A2813" s="16">
        <v>37103</v>
      </c>
      <c r="B2813" s="1" t="s">
        <v>1807</v>
      </c>
      <c r="C2813" s="66">
        <v>37113</v>
      </c>
      <c r="D2813" s="54">
        <v>440</v>
      </c>
      <c r="E2813" s="54">
        <v>225</v>
      </c>
      <c r="F2813" s="54">
        <v>215</v>
      </c>
      <c r="G2813" s="54">
        <v>215</v>
      </c>
      <c r="H2813" s="1">
        <v>5.71</v>
      </c>
      <c r="I2813" s="1">
        <v>5.71</v>
      </c>
      <c r="J2813" s="1">
        <v>5.71</v>
      </c>
    </row>
    <row r="2814" spans="1:10" ht="12" customHeight="1">
      <c r="A2814" s="16">
        <v>37103</v>
      </c>
      <c r="B2814" s="1" t="s">
        <v>1807</v>
      </c>
      <c r="C2814" s="66">
        <v>37116</v>
      </c>
      <c r="D2814" s="54" t="s">
        <v>2634</v>
      </c>
      <c r="E2814" s="54">
        <v>440</v>
      </c>
      <c r="F2814" s="54">
        <v>250</v>
      </c>
      <c r="G2814" s="54">
        <v>225</v>
      </c>
      <c r="H2814" s="1">
        <v>5.72</v>
      </c>
      <c r="I2814" s="1">
        <v>5.72</v>
      </c>
      <c r="J2814" s="1">
        <v>5.72</v>
      </c>
    </row>
    <row r="2815" spans="1:10" ht="12" customHeight="1">
      <c r="A2815" s="16">
        <v>37104</v>
      </c>
      <c r="B2815" s="1" t="s">
        <v>1807</v>
      </c>
      <c r="C2815" s="66">
        <v>37106</v>
      </c>
      <c r="D2815" s="54">
        <v>400</v>
      </c>
      <c r="E2815" s="54">
        <v>400</v>
      </c>
      <c r="F2815" s="54">
        <v>600</v>
      </c>
      <c r="G2815" s="54">
        <v>400</v>
      </c>
      <c r="H2815" s="1" t="s">
        <v>2703</v>
      </c>
      <c r="I2815" s="1" t="s">
        <v>2703</v>
      </c>
      <c r="J2815" s="1">
        <v>5.69</v>
      </c>
    </row>
    <row r="2816" spans="1:10" ht="12" customHeight="1">
      <c r="A2816" s="16">
        <v>37105</v>
      </c>
      <c r="B2816" s="1" t="s">
        <v>1807</v>
      </c>
      <c r="C2816" s="66">
        <v>37116</v>
      </c>
      <c r="D2816" s="54">
        <v>340</v>
      </c>
      <c r="E2816" s="54">
        <v>150</v>
      </c>
      <c r="F2816" s="54">
        <v>100</v>
      </c>
      <c r="G2816" s="54">
        <v>100</v>
      </c>
      <c r="H2816" s="1">
        <v>5.71</v>
      </c>
      <c r="I2816" s="1">
        <v>5.71</v>
      </c>
      <c r="J2816" s="1">
        <v>5.71</v>
      </c>
    </row>
    <row r="2817" spans="1:10" ht="12" customHeight="1">
      <c r="A2817" s="16">
        <v>37105</v>
      </c>
      <c r="B2817" s="1" t="s">
        <v>1807</v>
      </c>
      <c r="C2817" s="66">
        <v>37117</v>
      </c>
      <c r="D2817" s="54" t="s">
        <v>2634</v>
      </c>
      <c r="E2817" s="54">
        <v>340</v>
      </c>
      <c r="F2817" s="54">
        <v>150</v>
      </c>
      <c r="G2817" s="54">
        <v>150</v>
      </c>
      <c r="H2817" s="5">
        <v>5.71</v>
      </c>
      <c r="I2817" s="5">
        <v>5.71</v>
      </c>
      <c r="J2817" s="5">
        <v>5.71</v>
      </c>
    </row>
    <row r="2818" spans="1:10" ht="12" customHeight="1">
      <c r="A2818" s="16">
        <v>37106</v>
      </c>
      <c r="B2818" s="1" t="s">
        <v>1807</v>
      </c>
      <c r="C2818" s="66">
        <v>37110</v>
      </c>
      <c r="D2818" s="54">
        <v>460</v>
      </c>
      <c r="E2818" s="54">
        <v>150</v>
      </c>
      <c r="F2818" s="54">
        <v>800</v>
      </c>
      <c r="G2818" s="54">
        <v>150</v>
      </c>
      <c r="H2818" s="5" t="s">
        <v>2703</v>
      </c>
      <c r="I2818" s="5">
        <v>5.7</v>
      </c>
      <c r="J2818" s="5">
        <v>5.7</v>
      </c>
    </row>
    <row r="2819" spans="1:10" ht="12" customHeight="1">
      <c r="A2819" s="16">
        <v>37106</v>
      </c>
      <c r="B2819" s="1" t="s">
        <v>1807</v>
      </c>
      <c r="C2819" s="66">
        <v>37118</v>
      </c>
      <c r="D2819" s="54" t="s">
        <v>2634</v>
      </c>
      <c r="E2819" s="54">
        <v>460</v>
      </c>
      <c r="F2819" s="54">
        <v>380</v>
      </c>
      <c r="G2819" s="54">
        <v>310</v>
      </c>
      <c r="H2819" s="5">
        <v>5.71</v>
      </c>
      <c r="I2819" s="5">
        <v>5.71</v>
      </c>
      <c r="J2819" s="5">
        <v>5.71</v>
      </c>
    </row>
    <row r="2820" spans="1:10" ht="12" customHeight="1">
      <c r="A2820" s="16">
        <v>37109</v>
      </c>
      <c r="B2820" s="1" t="s">
        <v>1807</v>
      </c>
      <c r="C2820" s="66">
        <v>37117</v>
      </c>
      <c r="D2820" s="54">
        <v>760</v>
      </c>
      <c r="E2820" s="54">
        <v>150</v>
      </c>
      <c r="F2820" s="54">
        <v>400</v>
      </c>
      <c r="G2820" s="54">
        <v>150</v>
      </c>
      <c r="H2820" s="5">
        <v>5.7</v>
      </c>
      <c r="I2820" s="5">
        <v>5.7</v>
      </c>
      <c r="J2820" s="5">
        <v>5.7</v>
      </c>
    </row>
    <row r="2821" spans="1:10" ht="12" customHeight="1">
      <c r="A2821" s="16">
        <v>37109</v>
      </c>
      <c r="B2821" s="1" t="s">
        <v>1807</v>
      </c>
      <c r="C2821" s="66">
        <v>37118</v>
      </c>
      <c r="D2821" s="54" t="s">
        <v>2634</v>
      </c>
      <c r="E2821" s="54">
        <v>760</v>
      </c>
      <c r="F2821" s="54">
        <v>200</v>
      </c>
      <c r="G2821" s="54">
        <v>200</v>
      </c>
      <c r="H2821" s="5">
        <v>5.71</v>
      </c>
      <c r="I2821" s="5">
        <v>5.71</v>
      </c>
      <c r="J2821" s="5">
        <v>5.71</v>
      </c>
    </row>
    <row r="2822" spans="1:10" ht="12" customHeight="1">
      <c r="A2822" s="16">
        <v>37110</v>
      </c>
      <c r="B2822" s="1" t="s">
        <v>1807</v>
      </c>
      <c r="C2822" s="66">
        <v>37118</v>
      </c>
      <c r="D2822" s="54">
        <v>895</v>
      </c>
      <c r="E2822" s="54">
        <v>895</v>
      </c>
      <c r="F2822" s="54">
        <v>520</v>
      </c>
      <c r="G2822" s="54">
        <v>520</v>
      </c>
      <c r="H2822" s="5">
        <v>5.7</v>
      </c>
      <c r="I2822" s="5">
        <v>5.7</v>
      </c>
      <c r="J2822" s="5">
        <v>5.7</v>
      </c>
    </row>
    <row r="2823" spans="1:10" ht="12" customHeight="1">
      <c r="A2823" s="16">
        <v>37110</v>
      </c>
      <c r="B2823" s="1" t="s">
        <v>1807</v>
      </c>
      <c r="C2823" s="66">
        <v>37119</v>
      </c>
      <c r="D2823" s="54" t="s">
        <v>2634</v>
      </c>
      <c r="E2823" s="54">
        <v>895</v>
      </c>
      <c r="F2823" s="54">
        <v>0</v>
      </c>
      <c r="G2823" s="54">
        <v>0</v>
      </c>
      <c r="H2823" s="5" t="s">
        <v>224</v>
      </c>
      <c r="I2823" s="5" t="s">
        <v>224</v>
      </c>
      <c r="J2823" s="5" t="s">
        <v>224</v>
      </c>
    </row>
    <row r="2824" spans="1:10" ht="12" customHeight="1">
      <c r="A2824" s="16">
        <v>37111</v>
      </c>
      <c r="B2824" s="1" t="s">
        <v>1807</v>
      </c>
      <c r="C2824" s="66">
        <v>37112</v>
      </c>
      <c r="D2824" s="54">
        <v>725</v>
      </c>
      <c r="E2824" s="54">
        <v>725</v>
      </c>
      <c r="F2824" s="54">
        <v>500</v>
      </c>
      <c r="G2824" s="54">
        <v>425</v>
      </c>
      <c r="H2824" s="5">
        <v>5.69</v>
      </c>
      <c r="I2824" s="5">
        <v>5.69</v>
      </c>
      <c r="J2824" s="5">
        <v>5.69</v>
      </c>
    </row>
    <row r="2825" spans="1:10" ht="12" customHeight="1">
      <c r="A2825" s="16">
        <v>37111</v>
      </c>
      <c r="B2825" s="1" t="s">
        <v>1807</v>
      </c>
      <c r="C2825" s="66">
        <v>37118</v>
      </c>
      <c r="D2825" s="54" t="s">
        <v>2634</v>
      </c>
      <c r="E2825" s="54">
        <v>725</v>
      </c>
      <c r="F2825" s="54">
        <v>300</v>
      </c>
      <c r="G2825" s="54">
        <v>300</v>
      </c>
      <c r="H2825" s="5">
        <v>5.7</v>
      </c>
      <c r="I2825" s="5">
        <v>5.7</v>
      </c>
      <c r="J2825" s="5">
        <v>5.7</v>
      </c>
    </row>
    <row r="2826" spans="1:10" ht="12" customHeight="1">
      <c r="A2826" s="16">
        <v>37111</v>
      </c>
      <c r="B2826" s="1" t="s">
        <v>1807</v>
      </c>
      <c r="C2826" s="66">
        <v>37119</v>
      </c>
      <c r="D2826" s="54" t="s">
        <v>2634</v>
      </c>
      <c r="E2826" s="54">
        <v>725</v>
      </c>
      <c r="F2826" s="54">
        <v>0</v>
      </c>
      <c r="G2826" s="54">
        <v>0</v>
      </c>
      <c r="H2826" s="5" t="s">
        <v>224</v>
      </c>
      <c r="I2826" s="5" t="s">
        <v>224</v>
      </c>
      <c r="J2826" s="5" t="s">
        <v>224</v>
      </c>
    </row>
    <row r="2827" spans="1:10" ht="12" customHeight="1">
      <c r="A2827" s="16">
        <v>37112</v>
      </c>
      <c r="B2827" s="1" t="s">
        <v>1807</v>
      </c>
      <c r="C2827" s="66">
        <v>37113</v>
      </c>
      <c r="D2827" s="54">
        <v>690</v>
      </c>
      <c r="E2827" s="54">
        <v>690</v>
      </c>
      <c r="F2827" s="54">
        <v>550</v>
      </c>
      <c r="G2827" s="54">
        <v>397</v>
      </c>
      <c r="H2827" s="5">
        <v>5.69</v>
      </c>
      <c r="I2827" s="5">
        <v>5.69</v>
      </c>
      <c r="J2827" s="5">
        <v>5.69</v>
      </c>
    </row>
    <row r="2828" spans="1:10" ht="12" customHeight="1">
      <c r="A2828" s="16">
        <v>37112</v>
      </c>
      <c r="B2828" s="1" t="s">
        <v>1807</v>
      </c>
      <c r="C2828" s="66">
        <v>37118</v>
      </c>
      <c r="D2828" s="54" t="s">
        <v>2634</v>
      </c>
      <c r="E2828" s="54">
        <v>690</v>
      </c>
      <c r="F2828" s="54">
        <v>293</v>
      </c>
      <c r="G2828" s="54">
        <v>293</v>
      </c>
      <c r="H2828" s="5" t="s">
        <v>2715</v>
      </c>
      <c r="I2828" s="5" t="s">
        <v>2715</v>
      </c>
      <c r="J2828" s="5">
        <v>5.71</v>
      </c>
    </row>
    <row r="2829" spans="1:10" ht="12" customHeight="1">
      <c r="A2829" s="16">
        <v>37112</v>
      </c>
      <c r="B2829" s="1" t="s">
        <v>1807</v>
      </c>
      <c r="C2829" s="66">
        <v>37119</v>
      </c>
      <c r="D2829" s="54" t="s">
        <v>2634</v>
      </c>
      <c r="E2829" s="54">
        <v>690</v>
      </c>
      <c r="F2829" s="54">
        <v>0</v>
      </c>
      <c r="G2829" s="54">
        <v>0</v>
      </c>
      <c r="H2829" s="5" t="s">
        <v>224</v>
      </c>
      <c r="I2829" s="5" t="s">
        <v>224</v>
      </c>
      <c r="J2829" s="5" t="s">
        <v>224</v>
      </c>
    </row>
    <row r="2830" spans="1:10" ht="12" customHeight="1">
      <c r="A2830" s="16">
        <v>37113</v>
      </c>
      <c r="B2830" s="1" t="s">
        <v>1807</v>
      </c>
      <c r="C2830" s="66">
        <v>37116</v>
      </c>
      <c r="D2830" s="54">
        <v>695</v>
      </c>
      <c r="E2830" s="54">
        <v>695</v>
      </c>
      <c r="F2830" s="54">
        <v>850</v>
      </c>
      <c r="G2830" s="54">
        <v>695</v>
      </c>
      <c r="H2830" s="5">
        <v>5.69</v>
      </c>
      <c r="I2830" s="5">
        <v>5.69</v>
      </c>
      <c r="J2830" s="5">
        <v>5.69</v>
      </c>
    </row>
    <row r="2831" spans="1:10" ht="12" customHeight="1">
      <c r="A2831" s="16">
        <v>37113</v>
      </c>
      <c r="B2831" s="1" t="s">
        <v>1807</v>
      </c>
      <c r="C2831" s="66">
        <v>37118</v>
      </c>
      <c r="D2831" s="54" t="s">
        <v>2634</v>
      </c>
      <c r="E2831" s="54">
        <v>695</v>
      </c>
      <c r="F2831" s="54">
        <v>0</v>
      </c>
      <c r="G2831" s="54">
        <v>0</v>
      </c>
      <c r="H2831" s="5" t="s">
        <v>224</v>
      </c>
      <c r="I2831" s="5" t="s">
        <v>224</v>
      </c>
      <c r="J2831" s="5" t="s">
        <v>224</v>
      </c>
    </row>
    <row r="2832" spans="1:10" ht="12" customHeight="1">
      <c r="A2832" s="16">
        <v>37113</v>
      </c>
      <c r="B2832" s="1" t="s">
        <v>1807</v>
      </c>
      <c r="C2832" s="66">
        <v>37119</v>
      </c>
      <c r="D2832" s="54" t="s">
        <v>2634</v>
      </c>
      <c r="E2832" s="54">
        <v>695</v>
      </c>
      <c r="F2832" s="54">
        <v>0</v>
      </c>
      <c r="G2832" s="54">
        <v>0</v>
      </c>
      <c r="H2832" s="5" t="s">
        <v>224</v>
      </c>
      <c r="I2832" s="5" t="s">
        <v>224</v>
      </c>
      <c r="J2832" s="5" t="s">
        <v>224</v>
      </c>
    </row>
    <row r="2833" spans="1:10" ht="12" customHeight="1">
      <c r="A2833" s="16">
        <v>37116</v>
      </c>
      <c r="B2833" s="1" t="s">
        <v>1807</v>
      </c>
      <c r="C2833" s="66">
        <v>37117</v>
      </c>
      <c r="D2833" s="54">
        <v>715</v>
      </c>
      <c r="E2833" s="54">
        <v>715</v>
      </c>
      <c r="F2833" s="54">
        <v>700</v>
      </c>
      <c r="G2833" s="54">
        <v>580</v>
      </c>
      <c r="H2833" s="5">
        <v>5.69</v>
      </c>
      <c r="I2833" s="5">
        <v>5.69</v>
      </c>
      <c r="J2833" s="5">
        <v>5.69</v>
      </c>
    </row>
    <row r="2834" spans="1:10" ht="12" customHeight="1">
      <c r="A2834" s="16">
        <v>37116</v>
      </c>
      <c r="B2834" s="1" t="s">
        <v>1807</v>
      </c>
      <c r="C2834" s="66">
        <v>37118</v>
      </c>
      <c r="D2834" s="54" t="s">
        <v>2634</v>
      </c>
      <c r="E2834" s="54">
        <v>715</v>
      </c>
      <c r="F2834" s="54">
        <v>135</v>
      </c>
      <c r="G2834" s="54">
        <v>135</v>
      </c>
      <c r="H2834" s="5">
        <v>5.69</v>
      </c>
      <c r="I2834" s="5">
        <v>5.69</v>
      </c>
      <c r="J2834" s="5">
        <v>5.69</v>
      </c>
    </row>
    <row r="2835" spans="1:10" ht="12" customHeight="1">
      <c r="A2835" s="16">
        <v>37116</v>
      </c>
      <c r="B2835" s="1" t="s">
        <v>1807</v>
      </c>
      <c r="C2835" s="66">
        <v>37119</v>
      </c>
      <c r="D2835" s="54" t="s">
        <v>2634</v>
      </c>
      <c r="E2835" s="54">
        <v>715</v>
      </c>
      <c r="F2835" s="54">
        <v>0</v>
      </c>
      <c r="G2835" s="54">
        <v>0</v>
      </c>
      <c r="H2835" s="5" t="s">
        <v>224</v>
      </c>
      <c r="I2835" s="5" t="s">
        <v>224</v>
      </c>
      <c r="J2835" s="5" t="s">
        <v>224</v>
      </c>
    </row>
    <row r="2836" spans="1:10" ht="12" customHeight="1">
      <c r="A2836" s="16">
        <v>37117</v>
      </c>
      <c r="B2836" s="1" t="s">
        <v>1807</v>
      </c>
      <c r="C2836" s="66">
        <v>37118</v>
      </c>
      <c r="D2836" s="54">
        <v>815</v>
      </c>
      <c r="E2836" s="54">
        <v>815</v>
      </c>
      <c r="F2836" s="54">
        <v>815</v>
      </c>
      <c r="G2836" s="54">
        <v>265</v>
      </c>
      <c r="H2836" s="5">
        <v>5.7</v>
      </c>
      <c r="I2836" s="5">
        <v>5.7</v>
      </c>
      <c r="J2836" s="5">
        <v>5.7</v>
      </c>
    </row>
    <row r="2837" spans="1:10" ht="12" customHeight="1">
      <c r="A2837" s="16">
        <v>37117</v>
      </c>
      <c r="B2837" s="1" t="s">
        <v>1807</v>
      </c>
      <c r="C2837" s="66">
        <v>37119</v>
      </c>
      <c r="D2837" s="54" t="s">
        <v>2634</v>
      </c>
      <c r="E2837" s="54">
        <v>815</v>
      </c>
      <c r="F2837" s="54">
        <v>550</v>
      </c>
      <c r="G2837" s="54">
        <v>550</v>
      </c>
      <c r="H2837" s="5">
        <v>5.69</v>
      </c>
      <c r="I2837" s="5">
        <v>5.69</v>
      </c>
      <c r="J2837" s="5">
        <v>5.69</v>
      </c>
    </row>
    <row r="2838" spans="1:10" ht="12" customHeight="1">
      <c r="A2838" s="16">
        <v>37118</v>
      </c>
      <c r="B2838" s="1" t="s">
        <v>1807</v>
      </c>
      <c r="C2838" s="66">
        <v>37120</v>
      </c>
      <c r="D2838" s="54">
        <v>1360</v>
      </c>
      <c r="E2838" s="54">
        <v>750</v>
      </c>
      <c r="F2838" s="54">
        <v>500</v>
      </c>
      <c r="G2838" s="54">
        <v>500</v>
      </c>
      <c r="H2838" s="5" t="s">
        <v>2714</v>
      </c>
      <c r="I2838" s="5" t="s">
        <v>2714</v>
      </c>
      <c r="J2838" s="5">
        <v>5.69</v>
      </c>
    </row>
    <row r="2839" spans="1:10" ht="12" customHeight="1">
      <c r="A2839" s="16">
        <v>37118</v>
      </c>
      <c r="B2839" s="1" t="s">
        <v>1807</v>
      </c>
      <c r="C2839" s="66">
        <v>37124</v>
      </c>
      <c r="D2839" s="54" t="s">
        <v>2634</v>
      </c>
      <c r="E2839" s="54">
        <v>650</v>
      </c>
      <c r="F2839" s="54">
        <v>1293</v>
      </c>
      <c r="G2839" s="54">
        <v>650</v>
      </c>
      <c r="H2839" s="5" t="s">
        <v>2703</v>
      </c>
      <c r="I2839" s="5">
        <v>5.7</v>
      </c>
      <c r="J2839" s="5">
        <v>5.7</v>
      </c>
    </row>
    <row r="2840" spans="1:10" ht="12" customHeight="1">
      <c r="A2840" s="16">
        <v>37118</v>
      </c>
      <c r="B2840" s="1" t="s">
        <v>1807</v>
      </c>
      <c r="C2840" s="66">
        <v>37126</v>
      </c>
      <c r="D2840" s="54" t="s">
        <v>2634</v>
      </c>
      <c r="E2840" s="54">
        <v>1360</v>
      </c>
      <c r="F2840" s="54">
        <v>800</v>
      </c>
      <c r="G2840" s="54">
        <v>210</v>
      </c>
      <c r="H2840" s="5">
        <v>5.7</v>
      </c>
      <c r="I2840" s="5">
        <v>5.7</v>
      </c>
      <c r="J2840" s="5">
        <v>5.7</v>
      </c>
    </row>
    <row r="2841" spans="1:10" ht="12" customHeight="1">
      <c r="A2841" s="16">
        <v>37118</v>
      </c>
      <c r="B2841" s="1" t="s">
        <v>1807</v>
      </c>
      <c r="C2841" s="66">
        <v>37125</v>
      </c>
      <c r="D2841" s="54">
        <v>540</v>
      </c>
      <c r="E2841" s="54">
        <v>300</v>
      </c>
      <c r="F2841" s="54">
        <v>800</v>
      </c>
      <c r="G2841" s="54">
        <v>300</v>
      </c>
      <c r="H2841" s="5" t="s">
        <v>2721</v>
      </c>
      <c r="I2841" s="5">
        <v>5.71</v>
      </c>
      <c r="J2841" s="5">
        <v>5.71</v>
      </c>
    </row>
    <row r="2842" spans="1:10" ht="12" customHeight="1">
      <c r="A2842" s="16">
        <v>37119</v>
      </c>
      <c r="B2842" s="1" t="s">
        <v>1807</v>
      </c>
      <c r="C2842" s="66">
        <v>37127</v>
      </c>
      <c r="D2842" s="54" t="s">
        <v>2634</v>
      </c>
      <c r="E2842" s="54">
        <v>540</v>
      </c>
      <c r="F2842" s="54">
        <v>600</v>
      </c>
      <c r="G2842" s="54">
        <v>240</v>
      </c>
      <c r="H2842" s="5" t="s">
        <v>2703</v>
      </c>
      <c r="I2842" s="5">
        <v>5.7</v>
      </c>
      <c r="J2842" s="5">
        <v>5.7</v>
      </c>
    </row>
    <row r="2843" spans="1:10" ht="12" customHeight="1">
      <c r="A2843" s="16">
        <v>37120</v>
      </c>
      <c r="B2843" s="1" t="s">
        <v>1807</v>
      </c>
      <c r="C2843" s="66">
        <v>37126</v>
      </c>
      <c r="D2843" s="54">
        <v>460</v>
      </c>
      <c r="E2843" s="54">
        <v>275</v>
      </c>
      <c r="F2843" s="54">
        <v>500</v>
      </c>
      <c r="G2843" s="54">
        <v>275</v>
      </c>
      <c r="H2843" s="5" t="s">
        <v>2721</v>
      </c>
      <c r="I2843" s="5" t="s">
        <v>2715</v>
      </c>
      <c r="J2843" s="5">
        <v>5.7</v>
      </c>
    </row>
    <row r="2844" spans="1:10" ht="12" customHeight="1">
      <c r="A2844" s="16">
        <v>37120</v>
      </c>
      <c r="B2844" s="1" t="s">
        <v>1807</v>
      </c>
      <c r="C2844" s="66">
        <v>37130</v>
      </c>
      <c r="D2844" s="54" t="s">
        <v>2634</v>
      </c>
      <c r="E2844" s="54">
        <v>460</v>
      </c>
      <c r="F2844" s="54">
        <v>1000</v>
      </c>
      <c r="G2844" s="54">
        <v>185</v>
      </c>
      <c r="H2844" s="5" t="s">
        <v>2721</v>
      </c>
      <c r="I2844" s="5" t="s">
        <v>2715</v>
      </c>
      <c r="J2844" s="5">
        <v>5.7</v>
      </c>
    </row>
    <row r="2845" spans="1:10" ht="12" customHeight="1">
      <c r="A2845" s="16">
        <v>37123</v>
      </c>
      <c r="B2845" s="1" t="s">
        <v>1807</v>
      </c>
      <c r="C2845" s="66">
        <v>37127</v>
      </c>
      <c r="D2845" s="54">
        <v>520</v>
      </c>
      <c r="E2845" s="54">
        <v>250</v>
      </c>
      <c r="F2845" s="54">
        <v>800</v>
      </c>
      <c r="G2845" s="54">
        <v>250</v>
      </c>
      <c r="H2845" s="5" t="s">
        <v>2703</v>
      </c>
      <c r="I2845" s="5">
        <v>5.7</v>
      </c>
      <c r="J2845" s="5">
        <v>5.7</v>
      </c>
    </row>
    <row r="2846" spans="1:10" ht="12" customHeight="1">
      <c r="A2846" s="16">
        <v>37123</v>
      </c>
      <c r="B2846" s="1" t="s">
        <v>1807</v>
      </c>
      <c r="C2846" s="66">
        <v>37130</v>
      </c>
      <c r="D2846" s="54" t="s">
        <v>2634</v>
      </c>
      <c r="E2846" s="54">
        <v>520</v>
      </c>
      <c r="F2846" s="54">
        <v>570</v>
      </c>
      <c r="G2846" s="54">
        <v>270</v>
      </c>
      <c r="H2846" s="5" t="s">
        <v>2703</v>
      </c>
      <c r="I2846" s="5" t="s">
        <v>2703</v>
      </c>
      <c r="J2846" s="5">
        <v>5.7</v>
      </c>
    </row>
    <row r="2847" spans="1:10" ht="12" customHeight="1">
      <c r="A2847" s="16">
        <v>37124</v>
      </c>
      <c r="B2847" s="1" t="s">
        <v>1807</v>
      </c>
      <c r="C2847" s="66">
        <v>37130</v>
      </c>
      <c r="D2847" s="54">
        <v>815</v>
      </c>
      <c r="E2847" s="54">
        <v>350</v>
      </c>
      <c r="F2847" s="54">
        <v>350</v>
      </c>
      <c r="G2847" s="54">
        <v>250</v>
      </c>
      <c r="H2847" s="5" t="s">
        <v>2703</v>
      </c>
      <c r="I2847" s="5">
        <v>5.7</v>
      </c>
      <c r="J2847" s="5">
        <v>5.7</v>
      </c>
    </row>
    <row r="2848" spans="1:10" ht="12" customHeight="1">
      <c r="A2848" s="16">
        <v>37124</v>
      </c>
      <c r="B2848" s="1" t="s">
        <v>1807</v>
      </c>
      <c r="C2848" s="66">
        <v>37131</v>
      </c>
      <c r="D2848" s="54" t="s">
        <v>2634</v>
      </c>
      <c r="E2848" s="54">
        <v>815</v>
      </c>
      <c r="F2848" s="54">
        <v>1193</v>
      </c>
      <c r="G2848" s="54">
        <v>565</v>
      </c>
      <c r="H2848" s="5" t="s">
        <v>2721</v>
      </c>
      <c r="I2848" s="5" t="s">
        <v>2715</v>
      </c>
      <c r="J2848" s="5">
        <v>5.7</v>
      </c>
    </row>
    <row r="2849" spans="1:10" ht="12" customHeight="1">
      <c r="A2849" s="16">
        <v>37125</v>
      </c>
      <c r="B2849" s="1" t="s">
        <v>1807</v>
      </c>
      <c r="C2849" s="66">
        <v>37130</v>
      </c>
      <c r="D2849" s="54">
        <v>535</v>
      </c>
      <c r="E2849" s="54">
        <v>200</v>
      </c>
      <c r="F2849" s="54">
        <v>0</v>
      </c>
      <c r="G2849" s="54">
        <v>0</v>
      </c>
      <c r="H2849" s="5" t="s">
        <v>224</v>
      </c>
      <c r="I2849" s="5" t="s">
        <v>224</v>
      </c>
      <c r="J2849" s="5" t="s">
        <v>224</v>
      </c>
    </row>
    <row r="2850" spans="1:10" ht="12" customHeight="1">
      <c r="A2850" s="16">
        <v>37125</v>
      </c>
      <c r="B2850" s="1" t="s">
        <v>1807</v>
      </c>
      <c r="C2850" s="66">
        <v>37133</v>
      </c>
      <c r="D2850" s="54" t="s">
        <v>2634</v>
      </c>
      <c r="E2850" s="54">
        <v>535</v>
      </c>
      <c r="F2850" s="54">
        <v>430</v>
      </c>
      <c r="G2850" s="54">
        <v>430</v>
      </c>
      <c r="H2850" s="5">
        <v>5.72</v>
      </c>
      <c r="I2850" s="5">
        <v>5.72</v>
      </c>
      <c r="J2850" s="5">
        <v>5.72</v>
      </c>
    </row>
    <row r="2851" spans="1:10" ht="12" customHeight="1">
      <c r="A2851" s="16">
        <v>37126</v>
      </c>
      <c r="B2851" s="1" t="s">
        <v>1807</v>
      </c>
      <c r="C2851" s="66">
        <v>37130</v>
      </c>
      <c r="D2851" s="54">
        <v>640</v>
      </c>
      <c r="E2851" s="54">
        <v>200</v>
      </c>
      <c r="F2851" s="54">
        <v>100</v>
      </c>
      <c r="G2851" s="54">
        <v>100</v>
      </c>
      <c r="H2851" s="5">
        <v>5.72</v>
      </c>
      <c r="I2851" s="5">
        <v>5.72</v>
      </c>
      <c r="J2851" s="5">
        <v>5.72</v>
      </c>
    </row>
    <row r="2852" spans="1:10" ht="12" customHeight="1">
      <c r="A2852" s="16">
        <v>37126</v>
      </c>
      <c r="B2852" s="1" t="s">
        <v>1807</v>
      </c>
      <c r="C2852" s="66">
        <v>37132</v>
      </c>
      <c r="D2852" s="54" t="s">
        <v>2634</v>
      </c>
      <c r="E2852" s="54">
        <v>640</v>
      </c>
      <c r="F2852" s="54">
        <v>250</v>
      </c>
      <c r="G2852" s="54">
        <v>250</v>
      </c>
      <c r="H2852" s="5">
        <v>5.72</v>
      </c>
      <c r="I2852" s="5">
        <v>5.72</v>
      </c>
      <c r="J2852" s="5">
        <v>5.72</v>
      </c>
    </row>
    <row r="2853" spans="1:10" ht="12" customHeight="1">
      <c r="A2853" s="16">
        <v>37127</v>
      </c>
      <c r="B2853" s="1" t="s">
        <v>1807</v>
      </c>
      <c r="C2853" s="66">
        <v>37132</v>
      </c>
      <c r="D2853" s="54">
        <v>755</v>
      </c>
      <c r="E2853" s="54">
        <v>250</v>
      </c>
      <c r="F2853" s="54">
        <v>450</v>
      </c>
      <c r="G2853" s="54">
        <v>250</v>
      </c>
      <c r="H2853" s="5">
        <v>5.71</v>
      </c>
      <c r="I2853" s="5">
        <v>5.71</v>
      </c>
      <c r="J2853" s="5">
        <v>5.71</v>
      </c>
    </row>
    <row r="2854" spans="1:10" ht="12" customHeight="1">
      <c r="A2854" s="16">
        <v>37127</v>
      </c>
      <c r="B2854" s="1" t="s">
        <v>1807</v>
      </c>
      <c r="C2854" s="66">
        <v>37134</v>
      </c>
      <c r="D2854" s="54" t="s">
        <v>2634</v>
      </c>
      <c r="E2854" s="54">
        <v>250</v>
      </c>
      <c r="F2854" s="54">
        <v>450</v>
      </c>
      <c r="G2854" s="54">
        <v>250</v>
      </c>
      <c r="H2854" s="5">
        <v>5.72</v>
      </c>
      <c r="I2854" s="5">
        <v>5.72</v>
      </c>
      <c r="J2854" s="5">
        <v>5.72</v>
      </c>
    </row>
    <row r="2855" spans="1:10" ht="12" customHeight="1">
      <c r="A2855" s="16">
        <v>37127</v>
      </c>
      <c r="B2855" s="1" t="s">
        <v>1807</v>
      </c>
      <c r="C2855" s="66">
        <v>37137</v>
      </c>
      <c r="D2855" s="54" t="s">
        <v>2634</v>
      </c>
      <c r="E2855" s="54">
        <v>755</v>
      </c>
      <c r="F2855" s="54">
        <v>350</v>
      </c>
      <c r="G2855" s="54">
        <v>255</v>
      </c>
      <c r="H2855" s="5">
        <v>5.73</v>
      </c>
      <c r="I2855" s="5">
        <v>5.73</v>
      </c>
      <c r="J2855" s="5">
        <v>5.73</v>
      </c>
    </row>
    <row r="2856" spans="1:10" ht="12" customHeight="1">
      <c r="A2856" s="16">
        <v>37130</v>
      </c>
      <c r="B2856" s="1" t="s">
        <v>1807</v>
      </c>
      <c r="C2856" s="66">
        <v>37133</v>
      </c>
      <c r="D2856" s="54">
        <v>530</v>
      </c>
      <c r="E2856" s="54">
        <v>200</v>
      </c>
      <c r="F2856" s="54">
        <v>600</v>
      </c>
      <c r="G2856" s="54">
        <v>200</v>
      </c>
      <c r="H2856" s="5">
        <v>5.72</v>
      </c>
      <c r="I2856" s="5">
        <v>5.72</v>
      </c>
      <c r="J2856" s="5">
        <v>5.72</v>
      </c>
    </row>
    <row r="2857" spans="1:10" ht="12" customHeight="1">
      <c r="A2857" s="16">
        <v>37130</v>
      </c>
      <c r="B2857" s="1" t="s">
        <v>1807</v>
      </c>
      <c r="C2857" s="66">
        <v>37137</v>
      </c>
      <c r="D2857" s="54" t="s">
        <v>2634</v>
      </c>
      <c r="E2857" s="54">
        <v>530</v>
      </c>
      <c r="F2857" s="54">
        <v>700</v>
      </c>
      <c r="G2857" s="54">
        <v>330</v>
      </c>
      <c r="H2857" s="5">
        <v>5.73</v>
      </c>
      <c r="I2857" s="5">
        <v>5.73</v>
      </c>
      <c r="J2857" s="5">
        <v>5.73</v>
      </c>
    </row>
    <row r="2858" spans="1:10" ht="12" customHeight="1">
      <c r="A2858" s="16">
        <v>37131</v>
      </c>
      <c r="B2858" s="1" t="s">
        <v>1807</v>
      </c>
      <c r="C2858" s="66">
        <v>37138</v>
      </c>
      <c r="D2858" s="54">
        <v>675</v>
      </c>
      <c r="E2858" s="54">
        <v>675</v>
      </c>
      <c r="F2858" s="54">
        <v>949</v>
      </c>
      <c r="G2858" s="54">
        <v>675</v>
      </c>
      <c r="H2858" s="5">
        <v>5.73</v>
      </c>
      <c r="I2858" s="5">
        <v>5.73</v>
      </c>
      <c r="J2858" s="5">
        <v>5.73</v>
      </c>
    </row>
    <row r="2859" spans="1:10" ht="12" customHeight="1">
      <c r="A2859" s="16">
        <v>37132</v>
      </c>
      <c r="B2859" s="1" t="s">
        <v>1807</v>
      </c>
      <c r="C2859" s="66">
        <v>37140</v>
      </c>
      <c r="D2859" s="54">
        <v>695</v>
      </c>
      <c r="E2859" s="54">
        <v>350</v>
      </c>
      <c r="F2859" s="54">
        <v>923</v>
      </c>
      <c r="G2859" s="54">
        <v>350</v>
      </c>
      <c r="H2859" s="5" t="s">
        <v>2728</v>
      </c>
      <c r="I2859" s="5" t="s">
        <v>2729</v>
      </c>
      <c r="J2859" s="5">
        <v>5.71</v>
      </c>
    </row>
    <row r="2860" spans="1:10" ht="12" customHeight="1">
      <c r="A2860" s="16">
        <v>37132</v>
      </c>
      <c r="B2860" s="1" t="s">
        <v>1807</v>
      </c>
      <c r="C2860" s="66">
        <v>37144</v>
      </c>
      <c r="D2860" s="54" t="s">
        <v>2634</v>
      </c>
      <c r="E2860" s="54">
        <v>695</v>
      </c>
      <c r="F2860" s="54">
        <v>300</v>
      </c>
      <c r="G2860" s="54">
        <v>300</v>
      </c>
      <c r="H2860" s="5">
        <v>5.7</v>
      </c>
      <c r="I2860" s="5">
        <v>5.7</v>
      </c>
      <c r="J2860" s="5">
        <v>5.7</v>
      </c>
    </row>
    <row r="2861" spans="1:10" ht="12" customHeight="1">
      <c r="A2861" s="16">
        <v>37133</v>
      </c>
      <c r="B2861" s="1" t="s">
        <v>1807</v>
      </c>
      <c r="C2861" s="66">
        <v>37141</v>
      </c>
      <c r="D2861" s="54">
        <v>740</v>
      </c>
      <c r="E2861" s="54">
        <v>400</v>
      </c>
      <c r="F2861" s="54">
        <v>550</v>
      </c>
      <c r="G2861" s="54">
        <v>400</v>
      </c>
      <c r="H2861" s="5" t="s">
        <v>2721</v>
      </c>
      <c r="I2861" s="5">
        <v>5.71</v>
      </c>
      <c r="J2861" s="5">
        <v>5.71</v>
      </c>
    </row>
    <row r="2862" spans="1:10" ht="12" customHeight="1">
      <c r="A2862" s="16">
        <v>37133</v>
      </c>
      <c r="B2862" s="1" t="s">
        <v>1807</v>
      </c>
      <c r="C2862" s="66">
        <v>37145</v>
      </c>
      <c r="D2862" s="54" t="s">
        <v>2634</v>
      </c>
      <c r="E2862" s="54">
        <v>740</v>
      </c>
      <c r="F2862" s="54">
        <v>400</v>
      </c>
      <c r="G2862" s="54">
        <v>340</v>
      </c>
      <c r="H2862" s="5">
        <v>5.71</v>
      </c>
      <c r="I2862" s="5">
        <v>5.71</v>
      </c>
      <c r="J2862" s="5">
        <v>5.71</v>
      </c>
    </row>
    <row r="2863" spans="1:10" ht="12" customHeight="1">
      <c r="A2863" s="16">
        <v>37134</v>
      </c>
      <c r="B2863" s="1" t="s">
        <v>1807</v>
      </c>
      <c r="C2863" s="66">
        <v>37139</v>
      </c>
      <c r="D2863" s="54">
        <v>640</v>
      </c>
      <c r="E2863" s="54">
        <v>200</v>
      </c>
      <c r="F2863" s="54">
        <v>400</v>
      </c>
      <c r="G2863" s="54">
        <v>200</v>
      </c>
      <c r="H2863" s="5" t="s">
        <v>2703</v>
      </c>
      <c r="I2863" s="5">
        <v>5.7</v>
      </c>
      <c r="J2863" s="5">
        <v>5.7</v>
      </c>
    </row>
    <row r="2864" spans="1:10" ht="12" customHeight="1">
      <c r="A2864" s="16">
        <v>37134</v>
      </c>
      <c r="B2864" s="1" t="s">
        <v>1807</v>
      </c>
      <c r="C2864" s="66">
        <v>37146</v>
      </c>
      <c r="D2864" s="54" t="s">
        <v>2634</v>
      </c>
      <c r="E2864" s="54">
        <v>640</v>
      </c>
      <c r="F2864" s="54">
        <v>0</v>
      </c>
      <c r="G2864" s="54">
        <v>0</v>
      </c>
      <c r="H2864" s="5" t="s">
        <v>224</v>
      </c>
      <c r="I2864" s="5" t="s">
        <v>224</v>
      </c>
      <c r="J2864" s="5" t="s">
        <v>224</v>
      </c>
    </row>
    <row r="2865" spans="1:10" ht="12" customHeight="1">
      <c r="A2865" s="16">
        <v>37137</v>
      </c>
      <c r="B2865" s="1" t="s">
        <v>1807</v>
      </c>
      <c r="C2865" s="66">
        <v>37140</v>
      </c>
      <c r="D2865" s="54">
        <v>1015</v>
      </c>
      <c r="E2865" s="54">
        <v>250</v>
      </c>
      <c r="F2865" s="54">
        <v>535</v>
      </c>
      <c r="G2865" s="54">
        <v>250</v>
      </c>
      <c r="H2865" s="5" t="s">
        <v>2482</v>
      </c>
      <c r="I2865" s="5" t="s">
        <v>2714</v>
      </c>
      <c r="J2865" s="5">
        <v>5.69</v>
      </c>
    </row>
    <row r="2866" spans="1:10" ht="12" customHeight="1">
      <c r="A2866" s="16">
        <v>37137</v>
      </c>
      <c r="B2866" s="1" t="s">
        <v>1807</v>
      </c>
      <c r="C2866" s="66">
        <v>37144</v>
      </c>
      <c r="D2866" s="54" t="s">
        <v>2634</v>
      </c>
      <c r="E2866" s="54">
        <v>350</v>
      </c>
      <c r="F2866" s="54">
        <v>500</v>
      </c>
      <c r="G2866" s="54">
        <v>350</v>
      </c>
      <c r="H2866" s="5">
        <v>5.68</v>
      </c>
      <c r="I2866" s="5">
        <v>5.68</v>
      </c>
      <c r="J2866" s="5">
        <v>5.68</v>
      </c>
    </row>
    <row r="2867" spans="1:10" ht="12" customHeight="1">
      <c r="A2867" s="16">
        <v>37137</v>
      </c>
      <c r="B2867" s="1" t="s">
        <v>2730</v>
      </c>
      <c r="C2867" s="66">
        <v>37146</v>
      </c>
      <c r="D2867" s="54" t="s">
        <v>2634</v>
      </c>
      <c r="E2867" s="54">
        <v>1015</v>
      </c>
      <c r="F2867" s="54">
        <v>625</v>
      </c>
      <c r="G2867" s="54">
        <v>415</v>
      </c>
      <c r="H2867" s="5">
        <v>5.69</v>
      </c>
      <c r="I2867" s="5">
        <v>5.69</v>
      </c>
      <c r="J2867" s="5">
        <v>5.69</v>
      </c>
    </row>
    <row r="2868" spans="1:10" ht="12" customHeight="1">
      <c r="A2868" s="16">
        <v>37138</v>
      </c>
      <c r="B2868" s="1" t="s">
        <v>1807</v>
      </c>
      <c r="C2868" s="66">
        <v>37146</v>
      </c>
      <c r="D2868" s="54">
        <v>325</v>
      </c>
      <c r="E2868" s="54">
        <v>325</v>
      </c>
      <c r="F2868" s="54">
        <v>795</v>
      </c>
      <c r="G2868" s="54">
        <v>325</v>
      </c>
      <c r="H2868" s="5" t="s">
        <v>2715</v>
      </c>
      <c r="I2868" s="5" t="s">
        <v>2715</v>
      </c>
      <c r="J2868" s="5">
        <v>5.7</v>
      </c>
    </row>
    <row r="2869" spans="1:10" ht="12" customHeight="1">
      <c r="A2869" s="16">
        <v>37139</v>
      </c>
      <c r="B2869" s="1" t="s">
        <v>1807</v>
      </c>
      <c r="C2869" s="66">
        <v>37145</v>
      </c>
      <c r="D2869" s="54">
        <v>595</v>
      </c>
      <c r="E2869" s="54">
        <v>250</v>
      </c>
      <c r="F2869" s="54">
        <v>470</v>
      </c>
      <c r="G2869" s="54">
        <v>250</v>
      </c>
      <c r="H2869" s="5" t="s">
        <v>2715</v>
      </c>
      <c r="I2869" s="5" t="s">
        <v>2715</v>
      </c>
      <c r="J2869" s="5">
        <v>5.71</v>
      </c>
    </row>
    <row r="2870" spans="1:10" ht="12" customHeight="1">
      <c r="A2870" s="16">
        <v>37139</v>
      </c>
      <c r="B2870" s="1" t="s">
        <v>1807</v>
      </c>
      <c r="C2870" s="66">
        <v>37147</v>
      </c>
      <c r="D2870" s="54" t="s">
        <v>2634</v>
      </c>
      <c r="E2870" s="54">
        <v>595</v>
      </c>
      <c r="F2870" s="54">
        <v>400</v>
      </c>
      <c r="G2870" s="54">
        <v>345</v>
      </c>
      <c r="H2870" s="5" t="s">
        <v>2731</v>
      </c>
      <c r="I2870" s="5" t="s">
        <v>2731</v>
      </c>
      <c r="J2870" s="5">
        <v>5.72</v>
      </c>
    </row>
    <row r="2871" spans="1:10" ht="12" customHeight="1">
      <c r="A2871" s="16">
        <v>37140</v>
      </c>
      <c r="B2871" s="1" t="s">
        <v>1807</v>
      </c>
      <c r="C2871" s="66">
        <v>37155</v>
      </c>
      <c r="D2871" s="54">
        <v>660</v>
      </c>
      <c r="E2871" s="54">
        <v>200</v>
      </c>
      <c r="F2871" s="54">
        <v>700</v>
      </c>
      <c r="G2871" s="54">
        <v>200</v>
      </c>
      <c r="H2871" s="5" t="s">
        <v>2729</v>
      </c>
      <c r="I2871" s="5">
        <v>5.72</v>
      </c>
      <c r="J2871" s="5">
        <v>5.72</v>
      </c>
    </row>
    <row r="2872" spans="1:10" ht="12" customHeight="1">
      <c r="A2872" s="16">
        <v>37140</v>
      </c>
      <c r="B2872" s="1" t="s">
        <v>1807</v>
      </c>
      <c r="C2872" s="66">
        <v>37148</v>
      </c>
      <c r="D2872" s="54" t="s">
        <v>2634</v>
      </c>
      <c r="E2872" s="54">
        <v>660</v>
      </c>
      <c r="F2872" s="54">
        <v>165</v>
      </c>
      <c r="G2872" s="54">
        <v>165</v>
      </c>
      <c r="H2872" s="5">
        <v>5.71</v>
      </c>
      <c r="I2872" s="5">
        <v>5.71</v>
      </c>
      <c r="J2872" s="5">
        <v>5.71</v>
      </c>
    </row>
    <row r="2873" spans="1:10" ht="12" customHeight="1">
      <c r="A2873" s="16">
        <v>37141</v>
      </c>
      <c r="B2873" s="1" t="s">
        <v>1807</v>
      </c>
      <c r="C2873" s="66">
        <v>37148</v>
      </c>
      <c r="D2873" s="54">
        <v>680</v>
      </c>
      <c r="E2873" s="54">
        <v>350</v>
      </c>
      <c r="F2873" s="54">
        <v>430</v>
      </c>
      <c r="G2873" s="54">
        <v>350</v>
      </c>
      <c r="H2873" s="5" t="s">
        <v>2729</v>
      </c>
      <c r="I2873" s="5" t="s">
        <v>2729</v>
      </c>
      <c r="J2873" s="5">
        <v>5.71</v>
      </c>
    </row>
    <row r="2874" spans="1:10" ht="12" customHeight="1">
      <c r="A2874" s="16">
        <v>37141</v>
      </c>
      <c r="B2874" s="1" t="s">
        <v>1807</v>
      </c>
      <c r="C2874" s="66">
        <v>37151</v>
      </c>
      <c r="D2874" s="54" t="s">
        <v>2634</v>
      </c>
      <c r="E2874" s="54">
        <v>680</v>
      </c>
      <c r="F2874" s="54">
        <v>600</v>
      </c>
      <c r="G2874" s="54">
        <v>330</v>
      </c>
      <c r="H2874" s="5">
        <v>5.71</v>
      </c>
      <c r="I2874" s="5">
        <v>5.71</v>
      </c>
      <c r="J2874" s="5">
        <v>5.71</v>
      </c>
    </row>
    <row r="2875" spans="1:10" ht="12" customHeight="1">
      <c r="A2875" s="16">
        <v>37144</v>
      </c>
      <c r="B2875" s="1" t="s">
        <v>1807</v>
      </c>
      <c r="C2875" s="66">
        <v>37151</v>
      </c>
      <c r="D2875" s="54">
        <v>610</v>
      </c>
      <c r="E2875" s="54">
        <v>300</v>
      </c>
      <c r="F2875" s="54">
        <v>400</v>
      </c>
      <c r="G2875" s="54">
        <v>300</v>
      </c>
      <c r="H2875" s="5">
        <v>5.7</v>
      </c>
      <c r="I2875" s="5">
        <v>5.7</v>
      </c>
      <c r="J2875" s="5">
        <v>5.7</v>
      </c>
    </row>
    <row r="2876" spans="1:10" ht="12" customHeight="1">
      <c r="A2876" s="16">
        <v>37144</v>
      </c>
      <c r="B2876" s="1" t="s">
        <v>1807</v>
      </c>
      <c r="C2876" s="66">
        <v>37152</v>
      </c>
      <c r="D2876" s="54" t="s">
        <v>2634</v>
      </c>
      <c r="E2876" s="54">
        <v>610</v>
      </c>
      <c r="F2876" s="54">
        <v>450</v>
      </c>
      <c r="G2876" s="54">
        <v>310</v>
      </c>
      <c r="H2876" s="5">
        <v>5.71</v>
      </c>
      <c r="I2876" s="5">
        <v>5.71</v>
      </c>
      <c r="J2876" s="5">
        <v>5.71</v>
      </c>
    </row>
    <row r="2877" spans="1:10" ht="12" customHeight="1">
      <c r="A2877" s="16">
        <v>37145</v>
      </c>
      <c r="B2877" s="1" t="s">
        <v>1807</v>
      </c>
      <c r="C2877" s="66">
        <v>37152</v>
      </c>
      <c r="D2877" s="54">
        <v>335</v>
      </c>
      <c r="E2877" s="54">
        <v>200</v>
      </c>
      <c r="F2877" s="54">
        <v>500</v>
      </c>
      <c r="G2877" s="54">
        <v>200</v>
      </c>
      <c r="H2877" s="5">
        <v>5.7</v>
      </c>
      <c r="I2877" s="5">
        <v>5.7</v>
      </c>
      <c r="J2877" s="5">
        <v>5.7</v>
      </c>
    </row>
    <row r="2878" spans="1:10" ht="12" customHeight="1">
      <c r="A2878" s="16">
        <v>37145</v>
      </c>
      <c r="B2878" s="1" t="s">
        <v>1807</v>
      </c>
      <c r="C2878" s="66">
        <v>37153</v>
      </c>
      <c r="D2878" s="54" t="s">
        <v>2634</v>
      </c>
      <c r="E2878" s="54">
        <v>335</v>
      </c>
      <c r="F2878" s="54">
        <v>400</v>
      </c>
      <c r="G2878" s="54">
        <v>135</v>
      </c>
      <c r="H2878" s="5">
        <v>5.71</v>
      </c>
      <c r="I2878" s="5">
        <v>5.71</v>
      </c>
      <c r="J2878" s="5">
        <v>5.71</v>
      </c>
    </row>
    <row r="2879" spans="1:10" ht="12" customHeight="1">
      <c r="A2879" s="16">
        <v>37146</v>
      </c>
      <c r="B2879" s="1" t="s">
        <v>1807</v>
      </c>
      <c r="C2879" s="66">
        <v>37153</v>
      </c>
      <c r="D2879" s="54">
        <v>385</v>
      </c>
      <c r="E2879" s="54">
        <v>385</v>
      </c>
      <c r="F2879" s="54">
        <v>900</v>
      </c>
      <c r="G2879" s="54">
        <v>385</v>
      </c>
      <c r="H2879" s="5" t="s">
        <v>2728</v>
      </c>
      <c r="I2879" s="5" t="s">
        <v>2729</v>
      </c>
      <c r="J2879" s="5">
        <v>5.71</v>
      </c>
    </row>
    <row r="2880" spans="1:10" ht="12" customHeight="1">
      <c r="A2880" s="16">
        <v>37147</v>
      </c>
      <c r="B2880" s="1" t="s">
        <v>1807</v>
      </c>
      <c r="C2880" s="66">
        <v>37153</v>
      </c>
      <c r="D2880" s="54">
        <v>260</v>
      </c>
      <c r="E2880" s="54">
        <v>260</v>
      </c>
      <c r="F2880" s="54">
        <v>755</v>
      </c>
      <c r="G2880" s="54">
        <v>260</v>
      </c>
      <c r="H2880" s="27" t="s">
        <v>2729</v>
      </c>
      <c r="I2880" s="5" t="s">
        <v>2729</v>
      </c>
      <c r="J2880" s="5">
        <v>5.71</v>
      </c>
    </row>
    <row r="2881" spans="1:10" ht="12" customHeight="1">
      <c r="A2881" s="16">
        <v>37147</v>
      </c>
      <c r="B2881" s="1" t="s">
        <v>1807</v>
      </c>
      <c r="C2881" s="66">
        <v>37161</v>
      </c>
      <c r="D2881" s="54" t="s">
        <v>2634</v>
      </c>
      <c r="E2881" s="54">
        <v>260</v>
      </c>
      <c r="F2881" s="54">
        <v>200</v>
      </c>
      <c r="G2881" s="54">
        <v>0</v>
      </c>
      <c r="H2881" s="5" t="s">
        <v>2709</v>
      </c>
      <c r="I2881" s="5" t="s">
        <v>224</v>
      </c>
      <c r="J2881" s="5" t="s">
        <v>224</v>
      </c>
    </row>
    <row r="2882" spans="1:10" ht="12" customHeight="1">
      <c r="A2882" s="16">
        <v>37148</v>
      </c>
      <c r="B2882" s="1" t="s">
        <v>1807</v>
      </c>
      <c r="C2882" s="66">
        <v>37155</v>
      </c>
      <c r="D2882" s="54">
        <v>425</v>
      </c>
      <c r="E2882" s="54">
        <v>150</v>
      </c>
      <c r="F2882" s="54">
        <v>430</v>
      </c>
      <c r="G2882" s="54">
        <v>150</v>
      </c>
      <c r="H2882" s="5" t="s">
        <v>2715</v>
      </c>
      <c r="I2882" s="5">
        <v>5.71</v>
      </c>
      <c r="J2882" s="5">
        <v>5.71</v>
      </c>
    </row>
    <row r="2883" spans="1:10" ht="12" customHeight="1">
      <c r="A2883" s="16">
        <v>37148</v>
      </c>
      <c r="B2883" s="1" t="s">
        <v>1807</v>
      </c>
      <c r="C2883" s="66">
        <v>37158</v>
      </c>
      <c r="D2883" s="54" t="s">
        <v>2634</v>
      </c>
      <c r="E2883" s="54">
        <v>425</v>
      </c>
      <c r="F2883" s="54">
        <v>567</v>
      </c>
      <c r="G2883" s="54">
        <v>275</v>
      </c>
      <c r="H2883" s="5" t="s">
        <v>2703</v>
      </c>
      <c r="I2883" s="5">
        <v>5.7</v>
      </c>
      <c r="J2883" s="5">
        <v>5.7</v>
      </c>
    </row>
    <row r="2884" spans="1:10" ht="12" customHeight="1">
      <c r="A2884" s="16">
        <v>37151</v>
      </c>
      <c r="B2884" s="1" t="s">
        <v>1807</v>
      </c>
      <c r="C2884" s="66">
        <v>37158</v>
      </c>
      <c r="D2884" s="54">
        <v>320</v>
      </c>
      <c r="E2884" s="54">
        <v>320</v>
      </c>
      <c r="F2884" s="54">
        <v>500</v>
      </c>
      <c r="G2884" s="54">
        <v>320</v>
      </c>
      <c r="H2884" s="5">
        <v>5.7</v>
      </c>
      <c r="I2884" s="5">
        <v>5.7</v>
      </c>
      <c r="J2884" s="5">
        <v>5.7</v>
      </c>
    </row>
    <row r="2885" spans="1:10" ht="12" customHeight="1">
      <c r="A2885" s="16">
        <v>37151</v>
      </c>
      <c r="B2885" s="1" t="s">
        <v>1807</v>
      </c>
      <c r="C2885" s="66">
        <v>37161</v>
      </c>
      <c r="D2885" s="54" t="s">
        <v>2634</v>
      </c>
      <c r="E2885" s="54">
        <v>320</v>
      </c>
      <c r="F2885" s="54">
        <v>0</v>
      </c>
      <c r="G2885" s="54">
        <v>0</v>
      </c>
      <c r="H2885" s="5" t="s">
        <v>224</v>
      </c>
      <c r="I2885" s="5" t="s">
        <v>224</v>
      </c>
      <c r="J2885" s="5" t="s">
        <v>224</v>
      </c>
    </row>
    <row r="2886" spans="1:10" ht="12" customHeight="1">
      <c r="A2886" s="16">
        <v>37152</v>
      </c>
      <c r="B2886" s="1" t="s">
        <v>1807</v>
      </c>
      <c r="C2886" s="66">
        <v>37159</v>
      </c>
      <c r="D2886" s="54">
        <v>310</v>
      </c>
      <c r="E2886" s="54">
        <v>310</v>
      </c>
      <c r="F2886" s="54">
        <v>900</v>
      </c>
      <c r="G2886" s="54">
        <v>310</v>
      </c>
      <c r="H2886" s="5" t="s">
        <v>2703</v>
      </c>
      <c r="I2886" s="5">
        <v>5.7</v>
      </c>
      <c r="J2886" s="5">
        <v>5.7</v>
      </c>
    </row>
    <row r="2887" spans="1:10" ht="12" customHeight="1">
      <c r="A2887" s="16">
        <v>37152</v>
      </c>
      <c r="B2887" s="1" t="s">
        <v>1807</v>
      </c>
      <c r="C2887" s="66">
        <v>37161</v>
      </c>
      <c r="D2887" s="54" t="s">
        <v>2634</v>
      </c>
      <c r="E2887" s="54">
        <v>310</v>
      </c>
      <c r="F2887" s="54">
        <v>100</v>
      </c>
      <c r="G2887" s="54">
        <v>0</v>
      </c>
      <c r="H2887" s="5">
        <v>5.68</v>
      </c>
      <c r="I2887" s="5" t="s">
        <v>224</v>
      </c>
      <c r="J2887" s="5" t="s">
        <v>224</v>
      </c>
    </row>
    <row r="2888" spans="1:10" ht="12" customHeight="1">
      <c r="A2888" s="16">
        <v>37153</v>
      </c>
      <c r="B2888" s="1" t="s">
        <v>1807</v>
      </c>
      <c r="C2888" s="66">
        <v>37160</v>
      </c>
      <c r="D2888" s="54">
        <v>90</v>
      </c>
      <c r="E2888" s="54">
        <v>90</v>
      </c>
      <c r="F2888" s="54">
        <v>565</v>
      </c>
      <c r="G2888" s="54">
        <v>90</v>
      </c>
      <c r="H2888" s="5" t="s">
        <v>2732</v>
      </c>
      <c r="I2888" s="5" t="s">
        <v>2732</v>
      </c>
      <c r="J2888" s="5">
        <v>5.29</v>
      </c>
    </row>
    <row r="2889" spans="1:10" ht="12" customHeight="1">
      <c r="A2889" s="16">
        <v>37154</v>
      </c>
      <c r="B2889" s="1" t="s">
        <v>1807</v>
      </c>
      <c r="C2889" s="66">
        <v>37160</v>
      </c>
      <c r="D2889" s="54">
        <v>570</v>
      </c>
      <c r="E2889" s="54">
        <v>150</v>
      </c>
      <c r="F2889" s="54">
        <v>856</v>
      </c>
      <c r="G2889" s="54">
        <v>150</v>
      </c>
      <c r="H2889" s="5" t="s">
        <v>2733</v>
      </c>
      <c r="I2889" s="5">
        <v>5.21</v>
      </c>
      <c r="J2889" s="5">
        <v>5.21</v>
      </c>
    </row>
    <row r="2890" spans="1:10" ht="12" customHeight="1">
      <c r="A2890" s="16">
        <v>37154</v>
      </c>
      <c r="B2890" s="1" t="s">
        <v>1807</v>
      </c>
      <c r="C2890" s="66">
        <v>37165</v>
      </c>
      <c r="D2890" s="54" t="s">
        <v>2634</v>
      </c>
      <c r="E2890" s="54">
        <v>570</v>
      </c>
      <c r="F2890" s="54">
        <v>300</v>
      </c>
      <c r="G2890" s="54">
        <v>300</v>
      </c>
      <c r="H2890" s="5" t="s">
        <v>2734</v>
      </c>
      <c r="I2890" s="5" t="s">
        <v>2734</v>
      </c>
      <c r="J2890" s="5">
        <v>5.2</v>
      </c>
    </row>
    <row r="2891" spans="1:10" ht="12" customHeight="1">
      <c r="A2891" s="16">
        <v>37155</v>
      </c>
      <c r="B2891" s="1" t="s">
        <v>1807</v>
      </c>
      <c r="C2891" s="66">
        <v>37161</v>
      </c>
      <c r="D2891" s="54">
        <v>505</v>
      </c>
      <c r="E2891" s="54">
        <v>505</v>
      </c>
      <c r="F2891" s="54">
        <v>711</v>
      </c>
      <c r="G2891" s="54">
        <v>505</v>
      </c>
      <c r="H2891" s="5" t="s">
        <v>2735</v>
      </c>
      <c r="I2891" s="5" t="s">
        <v>2736</v>
      </c>
      <c r="J2891" s="5">
        <v>5.19</v>
      </c>
    </row>
    <row r="2892" spans="1:10" ht="12" customHeight="1">
      <c r="A2892" s="16">
        <v>37155</v>
      </c>
      <c r="B2892" s="1" t="s">
        <v>1807</v>
      </c>
      <c r="C2892" s="66">
        <v>37165</v>
      </c>
      <c r="D2892" s="54" t="s">
        <v>2634</v>
      </c>
      <c r="E2892" s="54">
        <v>505</v>
      </c>
      <c r="F2892" s="54">
        <v>200</v>
      </c>
      <c r="G2892" s="54">
        <v>0</v>
      </c>
      <c r="H2892" s="5">
        <v>5.71</v>
      </c>
      <c r="I2892" s="5" t="s">
        <v>224</v>
      </c>
      <c r="J2892" s="5" t="s">
        <v>224</v>
      </c>
    </row>
    <row r="2893" spans="1:10" ht="12" customHeight="1">
      <c r="A2893" s="16">
        <v>37158</v>
      </c>
      <c r="B2893" s="1" t="s">
        <v>1807</v>
      </c>
      <c r="C2893" s="66">
        <v>37165</v>
      </c>
      <c r="D2893" s="54">
        <v>445</v>
      </c>
      <c r="E2893" s="54">
        <v>445</v>
      </c>
      <c r="F2893" s="54">
        <v>500</v>
      </c>
      <c r="G2893" s="54">
        <v>400</v>
      </c>
      <c r="H2893" s="5" t="s">
        <v>2737</v>
      </c>
      <c r="I2893" s="5">
        <v>5.18</v>
      </c>
      <c r="J2893" s="5">
        <v>5.18</v>
      </c>
    </row>
    <row r="2894" spans="1:10" ht="12" customHeight="1">
      <c r="A2894" s="16">
        <v>37158</v>
      </c>
      <c r="B2894" s="1" t="s">
        <v>1807</v>
      </c>
      <c r="C2894" s="66">
        <v>37168</v>
      </c>
      <c r="D2894" s="54" t="s">
        <v>2634</v>
      </c>
      <c r="E2894" s="54">
        <v>445</v>
      </c>
      <c r="F2894" s="54">
        <v>200</v>
      </c>
      <c r="G2894" s="54">
        <v>45</v>
      </c>
      <c r="H2894" s="5">
        <v>5.17</v>
      </c>
      <c r="I2894" s="5">
        <v>5.17</v>
      </c>
      <c r="J2894" s="5">
        <v>5.17</v>
      </c>
    </row>
    <row r="2895" spans="1:10" ht="12" customHeight="1">
      <c r="A2895" s="16">
        <v>37159</v>
      </c>
      <c r="B2895" s="1" t="s">
        <v>1807</v>
      </c>
      <c r="C2895" s="66">
        <v>37166</v>
      </c>
      <c r="D2895" s="54">
        <v>455</v>
      </c>
      <c r="E2895" s="54">
        <v>455</v>
      </c>
      <c r="F2895" s="54">
        <v>413</v>
      </c>
      <c r="G2895" s="54">
        <v>413</v>
      </c>
      <c r="H2895" s="5" t="s">
        <v>2738</v>
      </c>
      <c r="I2895" s="5" t="s">
        <v>2738</v>
      </c>
      <c r="J2895" s="5">
        <v>5.17</v>
      </c>
    </row>
    <row r="2896" spans="1:10" ht="12" customHeight="1">
      <c r="A2896" s="16">
        <v>37159</v>
      </c>
      <c r="B2896" s="1" t="s">
        <v>1807</v>
      </c>
      <c r="C2896" s="66">
        <v>37168</v>
      </c>
      <c r="D2896" s="54" t="s">
        <v>2634</v>
      </c>
      <c r="E2896" s="54">
        <v>455</v>
      </c>
      <c r="F2896" s="54">
        <v>200</v>
      </c>
      <c r="G2896" s="54">
        <v>42</v>
      </c>
      <c r="H2896" s="5">
        <v>5.16</v>
      </c>
      <c r="I2896" s="5">
        <v>5.16</v>
      </c>
      <c r="J2896" s="5">
        <v>5.16</v>
      </c>
    </row>
    <row r="2897" spans="1:10" ht="12" customHeight="1">
      <c r="A2897" s="16">
        <v>37160</v>
      </c>
      <c r="B2897" s="1" t="s">
        <v>1807</v>
      </c>
      <c r="C2897" s="66">
        <v>37161</v>
      </c>
      <c r="D2897" s="54">
        <v>410</v>
      </c>
      <c r="E2897" s="54">
        <v>410</v>
      </c>
      <c r="F2897" s="54">
        <v>410</v>
      </c>
      <c r="G2897" s="54">
        <v>347</v>
      </c>
      <c r="H2897" s="5">
        <v>5.21</v>
      </c>
      <c r="I2897" s="5">
        <v>5.21</v>
      </c>
      <c r="J2897" s="5">
        <v>5.21</v>
      </c>
    </row>
    <row r="2898" spans="1:10" ht="12" customHeight="1">
      <c r="A2898" s="16">
        <v>37160</v>
      </c>
      <c r="B2898" s="1" t="s">
        <v>1807</v>
      </c>
      <c r="C2898" s="66">
        <v>37167</v>
      </c>
      <c r="D2898" s="54" t="s">
        <v>2634</v>
      </c>
      <c r="E2898" s="54">
        <v>410</v>
      </c>
      <c r="F2898" s="54">
        <v>345</v>
      </c>
      <c r="G2898" s="54">
        <v>63</v>
      </c>
      <c r="H2898" s="5" t="s">
        <v>2739</v>
      </c>
      <c r="I2898" s="5">
        <v>5.23</v>
      </c>
      <c r="J2898" s="5">
        <v>5.23</v>
      </c>
    </row>
    <row r="2899" spans="1:10" ht="12" customHeight="1">
      <c r="A2899" s="16">
        <v>37160</v>
      </c>
      <c r="B2899" s="1" t="s">
        <v>1807</v>
      </c>
      <c r="C2899" s="66">
        <v>37168</v>
      </c>
      <c r="D2899" s="54" t="s">
        <v>2634</v>
      </c>
      <c r="E2899" s="54">
        <v>410</v>
      </c>
      <c r="F2899" s="54">
        <v>250</v>
      </c>
      <c r="G2899" s="54">
        <v>0</v>
      </c>
      <c r="H2899" s="5">
        <v>5.21</v>
      </c>
      <c r="I2899" s="5" t="s">
        <v>224</v>
      </c>
      <c r="J2899" s="5" t="s">
        <v>224</v>
      </c>
    </row>
    <row r="2900" spans="1:10" ht="12" customHeight="1">
      <c r="A2900" s="16">
        <v>37161</v>
      </c>
      <c r="B2900" s="1" t="s">
        <v>1807</v>
      </c>
      <c r="C2900" s="66">
        <v>37162</v>
      </c>
      <c r="D2900" s="54">
        <v>900</v>
      </c>
      <c r="E2900" s="54">
        <v>900</v>
      </c>
      <c r="F2900" s="54">
        <v>231</v>
      </c>
      <c r="G2900" s="54">
        <v>231</v>
      </c>
      <c r="H2900" s="5" t="s">
        <v>2740</v>
      </c>
      <c r="I2900" s="5" t="s">
        <v>2740</v>
      </c>
      <c r="J2900" s="5">
        <v>5.2</v>
      </c>
    </row>
    <row r="2901" spans="1:10" ht="12" customHeight="1">
      <c r="A2901" s="16">
        <v>37161</v>
      </c>
      <c r="B2901" s="1" t="s">
        <v>1807</v>
      </c>
      <c r="C2901" s="66">
        <v>37167</v>
      </c>
      <c r="D2901" s="54" t="s">
        <v>2634</v>
      </c>
      <c r="E2901" s="54">
        <v>900</v>
      </c>
      <c r="F2901" s="54">
        <v>293</v>
      </c>
      <c r="G2901" s="54">
        <v>293</v>
      </c>
      <c r="H2901" s="5" t="s">
        <v>2741</v>
      </c>
      <c r="I2901" s="5" t="s">
        <v>2741</v>
      </c>
      <c r="J2901" s="5">
        <v>5.22</v>
      </c>
    </row>
    <row r="2902" spans="1:10" ht="12" customHeight="1">
      <c r="A2902" s="16">
        <v>37161</v>
      </c>
      <c r="B2902" s="1" t="s">
        <v>1807</v>
      </c>
      <c r="C2902" s="66">
        <v>37168</v>
      </c>
      <c r="D2902" s="54" t="s">
        <v>2634</v>
      </c>
      <c r="E2902" s="54">
        <v>900</v>
      </c>
      <c r="F2902" s="54">
        <v>0</v>
      </c>
      <c r="G2902" s="54">
        <v>0</v>
      </c>
      <c r="H2902" s="5" t="s">
        <v>224</v>
      </c>
      <c r="I2902" s="5" t="s">
        <v>224</v>
      </c>
      <c r="J2902" s="5" t="s">
        <v>224</v>
      </c>
    </row>
    <row r="2903" spans="1:10" ht="12" customHeight="1">
      <c r="A2903" s="16">
        <v>37162</v>
      </c>
      <c r="B2903" s="1" t="s">
        <v>1807</v>
      </c>
      <c r="C2903" s="66">
        <v>37165</v>
      </c>
      <c r="D2903" s="54">
        <v>855</v>
      </c>
      <c r="E2903" s="54">
        <v>855</v>
      </c>
      <c r="F2903" s="54">
        <v>265</v>
      </c>
      <c r="G2903" s="54">
        <v>65</v>
      </c>
      <c r="H2903" s="5" t="s">
        <v>2740</v>
      </c>
      <c r="I2903" s="5">
        <v>5.22</v>
      </c>
      <c r="J2903" s="5">
        <v>5.22</v>
      </c>
    </row>
    <row r="2904" spans="1:10" ht="12" customHeight="1">
      <c r="A2904" s="16">
        <v>37162</v>
      </c>
      <c r="B2904" s="1" t="s">
        <v>1807</v>
      </c>
      <c r="C2904" s="66">
        <v>37167</v>
      </c>
      <c r="D2904" s="54" t="s">
        <v>2634</v>
      </c>
      <c r="E2904" s="54">
        <v>855</v>
      </c>
      <c r="F2904" s="54">
        <v>304</v>
      </c>
      <c r="G2904" s="54">
        <v>244</v>
      </c>
      <c r="H2904" s="5" t="s">
        <v>2742</v>
      </c>
      <c r="I2904" s="5" t="s">
        <v>2742</v>
      </c>
      <c r="J2904" s="5">
        <v>5.21</v>
      </c>
    </row>
    <row r="2905" spans="1:10" ht="12" customHeight="1">
      <c r="A2905" s="16">
        <v>37162</v>
      </c>
      <c r="B2905" s="1" t="s">
        <v>1807</v>
      </c>
      <c r="C2905" s="66">
        <v>37168</v>
      </c>
      <c r="D2905" s="54" t="s">
        <v>2634</v>
      </c>
      <c r="E2905" s="54">
        <v>855</v>
      </c>
      <c r="F2905" s="54">
        <v>546</v>
      </c>
      <c r="G2905" s="54">
        <v>546</v>
      </c>
      <c r="H2905" s="5" t="s">
        <v>2741</v>
      </c>
      <c r="I2905" s="5" t="s">
        <v>2741</v>
      </c>
      <c r="J2905" s="5">
        <v>5.22</v>
      </c>
    </row>
    <row r="2906" spans="1:10" ht="12" customHeight="1">
      <c r="A2906" s="16">
        <v>37165</v>
      </c>
      <c r="B2906" s="1" t="s">
        <v>1807</v>
      </c>
      <c r="C2906" s="66">
        <v>37166</v>
      </c>
      <c r="D2906" s="54">
        <v>430</v>
      </c>
      <c r="E2906" s="54">
        <v>430</v>
      </c>
      <c r="F2906" s="54">
        <v>700</v>
      </c>
      <c r="G2906" s="54">
        <v>430</v>
      </c>
      <c r="H2906" s="1" t="s">
        <v>2743</v>
      </c>
      <c r="I2906" s="1" t="s">
        <v>2743</v>
      </c>
      <c r="J2906" s="1">
        <v>5.2</v>
      </c>
    </row>
    <row r="2907" spans="1:10" ht="12" customHeight="1">
      <c r="A2907" s="16">
        <v>37165</v>
      </c>
      <c r="B2907" s="1" t="s">
        <v>1807</v>
      </c>
      <c r="C2907" s="66">
        <v>37167</v>
      </c>
      <c r="D2907" s="54" t="s">
        <v>2634</v>
      </c>
      <c r="E2907" s="54">
        <v>430</v>
      </c>
      <c r="F2907" s="54">
        <v>0</v>
      </c>
      <c r="G2907" s="54">
        <v>0</v>
      </c>
      <c r="H2907" s="1" t="s">
        <v>224</v>
      </c>
      <c r="I2907" s="1" t="s">
        <v>224</v>
      </c>
      <c r="J2907" s="1" t="s">
        <v>224</v>
      </c>
    </row>
    <row r="2908" spans="1:10" ht="12" customHeight="1">
      <c r="A2908" s="16">
        <v>37165</v>
      </c>
      <c r="B2908" s="1" t="s">
        <v>1807</v>
      </c>
      <c r="C2908" s="66">
        <v>37169</v>
      </c>
      <c r="D2908" s="54" t="s">
        <v>2634</v>
      </c>
      <c r="E2908" s="54">
        <v>430</v>
      </c>
      <c r="F2908" s="54">
        <v>0</v>
      </c>
      <c r="G2908" s="54">
        <v>0</v>
      </c>
      <c r="H2908" s="1" t="s">
        <v>224</v>
      </c>
      <c r="I2908" s="1" t="s">
        <v>224</v>
      </c>
      <c r="J2908" s="1" t="s">
        <v>224</v>
      </c>
    </row>
    <row r="2909" spans="1:10" ht="12" customHeight="1">
      <c r="A2909" s="16">
        <v>37166</v>
      </c>
      <c r="B2909" s="1" t="s">
        <v>1807</v>
      </c>
      <c r="C2909" s="66">
        <v>37167</v>
      </c>
      <c r="D2909" s="54">
        <v>695</v>
      </c>
      <c r="E2909" s="54">
        <v>695</v>
      </c>
      <c r="F2909" s="54">
        <v>800</v>
      </c>
      <c r="G2909" s="54">
        <v>300</v>
      </c>
      <c r="H2909" s="1" t="s">
        <v>2743</v>
      </c>
      <c r="I2909" s="5">
        <v>5.2</v>
      </c>
      <c r="J2909" s="1">
        <v>5.2</v>
      </c>
    </row>
    <row r="2910" spans="1:10" ht="12" customHeight="1">
      <c r="A2910" s="16">
        <v>37166</v>
      </c>
      <c r="B2910" s="1" t="s">
        <v>1807</v>
      </c>
      <c r="C2910" s="66">
        <v>37169</v>
      </c>
      <c r="D2910" s="54" t="s">
        <v>2634</v>
      </c>
      <c r="E2910" s="54">
        <v>695</v>
      </c>
      <c r="F2910" s="54">
        <v>500</v>
      </c>
      <c r="G2910" s="54">
        <v>395</v>
      </c>
      <c r="H2910" s="1" t="s">
        <v>2743</v>
      </c>
      <c r="I2910" s="1" t="s">
        <v>2743</v>
      </c>
      <c r="J2910" s="1">
        <v>5.2</v>
      </c>
    </row>
    <row r="2911" spans="1:10" ht="12" customHeight="1">
      <c r="A2911" s="16">
        <v>37167</v>
      </c>
      <c r="B2911" s="1" t="s">
        <v>1807</v>
      </c>
      <c r="C2911" s="66">
        <v>37168</v>
      </c>
      <c r="D2911" s="54">
        <v>1045</v>
      </c>
      <c r="E2911" s="54">
        <v>400</v>
      </c>
      <c r="F2911" s="54">
        <v>437</v>
      </c>
      <c r="G2911" s="54">
        <v>253</v>
      </c>
      <c r="H2911" s="1" t="s">
        <v>2745</v>
      </c>
      <c r="I2911" s="1" t="s">
        <v>2745</v>
      </c>
      <c r="J2911" s="1">
        <v>5.19</v>
      </c>
    </row>
    <row r="2912" spans="1:10" ht="12" customHeight="1">
      <c r="A2912" s="16">
        <v>37167</v>
      </c>
      <c r="B2912" s="1" t="s">
        <v>1807</v>
      </c>
      <c r="C2912" s="66">
        <v>37172</v>
      </c>
      <c r="D2912" s="54" t="s">
        <v>2634</v>
      </c>
      <c r="E2912" s="54">
        <v>1045</v>
      </c>
      <c r="F2912" s="54">
        <v>300</v>
      </c>
      <c r="G2912" s="54">
        <v>0</v>
      </c>
      <c r="H2912" s="1">
        <v>5.18</v>
      </c>
      <c r="I2912" s="1" t="s">
        <v>224</v>
      </c>
      <c r="J2912" s="1" t="s">
        <v>224</v>
      </c>
    </row>
    <row r="2913" spans="1:10" ht="12" customHeight="1">
      <c r="A2913" s="16">
        <v>37167</v>
      </c>
      <c r="B2913" s="1" t="s">
        <v>1807</v>
      </c>
      <c r="C2913" s="66">
        <v>37174</v>
      </c>
      <c r="D2913" s="54" t="s">
        <v>2634</v>
      </c>
      <c r="E2913" s="54">
        <v>1045</v>
      </c>
      <c r="F2913" s="54">
        <v>1192</v>
      </c>
      <c r="G2913" s="54">
        <v>792</v>
      </c>
      <c r="H2913" s="1" t="s">
        <v>2747</v>
      </c>
      <c r="I2913" s="1" t="s">
        <v>2743</v>
      </c>
      <c r="J2913" s="1">
        <v>5.2</v>
      </c>
    </row>
    <row r="2914" spans="1:10" ht="12" customHeight="1">
      <c r="A2914" s="16">
        <v>37168</v>
      </c>
      <c r="B2914" s="1" t="s">
        <v>1807</v>
      </c>
      <c r="C2914" s="66">
        <v>37172</v>
      </c>
      <c r="D2914" s="54">
        <v>450</v>
      </c>
      <c r="E2914" s="54">
        <v>450</v>
      </c>
      <c r="F2914" s="54">
        <v>884</v>
      </c>
      <c r="G2914" s="54">
        <v>450</v>
      </c>
      <c r="H2914" s="1" t="s">
        <v>2747</v>
      </c>
      <c r="I2914" s="1" t="s">
        <v>2743</v>
      </c>
      <c r="J2914" s="1">
        <v>5.19</v>
      </c>
    </row>
    <row r="2915" spans="1:10" ht="12" customHeight="1">
      <c r="A2915" s="16">
        <v>37169</v>
      </c>
      <c r="B2915" s="1" t="s">
        <v>1807</v>
      </c>
      <c r="C2915" s="66">
        <v>37173</v>
      </c>
      <c r="D2915" s="54">
        <v>575</v>
      </c>
      <c r="E2915" s="54">
        <v>250</v>
      </c>
      <c r="F2915" s="54">
        <v>747</v>
      </c>
      <c r="G2915" s="54">
        <v>250</v>
      </c>
      <c r="H2915" s="1" t="s">
        <v>2745</v>
      </c>
      <c r="I2915" s="1" t="s">
        <v>2747</v>
      </c>
      <c r="J2915" s="1">
        <v>5.19</v>
      </c>
    </row>
    <row r="2916" spans="1:10" ht="12" customHeight="1">
      <c r="A2916" s="16">
        <v>37169</v>
      </c>
      <c r="B2916" s="1" t="s">
        <v>1807</v>
      </c>
      <c r="C2916" s="66">
        <v>37175</v>
      </c>
      <c r="D2916" s="54" t="s">
        <v>2634</v>
      </c>
      <c r="E2916" s="54">
        <v>575</v>
      </c>
      <c r="F2916" s="54">
        <v>680</v>
      </c>
      <c r="G2916" s="54">
        <v>325</v>
      </c>
      <c r="H2916" s="1" t="s">
        <v>2747</v>
      </c>
      <c r="I2916" s="1" t="s">
        <v>2743</v>
      </c>
      <c r="J2916" s="1">
        <v>5.2</v>
      </c>
    </row>
    <row r="2917" spans="1:10" ht="12" customHeight="1">
      <c r="A2917" s="16">
        <v>37172</v>
      </c>
      <c r="B2917" s="1" t="s">
        <v>1807</v>
      </c>
      <c r="C2917" s="66">
        <v>37176</v>
      </c>
      <c r="D2917" s="54">
        <v>355</v>
      </c>
      <c r="E2917" s="54">
        <v>355</v>
      </c>
      <c r="F2917" s="54">
        <v>930</v>
      </c>
      <c r="G2917" s="54">
        <v>355</v>
      </c>
      <c r="H2917" s="1" t="s">
        <v>2743</v>
      </c>
      <c r="I2917" s="5">
        <v>5.2</v>
      </c>
      <c r="J2917" s="1">
        <v>5.2</v>
      </c>
    </row>
    <row r="2918" spans="1:10" ht="12" customHeight="1">
      <c r="A2918" s="16">
        <v>37173</v>
      </c>
      <c r="B2918" s="1" t="s">
        <v>1807</v>
      </c>
      <c r="C2918" s="66">
        <v>37179</v>
      </c>
      <c r="D2918" s="54">
        <v>370</v>
      </c>
      <c r="E2918" s="54">
        <v>370</v>
      </c>
      <c r="F2918" s="54">
        <v>938</v>
      </c>
      <c r="G2918" s="54">
        <v>370</v>
      </c>
      <c r="H2918" s="1" t="s">
        <v>2748</v>
      </c>
      <c r="I2918" s="1" t="s">
        <v>2748</v>
      </c>
      <c r="J2918" s="1">
        <v>5.21</v>
      </c>
    </row>
    <row r="2919" spans="1:10" ht="12" customHeight="1">
      <c r="A2919" s="16">
        <v>37174</v>
      </c>
      <c r="B2919" s="1" t="s">
        <v>1807</v>
      </c>
      <c r="C2919" s="66">
        <v>37180</v>
      </c>
      <c r="D2919" s="54">
        <v>495</v>
      </c>
      <c r="E2919" s="54">
        <v>495</v>
      </c>
      <c r="F2919" s="54">
        <v>1639</v>
      </c>
      <c r="G2919" s="54">
        <v>495</v>
      </c>
      <c r="H2919" s="1" t="s">
        <v>2736</v>
      </c>
      <c r="I2919" s="1" t="s">
        <v>2748</v>
      </c>
      <c r="J2919" s="1">
        <v>5.21</v>
      </c>
    </row>
    <row r="2920" spans="1:10" ht="12" customHeight="1">
      <c r="A2920" s="16">
        <v>37175</v>
      </c>
      <c r="B2920" s="1" t="s">
        <v>1807</v>
      </c>
      <c r="C2920" s="66">
        <v>37179</v>
      </c>
      <c r="D2920" s="54">
        <v>305</v>
      </c>
      <c r="E2920" s="54">
        <v>305</v>
      </c>
      <c r="F2920" s="54">
        <v>1100</v>
      </c>
      <c r="G2920" s="54">
        <v>305</v>
      </c>
      <c r="H2920" s="1" t="s">
        <v>2740</v>
      </c>
      <c r="I2920" s="1" t="s">
        <v>2748</v>
      </c>
      <c r="J2920" s="1">
        <v>5.21</v>
      </c>
    </row>
    <row r="2921" spans="1:10" ht="12" customHeight="1">
      <c r="A2921" s="16">
        <v>37176</v>
      </c>
      <c r="B2921" s="1" t="s">
        <v>1807</v>
      </c>
      <c r="C2921" s="66">
        <v>37181</v>
      </c>
      <c r="D2921" s="54">
        <v>235</v>
      </c>
      <c r="E2921" s="54">
        <v>235</v>
      </c>
      <c r="F2921" s="54">
        <v>1244</v>
      </c>
      <c r="G2921" s="54">
        <v>235</v>
      </c>
      <c r="H2921" s="35" t="s">
        <v>2454</v>
      </c>
      <c r="I2921" s="1" t="s">
        <v>2749</v>
      </c>
      <c r="J2921" s="1">
        <v>5.24</v>
      </c>
    </row>
    <row r="2922" spans="1:10" ht="12" customHeight="1">
      <c r="A2922" s="16">
        <v>37179</v>
      </c>
      <c r="B2922" s="1" t="s">
        <v>1807</v>
      </c>
      <c r="C2922" s="66">
        <v>37182</v>
      </c>
      <c r="D2922" s="54">
        <v>155</v>
      </c>
      <c r="E2922" s="54">
        <v>155</v>
      </c>
      <c r="F2922" s="54">
        <v>750</v>
      </c>
      <c r="G2922" s="54">
        <v>155</v>
      </c>
      <c r="H2922" s="1" t="s">
        <v>2454</v>
      </c>
      <c r="I2922" s="1" t="s">
        <v>2751</v>
      </c>
      <c r="J2922" s="1">
        <v>5.24</v>
      </c>
    </row>
    <row r="2923" spans="1:10" ht="12" customHeight="1">
      <c r="A2923" s="16">
        <v>37180</v>
      </c>
      <c r="B2923" s="1" t="s">
        <v>1807</v>
      </c>
      <c r="C2923" s="66">
        <v>37183</v>
      </c>
      <c r="D2923" s="54">
        <v>510</v>
      </c>
      <c r="E2923" s="54">
        <v>510</v>
      </c>
      <c r="F2923" s="54">
        <v>1544</v>
      </c>
      <c r="G2923" s="54">
        <v>510</v>
      </c>
      <c r="H2923" s="1" t="s">
        <v>2752</v>
      </c>
      <c r="I2923" s="1" t="s">
        <v>2748</v>
      </c>
      <c r="J2923" s="1">
        <v>5.22</v>
      </c>
    </row>
    <row r="2924" spans="1:10" ht="12" customHeight="1">
      <c r="A2924" s="16">
        <v>37181</v>
      </c>
      <c r="B2924" s="1" t="s">
        <v>1807</v>
      </c>
      <c r="C2924" s="66">
        <v>37182</v>
      </c>
      <c r="D2924" s="54">
        <v>420</v>
      </c>
      <c r="E2924" s="54">
        <v>300</v>
      </c>
      <c r="F2924" s="54">
        <v>450</v>
      </c>
      <c r="G2924" s="54">
        <v>200</v>
      </c>
      <c r="H2924" s="1" t="s">
        <v>2754</v>
      </c>
      <c r="I2924" s="1">
        <v>5.23</v>
      </c>
      <c r="J2924" s="1">
        <v>5.23</v>
      </c>
    </row>
    <row r="2925" spans="1:10" ht="12" customHeight="1">
      <c r="A2925" s="16">
        <v>37181</v>
      </c>
      <c r="B2925" s="1" t="s">
        <v>1807</v>
      </c>
      <c r="C2925" s="66">
        <v>37189</v>
      </c>
      <c r="D2925" s="54" t="s">
        <v>2634</v>
      </c>
      <c r="E2925" s="54">
        <v>420</v>
      </c>
      <c r="F2925" s="54">
        <v>771</v>
      </c>
      <c r="G2925" s="54">
        <v>220</v>
      </c>
      <c r="H2925" s="1" t="s">
        <v>2755</v>
      </c>
      <c r="I2925" s="1">
        <v>5.24</v>
      </c>
      <c r="J2925" s="1">
        <v>5.24</v>
      </c>
    </row>
    <row r="2926" spans="1:10" ht="12" customHeight="1">
      <c r="A2926" s="16">
        <v>37182</v>
      </c>
      <c r="B2926" s="1" t="s">
        <v>1807</v>
      </c>
      <c r="C2926" s="66">
        <v>37190</v>
      </c>
      <c r="D2926" s="54">
        <v>350</v>
      </c>
      <c r="E2926" s="54">
        <v>350</v>
      </c>
      <c r="F2926" s="54">
        <v>1496</v>
      </c>
      <c r="G2926" s="54">
        <v>350</v>
      </c>
      <c r="H2926" s="1" t="s">
        <v>2756</v>
      </c>
      <c r="I2926" s="1" t="s">
        <v>2757</v>
      </c>
      <c r="J2926" s="1">
        <v>5.24</v>
      </c>
    </row>
    <row r="2927" spans="1:10" ht="12" customHeight="1">
      <c r="A2927" s="16">
        <v>37183</v>
      </c>
      <c r="B2927" s="1" t="s">
        <v>1807</v>
      </c>
      <c r="C2927" s="66">
        <v>37189</v>
      </c>
      <c r="D2927" s="54">
        <v>490</v>
      </c>
      <c r="E2927" s="54">
        <v>200</v>
      </c>
      <c r="F2927" s="54">
        <v>700</v>
      </c>
      <c r="G2927" s="54">
        <v>200</v>
      </c>
      <c r="H2927" s="1" t="s">
        <v>2758</v>
      </c>
      <c r="I2927" s="1" t="s">
        <v>2764</v>
      </c>
      <c r="J2927" s="1">
        <v>5.23</v>
      </c>
    </row>
    <row r="2928" spans="1:10" ht="12" customHeight="1">
      <c r="A2928" s="16">
        <v>37183</v>
      </c>
      <c r="B2928" s="1" t="s">
        <v>1807</v>
      </c>
      <c r="C2928" s="66">
        <v>37193</v>
      </c>
      <c r="D2928" s="54" t="s">
        <v>2634</v>
      </c>
      <c r="E2928" s="54">
        <v>490</v>
      </c>
      <c r="F2928" s="54">
        <v>1075</v>
      </c>
      <c r="G2928" s="54">
        <v>290</v>
      </c>
      <c r="H2928" s="1" t="s">
        <v>2765</v>
      </c>
      <c r="I2928" s="1" t="s">
        <v>2764</v>
      </c>
      <c r="J2928" s="1">
        <v>5.23</v>
      </c>
    </row>
    <row r="2929" spans="1:10" ht="12" customHeight="1">
      <c r="A2929" s="16">
        <v>37187</v>
      </c>
      <c r="B2929" s="1" t="s">
        <v>1807</v>
      </c>
      <c r="C2929" s="66">
        <v>37193</v>
      </c>
      <c r="D2929" s="54">
        <v>580</v>
      </c>
      <c r="E2929" s="54">
        <v>225</v>
      </c>
      <c r="F2929" s="54">
        <v>250</v>
      </c>
      <c r="G2929" s="54">
        <v>225</v>
      </c>
      <c r="H2929" s="5">
        <v>5.2</v>
      </c>
      <c r="I2929" s="5">
        <v>5.2</v>
      </c>
      <c r="J2929" s="1">
        <v>5.2</v>
      </c>
    </row>
    <row r="2930" spans="1:10" ht="12" customHeight="1">
      <c r="A2930" s="16">
        <v>37187</v>
      </c>
      <c r="B2930" s="1" t="s">
        <v>1807</v>
      </c>
      <c r="C2930" s="66">
        <v>37194</v>
      </c>
      <c r="D2930" s="54" t="s">
        <v>2634</v>
      </c>
      <c r="E2930" s="54">
        <v>580</v>
      </c>
      <c r="F2930" s="54">
        <v>140</v>
      </c>
      <c r="G2930" s="54">
        <v>140</v>
      </c>
      <c r="H2930" s="1" t="s">
        <v>2766</v>
      </c>
      <c r="I2930" s="1" t="s">
        <v>2766</v>
      </c>
      <c r="J2930" s="1">
        <v>5.17</v>
      </c>
    </row>
    <row r="2931" spans="1:10" ht="12" customHeight="1">
      <c r="A2931" s="16">
        <v>37188</v>
      </c>
      <c r="B2931" s="1" t="s">
        <v>1807</v>
      </c>
      <c r="C2931" s="66">
        <v>37194</v>
      </c>
      <c r="D2931" s="54">
        <v>810</v>
      </c>
      <c r="E2931" s="54">
        <v>400</v>
      </c>
      <c r="F2931" s="54">
        <v>465</v>
      </c>
      <c r="G2931" s="54">
        <v>400</v>
      </c>
      <c r="H2931" s="1" t="s">
        <v>2734</v>
      </c>
      <c r="I2931" s="1">
        <v>5.21</v>
      </c>
      <c r="J2931" s="1">
        <v>5.21</v>
      </c>
    </row>
    <row r="2932" spans="1:10" ht="12" customHeight="1">
      <c r="A2932" s="16">
        <v>37188</v>
      </c>
      <c r="B2932" s="1" t="s">
        <v>1807</v>
      </c>
      <c r="C2932" s="66">
        <v>37196</v>
      </c>
      <c r="D2932" s="54" t="s">
        <v>2634</v>
      </c>
      <c r="E2932" s="54">
        <v>810</v>
      </c>
      <c r="F2932" s="54">
        <v>475</v>
      </c>
      <c r="G2932" s="54">
        <v>410</v>
      </c>
      <c r="H2932" s="1" t="s">
        <v>2734</v>
      </c>
      <c r="I2932" s="1" t="s">
        <v>2734</v>
      </c>
      <c r="J2932" s="1">
        <v>5.2</v>
      </c>
    </row>
    <row r="2933" spans="1:10" ht="12" customHeight="1">
      <c r="A2933" s="16">
        <v>37189</v>
      </c>
      <c r="B2933" s="1" t="s">
        <v>1807</v>
      </c>
      <c r="C2933" s="66">
        <v>37197</v>
      </c>
      <c r="D2933" s="54">
        <v>425</v>
      </c>
      <c r="E2933" s="54">
        <v>425</v>
      </c>
      <c r="F2933" s="54">
        <v>1079</v>
      </c>
      <c r="G2933" s="54">
        <v>425</v>
      </c>
      <c r="H2933" s="1" t="s">
        <v>2748</v>
      </c>
      <c r="I2933" s="1" t="s">
        <v>2742</v>
      </c>
      <c r="J2933" s="1">
        <v>5.22</v>
      </c>
    </row>
    <row r="2934" spans="1:10" ht="12" customHeight="1">
      <c r="A2934" s="16">
        <v>37190</v>
      </c>
      <c r="B2934" s="1" t="s">
        <v>1807</v>
      </c>
      <c r="C2934" s="66">
        <v>37200</v>
      </c>
      <c r="D2934" s="54">
        <v>490</v>
      </c>
      <c r="E2934" s="54">
        <v>490</v>
      </c>
      <c r="F2934" s="54">
        <v>900</v>
      </c>
      <c r="G2934" s="54">
        <v>490</v>
      </c>
      <c r="H2934" s="1" t="s">
        <v>2740</v>
      </c>
      <c r="I2934" s="1" t="s">
        <v>2742</v>
      </c>
      <c r="J2934" s="1">
        <v>5.22</v>
      </c>
    </row>
    <row r="2935" spans="1:10" ht="12" customHeight="1">
      <c r="A2935" s="16">
        <v>37193</v>
      </c>
      <c r="B2935" s="1" t="s">
        <v>1807</v>
      </c>
      <c r="C2935" s="66">
        <v>37196</v>
      </c>
      <c r="D2935" s="54">
        <v>90</v>
      </c>
      <c r="E2935" s="54">
        <v>90</v>
      </c>
      <c r="F2935" s="54">
        <v>200</v>
      </c>
      <c r="G2935" s="54">
        <v>90</v>
      </c>
      <c r="H2935" s="1" t="s">
        <v>2454</v>
      </c>
      <c r="I2935" s="1" t="s">
        <v>2767</v>
      </c>
      <c r="J2935" s="1">
        <v>5.23</v>
      </c>
    </row>
    <row r="2936" spans="1:10" ht="12" customHeight="1">
      <c r="A2936" s="16">
        <v>37194</v>
      </c>
      <c r="B2936" s="1" t="s">
        <v>1807</v>
      </c>
      <c r="C2936" s="66">
        <v>37197</v>
      </c>
      <c r="D2936" s="54">
        <v>525</v>
      </c>
      <c r="E2936" s="54">
        <v>300</v>
      </c>
      <c r="F2936" s="54">
        <v>450</v>
      </c>
      <c r="G2936" s="54">
        <v>155</v>
      </c>
      <c r="H2936" s="1" t="s">
        <v>2758</v>
      </c>
      <c r="I2936" s="1" t="s">
        <v>2758</v>
      </c>
      <c r="J2936" s="1">
        <v>5.22</v>
      </c>
    </row>
    <row r="2937" spans="1:10" ht="12" customHeight="1">
      <c r="A2937" s="16">
        <v>37194</v>
      </c>
      <c r="B2937" s="1" t="s">
        <v>1807</v>
      </c>
      <c r="C2937" s="66">
        <v>37201</v>
      </c>
      <c r="D2937" s="54" t="s">
        <v>2634</v>
      </c>
      <c r="E2937" s="54">
        <v>525</v>
      </c>
      <c r="F2937" s="54">
        <v>370</v>
      </c>
      <c r="G2937" s="54">
        <v>370</v>
      </c>
      <c r="H2937" s="1" t="s">
        <v>2764</v>
      </c>
      <c r="I2937" s="1" t="s">
        <v>2764</v>
      </c>
      <c r="J2937" s="1">
        <v>5.23</v>
      </c>
    </row>
    <row r="2938" spans="1:10" ht="12" customHeight="1">
      <c r="A2938" s="16">
        <v>37195</v>
      </c>
      <c r="B2938" s="1" t="s">
        <v>1807</v>
      </c>
      <c r="C2938" s="66">
        <v>37204</v>
      </c>
      <c r="D2938" s="54">
        <v>235</v>
      </c>
      <c r="E2938" s="54">
        <v>235</v>
      </c>
      <c r="F2938" s="54">
        <v>70</v>
      </c>
      <c r="G2938" s="54">
        <v>70</v>
      </c>
      <c r="H2938" s="5">
        <v>5.2</v>
      </c>
      <c r="I2938" s="5">
        <v>5.2</v>
      </c>
      <c r="J2938" s="1">
        <v>5.2</v>
      </c>
    </row>
    <row r="2939" spans="1:10" ht="12" customHeight="1">
      <c r="A2939" s="16">
        <v>37196</v>
      </c>
      <c r="B2939" s="1" t="s">
        <v>1807</v>
      </c>
      <c r="C2939" s="66">
        <v>37201</v>
      </c>
      <c r="D2939" s="54">
        <v>630</v>
      </c>
      <c r="E2939" s="54">
        <v>630</v>
      </c>
      <c r="F2939" s="54">
        <v>338</v>
      </c>
      <c r="G2939" s="54">
        <v>280</v>
      </c>
      <c r="H2939" s="1" t="s">
        <v>2396</v>
      </c>
      <c r="I2939" s="1" t="s">
        <v>2396</v>
      </c>
      <c r="J2939" s="1">
        <v>5.15</v>
      </c>
    </row>
    <row r="2940" spans="1:10" ht="12" customHeight="1">
      <c r="A2940" s="16">
        <v>37196</v>
      </c>
      <c r="B2940" s="1" t="s">
        <v>1807</v>
      </c>
      <c r="C2940" s="66">
        <v>37204</v>
      </c>
      <c r="D2940" s="54" t="s">
        <v>2634</v>
      </c>
      <c r="E2940" s="54">
        <v>630</v>
      </c>
      <c r="F2940" s="54">
        <v>0</v>
      </c>
      <c r="G2940" s="54">
        <v>0</v>
      </c>
      <c r="H2940" s="1" t="s">
        <v>224</v>
      </c>
      <c r="I2940" s="1" t="s">
        <v>224</v>
      </c>
      <c r="J2940" s="1" t="s">
        <v>224</v>
      </c>
    </row>
    <row r="2941" spans="1:10" ht="12" customHeight="1">
      <c r="A2941" s="16">
        <v>37196</v>
      </c>
      <c r="B2941" s="1" t="s">
        <v>1807</v>
      </c>
      <c r="C2941" s="66">
        <v>37209</v>
      </c>
      <c r="D2941" s="54" t="s">
        <v>2634</v>
      </c>
      <c r="E2941" s="54">
        <v>630</v>
      </c>
      <c r="F2941" s="54">
        <v>350</v>
      </c>
      <c r="G2941" s="54">
        <v>350</v>
      </c>
      <c r="H2941" s="1">
        <v>5.13</v>
      </c>
      <c r="I2941" s="1">
        <v>5.13</v>
      </c>
      <c r="J2941" s="1">
        <v>5.13</v>
      </c>
    </row>
    <row r="2942" spans="1:10" ht="12" customHeight="1">
      <c r="A2942" s="16">
        <v>37197</v>
      </c>
      <c r="B2942" s="1" t="s">
        <v>1807</v>
      </c>
      <c r="C2942" s="66">
        <v>37204</v>
      </c>
      <c r="D2942" s="54">
        <v>345</v>
      </c>
      <c r="E2942" s="54">
        <v>345</v>
      </c>
      <c r="F2942" s="54">
        <v>521</v>
      </c>
      <c r="G2942" s="54">
        <v>266</v>
      </c>
      <c r="H2942" s="1" t="s">
        <v>2768</v>
      </c>
      <c r="I2942" s="1" t="s">
        <v>2747</v>
      </c>
      <c r="J2942" s="1">
        <v>5.19</v>
      </c>
    </row>
    <row r="2943" spans="1:10" ht="12" customHeight="1">
      <c r="A2943" s="16">
        <v>37197</v>
      </c>
      <c r="B2943" s="1" t="s">
        <v>1807</v>
      </c>
      <c r="C2943" s="66">
        <v>37209</v>
      </c>
      <c r="D2943" s="54" t="s">
        <v>2634</v>
      </c>
      <c r="E2943" s="54">
        <v>345</v>
      </c>
      <c r="F2943" s="54">
        <v>179</v>
      </c>
      <c r="G2943" s="54">
        <v>79</v>
      </c>
      <c r="H2943" s="1" t="s">
        <v>2769</v>
      </c>
      <c r="I2943" s="1" t="s">
        <v>2770</v>
      </c>
      <c r="J2943" s="1">
        <v>5.16</v>
      </c>
    </row>
    <row r="2944" spans="1:10" ht="12" customHeight="1">
      <c r="A2944" s="16">
        <v>37200</v>
      </c>
      <c r="B2944" s="1" t="s">
        <v>1807</v>
      </c>
      <c r="C2944" s="66">
        <v>37207</v>
      </c>
      <c r="D2944" s="54">
        <v>495</v>
      </c>
      <c r="E2944" s="54">
        <v>495</v>
      </c>
      <c r="F2944" s="54">
        <v>1100</v>
      </c>
      <c r="G2944" s="54">
        <v>395</v>
      </c>
      <c r="H2944" s="1" t="s">
        <v>2772</v>
      </c>
      <c r="I2944" s="1" t="s">
        <v>2396</v>
      </c>
      <c r="J2944" s="1">
        <v>5.17</v>
      </c>
    </row>
    <row r="2945" spans="1:10" ht="12" customHeight="1">
      <c r="A2945" s="16">
        <v>37200</v>
      </c>
      <c r="B2945" s="1" t="s">
        <v>1807</v>
      </c>
      <c r="C2945" s="66">
        <v>37209</v>
      </c>
      <c r="D2945" s="54" t="s">
        <v>2634</v>
      </c>
      <c r="E2945" s="54">
        <v>495</v>
      </c>
      <c r="F2945" s="54">
        <v>100</v>
      </c>
      <c r="G2945" s="54">
        <v>100</v>
      </c>
      <c r="H2945" s="1">
        <v>5.13</v>
      </c>
      <c r="I2945" s="1">
        <v>5.13</v>
      </c>
      <c r="J2945" s="1">
        <v>5.13</v>
      </c>
    </row>
    <row r="2946" spans="1:10" ht="12" customHeight="1">
      <c r="A2946" s="16">
        <v>37200</v>
      </c>
      <c r="B2946" s="1" t="s">
        <v>1807</v>
      </c>
      <c r="C2946" s="66">
        <v>37210</v>
      </c>
      <c r="D2946" s="54" t="s">
        <v>2634</v>
      </c>
      <c r="E2946" s="54">
        <v>495</v>
      </c>
      <c r="F2946" s="54">
        <v>0</v>
      </c>
      <c r="G2946" s="54">
        <v>0</v>
      </c>
      <c r="H2946" s="1" t="s">
        <v>224</v>
      </c>
      <c r="I2946" s="1" t="s">
        <v>224</v>
      </c>
      <c r="J2946" s="1" t="s">
        <v>224</v>
      </c>
    </row>
    <row r="2947" spans="1:10" ht="12" customHeight="1">
      <c r="A2947" s="16">
        <v>37201</v>
      </c>
      <c r="B2947" s="1" t="s">
        <v>1807</v>
      </c>
      <c r="C2947" s="66">
        <v>37208</v>
      </c>
      <c r="D2947" s="54">
        <v>630</v>
      </c>
      <c r="E2947" s="54">
        <v>630</v>
      </c>
      <c r="F2947" s="54">
        <v>739</v>
      </c>
      <c r="G2947" s="54">
        <v>339</v>
      </c>
      <c r="H2947" s="1" t="s">
        <v>2773</v>
      </c>
      <c r="I2947" s="1" t="s">
        <v>2413</v>
      </c>
      <c r="J2947" s="1">
        <v>5.14</v>
      </c>
    </row>
    <row r="2948" spans="1:10" ht="12" customHeight="1">
      <c r="A2948" s="16">
        <v>37201</v>
      </c>
      <c r="B2948" s="1" t="s">
        <v>1807</v>
      </c>
      <c r="C2948" s="66">
        <v>37209</v>
      </c>
      <c r="D2948" s="54" t="s">
        <v>2634</v>
      </c>
      <c r="E2948" s="54">
        <v>630</v>
      </c>
      <c r="F2948" s="54">
        <v>320</v>
      </c>
      <c r="G2948" s="54">
        <v>291</v>
      </c>
      <c r="H2948" s="1" t="s">
        <v>2773</v>
      </c>
      <c r="I2948" s="1" t="s">
        <v>2773</v>
      </c>
      <c r="J2948" s="1">
        <v>5.13</v>
      </c>
    </row>
    <row r="2949" spans="1:10" ht="12" customHeight="1">
      <c r="A2949" s="16">
        <v>37201</v>
      </c>
      <c r="B2949" s="1" t="s">
        <v>1807</v>
      </c>
      <c r="C2949" s="66">
        <v>37210</v>
      </c>
      <c r="D2949" s="54" t="s">
        <v>2634</v>
      </c>
      <c r="E2949" s="54">
        <v>630</v>
      </c>
      <c r="F2949" s="54">
        <v>0</v>
      </c>
      <c r="G2949" s="54">
        <v>0</v>
      </c>
      <c r="H2949" s="1" t="s">
        <v>224</v>
      </c>
      <c r="I2949" s="1" t="s">
        <v>224</v>
      </c>
      <c r="J2949" s="1" t="s">
        <v>224</v>
      </c>
    </row>
    <row r="2950" spans="1:10" ht="12" customHeight="1">
      <c r="A2950" s="16">
        <v>37202</v>
      </c>
      <c r="B2950" s="1" t="s">
        <v>1807</v>
      </c>
      <c r="C2950" s="66">
        <v>37203</v>
      </c>
      <c r="D2950" s="54">
        <v>730</v>
      </c>
      <c r="E2950" s="54">
        <v>730</v>
      </c>
      <c r="F2950" s="54">
        <v>60</v>
      </c>
      <c r="G2950" s="54">
        <v>60</v>
      </c>
      <c r="H2950" s="1">
        <v>5.2</v>
      </c>
      <c r="I2950" s="1">
        <v>5.2</v>
      </c>
      <c r="J2950" s="1">
        <v>5.2</v>
      </c>
    </row>
    <row r="2951" spans="1:10" ht="12" customHeight="1">
      <c r="A2951" s="16">
        <v>37202</v>
      </c>
      <c r="B2951" s="1" t="s">
        <v>1807</v>
      </c>
      <c r="C2951" s="66">
        <v>37209</v>
      </c>
      <c r="D2951" s="54" t="s">
        <v>2634</v>
      </c>
      <c r="E2951" s="54">
        <v>730</v>
      </c>
      <c r="F2951" s="54">
        <v>350</v>
      </c>
      <c r="G2951" s="54">
        <v>350</v>
      </c>
      <c r="H2951" s="1">
        <v>5.1100000000000003</v>
      </c>
      <c r="I2951" s="1">
        <v>5.1100000000000003</v>
      </c>
      <c r="J2951" s="1">
        <v>5.1100000000000003</v>
      </c>
    </row>
    <row r="2952" spans="1:10" ht="12" customHeight="1">
      <c r="A2952" s="16">
        <v>37202</v>
      </c>
      <c r="B2952" s="1" t="s">
        <v>1807</v>
      </c>
      <c r="C2952" s="66">
        <v>37210</v>
      </c>
      <c r="D2952" s="54" t="s">
        <v>2634</v>
      </c>
      <c r="E2952" s="54">
        <v>730</v>
      </c>
      <c r="F2952" s="54">
        <v>0</v>
      </c>
      <c r="G2952" s="54">
        <v>0</v>
      </c>
      <c r="H2952" s="1" t="s">
        <v>224</v>
      </c>
      <c r="I2952" s="1" t="s">
        <v>224</v>
      </c>
      <c r="J2952" s="1" t="s">
        <v>224</v>
      </c>
    </row>
    <row r="2953" spans="1:10" ht="12" customHeight="1">
      <c r="A2953" s="16">
        <v>37203</v>
      </c>
      <c r="B2953" s="1" t="s">
        <v>1807</v>
      </c>
      <c r="C2953" s="66">
        <v>37204</v>
      </c>
      <c r="D2953" s="54">
        <v>805</v>
      </c>
      <c r="E2953" s="54">
        <v>805</v>
      </c>
      <c r="F2953" s="54">
        <v>100</v>
      </c>
      <c r="G2953" s="54">
        <v>65</v>
      </c>
      <c r="H2953" s="1">
        <v>5.17</v>
      </c>
      <c r="I2953" s="1">
        <v>5.17</v>
      </c>
      <c r="J2953" s="1">
        <v>5.17</v>
      </c>
    </row>
    <row r="2954" spans="1:10" ht="12" customHeight="1">
      <c r="A2954" s="16">
        <v>37203</v>
      </c>
      <c r="B2954" s="1" t="s">
        <v>1807</v>
      </c>
      <c r="C2954" s="66">
        <v>37209</v>
      </c>
      <c r="D2954" s="54" t="s">
        <v>2634</v>
      </c>
      <c r="E2954" s="54">
        <v>805</v>
      </c>
      <c r="F2954" s="54">
        <v>740</v>
      </c>
      <c r="G2954" s="54">
        <v>740</v>
      </c>
      <c r="H2954" s="35" t="s">
        <v>2419</v>
      </c>
      <c r="I2954" s="1" t="s">
        <v>2419</v>
      </c>
      <c r="J2954" s="1">
        <v>5.13</v>
      </c>
    </row>
    <row r="2955" spans="1:10" ht="12" customHeight="1">
      <c r="A2955" s="16">
        <v>37203</v>
      </c>
      <c r="B2955" s="1" t="s">
        <v>1807</v>
      </c>
      <c r="C2955" s="66">
        <v>37210</v>
      </c>
      <c r="D2955" s="54" t="s">
        <v>2634</v>
      </c>
      <c r="E2955" s="54">
        <v>805</v>
      </c>
      <c r="F2955" s="54">
        <v>0</v>
      </c>
      <c r="G2955" s="54">
        <v>0</v>
      </c>
      <c r="H2955" s="1" t="s">
        <v>224</v>
      </c>
      <c r="I2955" s="1" t="s">
        <v>224</v>
      </c>
      <c r="J2955" s="1" t="s">
        <v>224</v>
      </c>
    </row>
    <row r="2956" spans="1:10" ht="12" customHeight="1">
      <c r="A2956" s="16">
        <v>37204</v>
      </c>
      <c r="B2956" s="1" t="s">
        <v>1807</v>
      </c>
      <c r="C2956" s="66">
        <v>37207</v>
      </c>
      <c r="D2956" s="54">
        <v>370</v>
      </c>
      <c r="E2956" s="54">
        <v>370</v>
      </c>
      <c r="F2956" s="54">
        <v>100</v>
      </c>
      <c r="G2956" s="54">
        <v>100</v>
      </c>
      <c r="H2956" s="1">
        <v>5.18</v>
      </c>
      <c r="I2956" s="1">
        <v>5.18</v>
      </c>
      <c r="J2956" s="1">
        <v>5.18</v>
      </c>
    </row>
    <row r="2957" spans="1:10" ht="12" customHeight="1">
      <c r="A2957" s="16">
        <v>37204</v>
      </c>
      <c r="B2957" s="1" t="s">
        <v>1807</v>
      </c>
      <c r="C2957" s="66">
        <v>37209</v>
      </c>
      <c r="D2957" s="54" t="s">
        <v>2634</v>
      </c>
      <c r="E2957" s="54">
        <v>370</v>
      </c>
      <c r="F2957" s="54">
        <v>211</v>
      </c>
      <c r="G2957" s="54">
        <v>211</v>
      </c>
      <c r="H2957" s="1">
        <v>5.17</v>
      </c>
      <c r="I2957" s="1">
        <v>5.17</v>
      </c>
      <c r="J2957" s="1">
        <v>5.17</v>
      </c>
    </row>
    <row r="2958" spans="1:10" ht="12" customHeight="1">
      <c r="A2958" s="16">
        <v>37204</v>
      </c>
      <c r="B2958" s="1" t="s">
        <v>1807</v>
      </c>
      <c r="C2958" s="66">
        <v>37210</v>
      </c>
      <c r="D2958" s="54" t="s">
        <v>2634</v>
      </c>
      <c r="E2958" s="54">
        <v>370</v>
      </c>
      <c r="F2958" s="54">
        <v>0</v>
      </c>
      <c r="G2958" s="54">
        <v>0</v>
      </c>
      <c r="H2958" s="1" t="s">
        <v>224</v>
      </c>
      <c r="I2958" s="1" t="s">
        <v>224</v>
      </c>
      <c r="J2958" s="1" t="s">
        <v>224</v>
      </c>
    </row>
    <row r="2959" spans="1:10" ht="12" customHeight="1">
      <c r="A2959" s="16">
        <v>37207</v>
      </c>
      <c r="B2959" s="1" t="s">
        <v>1807</v>
      </c>
      <c r="C2959" s="66">
        <v>37208</v>
      </c>
      <c r="D2959" s="54">
        <v>565</v>
      </c>
      <c r="E2959" s="54">
        <v>565</v>
      </c>
      <c r="F2959" s="54">
        <v>300</v>
      </c>
      <c r="G2959" s="54">
        <v>200</v>
      </c>
      <c r="H2959" s="1" t="s">
        <v>2766</v>
      </c>
      <c r="I2959" s="1">
        <v>5.18</v>
      </c>
      <c r="J2959" s="1">
        <v>5.18</v>
      </c>
    </row>
    <row r="2960" spans="1:10" ht="12" customHeight="1">
      <c r="A2960" s="16">
        <v>37207</v>
      </c>
      <c r="B2960" s="1" t="s">
        <v>1807</v>
      </c>
      <c r="C2960" s="66">
        <v>37209</v>
      </c>
      <c r="D2960" s="54" t="s">
        <v>2634</v>
      </c>
      <c r="E2960" s="54">
        <v>565</v>
      </c>
      <c r="F2960" s="54">
        <v>420</v>
      </c>
      <c r="G2960" s="54">
        <v>365</v>
      </c>
      <c r="H2960" s="1" t="s">
        <v>2774</v>
      </c>
      <c r="I2960" s="1" t="s">
        <v>2774</v>
      </c>
      <c r="J2960" s="1">
        <v>5.16</v>
      </c>
    </row>
    <row r="2961" spans="1:10" ht="12" customHeight="1">
      <c r="A2961" s="16">
        <v>37207</v>
      </c>
      <c r="B2961" s="1" t="s">
        <v>1807</v>
      </c>
      <c r="C2961" s="66">
        <v>37214</v>
      </c>
      <c r="D2961" s="54" t="s">
        <v>2634</v>
      </c>
      <c r="E2961" s="54">
        <v>565</v>
      </c>
      <c r="F2961" s="54">
        <v>0</v>
      </c>
      <c r="G2961" s="54">
        <v>0</v>
      </c>
      <c r="H2961" s="1" t="s">
        <v>224</v>
      </c>
      <c r="I2961" s="1" t="s">
        <v>224</v>
      </c>
      <c r="J2961" s="1" t="s">
        <v>224</v>
      </c>
    </row>
    <row r="2962" spans="1:10" ht="12" customHeight="1">
      <c r="A2962" s="16">
        <v>37208</v>
      </c>
      <c r="B2962" s="1" t="s">
        <v>1807</v>
      </c>
      <c r="C2962" s="66">
        <v>37209</v>
      </c>
      <c r="D2962" s="54">
        <v>285</v>
      </c>
      <c r="E2962" s="54">
        <v>285</v>
      </c>
      <c r="F2962" s="54">
        <v>837</v>
      </c>
      <c r="G2962" s="54">
        <v>285</v>
      </c>
      <c r="H2962" s="1" t="s">
        <v>2738</v>
      </c>
      <c r="I2962" s="1" t="s">
        <v>2775</v>
      </c>
      <c r="J2962" s="1">
        <v>5.19</v>
      </c>
    </row>
    <row r="2963" spans="1:10" ht="12" customHeight="1">
      <c r="A2963" s="16">
        <v>37208</v>
      </c>
      <c r="B2963" s="1" t="s">
        <v>1807</v>
      </c>
      <c r="C2963" s="66">
        <v>37214</v>
      </c>
      <c r="D2963" s="54" t="s">
        <v>2634</v>
      </c>
      <c r="E2963" s="54">
        <v>285</v>
      </c>
      <c r="F2963" s="54">
        <v>0</v>
      </c>
      <c r="G2963" s="54">
        <v>0</v>
      </c>
      <c r="H2963" s="1" t="s">
        <v>224</v>
      </c>
      <c r="I2963" s="1" t="s">
        <v>224</v>
      </c>
      <c r="J2963" s="1" t="s">
        <v>224</v>
      </c>
    </row>
    <row r="2964" spans="1:10" ht="12" customHeight="1">
      <c r="A2964" s="16">
        <v>37209</v>
      </c>
      <c r="B2964" s="1" t="s">
        <v>1807</v>
      </c>
      <c r="C2964" s="66">
        <v>37210</v>
      </c>
      <c r="D2964" s="54">
        <v>2210</v>
      </c>
      <c r="E2964" s="54">
        <v>1500</v>
      </c>
      <c r="F2964" s="54">
        <v>633</v>
      </c>
      <c r="G2964" s="54">
        <v>33</v>
      </c>
      <c r="H2964" s="1" t="s">
        <v>2777</v>
      </c>
      <c r="I2964" s="1">
        <v>4.7</v>
      </c>
      <c r="J2964" s="1">
        <v>4.7</v>
      </c>
    </row>
    <row r="2965" spans="1:10" ht="12" customHeight="1">
      <c r="A2965" s="16">
        <v>37209</v>
      </c>
      <c r="B2965" s="1" t="s">
        <v>1807</v>
      </c>
      <c r="C2965" s="66">
        <v>37211</v>
      </c>
      <c r="D2965" s="54" t="s">
        <v>2634</v>
      </c>
      <c r="E2965" s="54">
        <v>1500</v>
      </c>
      <c r="F2965" s="54">
        <v>736</v>
      </c>
      <c r="G2965" s="54">
        <v>36</v>
      </c>
      <c r="H2965" s="1" t="s">
        <v>2777</v>
      </c>
      <c r="I2965" s="1">
        <v>4.7</v>
      </c>
      <c r="J2965" s="1">
        <v>4.7</v>
      </c>
    </row>
    <row r="2966" spans="1:10" ht="12" customHeight="1">
      <c r="A2966" s="16">
        <v>37209</v>
      </c>
      <c r="B2966" s="1" t="s">
        <v>1807</v>
      </c>
      <c r="C2966" s="66">
        <v>37214</v>
      </c>
      <c r="D2966" s="54" t="s">
        <v>2634</v>
      </c>
      <c r="E2966" s="54">
        <v>1500</v>
      </c>
      <c r="F2966" s="54">
        <v>1187</v>
      </c>
      <c r="G2966" s="54">
        <v>1141</v>
      </c>
      <c r="H2966" s="1" t="s">
        <v>2778</v>
      </c>
      <c r="I2966" s="1" t="s">
        <v>2778</v>
      </c>
      <c r="J2966" s="1">
        <v>4.71</v>
      </c>
    </row>
    <row r="2967" spans="1:10" ht="12" customHeight="1">
      <c r="A2967" s="16">
        <v>37209</v>
      </c>
      <c r="B2967" s="1" t="s">
        <v>1807</v>
      </c>
      <c r="C2967" s="66">
        <v>37217</v>
      </c>
      <c r="D2967" s="54" t="s">
        <v>2634</v>
      </c>
      <c r="E2967" s="54">
        <v>2210</v>
      </c>
      <c r="F2967" s="54">
        <v>1700</v>
      </c>
      <c r="G2967" s="54">
        <v>1000</v>
      </c>
      <c r="H2967" s="1" t="s">
        <v>2780</v>
      </c>
      <c r="I2967" s="1">
        <v>4.72</v>
      </c>
      <c r="J2967" s="1">
        <v>4.72</v>
      </c>
    </row>
    <row r="2968" spans="1:10" ht="12" customHeight="1">
      <c r="A2968" s="16">
        <v>37210</v>
      </c>
      <c r="B2968" s="1" t="s">
        <v>254</v>
      </c>
      <c r="C2968" s="66"/>
      <c r="H2968" s="1"/>
      <c r="I2968" s="1"/>
      <c r="J2968" s="1"/>
    </row>
    <row r="2969" spans="1:10" ht="12" customHeight="1">
      <c r="A2969" s="16">
        <v>37211</v>
      </c>
      <c r="B2969" s="1" t="s">
        <v>254</v>
      </c>
      <c r="C2969" s="66"/>
      <c r="H2969" s="1"/>
      <c r="I2969" s="1"/>
      <c r="J2969" s="1"/>
    </row>
    <row r="2970" spans="1:10" ht="12" customHeight="1">
      <c r="A2970" s="16">
        <v>37214</v>
      </c>
      <c r="B2970" s="1" t="s">
        <v>1807</v>
      </c>
      <c r="C2970" s="66">
        <v>37218</v>
      </c>
      <c r="D2970" s="54">
        <v>980</v>
      </c>
      <c r="E2970" s="54">
        <v>980</v>
      </c>
      <c r="F2970" s="54">
        <v>897</v>
      </c>
      <c r="G2970" s="54">
        <v>380</v>
      </c>
      <c r="H2970" s="1" t="s">
        <v>2781</v>
      </c>
      <c r="I2970" s="1" t="s">
        <v>2782</v>
      </c>
      <c r="J2970" s="1">
        <v>4.72</v>
      </c>
    </row>
    <row r="2971" spans="1:10" ht="12" customHeight="1">
      <c r="A2971" s="16">
        <v>37214</v>
      </c>
      <c r="B2971" s="1" t="s">
        <v>1807</v>
      </c>
      <c r="C2971" s="66">
        <v>37221</v>
      </c>
      <c r="D2971" s="54" t="s">
        <v>2634</v>
      </c>
      <c r="E2971" s="54">
        <v>980</v>
      </c>
      <c r="F2971" s="54">
        <v>950</v>
      </c>
      <c r="G2971" s="54">
        <v>300</v>
      </c>
      <c r="H2971" s="1" t="s">
        <v>2783</v>
      </c>
      <c r="I2971" s="1">
        <v>4.7300000000000004</v>
      </c>
      <c r="J2971" s="1">
        <v>4.7300000000000004</v>
      </c>
    </row>
    <row r="2972" spans="1:10" ht="12" customHeight="1">
      <c r="A2972" s="16">
        <v>37214</v>
      </c>
      <c r="B2972" s="1" t="s">
        <v>1807</v>
      </c>
      <c r="C2972" s="66">
        <v>37224</v>
      </c>
      <c r="D2972" s="54" t="s">
        <v>2634</v>
      </c>
      <c r="E2972" s="54">
        <v>980</v>
      </c>
      <c r="F2972" s="54">
        <v>500</v>
      </c>
      <c r="G2972" s="54">
        <v>300</v>
      </c>
      <c r="H2972" s="1" t="s">
        <v>2784</v>
      </c>
      <c r="I2972" s="1">
        <v>4.7300000000000004</v>
      </c>
      <c r="J2972" s="1">
        <v>4.7300000000000004</v>
      </c>
    </row>
    <row r="2973" spans="1:10" ht="12" customHeight="1">
      <c r="A2973" s="16">
        <v>37215</v>
      </c>
      <c r="B2973" s="1" t="s">
        <v>1807</v>
      </c>
      <c r="C2973" s="66">
        <v>37218</v>
      </c>
      <c r="D2973" s="54">
        <v>555</v>
      </c>
      <c r="E2973" s="54">
        <v>555</v>
      </c>
      <c r="F2973" s="54">
        <v>300</v>
      </c>
      <c r="G2973" s="54">
        <v>100</v>
      </c>
      <c r="H2973" s="1" t="s">
        <v>2785</v>
      </c>
      <c r="I2973" s="1">
        <v>4.71</v>
      </c>
      <c r="J2973" s="1">
        <v>4.71</v>
      </c>
    </row>
    <row r="2974" spans="1:10" ht="12" customHeight="1">
      <c r="A2974" s="16">
        <v>37215</v>
      </c>
      <c r="B2974" s="1" t="s">
        <v>1807</v>
      </c>
      <c r="C2974" s="66">
        <v>37221</v>
      </c>
      <c r="D2974" s="54" t="s">
        <v>2634</v>
      </c>
      <c r="E2974" s="54">
        <v>555</v>
      </c>
      <c r="F2974" s="54">
        <v>500</v>
      </c>
      <c r="G2974" s="54">
        <v>200</v>
      </c>
      <c r="H2974" s="1" t="s">
        <v>2780</v>
      </c>
      <c r="I2974" s="1">
        <v>4.72</v>
      </c>
      <c r="J2974" s="1">
        <v>4.72</v>
      </c>
    </row>
    <row r="2975" spans="1:10" ht="12" customHeight="1">
      <c r="A2975" s="16">
        <v>37215</v>
      </c>
      <c r="B2975" s="1" t="s">
        <v>1807</v>
      </c>
      <c r="C2975" s="66">
        <v>37224</v>
      </c>
      <c r="D2975" s="54" t="s">
        <v>2634</v>
      </c>
      <c r="E2975" s="54">
        <v>555</v>
      </c>
      <c r="F2975" s="54">
        <v>340</v>
      </c>
      <c r="G2975" s="54">
        <v>255</v>
      </c>
      <c r="H2975" s="1">
        <v>4.7300000000000004</v>
      </c>
      <c r="I2975" s="1">
        <v>4.7300000000000004</v>
      </c>
      <c r="J2975" s="1">
        <v>4.7300000000000004</v>
      </c>
    </row>
    <row r="2976" spans="1:10" ht="12" customHeight="1">
      <c r="A2976" s="16">
        <v>37216</v>
      </c>
      <c r="B2976" s="1" t="s">
        <v>1807</v>
      </c>
      <c r="C2976" s="66">
        <v>37222</v>
      </c>
      <c r="D2976" s="54">
        <v>395</v>
      </c>
      <c r="E2976" s="54">
        <v>395</v>
      </c>
      <c r="F2976" s="54">
        <v>400</v>
      </c>
      <c r="G2976" s="54">
        <v>245</v>
      </c>
      <c r="H2976" s="1">
        <v>4.72</v>
      </c>
      <c r="I2976" s="1">
        <v>4.72</v>
      </c>
      <c r="J2976" s="1">
        <v>4.72</v>
      </c>
    </row>
    <row r="2977" spans="1:10" ht="12" customHeight="1">
      <c r="A2977" s="16">
        <v>37216</v>
      </c>
      <c r="B2977" s="1" t="s">
        <v>1807</v>
      </c>
      <c r="C2977" s="66">
        <v>37223</v>
      </c>
      <c r="D2977" s="54" t="s">
        <v>2634</v>
      </c>
      <c r="E2977" s="54">
        <v>395</v>
      </c>
      <c r="F2977" s="54">
        <v>150</v>
      </c>
      <c r="G2977" s="54">
        <v>150</v>
      </c>
      <c r="H2977" s="1" t="s">
        <v>2786</v>
      </c>
      <c r="I2977" s="1" t="s">
        <v>2786</v>
      </c>
      <c r="J2977" s="1">
        <v>4.74</v>
      </c>
    </row>
    <row r="2978" spans="1:10" ht="12" customHeight="1">
      <c r="A2978" s="16">
        <v>37216</v>
      </c>
      <c r="B2978" s="1" t="s">
        <v>1807</v>
      </c>
      <c r="C2978" s="66">
        <v>37228</v>
      </c>
      <c r="D2978" s="54" t="s">
        <v>2634</v>
      </c>
      <c r="E2978" s="54">
        <v>395</v>
      </c>
      <c r="F2978" s="54">
        <v>0</v>
      </c>
      <c r="G2978" s="54">
        <v>0</v>
      </c>
      <c r="H2978" s="1" t="s">
        <v>224</v>
      </c>
      <c r="I2978" s="1" t="s">
        <v>224</v>
      </c>
      <c r="J2978" s="1" t="s">
        <v>224</v>
      </c>
    </row>
    <row r="2979" spans="1:10" ht="12" customHeight="1">
      <c r="A2979" s="16">
        <v>37217</v>
      </c>
      <c r="B2979" s="1" t="s">
        <v>1807</v>
      </c>
      <c r="C2979" s="66">
        <v>37223</v>
      </c>
      <c r="D2979" s="54">
        <v>1090</v>
      </c>
      <c r="E2979" s="54">
        <v>1090</v>
      </c>
      <c r="F2979" s="54">
        <v>241</v>
      </c>
      <c r="G2979" s="54">
        <v>241</v>
      </c>
      <c r="H2979" s="1" t="s">
        <v>2786</v>
      </c>
      <c r="I2979" s="1" t="s">
        <v>2790</v>
      </c>
      <c r="J2979" s="1">
        <v>4.75</v>
      </c>
    </row>
    <row r="2980" spans="1:10" ht="12" customHeight="1">
      <c r="A2980" s="16">
        <v>37217</v>
      </c>
      <c r="B2980" s="1" t="s">
        <v>1807</v>
      </c>
      <c r="C2980" s="66">
        <v>37225</v>
      </c>
      <c r="D2980" s="54" t="s">
        <v>2634</v>
      </c>
      <c r="E2980" s="54">
        <v>1090</v>
      </c>
      <c r="F2980" s="54">
        <v>600</v>
      </c>
      <c r="G2980" s="54">
        <v>600</v>
      </c>
      <c r="H2980" s="1">
        <v>4.75</v>
      </c>
      <c r="I2980" s="1">
        <v>4.75</v>
      </c>
      <c r="J2980" s="1">
        <v>4.75</v>
      </c>
    </row>
    <row r="2981" spans="1:10" ht="12" customHeight="1">
      <c r="A2981" s="16">
        <v>37217</v>
      </c>
      <c r="B2981" s="1" t="s">
        <v>1807</v>
      </c>
      <c r="C2981" s="66">
        <v>37228</v>
      </c>
      <c r="D2981" s="54" t="s">
        <v>2634</v>
      </c>
      <c r="E2981" s="54">
        <v>1090</v>
      </c>
      <c r="F2981" s="54">
        <v>200</v>
      </c>
      <c r="G2981" s="54">
        <v>200</v>
      </c>
      <c r="H2981" s="1">
        <v>4.75</v>
      </c>
      <c r="I2981" s="1">
        <v>4.75</v>
      </c>
      <c r="J2981" s="1">
        <v>4.75</v>
      </c>
    </row>
    <row r="2982" spans="1:10" ht="12" customHeight="1">
      <c r="A2982" s="16">
        <v>37217</v>
      </c>
      <c r="B2982" s="1" t="s">
        <v>1807</v>
      </c>
      <c r="C2982" s="66">
        <v>37231</v>
      </c>
      <c r="D2982" s="54" t="s">
        <v>2634</v>
      </c>
      <c r="E2982" s="54">
        <v>1090</v>
      </c>
      <c r="F2982" s="54">
        <v>400</v>
      </c>
      <c r="G2982" s="54">
        <v>49</v>
      </c>
      <c r="H2982" s="1">
        <v>4.75</v>
      </c>
      <c r="I2982" s="1">
        <v>4.75</v>
      </c>
      <c r="J2982" s="1">
        <v>4.75</v>
      </c>
    </row>
    <row r="2983" spans="1:10" ht="12" customHeight="1">
      <c r="A2983" s="16">
        <v>37218</v>
      </c>
      <c r="B2983" s="1" t="s">
        <v>1807</v>
      </c>
      <c r="C2983" s="66">
        <v>37222</v>
      </c>
      <c r="D2983" s="54">
        <v>460</v>
      </c>
      <c r="E2983" s="54">
        <v>460</v>
      </c>
      <c r="F2983" s="54">
        <v>150</v>
      </c>
      <c r="G2983" s="54">
        <v>150</v>
      </c>
      <c r="H2983" s="1">
        <v>4.7</v>
      </c>
      <c r="I2983" s="1">
        <v>4.7</v>
      </c>
      <c r="J2983" s="1">
        <v>4.7</v>
      </c>
    </row>
    <row r="2984" spans="1:10" ht="12" customHeight="1">
      <c r="A2984" s="16">
        <v>37218</v>
      </c>
      <c r="B2984" s="1" t="s">
        <v>1807</v>
      </c>
      <c r="C2984" s="66">
        <v>37228</v>
      </c>
      <c r="D2984" s="54" t="s">
        <v>2634</v>
      </c>
      <c r="E2984" s="54">
        <v>460</v>
      </c>
      <c r="F2984" s="54">
        <v>0</v>
      </c>
      <c r="G2984" s="54">
        <v>0</v>
      </c>
      <c r="H2984" s="1" t="s">
        <v>224</v>
      </c>
      <c r="I2984" s="1" t="s">
        <v>224</v>
      </c>
      <c r="J2984" s="1" t="s">
        <v>224</v>
      </c>
    </row>
    <row r="2985" spans="1:10" ht="12" customHeight="1">
      <c r="A2985" s="16">
        <v>37221</v>
      </c>
      <c r="B2985" s="1" t="s">
        <v>1807</v>
      </c>
      <c r="C2985" s="66">
        <v>37228</v>
      </c>
      <c r="D2985" s="54">
        <v>765</v>
      </c>
      <c r="E2985" s="54">
        <v>775</v>
      </c>
      <c r="F2985" s="54">
        <v>678</v>
      </c>
      <c r="G2985" s="54">
        <v>150</v>
      </c>
      <c r="H2985" s="1">
        <v>4.74</v>
      </c>
      <c r="I2985" s="1">
        <v>4.74</v>
      </c>
      <c r="J2985" s="1">
        <v>4.74</v>
      </c>
    </row>
    <row r="2986" spans="1:10" ht="12" customHeight="1">
      <c r="A2986" s="16">
        <v>37222</v>
      </c>
      <c r="B2986" s="1" t="s">
        <v>1807</v>
      </c>
      <c r="C2986" s="66">
        <v>37229</v>
      </c>
      <c r="D2986" s="54">
        <v>670</v>
      </c>
      <c r="E2986" s="54">
        <v>670</v>
      </c>
      <c r="F2986" s="54">
        <v>295</v>
      </c>
      <c r="G2986" s="54">
        <v>295</v>
      </c>
      <c r="H2986" s="1" t="s">
        <v>2786</v>
      </c>
      <c r="I2986" s="1" t="s">
        <v>2786</v>
      </c>
      <c r="J2986" s="1">
        <v>4.7300000000000004</v>
      </c>
    </row>
    <row r="2987" spans="1:10" ht="12" customHeight="1">
      <c r="A2987" s="16">
        <v>37223</v>
      </c>
      <c r="B2987" s="1" t="s">
        <v>1807</v>
      </c>
      <c r="C2987" s="66">
        <v>37229</v>
      </c>
      <c r="D2987" s="54">
        <v>885</v>
      </c>
      <c r="E2987" s="54">
        <v>885</v>
      </c>
      <c r="F2987" s="54">
        <v>667</v>
      </c>
      <c r="G2987" s="54">
        <v>667</v>
      </c>
      <c r="H2987" s="1" t="s">
        <v>2784</v>
      </c>
      <c r="I2987" s="1" t="s">
        <v>2784</v>
      </c>
      <c r="J2987" s="1">
        <v>4.72</v>
      </c>
    </row>
    <row r="2988" spans="1:10" ht="12" customHeight="1">
      <c r="A2988" s="16">
        <v>37224</v>
      </c>
      <c r="B2988" s="1" t="s">
        <v>1807</v>
      </c>
      <c r="C2988" s="66">
        <v>37228</v>
      </c>
      <c r="D2988" s="54">
        <v>935</v>
      </c>
      <c r="E2988" s="54">
        <v>450</v>
      </c>
      <c r="F2988" s="54">
        <v>400</v>
      </c>
      <c r="G2988" s="54">
        <v>400</v>
      </c>
      <c r="H2988" s="1">
        <v>4.71</v>
      </c>
      <c r="I2988" s="1">
        <v>4.71</v>
      </c>
      <c r="J2988" s="1">
        <v>4.71</v>
      </c>
    </row>
    <row r="2989" spans="1:10" ht="12" customHeight="1">
      <c r="A2989" s="16">
        <v>37224</v>
      </c>
      <c r="B2989" s="1" t="s">
        <v>1807</v>
      </c>
      <c r="C2989" s="66">
        <v>37231</v>
      </c>
      <c r="D2989" s="54" t="s">
        <v>2634</v>
      </c>
      <c r="E2989" s="54">
        <v>935</v>
      </c>
      <c r="F2989" s="54">
        <v>400</v>
      </c>
      <c r="G2989" s="54">
        <v>400</v>
      </c>
      <c r="H2989" s="1">
        <v>4.72</v>
      </c>
      <c r="I2989" s="1">
        <v>4.72</v>
      </c>
      <c r="J2989" s="1">
        <v>4.72</v>
      </c>
    </row>
    <row r="2990" spans="1:10" ht="12" customHeight="1">
      <c r="A2990" s="16">
        <v>37225</v>
      </c>
      <c r="B2990" s="1" t="s">
        <v>1807</v>
      </c>
      <c r="C2990" s="66">
        <v>37230</v>
      </c>
      <c r="D2990" s="54">
        <v>715</v>
      </c>
      <c r="E2990" s="54">
        <v>400</v>
      </c>
      <c r="F2990" s="54">
        <v>428</v>
      </c>
      <c r="G2990" s="54">
        <v>400</v>
      </c>
      <c r="H2990" s="1" t="s">
        <v>2778</v>
      </c>
      <c r="I2990" s="1" t="s">
        <v>2778</v>
      </c>
      <c r="J2990" s="1">
        <v>4.7</v>
      </c>
    </row>
    <row r="2991" spans="1:10" ht="12" customHeight="1">
      <c r="A2991" s="16">
        <v>37225</v>
      </c>
      <c r="B2991" s="1" t="s">
        <v>1807</v>
      </c>
      <c r="C2991" s="66">
        <v>37232</v>
      </c>
      <c r="D2991" s="54" t="s">
        <v>2634</v>
      </c>
      <c r="E2991" s="54">
        <v>715</v>
      </c>
      <c r="F2991" s="54">
        <v>180</v>
      </c>
      <c r="G2991" s="54">
        <v>180</v>
      </c>
      <c r="H2991" s="1">
        <v>4.72</v>
      </c>
      <c r="I2991" s="1">
        <v>4.72</v>
      </c>
      <c r="J2991" s="1">
        <v>4.72</v>
      </c>
    </row>
    <row r="2992" spans="1:10" ht="12" customHeight="1">
      <c r="A2992" s="16">
        <v>37225</v>
      </c>
      <c r="B2992" s="1" t="s">
        <v>1807</v>
      </c>
      <c r="C2992" s="66">
        <v>37236</v>
      </c>
      <c r="D2992" s="54" t="s">
        <v>2634</v>
      </c>
      <c r="E2992" s="54">
        <v>715</v>
      </c>
      <c r="F2992" s="54">
        <v>0</v>
      </c>
      <c r="G2992" s="54">
        <v>0</v>
      </c>
      <c r="H2992" s="1" t="s">
        <v>224</v>
      </c>
      <c r="I2992" s="1" t="s">
        <v>224</v>
      </c>
      <c r="J2992" s="1" t="s">
        <v>224</v>
      </c>
    </row>
    <row r="2993" spans="1:10" ht="12" customHeight="1">
      <c r="A2993" s="14">
        <v>37228</v>
      </c>
      <c r="B2993" s="33" t="s">
        <v>1807</v>
      </c>
      <c r="C2993" s="66">
        <v>37232</v>
      </c>
      <c r="D2993" s="60">
        <v>775</v>
      </c>
      <c r="E2993" s="60">
        <v>775</v>
      </c>
      <c r="F2993" s="60">
        <v>666</v>
      </c>
      <c r="G2993" s="60">
        <v>550</v>
      </c>
      <c r="H2993" s="33">
        <v>4.7</v>
      </c>
      <c r="I2993" s="33">
        <v>4.7</v>
      </c>
      <c r="J2993" s="33">
        <v>4.7</v>
      </c>
    </row>
    <row r="2994" spans="1:10" ht="12" customHeight="1">
      <c r="A2994" s="14">
        <v>37228</v>
      </c>
      <c r="B2994" s="33" t="s">
        <v>1807</v>
      </c>
      <c r="C2994" s="66">
        <v>37236</v>
      </c>
      <c r="D2994" s="60" t="s">
        <v>2634</v>
      </c>
      <c r="E2994" s="60">
        <v>775</v>
      </c>
      <c r="F2994" s="60">
        <v>225</v>
      </c>
      <c r="G2994" s="60">
        <v>225</v>
      </c>
      <c r="H2994" s="33">
        <v>4.71</v>
      </c>
      <c r="I2994" s="33">
        <v>4.71</v>
      </c>
      <c r="J2994" s="33">
        <v>4.71</v>
      </c>
    </row>
    <row r="2995" spans="1:10" ht="12" customHeight="1">
      <c r="A2995" s="14">
        <v>37229</v>
      </c>
      <c r="B2995" s="33" t="s">
        <v>1807</v>
      </c>
      <c r="C2995" s="66">
        <v>37235</v>
      </c>
      <c r="D2995" s="60">
        <v>545</v>
      </c>
      <c r="E2995" s="60">
        <v>545</v>
      </c>
      <c r="F2995" s="60">
        <v>516</v>
      </c>
      <c r="G2995" s="60">
        <v>145</v>
      </c>
      <c r="H2995" s="33" t="s">
        <v>2791</v>
      </c>
      <c r="I2995" s="33" t="s">
        <v>2791</v>
      </c>
      <c r="J2995" s="33">
        <v>4.71</v>
      </c>
    </row>
    <row r="2996" spans="1:10" ht="12" customHeight="1">
      <c r="A2996" s="14">
        <v>37229</v>
      </c>
      <c r="B2996" s="33" t="s">
        <v>1807</v>
      </c>
      <c r="C2996" s="66">
        <v>37237</v>
      </c>
      <c r="D2996" s="60" t="s">
        <v>2634</v>
      </c>
      <c r="E2996" s="60">
        <v>545</v>
      </c>
      <c r="F2996" s="60">
        <v>600</v>
      </c>
      <c r="G2996" s="60">
        <v>400</v>
      </c>
      <c r="H2996" s="33" t="s">
        <v>2791</v>
      </c>
      <c r="I2996" s="33">
        <v>4.7300000000000004</v>
      </c>
      <c r="J2996" s="33">
        <v>4.7300000000000004</v>
      </c>
    </row>
    <row r="2997" spans="1:10" ht="12" customHeight="1">
      <c r="A2997" s="14">
        <v>37230</v>
      </c>
      <c r="B2997" s="33" t="s">
        <v>1807</v>
      </c>
      <c r="C2997" s="66">
        <v>37235</v>
      </c>
      <c r="D2997" s="60">
        <v>815</v>
      </c>
      <c r="E2997" s="60">
        <v>815</v>
      </c>
      <c r="F2997" s="60">
        <v>697</v>
      </c>
      <c r="G2997" s="60">
        <v>697</v>
      </c>
      <c r="H2997" s="33" t="s">
        <v>2782</v>
      </c>
      <c r="I2997" s="33" t="s">
        <v>2782</v>
      </c>
      <c r="J2997" s="33">
        <v>4.71</v>
      </c>
    </row>
    <row r="2998" spans="1:10" ht="12" customHeight="1">
      <c r="A2998" s="14">
        <v>37230</v>
      </c>
      <c r="B2998" s="33" t="s">
        <v>1807</v>
      </c>
      <c r="C2998" s="66">
        <v>37237</v>
      </c>
      <c r="D2998" s="60" t="s">
        <v>2634</v>
      </c>
      <c r="E2998" s="60">
        <v>815</v>
      </c>
      <c r="F2998" s="60">
        <v>0</v>
      </c>
      <c r="G2998" s="60">
        <v>0</v>
      </c>
      <c r="H2998" s="33" t="s">
        <v>224</v>
      </c>
      <c r="I2998" s="33" t="s">
        <v>224</v>
      </c>
      <c r="J2998" s="33" t="s">
        <v>224</v>
      </c>
    </row>
    <row r="2999" spans="1:10" ht="12" customHeight="1">
      <c r="A2999" s="14">
        <v>37231</v>
      </c>
      <c r="B2999" s="33" t="s">
        <v>1807</v>
      </c>
      <c r="C2999" s="66">
        <v>37236</v>
      </c>
      <c r="D2999" s="60">
        <v>730</v>
      </c>
      <c r="E2999" s="60">
        <v>730</v>
      </c>
      <c r="F2999" s="60">
        <v>589</v>
      </c>
      <c r="G2999" s="60">
        <v>245</v>
      </c>
      <c r="H2999" s="33" t="s">
        <v>2782</v>
      </c>
      <c r="I2999" s="33" t="s">
        <v>2782</v>
      </c>
      <c r="J2999" s="33">
        <v>4.72</v>
      </c>
    </row>
    <row r="3000" spans="1:10" ht="12" customHeight="1">
      <c r="A3000" s="14">
        <v>37231</v>
      </c>
      <c r="B3000" s="33" t="s">
        <v>1807</v>
      </c>
      <c r="C3000" s="66">
        <v>37238</v>
      </c>
      <c r="D3000" s="60" t="s">
        <v>2634</v>
      </c>
      <c r="E3000" s="60">
        <v>730</v>
      </c>
      <c r="F3000" s="60">
        <v>485</v>
      </c>
      <c r="G3000" s="60">
        <v>485</v>
      </c>
      <c r="H3000" s="33">
        <v>4.72</v>
      </c>
      <c r="I3000" s="33">
        <v>4.72</v>
      </c>
      <c r="J3000" s="33">
        <v>4.72</v>
      </c>
    </row>
    <row r="3001" spans="1:10" ht="12" customHeight="1">
      <c r="A3001" s="14">
        <v>37232</v>
      </c>
      <c r="B3001" s="33" t="s">
        <v>1807</v>
      </c>
      <c r="C3001" s="66">
        <v>37237</v>
      </c>
      <c r="D3001" s="60">
        <v>930</v>
      </c>
      <c r="E3001" s="60">
        <v>930</v>
      </c>
      <c r="F3001" s="60">
        <v>458</v>
      </c>
      <c r="G3001" s="60">
        <v>458</v>
      </c>
      <c r="H3001" s="33" t="s">
        <v>2780</v>
      </c>
      <c r="I3001" s="33" t="s">
        <v>2780</v>
      </c>
      <c r="J3001" s="33">
        <v>4.7</v>
      </c>
    </row>
    <row r="3002" spans="1:10" ht="12" customHeight="1">
      <c r="A3002" s="14">
        <v>37232</v>
      </c>
      <c r="B3002" s="33" t="s">
        <v>1807</v>
      </c>
      <c r="C3002" s="66">
        <v>37239</v>
      </c>
      <c r="D3002" s="60" t="s">
        <v>2634</v>
      </c>
      <c r="E3002" s="60">
        <v>930</v>
      </c>
      <c r="F3002" s="60">
        <v>270</v>
      </c>
      <c r="G3002" s="60">
        <v>270</v>
      </c>
      <c r="H3002" s="33">
        <v>4.71</v>
      </c>
      <c r="I3002" s="33">
        <v>4.71</v>
      </c>
      <c r="J3002" s="33">
        <v>4.71</v>
      </c>
    </row>
    <row r="3003" spans="1:10" ht="12" customHeight="1">
      <c r="A3003" s="14">
        <v>37235</v>
      </c>
      <c r="B3003" s="33" t="s">
        <v>1807</v>
      </c>
      <c r="C3003" s="66">
        <v>37237</v>
      </c>
      <c r="D3003" s="60">
        <v>1090</v>
      </c>
      <c r="E3003" s="60">
        <v>500</v>
      </c>
      <c r="F3003" s="60">
        <v>670</v>
      </c>
      <c r="G3003" s="60">
        <v>500</v>
      </c>
      <c r="H3003" s="33" t="s">
        <v>2792</v>
      </c>
      <c r="I3003" s="33" t="s">
        <v>2792</v>
      </c>
      <c r="J3003" s="33">
        <v>4.7</v>
      </c>
    </row>
    <row r="3004" spans="1:10" ht="12" customHeight="1">
      <c r="A3004" s="14">
        <v>37235</v>
      </c>
      <c r="B3004" s="33" t="s">
        <v>1807</v>
      </c>
      <c r="C3004" s="66">
        <v>37239</v>
      </c>
      <c r="D3004" s="60" t="s">
        <v>2634</v>
      </c>
      <c r="E3004" s="60">
        <v>1090</v>
      </c>
      <c r="F3004" s="60">
        <v>430</v>
      </c>
      <c r="G3004" s="60">
        <v>430</v>
      </c>
      <c r="H3004" s="33" t="s">
        <v>2778</v>
      </c>
      <c r="I3004" s="33">
        <v>4.7</v>
      </c>
      <c r="J3004" s="33">
        <v>4.7</v>
      </c>
    </row>
    <row r="3005" spans="1:10" ht="12" customHeight="1">
      <c r="A3005" s="14">
        <v>37235</v>
      </c>
      <c r="B3005" s="33" t="s">
        <v>1807</v>
      </c>
      <c r="C3005" s="66">
        <v>37242</v>
      </c>
      <c r="D3005" s="60" t="s">
        <v>2634</v>
      </c>
      <c r="E3005" s="60">
        <v>1090</v>
      </c>
      <c r="F3005" s="60">
        <v>0</v>
      </c>
      <c r="G3005" s="60">
        <v>0</v>
      </c>
      <c r="H3005" s="33" t="s">
        <v>224</v>
      </c>
      <c r="I3005" s="33">
        <v>4.71</v>
      </c>
      <c r="J3005" s="33" t="s">
        <v>224</v>
      </c>
    </row>
    <row r="3006" spans="1:10" ht="12" customHeight="1">
      <c r="A3006" s="14">
        <v>37236</v>
      </c>
      <c r="B3006" s="33" t="s">
        <v>1807</v>
      </c>
      <c r="C3006" s="66">
        <v>37238</v>
      </c>
      <c r="D3006" s="60">
        <v>550</v>
      </c>
      <c r="E3006" s="60">
        <v>550</v>
      </c>
      <c r="F3006" s="60">
        <v>330</v>
      </c>
      <c r="G3006" s="60">
        <v>330</v>
      </c>
      <c r="H3006" s="33" t="s">
        <v>2778</v>
      </c>
      <c r="I3006" s="33" t="s">
        <v>2778</v>
      </c>
      <c r="J3006" s="33">
        <v>4.71</v>
      </c>
    </row>
    <row r="3007" spans="1:10" ht="12" customHeight="1">
      <c r="A3007" s="14">
        <v>37236</v>
      </c>
      <c r="B3007" s="33" t="s">
        <v>1807</v>
      </c>
      <c r="C3007" s="66">
        <v>37242</v>
      </c>
      <c r="D3007" s="60" t="s">
        <v>2634</v>
      </c>
      <c r="E3007" s="60">
        <v>550</v>
      </c>
      <c r="F3007" s="60">
        <v>36</v>
      </c>
      <c r="G3007" s="60">
        <v>36</v>
      </c>
      <c r="H3007" s="33">
        <v>4.7300000000000004</v>
      </c>
      <c r="I3007" s="33">
        <v>4.7300000000000004</v>
      </c>
      <c r="J3007" s="33">
        <v>4.7300000000000004</v>
      </c>
    </row>
    <row r="3008" spans="1:10" ht="12" customHeight="1">
      <c r="A3008" s="14">
        <v>37237</v>
      </c>
      <c r="B3008" s="33" t="s">
        <v>1807</v>
      </c>
      <c r="C3008" s="66">
        <v>37242</v>
      </c>
      <c r="D3008" s="60">
        <v>1050</v>
      </c>
      <c r="E3008" s="60">
        <v>1050</v>
      </c>
      <c r="F3008" s="60">
        <v>1005</v>
      </c>
      <c r="G3008" s="60">
        <v>380</v>
      </c>
      <c r="H3008" s="36" t="s">
        <v>2777</v>
      </c>
      <c r="I3008" s="33" t="s">
        <v>2777</v>
      </c>
      <c r="J3008" s="33">
        <v>4.6900000000000004</v>
      </c>
    </row>
    <row r="3009" spans="1:10" ht="12" customHeight="1">
      <c r="A3009" s="14">
        <v>37237</v>
      </c>
      <c r="B3009" s="33" t="s">
        <v>1807</v>
      </c>
      <c r="C3009" s="66">
        <v>37244</v>
      </c>
      <c r="D3009" s="60" t="s">
        <v>2634</v>
      </c>
      <c r="E3009" s="60">
        <v>1050</v>
      </c>
      <c r="F3009" s="60">
        <v>670</v>
      </c>
      <c r="G3009" s="60">
        <v>670</v>
      </c>
      <c r="H3009" s="33">
        <v>4.6900000000000004</v>
      </c>
      <c r="I3009" s="33">
        <v>4.6900000000000004</v>
      </c>
      <c r="J3009" s="33">
        <v>4.6900000000000004</v>
      </c>
    </row>
    <row r="3010" spans="1:10" ht="12" customHeight="1">
      <c r="A3010" s="14">
        <v>37238</v>
      </c>
      <c r="B3010" s="33" t="s">
        <v>1807</v>
      </c>
      <c r="C3010" s="66">
        <v>37243</v>
      </c>
      <c r="D3010" s="60">
        <v>680</v>
      </c>
      <c r="E3010" s="60">
        <v>680</v>
      </c>
      <c r="F3010" s="60">
        <v>430</v>
      </c>
      <c r="G3010" s="60">
        <v>160</v>
      </c>
      <c r="H3010" s="33">
        <v>4.68</v>
      </c>
      <c r="I3010" s="33">
        <v>4.68</v>
      </c>
      <c r="J3010" s="33">
        <v>4.68</v>
      </c>
    </row>
    <row r="3011" spans="1:10" ht="12" customHeight="1">
      <c r="A3011" s="14">
        <v>37238</v>
      </c>
      <c r="B3011" s="33" t="s">
        <v>1807</v>
      </c>
      <c r="C3011" s="66">
        <v>37246</v>
      </c>
      <c r="D3011" s="60" t="s">
        <v>2634</v>
      </c>
      <c r="E3011" s="60">
        <v>680</v>
      </c>
      <c r="F3011" s="60">
        <v>350</v>
      </c>
      <c r="G3011" s="60">
        <v>250</v>
      </c>
      <c r="H3011" s="33" t="s">
        <v>2778</v>
      </c>
      <c r="I3011" s="33">
        <v>4.71</v>
      </c>
      <c r="J3011" s="33">
        <v>4.71</v>
      </c>
    </row>
    <row r="3012" spans="1:10" ht="12" customHeight="1">
      <c r="A3012" s="14">
        <v>37238</v>
      </c>
      <c r="B3012" s="33" t="s">
        <v>1807</v>
      </c>
      <c r="C3012" s="66">
        <v>37249</v>
      </c>
      <c r="D3012" s="60" t="s">
        <v>2634</v>
      </c>
      <c r="E3012" s="60">
        <v>680</v>
      </c>
      <c r="F3012" s="60">
        <v>270</v>
      </c>
      <c r="G3012" s="60">
        <v>270</v>
      </c>
      <c r="H3012" s="33">
        <v>4.72</v>
      </c>
      <c r="I3012" s="33">
        <v>4.72</v>
      </c>
      <c r="J3012" s="33">
        <v>4.72</v>
      </c>
    </row>
    <row r="3013" spans="1:10" ht="12" customHeight="1">
      <c r="A3013" s="14">
        <v>37239</v>
      </c>
      <c r="B3013" s="33" t="s">
        <v>1807</v>
      </c>
      <c r="C3013" s="66">
        <v>37244</v>
      </c>
      <c r="D3013" s="60">
        <v>620</v>
      </c>
      <c r="E3013" s="60">
        <v>620</v>
      </c>
      <c r="F3013" s="60">
        <v>845</v>
      </c>
      <c r="G3013" s="60">
        <v>545</v>
      </c>
      <c r="H3013" s="33" t="s">
        <v>2793</v>
      </c>
      <c r="I3013" s="33" t="s">
        <v>2777</v>
      </c>
      <c r="J3013" s="33">
        <v>4.6900000000000004</v>
      </c>
    </row>
    <row r="3014" spans="1:10" ht="12" customHeight="1">
      <c r="A3014" s="14">
        <v>37239</v>
      </c>
      <c r="B3014" s="33" t="s">
        <v>1807</v>
      </c>
      <c r="C3014" s="66">
        <v>37249</v>
      </c>
      <c r="D3014" s="60" t="s">
        <v>2634</v>
      </c>
      <c r="E3014" s="60">
        <v>620</v>
      </c>
      <c r="F3014" s="60">
        <v>164</v>
      </c>
      <c r="G3014" s="60">
        <v>0</v>
      </c>
      <c r="H3014" s="33">
        <v>4.7</v>
      </c>
      <c r="I3014" s="33" t="s">
        <v>224</v>
      </c>
      <c r="J3014" s="33">
        <v>4.7</v>
      </c>
    </row>
    <row r="3015" spans="1:10" ht="12" customHeight="1">
      <c r="A3015" s="14">
        <v>37239</v>
      </c>
      <c r="B3015" s="33" t="s">
        <v>1807</v>
      </c>
      <c r="C3015" s="66">
        <v>37253</v>
      </c>
      <c r="D3015" s="60" t="s">
        <v>2634</v>
      </c>
      <c r="E3015" s="60">
        <v>620</v>
      </c>
      <c r="F3015" s="60">
        <v>310</v>
      </c>
      <c r="G3015" s="60">
        <v>75</v>
      </c>
      <c r="H3015" s="33">
        <v>4.72</v>
      </c>
      <c r="I3015" s="33">
        <v>4.72</v>
      </c>
      <c r="J3015" s="33">
        <v>4.72</v>
      </c>
    </row>
    <row r="3016" spans="1:10" ht="12" customHeight="1">
      <c r="A3016" s="14">
        <v>37242</v>
      </c>
      <c r="B3016" s="33" t="s">
        <v>1807</v>
      </c>
      <c r="C3016" s="66">
        <v>37249</v>
      </c>
      <c r="D3016" s="60">
        <v>325</v>
      </c>
      <c r="E3016" s="60">
        <v>325</v>
      </c>
      <c r="F3016" s="60">
        <v>550</v>
      </c>
      <c r="G3016" s="60">
        <v>325</v>
      </c>
      <c r="H3016" s="33" t="s">
        <v>2777</v>
      </c>
      <c r="I3016" s="33" t="s">
        <v>2777</v>
      </c>
      <c r="J3016" s="33">
        <v>4.7</v>
      </c>
    </row>
    <row r="3017" spans="1:10" ht="12" customHeight="1">
      <c r="A3017" s="14">
        <v>37242</v>
      </c>
      <c r="B3017" s="33" t="s">
        <v>1807</v>
      </c>
      <c r="C3017" s="66">
        <v>37252</v>
      </c>
      <c r="D3017" s="60" t="s">
        <v>2634</v>
      </c>
      <c r="E3017" s="60">
        <v>325</v>
      </c>
      <c r="F3017" s="60">
        <v>0</v>
      </c>
      <c r="G3017" s="60">
        <v>0</v>
      </c>
      <c r="H3017" s="33" t="s">
        <v>224</v>
      </c>
      <c r="I3017" s="33" t="s">
        <v>224</v>
      </c>
      <c r="J3017" s="33" t="s">
        <v>224</v>
      </c>
    </row>
    <row r="3018" spans="1:10" ht="12" customHeight="1">
      <c r="A3018" s="17">
        <v>37243</v>
      </c>
      <c r="B3018" s="37" t="s">
        <v>1807</v>
      </c>
      <c r="C3018" s="66">
        <v>37249</v>
      </c>
      <c r="D3018" s="55">
        <v>375</v>
      </c>
      <c r="E3018" s="55">
        <v>375</v>
      </c>
      <c r="F3018" s="55">
        <v>210</v>
      </c>
      <c r="G3018" s="55">
        <v>150</v>
      </c>
      <c r="H3018" s="27" t="s">
        <v>2794</v>
      </c>
      <c r="I3018" s="27">
        <v>4.71</v>
      </c>
      <c r="J3018" s="27">
        <v>4.71</v>
      </c>
    </row>
    <row r="3019" spans="1:10" ht="12" customHeight="1">
      <c r="A3019" s="17">
        <v>37243</v>
      </c>
      <c r="B3019" s="37" t="s">
        <v>1807</v>
      </c>
      <c r="C3019" s="66">
        <v>37256</v>
      </c>
      <c r="D3019" s="55"/>
      <c r="E3019" s="55">
        <v>375</v>
      </c>
      <c r="F3019" s="55">
        <v>100</v>
      </c>
      <c r="G3019" s="55">
        <v>0</v>
      </c>
      <c r="H3019" s="27">
        <v>4.7</v>
      </c>
      <c r="I3019" s="27" t="s">
        <v>224</v>
      </c>
      <c r="J3019" s="27" t="s">
        <v>224</v>
      </c>
    </row>
    <row r="3020" spans="1:10" ht="12" customHeight="1">
      <c r="A3020" s="17">
        <v>37243</v>
      </c>
      <c r="B3020" s="37" t="s">
        <v>1807</v>
      </c>
      <c r="C3020" s="66">
        <v>37259</v>
      </c>
      <c r="D3020" s="55"/>
      <c r="E3020" s="55">
        <v>375</v>
      </c>
      <c r="F3020" s="55">
        <v>255</v>
      </c>
      <c r="G3020" s="55">
        <v>225</v>
      </c>
      <c r="H3020" s="27" t="s">
        <v>2795</v>
      </c>
      <c r="I3020" s="27" t="s">
        <v>2795</v>
      </c>
      <c r="J3020" s="27">
        <v>4.72</v>
      </c>
    </row>
    <row r="3021" spans="1:10" ht="12" customHeight="1">
      <c r="A3021" s="17">
        <v>37244</v>
      </c>
      <c r="B3021" s="37" t="s">
        <v>1807</v>
      </c>
      <c r="C3021" s="66">
        <v>37252</v>
      </c>
      <c r="D3021" s="55">
        <v>760</v>
      </c>
      <c r="E3021" s="55">
        <v>760</v>
      </c>
      <c r="F3021" s="55">
        <v>998</v>
      </c>
      <c r="G3021" s="55">
        <v>300</v>
      </c>
      <c r="H3021" s="27" t="s">
        <v>2793</v>
      </c>
      <c r="I3021" s="27">
        <v>4.7</v>
      </c>
      <c r="J3021" s="27">
        <v>4.7</v>
      </c>
    </row>
    <row r="3022" spans="1:10" ht="12" customHeight="1">
      <c r="A3022" s="17">
        <v>37244</v>
      </c>
      <c r="B3022" s="37" t="s">
        <v>1807</v>
      </c>
      <c r="C3022" s="66">
        <v>37260</v>
      </c>
      <c r="D3022" s="55"/>
      <c r="E3022" s="55">
        <v>760</v>
      </c>
      <c r="F3022" s="55">
        <v>460</v>
      </c>
      <c r="G3022" s="55">
        <v>460</v>
      </c>
      <c r="H3022" s="27" t="s">
        <v>2782</v>
      </c>
      <c r="I3022" s="27" t="s">
        <v>2782</v>
      </c>
      <c r="J3022" s="27">
        <v>4.71</v>
      </c>
    </row>
    <row r="3023" spans="1:10" ht="12" customHeight="1">
      <c r="A3023" s="17">
        <v>37245</v>
      </c>
      <c r="B3023" s="37" t="s">
        <v>1807</v>
      </c>
      <c r="C3023" s="66">
        <v>37253</v>
      </c>
      <c r="D3023" s="55">
        <v>150</v>
      </c>
      <c r="E3023" s="55">
        <v>150</v>
      </c>
      <c r="F3023" s="55">
        <v>350</v>
      </c>
      <c r="G3023" s="55">
        <v>150</v>
      </c>
      <c r="H3023" s="27" t="s">
        <v>2793</v>
      </c>
      <c r="I3023" s="27">
        <v>4.7</v>
      </c>
      <c r="J3023" s="27">
        <v>4.7</v>
      </c>
    </row>
    <row r="3024" spans="1:10" ht="12" customHeight="1">
      <c r="A3024" s="17">
        <v>37245</v>
      </c>
      <c r="B3024" s="37" t="s">
        <v>1807</v>
      </c>
      <c r="C3024" s="66">
        <v>37259</v>
      </c>
      <c r="D3024" s="55"/>
      <c r="E3024" s="55">
        <v>150</v>
      </c>
      <c r="F3024" s="55">
        <v>0</v>
      </c>
      <c r="G3024" s="55">
        <v>0</v>
      </c>
      <c r="H3024" s="27" t="s">
        <v>224</v>
      </c>
      <c r="I3024" s="27" t="s">
        <v>224</v>
      </c>
      <c r="J3024" s="27" t="s">
        <v>224</v>
      </c>
    </row>
    <row r="3025" spans="1:10" ht="12" customHeight="1">
      <c r="A3025" s="17">
        <v>37246</v>
      </c>
      <c r="B3025" s="37" t="s">
        <v>1807</v>
      </c>
      <c r="C3025" s="66">
        <v>37256</v>
      </c>
      <c r="D3025" s="55">
        <v>425</v>
      </c>
      <c r="E3025" s="55">
        <v>425</v>
      </c>
      <c r="F3025" s="55">
        <v>500</v>
      </c>
      <c r="G3025" s="55">
        <v>305</v>
      </c>
      <c r="H3025" s="27" t="s">
        <v>2796</v>
      </c>
      <c r="I3025" s="27">
        <v>4.68</v>
      </c>
      <c r="J3025" s="27">
        <v>4.68</v>
      </c>
    </row>
    <row r="3026" spans="1:10" ht="12" customHeight="1">
      <c r="A3026" s="17">
        <v>37246</v>
      </c>
      <c r="B3026" s="37" t="s">
        <v>1807</v>
      </c>
      <c r="C3026" s="66">
        <v>37263</v>
      </c>
      <c r="D3026" s="55"/>
      <c r="E3026" s="55">
        <v>425</v>
      </c>
      <c r="F3026" s="55">
        <v>440</v>
      </c>
      <c r="G3026" s="55">
        <v>120</v>
      </c>
      <c r="H3026" s="27" t="s">
        <v>2778</v>
      </c>
      <c r="I3026" s="27">
        <v>4.71</v>
      </c>
      <c r="J3026" s="27">
        <v>4.71</v>
      </c>
    </row>
    <row r="3027" spans="1:10" ht="12" customHeight="1">
      <c r="A3027" s="17">
        <v>37249</v>
      </c>
      <c r="B3027" s="37" t="s">
        <v>1807</v>
      </c>
      <c r="C3027" s="66">
        <v>37253</v>
      </c>
      <c r="D3027" s="55">
        <v>680</v>
      </c>
      <c r="E3027" s="55">
        <v>680</v>
      </c>
      <c r="F3027" s="55">
        <v>704</v>
      </c>
      <c r="G3027" s="55">
        <v>154</v>
      </c>
      <c r="H3027" s="27" t="s">
        <v>2797</v>
      </c>
      <c r="I3027" s="27" t="s">
        <v>2798</v>
      </c>
      <c r="J3027" s="27">
        <v>4.68</v>
      </c>
    </row>
    <row r="3028" spans="1:10" ht="12" customHeight="1">
      <c r="A3028" s="17">
        <v>37249</v>
      </c>
      <c r="B3028" s="37" t="s">
        <v>1807</v>
      </c>
      <c r="C3028" s="66">
        <v>37259</v>
      </c>
      <c r="D3028" s="55"/>
      <c r="E3028" s="55">
        <v>680</v>
      </c>
      <c r="F3028" s="55">
        <v>360</v>
      </c>
      <c r="G3028" s="55">
        <v>336</v>
      </c>
      <c r="H3028" s="27" t="s">
        <v>2785</v>
      </c>
      <c r="I3028" s="27" t="s">
        <v>2785</v>
      </c>
      <c r="J3028" s="27">
        <v>4.7</v>
      </c>
    </row>
    <row r="3029" spans="1:10" ht="12" customHeight="1">
      <c r="A3029" s="17">
        <v>37249</v>
      </c>
      <c r="B3029" s="37" t="s">
        <v>1807</v>
      </c>
      <c r="C3029" s="66">
        <v>37263</v>
      </c>
      <c r="D3029" s="55"/>
      <c r="E3029" s="55">
        <v>680</v>
      </c>
      <c r="F3029" s="55">
        <v>190</v>
      </c>
      <c r="G3029" s="55">
        <v>190</v>
      </c>
      <c r="H3029" s="27" t="s">
        <v>2778</v>
      </c>
      <c r="I3029" s="27" t="s">
        <v>2778</v>
      </c>
      <c r="J3029" s="27">
        <v>4.71</v>
      </c>
    </row>
    <row r="3030" spans="1:10" ht="12" customHeight="1">
      <c r="A3030" s="17">
        <v>37252</v>
      </c>
      <c r="B3030" s="37" t="s">
        <v>1807</v>
      </c>
      <c r="C3030" s="66">
        <v>37256</v>
      </c>
      <c r="D3030" s="55">
        <v>300</v>
      </c>
      <c r="E3030" s="55">
        <v>300</v>
      </c>
      <c r="F3030" s="55">
        <v>590</v>
      </c>
      <c r="G3030" s="55">
        <v>100</v>
      </c>
      <c r="H3030" s="27" t="s">
        <v>2799</v>
      </c>
      <c r="I3030" s="27">
        <v>4.6900000000000004</v>
      </c>
      <c r="J3030" s="27">
        <v>4.6900000000000004</v>
      </c>
    </row>
    <row r="3031" spans="1:10" ht="12" customHeight="1">
      <c r="A3031" s="17">
        <v>37252</v>
      </c>
      <c r="B3031" s="37" t="s">
        <v>1807</v>
      </c>
      <c r="C3031" s="66">
        <v>37260</v>
      </c>
      <c r="D3031" s="55"/>
      <c r="E3031" s="55">
        <v>300</v>
      </c>
      <c r="F3031" s="55">
        <v>250</v>
      </c>
      <c r="G3031" s="55">
        <v>200</v>
      </c>
      <c r="H3031" s="27" t="s">
        <v>2778</v>
      </c>
      <c r="I3031" s="27">
        <v>4.71</v>
      </c>
      <c r="J3031" s="27">
        <v>4.71</v>
      </c>
    </row>
    <row r="3032" spans="1:10" ht="12" customHeight="1">
      <c r="A3032" s="17">
        <v>37252</v>
      </c>
      <c r="B3032" s="37" t="s">
        <v>1807</v>
      </c>
      <c r="C3032" s="66">
        <v>37264</v>
      </c>
      <c r="D3032" s="55"/>
      <c r="E3032" s="55">
        <v>300</v>
      </c>
      <c r="F3032" s="55">
        <v>40</v>
      </c>
      <c r="G3032" s="55">
        <v>0</v>
      </c>
      <c r="H3032" s="27">
        <v>4.71</v>
      </c>
      <c r="I3032" s="27" t="s">
        <v>224</v>
      </c>
      <c r="J3032" s="27" t="s">
        <v>224</v>
      </c>
    </row>
    <row r="3033" spans="1:10" ht="12" customHeight="1">
      <c r="A3033" s="17">
        <v>37253</v>
      </c>
      <c r="B3033" s="37" t="s">
        <v>1807</v>
      </c>
      <c r="C3033" s="66">
        <v>37260</v>
      </c>
      <c r="D3033" s="55">
        <v>315</v>
      </c>
      <c r="E3033" s="55">
        <v>315</v>
      </c>
      <c r="F3033" s="55">
        <v>690</v>
      </c>
      <c r="G3033" s="55">
        <v>215</v>
      </c>
      <c r="H3033" s="27" t="s">
        <v>2800</v>
      </c>
      <c r="I3033" s="27" t="s">
        <v>2792</v>
      </c>
      <c r="J3033" s="27">
        <v>4.6900000000000004</v>
      </c>
    </row>
    <row r="3034" spans="1:10" ht="12" customHeight="1">
      <c r="A3034" s="17">
        <v>37253</v>
      </c>
      <c r="B3034" s="37" t="s">
        <v>1807</v>
      </c>
      <c r="C3034" s="66">
        <v>37264</v>
      </c>
      <c r="D3034" s="55"/>
      <c r="E3034" s="55">
        <v>315</v>
      </c>
      <c r="F3034" s="55">
        <v>100</v>
      </c>
      <c r="G3034" s="55">
        <v>100</v>
      </c>
      <c r="H3034" s="27">
        <v>4.71</v>
      </c>
      <c r="I3034" s="27">
        <v>4.71</v>
      </c>
      <c r="J3034" s="27">
        <v>4.71</v>
      </c>
    </row>
    <row r="3035" spans="1:10" ht="12" customHeight="1">
      <c r="A3035" s="17">
        <v>37256</v>
      </c>
      <c r="B3035" s="37" t="s">
        <v>1807</v>
      </c>
      <c r="C3035" s="66">
        <v>37263</v>
      </c>
      <c r="D3035" s="55">
        <v>355</v>
      </c>
      <c r="E3035" s="55">
        <v>355</v>
      </c>
      <c r="F3035" s="55">
        <v>576</v>
      </c>
      <c r="G3035" s="55">
        <v>355</v>
      </c>
      <c r="H3035" s="27" t="s">
        <v>2800</v>
      </c>
      <c r="I3035" s="27" t="s">
        <v>2800</v>
      </c>
      <c r="J3035" s="27">
        <v>4.66</v>
      </c>
    </row>
    <row r="3036" spans="1:10" ht="12" customHeight="1">
      <c r="A3036" s="17">
        <v>37256</v>
      </c>
      <c r="B3036" s="37" t="s">
        <v>1807</v>
      </c>
      <c r="C3036" s="66">
        <v>37265</v>
      </c>
      <c r="D3036" s="55"/>
      <c r="E3036" s="55">
        <v>355</v>
      </c>
      <c r="F3036" s="55">
        <v>155</v>
      </c>
      <c r="G3036" s="55">
        <v>0</v>
      </c>
      <c r="H3036" s="27">
        <v>4.67</v>
      </c>
      <c r="I3036" s="27" t="s">
        <v>224</v>
      </c>
      <c r="J3036" s="27" t="s">
        <v>224</v>
      </c>
    </row>
    <row r="3037" spans="1:10" ht="12" customHeight="1">
      <c r="A3037" s="17">
        <v>37259</v>
      </c>
      <c r="B3037" s="37" t="s">
        <v>1807</v>
      </c>
      <c r="C3037" s="66">
        <v>37264</v>
      </c>
      <c r="D3037" s="55">
        <v>595</v>
      </c>
      <c r="E3037" s="55">
        <v>595</v>
      </c>
      <c r="F3037" s="55">
        <v>1301</v>
      </c>
      <c r="G3037" s="55">
        <v>595</v>
      </c>
      <c r="H3037" s="27" t="s">
        <v>2801</v>
      </c>
      <c r="I3037" s="27" t="s">
        <v>2778</v>
      </c>
      <c r="J3037" s="27">
        <v>4.71</v>
      </c>
    </row>
    <row r="3038" spans="1:10" ht="12" customHeight="1">
      <c r="A3038" s="17">
        <v>37259</v>
      </c>
      <c r="B3038" s="37" t="s">
        <v>1807</v>
      </c>
      <c r="C3038" s="66">
        <v>37330</v>
      </c>
      <c r="D3038" s="55"/>
      <c r="E3038" s="55">
        <v>595</v>
      </c>
      <c r="F3038" s="55">
        <v>0</v>
      </c>
      <c r="G3038" s="55">
        <v>0</v>
      </c>
      <c r="H3038" s="27" t="s">
        <v>224</v>
      </c>
      <c r="I3038" s="27" t="s">
        <v>224</v>
      </c>
      <c r="J3038" s="27" t="s">
        <v>224</v>
      </c>
    </row>
    <row r="3039" spans="1:10" ht="12" customHeight="1">
      <c r="A3039" s="17">
        <v>37260</v>
      </c>
      <c r="B3039" s="37" t="s">
        <v>1807</v>
      </c>
      <c r="C3039" s="66">
        <v>37265</v>
      </c>
      <c r="D3039" s="55">
        <v>710</v>
      </c>
      <c r="E3039" s="55">
        <v>710</v>
      </c>
      <c r="F3039" s="55">
        <v>1580</v>
      </c>
      <c r="G3039" s="55">
        <v>710</v>
      </c>
      <c r="H3039" s="27" t="s">
        <v>2802</v>
      </c>
      <c r="I3039" s="27" t="s">
        <v>2780</v>
      </c>
      <c r="J3039" s="27">
        <v>4.71</v>
      </c>
    </row>
    <row r="3040" spans="1:10" ht="12" customHeight="1">
      <c r="A3040" s="17">
        <v>37260</v>
      </c>
      <c r="B3040" s="37" t="s">
        <v>1807</v>
      </c>
      <c r="C3040" s="66">
        <v>37330</v>
      </c>
      <c r="D3040" s="55"/>
      <c r="E3040" s="55">
        <v>710</v>
      </c>
      <c r="F3040" s="55">
        <v>0</v>
      </c>
      <c r="G3040" s="55">
        <v>0</v>
      </c>
      <c r="H3040" s="27" t="s">
        <v>224</v>
      </c>
      <c r="I3040" s="27" t="s">
        <v>224</v>
      </c>
      <c r="J3040" s="27" t="s">
        <v>224</v>
      </c>
    </row>
    <row r="3041" spans="1:10" ht="12" customHeight="1">
      <c r="A3041" s="17">
        <v>37263</v>
      </c>
      <c r="B3041" s="37" t="s">
        <v>1807</v>
      </c>
      <c r="C3041" s="66">
        <v>37266</v>
      </c>
      <c r="D3041" s="55">
        <v>595</v>
      </c>
      <c r="E3041" s="55">
        <v>595</v>
      </c>
      <c r="F3041" s="55">
        <v>340</v>
      </c>
      <c r="G3041" s="55">
        <v>340</v>
      </c>
      <c r="H3041" s="27">
        <v>4.7</v>
      </c>
      <c r="I3041" s="27">
        <v>4.7</v>
      </c>
      <c r="J3041" s="27">
        <v>4.7</v>
      </c>
    </row>
    <row r="3042" spans="1:10" ht="12" customHeight="1">
      <c r="A3042" s="17">
        <v>37263</v>
      </c>
      <c r="B3042" s="37" t="s">
        <v>1807</v>
      </c>
      <c r="C3042" s="66">
        <v>37270</v>
      </c>
      <c r="D3042" s="55"/>
      <c r="E3042" s="55">
        <v>595</v>
      </c>
      <c r="F3042" s="55">
        <v>1116</v>
      </c>
      <c r="G3042" s="55">
        <v>255</v>
      </c>
      <c r="H3042" s="27" t="s">
        <v>2803</v>
      </c>
      <c r="I3042" s="27" t="s">
        <v>2780</v>
      </c>
      <c r="J3042" s="27">
        <v>4.72</v>
      </c>
    </row>
    <row r="3043" spans="1:10" ht="12" customHeight="1">
      <c r="A3043" s="17">
        <v>37263</v>
      </c>
      <c r="B3043" s="37" t="s">
        <v>1807</v>
      </c>
      <c r="C3043" s="66">
        <v>37330</v>
      </c>
      <c r="D3043" s="55"/>
      <c r="E3043" s="55">
        <v>595</v>
      </c>
      <c r="F3043" s="55">
        <v>0</v>
      </c>
      <c r="G3043" s="55">
        <v>0</v>
      </c>
      <c r="H3043" s="27" t="s">
        <v>224</v>
      </c>
      <c r="I3043" s="27" t="s">
        <v>224</v>
      </c>
      <c r="J3043" s="27" t="s">
        <v>224</v>
      </c>
    </row>
    <row r="3044" spans="1:10" ht="12" customHeight="1">
      <c r="A3044" s="17">
        <v>37264</v>
      </c>
      <c r="B3044" s="37" t="s">
        <v>1807</v>
      </c>
      <c r="C3044" s="66">
        <v>37267</v>
      </c>
      <c r="D3044" s="55">
        <v>545</v>
      </c>
      <c r="E3044" s="55">
        <v>545</v>
      </c>
      <c r="F3044" s="55">
        <v>715</v>
      </c>
      <c r="G3044" s="55">
        <v>200</v>
      </c>
      <c r="H3044" s="27" t="s">
        <v>2794</v>
      </c>
      <c r="I3044" s="27">
        <v>4.71</v>
      </c>
      <c r="J3044" s="27">
        <v>4.71</v>
      </c>
    </row>
    <row r="3045" spans="1:10" ht="12" customHeight="1">
      <c r="A3045" s="17">
        <v>37264</v>
      </c>
      <c r="B3045" s="37" t="s">
        <v>1807</v>
      </c>
      <c r="C3045" s="66">
        <v>37274</v>
      </c>
      <c r="D3045" s="55"/>
      <c r="E3045" s="55">
        <v>545</v>
      </c>
      <c r="F3045" s="55">
        <v>1070</v>
      </c>
      <c r="G3045" s="55">
        <v>345</v>
      </c>
      <c r="H3045" s="27" t="s">
        <v>2783</v>
      </c>
      <c r="I3045" s="27">
        <v>4.7300000000000004</v>
      </c>
      <c r="J3045" s="27">
        <v>4.7300000000000004</v>
      </c>
    </row>
    <row r="3046" spans="1:10" ht="12" customHeight="1">
      <c r="A3046" s="17">
        <v>37264</v>
      </c>
      <c r="B3046" s="37" t="s">
        <v>1807</v>
      </c>
      <c r="C3046" s="66">
        <v>37330</v>
      </c>
      <c r="D3046" s="55"/>
      <c r="E3046" s="55">
        <v>545</v>
      </c>
      <c r="F3046" s="55">
        <v>0</v>
      </c>
      <c r="G3046" s="55">
        <v>0</v>
      </c>
      <c r="H3046" s="27" t="s">
        <v>224</v>
      </c>
      <c r="I3046" s="27" t="s">
        <v>224</v>
      </c>
      <c r="J3046" s="27" t="s">
        <v>224</v>
      </c>
    </row>
    <row r="3047" spans="1:10" ht="12" customHeight="1">
      <c r="A3047" s="17">
        <v>37265</v>
      </c>
      <c r="B3047" s="37" t="s">
        <v>1807</v>
      </c>
      <c r="C3047" s="66">
        <v>37270</v>
      </c>
      <c r="D3047" s="55">
        <v>260</v>
      </c>
      <c r="E3047" s="55">
        <v>260</v>
      </c>
      <c r="F3047" s="55">
        <v>647</v>
      </c>
      <c r="G3047" s="55">
        <v>260</v>
      </c>
      <c r="H3047" s="27" t="s">
        <v>2780</v>
      </c>
      <c r="I3047" s="27">
        <v>4.72</v>
      </c>
      <c r="J3047" s="27">
        <v>4.72</v>
      </c>
    </row>
    <row r="3048" spans="1:10" ht="12" customHeight="1">
      <c r="A3048" s="17">
        <v>37265</v>
      </c>
      <c r="B3048" s="37" t="s">
        <v>1807</v>
      </c>
      <c r="C3048" s="66">
        <v>37274</v>
      </c>
      <c r="D3048" s="55"/>
      <c r="E3048" s="55">
        <v>260</v>
      </c>
      <c r="F3048" s="55">
        <v>780</v>
      </c>
      <c r="G3048" s="55">
        <v>0</v>
      </c>
      <c r="H3048" s="27" t="s">
        <v>2804</v>
      </c>
      <c r="I3048" s="27" t="s">
        <v>224</v>
      </c>
      <c r="J3048" s="27" t="s">
        <v>224</v>
      </c>
    </row>
    <row r="3049" spans="1:10" ht="12" customHeight="1">
      <c r="A3049" s="17">
        <v>37265</v>
      </c>
      <c r="B3049" s="37" t="s">
        <v>1807</v>
      </c>
      <c r="C3049" s="66">
        <v>37330</v>
      </c>
      <c r="D3049" s="55"/>
      <c r="E3049" s="55">
        <v>260</v>
      </c>
      <c r="F3049" s="55">
        <v>0</v>
      </c>
      <c r="G3049" s="55">
        <v>0</v>
      </c>
      <c r="H3049" s="27" t="s">
        <v>224</v>
      </c>
      <c r="I3049" s="27" t="s">
        <v>224</v>
      </c>
      <c r="J3049" s="27" t="s">
        <v>224</v>
      </c>
    </row>
    <row r="3050" spans="1:10" ht="12" customHeight="1">
      <c r="A3050" s="17">
        <v>37266</v>
      </c>
      <c r="B3050" s="37" t="s">
        <v>1807</v>
      </c>
      <c r="C3050" s="66">
        <v>37270</v>
      </c>
      <c r="D3050" s="55">
        <v>300</v>
      </c>
      <c r="E3050" s="55">
        <v>300</v>
      </c>
      <c r="F3050" s="55">
        <v>886</v>
      </c>
      <c r="G3050" s="55">
        <v>300</v>
      </c>
      <c r="H3050" s="27" t="s">
        <v>2783</v>
      </c>
      <c r="I3050" s="27">
        <v>4.7300000000000004</v>
      </c>
      <c r="J3050" s="27">
        <v>4.7300000000000004</v>
      </c>
    </row>
    <row r="3051" spans="1:10" ht="12" customHeight="1">
      <c r="A3051" s="17">
        <v>37266</v>
      </c>
      <c r="B3051" s="37" t="s">
        <v>1807</v>
      </c>
      <c r="C3051" s="66">
        <v>37274</v>
      </c>
      <c r="D3051" s="55"/>
      <c r="E3051" s="55">
        <v>300</v>
      </c>
      <c r="F3051" s="55">
        <v>700</v>
      </c>
      <c r="G3051" s="55">
        <v>0</v>
      </c>
      <c r="H3051" s="27" t="s">
        <v>2795</v>
      </c>
      <c r="I3051" s="27" t="s">
        <v>224</v>
      </c>
      <c r="J3051" s="27" t="s">
        <v>224</v>
      </c>
    </row>
    <row r="3052" spans="1:10" ht="12" customHeight="1">
      <c r="A3052" s="17">
        <v>37266</v>
      </c>
      <c r="B3052" s="37" t="s">
        <v>1807</v>
      </c>
      <c r="C3052" s="66">
        <v>37330</v>
      </c>
      <c r="D3052" s="55"/>
      <c r="E3052" s="55">
        <v>300</v>
      </c>
      <c r="F3052" s="55">
        <v>0</v>
      </c>
      <c r="G3052" s="55">
        <v>0</v>
      </c>
      <c r="H3052" s="27" t="s">
        <v>224</v>
      </c>
      <c r="I3052" s="27" t="s">
        <v>224</v>
      </c>
      <c r="J3052" s="27" t="s">
        <v>224</v>
      </c>
    </row>
    <row r="3053" spans="1:10" ht="12" customHeight="1">
      <c r="A3053" s="17">
        <v>37267</v>
      </c>
      <c r="B3053" s="37" t="s">
        <v>1807</v>
      </c>
      <c r="C3053" s="66">
        <v>37273</v>
      </c>
      <c r="D3053" s="55">
        <v>120</v>
      </c>
      <c r="E3053" s="55">
        <v>120</v>
      </c>
      <c r="F3053" s="55">
        <v>359</v>
      </c>
      <c r="G3053" s="55">
        <v>120</v>
      </c>
      <c r="H3053" s="27" t="s">
        <v>2786</v>
      </c>
      <c r="I3053" s="27">
        <v>4.74</v>
      </c>
      <c r="J3053" s="27">
        <v>4.74</v>
      </c>
    </row>
    <row r="3054" spans="1:10" ht="12" customHeight="1">
      <c r="A3054" s="17">
        <v>37267</v>
      </c>
      <c r="B3054" s="37" t="s">
        <v>1807</v>
      </c>
      <c r="C3054" s="66">
        <v>37278</v>
      </c>
      <c r="D3054" s="55"/>
      <c r="E3054" s="55">
        <v>120</v>
      </c>
      <c r="F3054" s="55">
        <v>120</v>
      </c>
      <c r="G3054" s="55">
        <v>0</v>
      </c>
      <c r="H3054" s="27">
        <v>4.74</v>
      </c>
      <c r="I3054" s="27" t="s">
        <v>224</v>
      </c>
      <c r="J3054" s="27" t="s">
        <v>224</v>
      </c>
    </row>
    <row r="3055" spans="1:10" ht="12" customHeight="1">
      <c r="A3055" s="17">
        <v>37267</v>
      </c>
      <c r="B3055" s="37" t="s">
        <v>1807</v>
      </c>
      <c r="C3055" s="66">
        <v>37330</v>
      </c>
      <c r="D3055" s="55"/>
      <c r="E3055" s="55">
        <v>120</v>
      </c>
      <c r="F3055" s="55">
        <v>0</v>
      </c>
      <c r="G3055" s="55">
        <v>0</v>
      </c>
      <c r="H3055" s="27" t="s">
        <v>224</v>
      </c>
      <c r="I3055" s="27" t="s">
        <v>224</v>
      </c>
      <c r="J3055" s="27" t="s">
        <v>224</v>
      </c>
    </row>
    <row r="3056" spans="1:10" ht="12" customHeight="1">
      <c r="A3056" s="17">
        <v>37270</v>
      </c>
      <c r="B3056" s="37" t="s">
        <v>1807</v>
      </c>
      <c r="C3056" s="66">
        <v>37274</v>
      </c>
      <c r="D3056" s="55">
        <v>620</v>
      </c>
      <c r="E3056" s="55">
        <v>620</v>
      </c>
      <c r="F3056" s="55">
        <v>1514</v>
      </c>
      <c r="G3056" s="55">
        <v>620</v>
      </c>
      <c r="H3056" s="27" t="s">
        <v>2805</v>
      </c>
      <c r="I3056" s="27" t="s">
        <v>2806</v>
      </c>
      <c r="J3056" s="27">
        <v>4.74</v>
      </c>
    </row>
    <row r="3057" spans="1:10" ht="12" customHeight="1">
      <c r="A3057" s="17">
        <v>37270</v>
      </c>
      <c r="B3057" s="37" t="s">
        <v>1807</v>
      </c>
      <c r="C3057" s="66">
        <v>37280</v>
      </c>
      <c r="D3057" s="55"/>
      <c r="E3057" s="55">
        <v>620</v>
      </c>
      <c r="F3057" s="55">
        <v>950</v>
      </c>
      <c r="G3057" s="55">
        <v>0</v>
      </c>
      <c r="H3057" s="27" t="s">
        <v>2804</v>
      </c>
      <c r="I3057" s="27" t="s">
        <v>224</v>
      </c>
      <c r="J3057" s="27" t="s">
        <v>224</v>
      </c>
    </row>
    <row r="3058" spans="1:10" ht="12" customHeight="1">
      <c r="A3058" s="17">
        <v>37270</v>
      </c>
      <c r="B3058" s="37" t="s">
        <v>1807</v>
      </c>
      <c r="C3058" s="66">
        <v>37330</v>
      </c>
      <c r="D3058" s="55"/>
      <c r="E3058" s="55">
        <v>620</v>
      </c>
      <c r="F3058" s="55">
        <v>0</v>
      </c>
      <c r="G3058" s="55">
        <v>0</v>
      </c>
      <c r="H3058" s="27" t="s">
        <v>224</v>
      </c>
      <c r="I3058" s="27" t="s">
        <v>224</v>
      </c>
      <c r="J3058" s="27" t="s">
        <v>224</v>
      </c>
    </row>
    <row r="3059" spans="1:10" ht="12" customHeight="1">
      <c r="A3059" s="17">
        <v>37271</v>
      </c>
      <c r="B3059" s="37" t="s">
        <v>1807</v>
      </c>
      <c r="C3059" s="66">
        <v>37278</v>
      </c>
      <c r="D3059" s="55">
        <v>515</v>
      </c>
      <c r="E3059" s="55">
        <v>515</v>
      </c>
      <c r="F3059" s="55">
        <v>580</v>
      </c>
      <c r="G3059" s="55">
        <v>330</v>
      </c>
      <c r="H3059" s="27" t="s">
        <v>2807</v>
      </c>
      <c r="I3059" s="27" t="s">
        <v>2806</v>
      </c>
      <c r="J3059" s="27">
        <v>4.74</v>
      </c>
    </row>
    <row r="3060" spans="1:10" ht="12" customHeight="1">
      <c r="A3060" s="17">
        <v>37271</v>
      </c>
      <c r="B3060" s="37" t="s">
        <v>1807</v>
      </c>
      <c r="C3060" s="66">
        <v>37280</v>
      </c>
      <c r="D3060" s="55"/>
      <c r="E3060" s="55">
        <v>515</v>
      </c>
      <c r="F3060" s="55">
        <v>520</v>
      </c>
      <c r="G3060" s="55">
        <v>170</v>
      </c>
      <c r="H3060" s="27" t="s">
        <v>2808</v>
      </c>
      <c r="I3060" s="27">
        <v>4.7300000000000004</v>
      </c>
      <c r="J3060" s="27">
        <v>4.7300000000000004</v>
      </c>
    </row>
    <row r="3061" spans="1:10" ht="12" customHeight="1">
      <c r="A3061" s="17">
        <v>37271</v>
      </c>
      <c r="B3061" s="37" t="s">
        <v>1807</v>
      </c>
      <c r="C3061" s="66">
        <v>37330</v>
      </c>
      <c r="D3061" s="55"/>
      <c r="E3061" s="55">
        <v>515</v>
      </c>
      <c r="F3061" s="55">
        <v>70</v>
      </c>
      <c r="G3061" s="55">
        <v>15</v>
      </c>
      <c r="H3061" s="27">
        <v>4.75</v>
      </c>
      <c r="I3061" s="27">
        <v>4.75</v>
      </c>
      <c r="J3061" s="27">
        <v>4.75</v>
      </c>
    </row>
    <row r="3062" spans="1:10" ht="12" customHeight="1">
      <c r="A3062" s="17">
        <v>37272</v>
      </c>
      <c r="B3062" s="37" t="s">
        <v>1807</v>
      </c>
      <c r="C3062" s="66">
        <v>37273</v>
      </c>
      <c r="D3062" s="55">
        <v>375</v>
      </c>
      <c r="E3062" s="55">
        <v>375</v>
      </c>
      <c r="F3062" s="55">
        <v>1080</v>
      </c>
      <c r="G3062" s="55">
        <v>0</v>
      </c>
      <c r="H3062" s="27" t="s">
        <v>2804</v>
      </c>
      <c r="I3062" s="27" t="s">
        <v>224</v>
      </c>
      <c r="J3062" s="27" t="s">
        <v>224</v>
      </c>
    </row>
    <row r="3063" spans="1:10" ht="12" customHeight="1">
      <c r="A3063" s="17">
        <v>37272</v>
      </c>
      <c r="B3063" s="37" t="s">
        <v>1807</v>
      </c>
      <c r="C3063" s="66">
        <v>37279</v>
      </c>
      <c r="D3063" s="55"/>
      <c r="E3063" s="55">
        <v>375</v>
      </c>
      <c r="F3063" s="55">
        <v>625</v>
      </c>
      <c r="G3063" s="55">
        <v>0</v>
      </c>
      <c r="H3063" s="27" t="s">
        <v>2809</v>
      </c>
      <c r="I3063" s="27" t="s">
        <v>224</v>
      </c>
      <c r="J3063" s="27" t="s">
        <v>224</v>
      </c>
    </row>
    <row r="3064" spans="1:10" ht="12" customHeight="1">
      <c r="A3064" s="17">
        <v>37272</v>
      </c>
      <c r="B3064" s="37" t="s">
        <v>1807</v>
      </c>
      <c r="C3064" s="66">
        <v>37280</v>
      </c>
      <c r="D3064" s="55"/>
      <c r="E3064" s="55">
        <v>375</v>
      </c>
      <c r="F3064" s="55">
        <v>375</v>
      </c>
      <c r="G3064" s="55">
        <v>375</v>
      </c>
      <c r="H3064" s="27">
        <v>4.75</v>
      </c>
      <c r="I3064" s="27">
        <v>4.75</v>
      </c>
      <c r="J3064" s="27">
        <v>4.75</v>
      </c>
    </row>
    <row r="3065" spans="1:10" ht="12" customHeight="1">
      <c r="A3065" s="17">
        <v>37272</v>
      </c>
      <c r="B3065" s="37" t="s">
        <v>1807</v>
      </c>
      <c r="C3065" s="66">
        <v>37330</v>
      </c>
      <c r="D3065" s="55"/>
      <c r="E3065" s="55">
        <v>375</v>
      </c>
      <c r="F3065" s="55">
        <v>100</v>
      </c>
      <c r="G3065" s="55">
        <v>0</v>
      </c>
      <c r="H3065" s="27">
        <v>4.75</v>
      </c>
      <c r="I3065" s="27" t="s">
        <v>224</v>
      </c>
      <c r="J3065" s="27" t="s">
        <v>224</v>
      </c>
    </row>
    <row r="3066" spans="1:10" ht="12" customHeight="1">
      <c r="A3066" s="17">
        <v>37273</v>
      </c>
      <c r="B3066" s="37" t="s">
        <v>1807</v>
      </c>
      <c r="C3066" s="66">
        <v>37274</v>
      </c>
      <c r="D3066" s="55">
        <v>270</v>
      </c>
      <c r="E3066" s="55">
        <v>270</v>
      </c>
      <c r="F3066" s="55">
        <v>270</v>
      </c>
      <c r="G3066" s="55">
        <v>0</v>
      </c>
      <c r="H3066" s="27">
        <v>4.7</v>
      </c>
      <c r="I3066" s="27" t="s">
        <v>224</v>
      </c>
      <c r="J3066" s="27" t="s">
        <v>224</v>
      </c>
    </row>
    <row r="3067" spans="1:10" ht="12" customHeight="1">
      <c r="A3067" s="17">
        <v>37273</v>
      </c>
      <c r="B3067" s="37" t="s">
        <v>1807</v>
      </c>
      <c r="C3067" s="66">
        <v>37279</v>
      </c>
      <c r="D3067" s="55"/>
      <c r="E3067" s="55">
        <v>270</v>
      </c>
      <c r="F3067" s="55">
        <v>340</v>
      </c>
      <c r="G3067" s="55">
        <v>270</v>
      </c>
      <c r="H3067" s="27" t="s">
        <v>2786</v>
      </c>
      <c r="I3067" s="27">
        <v>4.74</v>
      </c>
      <c r="J3067" s="27">
        <v>4.74</v>
      </c>
    </row>
    <row r="3068" spans="1:10" ht="12" customHeight="1">
      <c r="A3068" s="17">
        <v>37273</v>
      </c>
      <c r="B3068" s="37" t="s">
        <v>1807</v>
      </c>
      <c r="C3068" s="66">
        <v>37281</v>
      </c>
      <c r="D3068" s="55"/>
      <c r="E3068" s="55">
        <v>270</v>
      </c>
      <c r="F3068" s="55">
        <v>0</v>
      </c>
      <c r="G3068" s="55">
        <v>0</v>
      </c>
      <c r="H3068" s="27" t="s">
        <v>224</v>
      </c>
      <c r="I3068" s="27" t="s">
        <v>224</v>
      </c>
      <c r="J3068" s="27" t="s">
        <v>224</v>
      </c>
    </row>
    <row r="3069" spans="1:10" ht="12" customHeight="1">
      <c r="A3069" s="17">
        <v>37273</v>
      </c>
      <c r="B3069" s="37" t="s">
        <v>1807</v>
      </c>
      <c r="C3069" s="66">
        <v>37330</v>
      </c>
      <c r="D3069" s="55"/>
      <c r="E3069" s="55">
        <v>270</v>
      </c>
      <c r="F3069" s="55">
        <v>0</v>
      </c>
      <c r="G3069" s="55">
        <v>0</v>
      </c>
      <c r="H3069" s="27" t="s">
        <v>224</v>
      </c>
      <c r="I3069" s="27" t="s">
        <v>224</v>
      </c>
      <c r="J3069" s="27" t="s">
        <v>224</v>
      </c>
    </row>
    <row r="3070" spans="1:10" ht="12" customHeight="1">
      <c r="A3070" s="17">
        <v>37274</v>
      </c>
      <c r="B3070" s="37" t="s">
        <v>1807</v>
      </c>
      <c r="C3070" s="66">
        <v>37277</v>
      </c>
      <c r="D3070" s="55">
        <v>370</v>
      </c>
      <c r="E3070" s="55">
        <v>370</v>
      </c>
      <c r="F3070" s="55">
        <v>90</v>
      </c>
      <c r="G3070" s="55">
        <v>90</v>
      </c>
      <c r="H3070" s="27">
        <v>4.75</v>
      </c>
      <c r="I3070" s="27">
        <v>4.75</v>
      </c>
      <c r="J3070" s="27">
        <v>4.75</v>
      </c>
    </row>
    <row r="3071" spans="1:10" ht="12" customHeight="1">
      <c r="A3071" s="17">
        <v>37274</v>
      </c>
      <c r="B3071" s="37" t="s">
        <v>1807</v>
      </c>
      <c r="C3071" s="66">
        <v>37281</v>
      </c>
      <c r="D3071" s="55"/>
      <c r="E3071" s="55">
        <v>370</v>
      </c>
      <c r="F3071" s="55">
        <v>1050</v>
      </c>
      <c r="G3071" s="55">
        <v>280</v>
      </c>
      <c r="H3071" s="27" t="s">
        <v>2810</v>
      </c>
      <c r="I3071" s="27" t="s">
        <v>2811</v>
      </c>
      <c r="J3071" s="27">
        <v>4.74</v>
      </c>
    </row>
    <row r="3072" spans="1:10" ht="12" customHeight="1">
      <c r="A3072" s="17">
        <v>37274</v>
      </c>
      <c r="B3072" s="37" t="s">
        <v>1807</v>
      </c>
      <c r="C3072" s="66">
        <v>37330</v>
      </c>
      <c r="D3072" s="55"/>
      <c r="E3072" s="55">
        <v>370</v>
      </c>
      <c r="F3072" s="55">
        <v>0</v>
      </c>
      <c r="G3072" s="55">
        <v>0</v>
      </c>
      <c r="H3072" s="27" t="s">
        <v>224</v>
      </c>
      <c r="I3072" s="27" t="s">
        <v>224</v>
      </c>
      <c r="J3072" s="27" t="s">
        <v>224</v>
      </c>
    </row>
    <row r="3073" spans="1:10" ht="12" customHeight="1">
      <c r="A3073" s="17">
        <v>37277</v>
      </c>
      <c r="B3073" s="37" t="s">
        <v>1807</v>
      </c>
      <c r="C3073" s="66">
        <v>37278</v>
      </c>
      <c r="D3073" s="55">
        <v>585</v>
      </c>
      <c r="E3073" s="55">
        <v>585</v>
      </c>
      <c r="F3073" s="55">
        <v>660</v>
      </c>
      <c r="G3073" s="55">
        <v>120</v>
      </c>
      <c r="H3073" s="27" t="s">
        <v>2812</v>
      </c>
      <c r="I3073" s="27">
        <v>4.74</v>
      </c>
      <c r="J3073" s="27">
        <v>4.74</v>
      </c>
    </row>
    <row r="3074" spans="1:10" ht="12" customHeight="1">
      <c r="A3074" s="17">
        <v>37277</v>
      </c>
      <c r="B3074" s="37" t="s">
        <v>1807</v>
      </c>
      <c r="C3074" s="66">
        <v>37281</v>
      </c>
      <c r="D3074" s="55"/>
      <c r="E3074" s="55">
        <v>585</v>
      </c>
      <c r="F3074" s="55">
        <v>990</v>
      </c>
      <c r="G3074" s="55">
        <v>465</v>
      </c>
      <c r="H3074" s="27" t="s">
        <v>2817</v>
      </c>
      <c r="I3074" s="27">
        <v>4.74</v>
      </c>
      <c r="J3074" s="27">
        <v>4.74</v>
      </c>
    </row>
    <row r="3075" spans="1:10" ht="12" customHeight="1">
      <c r="A3075" s="17">
        <v>37277</v>
      </c>
      <c r="B3075" s="37" t="s">
        <v>1807</v>
      </c>
      <c r="C3075" s="66">
        <v>37330</v>
      </c>
      <c r="D3075" s="55"/>
      <c r="E3075" s="55">
        <v>585</v>
      </c>
      <c r="F3075" s="55">
        <v>45</v>
      </c>
      <c r="G3075" s="55">
        <v>0</v>
      </c>
      <c r="H3075" s="27">
        <v>4.75</v>
      </c>
      <c r="I3075" s="27" t="s">
        <v>224</v>
      </c>
      <c r="J3075" s="27" t="s">
        <v>224</v>
      </c>
    </row>
    <row r="3076" spans="1:10" ht="12" customHeight="1">
      <c r="A3076" s="17">
        <v>37278</v>
      </c>
      <c r="B3076" s="37" t="s">
        <v>1807</v>
      </c>
      <c r="C3076" s="66">
        <v>37279</v>
      </c>
      <c r="D3076" s="55">
        <v>695</v>
      </c>
      <c r="E3076" s="55">
        <v>695</v>
      </c>
      <c r="F3076" s="55">
        <v>1000</v>
      </c>
      <c r="G3076" s="55">
        <v>445</v>
      </c>
      <c r="H3076" s="27" t="s">
        <v>2818</v>
      </c>
      <c r="I3076" s="27" t="s">
        <v>2804</v>
      </c>
      <c r="J3076" s="27">
        <v>4.72</v>
      </c>
    </row>
    <row r="3077" spans="1:10" ht="12" customHeight="1">
      <c r="A3077" s="17">
        <v>37278</v>
      </c>
      <c r="B3077" s="37" t="s">
        <v>1807</v>
      </c>
      <c r="C3077" s="66">
        <v>37284</v>
      </c>
      <c r="D3077" s="55"/>
      <c r="E3077" s="55">
        <v>695</v>
      </c>
      <c r="F3077" s="55">
        <v>250</v>
      </c>
      <c r="G3077" s="55">
        <v>250</v>
      </c>
      <c r="H3077" s="27">
        <v>4.71</v>
      </c>
      <c r="I3077" s="27">
        <v>4.71</v>
      </c>
      <c r="J3077" s="27">
        <v>4.71</v>
      </c>
    </row>
    <row r="3078" spans="1:10" ht="12" customHeight="1">
      <c r="A3078" s="17">
        <v>37278</v>
      </c>
      <c r="B3078" s="37" t="s">
        <v>1807</v>
      </c>
      <c r="C3078" s="66">
        <v>37330</v>
      </c>
      <c r="D3078" s="55"/>
      <c r="E3078" s="55">
        <v>695</v>
      </c>
      <c r="F3078" s="55">
        <v>300</v>
      </c>
      <c r="G3078" s="55">
        <v>0</v>
      </c>
      <c r="H3078" s="27">
        <v>4.75</v>
      </c>
      <c r="I3078" s="27" t="s">
        <v>224</v>
      </c>
      <c r="J3078" s="27" t="s">
        <v>224</v>
      </c>
    </row>
    <row r="3079" spans="1:10" ht="12" customHeight="1">
      <c r="A3079" s="17">
        <v>37279</v>
      </c>
      <c r="B3079" s="37" t="s">
        <v>1807</v>
      </c>
      <c r="C3079" s="66">
        <v>37284</v>
      </c>
      <c r="D3079" s="55">
        <v>945</v>
      </c>
      <c r="E3079" s="55">
        <v>945</v>
      </c>
      <c r="F3079" s="55">
        <v>870</v>
      </c>
      <c r="G3079" s="55">
        <v>575</v>
      </c>
      <c r="H3079" s="27" t="s">
        <v>2803</v>
      </c>
      <c r="I3079" s="27" t="s">
        <v>2781</v>
      </c>
      <c r="J3079" s="27">
        <v>4.71</v>
      </c>
    </row>
    <row r="3080" spans="1:10" ht="12" customHeight="1">
      <c r="A3080" s="17">
        <v>37279</v>
      </c>
      <c r="B3080" s="37" t="s">
        <v>1807</v>
      </c>
      <c r="C3080" s="66">
        <v>37286</v>
      </c>
      <c r="D3080" s="55"/>
      <c r="E3080" s="55">
        <v>945</v>
      </c>
      <c r="F3080" s="55">
        <v>370</v>
      </c>
      <c r="G3080" s="55">
        <v>370</v>
      </c>
      <c r="H3080" s="27">
        <v>4.72</v>
      </c>
      <c r="I3080" s="27">
        <v>4.72</v>
      </c>
      <c r="J3080" s="27">
        <v>4.72</v>
      </c>
    </row>
    <row r="3081" spans="1:10" ht="12" customHeight="1">
      <c r="A3081" s="17">
        <v>37279</v>
      </c>
      <c r="B3081" s="37" t="s">
        <v>1807</v>
      </c>
      <c r="C3081" s="66">
        <v>37291</v>
      </c>
      <c r="D3081" s="55"/>
      <c r="E3081" s="55">
        <v>945</v>
      </c>
      <c r="F3081" s="55">
        <v>300</v>
      </c>
      <c r="G3081" s="55">
        <v>0</v>
      </c>
      <c r="H3081" s="27">
        <v>4.71</v>
      </c>
      <c r="I3081" s="27" t="s">
        <v>224</v>
      </c>
      <c r="J3081" s="27" t="s">
        <v>224</v>
      </c>
    </row>
    <row r="3082" spans="1:10" ht="12" customHeight="1">
      <c r="A3082" s="17">
        <v>37279</v>
      </c>
      <c r="B3082" s="37" t="s">
        <v>1807</v>
      </c>
      <c r="C3082" s="66">
        <v>37330</v>
      </c>
      <c r="D3082" s="55"/>
      <c r="E3082" s="55">
        <v>945</v>
      </c>
      <c r="F3082" s="55">
        <v>100</v>
      </c>
      <c r="G3082" s="55">
        <v>0</v>
      </c>
      <c r="H3082" s="27">
        <v>4.76</v>
      </c>
      <c r="I3082" s="27" t="s">
        <v>224</v>
      </c>
      <c r="J3082" s="27" t="s">
        <v>224</v>
      </c>
    </row>
    <row r="3083" spans="1:10" ht="12" customHeight="1">
      <c r="A3083" s="17">
        <v>37280</v>
      </c>
      <c r="B3083" s="37" t="s">
        <v>1807</v>
      </c>
      <c r="C3083" s="66">
        <v>37285</v>
      </c>
      <c r="D3083" s="55">
        <v>585</v>
      </c>
      <c r="E3083" s="55">
        <v>585</v>
      </c>
      <c r="F3083" s="55">
        <v>0</v>
      </c>
      <c r="G3083" s="55">
        <v>0</v>
      </c>
      <c r="H3083" s="27" t="s">
        <v>224</v>
      </c>
      <c r="I3083" s="27" t="s">
        <v>224</v>
      </c>
      <c r="J3083" s="27" t="s">
        <v>224</v>
      </c>
    </row>
    <row r="3084" spans="1:10" ht="12" customHeight="1">
      <c r="A3084" s="17">
        <v>37280</v>
      </c>
      <c r="B3084" s="37" t="s">
        <v>1807</v>
      </c>
      <c r="C3084" s="66">
        <v>37291</v>
      </c>
      <c r="D3084" s="55"/>
      <c r="E3084" s="55">
        <v>585</v>
      </c>
      <c r="F3084" s="55">
        <v>410</v>
      </c>
      <c r="G3084" s="55">
        <v>410</v>
      </c>
      <c r="H3084" s="27">
        <v>4.7300000000000004</v>
      </c>
      <c r="I3084" s="27">
        <v>4.7300000000000004</v>
      </c>
      <c r="J3084" s="27">
        <v>4.7300000000000004</v>
      </c>
    </row>
    <row r="3085" spans="1:10" ht="12" customHeight="1">
      <c r="A3085" s="17">
        <v>37280</v>
      </c>
      <c r="B3085" s="37" t="s">
        <v>1807</v>
      </c>
      <c r="C3085" s="66">
        <v>37330</v>
      </c>
      <c r="D3085" s="55"/>
      <c r="E3085" s="55">
        <v>585</v>
      </c>
      <c r="F3085" s="55">
        <v>175</v>
      </c>
      <c r="G3085" s="55">
        <v>175</v>
      </c>
      <c r="H3085" s="27">
        <v>4.76</v>
      </c>
      <c r="I3085" s="27">
        <v>4.76</v>
      </c>
      <c r="J3085" s="27">
        <v>4.76</v>
      </c>
    </row>
    <row r="3086" spans="1:10" ht="12" customHeight="1">
      <c r="A3086" s="17">
        <v>37281</v>
      </c>
      <c r="B3086" s="37" t="s">
        <v>1807</v>
      </c>
      <c r="C3086" s="66">
        <v>37285</v>
      </c>
      <c r="D3086" s="55">
        <v>725</v>
      </c>
      <c r="E3086" s="55">
        <v>725</v>
      </c>
      <c r="F3086" s="55">
        <v>400</v>
      </c>
      <c r="G3086" s="55">
        <v>333</v>
      </c>
      <c r="H3086" s="27" t="s">
        <v>2794</v>
      </c>
      <c r="I3086" s="27" t="s">
        <v>2794</v>
      </c>
      <c r="J3086" s="27">
        <v>4.7</v>
      </c>
    </row>
    <row r="3087" spans="1:10" ht="12" customHeight="1">
      <c r="A3087" s="17">
        <v>37281</v>
      </c>
      <c r="B3087" s="37" t="s">
        <v>1807</v>
      </c>
      <c r="C3087" s="66">
        <v>37291</v>
      </c>
      <c r="D3087" s="55"/>
      <c r="E3087" s="55">
        <v>725</v>
      </c>
      <c r="F3087" s="55">
        <v>892</v>
      </c>
      <c r="G3087" s="55">
        <v>392</v>
      </c>
      <c r="H3087" s="27" t="s">
        <v>2781</v>
      </c>
      <c r="I3087" s="27" t="s">
        <v>2782</v>
      </c>
      <c r="J3087" s="27">
        <v>4.71</v>
      </c>
    </row>
    <row r="3088" spans="1:10" ht="12" customHeight="1">
      <c r="A3088" s="17">
        <v>37281</v>
      </c>
      <c r="B3088" s="37" t="s">
        <v>1807</v>
      </c>
      <c r="C3088" s="66">
        <v>37330</v>
      </c>
      <c r="D3088" s="55"/>
      <c r="E3088" s="55">
        <v>725</v>
      </c>
      <c r="F3088" s="55">
        <v>0</v>
      </c>
      <c r="G3088" s="55">
        <v>0</v>
      </c>
      <c r="H3088" s="27" t="s">
        <v>224</v>
      </c>
      <c r="I3088" s="27" t="s">
        <v>224</v>
      </c>
      <c r="J3088" s="27" t="s">
        <v>224</v>
      </c>
    </row>
    <row r="3089" spans="1:10" ht="12" customHeight="1">
      <c r="A3089" s="17">
        <v>37284</v>
      </c>
      <c r="B3089" s="37" t="s">
        <v>1807</v>
      </c>
      <c r="C3089" s="66">
        <v>37288</v>
      </c>
      <c r="D3089" s="55">
        <v>560</v>
      </c>
      <c r="E3089" s="55">
        <v>560</v>
      </c>
      <c r="F3089" s="55">
        <v>630</v>
      </c>
      <c r="G3089" s="55">
        <v>560</v>
      </c>
      <c r="H3089" s="27" t="s">
        <v>2794</v>
      </c>
      <c r="I3089" s="27" t="s">
        <v>2794</v>
      </c>
      <c r="J3089" s="27">
        <v>4.7</v>
      </c>
    </row>
    <row r="3090" spans="1:10" ht="12" customHeight="1">
      <c r="A3090" s="17">
        <v>37284</v>
      </c>
      <c r="B3090" s="37" t="s">
        <v>1807</v>
      </c>
      <c r="C3090" s="66">
        <v>37295</v>
      </c>
      <c r="D3090" s="55"/>
      <c r="E3090" s="55">
        <v>560</v>
      </c>
      <c r="F3090" s="55">
        <v>0</v>
      </c>
      <c r="G3090" s="55">
        <v>0</v>
      </c>
      <c r="H3090" s="27" t="s">
        <v>224</v>
      </c>
      <c r="I3090" s="27" t="s">
        <v>224</v>
      </c>
      <c r="J3090" s="27" t="s">
        <v>224</v>
      </c>
    </row>
    <row r="3091" spans="1:10" ht="12" customHeight="1">
      <c r="A3091" s="17">
        <v>37284</v>
      </c>
      <c r="B3091" s="37" t="s">
        <v>1807</v>
      </c>
      <c r="C3091" s="66">
        <v>37330</v>
      </c>
      <c r="D3091" s="55"/>
      <c r="E3091" s="55">
        <v>560</v>
      </c>
      <c r="F3091" s="55">
        <v>0</v>
      </c>
      <c r="G3091" s="55">
        <v>0</v>
      </c>
      <c r="H3091" s="27" t="s">
        <v>224</v>
      </c>
      <c r="I3091" s="27" t="s">
        <v>224</v>
      </c>
      <c r="J3091" s="27" t="s">
        <v>224</v>
      </c>
    </row>
    <row r="3092" spans="1:10" ht="12" customHeight="1">
      <c r="A3092" s="17">
        <v>37285</v>
      </c>
      <c r="B3092" s="37" t="s">
        <v>1807</v>
      </c>
      <c r="C3092" s="66">
        <v>37287</v>
      </c>
      <c r="D3092" s="55">
        <v>525</v>
      </c>
      <c r="E3092" s="55">
        <v>525</v>
      </c>
      <c r="F3092" s="55">
        <v>585</v>
      </c>
      <c r="G3092" s="55">
        <v>155</v>
      </c>
      <c r="H3092" s="27" t="s">
        <v>2802</v>
      </c>
      <c r="I3092" s="27" t="s">
        <v>2803</v>
      </c>
      <c r="J3092" s="27">
        <v>4.71</v>
      </c>
    </row>
    <row r="3093" spans="1:10" ht="12" customHeight="1">
      <c r="A3093" s="17">
        <v>37285</v>
      </c>
      <c r="B3093" s="37" t="s">
        <v>1807</v>
      </c>
      <c r="C3093" s="66">
        <v>37291</v>
      </c>
      <c r="D3093" s="55"/>
      <c r="E3093" s="55">
        <v>525</v>
      </c>
      <c r="F3093" s="55">
        <v>370</v>
      </c>
      <c r="G3093" s="55">
        <v>370</v>
      </c>
      <c r="H3093" s="27">
        <v>4.72</v>
      </c>
      <c r="I3093" s="27">
        <v>4.72</v>
      </c>
      <c r="J3093" s="27">
        <v>4.72</v>
      </c>
    </row>
    <row r="3094" spans="1:10" ht="12" customHeight="1">
      <c r="A3094" s="17">
        <v>37285</v>
      </c>
      <c r="B3094" s="37" t="s">
        <v>1807</v>
      </c>
      <c r="C3094" s="66">
        <v>37330</v>
      </c>
      <c r="D3094" s="55"/>
      <c r="E3094" s="55">
        <v>525</v>
      </c>
      <c r="F3094" s="55">
        <v>0</v>
      </c>
      <c r="G3094" s="55">
        <v>0</v>
      </c>
      <c r="H3094" s="27" t="s">
        <v>224</v>
      </c>
      <c r="I3094" s="27" t="s">
        <v>224</v>
      </c>
      <c r="J3094" s="27" t="s">
        <v>224</v>
      </c>
    </row>
    <row r="3095" spans="1:10" ht="12" customHeight="1">
      <c r="A3095" s="17">
        <v>37286</v>
      </c>
      <c r="B3095" s="37" t="s">
        <v>1807</v>
      </c>
      <c r="C3095" s="66">
        <v>37288</v>
      </c>
      <c r="D3095" s="55">
        <v>605</v>
      </c>
      <c r="E3095" s="55">
        <v>605</v>
      </c>
      <c r="F3095" s="55">
        <v>140</v>
      </c>
      <c r="G3095" s="55">
        <v>140</v>
      </c>
      <c r="H3095" s="27" t="s">
        <v>2792</v>
      </c>
      <c r="I3095" s="27" t="s">
        <v>2792</v>
      </c>
      <c r="J3095" s="27">
        <v>4.6900000000000004</v>
      </c>
    </row>
    <row r="3096" spans="1:10" ht="12" customHeight="1">
      <c r="A3096" s="17">
        <v>37286</v>
      </c>
      <c r="B3096" s="37" t="s">
        <v>1807</v>
      </c>
      <c r="C3096" s="66">
        <v>37292</v>
      </c>
      <c r="D3096" s="55"/>
      <c r="E3096" s="55">
        <v>605</v>
      </c>
      <c r="F3096" s="55">
        <v>534</v>
      </c>
      <c r="G3096" s="55">
        <v>465</v>
      </c>
      <c r="H3096" s="27" t="s">
        <v>2783</v>
      </c>
      <c r="I3096" s="27" t="s">
        <v>2783</v>
      </c>
      <c r="J3096" s="27">
        <v>4.71</v>
      </c>
    </row>
    <row r="3097" spans="1:10" ht="12" customHeight="1">
      <c r="A3097" s="17">
        <v>37286</v>
      </c>
      <c r="B3097" s="37" t="s">
        <v>1807</v>
      </c>
      <c r="C3097" s="66">
        <v>37298</v>
      </c>
      <c r="D3097" s="55"/>
      <c r="E3097" s="55">
        <v>605</v>
      </c>
      <c r="F3097" s="55">
        <v>0</v>
      </c>
      <c r="G3097" s="55">
        <v>0</v>
      </c>
      <c r="H3097" s="27" t="s">
        <v>224</v>
      </c>
      <c r="I3097" s="27" t="s">
        <v>224</v>
      </c>
      <c r="J3097" s="27" t="s">
        <v>224</v>
      </c>
    </row>
    <row r="3098" spans="1:10" ht="12" customHeight="1">
      <c r="A3098" s="17">
        <v>37286</v>
      </c>
      <c r="B3098" s="37" t="s">
        <v>1807</v>
      </c>
      <c r="C3098" s="66">
        <v>37330</v>
      </c>
      <c r="D3098" s="55"/>
      <c r="E3098" s="55">
        <v>605</v>
      </c>
      <c r="F3098" s="55">
        <v>0</v>
      </c>
      <c r="G3098" s="55">
        <v>0</v>
      </c>
      <c r="H3098" s="27" t="s">
        <v>224</v>
      </c>
      <c r="I3098" s="27" t="s">
        <v>224</v>
      </c>
      <c r="J3098" s="27" t="s">
        <v>224</v>
      </c>
    </row>
    <row r="3099" spans="1:10" ht="12" customHeight="1">
      <c r="A3099" s="17">
        <v>37287</v>
      </c>
      <c r="B3099" s="37" t="s">
        <v>1807</v>
      </c>
      <c r="C3099" s="66">
        <v>37292</v>
      </c>
      <c r="D3099" s="55">
        <v>490</v>
      </c>
      <c r="E3099" s="55">
        <v>490</v>
      </c>
      <c r="F3099" s="55">
        <v>370</v>
      </c>
      <c r="G3099" s="55">
        <v>370</v>
      </c>
      <c r="H3099" s="27" t="s">
        <v>2778</v>
      </c>
      <c r="I3099" s="27" t="s">
        <v>2778</v>
      </c>
      <c r="J3099" s="27">
        <v>4.7</v>
      </c>
    </row>
    <row r="3100" spans="1:10" ht="12" customHeight="1">
      <c r="A3100" s="17">
        <v>37287</v>
      </c>
      <c r="B3100" s="37" t="s">
        <v>1807</v>
      </c>
      <c r="C3100" s="66">
        <v>37298</v>
      </c>
      <c r="D3100" s="55"/>
      <c r="E3100" s="55">
        <v>490</v>
      </c>
      <c r="F3100" s="55">
        <v>0</v>
      </c>
      <c r="G3100" s="55">
        <v>0</v>
      </c>
      <c r="H3100" s="27" t="s">
        <v>224</v>
      </c>
      <c r="I3100" s="27" t="s">
        <v>224</v>
      </c>
      <c r="J3100" s="27" t="s">
        <v>224</v>
      </c>
    </row>
    <row r="3101" spans="1:10" ht="12" customHeight="1">
      <c r="A3101" s="17">
        <v>37287</v>
      </c>
      <c r="B3101" s="37" t="s">
        <v>1807</v>
      </c>
      <c r="C3101" s="66">
        <v>37330</v>
      </c>
      <c r="D3101" s="55"/>
      <c r="E3101" s="55">
        <v>490</v>
      </c>
      <c r="F3101" s="55">
        <v>0</v>
      </c>
      <c r="G3101" s="55">
        <v>0</v>
      </c>
      <c r="H3101" s="27" t="s">
        <v>224</v>
      </c>
      <c r="I3101" s="27" t="s">
        <v>224</v>
      </c>
      <c r="J3101" s="27" t="s">
        <v>224</v>
      </c>
    </row>
    <row r="3102" spans="1:10" ht="12" customHeight="1">
      <c r="A3102" s="17">
        <v>37288</v>
      </c>
      <c r="B3102" s="37" t="s">
        <v>1807</v>
      </c>
      <c r="C3102" s="66">
        <v>37294</v>
      </c>
      <c r="D3102" s="55">
        <v>805</v>
      </c>
      <c r="E3102" s="55">
        <v>805</v>
      </c>
      <c r="F3102" s="55">
        <v>850</v>
      </c>
      <c r="G3102" s="55">
        <v>805</v>
      </c>
      <c r="H3102" s="27" t="s">
        <v>2792</v>
      </c>
      <c r="I3102" s="27" t="s">
        <v>2792</v>
      </c>
      <c r="J3102" s="27">
        <v>4.6900000000000004</v>
      </c>
    </row>
    <row r="3103" spans="1:10" ht="12" customHeight="1">
      <c r="A3103" s="17">
        <v>37288</v>
      </c>
      <c r="B3103" s="37" t="s">
        <v>1807</v>
      </c>
      <c r="C3103" s="66">
        <v>37298</v>
      </c>
      <c r="D3103" s="55"/>
      <c r="E3103" s="55">
        <v>805</v>
      </c>
      <c r="F3103" s="55">
        <v>0</v>
      </c>
      <c r="G3103" s="55">
        <v>0</v>
      </c>
      <c r="H3103" s="27" t="s">
        <v>224</v>
      </c>
      <c r="I3103" s="27" t="s">
        <v>224</v>
      </c>
      <c r="J3103" s="27" t="s">
        <v>224</v>
      </c>
    </row>
    <row r="3104" spans="1:10" ht="12" customHeight="1">
      <c r="A3104" s="17">
        <v>37288</v>
      </c>
      <c r="B3104" s="37" t="s">
        <v>1807</v>
      </c>
      <c r="C3104" s="66">
        <v>37330</v>
      </c>
      <c r="D3104" s="55"/>
      <c r="E3104" s="55">
        <v>805</v>
      </c>
      <c r="F3104" s="55">
        <v>0</v>
      </c>
      <c r="G3104" s="55">
        <v>0</v>
      </c>
      <c r="H3104" s="27" t="s">
        <v>224</v>
      </c>
      <c r="I3104" s="27" t="s">
        <v>224</v>
      </c>
      <c r="J3104" s="27" t="s">
        <v>224</v>
      </c>
    </row>
    <row r="3105" spans="1:10" ht="12" customHeight="1">
      <c r="A3105" s="17">
        <v>37291</v>
      </c>
      <c r="B3105" s="37" t="s">
        <v>1807</v>
      </c>
      <c r="C3105" s="66">
        <v>37295</v>
      </c>
      <c r="D3105" s="55">
        <v>690</v>
      </c>
      <c r="E3105" s="55">
        <v>690</v>
      </c>
      <c r="F3105" s="55">
        <v>960</v>
      </c>
      <c r="G3105" s="55">
        <v>0</v>
      </c>
      <c r="H3105" s="27" t="s">
        <v>2808</v>
      </c>
      <c r="I3105" s="27" t="s">
        <v>224</v>
      </c>
      <c r="J3105" s="27" t="s">
        <v>224</v>
      </c>
    </row>
    <row r="3106" spans="1:10" ht="12" customHeight="1">
      <c r="A3106" s="17">
        <v>37291</v>
      </c>
      <c r="B3106" s="37" t="s">
        <v>1807</v>
      </c>
      <c r="C3106" s="66">
        <v>37300</v>
      </c>
      <c r="D3106" s="55"/>
      <c r="E3106" s="55">
        <v>690</v>
      </c>
      <c r="F3106" s="55">
        <v>825</v>
      </c>
      <c r="G3106" s="55">
        <v>690</v>
      </c>
      <c r="H3106" s="27" t="s">
        <v>2795</v>
      </c>
      <c r="I3106" s="27">
        <v>4.74</v>
      </c>
      <c r="J3106" s="27">
        <v>4.74</v>
      </c>
    </row>
    <row r="3107" spans="1:10" ht="12" customHeight="1">
      <c r="A3107" s="17">
        <v>37291</v>
      </c>
      <c r="B3107" s="37" t="s">
        <v>1807</v>
      </c>
      <c r="C3107" s="66">
        <v>37330</v>
      </c>
      <c r="D3107" s="55"/>
      <c r="E3107" s="55">
        <v>690</v>
      </c>
      <c r="F3107" s="55">
        <v>0</v>
      </c>
      <c r="G3107" s="55">
        <v>0</v>
      </c>
      <c r="H3107" s="27" t="s">
        <v>224</v>
      </c>
      <c r="I3107" s="27" t="s">
        <v>224</v>
      </c>
      <c r="J3107" s="27" t="s">
        <v>224</v>
      </c>
    </row>
    <row r="3108" spans="1:10" ht="12" customHeight="1">
      <c r="A3108" s="17">
        <v>37292</v>
      </c>
      <c r="B3108" s="37" t="s">
        <v>1807</v>
      </c>
      <c r="C3108" s="66">
        <v>37295</v>
      </c>
      <c r="D3108" s="55">
        <v>1025</v>
      </c>
      <c r="E3108" s="55">
        <v>1025</v>
      </c>
      <c r="F3108" s="55">
        <v>785</v>
      </c>
      <c r="G3108" s="55">
        <v>429</v>
      </c>
      <c r="H3108" s="27" t="s">
        <v>2803</v>
      </c>
      <c r="I3108" s="27" t="s">
        <v>2803</v>
      </c>
      <c r="J3108" s="27">
        <v>4.6900000000000004</v>
      </c>
    </row>
    <row r="3109" spans="1:10" ht="12" customHeight="1">
      <c r="A3109" s="17">
        <v>37292</v>
      </c>
      <c r="B3109" s="37" t="s">
        <v>1807</v>
      </c>
      <c r="C3109" s="66">
        <v>37299</v>
      </c>
      <c r="D3109" s="55"/>
      <c r="E3109" s="55">
        <v>1025</v>
      </c>
      <c r="F3109" s="55">
        <v>596</v>
      </c>
      <c r="G3109" s="55">
        <v>596</v>
      </c>
      <c r="H3109" s="27" t="s">
        <v>2780</v>
      </c>
      <c r="I3109" s="27" t="s">
        <v>2780</v>
      </c>
      <c r="J3109" s="27">
        <v>4.72</v>
      </c>
    </row>
    <row r="3110" spans="1:10" ht="12" customHeight="1">
      <c r="A3110" s="17">
        <v>37292</v>
      </c>
      <c r="B3110" s="37" t="s">
        <v>1807</v>
      </c>
      <c r="C3110" s="66">
        <v>37330</v>
      </c>
      <c r="D3110" s="55"/>
      <c r="E3110" s="55">
        <v>1025</v>
      </c>
      <c r="F3110" s="55">
        <v>0</v>
      </c>
      <c r="G3110" s="55">
        <v>0</v>
      </c>
      <c r="H3110" s="27" t="s">
        <v>224</v>
      </c>
      <c r="I3110" s="27" t="s">
        <v>224</v>
      </c>
      <c r="J3110" s="27" t="s">
        <v>224</v>
      </c>
    </row>
    <row r="3111" spans="1:10" ht="12" customHeight="1">
      <c r="A3111" s="17">
        <v>37294</v>
      </c>
      <c r="B3111" s="37" t="s">
        <v>1807</v>
      </c>
      <c r="C3111" s="66">
        <v>37298</v>
      </c>
      <c r="D3111" s="55">
        <v>1290</v>
      </c>
      <c r="E3111" s="55">
        <v>1290</v>
      </c>
      <c r="F3111" s="55">
        <v>660</v>
      </c>
      <c r="G3111" s="55">
        <v>660</v>
      </c>
      <c r="H3111" s="27" t="s">
        <v>2777</v>
      </c>
      <c r="I3111" s="27" t="s">
        <v>2777</v>
      </c>
      <c r="J3111" s="27">
        <v>4.68</v>
      </c>
    </row>
    <row r="3112" spans="1:10" ht="12" customHeight="1">
      <c r="A3112" s="17">
        <v>37294</v>
      </c>
      <c r="B3112" s="37" t="s">
        <v>1807</v>
      </c>
      <c r="C3112" s="66">
        <v>37301</v>
      </c>
      <c r="D3112" s="55"/>
      <c r="E3112" s="55">
        <v>1290</v>
      </c>
      <c r="F3112" s="55">
        <v>500</v>
      </c>
      <c r="G3112" s="55">
        <v>500</v>
      </c>
      <c r="H3112" s="27" t="s">
        <v>2792</v>
      </c>
      <c r="I3112" s="27" t="s">
        <v>2792</v>
      </c>
      <c r="J3112" s="27">
        <v>4.6950000000000003</v>
      </c>
    </row>
    <row r="3113" spans="1:10" ht="12" customHeight="1">
      <c r="A3113" s="17">
        <v>37294</v>
      </c>
      <c r="B3113" s="37" t="s">
        <v>1807</v>
      </c>
      <c r="C3113" s="66">
        <v>37330</v>
      </c>
      <c r="D3113" s="55"/>
      <c r="E3113" s="55">
        <v>1290</v>
      </c>
      <c r="F3113" s="55">
        <v>0</v>
      </c>
      <c r="G3113" s="55">
        <v>0</v>
      </c>
      <c r="H3113" s="27" t="s">
        <v>224</v>
      </c>
      <c r="I3113" s="27" t="s">
        <v>224</v>
      </c>
      <c r="J3113" s="27" t="s">
        <v>224</v>
      </c>
    </row>
    <row r="3114" spans="1:10" ht="12" customHeight="1">
      <c r="A3114" s="17">
        <v>37295</v>
      </c>
      <c r="B3114" s="37" t="s">
        <v>1807</v>
      </c>
      <c r="C3114" s="66">
        <v>37298</v>
      </c>
      <c r="D3114" s="55">
        <v>855</v>
      </c>
      <c r="E3114" s="55">
        <v>855</v>
      </c>
      <c r="F3114" s="55">
        <v>200</v>
      </c>
      <c r="G3114" s="55">
        <v>200</v>
      </c>
      <c r="H3114" s="27">
        <v>4.67</v>
      </c>
      <c r="I3114" s="27">
        <v>4.67</v>
      </c>
      <c r="J3114" s="27">
        <v>4.67</v>
      </c>
    </row>
    <row r="3115" spans="1:10" ht="12" customHeight="1">
      <c r="A3115" s="17">
        <v>37295</v>
      </c>
      <c r="B3115" s="37" t="s">
        <v>1807</v>
      </c>
      <c r="C3115" s="66">
        <v>37300</v>
      </c>
      <c r="D3115" s="55"/>
      <c r="E3115" s="55">
        <v>855</v>
      </c>
      <c r="F3115" s="55">
        <v>321</v>
      </c>
      <c r="G3115" s="55">
        <v>321</v>
      </c>
      <c r="H3115" s="27" t="s">
        <v>2792</v>
      </c>
      <c r="I3115" s="27" t="s">
        <v>2792</v>
      </c>
      <c r="J3115" s="27">
        <v>4.6900000000000004</v>
      </c>
    </row>
    <row r="3116" spans="1:10" ht="12" customHeight="1">
      <c r="A3116" s="17">
        <v>37295</v>
      </c>
      <c r="B3116" s="37" t="s">
        <v>1807</v>
      </c>
      <c r="C3116" s="66">
        <v>37305</v>
      </c>
      <c r="D3116" s="55"/>
      <c r="E3116" s="55">
        <v>855</v>
      </c>
      <c r="F3116" s="55">
        <v>81</v>
      </c>
      <c r="G3116" s="55">
        <v>81</v>
      </c>
      <c r="H3116" s="27">
        <v>4.72</v>
      </c>
      <c r="I3116" s="27">
        <v>4.72</v>
      </c>
      <c r="J3116" s="27">
        <v>4.72</v>
      </c>
    </row>
    <row r="3117" spans="1:10" ht="12" customHeight="1">
      <c r="A3117" s="17">
        <v>37295</v>
      </c>
      <c r="B3117" s="37" t="s">
        <v>1807</v>
      </c>
      <c r="C3117" s="66">
        <v>37330</v>
      </c>
      <c r="D3117" s="55"/>
      <c r="E3117" s="55">
        <v>855</v>
      </c>
      <c r="F3117" s="55">
        <v>0</v>
      </c>
      <c r="G3117" s="55">
        <v>0</v>
      </c>
      <c r="H3117" s="27" t="s">
        <v>224</v>
      </c>
      <c r="I3117" s="27" t="s">
        <v>224</v>
      </c>
      <c r="J3117" s="27" t="s">
        <v>224</v>
      </c>
    </row>
    <row r="3118" spans="1:10" ht="12" customHeight="1">
      <c r="A3118" s="17">
        <v>37298</v>
      </c>
      <c r="B3118" s="37" t="s">
        <v>1807</v>
      </c>
      <c r="C3118" s="66">
        <v>37299</v>
      </c>
      <c r="D3118" s="55">
        <v>890</v>
      </c>
      <c r="E3118" s="55">
        <v>890</v>
      </c>
      <c r="F3118" s="55">
        <v>410</v>
      </c>
      <c r="G3118" s="55">
        <v>300</v>
      </c>
      <c r="H3118" s="27" t="s">
        <v>2819</v>
      </c>
      <c r="I3118" s="27" t="s">
        <v>2819</v>
      </c>
      <c r="J3118" s="27">
        <v>4.68</v>
      </c>
    </row>
    <row r="3119" spans="1:10" ht="12" customHeight="1">
      <c r="A3119" s="17">
        <v>37298</v>
      </c>
      <c r="B3119" s="37" t="s">
        <v>1807</v>
      </c>
      <c r="C3119" s="66">
        <v>37302</v>
      </c>
      <c r="D3119" s="55"/>
      <c r="E3119" s="55">
        <v>890</v>
      </c>
      <c r="F3119" s="55">
        <v>590</v>
      </c>
      <c r="G3119" s="55">
        <v>590</v>
      </c>
      <c r="H3119" s="27">
        <v>4.68</v>
      </c>
      <c r="I3119" s="27">
        <v>4.68</v>
      </c>
      <c r="J3119" s="27">
        <v>4.68</v>
      </c>
    </row>
    <row r="3120" spans="1:10" ht="12" customHeight="1">
      <c r="A3120" s="17">
        <v>37298</v>
      </c>
      <c r="B3120" s="37" t="s">
        <v>1807</v>
      </c>
      <c r="C3120" s="66">
        <v>37306</v>
      </c>
      <c r="D3120" s="55"/>
      <c r="E3120" s="55">
        <v>890</v>
      </c>
      <c r="F3120" s="55">
        <v>0</v>
      </c>
      <c r="G3120" s="55">
        <v>0</v>
      </c>
      <c r="H3120" s="27" t="s">
        <v>224</v>
      </c>
      <c r="I3120" s="27" t="s">
        <v>224</v>
      </c>
      <c r="J3120" s="27" t="s">
        <v>224</v>
      </c>
    </row>
    <row r="3121" spans="1:10" ht="12" customHeight="1">
      <c r="A3121" s="17">
        <v>37298</v>
      </c>
      <c r="B3121" s="37" t="s">
        <v>1807</v>
      </c>
      <c r="C3121" s="66">
        <v>37330</v>
      </c>
      <c r="D3121" s="55"/>
      <c r="E3121" s="55">
        <v>890</v>
      </c>
      <c r="F3121" s="55">
        <v>0</v>
      </c>
      <c r="G3121" s="55">
        <v>0</v>
      </c>
      <c r="H3121" s="27" t="s">
        <v>224</v>
      </c>
      <c r="I3121" s="27" t="s">
        <v>224</v>
      </c>
      <c r="J3121" s="27" t="s">
        <v>224</v>
      </c>
    </row>
    <row r="3122" spans="1:10" ht="12" customHeight="1">
      <c r="A3122" s="17">
        <v>37299</v>
      </c>
      <c r="B3122" s="37" t="s">
        <v>1807</v>
      </c>
      <c r="C3122" s="66">
        <v>37302</v>
      </c>
      <c r="D3122" s="55">
        <v>705</v>
      </c>
      <c r="E3122" s="55">
        <v>705</v>
      </c>
      <c r="F3122" s="55">
        <v>120</v>
      </c>
      <c r="G3122" s="55">
        <v>120</v>
      </c>
      <c r="H3122" s="27">
        <v>4.6900000000000004</v>
      </c>
      <c r="I3122" s="27">
        <v>4.6900000000000004</v>
      </c>
      <c r="J3122" s="27">
        <v>4.6900000000000004</v>
      </c>
    </row>
    <row r="3123" spans="1:10" ht="12" customHeight="1">
      <c r="A3123" s="17">
        <v>37299</v>
      </c>
      <c r="B3123" s="37" t="s">
        <v>1807</v>
      </c>
      <c r="C3123" s="66">
        <v>37306</v>
      </c>
      <c r="D3123" s="55"/>
      <c r="E3123" s="55">
        <v>705</v>
      </c>
      <c r="F3123" s="55">
        <v>201</v>
      </c>
      <c r="G3123" s="55">
        <v>201</v>
      </c>
      <c r="H3123" s="27" t="s">
        <v>2792</v>
      </c>
      <c r="I3123" s="27" t="s">
        <v>2792</v>
      </c>
      <c r="J3123" s="27">
        <v>4.7</v>
      </c>
    </row>
    <row r="3124" spans="1:10" ht="12" customHeight="1">
      <c r="A3124" s="17">
        <v>37299</v>
      </c>
      <c r="B3124" s="37" t="s">
        <v>1807</v>
      </c>
      <c r="C3124" s="66">
        <v>37330</v>
      </c>
      <c r="D3124" s="55"/>
      <c r="E3124" s="55">
        <v>705</v>
      </c>
      <c r="F3124" s="55">
        <v>0</v>
      </c>
      <c r="G3124" s="55">
        <v>0</v>
      </c>
      <c r="H3124" s="27" t="s">
        <v>224</v>
      </c>
      <c r="I3124" s="27" t="s">
        <v>224</v>
      </c>
      <c r="J3124" s="27" t="s">
        <v>224</v>
      </c>
    </row>
    <row r="3125" spans="1:10" ht="12" customHeight="1">
      <c r="A3125" s="17">
        <v>37300</v>
      </c>
      <c r="B3125" s="37" t="s">
        <v>1807</v>
      </c>
      <c r="C3125" s="66">
        <v>37301</v>
      </c>
      <c r="D3125" s="55">
        <v>720</v>
      </c>
      <c r="E3125" s="55">
        <v>720</v>
      </c>
      <c r="F3125" s="55">
        <v>600</v>
      </c>
      <c r="G3125" s="55">
        <v>0</v>
      </c>
      <c r="H3125" s="27" t="s">
        <v>2820</v>
      </c>
      <c r="I3125" s="27" t="s">
        <v>224</v>
      </c>
      <c r="J3125" s="27" t="s">
        <v>224</v>
      </c>
    </row>
    <row r="3126" spans="1:10" ht="12" customHeight="1">
      <c r="A3126" s="17">
        <v>37300</v>
      </c>
      <c r="B3126" s="37" t="s">
        <v>1807</v>
      </c>
      <c r="C3126" s="66">
        <v>37305</v>
      </c>
      <c r="D3126" s="55"/>
      <c r="E3126" s="55">
        <v>720</v>
      </c>
      <c r="F3126" s="55">
        <v>450</v>
      </c>
      <c r="G3126" s="55">
        <v>320</v>
      </c>
      <c r="H3126" s="27" t="s">
        <v>2793</v>
      </c>
      <c r="I3126" s="27">
        <v>4.7</v>
      </c>
      <c r="J3126" s="27">
        <v>4.7</v>
      </c>
    </row>
    <row r="3127" spans="1:10" ht="12" customHeight="1">
      <c r="A3127" s="17">
        <v>37300</v>
      </c>
      <c r="B3127" s="37" t="s">
        <v>1807</v>
      </c>
      <c r="C3127" s="66">
        <v>37309</v>
      </c>
      <c r="D3127" s="55"/>
      <c r="E3127" s="55">
        <v>720</v>
      </c>
      <c r="F3127" s="55">
        <v>600</v>
      </c>
      <c r="G3127" s="55">
        <v>400</v>
      </c>
      <c r="H3127" s="27" t="s">
        <v>2794</v>
      </c>
      <c r="I3127" s="27">
        <v>4.71</v>
      </c>
      <c r="J3127" s="27">
        <v>4.71</v>
      </c>
    </row>
    <row r="3128" spans="1:10" ht="12" customHeight="1">
      <c r="A3128" s="17">
        <v>37300</v>
      </c>
      <c r="B3128" s="37" t="s">
        <v>1807</v>
      </c>
      <c r="C3128" s="66">
        <v>37330</v>
      </c>
      <c r="D3128" s="55"/>
      <c r="E3128" s="55">
        <v>720</v>
      </c>
      <c r="F3128" s="55">
        <v>0</v>
      </c>
      <c r="G3128" s="55">
        <v>0</v>
      </c>
      <c r="H3128" s="27" t="s">
        <v>224</v>
      </c>
      <c r="I3128" s="27" t="s">
        <v>224</v>
      </c>
      <c r="J3128" s="27" t="s">
        <v>224</v>
      </c>
    </row>
    <row r="3129" spans="1:10" ht="12" customHeight="1">
      <c r="A3129" s="17">
        <v>37301</v>
      </c>
      <c r="B3129" s="37" t="s">
        <v>1807</v>
      </c>
      <c r="C3129" s="66">
        <v>37305</v>
      </c>
      <c r="D3129" s="55">
        <v>460</v>
      </c>
      <c r="E3129" s="55">
        <v>460</v>
      </c>
      <c r="F3129" s="55">
        <v>330</v>
      </c>
      <c r="G3129" s="55">
        <v>180</v>
      </c>
      <c r="H3129" s="27" t="s">
        <v>2819</v>
      </c>
      <c r="I3129" s="27" t="s">
        <v>2798</v>
      </c>
      <c r="J3129" s="27">
        <v>4.6900000000000004</v>
      </c>
    </row>
    <row r="3130" spans="1:10" ht="12" customHeight="1">
      <c r="A3130" s="17">
        <v>37301</v>
      </c>
      <c r="B3130" s="37" t="s">
        <v>1807</v>
      </c>
      <c r="C3130" s="66">
        <v>37306</v>
      </c>
      <c r="D3130" s="55"/>
      <c r="E3130" s="55">
        <v>460</v>
      </c>
      <c r="F3130" s="55">
        <v>400</v>
      </c>
      <c r="G3130" s="55">
        <v>280</v>
      </c>
      <c r="H3130" s="27" t="s">
        <v>2794</v>
      </c>
      <c r="I3130" s="27" t="s">
        <v>2794</v>
      </c>
      <c r="J3130" s="27">
        <v>4.71</v>
      </c>
    </row>
    <row r="3131" spans="1:10" ht="12" customHeight="1">
      <c r="A3131" s="17">
        <v>37301</v>
      </c>
      <c r="B3131" s="37" t="s">
        <v>1807</v>
      </c>
      <c r="C3131" s="66">
        <v>37312</v>
      </c>
      <c r="D3131" s="55"/>
      <c r="E3131" s="55">
        <v>460</v>
      </c>
      <c r="F3131" s="55">
        <v>350</v>
      </c>
      <c r="G3131" s="55">
        <v>0</v>
      </c>
      <c r="H3131" s="27">
        <v>4.7</v>
      </c>
      <c r="I3131" s="27" t="s">
        <v>224</v>
      </c>
      <c r="J3131" s="27" t="s">
        <v>224</v>
      </c>
    </row>
    <row r="3132" spans="1:10" ht="12" customHeight="1">
      <c r="A3132" s="17">
        <v>37301</v>
      </c>
      <c r="B3132" s="37" t="s">
        <v>1807</v>
      </c>
      <c r="C3132" s="66">
        <v>37330</v>
      </c>
      <c r="D3132" s="55"/>
      <c r="E3132" s="55">
        <v>460</v>
      </c>
      <c r="F3132" s="55">
        <v>0</v>
      </c>
      <c r="G3132" s="55">
        <v>0</v>
      </c>
      <c r="H3132" s="27" t="s">
        <v>224</v>
      </c>
      <c r="I3132" s="27" t="s">
        <v>224</v>
      </c>
      <c r="J3132" s="27" t="s">
        <v>224</v>
      </c>
    </row>
    <row r="3133" spans="1:10" ht="12" customHeight="1">
      <c r="A3133" s="17">
        <v>37302</v>
      </c>
      <c r="B3133" s="37" t="s">
        <v>1807</v>
      </c>
      <c r="C3133" s="66">
        <v>37306</v>
      </c>
      <c r="D3133" s="55">
        <v>380</v>
      </c>
      <c r="E3133" s="55">
        <v>380</v>
      </c>
      <c r="F3133" s="55">
        <v>355</v>
      </c>
      <c r="G3133" s="55">
        <v>80</v>
      </c>
      <c r="H3133" s="27" t="s">
        <v>2821</v>
      </c>
      <c r="I3133" s="27">
        <v>4.68</v>
      </c>
      <c r="J3133" s="27">
        <v>4.68</v>
      </c>
    </row>
    <row r="3134" spans="1:10" ht="12" customHeight="1">
      <c r="A3134" s="17">
        <v>37302</v>
      </c>
      <c r="B3134" s="37" t="s">
        <v>1807</v>
      </c>
      <c r="C3134" s="66">
        <v>37308</v>
      </c>
      <c r="D3134" s="55"/>
      <c r="E3134" s="55">
        <v>380</v>
      </c>
      <c r="F3134" s="55">
        <v>600</v>
      </c>
      <c r="G3134" s="55">
        <v>300</v>
      </c>
      <c r="H3134" s="27" t="s">
        <v>2777</v>
      </c>
      <c r="I3134" s="27">
        <v>4.7</v>
      </c>
      <c r="J3134" s="27">
        <v>4.7</v>
      </c>
    </row>
    <row r="3135" spans="1:10" ht="12" customHeight="1">
      <c r="A3135" s="17">
        <v>37302</v>
      </c>
      <c r="B3135" s="37" t="s">
        <v>1807</v>
      </c>
      <c r="C3135" s="66">
        <v>37312</v>
      </c>
      <c r="D3135" s="55"/>
      <c r="E3135" s="55">
        <v>380</v>
      </c>
      <c r="F3135" s="55">
        <v>100</v>
      </c>
      <c r="G3135" s="55">
        <v>0</v>
      </c>
      <c r="H3135" s="27">
        <v>4.7</v>
      </c>
      <c r="I3135" s="27" t="s">
        <v>224</v>
      </c>
      <c r="J3135" s="27" t="s">
        <v>224</v>
      </c>
    </row>
    <row r="3136" spans="1:10" ht="12" customHeight="1">
      <c r="A3136" s="17">
        <v>37302</v>
      </c>
      <c r="B3136" s="37" t="s">
        <v>1807</v>
      </c>
      <c r="C3136" s="66">
        <v>37330</v>
      </c>
      <c r="D3136" s="55"/>
      <c r="E3136" s="55">
        <v>380</v>
      </c>
      <c r="F3136" s="55">
        <v>0</v>
      </c>
      <c r="G3136" s="55">
        <v>0</v>
      </c>
      <c r="H3136" s="27" t="s">
        <v>224</v>
      </c>
      <c r="I3136" s="27" t="s">
        <v>224</v>
      </c>
      <c r="J3136" s="27" t="s">
        <v>224</v>
      </c>
    </row>
    <row r="3137" spans="1:10" ht="12" customHeight="1">
      <c r="A3137" s="17">
        <v>37305</v>
      </c>
      <c r="B3137" s="37" t="s">
        <v>1807</v>
      </c>
      <c r="C3137" s="66">
        <v>37308</v>
      </c>
      <c r="D3137" s="55">
        <v>515</v>
      </c>
      <c r="E3137" s="55">
        <v>515</v>
      </c>
      <c r="F3137" s="55">
        <v>410</v>
      </c>
      <c r="G3137" s="55">
        <v>0</v>
      </c>
      <c r="H3137" s="27" t="s">
        <v>2798</v>
      </c>
      <c r="I3137" s="27" t="s">
        <v>224</v>
      </c>
      <c r="J3137" s="27" t="s">
        <v>224</v>
      </c>
    </row>
    <row r="3138" spans="1:10" ht="12" customHeight="1">
      <c r="A3138" s="17">
        <v>37305</v>
      </c>
      <c r="B3138" s="37" t="s">
        <v>1807</v>
      </c>
      <c r="C3138" s="66">
        <v>37312</v>
      </c>
      <c r="D3138" s="55"/>
      <c r="E3138" s="55">
        <v>515</v>
      </c>
      <c r="F3138" s="55">
        <v>800</v>
      </c>
      <c r="G3138" s="55">
        <v>515</v>
      </c>
      <c r="H3138" s="27" t="s">
        <v>2781</v>
      </c>
      <c r="I3138" s="27" t="s">
        <v>2782</v>
      </c>
      <c r="J3138" s="27">
        <v>4.72</v>
      </c>
    </row>
    <row r="3139" spans="1:10" ht="12" customHeight="1">
      <c r="A3139" s="17">
        <v>37305</v>
      </c>
      <c r="B3139" s="37" t="s">
        <v>1807</v>
      </c>
      <c r="C3139" s="66">
        <v>37330</v>
      </c>
      <c r="D3139" s="55"/>
      <c r="E3139" s="55">
        <v>515</v>
      </c>
      <c r="F3139" s="55">
        <v>0</v>
      </c>
      <c r="G3139" s="55">
        <v>0</v>
      </c>
      <c r="H3139" s="27" t="s">
        <v>224</v>
      </c>
      <c r="I3139" s="27" t="s">
        <v>224</v>
      </c>
      <c r="J3139" s="27" t="s">
        <v>224</v>
      </c>
    </row>
    <row r="3140" spans="1:10" ht="12" customHeight="1">
      <c r="A3140" s="17">
        <v>37306</v>
      </c>
      <c r="B3140" s="37" t="s">
        <v>1807</v>
      </c>
      <c r="C3140" s="66">
        <v>37308</v>
      </c>
      <c r="D3140" s="55">
        <v>495</v>
      </c>
      <c r="E3140" s="55">
        <v>495</v>
      </c>
      <c r="F3140" s="55">
        <v>440</v>
      </c>
      <c r="G3140" s="55">
        <v>240</v>
      </c>
      <c r="H3140" s="27" t="s">
        <v>2793</v>
      </c>
      <c r="I3140" s="27">
        <v>4.7</v>
      </c>
      <c r="J3140" s="27">
        <v>4.7</v>
      </c>
    </row>
    <row r="3141" spans="1:10" ht="12" customHeight="1">
      <c r="A3141" s="17">
        <v>37306</v>
      </c>
      <c r="B3141" s="37" t="s">
        <v>1807</v>
      </c>
      <c r="C3141" s="66">
        <v>37312</v>
      </c>
      <c r="D3141" s="55"/>
      <c r="E3141" s="55">
        <v>495</v>
      </c>
      <c r="F3141" s="55">
        <v>300</v>
      </c>
      <c r="G3141" s="55">
        <v>0</v>
      </c>
      <c r="H3141" s="27">
        <v>4.68</v>
      </c>
      <c r="I3141" s="27" t="s">
        <v>224</v>
      </c>
      <c r="J3141" s="27" t="s">
        <v>224</v>
      </c>
    </row>
    <row r="3142" spans="1:10" ht="12" customHeight="1">
      <c r="A3142" s="17">
        <v>37306</v>
      </c>
      <c r="B3142" s="37" t="s">
        <v>1807</v>
      </c>
      <c r="C3142" s="66">
        <v>37319</v>
      </c>
      <c r="D3142" s="55"/>
      <c r="E3142" s="55">
        <v>495</v>
      </c>
      <c r="F3142" s="55">
        <v>744</v>
      </c>
      <c r="G3142" s="55">
        <v>255</v>
      </c>
      <c r="H3142" s="27" t="s">
        <v>2822</v>
      </c>
      <c r="I3142" s="27" t="s">
        <v>2784</v>
      </c>
      <c r="J3142" s="27">
        <v>4.7300000000000004</v>
      </c>
    </row>
    <row r="3143" spans="1:10" ht="12" customHeight="1">
      <c r="A3143" s="17">
        <v>37306</v>
      </c>
      <c r="B3143" s="37" t="s">
        <v>1807</v>
      </c>
      <c r="C3143" s="66">
        <v>37330</v>
      </c>
      <c r="D3143" s="55"/>
      <c r="E3143" s="55">
        <v>495</v>
      </c>
      <c r="F3143" s="55">
        <v>0</v>
      </c>
      <c r="G3143" s="55">
        <v>0</v>
      </c>
      <c r="H3143" s="27" t="s">
        <v>224</v>
      </c>
      <c r="I3143" s="27" t="s">
        <v>224</v>
      </c>
      <c r="J3143" s="27" t="s">
        <v>224</v>
      </c>
    </row>
    <row r="3144" spans="1:10" ht="12" customHeight="1">
      <c r="A3144" s="17">
        <v>37307</v>
      </c>
      <c r="B3144" s="37" t="s">
        <v>1807</v>
      </c>
      <c r="C3144" s="66">
        <v>37309</v>
      </c>
      <c r="D3144" s="55">
        <v>700</v>
      </c>
      <c r="E3144" s="55">
        <v>700</v>
      </c>
      <c r="F3144" s="55">
        <v>301</v>
      </c>
      <c r="G3144" s="55">
        <v>200</v>
      </c>
      <c r="H3144" s="27" t="s">
        <v>2777</v>
      </c>
      <c r="I3144" s="27">
        <v>4.7</v>
      </c>
      <c r="J3144" s="27">
        <v>4.7</v>
      </c>
    </row>
    <row r="3145" spans="1:10" ht="12" customHeight="1">
      <c r="A3145" s="17">
        <v>37307</v>
      </c>
      <c r="B3145" s="37" t="s">
        <v>1807</v>
      </c>
      <c r="C3145" s="66">
        <v>37312</v>
      </c>
      <c r="D3145" s="55"/>
      <c r="E3145" s="55">
        <v>700</v>
      </c>
      <c r="F3145" s="55">
        <v>610</v>
      </c>
      <c r="G3145" s="55">
        <v>310</v>
      </c>
      <c r="H3145" s="27" t="s">
        <v>2792</v>
      </c>
      <c r="I3145" s="27" t="s">
        <v>2792</v>
      </c>
      <c r="J3145" s="27">
        <v>4.7</v>
      </c>
    </row>
    <row r="3146" spans="1:10" ht="12" customHeight="1">
      <c r="A3146" s="17">
        <v>37307</v>
      </c>
      <c r="B3146" s="37" t="s">
        <v>1807</v>
      </c>
      <c r="C3146" s="66">
        <v>37319</v>
      </c>
      <c r="D3146" s="55"/>
      <c r="E3146" s="55">
        <v>700</v>
      </c>
      <c r="F3146" s="55">
        <v>390</v>
      </c>
      <c r="G3146" s="55">
        <v>190</v>
      </c>
      <c r="H3146" s="27" t="s">
        <v>2778</v>
      </c>
      <c r="I3146" s="27">
        <v>4.71</v>
      </c>
      <c r="J3146" s="27">
        <v>4.71</v>
      </c>
    </row>
    <row r="3147" spans="1:10" ht="12" customHeight="1">
      <c r="A3147" s="17">
        <v>37307</v>
      </c>
      <c r="B3147" s="37" t="s">
        <v>1807</v>
      </c>
      <c r="C3147" s="66">
        <v>37330</v>
      </c>
      <c r="D3147" s="55"/>
      <c r="E3147" s="55">
        <v>700</v>
      </c>
      <c r="F3147" s="55">
        <v>0</v>
      </c>
      <c r="G3147" s="55">
        <v>0</v>
      </c>
      <c r="H3147" s="27" t="s">
        <v>224</v>
      </c>
      <c r="I3147" s="27" t="s">
        <v>224</v>
      </c>
      <c r="J3147" s="27" t="s">
        <v>224</v>
      </c>
    </row>
    <row r="3148" spans="1:10" ht="12" customHeight="1">
      <c r="A3148" s="17">
        <v>37308</v>
      </c>
      <c r="B3148" s="37" t="s">
        <v>1807</v>
      </c>
      <c r="C3148" s="66">
        <v>37312</v>
      </c>
      <c r="D3148" s="55">
        <v>605</v>
      </c>
      <c r="E3148" s="55">
        <v>605</v>
      </c>
      <c r="F3148" s="55">
        <v>270</v>
      </c>
      <c r="G3148" s="55">
        <v>247</v>
      </c>
      <c r="H3148" s="27" t="s">
        <v>2785</v>
      </c>
      <c r="I3148" s="27" t="s">
        <v>2785</v>
      </c>
      <c r="J3148" s="27">
        <v>4.7</v>
      </c>
    </row>
    <row r="3149" spans="1:10" ht="12" customHeight="1">
      <c r="A3149" s="17">
        <v>37308</v>
      </c>
      <c r="B3149" s="37" t="s">
        <v>1807</v>
      </c>
      <c r="C3149" s="66">
        <v>37314</v>
      </c>
      <c r="D3149" s="55"/>
      <c r="E3149" s="55">
        <v>605</v>
      </c>
      <c r="F3149" s="55">
        <v>298</v>
      </c>
      <c r="G3149" s="55">
        <v>298</v>
      </c>
      <c r="H3149" s="27" t="s">
        <v>2785</v>
      </c>
      <c r="I3149" s="27" t="s">
        <v>2785</v>
      </c>
      <c r="J3149" s="27">
        <v>4.7</v>
      </c>
    </row>
    <row r="3150" spans="1:10" ht="12" customHeight="1">
      <c r="A3150" s="17">
        <v>37308</v>
      </c>
      <c r="B3150" s="37" t="s">
        <v>1807</v>
      </c>
      <c r="C3150" s="66">
        <v>37319</v>
      </c>
      <c r="D3150" s="55"/>
      <c r="E3150" s="55">
        <v>605</v>
      </c>
      <c r="F3150" s="55">
        <v>60</v>
      </c>
      <c r="G3150" s="55">
        <v>60</v>
      </c>
      <c r="H3150" s="27">
        <v>4.71</v>
      </c>
      <c r="I3150" s="27">
        <v>4.71</v>
      </c>
      <c r="J3150" s="27">
        <v>4.71</v>
      </c>
    </row>
    <row r="3151" spans="1:10" ht="12" customHeight="1">
      <c r="A3151" s="17">
        <v>37308</v>
      </c>
      <c r="B3151" s="37" t="s">
        <v>1807</v>
      </c>
      <c r="C3151" s="66">
        <v>37330</v>
      </c>
      <c r="D3151" s="55"/>
      <c r="E3151" s="55">
        <v>605</v>
      </c>
      <c r="F3151" s="55">
        <v>0</v>
      </c>
      <c r="G3151" s="55">
        <v>0</v>
      </c>
      <c r="H3151" s="27" t="s">
        <v>224</v>
      </c>
      <c r="I3151" s="27" t="s">
        <v>224</v>
      </c>
      <c r="J3151" s="27" t="s">
        <v>224</v>
      </c>
    </row>
    <row r="3152" spans="1:10" ht="12" customHeight="1">
      <c r="A3152" s="17">
        <v>37309</v>
      </c>
      <c r="B3152" s="37" t="s">
        <v>1807</v>
      </c>
      <c r="C3152" s="66">
        <v>37313</v>
      </c>
      <c r="D3152" s="55">
        <v>650</v>
      </c>
      <c r="E3152" s="55">
        <v>650</v>
      </c>
      <c r="F3152" s="55">
        <v>473</v>
      </c>
      <c r="G3152" s="55">
        <v>473</v>
      </c>
      <c r="H3152" s="5" t="s">
        <v>2823</v>
      </c>
      <c r="I3152" s="5" t="s">
        <v>2823</v>
      </c>
      <c r="J3152" s="27">
        <v>4.6500000000000004</v>
      </c>
    </row>
    <row r="3153" spans="1:10" ht="12" customHeight="1">
      <c r="A3153" s="17">
        <v>37309</v>
      </c>
      <c r="B3153" s="37" t="s">
        <v>1807</v>
      </c>
      <c r="C3153" s="66">
        <v>37316</v>
      </c>
      <c r="D3153" s="55"/>
      <c r="E3153" s="55">
        <v>650</v>
      </c>
      <c r="F3153" s="55">
        <v>140</v>
      </c>
      <c r="G3153" s="55">
        <v>140</v>
      </c>
      <c r="H3153" s="27">
        <v>4.7</v>
      </c>
      <c r="I3153" s="27">
        <v>4.7</v>
      </c>
      <c r="J3153" s="27">
        <v>4.7</v>
      </c>
    </row>
    <row r="3154" spans="1:10" ht="12" customHeight="1">
      <c r="A3154" s="17">
        <v>37309</v>
      </c>
      <c r="B3154" s="37" t="s">
        <v>1807</v>
      </c>
      <c r="C3154" s="66">
        <v>37326</v>
      </c>
      <c r="D3154" s="55"/>
      <c r="E3154" s="55">
        <v>650</v>
      </c>
      <c r="F3154" s="55">
        <v>0</v>
      </c>
      <c r="G3154" s="55">
        <v>0</v>
      </c>
      <c r="H3154" s="5" t="s">
        <v>224</v>
      </c>
      <c r="I3154" s="5" t="s">
        <v>224</v>
      </c>
      <c r="J3154" s="5" t="s">
        <v>224</v>
      </c>
    </row>
    <row r="3155" spans="1:10" ht="12" customHeight="1">
      <c r="A3155" s="17">
        <v>37309</v>
      </c>
      <c r="B3155" s="37" t="s">
        <v>1807</v>
      </c>
      <c r="C3155" s="66">
        <v>37330</v>
      </c>
      <c r="D3155" s="55"/>
      <c r="E3155" s="55">
        <v>650</v>
      </c>
      <c r="F3155" s="55">
        <v>0</v>
      </c>
      <c r="G3155" s="55">
        <v>0</v>
      </c>
      <c r="H3155" s="27" t="s">
        <v>224</v>
      </c>
      <c r="I3155" s="27" t="s">
        <v>224</v>
      </c>
      <c r="J3155" s="27" t="s">
        <v>224</v>
      </c>
    </row>
    <row r="3156" spans="1:10" ht="12" customHeight="1">
      <c r="A3156" s="17">
        <v>37312</v>
      </c>
      <c r="B3156" s="37" t="s">
        <v>1807</v>
      </c>
      <c r="C3156" s="66">
        <v>37315</v>
      </c>
      <c r="D3156" s="55">
        <v>660</v>
      </c>
      <c r="E3156" s="55">
        <v>660</v>
      </c>
      <c r="F3156" s="55">
        <v>727</v>
      </c>
      <c r="G3156" s="55">
        <v>100</v>
      </c>
      <c r="H3156" s="27" t="s">
        <v>2793</v>
      </c>
      <c r="I3156" s="27">
        <v>4.7</v>
      </c>
      <c r="J3156" s="27">
        <v>4.7</v>
      </c>
    </row>
    <row r="3157" spans="1:10" ht="12" customHeight="1">
      <c r="A3157" s="17">
        <v>37312</v>
      </c>
      <c r="B3157" s="37" t="s">
        <v>1807</v>
      </c>
      <c r="C3157" s="66">
        <v>37320</v>
      </c>
      <c r="D3157" s="55"/>
      <c r="E3157" s="55">
        <v>660</v>
      </c>
      <c r="F3157" s="55">
        <v>781</v>
      </c>
      <c r="G3157" s="55">
        <v>560</v>
      </c>
      <c r="H3157" s="27" t="s">
        <v>2785</v>
      </c>
      <c r="I3157" s="27">
        <v>4.71</v>
      </c>
      <c r="J3157" s="27">
        <v>4.71</v>
      </c>
    </row>
    <row r="3158" spans="1:10" ht="12" customHeight="1">
      <c r="A3158" s="17">
        <v>37312</v>
      </c>
      <c r="B3158" s="37" t="s">
        <v>1807</v>
      </c>
      <c r="C3158" s="66">
        <v>37326</v>
      </c>
      <c r="D3158" s="55"/>
      <c r="E3158" s="55">
        <v>660</v>
      </c>
      <c r="F3158" s="55">
        <v>150</v>
      </c>
      <c r="G3158" s="55">
        <v>0</v>
      </c>
      <c r="H3158" s="27">
        <v>4.71</v>
      </c>
      <c r="I3158" s="27" t="s">
        <v>224</v>
      </c>
      <c r="J3158" s="27" t="s">
        <v>224</v>
      </c>
    </row>
    <row r="3159" spans="1:10" ht="12" customHeight="1">
      <c r="A3159" s="17">
        <v>37312</v>
      </c>
      <c r="B3159" s="37" t="s">
        <v>1807</v>
      </c>
      <c r="C3159" s="66">
        <v>37330</v>
      </c>
      <c r="D3159" s="55"/>
      <c r="E3159" s="55">
        <v>660</v>
      </c>
      <c r="F3159" s="55">
        <v>0</v>
      </c>
      <c r="G3159" s="55">
        <v>0</v>
      </c>
      <c r="H3159" s="27" t="s">
        <v>224</v>
      </c>
      <c r="I3159" s="27" t="s">
        <v>224</v>
      </c>
      <c r="J3159" s="27" t="s">
        <v>224</v>
      </c>
    </row>
    <row r="3160" spans="1:10" ht="12" customHeight="1">
      <c r="A3160" s="17">
        <v>37313</v>
      </c>
      <c r="B3160" s="37" t="s">
        <v>1807</v>
      </c>
      <c r="C3160" s="66">
        <v>37316</v>
      </c>
      <c r="D3160" s="55">
        <v>755</v>
      </c>
      <c r="E3160" s="55">
        <v>755</v>
      </c>
      <c r="F3160" s="55">
        <v>616</v>
      </c>
      <c r="G3160" s="55">
        <v>443</v>
      </c>
      <c r="H3160" s="27" t="s">
        <v>2800</v>
      </c>
      <c r="I3160" s="27" t="s">
        <v>2793</v>
      </c>
      <c r="J3160" s="27">
        <v>4.7</v>
      </c>
    </row>
    <row r="3161" spans="1:10" ht="12" customHeight="1">
      <c r="A3161" s="17">
        <v>37313</v>
      </c>
      <c r="B3161" s="37" t="s">
        <v>1807</v>
      </c>
      <c r="C3161" s="66">
        <v>37321</v>
      </c>
      <c r="D3161" s="55"/>
      <c r="E3161" s="55">
        <v>755</v>
      </c>
      <c r="F3161" s="55">
        <v>511</v>
      </c>
      <c r="G3161" s="55">
        <v>251</v>
      </c>
      <c r="H3161" s="27" t="s">
        <v>2819</v>
      </c>
      <c r="I3161" s="27">
        <v>4.6900000000000004</v>
      </c>
      <c r="J3161" s="27">
        <v>4.6900000000000004</v>
      </c>
    </row>
    <row r="3162" spans="1:10" ht="12" customHeight="1">
      <c r="A3162" s="17">
        <v>37313</v>
      </c>
      <c r="B3162" s="37" t="s">
        <v>1807</v>
      </c>
      <c r="C3162" s="66">
        <v>37326</v>
      </c>
      <c r="D3162" s="55"/>
      <c r="E3162" s="55">
        <v>755</v>
      </c>
      <c r="F3162" s="55">
        <v>61</v>
      </c>
      <c r="G3162" s="55">
        <v>61</v>
      </c>
      <c r="H3162" s="27">
        <v>4.71</v>
      </c>
      <c r="I3162" s="27">
        <v>4.71</v>
      </c>
      <c r="J3162" s="27">
        <v>4.71</v>
      </c>
    </row>
    <row r="3163" spans="1:10" ht="12" customHeight="1">
      <c r="A3163" s="17">
        <v>37313</v>
      </c>
      <c r="B3163" s="37" t="s">
        <v>1807</v>
      </c>
      <c r="C3163" s="66">
        <v>37330</v>
      </c>
      <c r="D3163" s="55"/>
      <c r="E3163" s="55">
        <v>755</v>
      </c>
      <c r="F3163" s="55">
        <v>0</v>
      </c>
      <c r="G3163" s="55">
        <v>0</v>
      </c>
      <c r="H3163" s="27" t="s">
        <v>224</v>
      </c>
      <c r="I3163" s="27" t="s">
        <v>224</v>
      </c>
      <c r="J3163" s="27" t="s">
        <v>224</v>
      </c>
    </row>
    <row r="3164" spans="1:10" ht="12" customHeight="1">
      <c r="A3164" s="17">
        <v>37314</v>
      </c>
      <c r="B3164" s="37" t="s">
        <v>1807</v>
      </c>
      <c r="C3164" s="66">
        <v>37316</v>
      </c>
      <c r="D3164" s="55">
        <v>550</v>
      </c>
      <c r="E3164" s="55">
        <v>550</v>
      </c>
      <c r="F3164" s="55">
        <v>260</v>
      </c>
      <c r="G3164" s="55">
        <v>260</v>
      </c>
      <c r="H3164" s="27" t="s">
        <v>2798</v>
      </c>
      <c r="I3164" s="27" t="s">
        <v>2798</v>
      </c>
      <c r="J3164" s="27">
        <v>4.6900000000000004</v>
      </c>
    </row>
    <row r="3165" spans="1:10" ht="12" customHeight="1">
      <c r="A3165" s="17">
        <v>37314</v>
      </c>
      <c r="B3165" s="37" t="s">
        <v>1807</v>
      </c>
      <c r="C3165" s="66">
        <v>37321</v>
      </c>
      <c r="D3165" s="55"/>
      <c r="E3165" s="55">
        <v>550</v>
      </c>
      <c r="F3165" s="55">
        <v>149</v>
      </c>
      <c r="G3165" s="55">
        <v>149</v>
      </c>
      <c r="H3165" s="27" t="s">
        <v>2799</v>
      </c>
      <c r="I3165" s="27" t="s">
        <v>2799</v>
      </c>
      <c r="J3165" s="27">
        <v>4.66</v>
      </c>
    </row>
    <row r="3166" spans="1:10" ht="12" customHeight="1">
      <c r="A3166" s="17">
        <v>37314</v>
      </c>
      <c r="B3166" s="37" t="s">
        <v>1807</v>
      </c>
      <c r="C3166" s="66">
        <v>37326</v>
      </c>
      <c r="D3166" s="55"/>
      <c r="E3166" s="55">
        <v>550</v>
      </c>
      <c r="F3166" s="55">
        <v>60</v>
      </c>
      <c r="G3166" s="55">
        <v>60</v>
      </c>
      <c r="H3166" s="27">
        <v>4.7</v>
      </c>
      <c r="I3166" s="27">
        <v>4.7</v>
      </c>
      <c r="J3166" s="27">
        <v>4.7</v>
      </c>
    </row>
    <row r="3167" spans="1:10" ht="12" customHeight="1">
      <c r="A3167" s="17">
        <v>37314</v>
      </c>
      <c r="B3167" s="37" t="s">
        <v>1807</v>
      </c>
      <c r="C3167" s="66">
        <v>37330</v>
      </c>
      <c r="D3167" s="55"/>
      <c r="E3167" s="55">
        <v>550</v>
      </c>
      <c r="F3167" s="55">
        <v>0</v>
      </c>
      <c r="G3167" s="55">
        <v>0</v>
      </c>
      <c r="H3167" s="27" t="s">
        <v>224</v>
      </c>
      <c r="I3167" s="27" t="s">
        <v>224</v>
      </c>
      <c r="J3167" s="27" t="s">
        <v>224</v>
      </c>
    </row>
    <row r="3168" spans="1:10" ht="12" customHeight="1">
      <c r="A3168" s="17">
        <v>37315</v>
      </c>
      <c r="B3168" s="37" t="s">
        <v>1807</v>
      </c>
      <c r="C3168" s="66">
        <v>37319</v>
      </c>
      <c r="D3168" s="55">
        <v>345</v>
      </c>
      <c r="E3168" s="55">
        <v>345</v>
      </c>
      <c r="F3168" s="55">
        <v>508</v>
      </c>
      <c r="G3168" s="55">
        <v>345</v>
      </c>
      <c r="H3168" s="27" t="s">
        <v>2824</v>
      </c>
      <c r="I3168" s="27" t="s">
        <v>2777</v>
      </c>
      <c r="J3168" s="27">
        <v>4.6900000000000004</v>
      </c>
    </row>
    <row r="3169" spans="1:10" ht="12" customHeight="1">
      <c r="A3169" s="17">
        <v>37315</v>
      </c>
      <c r="B3169" s="37" t="s">
        <v>1807</v>
      </c>
      <c r="C3169" s="66">
        <v>37322</v>
      </c>
      <c r="D3169" s="55"/>
      <c r="E3169" s="55">
        <v>345</v>
      </c>
      <c r="F3169" s="55">
        <v>0</v>
      </c>
      <c r="G3169" s="55">
        <v>0</v>
      </c>
      <c r="H3169" s="27" t="s">
        <v>224</v>
      </c>
      <c r="I3169" s="27" t="s">
        <v>224</v>
      </c>
      <c r="J3169" s="27" t="s">
        <v>224</v>
      </c>
    </row>
    <row r="3170" spans="1:10" ht="12" customHeight="1">
      <c r="A3170" s="17">
        <v>37315</v>
      </c>
      <c r="B3170" s="37" t="s">
        <v>1807</v>
      </c>
      <c r="C3170" s="66">
        <v>37326</v>
      </c>
      <c r="D3170" s="55"/>
      <c r="E3170" s="55">
        <v>345</v>
      </c>
      <c r="F3170" s="55">
        <v>0</v>
      </c>
      <c r="G3170" s="55">
        <v>0</v>
      </c>
      <c r="H3170" s="27" t="s">
        <v>224</v>
      </c>
      <c r="I3170" s="27" t="s">
        <v>224</v>
      </c>
      <c r="J3170" s="27" t="s">
        <v>224</v>
      </c>
    </row>
    <row r="3171" spans="1:10" ht="12" customHeight="1">
      <c r="A3171" s="17">
        <v>37315</v>
      </c>
      <c r="B3171" s="37" t="s">
        <v>1807</v>
      </c>
      <c r="C3171" s="66">
        <v>37330</v>
      </c>
      <c r="D3171" s="55"/>
      <c r="E3171" s="55">
        <v>345</v>
      </c>
      <c r="F3171" s="55">
        <v>0</v>
      </c>
      <c r="G3171" s="55">
        <v>0</v>
      </c>
      <c r="H3171" s="27" t="s">
        <v>224</v>
      </c>
      <c r="I3171" s="27" t="s">
        <v>224</v>
      </c>
      <c r="J3171" s="27" t="s">
        <v>224</v>
      </c>
    </row>
    <row r="3172" spans="1:10" ht="12" customHeight="1">
      <c r="A3172" s="17">
        <v>37316</v>
      </c>
      <c r="B3172" s="37" t="s">
        <v>1807</v>
      </c>
      <c r="C3172" s="66">
        <v>37320</v>
      </c>
      <c r="D3172" s="55">
        <v>580</v>
      </c>
      <c r="E3172" s="55">
        <v>580</v>
      </c>
      <c r="F3172" s="55">
        <v>785</v>
      </c>
      <c r="G3172" s="55">
        <v>80</v>
      </c>
      <c r="H3172" s="27" t="s">
        <v>2797</v>
      </c>
      <c r="I3172" s="27" t="s">
        <v>2798</v>
      </c>
      <c r="J3172" s="27">
        <v>4.6900000000000004</v>
      </c>
    </row>
    <row r="3173" spans="1:10" ht="12" customHeight="1">
      <c r="A3173" s="17">
        <v>37316</v>
      </c>
      <c r="B3173" s="37" t="s">
        <v>1807</v>
      </c>
      <c r="C3173" s="66">
        <v>37323</v>
      </c>
      <c r="D3173" s="55"/>
      <c r="E3173" s="55">
        <v>580</v>
      </c>
      <c r="F3173" s="55">
        <v>300</v>
      </c>
      <c r="G3173" s="55">
        <v>300</v>
      </c>
      <c r="H3173" s="27">
        <v>4.7</v>
      </c>
      <c r="I3173" s="27">
        <v>4.7</v>
      </c>
      <c r="J3173" s="27">
        <v>4.7</v>
      </c>
    </row>
    <row r="3174" spans="1:10" ht="12" customHeight="1">
      <c r="A3174" s="17">
        <v>37316</v>
      </c>
      <c r="B3174" s="37" t="s">
        <v>1807</v>
      </c>
      <c r="C3174" s="66">
        <v>37327</v>
      </c>
      <c r="D3174" s="55"/>
      <c r="E3174" s="55">
        <v>580</v>
      </c>
      <c r="F3174" s="55">
        <v>150</v>
      </c>
      <c r="G3174" s="55">
        <v>0</v>
      </c>
      <c r="H3174" s="27">
        <v>4.68</v>
      </c>
      <c r="I3174" s="27" t="s">
        <v>224</v>
      </c>
      <c r="J3174" s="27" t="s">
        <v>224</v>
      </c>
    </row>
    <row r="3175" spans="1:10" ht="12" customHeight="1">
      <c r="A3175" s="17">
        <v>37316</v>
      </c>
      <c r="B3175" s="37" t="s">
        <v>1807</v>
      </c>
      <c r="C3175" s="66">
        <v>37330</v>
      </c>
      <c r="D3175" s="55"/>
      <c r="E3175" s="55">
        <v>580</v>
      </c>
      <c r="F3175" s="55">
        <v>200</v>
      </c>
      <c r="G3175" s="55">
        <v>200</v>
      </c>
      <c r="H3175" s="27">
        <v>4.7</v>
      </c>
      <c r="I3175" s="27">
        <v>4.7</v>
      </c>
      <c r="J3175" s="27">
        <v>4.7</v>
      </c>
    </row>
    <row r="3176" spans="1:10" ht="12" customHeight="1">
      <c r="A3176" s="17">
        <v>37319</v>
      </c>
      <c r="B3176" s="37" t="s">
        <v>1807</v>
      </c>
      <c r="C3176" s="66">
        <v>37321</v>
      </c>
      <c r="D3176" s="55">
        <v>825</v>
      </c>
      <c r="E3176" s="55">
        <v>825</v>
      </c>
      <c r="F3176" s="55">
        <v>854</v>
      </c>
      <c r="G3176" s="55">
        <v>454</v>
      </c>
      <c r="H3176" s="27" t="s">
        <v>2825</v>
      </c>
      <c r="I3176" s="27" t="s">
        <v>2794</v>
      </c>
      <c r="J3176" s="27">
        <v>4.7</v>
      </c>
    </row>
    <row r="3177" spans="1:10" ht="12" customHeight="1">
      <c r="A3177" s="17">
        <v>37319</v>
      </c>
      <c r="B3177" s="37" t="s">
        <v>1807</v>
      </c>
      <c r="C3177" s="66">
        <v>37326</v>
      </c>
      <c r="D3177" s="55"/>
      <c r="E3177" s="55">
        <v>825</v>
      </c>
      <c r="F3177" s="55">
        <v>200</v>
      </c>
      <c r="G3177" s="55">
        <v>58</v>
      </c>
      <c r="H3177" s="27">
        <v>4.68</v>
      </c>
      <c r="I3177" s="27">
        <v>4.68</v>
      </c>
      <c r="J3177" s="27">
        <v>4.68</v>
      </c>
    </row>
    <row r="3178" spans="1:10" ht="12" customHeight="1">
      <c r="A3178" s="17">
        <v>37319</v>
      </c>
      <c r="B3178" s="37" t="s">
        <v>1807</v>
      </c>
      <c r="C3178" s="66">
        <v>37328</v>
      </c>
      <c r="D3178" s="55"/>
      <c r="E3178" s="55">
        <v>825</v>
      </c>
      <c r="F3178" s="55">
        <v>313</v>
      </c>
      <c r="G3178" s="55">
        <v>313</v>
      </c>
      <c r="H3178" s="27" t="s">
        <v>2792</v>
      </c>
      <c r="I3178" s="27" t="s">
        <v>2792</v>
      </c>
      <c r="J3178" s="27">
        <v>4.7</v>
      </c>
    </row>
    <row r="3179" spans="1:10" ht="12" customHeight="1">
      <c r="A3179" s="17">
        <v>37319</v>
      </c>
      <c r="B3179" s="37" t="s">
        <v>1807</v>
      </c>
      <c r="C3179" s="66">
        <v>37330</v>
      </c>
      <c r="D3179" s="55"/>
      <c r="E3179" s="55">
        <v>825</v>
      </c>
      <c r="F3179" s="55">
        <v>200</v>
      </c>
      <c r="G3179" s="55">
        <v>0</v>
      </c>
      <c r="H3179" s="27">
        <v>4.68</v>
      </c>
      <c r="I3179" s="27" t="s">
        <v>224</v>
      </c>
      <c r="J3179" s="27" t="s">
        <v>224</v>
      </c>
    </row>
    <row r="3180" spans="1:10" ht="12" customHeight="1">
      <c r="A3180" s="17">
        <v>37320</v>
      </c>
      <c r="B3180" s="37" t="s">
        <v>1807</v>
      </c>
      <c r="C3180" s="66">
        <v>37322</v>
      </c>
      <c r="D3180" s="55">
        <v>835</v>
      </c>
      <c r="E3180" s="55">
        <v>835</v>
      </c>
      <c r="F3180" s="55">
        <v>614</v>
      </c>
      <c r="G3180" s="55">
        <v>235</v>
      </c>
      <c r="H3180" s="27" t="s">
        <v>2800</v>
      </c>
      <c r="I3180" s="27" t="s">
        <v>2777</v>
      </c>
      <c r="J3180" s="27">
        <v>4.6900000000000004</v>
      </c>
    </row>
    <row r="3181" spans="1:10" ht="12" customHeight="1">
      <c r="A3181" s="17">
        <v>37320</v>
      </c>
      <c r="B3181" s="37" t="s">
        <v>1807</v>
      </c>
      <c r="C3181" s="66">
        <v>37326</v>
      </c>
      <c r="D3181" s="55"/>
      <c r="E3181" s="55">
        <v>835</v>
      </c>
      <c r="F3181" s="55">
        <v>100</v>
      </c>
      <c r="G3181" s="55">
        <v>0</v>
      </c>
      <c r="H3181" s="27">
        <v>4.67</v>
      </c>
      <c r="I3181" s="27" t="s">
        <v>224</v>
      </c>
      <c r="J3181" s="27" t="s">
        <v>224</v>
      </c>
    </row>
    <row r="3182" spans="1:10" ht="12" customHeight="1">
      <c r="A3182" s="17">
        <v>37320</v>
      </c>
      <c r="B3182" s="37" t="s">
        <v>1807</v>
      </c>
      <c r="C3182" s="66">
        <v>37328</v>
      </c>
      <c r="D3182" s="55"/>
      <c r="E3182" s="55">
        <v>835</v>
      </c>
      <c r="F3182" s="55">
        <v>400</v>
      </c>
      <c r="G3182" s="55">
        <v>300</v>
      </c>
      <c r="H3182" s="27" t="s">
        <v>2819</v>
      </c>
      <c r="I3182" s="27">
        <v>4.6900000000000004</v>
      </c>
      <c r="J3182" s="27">
        <v>4.6900000000000004</v>
      </c>
    </row>
    <row r="3183" spans="1:10" ht="12" customHeight="1">
      <c r="A3183" s="17">
        <v>37320</v>
      </c>
      <c r="B3183" s="37" t="s">
        <v>1807</v>
      </c>
      <c r="C3183" s="66">
        <v>37330</v>
      </c>
      <c r="D3183" s="55"/>
      <c r="E3183" s="55">
        <v>835</v>
      </c>
      <c r="F3183" s="55">
        <v>300</v>
      </c>
      <c r="G3183" s="55">
        <v>300</v>
      </c>
      <c r="H3183" s="27">
        <v>4.71</v>
      </c>
      <c r="I3183" s="27">
        <v>4.71</v>
      </c>
      <c r="J3183" s="27">
        <v>4.71</v>
      </c>
    </row>
    <row r="3184" spans="1:10" ht="12" customHeight="1">
      <c r="A3184" s="17">
        <v>37321</v>
      </c>
      <c r="B3184" s="37" t="s">
        <v>1807</v>
      </c>
      <c r="C3184" s="66">
        <v>37326</v>
      </c>
      <c r="D3184" s="55">
        <v>705</v>
      </c>
      <c r="E3184" s="55">
        <v>705</v>
      </c>
      <c r="F3184" s="55">
        <v>828</v>
      </c>
      <c r="G3184" s="55">
        <v>305</v>
      </c>
      <c r="H3184" s="27" t="s">
        <v>2826</v>
      </c>
      <c r="I3184" s="27" t="s">
        <v>2777</v>
      </c>
      <c r="J3184" s="27">
        <v>4.7</v>
      </c>
    </row>
    <row r="3185" spans="1:10" ht="12" customHeight="1">
      <c r="A3185" s="17">
        <v>37321</v>
      </c>
      <c r="B3185" s="37" t="s">
        <v>1807</v>
      </c>
      <c r="C3185" s="66">
        <v>37328</v>
      </c>
      <c r="D3185" s="55"/>
      <c r="E3185" s="55">
        <v>705</v>
      </c>
      <c r="F3185" s="55">
        <v>286</v>
      </c>
      <c r="G3185" s="55">
        <v>0</v>
      </c>
      <c r="H3185" s="27" t="s">
        <v>2829</v>
      </c>
      <c r="I3185" s="27" t="s">
        <v>224</v>
      </c>
      <c r="J3185" s="27" t="s">
        <v>224</v>
      </c>
    </row>
    <row r="3186" spans="1:10" ht="12" customHeight="1">
      <c r="A3186" s="17">
        <v>37321</v>
      </c>
      <c r="B3186" s="37" t="s">
        <v>1807</v>
      </c>
      <c r="C3186" s="66">
        <v>37330</v>
      </c>
      <c r="D3186" s="55"/>
      <c r="E3186" s="55">
        <v>705</v>
      </c>
      <c r="F3186" s="55">
        <v>400</v>
      </c>
      <c r="G3186" s="55">
        <v>400</v>
      </c>
      <c r="H3186" s="27">
        <v>4.7</v>
      </c>
      <c r="I3186" s="27">
        <v>4.7</v>
      </c>
      <c r="J3186" s="27">
        <v>4.7</v>
      </c>
    </row>
    <row r="3187" spans="1:10" ht="12" customHeight="1">
      <c r="A3187" s="17">
        <v>37322</v>
      </c>
      <c r="B3187" s="37" t="s">
        <v>1807</v>
      </c>
      <c r="C3187" s="66">
        <v>37323</v>
      </c>
      <c r="D3187" s="55">
        <v>815</v>
      </c>
      <c r="E3187" s="55">
        <v>815</v>
      </c>
      <c r="F3187" s="55">
        <v>860</v>
      </c>
      <c r="G3187" s="55">
        <v>290</v>
      </c>
      <c r="H3187" s="27" t="s">
        <v>2830</v>
      </c>
      <c r="I3187" s="27" t="s">
        <v>2798</v>
      </c>
      <c r="J3187" s="27">
        <v>4.68</v>
      </c>
    </row>
    <row r="3188" spans="1:10" ht="12" customHeight="1">
      <c r="A3188" s="17">
        <v>37322</v>
      </c>
      <c r="B3188" s="37" t="s">
        <v>1807</v>
      </c>
      <c r="C3188" s="66">
        <v>37326</v>
      </c>
      <c r="D3188" s="55"/>
      <c r="E3188" s="55">
        <v>815</v>
      </c>
      <c r="F3188" s="55">
        <v>427</v>
      </c>
      <c r="G3188" s="55">
        <v>127</v>
      </c>
      <c r="H3188" s="27" t="s">
        <v>2831</v>
      </c>
      <c r="I3188" s="27" t="s">
        <v>2777</v>
      </c>
      <c r="J3188" s="27">
        <v>4.7</v>
      </c>
    </row>
    <row r="3189" spans="1:10" ht="12" customHeight="1">
      <c r="A3189" s="17">
        <v>37322</v>
      </c>
      <c r="B3189" s="37" t="s">
        <v>1807</v>
      </c>
      <c r="C3189" s="66">
        <v>37328</v>
      </c>
      <c r="D3189" s="55"/>
      <c r="E3189" s="55">
        <v>815</v>
      </c>
      <c r="F3189" s="55">
        <v>100</v>
      </c>
      <c r="G3189" s="55">
        <v>100</v>
      </c>
      <c r="H3189" s="27">
        <v>4.7</v>
      </c>
      <c r="I3189" s="27">
        <v>4.7</v>
      </c>
      <c r="J3189" s="27">
        <v>4.7</v>
      </c>
    </row>
    <row r="3190" spans="1:10" ht="12" customHeight="1">
      <c r="A3190" s="17">
        <v>37322</v>
      </c>
      <c r="B3190" s="37" t="s">
        <v>1807</v>
      </c>
      <c r="C3190" s="66">
        <v>37330</v>
      </c>
      <c r="D3190" s="55"/>
      <c r="E3190" s="55">
        <v>815</v>
      </c>
      <c r="F3190" s="55">
        <v>700</v>
      </c>
      <c r="G3190" s="55">
        <v>298</v>
      </c>
      <c r="H3190" s="27" t="s">
        <v>2777</v>
      </c>
      <c r="I3190" s="27" t="s">
        <v>2792</v>
      </c>
      <c r="J3190" s="27">
        <v>4.6900000000000004</v>
      </c>
    </row>
    <row r="3191" spans="1:10" ht="12" customHeight="1">
      <c r="A3191" s="17">
        <v>37323</v>
      </c>
      <c r="B3191" s="37" t="s">
        <v>1807</v>
      </c>
      <c r="C3191" s="66">
        <v>37326</v>
      </c>
      <c r="D3191" s="55">
        <v>960</v>
      </c>
      <c r="E3191" s="55">
        <v>960</v>
      </c>
      <c r="F3191" s="55">
        <v>540</v>
      </c>
      <c r="G3191" s="55">
        <v>540</v>
      </c>
      <c r="H3191" s="27" t="s">
        <v>2844</v>
      </c>
      <c r="I3191" s="27" t="s">
        <v>2844</v>
      </c>
      <c r="J3191" s="27">
        <v>4.68</v>
      </c>
    </row>
    <row r="3192" spans="1:10" ht="12" customHeight="1">
      <c r="A3192" s="17">
        <v>37323</v>
      </c>
      <c r="B3192" s="37" t="s">
        <v>1807</v>
      </c>
      <c r="C3192" s="66">
        <v>37327</v>
      </c>
      <c r="D3192" s="55"/>
      <c r="E3192" s="55">
        <v>960</v>
      </c>
      <c r="F3192" s="55">
        <v>0</v>
      </c>
      <c r="G3192" s="55">
        <v>0</v>
      </c>
      <c r="H3192" s="27" t="s">
        <v>224</v>
      </c>
      <c r="I3192" s="27" t="s">
        <v>224</v>
      </c>
      <c r="J3192" s="27" t="s">
        <v>224</v>
      </c>
    </row>
    <row r="3193" spans="1:10" ht="12" customHeight="1">
      <c r="A3193" s="17">
        <v>37323</v>
      </c>
      <c r="B3193" s="37" t="s">
        <v>1807</v>
      </c>
      <c r="C3193" s="66">
        <v>37330</v>
      </c>
      <c r="D3193" s="55"/>
      <c r="E3193" s="55">
        <v>960</v>
      </c>
      <c r="F3193" s="55">
        <v>400</v>
      </c>
      <c r="G3193" s="55">
        <v>400</v>
      </c>
      <c r="H3193" s="27" t="s">
        <v>2846</v>
      </c>
      <c r="I3193" s="27" t="s">
        <v>2846</v>
      </c>
      <c r="J3193" s="27">
        <v>4.67</v>
      </c>
    </row>
    <row r="3194" spans="1:10" ht="12" customHeight="1">
      <c r="A3194" s="17">
        <v>37326</v>
      </c>
      <c r="B3194" s="37" t="s">
        <v>1807</v>
      </c>
      <c r="C3194" s="66">
        <v>37327</v>
      </c>
      <c r="D3194" s="55">
        <v>955</v>
      </c>
      <c r="E3194" s="55">
        <v>955</v>
      </c>
      <c r="F3194" s="55">
        <v>951</v>
      </c>
      <c r="G3194" s="55">
        <v>648</v>
      </c>
      <c r="H3194" s="27" t="s">
        <v>2830</v>
      </c>
      <c r="I3194" s="27" t="s">
        <v>2847</v>
      </c>
      <c r="J3194" s="27">
        <v>4.67</v>
      </c>
    </row>
    <row r="3195" spans="1:10" ht="12" customHeight="1">
      <c r="A3195" s="17">
        <v>37326</v>
      </c>
      <c r="B3195" s="37" t="s">
        <v>1807</v>
      </c>
      <c r="C3195" s="66">
        <v>37334</v>
      </c>
      <c r="D3195" s="55"/>
      <c r="E3195" s="55">
        <v>955</v>
      </c>
      <c r="F3195" s="55">
        <v>307</v>
      </c>
      <c r="G3195" s="55">
        <v>307</v>
      </c>
      <c r="H3195" s="27">
        <v>4.7</v>
      </c>
      <c r="I3195" s="27">
        <v>4.7</v>
      </c>
      <c r="J3195" s="27">
        <v>4.7</v>
      </c>
    </row>
    <row r="3196" spans="1:10" ht="12" customHeight="1">
      <c r="A3196" s="17">
        <v>37326</v>
      </c>
      <c r="B3196" s="37" t="s">
        <v>1807</v>
      </c>
      <c r="C3196" s="66">
        <v>37340</v>
      </c>
      <c r="D3196" s="55"/>
      <c r="E3196" s="55">
        <v>955</v>
      </c>
      <c r="F3196" s="55">
        <v>310</v>
      </c>
      <c r="G3196" s="55">
        <v>0</v>
      </c>
      <c r="H3196" s="27" t="s">
        <v>2778</v>
      </c>
      <c r="I3196" s="27" t="s">
        <v>224</v>
      </c>
      <c r="J3196" s="27" t="s">
        <v>224</v>
      </c>
    </row>
    <row r="3197" spans="1:10" ht="12" customHeight="1">
      <c r="A3197" s="17">
        <v>37327</v>
      </c>
      <c r="B3197" s="37" t="s">
        <v>1807</v>
      </c>
      <c r="C3197" s="66">
        <v>37329</v>
      </c>
      <c r="D3197" s="55">
        <v>565</v>
      </c>
      <c r="E3197" s="55">
        <v>565</v>
      </c>
      <c r="F3197" s="55">
        <v>500</v>
      </c>
      <c r="G3197" s="55">
        <v>350</v>
      </c>
      <c r="H3197" s="27" t="s">
        <v>2848</v>
      </c>
      <c r="I3197" s="27" t="s">
        <v>2821</v>
      </c>
      <c r="J3197" s="27">
        <v>4.67</v>
      </c>
    </row>
    <row r="3198" spans="1:10" ht="12" customHeight="1">
      <c r="A3198" s="17">
        <v>37327</v>
      </c>
      <c r="B3198" s="37" t="s">
        <v>1807</v>
      </c>
      <c r="C3198" s="66">
        <v>37333</v>
      </c>
      <c r="D3198" s="55"/>
      <c r="E3198" s="55">
        <v>565</v>
      </c>
      <c r="F3198" s="55">
        <v>410</v>
      </c>
      <c r="G3198" s="55">
        <v>215</v>
      </c>
      <c r="H3198" s="27" t="s">
        <v>2821</v>
      </c>
      <c r="I3198" s="27" t="s">
        <v>2796</v>
      </c>
      <c r="J3198" s="27">
        <v>4.68</v>
      </c>
    </row>
    <row r="3199" spans="1:10" ht="12" customHeight="1">
      <c r="A3199" s="17">
        <v>37327</v>
      </c>
      <c r="B3199" s="37" t="s">
        <v>1807</v>
      </c>
      <c r="C3199" s="66">
        <v>37340</v>
      </c>
      <c r="D3199" s="55"/>
      <c r="E3199" s="55">
        <v>565</v>
      </c>
      <c r="F3199" s="55">
        <v>100</v>
      </c>
      <c r="G3199" s="55">
        <v>0</v>
      </c>
      <c r="H3199" s="27">
        <v>4.7</v>
      </c>
      <c r="I3199" s="27" t="s">
        <v>224</v>
      </c>
      <c r="J3199" s="27" t="s">
        <v>224</v>
      </c>
    </row>
    <row r="3200" spans="1:10" ht="12" customHeight="1">
      <c r="A3200" s="17">
        <v>37328</v>
      </c>
      <c r="B3200" s="37" t="s">
        <v>1807</v>
      </c>
      <c r="C3200" s="66">
        <v>37329</v>
      </c>
      <c r="D3200" s="55">
        <v>65</v>
      </c>
      <c r="E3200" s="55">
        <v>65</v>
      </c>
      <c r="F3200" s="55">
        <v>695</v>
      </c>
      <c r="G3200" s="55">
        <v>65</v>
      </c>
      <c r="H3200" s="27" t="s">
        <v>2807</v>
      </c>
      <c r="I3200" s="27">
        <v>4.75</v>
      </c>
      <c r="J3200" s="27">
        <v>4.75</v>
      </c>
    </row>
    <row r="3201" spans="1:10" ht="12" customHeight="1">
      <c r="A3201" s="17">
        <v>37329</v>
      </c>
      <c r="B3201" s="37" t="s">
        <v>1807</v>
      </c>
      <c r="C3201" s="66">
        <v>37330</v>
      </c>
      <c r="D3201" s="55">
        <v>360</v>
      </c>
      <c r="E3201" s="55">
        <v>360</v>
      </c>
      <c r="F3201" s="55">
        <v>875</v>
      </c>
      <c r="G3201" s="55">
        <v>360</v>
      </c>
      <c r="H3201" s="27" t="s">
        <v>2849</v>
      </c>
      <c r="I3201" s="27" t="s">
        <v>2810</v>
      </c>
      <c r="J3201" s="27">
        <v>4.74</v>
      </c>
    </row>
    <row r="3202" spans="1:10" ht="12" customHeight="1">
      <c r="A3202" s="17">
        <v>37330</v>
      </c>
      <c r="B3202" s="37" t="s">
        <v>1807</v>
      </c>
      <c r="C3202" s="66">
        <v>37333</v>
      </c>
      <c r="D3202" s="55">
        <v>405</v>
      </c>
      <c r="E3202" s="55">
        <v>405</v>
      </c>
      <c r="F3202" s="55">
        <v>1778</v>
      </c>
      <c r="G3202" s="55">
        <v>405</v>
      </c>
      <c r="H3202" s="27" t="s">
        <v>2849</v>
      </c>
      <c r="I3202" s="27">
        <v>4.75</v>
      </c>
      <c r="J3202" s="27">
        <v>4.75</v>
      </c>
    </row>
    <row r="3203" spans="1:10" ht="12" customHeight="1">
      <c r="A3203" s="17">
        <v>37330</v>
      </c>
      <c r="B3203" s="37" t="s">
        <v>1807</v>
      </c>
      <c r="C3203" s="66">
        <v>37337</v>
      </c>
      <c r="D3203" s="55"/>
      <c r="E3203" s="55">
        <v>405</v>
      </c>
      <c r="F3203" s="55">
        <v>787</v>
      </c>
      <c r="G3203" s="55">
        <v>0</v>
      </c>
      <c r="H3203" s="27" t="s">
        <v>2850</v>
      </c>
      <c r="I3203" s="27" t="s">
        <v>224</v>
      </c>
      <c r="J3203" s="27" t="s">
        <v>224</v>
      </c>
    </row>
    <row r="3204" spans="1:10" ht="12" customHeight="1">
      <c r="A3204" s="17">
        <v>37333</v>
      </c>
      <c r="B3204" s="37" t="s">
        <v>1807</v>
      </c>
      <c r="C3204" s="66">
        <v>37334</v>
      </c>
      <c r="D3204" s="55">
        <v>540</v>
      </c>
      <c r="E3204" s="55">
        <v>540</v>
      </c>
      <c r="F3204" s="55">
        <v>1761</v>
      </c>
      <c r="G3204" s="55">
        <v>0</v>
      </c>
      <c r="H3204" s="27" t="s">
        <v>2849</v>
      </c>
      <c r="I3204" s="27" t="s">
        <v>224</v>
      </c>
      <c r="J3204" s="27" t="s">
        <v>224</v>
      </c>
    </row>
    <row r="3205" spans="1:10" ht="12" customHeight="1">
      <c r="A3205" s="17">
        <v>37333</v>
      </c>
      <c r="B3205" s="37" t="s">
        <v>1807</v>
      </c>
      <c r="C3205" s="66">
        <v>37340</v>
      </c>
      <c r="D3205" s="55"/>
      <c r="E3205" s="55">
        <v>540</v>
      </c>
      <c r="F3205" s="55">
        <v>834</v>
      </c>
      <c r="G3205" s="55">
        <v>540</v>
      </c>
      <c r="H3205" s="27" t="s">
        <v>2851</v>
      </c>
      <c r="I3205" s="27">
        <v>4.79</v>
      </c>
      <c r="J3205" s="27">
        <v>4.79</v>
      </c>
    </row>
    <row r="3206" spans="1:10" ht="12" customHeight="1">
      <c r="A3206" s="17">
        <v>37334</v>
      </c>
      <c r="B3206" s="37" t="s">
        <v>1807</v>
      </c>
      <c r="C3206" s="66">
        <v>37335</v>
      </c>
      <c r="D3206" s="55">
        <v>170</v>
      </c>
      <c r="E3206" s="55">
        <v>170</v>
      </c>
      <c r="F3206" s="55">
        <v>1310</v>
      </c>
      <c r="G3206" s="55">
        <v>170</v>
      </c>
      <c r="H3206" s="27" t="s">
        <v>2852</v>
      </c>
      <c r="I3206" s="27">
        <v>4.8</v>
      </c>
      <c r="J3206" s="27">
        <v>4.8</v>
      </c>
    </row>
    <row r="3207" spans="1:10" ht="12" customHeight="1">
      <c r="A3207" s="17">
        <v>37335</v>
      </c>
      <c r="B3207" s="37" t="s">
        <v>1807</v>
      </c>
      <c r="C3207" s="66">
        <v>37337</v>
      </c>
      <c r="D3207" s="55">
        <v>230</v>
      </c>
      <c r="E3207" s="55">
        <v>230</v>
      </c>
      <c r="F3207" s="55">
        <v>1201</v>
      </c>
      <c r="G3207" s="55">
        <v>230</v>
      </c>
      <c r="H3207" s="27" t="s">
        <v>2397</v>
      </c>
      <c r="I3207" s="27">
        <v>5.01</v>
      </c>
      <c r="J3207" s="27">
        <v>5.01</v>
      </c>
    </row>
    <row r="3208" spans="1:10" ht="12" customHeight="1">
      <c r="A3208" s="17">
        <v>37336</v>
      </c>
      <c r="B3208" s="37" t="s">
        <v>1807</v>
      </c>
      <c r="C3208" s="66">
        <v>37340</v>
      </c>
      <c r="D3208" s="55">
        <v>175</v>
      </c>
      <c r="E3208" s="55">
        <v>175</v>
      </c>
      <c r="F3208" s="55">
        <v>460</v>
      </c>
      <c r="G3208" s="55">
        <v>175</v>
      </c>
      <c r="H3208" s="27" t="s">
        <v>2870</v>
      </c>
      <c r="I3208" s="27">
        <v>5.03</v>
      </c>
      <c r="J3208" s="27">
        <v>5.03</v>
      </c>
    </row>
    <row r="3209" spans="1:10" ht="12" customHeight="1">
      <c r="A3209" s="17">
        <v>37336</v>
      </c>
      <c r="B3209" s="37" t="s">
        <v>1807</v>
      </c>
      <c r="C3209" s="66">
        <v>37343</v>
      </c>
      <c r="D3209" s="55"/>
      <c r="E3209" s="55">
        <v>175</v>
      </c>
      <c r="F3209" s="55">
        <v>275</v>
      </c>
      <c r="G3209" s="55">
        <v>0</v>
      </c>
      <c r="H3209" s="27">
        <v>5.01</v>
      </c>
      <c r="I3209" s="27" t="s">
        <v>224</v>
      </c>
      <c r="J3209" s="27" t="s">
        <v>224</v>
      </c>
    </row>
    <row r="3210" spans="1:10" ht="12" customHeight="1">
      <c r="A3210" s="17">
        <v>37336</v>
      </c>
      <c r="B3210" s="37" t="s">
        <v>1807</v>
      </c>
      <c r="C3210" s="66">
        <v>37348</v>
      </c>
      <c r="D3210" s="55"/>
      <c r="E3210" s="55">
        <v>175</v>
      </c>
      <c r="F3210" s="55">
        <v>350</v>
      </c>
      <c r="G3210" s="55">
        <v>0</v>
      </c>
      <c r="H3210" s="27" t="s">
        <v>2871</v>
      </c>
      <c r="I3210" s="27" t="s">
        <v>224</v>
      </c>
      <c r="J3210" s="27" t="s">
        <v>224</v>
      </c>
    </row>
    <row r="3211" spans="1:10" ht="12" customHeight="1">
      <c r="A3211" s="17">
        <v>37337</v>
      </c>
      <c r="B3211" s="37" t="s">
        <v>1807</v>
      </c>
      <c r="C3211" s="66">
        <v>37341</v>
      </c>
      <c r="D3211" s="55">
        <v>235</v>
      </c>
      <c r="E3211" s="55">
        <v>235</v>
      </c>
      <c r="F3211" s="55">
        <v>519</v>
      </c>
      <c r="G3211" s="55">
        <v>184</v>
      </c>
      <c r="H3211" s="27" t="s">
        <v>2876</v>
      </c>
      <c r="I3211" s="27" t="s">
        <v>2397</v>
      </c>
      <c r="J3211" s="27">
        <v>5.01</v>
      </c>
    </row>
    <row r="3212" spans="1:10" ht="12" customHeight="1">
      <c r="A3212" s="17">
        <v>37337</v>
      </c>
      <c r="B3212" s="37" t="s">
        <v>1807</v>
      </c>
      <c r="C3212" s="66">
        <v>37348</v>
      </c>
      <c r="D3212" s="55"/>
      <c r="E3212" s="55">
        <v>235</v>
      </c>
      <c r="F3212" s="55">
        <v>129</v>
      </c>
      <c r="G3212" s="55">
        <v>51</v>
      </c>
      <c r="H3212" s="27" t="s">
        <v>2879</v>
      </c>
      <c r="I3212" s="27">
        <v>5</v>
      </c>
      <c r="J3212" s="27">
        <v>5</v>
      </c>
    </row>
    <row r="3213" spans="1:10" ht="12" customHeight="1">
      <c r="A3213" s="17">
        <v>37340</v>
      </c>
      <c r="B3213" s="37" t="s">
        <v>1807</v>
      </c>
      <c r="C3213" s="66">
        <v>37343</v>
      </c>
      <c r="D3213" s="55">
        <v>480</v>
      </c>
      <c r="E3213" s="55">
        <v>480</v>
      </c>
      <c r="F3213" s="55">
        <v>910</v>
      </c>
      <c r="G3213" s="55">
        <v>480</v>
      </c>
      <c r="H3213" s="27" t="s">
        <v>2880</v>
      </c>
      <c r="I3213" s="27">
        <v>5</v>
      </c>
      <c r="J3213" s="27">
        <v>5</v>
      </c>
    </row>
    <row r="3214" spans="1:10" ht="12" customHeight="1">
      <c r="A3214" s="17">
        <v>37340</v>
      </c>
      <c r="B3214" s="37" t="s">
        <v>1807</v>
      </c>
      <c r="C3214" s="66">
        <v>37348</v>
      </c>
      <c r="D3214" s="55"/>
      <c r="E3214" s="55">
        <v>480</v>
      </c>
      <c r="F3214" s="55">
        <v>580</v>
      </c>
      <c r="G3214" s="55">
        <v>0</v>
      </c>
      <c r="H3214" s="27" t="s">
        <v>2876</v>
      </c>
      <c r="I3214" s="27" t="s">
        <v>224</v>
      </c>
      <c r="J3214" s="27" t="s">
        <v>224</v>
      </c>
    </row>
    <row r="3215" spans="1:10" ht="12" customHeight="1">
      <c r="A3215" s="17">
        <v>37340</v>
      </c>
      <c r="B3215" s="37" t="s">
        <v>1807</v>
      </c>
      <c r="C3215" s="66">
        <v>37350</v>
      </c>
      <c r="D3215" s="55"/>
      <c r="E3215" s="55">
        <v>480</v>
      </c>
      <c r="F3215" s="55">
        <v>847</v>
      </c>
      <c r="G3215" s="55">
        <v>0</v>
      </c>
      <c r="H3215" s="27" t="s">
        <v>2881</v>
      </c>
      <c r="I3215" s="27" t="s">
        <v>224</v>
      </c>
      <c r="J3215" s="27" t="s">
        <v>224</v>
      </c>
    </row>
    <row r="3216" spans="1:10" ht="12" customHeight="1">
      <c r="A3216" s="17">
        <v>37341</v>
      </c>
      <c r="B3216" s="37" t="s">
        <v>1807</v>
      </c>
      <c r="C3216" s="66">
        <v>37348</v>
      </c>
      <c r="D3216" s="55">
        <v>555</v>
      </c>
      <c r="E3216" s="55">
        <v>555</v>
      </c>
      <c r="F3216" s="55">
        <v>1005</v>
      </c>
      <c r="G3216" s="55">
        <v>0</v>
      </c>
      <c r="H3216" s="27" t="s">
        <v>2882</v>
      </c>
      <c r="I3216" s="27" t="s">
        <v>224</v>
      </c>
      <c r="J3216" s="27" t="s">
        <v>224</v>
      </c>
    </row>
    <row r="3217" spans="1:10" ht="12" customHeight="1">
      <c r="A3217" s="17">
        <v>37341</v>
      </c>
      <c r="B3217" s="37" t="s">
        <v>1807</v>
      </c>
      <c r="C3217" s="66">
        <v>37350</v>
      </c>
      <c r="D3217" s="55"/>
      <c r="E3217" s="55">
        <v>555</v>
      </c>
      <c r="F3217" s="55">
        <v>1010</v>
      </c>
      <c r="G3217" s="55">
        <v>555</v>
      </c>
      <c r="H3217" s="27" t="s">
        <v>2884</v>
      </c>
      <c r="I3217" s="27">
        <v>5.0199999999999996</v>
      </c>
      <c r="J3217" s="27">
        <v>5.0199999999999996</v>
      </c>
    </row>
    <row r="3218" spans="1:10" ht="12" customHeight="1">
      <c r="A3218" s="17">
        <v>37342</v>
      </c>
      <c r="B3218" s="37" t="s">
        <v>1807</v>
      </c>
      <c r="C3218" s="66">
        <v>37348</v>
      </c>
      <c r="D3218" s="55">
        <v>415</v>
      </c>
      <c r="E3218" s="55">
        <v>415</v>
      </c>
      <c r="F3218" s="55">
        <v>810</v>
      </c>
      <c r="G3218" s="55">
        <v>415</v>
      </c>
      <c r="H3218" s="27" t="s">
        <v>2394</v>
      </c>
      <c r="I3218" s="27" t="s">
        <v>2885</v>
      </c>
      <c r="J3218" s="27">
        <v>5</v>
      </c>
    </row>
    <row r="3219" spans="1:10" ht="12" customHeight="1">
      <c r="A3219" s="17">
        <v>37342</v>
      </c>
      <c r="B3219" s="37" t="s">
        <v>1807</v>
      </c>
      <c r="C3219" s="66">
        <v>37356</v>
      </c>
      <c r="D3219" s="55"/>
      <c r="E3219" s="55">
        <v>415</v>
      </c>
      <c r="F3219" s="55">
        <v>530</v>
      </c>
      <c r="G3219" s="55">
        <v>0</v>
      </c>
      <c r="H3219" s="27" t="s">
        <v>2881</v>
      </c>
      <c r="I3219" s="27" t="s">
        <v>224</v>
      </c>
      <c r="J3219" s="27" t="s">
        <v>224</v>
      </c>
    </row>
    <row r="3220" spans="1:10" ht="12" customHeight="1">
      <c r="A3220" s="17">
        <v>37343</v>
      </c>
      <c r="B3220" s="37" t="s">
        <v>1807</v>
      </c>
      <c r="C3220" s="66">
        <v>37348</v>
      </c>
      <c r="D3220" s="55">
        <v>810</v>
      </c>
      <c r="E3220" s="55">
        <v>810</v>
      </c>
      <c r="F3220" s="55">
        <v>1180</v>
      </c>
      <c r="G3220" s="55">
        <v>780</v>
      </c>
      <c r="H3220" s="27" t="s">
        <v>2886</v>
      </c>
      <c r="I3220" s="27" t="s">
        <v>2887</v>
      </c>
      <c r="J3220" s="27">
        <v>4.9800000000000004</v>
      </c>
    </row>
    <row r="3221" spans="1:10" ht="12" customHeight="1">
      <c r="A3221" s="17">
        <v>37343</v>
      </c>
      <c r="B3221" s="37" t="s">
        <v>1807</v>
      </c>
      <c r="C3221" s="66">
        <v>37349</v>
      </c>
      <c r="D3221" s="55"/>
      <c r="E3221" s="55">
        <v>810</v>
      </c>
      <c r="F3221" s="55">
        <v>600</v>
      </c>
      <c r="G3221" s="55">
        <v>0</v>
      </c>
      <c r="H3221" s="27" t="s">
        <v>2386</v>
      </c>
      <c r="I3221" s="27" t="s">
        <v>224</v>
      </c>
      <c r="J3221" s="27" t="s">
        <v>224</v>
      </c>
    </row>
    <row r="3222" spans="1:10" ht="12" customHeight="1">
      <c r="A3222" s="17">
        <v>37343</v>
      </c>
      <c r="B3222" s="37" t="s">
        <v>1807</v>
      </c>
      <c r="C3222" s="66">
        <v>37356</v>
      </c>
      <c r="D3222" s="55"/>
      <c r="E3222" s="55">
        <v>810</v>
      </c>
      <c r="F3222" s="55">
        <v>641</v>
      </c>
      <c r="G3222" s="55">
        <v>30</v>
      </c>
      <c r="H3222" s="27" t="s">
        <v>2879</v>
      </c>
      <c r="I3222" s="27">
        <v>5</v>
      </c>
      <c r="J3222" s="27">
        <v>5</v>
      </c>
    </row>
    <row r="3223" spans="1:10" ht="12" customHeight="1">
      <c r="A3223" s="17">
        <v>37348</v>
      </c>
      <c r="B3223" s="37" t="s">
        <v>1807</v>
      </c>
      <c r="C3223" s="66">
        <v>37350</v>
      </c>
      <c r="D3223" s="55">
        <v>930</v>
      </c>
      <c r="E3223" s="55">
        <v>930</v>
      </c>
      <c r="F3223" s="55">
        <v>960</v>
      </c>
      <c r="G3223" s="55">
        <v>660</v>
      </c>
      <c r="H3223" s="27" t="s">
        <v>2888</v>
      </c>
      <c r="I3223" s="27" t="s">
        <v>2879</v>
      </c>
      <c r="J3223" s="27">
        <v>4.97</v>
      </c>
    </row>
    <row r="3224" spans="1:10" ht="12" customHeight="1">
      <c r="A3224" s="17">
        <v>37348</v>
      </c>
      <c r="B3224" s="37" t="s">
        <v>1807</v>
      </c>
      <c r="C3224" s="66">
        <v>37354</v>
      </c>
      <c r="D3224" s="55"/>
      <c r="E3224" s="55">
        <v>930</v>
      </c>
      <c r="F3224" s="55">
        <v>250</v>
      </c>
      <c r="G3224" s="55">
        <v>250</v>
      </c>
      <c r="H3224" s="27">
        <v>4.97</v>
      </c>
      <c r="I3224" s="27">
        <v>4.97</v>
      </c>
      <c r="J3224" s="27">
        <v>4.97</v>
      </c>
    </row>
    <row r="3225" spans="1:10" ht="12" customHeight="1">
      <c r="A3225" s="17">
        <v>37348</v>
      </c>
      <c r="B3225" s="37" t="s">
        <v>1807</v>
      </c>
      <c r="C3225" s="66">
        <v>37356</v>
      </c>
      <c r="D3225" s="55"/>
      <c r="E3225" s="55">
        <v>930</v>
      </c>
      <c r="F3225" s="55">
        <v>250</v>
      </c>
      <c r="G3225" s="55">
        <v>20</v>
      </c>
      <c r="H3225" s="27">
        <v>4.97</v>
      </c>
      <c r="I3225" s="27">
        <v>4.97</v>
      </c>
      <c r="J3225" s="27">
        <v>4.97</v>
      </c>
    </row>
    <row r="3226" spans="1:10" ht="12" customHeight="1">
      <c r="A3226" s="17">
        <v>37349</v>
      </c>
      <c r="B3226" s="37" t="s">
        <v>1807</v>
      </c>
      <c r="C3226" s="66">
        <v>37351</v>
      </c>
      <c r="D3226" s="55">
        <v>210</v>
      </c>
      <c r="E3226" s="55">
        <v>210</v>
      </c>
      <c r="F3226" s="55">
        <v>226</v>
      </c>
      <c r="G3226" s="55">
        <v>200</v>
      </c>
      <c r="H3226" s="27" t="s">
        <v>2889</v>
      </c>
      <c r="I3226" s="27">
        <v>4.97</v>
      </c>
      <c r="J3226" s="27">
        <v>4.97</v>
      </c>
    </row>
    <row r="3227" spans="1:10" ht="12" customHeight="1">
      <c r="A3227" s="17">
        <v>37349</v>
      </c>
      <c r="B3227" s="37" t="s">
        <v>1807</v>
      </c>
      <c r="C3227" s="66">
        <v>37356</v>
      </c>
      <c r="D3227" s="55"/>
      <c r="E3227" s="55">
        <v>210</v>
      </c>
      <c r="F3227" s="55">
        <v>255</v>
      </c>
      <c r="G3227" s="55">
        <v>10</v>
      </c>
      <c r="H3227" s="27" t="s">
        <v>2890</v>
      </c>
      <c r="I3227" s="27">
        <v>4.97</v>
      </c>
      <c r="J3227" s="27">
        <v>4.97</v>
      </c>
    </row>
    <row r="3228" spans="1:10" ht="12" customHeight="1">
      <c r="A3228" s="17">
        <v>37350</v>
      </c>
      <c r="B3228" s="37" t="s">
        <v>1807</v>
      </c>
      <c r="C3228" s="66">
        <v>37354</v>
      </c>
      <c r="D3228" s="55">
        <v>900</v>
      </c>
      <c r="E3228" s="55">
        <v>900</v>
      </c>
      <c r="F3228" s="55">
        <v>1680</v>
      </c>
      <c r="G3228" s="55">
        <v>745</v>
      </c>
      <c r="H3228" s="27" t="s">
        <v>2892</v>
      </c>
      <c r="I3228" s="27" t="s">
        <v>2398</v>
      </c>
      <c r="J3228" s="27">
        <v>4.9800000000000004</v>
      </c>
    </row>
    <row r="3229" spans="1:10" ht="12" customHeight="1">
      <c r="A3229" s="17">
        <v>37350</v>
      </c>
      <c r="B3229" s="37" t="s">
        <v>1807</v>
      </c>
      <c r="C3229" s="66">
        <v>37356</v>
      </c>
      <c r="D3229" s="55"/>
      <c r="E3229" s="55">
        <v>900</v>
      </c>
      <c r="F3229" s="55">
        <v>155</v>
      </c>
      <c r="G3229" s="55">
        <v>155</v>
      </c>
      <c r="H3229" s="27">
        <v>4.97</v>
      </c>
      <c r="I3229" s="27">
        <v>4.97</v>
      </c>
      <c r="J3229" s="27">
        <v>4.97</v>
      </c>
    </row>
    <row r="3230" spans="1:10" ht="12" customHeight="1">
      <c r="A3230" s="17">
        <v>37350</v>
      </c>
      <c r="B3230" s="37" t="s">
        <v>1807</v>
      </c>
      <c r="C3230" s="66">
        <v>37361</v>
      </c>
      <c r="D3230" s="55"/>
      <c r="E3230" s="55">
        <v>900</v>
      </c>
      <c r="F3230" s="55">
        <v>300</v>
      </c>
      <c r="G3230" s="55">
        <v>0</v>
      </c>
      <c r="H3230" s="27" t="s">
        <v>2386</v>
      </c>
      <c r="I3230" s="27" t="s">
        <v>224</v>
      </c>
      <c r="J3230" s="27" t="s">
        <v>224</v>
      </c>
    </row>
    <row r="3231" spans="1:10" ht="12" customHeight="1">
      <c r="A3231" s="17">
        <v>37351</v>
      </c>
      <c r="B3231" s="37" t="s">
        <v>1807</v>
      </c>
      <c r="C3231" s="66">
        <v>37355</v>
      </c>
      <c r="D3231" s="55">
        <v>555</v>
      </c>
      <c r="E3231" s="55">
        <v>555</v>
      </c>
      <c r="F3231" s="55">
        <v>467</v>
      </c>
      <c r="G3231" s="55">
        <v>467</v>
      </c>
      <c r="H3231" s="27" t="s">
        <v>2893</v>
      </c>
      <c r="I3231" s="27" t="s">
        <v>2893</v>
      </c>
      <c r="J3231" s="27">
        <v>4.96</v>
      </c>
    </row>
    <row r="3232" spans="1:10" ht="12" customHeight="1">
      <c r="A3232" s="17">
        <v>37351</v>
      </c>
      <c r="B3232" s="37" t="s">
        <v>1807</v>
      </c>
      <c r="C3232" s="66">
        <v>37357</v>
      </c>
      <c r="D3232" s="55"/>
      <c r="E3232" s="55">
        <v>555</v>
      </c>
      <c r="F3232" s="55">
        <v>300</v>
      </c>
      <c r="G3232" s="55">
        <v>88</v>
      </c>
      <c r="H3232" s="27" t="s">
        <v>2894</v>
      </c>
      <c r="I3232" s="27">
        <v>4.91</v>
      </c>
      <c r="J3232" s="27">
        <v>4.91</v>
      </c>
    </row>
    <row r="3233" spans="1:10" ht="12" customHeight="1">
      <c r="A3233" s="17">
        <v>37351</v>
      </c>
      <c r="B3233" s="37" t="s">
        <v>1807</v>
      </c>
      <c r="C3233" s="66">
        <v>37361</v>
      </c>
      <c r="D3233" s="55"/>
      <c r="E3233" s="55">
        <v>555</v>
      </c>
      <c r="F3233" s="55">
        <v>100</v>
      </c>
      <c r="G3233" s="55">
        <v>0</v>
      </c>
      <c r="H3233" s="27">
        <v>4.91</v>
      </c>
      <c r="I3233" s="27" t="s">
        <v>224</v>
      </c>
      <c r="J3233" s="27" t="s">
        <v>224</v>
      </c>
    </row>
    <row r="3234" spans="1:10" ht="12" customHeight="1">
      <c r="A3234" s="17">
        <v>37354</v>
      </c>
      <c r="B3234" s="37" t="s">
        <v>1807</v>
      </c>
      <c r="C3234" s="66">
        <v>37356</v>
      </c>
      <c r="D3234" s="55">
        <v>1245</v>
      </c>
      <c r="E3234" s="55">
        <v>1245</v>
      </c>
      <c r="F3234" s="55">
        <v>650</v>
      </c>
      <c r="G3234" s="55">
        <v>650</v>
      </c>
      <c r="H3234" s="27" t="s">
        <v>2893</v>
      </c>
      <c r="I3234" s="27" t="s">
        <v>2893</v>
      </c>
      <c r="J3234" s="27">
        <v>4.96</v>
      </c>
    </row>
    <row r="3235" spans="1:10" ht="12" customHeight="1">
      <c r="A3235" s="17">
        <v>37354</v>
      </c>
      <c r="B3235" s="37" t="s">
        <v>1807</v>
      </c>
      <c r="C3235" s="66">
        <v>37358</v>
      </c>
      <c r="D3235" s="55"/>
      <c r="E3235" s="55">
        <v>1245</v>
      </c>
      <c r="F3235" s="55">
        <v>610</v>
      </c>
      <c r="G3235" s="55">
        <v>500</v>
      </c>
      <c r="H3235" s="27" t="s">
        <v>2892</v>
      </c>
      <c r="I3235" s="27" t="s">
        <v>2893</v>
      </c>
      <c r="J3235" s="27">
        <v>4.97</v>
      </c>
    </row>
    <row r="3236" spans="1:10" ht="12" customHeight="1">
      <c r="A3236" s="17">
        <v>37354</v>
      </c>
      <c r="B3236" s="37" t="s">
        <v>1807</v>
      </c>
      <c r="C3236" s="66">
        <v>37361</v>
      </c>
      <c r="D3236" s="55"/>
      <c r="E3236" s="55">
        <v>1245</v>
      </c>
      <c r="F3236" s="55">
        <v>710</v>
      </c>
      <c r="G3236" s="55">
        <v>95</v>
      </c>
      <c r="H3236" s="27" t="s">
        <v>2372</v>
      </c>
      <c r="I3236" s="27">
        <v>4.95</v>
      </c>
      <c r="J3236" s="27">
        <v>4.95</v>
      </c>
    </row>
    <row r="3237" spans="1:10" ht="12" customHeight="1">
      <c r="A3237" s="17">
        <v>37355</v>
      </c>
      <c r="B3237" s="37" t="s">
        <v>1807</v>
      </c>
      <c r="C3237" s="66">
        <v>37357</v>
      </c>
      <c r="D3237" s="55">
        <v>755</v>
      </c>
      <c r="E3237" s="55">
        <v>755</v>
      </c>
      <c r="F3237" s="55">
        <v>500</v>
      </c>
      <c r="G3237" s="55">
        <v>500</v>
      </c>
      <c r="H3237" s="27" t="s">
        <v>2895</v>
      </c>
      <c r="I3237" s="27" t="s">
        <v>2895</v>
      </c>
      <c r="J3237" s="27">
        <v>4.95</v>
      </c>
    </row>
    <row r="3238" spans="1:10" ht="12" customHeight="1">
      <c r="A3238" s="17">
        <v>37355</v>
      </c>
      <c r="B3238" s="37" t="s">
        <v>1807</v>
      </c>
      <c r="C3238" s="66">
        <v>37361</v>
      </c>
      <c r="D3238" s="55"/>
      <c r="E3238" s="55">
        <v>755</v>
      </c>
      <c r="F3238" s="55">
        <v>300</v>
      </c>
      <c r="G3238" s="55">
        <v>255</v>
      </c>
      <c r="H3238" s="27" t="s">
        <v>2386</v>
      </c>
      <c r="I3238" s="27" t="s">
        <v>2386</v>
      </c>
      <c r="J3238" s="27">
        <v>4.9400000000000004</v>
      </c>
    </row>
    <row r="3239" spans="1:10" ht="12" customHeight="1">
      <c r="A3239" s="17">
        <v>37355</v>
      </c>
      <c r="B3239" s="37" t="s">
        <v>1807</v>
      </c>
      <c r="C3239" s="66">
        <v>37364</v>
      </c>
      <c r="D3239" s="55"/>
      <c r="E3239" s="55">
        <v>755</v>
      </c>
      <c r="F3239" s="55">
        <v>346</v>
      </c>
      <c r="G3239" s="55">
        <v>0</v>
      </c>
      <c r="H3239" s="27">
        <v>4.95</v>
      </c>
      <c r="I3239" s="27" t="s">
        <v>224</v>
      </c>
      <c r="J3239" s="27" t="s">
        <v>224</v>
      </c>
    </row>
    <row r="3240" spans="1:10" ht="12" customHeight="1">
      <c r="A3240" s="17">
        <v>37356</v>
      </c>
      <c r="B3240" s="37" t="s">
        <v>1807</v>
      </c>
      <c r="C3240" s="66">
        <v>37357</v>
      </c>
      <c r="D3240" s="55">
        <v>415</v>
      </c>
      <c r="E3240" s="55">
        <v>415</v>
      </c>
      <c r="F3240" s="55">
        <v>745</v>
      </c>
      <c r="G3240" s="55">
        <v>415</v>
      </c>
      <c r="H3240" s="27" t="s">
        <v>2879</v>
      </c>
      <c r="I3240" s="27" t="s">
        <v>2391</v>
      </c>
      <c r="J3240" s="27">
        <v>4.99</v>
      </c>
    </row>
    <row r="3241" spans="1:10" ht="12" customHeight="1">
      <c r="A3241" s="17">
        <v>37356</v>
      </c>
      <c r="B3241" s="37" t="s">
        <v>1807</v>
      </c>
      <c r="C3241" s="66">
        <v>37361</v>
      </c>
      <c r="D3241" s="55"/>
      <c r="E3241" s="55">
        <v>415</v>
      </c>
      <c r="F3241" s="55">
        <v>220</v>
      </c>
      <c r="G3241" s="55">
        <v>0</v>
      </c>
      <c r="H3241" s="27" t="s">
        <v>2880</v>
      </c>
      <c r="I3241" s="27" t="s">
        <v>224</v>
      </c>
      <c r="J3241" s="27" t="s">
        <v>224</v>
      </c>
    </row>
    <row r="3242" spans="1:10" ht="12" customHeight="1">
      <c r="A3242" s="17">
        <v>37356</v>
      </c>
      <c r="B3242" s="37" t="s">
        <v>1807</v>
      </c>
      <c r="C3242" s="66">
        <v>37364</v>
      </c>
      <c r="D3242" s="55"/>
      <c r="E3242" s="55">
        <v>415</v>
      </c>
      <c r="F3242" s="55">
        <v>100</v>
      </c>
      <c r="G3242" s="55">
        <v>0</v>
      </c>
      <c r="H3242" s="27">
        <v>4.95</v>
      </c>
      <c r="I3242" s="27" t="s">
        <v>224</v>
      </c>
      <c r="J3242" s="27" t="s">
        <v>224</v>
      </c>
    </row>
    <row r="3243" spans="1:10" ht="12" customHeight="1">
      <c r="A3243" s="17">
        <v>37357</v>
      </c>
      <c r="B3243" s="37" t="s">
        <v>1807</v>
      </c>
      <c r="C3243" s="66">
        <v>37358</v>
      </c>
      <c r="D3243" s="55">
        <v>1035</v>
      </c>
      <c r="E3243" s="55">
        <v>1035</v>
      </c>
      <c r="F3243" s="55">
        <v>1570</v>
      </c>
      <c r="G3243" s="55">
        <v>1035</v>
      </c>
      <c r="H3243" s="27" t="s">
        <v>2896</v>
      </c>
      <c r="I3243" s="27" t="s">
        <v>2395</v>
      </c>
      <c r="J3243" s="27">
        <v>4.99</v>
      </c>
    </row>
    <row r="3244" spans="1:10" ht="12" customHeight="1">
      <c r="A3244" s="17">
        <v>37357</v>
      </c>
      <c r="B3244" s="37" t="s">
        <v>1807</v>
      </c>
      <c r="C3244" s="66">
        <v>37361</v>
      </c>
      <c r="D3244" s="55"/>
      <c r="E3244" s="55">
        <v>1035</v>
      </c>
      <c r="F3244" s="55">
        <v>240</v>
      </c>
      <c r="G3244" s="55">
        <v>0</v>
      </c>
      <c r="H3244" s="27" t="s">
        <v>2398</v>
      </c>
      <c r="I3244" s="27" t="s">
        <v>224</v>
      </c>
      <c r="J3244" s="27" t="s">
        <v>224</v>
      </c>
    </row>
    <row r="3245" spans="1:10" ht="12" customHeight="1">
      <c r="A3245" s="17">
        <v>37357</v>
      </c>
      <c r="B3245" s="37" t="s">
        <v>1807</v>
      </c>
      <c r="C3245" s="66">
        <v>37364</v>
      </c>
      <c r="D3245" s="55"/>
      <c r="E3245" s="55">
        <v>1035</v>
      </c>
      <c r="F3245" s="55">
        <v>100</v>
      </c>
      <c r="G3245" s="55">
        <v>0</v>
      </c>
      <c r="H3245" s="27">
        <v>4.97</v>
      </c>
      <c r="I3245" s="27" t="s">
        <v>224</v>
      </c>
      <c r="J3245" s="27" t="s">
        <v>224</v>
      </c>
    </row>
    <row r="3246" spans="1:10" ht="12" customHeight="1">
      <c r="A3246" s="17">
        <v>37357</v>
      </c>
      <c r="B3246" s="37" t="s">
        <v>1807</v>
      </c>
      <c r="C3246" s="66">
        <v>37369</v>
      </c>
      <c r="D3246" s="55"/>
      <c r="E3246" s="55">
        <v>1035</v>
      </c>
      <c r="F3246" s="55">
        <v>450</v>
      </c>
      <c r="G3246" s="55">
        <v>0</v>
      </c>
      <c r="H3246" s="27" t="s">
        <v>1932</v>
      </c>
      <c r="I3246" s="27" t="s">
        <v>224</v>
      </c>
      <c r="J3246" s="27" t="s">
        <v>224</v>
      </c>
    </row>
    <row r="3247" spans="1:10" ht="12" customHeight="1">
      <c r="A3247" s="17">
        <v>37358</v>
      </c>
      <c r="B3247" s="37" t="s">
        <v>1807</v>
      </c>
      <c r="C3247" s="66">
        <v>37361</v>
      </c>
      <c r="D3247" s="55">
        <v>1460</v>
      </c>
      <c r="E3247" s="55">
        <v>1460</v>
      </c>
      <c r="F3247" s="55">
        <v>977</v>
      </c>
      <c r="G3247" s="55">
        <v>0</v>
      </c>
      <c r="H3247" s="27" t="s">
        <v>2879</v>
      </c>
      <c r="I3247" s="27" t="s">
        <v>224</v>
      </c>
      <c r="J3247" s="27" t="s">
        <v>224</v>
      </c>
    </row>
    <row r="3248" spans="1:10" ht="12" customHeight="1">
      <c r="A3248" s="17">
        <v>37358</v>
      </c>
      <c r="B3248" s="37" t="s">
        <v>1807</v>
      </c>
      <c r="C3248" s="66">
        <v>37363</v>
      </c>
      <c r="D3248" s="55"/>
      <c r="E3248" s="55">
        <v>1460</v>
      </c>
      <c r="F3248" s="55">
        <v>650</v>
      </c>
      <c r="G3248" s="55">
        <v>0</v>
      </c>
      <c r="H3248" s="27" t="s">
        <v>2893</v>
      </c>
      <c r="I3248" s="27" t="s">
        <v>224</v>
      </c>
      <c r="J3248" s="27" t="s">
        <v>224</v>
      </c>
    </row>
    <row r="3249" spans="1:10" ht="12" customHeight="1">
      <c r="A3249" s="17">
        <v>37358</v>
      </c>
      <c r="B3249" s="37" t="s">
        <v>1807</v>
      </c>
      <c r="C3249" s="66">
        <v>37365</v>
      </c>
      <c r="D3249" s="55"/>
      <c r="E3249" s="55">
        <v>1460</v>
      </c>
      <c r="F3249" s="55">
        <v>100</v>
      </c>
      <c r="G3249" s="55">
        <v>0</v>
      </c>
      <c r="H3249" s="27">
        <v>4.97</v>
      </c>
      <c r="I3249" s="27" t="s">
        <v>224</v>
      </c>
      <c r="J3249" s="27" t="s">
        <v>224</v>
      </c>
    </row>
    <row r="3250" spans="1:10" ht="12" customHeight="1">
      <c r="A3250" s="17">
        <v>37358</v>
      </c>
      <c r="B3250" s="37" t="s">
        <v>1807</v>
      </c>
      <c r="C3250" s="66">
        <v>37369</v>
      </c>
      <c r="D3250" s="55"/>
      <c r="E3250" s="55">
        <v>1460</v>
      </c>
      <c r="F3250" s="55">
        <v>1570</v>
      </c>
      <c r="G3250" s="55">
        <v>1460</v>
      </c>
      <c r="H3250" s="27" t="s">
        <v>2900</v>
      </c>
      <c r="I3250" s="27">
        <v>5.0999999999999996</v>
      </c>
      <c r="J3250" s="27">
        <v>5.0999999999999996</v>
      </c>
    </row>
    <row r="3251" spans="1:10" ht="12" customHeight="1">
      <c r="A3251" s="16">
        <v>37361</v>
      </c>
      <c r="B3251" s="38" t="s">
        <v>2641</v>
      </c>
      <c r="C3251" s="66">
        <v>37362</v>
      </c>
      <c r="D3251" s="54">
        <v>80</v>
      </c>
      <c r="E3251" s="54">
        <v>80</v>
      </c>
      <c r="F3251" s="54">
        <v>80</v>
      </c>
      <c r="G3251" s="54">
        <v>80</v>
      </c>
      <c r="H3251" s="5" t="s">
        <v>2902</v>
      </c>
      <c r="I3251" s="5" t="s">
        <v>2902</v>
      </c>
      <c r="J3251" s="5">
        <v>4.5449999999999999</v>
      </c>
    </row>
    <row r="3252" spans="1:10" ht="12" customHeight="1">
      <c r="A3252" s="16">
        <v>37361</v>
      </c>
      <c r="B3252" s="38" t="s">
        <v>2641</v>
      </c>
      <c r="C3252" s="66">
        <v>37369</v>
      </c>
      <c r="E3252" s="54">
        <v>80</v>
      </c>
      <c r="F3252" s="54">
        <v>40</v>
      </c>
      <c r="G3252" s="54">
        <v>0</v>
      </c>
      <c r="H3252" s="5">
        <v>4.75</v>
      </c>
      <c r="I3252" s="5" t="s">
        <v>224</v>
      </c>
      <c r="J3252" s="5" t="s">
        <v>224</v>
      </c>
    </row>
    <row r="3253" spans="1:10" ht="12" customHeight="1">
      <c r="A3253" s="17">
        <v>37362</v>
      </c>
      <c r="B3253" s="37" t="s">
        <v>1807</v>
      </c>
      <c r="C3253" s="66">
        <v>37363</v>
      </c>
      <c r="D3253" s="55">
        <v>145</v>
      </c>
      <c r="E3253" s="55">
        <v>145</v>
      </c>
      <c r="F3253" s="55">
        <v>290</v>
      </c>
      <c r="G3253" s="55">
        <v>145</v>
      </c>
      <c r="H3253" s="27" t="s">
        <v>2903</v>
      </c>
      <c r="I3253" s="27">
        <v>5.05</v>
      </c>
      <c r="J3253" s="27">
        <v>5.05</v>
      </c>
    </row>
    <row r="3254" spans="1:10" ht="12" customHeight="1">
      <c r="A3254" s="17">
        <v>37363</v>
      </c>
      <c r="B3254" s="37" t="s">
        <v>1807</v>
      </c>
      <c r="C3254" s="66">
        <v>37364</v>
      </c>
      <c r="D3254" s="55">
        <v>125</v>
      </c>
      <c r="E3254" s="55">
        <v>125</v>
      </c>
      <c r="F3254" s="55">
        <v>525</v>
      </c>
      <c r="G3254" s="55">
        <v>125</v>
      </c>
      <c r="H3254" s="27" t="s">
        <v>2904</v>
      </c>
      <c r="I3254" s="27">
        <v>5.26</v>
      </c>
      <c r="J3254" s="27">
        <v>5.26</v>
      </c>
    </row>
    <row r="3255" spans="1:10" ht="12" customHeight="1">
      <c r="A3255" s="17">
        <v>37364</v>
      </c>
      <c r="B3255" s="37" t="s">
        <v>1807</v>
      </c>
      <c r="C3255" s="66">
        <v>37365</v>
      </c>
      <c r="D3255" s="55">
        <v>110</v>
      </c>
      <c r="E3255" s="55">
        <v>110</v>
      </c>
      <c r="F3255" s="55">
        <v>1830</v>
      </c>
      <c r="G3255" s="55">
        <v>110</v>
      </c>
      <c r="H3255" s="27" t="s">
        <v>2904</v>
      </c>
      <c r="I3255" s="27">
        <v>5.26</v>
      </c>
      <c r="J3255" s="27">
        <v>5.26</v>
      </c>
    </row>
    <row r="3256" spans="1:10" ht="12" customHeight="1">
      <c r="A3256" s="17">
        <v>37365</v>
      </c>
      <c r="B3256" s="37" t="s">
        <v>1807</v>
      </c>
      <c r="C3256" s="66">
        <v>37370</v>
      </c>
      <c r="D3256" s="55">
        <v>160</v>
      </c>
      <c r="E3256" s="55">
        <v>160</v>
      </c>
      <c r="F3256" s="55">
        <v>1660</v>
      </c>
      <c r="G3256" s="55">
        <v>160</v>
      </c>
      <c r="H3256" s="27">
        <v>5.26</v>
      </c>
      <c r="I3256" s="27">
        <v>5.26</v>
      </c>
      <c r="J3256" s="27">
        <v>5.26</v>
      </c>
    </row>
    <row r="3257" spans="1:10" ht="12" customHeight="1">
      <c r="A3257" s="17">
        <v>37365</v>
      </c>
      <c r="B3257" s="37" t="s">
        <v>1807</v>
      </c>
      <c r="C3257" s="66">
        <v>37379</v>
      </c>
      <c r="D3257" s="55"/>
      <c r="E3257" s="55">
        <v>160</v>
      </c>
      <c r="F3257" s="55">
        <v>480</v>
      </c>
      <c r="G3257" s="55">
        <v>0</v>
      </c>
      <c r="H3257" s="27">
        <v>5.25</v>
      </c>
      <c r="I3257" s="27" t="s">
        <v>224</v>
      </c>
      <c r="J3257" s="27" t="s">
        <v>224</v>
      </c>
    </row>
    <row r="3258" spans="1:10" ht="12" customHeight="1">
      <c r="A3258" s="17">
        <v>37368</v>
      </c>
      <c r="B3258" s="37" t="s">
        <v>1807</v>
      </c>
      <c r="C3258" s="66">
        <v>37372</v>
      </c>
      <c r="D3258" s="55">
        <v>665</v>
      </c>
      <c r="E3258" s="55">
        <v>665</v>
      </c>
      <c r="F3258" s="55">
        <v>1107</v>
      </c>
      <c r="G3258" s="55">
        <v>665</v>
      </c>
      <c r="H3258" s="27" t="s">
        <v>2905</v>
      </c>
      <c r="I3258" s="27">
        <v>5.26</v>
      </c>
      <c r="J3258" s="27">
        <v>5.26</v>
      </c>
    </row>
    <row r="3259" spans="1:10" ht="12" customHeight="1">
      <c r="A3259" s="17">
        <v>37368</v>
      </c>
      <c r="B3259" s="37" t="s">
        <v>1807</v>
      </c>
      <c r="C3259" s="66">
        <v>37379</v>
      </c>
      <c r="D3259" s="55"/>
      <c r="E3259" s="55">
        <v>665</v>
      </c>
      <c r="F3259" s="55">
        <v>250</v>
      </c>
      <c r="G3259" s="55">
        <v>0</v>
      </c>
      <c r="H3259" s="27" t="s">
        <v>2449</v>
      </c>
      <c r="I3259" s="27" t="s">
        <v>224</v>
      </c>
      <c r="J3259" s="27" t="s">
        <v>224</v>
      </c>
    </row>
    <row r="3260" spans="1:10" ht="12" customHeight="1">
      <c r="A3260" s="17">
        <v>37369</v>
      </c>
      <c r="B3260" s="37" t="s">
        <v>1807</v>
      </c>
      <c r="C3260" s="66">
        <v>37375</v>
      </c>
      <c r="D3260" s="55">
        <v>1525</v>
      </c>
      <c r="E3260" s="55">
        <v>1525</v>
      </c>
      <c r="F3260" s="55">
        <v>1154</v>
      </c>
      <c r="G3260" s="55">
        <v>1100</v>
      </c>
      <c r="H3260" s="27" t="s">
        <v>2904</v>
      </c>
      <c r="I3260" s="27">
        <v>5.26</v>
      </c>
      <c r="J3260" s="27">
        <v>5.26</v>
      </c>
    </row>
    <row r="3261" spans="1:10" ht="12" customHeight="1">
      <c r="A3261" s="17">
        <v>37369</v>
      </c>
      <c r="B3261" s="37" t="s">
        <v>1807</v>
      </c>
      <c r="C3261" s="66">
        <v>37379</v>
      </c>
      <c r="D3261" s="55"/>
      <c r="E3261" s="55">
        <v>1525</v>
      </c>
      <c r="F3261" s="55">
        <v>725</v>
      </c>
      <c r="G3261" s="55">
        <v>425</v>
      </c>
      <c r="H3261" s="27" t="s">
        <v>2906</v>
      </c>
      <c r="I3261" s="27">
        <v>5.27</v>
      </c>
      <c r="J3261" s="27">
        <v>5.27</v>
      </c>
    </row>
    <row r="3262" spans="1:10" ht="12" customHeight="1">
      <c r="A3262" s="17">
        <v>37369</v>
      </c>
      <c r="B3262" s="37" t="s">
        <v>1807</v>
      </c>
      <c r="C3262" s="66">
        <v>37382</v>
      </c>
      <c r="D3262" s="55"/>
      <c r="E3262" s="55">
        <v>1525</v>
      </c>
      <c r="F3262" s="55">
        <v>100</v>
      </c>
      <c r="G3262" s="55">
        <v>0</v>
      </c>
      <c r="H3262" s="27">
        <v>5.15</v>
      </c>
      <c r="I3262" s="27" t="s">
        <v>224</v>
      </c>
      <c r="J3262" s="27" t="s">
        <v>224</v>
      </c>
    </row>
    <row r="3263" spans="1:10" ht="12" customHeight="1">
      <c r="A3263" s="17">
        <v>37370</v>
      </c>
      <c r="B3263" s="37" t="s">
        <v>1807</v>
      </c>
      <c r="C3263" s="66">
        <v>37377</v>
      </c>
      <c r="D3263" s="55">
        <v>350</v>
      </c>
      <c r="E3263" s="55">
        <v>350</v>
      </c>
      <c r="F3263" s="55">
        <v>800</v>
      </c>
      <c r="G3263" s="55">
        <v>350</v>
      </c>
      <c r="H3263" s="27" t="s">
        <v>2905</v>
      </c>
      <c r="I3263" s="27" t="s">
        <v>2907</v>
      </c>
      <c r="J3263" s="27">
        <v>5.26</v>
      </c>
    </row>
    <row r="3264" spans="1:10" ht="12" customHeight="1">
      <c r="A3264" s="17">
        <v>37370</v>
      </c>
      <c r="B3264" s="37" t="s">
        <v>1807</v>
      </c>
      <c r="C3264" s="66">
        <v>37382</v>
      </c>
      <c r="D3264" s="55"/>
      <c r="E3264" s="55">
        <v>350</v>
      </c>
      <c r="F3264" s="55">
        <v>100</v>
      </c>
      <c r="G3264" s="55">
        <v>0</v>
      </c>
      <c r="H3264" s="27">
        <v>5.2</v>
      </c>
      <c r="I3264" s="27" t="s">
        <v>224</v>
      </c>
      <c r="J3264" s="27" t="s">
        <v>224</v>
      </c>
    </row>
    <row r="3265" spans="1:10" ht="12" customHeight="1">
      <c r="A3265" s="17">
        <v>37372</v>
      </c>
      <c r="B3265" s="37" t="s">
        <v>1807</v>
      </c>
      <c r="C3265" s="66">
        <v>37378</v>
      </c>
      <c r="D3265" s="55">
        <v>635</v>
      </c>
      <c r="E3265" s="55">
        <v>635</v>
      </c>
      <c r="F3265" s="55">
        <v>1044</v>
      </c>
      <c r="G3265" s="55">
        <v>635</v>
      </c>
      <c r="H3265" s="27" t="s">
        <v>2908</v>
      </c>
      <c r="I3265" s="27" t="s">
        <v>2907</v>
      </c>
      <c r="J3265" s="27">
        <v>5.26</v>
      </c>
    </row>
    <row r="3266" spans="1:10" ht="12" customHeight="1">
      <c r="A3266" s="17">
        <v>37372</v>
      </c>
      <c r="B3266" s="37" t="s">
        <v>1807</v>
      </c>
      <c r="C3266" s="66">
        <v>37382</v>
      </c>
      <c r="D3266" s="55"/>
      <c r="E3266" s="55">
        <v>635</v>
      </c>
      <c r="F3266" s="55">
        <v>313</v>
      </c>
      <c r="G3266" s="55">
        <v>0</v>
      </c>
      <c r="H3266" s="27" t="s">
        <v>2904</v>
      </c>
      <c r="I3266" s="27" t="s">
        <v>224</v>
      </c>
      <c r="J3266" s="27" t="s">
        <v>224</v>
      </c>
    </row>
    <row r="3267" spans="1:10" ht="12" customHeight="1">
      <c r="A3267" s="17">
        <v>37375</v>
      </c>
      <c r="B3267" s="37" t="s">
        <v>1807</v>
      </c>
      <c r="C3267" s="66">
        <v>37379</v>
      </c>
      <c r="D3267" s="55">
        <v>1070</v>
      </c>
      <c r="E3267" s="55">
        <v>1070</v>
      </c>
      <c r="F3267" s="55">
        <v>1336</v>
      </c>
      <c r="G3267" s="55">
        <v>936</v>
      </c>
      <c r="H3267" s="27" t="s">
        <v>2904</v>
      </c>
      <c r="I3267" s="27" t="s">
        <v>2907</v>
      </c>
      <c r="J3267" s="27">
        <v>5.26</v>
      </c>
    </row>
    <row r="3268" spans="1:10" ht="12" customHeight="1">
      <c r="A3268" s="17">
        <v>37375</v>
      </c>
      <c r="B3268" s="37" t="s">
        <v>1807</v>
      </c>
      <c r="C3268" s="66">
        <v>37382</v>
      </c>
      <c r="D3268" s="55"/>
      <c r="E3268" s="55">
        <v>1070</v>
      </c>
      <c r="F3268" s="55">
        <v>577</v>
      </c>
      <c r="G3268" s="55">
        <v>134</v>
      </c>
      <c r="H3268" s="27" t="s">
        <v>2904</v>
      </c>
      <c r="I3268" s="27">
        <v>5.26</v>
      </c>
      <c r="J3268" s="27">
        <v>5.26</v>
      </c>
    </row>
    <row r="3269" spans="1:10" ht="12" customHeight="1">
      <c r="A3269" s="17">
        <v>37375</v>
      </c>
      <c r="B3269" s="37" t="s">
        <v>1807</v>
      </c>
      <c r="C3269" s="66">
        <v>37385</v>
      </c>
      <c r="D3269" s="55"/>
      <c r="E3269" s="55">
        <v>1070</v>
      </c>
      <c r="F3269" s="55">
        <v>530</v>
      </c>
      <c r="G3269" s="55">
        <v>0</v>
      </c>
      <c r="H3269" s="27" t="s">
        <v>2904</v>
      </c>
      <c r="I3269" s="27" t="s">
        <v>224</v>
      </c>
      <c r="J3269" s="27" t="s">
        <v>224</v>
      </c>
    </row>
    <row r="3270" spans="1:10" ht="12" customHeight="1">
      <c r="A3270" s="17">
        <v>37376</v>
      </c>
      <c r="B3270" s="37" t="s">
        <v>1807</v>
      </c>
      <c r="C3270" s="66">
        <v>37382</v>
      </c>
      <c r="D3270" s="55">
        <v>480</v>
      </c>
      <c r="E3270" s="55">
        <v>480</v>
      </c>
      <c r="F3270" s="55">
        <v>609</v>
      </c>
      <c r="G3270" s="55">
        <v>480</v>
      </c>
      <c r="H3270" s="27" t="s">
        <v>2907</v>
      </c>
      <c r="I3270" s="27">
        <v>5.26</v>
      </c>
      <c r="J3270" s="27">
        <v>5.26</v>
      </c>
    </row>
    <row r="3271" spans="1:10" ht="12" customHeight="1">
      <c r="A3271" s="17">
        <v>37376</v>
      </c>
      <c r="B3271" s="37" t="s">
        <v>1807</v>
      </c>
      <c r="C3271" s="66">
        <v>37385</v>
      </c>
      <c r="D3271" s="55"/>
      <c r="E3271" s="55">
        <v>480</v>
      </c>
      <c r="F3271" s="55">
        <v>0</v>
      </c>
      <c r="G3271" s="55">
        <v>0</v>
      </c>
      <c r="H3271" s="27" t="s">
        <v>224</v>
      </c>
      <c r="I3271" s="27" t="s">
        <v>224</v>
      </c>
      <c r="J3271" s="27" t="s">
        <v>224</v>
      </c>
    </row>
    <row r="3272" spans="1:10" ht="12" customHeight="1">
      <c r="A3272" s="17">
        <v>37377</v>
      </c>
      <c r="B3272" s="37" t="s">
        <v>1807</v>
      </c>
      <c r="C3272" s="66">
        <v>37378</v>
      </c>
      <c r="D3272" s="55">
        <v>435</v>
      </c>
      <c r="E3272" s="55">
        <v>435</v>
      </c>
      <c r="F3272" s="55">
        <v>0</v>
      </c>
      <c r="G3272" s="55">
        <v>0</v>
      </c>
      <c r="H3272" s="27" t="s">
        <v>224</v>
      </c>
      <c r="I3272" s="27" t="s">
        <v>224</v>
      </c>
      <c r="J3272" s="27" t="s">
        <v>224</v>
      </c>
    </row>
    <row r="3273" spans="1:10" ht="12" customHeight="1">
      <c r="A3273" s="17">
        <v>37377</v>
      </c>
      <c r="B3273" s="37" t="s">
        <v>1807</v>
      </c>
      <c r="C3273" s="66">
        <v>37382</v>
      </c>
      <c r="D3273" s="55"/>
      <c r="E3273" s="55">
        <v>435</v>
      </c>
      <c r="F3273" s="55">
        <v>800</v>
      </c>
      <c r="G3273" s="55">
        <v>435</v>
      </c>
      <c r="H3273" s="27" t="s">
        <v>2904</v>
      </c>
      <c r="I3273" s="27">
        <v>5.26</v>
      </c>
      <c r="J3273" s="27">
        <v>5.26</v>
      </c>
    </row>
    <row r="3274" spans="1:10" ht="12" customHeight="1">
      <c r="A3274" s="17">
        <v>37378</v>
      </c>
      <c r="B3274" s="37" t="s">
        <v>1807</v>
      </c>
      <c r="C3274" s="66">
        <v>37379</v>
      </c>
      <c r="D3274" s="55">
        <v>810</v>
      </c>
      <c r="E3274" s="55">
        <v>810</v>
      </c>
      <c r="F3274" s="55">
        <v>340</v>
      </c>
      <c r="G3274" s="55">
        <v>40</v>
      </c>
      <c r="H3274" s="27" t="s">
        <v>2904</v>
      </c>
      <c r="I3274" s="27">
        <v>5.26</v>
      </c>
      <c r="J3274" s="27">
        <v>5.26</v>
      </c>
    </row>
    <row r="3275" spans="1:10" ht="12" customHeight="1">
      <c r="A3275" s="17">
        <v>37378</v>
      </c>
      <c r="B3275" s="37" t="s">
        <v>1807</v>
      </c>
      <c r="C3275" s="66">
        <v>37383</v>
      </c>
      <c r="D3275" s="55"/>
      <c r="E3275" s="55">
        <v>810</v>
      </c>
      <c r="F3275" s="55">
        <v>1260</v>
      </c>
      <c r="G3275" s="55">
        <v>770</v>
      </c>
      <c r="H3275" s="27" t="s">
        <v>2904</v>
      </c>
      <c r="I3275" s="27">
        <v>5.26</v>
      </c>
      <c r="J3275" s="27">
        <v>5.26</v>
      </c>
    </row>
    <row r="3276" spans="1:10" ht="12" customHeight="1">
      <c r="A3276" s="17">
        <v>37378</v>
      </c>
      <c r="B3276" s="37" t="s">
        <v>1807</v>
      </c>
      <c r="C3276" s="66">
        <v>37391</v>
      </c>
      <c r="D3276" s="55"/>
      <c r="E3276" s="55">
        <v>810</v>
      </c>
      <c r="F3276" s="55">
        <v>0</v>
      </c>
      <c r="G3276" s="55">
        <v>0</v>
      </c>
      <c r="H3276" s="27" t="s">
        <v>224</v>
      </c>
      <c r="I3276" s="27" t="s">
        <v>224</v>
      </c>
      <c r="J3276" s="27" t="s">
        <v>224</v>
      </c>
    </row>
    <row r="3277" spans="1:10" ht="12" customHeight="1">
      <c r="A3277" s="17">
        <v>37379</v>
      </c>
      <c r="B3277" s="37" t="s">
        <v>1807</v>
      </c>
      <c r="C3277" s="66">
        <v>37384</v>
      </c>
      <c r="D3277" s="55">
        <v>1145</v>
      </c>
      <c r="E3277" s="55">
        <v>1145</v>
      </c>
      <c r="F3277" s="55">
        <v>1545</v>
      </c>
      <c r="G3277" s="55">
        <v>1145</v>
      </c>
      <c r="H3277" s="27" t="s">
        <v>2905</v>
      </c>
      <c r="I3277" s="27">
        <v>5.26</v>
      </c>
      <c r="J3277" s="27">
        <v>5.26</v>
      </c>
    </row>
    <row r="3278" spans="1:10" ht="12" customHeight="1">
      <c r="A3278" s="17">
        <v>37379</v>
      </c>
      <c r="B3278" s="37" t="s">
        <v>1807</v>
      </c>
      <c r="C3278" s="66">
        <v>37386</v>
      </c>
      <c r="D3278" s="55"/>
      <c r="E3278" s="55">
        <v>1145</v>
      </c>
      <c r="F3278" s="55">
        <v>381</v>
      </c>
      <c r="G3278" s="55">
        <v>0</v>
      </c>
      <c r="H3278" s="27" t="s">
        <v>2905</v>
      </c>
      <c r="I3278" s="27" t="s">
        <v>224</v>
      </c>
      <c r="J3278" s="27" t="s">
        <v>224</v>
      </c>
    </row>
    <row r="3279" spans="1:10" ht="12" customHeight="1">
      <c r="A3279" s="17">
        <v>37379</v>
      </c>
      <c r="B3279" s="37" t="s">
        <v>1807</v>
      </c>
      <c r="C3279" s="66">
        <v>37391</v>
      </c>
      <c r="D3279" s="55"/>
      <c r="E3279" s="55">
        <v>1145</v>
      </c>
      <c r="F3279" s="55">
        <v>200</v>
      </c>
      <c r="G3279" s="55">
        <v>0</v>
      </c>
      <c r="H3279" s="27">
        <v>5.2</v>
      </c>
      <c r="I3279" s="27" t="s">
        <v>224</v>
      </c>
      <c r="J3279" s="27" t="s">
        <v>224</v>
      </c>
    </row>
    <row r="3280" spans="1:10" ht="12" customHeight="1">
      <c r="A3280" s="17">
        <v>37382</v>
      </c>
      <c r="B3280" s="37" t="s">
        <v>1807</v>
      </c>
      <c r="C3280" s="66">
        <v>37385</v>
      </c>
      <c r="D3280" s="55">
        <v>745</v>
      </c>
      <c r="E3280" s="55">
        <v>745</v>
      </c>
      <c r="F3280" s="55">
        <v>660</v>
      </c>
      <c r="G3280" s="55">
        <v>660</v>
      </c>
      <c r="H3280" s="27" t="s">
        <v>2906</v>
      </c>
      <c r="I3280" s="27" t="s">
        <v>2906</v>
      </c>
      <c r="J3280" s="27">
        <v>5.27</v>
      </c>
    </row>
    <row r="3281" spans="1:10" ht="12" customHeight="1">
      <c r="A3281" s="17">
        <v>37382</v>
      </c>
      <c r="B3281" s="37" t="s">
        <v>1807</v>
      </c>
      <c r="C3281" s="66">
        <v>37391</v>
      </c>
      <c r="D3281" s="55"/>
      <c r="E3281" s="55">
        <v>745</v>
      </c>
      <c r="F3281" s="55">
        <v>745</v>
      </c>
      <c r="G3281" s="55">
        <v>85</v>
      </c>
      <c r="H3281" s="27">
        <v>5.26</v>
      </c>
      <c r="I3281" s="27">
        <v>5.26</v>
      </c>
      <c r="J3281" s="27">
        <v>5.26</v>
      </c>
    </row>
    <row r="3282" spans="1:10" ht="12" customHeight="1">
      <c r="A3282" s="17">
        <v>37383</v>
      </c>
      <c r="B3282" s="37" t="s">
        <v>1807</v>
      </c>
      <c r="C3282" s="66">
        <v>37386</v>
      </c>
      <c r="D3282" s="55">
        <v>1215</v>
      </c>
      <c r="E3282" s="55">
        <v>1215</v>
      </c>
      <c r="F3282" s="55">
        <v>1508</v>
      </c>
      <c r="G3282" s="55">
        <v>1215</v>
      </c>
      <c r="H3282" s="27" t="s">
        <v>2909</v>
      </c>
      <c r="I3282" s="27">
        <v>5.28</v>
      </c>
      <c r="J3282" s="27">
        <v>5.28</v>
      </c>
    </row>
    <row r="3283" spans="1:10" ht="12" customHeight="1">
      <c r="A3283" s="17">
        <v>37383</v>
      </c>
      <c r="B3283" s="37" t="s">
        <v>1807</v>
      </c>
      <c r="C3283" s="66">
        <v>37391</v>
      </c>
      <c r="D3283" s="55"/>
      <c r="E3283" s="55">
        <v>1215</v>
      </c>
      <c r="F3283" s="55">
        <v>200</v>
      </c>
      <c r="G3283" s="55">
        <v>0</v>
      </c>
      <c r="H3283" s="27">
        <v>5.2</v>
      </c>
      <c r="I3283" s="27" t="s">
        <v>224</v>
      </c>
      <c r="J3283" s="27" t="s">
        <v>224</v>
      </c>
    </row>
    <row r="3284" spans="1:10" ht="12" customHeight="1">
      <c r="A3284" s="17">
        <v>37384</v>
      </c>
      <c r="B3284" s="37" t="s">
        <v>1807</v>
      </c>
      <c r="C3284" s="66">
        <v>37385</v>
      </c>
      <c r="D3284" s="55">
        <v>1360</v>
      </c>
      <c r="E3284" s="55">
        <v>1360</v>
      </c>
      <c r="F3284" s="55">
        <v>700</v>
      </c>
      <c r="G3284" s="55">
        <v>500</v>
      </c>
      <c r="H3284" s="27" t="s">
        <v>2905</v>
      </c>
      <c r="I3284" s="27">
        <v>5.26</v>
      </c>
      <c r="J3284" s="27">
        <v>5.26</v>
      </c>
    </row>
    <row r="3285" spans="1:10" ht="12" customHeight="1">
      <c r="A3285" s="17">
        <v>37384</v>
      </c>
      <c r="B3285" s="37" t="s">
        <v>1807</v>
      </c>
      <c r="C3285" s="66">
        <v>37389</v>
      </c>
      <c r="D3285" s="55"/>
      <c r="E3285" s="55">
        <v>1360</v>
      </c>
      <c r="F3285" s="55">
        <v>500</v>
      </c>
      <c r="G3285" s="55">
        <v>360</v>
      </c>
      <c r="H3285" s="27">
        <v>5.27</v>
      </c>
      <c r="I3285" s="27">
        <v>5.27</v>
      </c>
      <c r="J3285" s="27">
        <v>5.27</v>
      </c>
    </row>
    <row r="3286" spans="1:10" ht="12" customHeight="1">
      <c r="A3286" s="17">
        <v>37384</v>
      </c>
      <c r="B3286" s="37" t="s">
        <v>1807</v>
      </c>
      <c r="C3286" s="66">
        <v>37391</v>
      </c>
      <c r="D3286" s="55"/>
      <c r="E3286" s="55">
        <v>1360</v>
      </c>
      <c r="F3286" s="55">
        <v>80</v>
      </c>
      <c r="G3286" s="55">
        <v>0</v>
      </c>
      <c r="H3286" s="27">
        <v>5.26</v>
      </c>
      <c r="I3286" s="27" t="s">
        <v>224</v>
      </c>
      <c r="J3286" s="27" t="s">
        <v>224</v>
      </c>
    </row>
    <row r="3287" spans="1:10" ht="12" customHeight="1">
      <c r="A3287" s="17">
        <v>37384</v>
      </c>
      <c r="B3287" s="37" t="s">
        <v>1807</v>
      </c>
      <c r="C3287" s="66">
        <v>37393</v>
      </c>
      <c r="D3287" s="55"/>
      <c r="E3287" s="55">
        <v>1360</v>
      </c>
      <c r="F3287" s="55">
        <v>870</v>
      </c>
      <c r="G3287" s="55">
        <v>500</v>
      </c>
      <c r="H3287" s="27" t="s">
        <v>2910</v>
      </c>
      <c r="I3287" s="27">
        <v>5.31</v>
      </c>
      <c r="J3287" s="27">
        <v>5.31</v>
      </c>
    </row>
    <row r="3288" spans="1:10" ht="12" customHeight="1">
      <c r="A3288" s="17">
        <v>37385</v>
      </c>
      <c r="B3288" s="37" t="s">
        <v>1807</v>
      </c>
      <c r="C3288" s="66">
        <v>37386</v>
      </c>
      <c r="D3288" s="55">
        <v>1130</v>
      </c>
      <c r="E3288" s="55">
        <v>1130</v>
      </c>
      <c r="F3288" s="55">
        <v>100</v>
      </c>
      <c r="G3288" s="55">
        <v>0</v>
      </c>
      <c r="H3288" s="27">
        <v>5.15</v>
      </c>
      <c r="I3288" s="27" t="s">
        <v>224</v>
      </c>
      <c r="J3288" s="27" t="s">
        <v>224</v>
      </c>
    </row>
    <row r="3289" spans="1:10" ht="12" customHeight="1">
      <c r="A3289" s="17">
        <v>37385</v>
      </c>
      <c r="B3289" s="37" t="s">
        <v>1807</v>
      </c>
      <c r="C3289" s="66">
        <v>37390</v>
      </c>
      <c r="D3289" s="55"/>
      <c r="E3289" s="55">
        <v>1130</v>
      </c>
      <c r="F3289" s="55">
        <v>350</v>
      </c>
      <c r="G3289" s="55">
        <v>350</v>
      </c>
      <c r="H3289" s="27">
        <v>5.26</v>
      </c>
      <c r="I3289" s="27">
        <v>5.26</v>
      </c>
      <c r="J3289" s="27">
        <v>5.26</v>
      </c>
    </row>
    <row r="3290" spans="1:10" ht="12" customHeight="1">
      <c r="A3290" s="17">
        <v>37385</v>
      </c>
      <c r="B3290" s="37" t="s">
        <v>1807</v>
      </c>
      <c r="C3290" s="66">
        <v>37391</v>
      </c>
      <c r="D3290" s="55"/>
      <c r="E3290" s="55">
        <v>1130</v>
      </c>
      <c r="F3290" s="55">
        <v>717</v>
      </c>
      <c r="G3290" s="55">
        <v>617</v>
      </c>
      <c r="H3290" s="27" t="s">
        <v>2909</v>
      </c>
      <c r="I3290" s="27" t="s">
        <v>2911</v>
      </c>
      <c r="J3290" s="27">
        <v>5.28</v>
      </c>
    </row>
    <row r="3291" spans="1:10" ht="12" customHeight="1">
      <c r="A3291" s="17">
        <v>37385</v>
      </c>
      <c r="B3291" s="37" t="s">
        <v>1807</v>
      </c>
      <c r="C3291" s="66">
        <v>37399</v>
      </c>
      <c r="D3291" s="55"/>
      <c r="E3291" s="55">
        <v>1130</v>
      </c>
      <c r="F3291" s="55">
        <v>1250</v>
      </c>
      <c r="G3291" s="55">
        <v>163</v>
      </c>
      <c r="H3291" s="27" t="s">
        <v>2913</v>
      </c>
      <c r="I3291" s="27" t="s">
        <v>2914</v>
      </c>
      <c r="J3291" s="27">
        <v>5.37</v>
      </c>
    </row>
    <row r="3292" spans="1:10" ht="12" customHeight="1">
      <c r="A3292" s="17">
        <v>37386</v>
      </c>
      <c r="B3292" s="37" t="s">
        <v>1807</v>
      </c>
      <c r="C3292" s="66">
        <v>37389</v>
      </c>
      <c r="D3292" s="55">
        <v>1170</v>
      </c>
      <c r="E3292" s="55">
        <v>1170</v>
      </c>
      <c r="F3292" s="55">
        <v>335</v>
      </c>
      <c r="G3292" s="55">
        <v>0</v>
      </c>
      <c r="H3292" s="27" t="s">
        <v>2905</v>
      </c>
      <c r="I3292" s="27" t="s">
        <v>224</v>
      </c>
      <c r="J3292" s="27" t="s">
        <v>224</v>
      </c>
    </row>
    <row r="3293" spans="1:10" ht="12" customHeight="1">
      <c r="A3293" s="17">
        <v>37386</v>
      </c>
      <c r="B3293" s="37" t="s">
        <v>1807</v>
      </c>
      <c r="C3293" s="66">
        <v>37391</v>
      </c>
      <c r="D3293" s="55"/>
      <c r="E3293" s="55">
        <v>1170</v>
      </c>
      <c r="F3293" s="55">
        <v>75</v>
      </c>
      <c r="G3293" s="55">
        <v>0</v>
      </c>
      <c r="H3293" s="27">
        <v>5.28</v>
      </c>
      <c r="I3293" s="27" t="s">
        <v>224</v>
      </c>
      <c r="J3293" s="27" t="s">
        <v>224</v>
      </c>
    </row>
    <row r="3294" spans="1:10" ht="12" customHeight="1">
      <c r="A3294" s="17">
        <v>37386</v>
      </c>
      <c r="B3294" s="37" t="s">
        <v>1807</v>
      </c>
      <c r="C3294" s="66">
        <v>37392</v>
      </c>
      <c r="D3294" s="55"/>
      <c r="E3294" s="55">
        <v>1170</v>
      </c>
      <c r="F3294" s="55">
        <v>0</v>
      </c>
      <c r="G3294" s="55">
        <v>0</v>
      </c>
      <c r="H3294" s="27" t="s">
        <v>224</v>
      </c>
      <c r="I3294" s="27" t="s">
        <v>224</v>
      </c>
      <c r="J3294" s="27" t="s">
        <v>224</v>
      </c>
    </row>
    <row r="3295" spans="1:10" ht="12" customHeight="1">
      <c r="A3295" s="17">
        <v>37386</v>
      </c>
      <c r="B3295" s="37" t="s">
        <v>1807</v>
      </c>
      <c r="C3295" s="66">
        <v>37399</v>
      </c>
      <c r="D3295" s="55"/>
      <c r="E3295" s="55">
        <v>1170</v>
      </c>
      <c r="F3295" s="55">
        <v>1570</v>
      </c>
      <c r="G3295" s="55">
        <v>1170</v>
      </c>
      <c r="H3295" s="27" t="s">
        <v>2915</v>
      </c>
      <c r="I3295" s="27" t="s">
        <v>2916</v>
      </c>
      <c r="J3295" s="27">
        <v>5.39</v>
      </c>
    </row>
    <row r="3296" spans="1:10" ht="12" customHeight="1">
      <c r="A3296" s="17">
        <v>37389</v>
      </c>
      <c r="B3296" s="37" t="s">
        <v>1807</v>
      </c>
      <c r="C3296" s="66">
        <v>37390</v>
      </c>
      <c r="D3296" s="55">
        <v>225</v>
      </c>
      <c r="E3296" s="55">
        <v>225</v>
      </c>
      <c r="F3296" s="55">
        <v>615</v>
      </c>
      <c r="G3296" s="55">
        <v>225</v>
      </c>
      <c r="H3296" s="27" t="s">
        <v>2918</v>
      </c>
      <c r="I3296" s="27">
        <v>5.28</v>
      </c>
      <c r="J3296" s="27">
        <v>5.28</v>
      </c>
    </row>
    <row r="3297" spans="1:10" ht="12" customHeight="1">
      <c r="A3297" s="17">
        <v>37389</v>
      </c>
      <c r="B3297" s="37" t="s">
        <v>1807</v>
      </c>
      <c r="C3297" s="66">
        <v>37391</v>
      </c>
      <c r="D3297" s="55"/>
      <c r="E3297" s="55">
        <v>225</v>
      </c>
      <c r="F3297" s="55">
        <v>200</v>
      </c>
      <c r="G3297" s="55">
        <v>0</v>
      </c>
      <c r="H3297" s="27" t="s">
        <v>2768</v>
      </c>
      <c r="I3297" s="27" t="s">
        <v>224</v>
      </c>
      <c r="J3297" s="27" t="s">
        <v>224</v>
      </c>
    </row>
    <row r="3298" spans="1:10" ht="12" customHeight="1">
      <c r="A3298" s="17">
        <v>37390</v>
      </c>
      <c r="B3298" s="37" t="s">
        <v>1807</v>
      </c>
      <c r="C3298" s="66">
        <v>37391</v>
      </c>
      <c r="D3298" s="55">
        <v>440</v>
      </c>
      <c r="E3298" s="55">
        <v>440</v>
      </c>
      <c r="F3298" s="55">
        <v>400</v>
      </c>
      <c r="G3298" s="55">
        <v>0</v>
      </c>
      <c r="H3298" s="27" t="s">
        <v>2454</v>
      </c>
      <c r="I3298" s="27" t="s">
        <v>224</v>
      </c>
      <c r="J3298" s="27" t="s">
        <v>224</v>
      </c>
    </row>
    <row r="3299" spans="1:10" ht="12" customHeight="1">
      <c r="A3299" s="17">
        <v>37390</v>
      </c>
      <c r="B3299" s="37" t="s">
        <v>1807</v>
      </c>
      <c r="C3299" s="66">
        <v>37392</v>
      </c>
      <c r="D3299" s="55"/>
      <c r="E3299" s="55">
        <v>440</v>
      </c>
      <c r="F3299" s="55">
        <v>1180</v>
      </c>
      <c r="G3299" s="55">
        <v>440</v>
      </c>
      <c r="H3299" s="27" t="s">
        <v>2923</v>
      </c>
      <c r="I3299" s="27">
        <v>5.35</v>
      </c>
      <c r="J3299" s="27">
        <v>5.35</v>
      </c>
    </row>
    <row r="3300" spans="1:10" ht="12" customHeight="1">
      <c r="A3300" s="17">
        <v>37391</v>
      </c>
      <c r="B3300" s="37" t="s">
        <v>1807</v>
      </c>
      <c r="C3300" s="66">
        <v>37396</v>
      </c>
      <c r="D3300" s="55">
        <v>185</v>
      </c>
      <c r="E3300" s="55">
        <v>185</v>
      </c>
      <c r="F3300" s="55">
        <v>335</v>
      </c>
      <c r="G3300" s="55">
        <v>185</v>
      </c>
      <c r="H3300" s="27" t="s">
        <v>2924</v>
      </c>
      <c r="I3300" s="27">
        <v>5.56</v>
      </c>
      <c r="J3300" s="27">
        <v>5.56</v>
      </c>
    </row>
    <row r="3301" spans="1:10" ht="12" customHeight="1">
      <c r="A3301" s="17">
        <v>37392</v>
      </c>
      <c r="B3301" s="37" t="s">
        <v>1807</v>
      </c>
      <c r="C3301" s="66">
        <v>37397</v>
      </c>
      <c r="D3301" s="55">
        <v>290</v>
      </c>
      <c r="E3301" s="55">
        <v>290</v>
      </c>
      <c r="F3301" s="55">
        <v>143</v>
      </c>
      <c r="G3301" s="55">
        <v>0</v>
      </c>
      <c r="H3301" s="27">
        <v>5.45</v>
      </c>
      <c r="I3301" s="27" t="s">
        <v>224</v>
      </c>
      <c r="J3301" s="27" t="s">
        <v>224</v>
      </c>
    </row>
    <row r="3302" spans="1:10" ht="12" customHeight="1">
      <c r="A3302" s="17">
        <v>37392</v>
      </c>
      <c r="B3302" s="37" t="s">
        <v>1807</v>
      </c>
      <c r="C3302" s="66">
        <v>37400</v>
      </c>
      <c r="D3302" s="55"/>
      <c r="E3302" s="55">
        <v>290</v>
      </c>
      <c r="F3302" s="55">
        <v>533</v>
      </c>
      <c r="G3302" s="55">
        <v>290</v>
      </c>
      <c r="H3302" s="27" t="s">
        <v>2925</v>
      </c>
      <c r="I3302" s="27">
        <v>5.53</v>
      </c>
      <c r="J3302" s="27">
        <v>5.53</v>
      </c>
    </row>
    <row r="3303" spans="1:10" ht="12" customHeight="1">
      <c r="A3303" s="17">
        <v>37393</v>
      </c>
      <c r="B3303" s="37" t="s">
        <v>1807</v>
      </c>
      <c r="C3303" s="66">
        <v>37397</v>
      </c>
      <c r="D3303" s="55">
        <v>530</v>
      </c>
      <c r="E3303" s="55">
        <v>530</v>
      </c>
      <c r="F3303" s="55">
        <v>302</v>
      </c>
      <c r="G3303" s="55">
        <v>302</v>
      </c>
      <c r="H3303" s="27" t="s">
        <v>2927</v>
      </c>
      <c r="I3303" s="27" t="s">
        <v>2927</v>
      </c>
      <c r="J3303" s="27">
        <v>5.53</v>
      </c>
    </row>
    <row r="3304" spans="1:10" ht="12" customHeight="1">
      <c r="A3304" s="17">
        <v>37393</v>
      </c>
      <c r="B3304" s="37" t="s">
        <v>1807</v>
      </c>
      <c r="C3304" s="66">
        <v>37403</v>
      </c>
      <c r="D3304" s="55"/>
      <c r="E3304" s="55">
        <v>530</v>
      </c>
      <c r="F3304" s="55">
        <v>972</v>
      </c>
      <c r="G3304" s="55">
        <v>228</v>
      </c>
      <c r="H3304" s="27" t="s">
        <v>2925</v>
      </c>
      <c r="I3304" s="27">
        <v>5.53</v>
      </c>
      <c r="J3304" s="27">
        <v>5.53</v>
      </c>
    </row>
    <row r="3305" spans="1:10" ht="12" customHeight="1">
      <c r="A3305" s="17">
        <v>37396</v>
      </c>
      <c r="B3305" s="37" t="s">
        <v>1807</v>
      </c>
      <c r="C3305" s="66">
        <v>37398</v>
      </c>
      <c r="D3305" s="55">
        <v>395</v>
      </c>
      <c r="E3305" s="55">
        <v>395</v>
      </c>
      <c r="F3305" s="55">
        <v>608</v>
      </c>
      <c r="G3305" s="55">
        <v>395</v>
      </c>
      <c r="H3305" s="27" t="s">
        <v>2928</v>
      </c>
      <c r="I3305" s="27">
        <v>5.54</v>
      </c>
      <c r="J3305" s="27">
        <v>5.54</v>
      </c>
    </row>
    <row r="3306" spans="1:10" ht="12" customHeight="1">
      <c r="A3306" s="17">
        <v>37396</v>
      </c>
      <c r="B3306" s="37" t="s">
        <v>1807</v>
      </c>
      <c r="C3306" s="66">
        <v>37403</v>
      </c>
      <c r="D3306" s="55"/>
      <c r="E3306" s="55">
        <v>395</v>
      </c>
      <c r="F3306" s="55">
        <v>0</v>
      </c>
      <c r="G3306" s="55">
        <v>0</v>
      </c>
      <c r="H3306" s="27" t="s">
        <v>224</v>
      </c>
      <c r="I3306" s="27" t="s">
        <v>224</v>
      </c>
      <c r="J3306" s="27" t="s">
        <v>224</v>
      </c>
    </row>
    <row r="3307" spans="1:10" ht="12" customHeight="1">
      <c r="A3307" s="17">
        <v>37397</v>
      </c>
      <c r="B3307" s="37" t="s">
        <v>1807</v>
      </c>
      <c r="C3307" s="66">
        <v>37400</v>
      </c>
      <c r="D3307" s="55">
        <v>655</v>
      </c>
      <c r="E3307" s="55">
        <v>655</v>
      </c>
      <c r="F3307" s="55">
        <v>205</v>
      </c>
      <c r="G3307" s="55">
        <v>105</v>
      </c>
      <c r="H3307" s="27" t="s">
        <v>2929</v>
      </c>
      <c r="I3307" s="27">
        <v>5.52</v>
      </c>
      <c r="J3307" s="27">
        <v>5.52</v>
      </c>
    </row>
    <row r="3308" spans="1:10" ht="12" customHeight="1">
      <c r="A3308" s="17">
        <v>37397</v>
      </c>
      <c r="B3308" s="37" t="s">
        <v>1807</v>
      </c>
      <c r="C3308" s="66">
        <v>37405</v>
      </c>
      <c r="D3308" s="55"/>
      <c r="E3308" s="55">
        <v>655</v>
      </c>
      <c r="F3308" s="55">
        <v>655</v>
      </c>
      <c r="G3308" s="55">
        <v>550</v>
      </c>
      <c r="H3308" s="27">
        <v>5.53</v>
      </c>
      <c r="I3308" s="27">
        <v>5.53</v>
      </c>
      <c r="J3308" s="27">
        <v>5.53</v>
      </c>
    </row>
    <row r="3309" spans="1:10" ht="12" customHeight="1">
      <c r="A3309" s="17">
        <v>37398</v>
      </c>
      <c r="B3309" s="37" t="s">
        <v>1807</v>
      </c>
      <c r="C3309" s="66">
        <v>37403</v>
      </c>
      <c r="D3309" s="55">
        <v>645</v>
      </c>
      <c r="E3309" s="55">
        <v>645</v>
      </c>
      <c r="F3309" s="55">
        <v>340</v>
      </c>
      <c r="G3309" s="55">
        <v>240</v>
      </c>
      <c r="H3309" s="27" t="s">
        <v>2925</v>
      </c>
      <c r="I3309" s="27">
        <v>5.53</v>
      </c>
      <c r="J3309" s="27">
        <v>5.53</v>
      </c>
    </row>
    <row r="3310" spans="1:10" ht="12" customHeight="1">
      <c r="A3310" s="17">
        <v>37398</v>
      </c>
      <c r="B3310" s="37" t="s">
        <v>1807</v>
      </c>
      <c r="C3310" s="66">
        <v>37406</v>
      </c>
      <c r="D3310" s="55"/>
      <c r="E3310" s="55">
        <v>645</v>
      </c>
      <c r="F3310" s="55">
        <v>1145</v>
      </c>
      <c r="G3310" s="55">
        <v>405</v>
      </c>
      <c r="H3310" s="27" t="s">
        <v>2932</v>
      </c>
      <c r="I3310" s="27">
        <v>5.54</v>
      </c>
      <c r="J3310" s="27">
        <v>5.54</v>
      </c>
    </row>
    <row r="3311" spans="1:10" ht="12" customHeight="1">
      <c r="A3311" s="17">
        <v>37399.422500694447</v>
      </c>
      <c r="B3311" s="37" t="s">
        <v>1807</v>
      </c>
      <c r="C3311" s="66">
        <v>37404</v>
      </c>
      <c r="D3311" s="55">
        <v>1335</v>
      </c>
      <c r="E3311" s="55">
        <v>1335</v>
      </c>
      <c r="F3311" s="55">
        <v>1335</v>
      </c>
      <c r="G3311" s="55">
        <v>1206</v>
      </c>
      <c r="H3311" s="27">
        <v>5.54</v>
      </c>
      <c r="I3311" s="27">
        <v>5.54</v>
      </c>
      <c r="J3311" s="27">
        <v>5.54</v>
      </c>
    </row>
    <row r="3312" spans="1:10" ht="12" customHeight="1">
      <c r="A3312" s="17">
        <v>37399.422500694447</v>
      </c>
      <c r="B3312" s="37" t="s">
        <v>1807</v>
      </c>
      <c r="C3312" s="66">
        <v>37407</v>
      </c>
      <c r="D3312" s="55"/>
      <c r="E3312" s="55">
        <v>1335</v>
      </c>
      <c r="F3312" s="55">
        <v>129</v>
      </c>
      <c r="G3312" s="55">
        <v>129</v>
      </c>
      <c r="H3312" s="27">
        <v>5.55</v>
      </c>
      <c r="I3312" s="27">
        <v>5.55</v>
      </c>
      <c r="J3312" s="27">
        <v>5.55</v>
      </c>
    </row>
    <row r="3313" spans="1:10" ht="12" customHeight="1">
      <c r="A3313" s="17">
        <v>37399.422500694447</v>
      </c>
      <c r="B3313" s="37" t="s">
        <v>1807</v>
      </c>
      <c r="C3313" s="66">
        <v>37411</v>
      </c>
      <c r="D3313" s="55"/>
      <c r="E3313" s="55">
        <v>1335</v>
      </c>
      <c r="F3313" s="55">
        <v>700</v>
      </c>
      <c r="G3313" s="55">
        <v>0</v>
      </c>
      <c r="H3313" s="27">
        <v>5.4</v>
      </c>
      <c r="I3313" s="27" t="s">
        <v>224</v>
      </c>
      <c r="J3313" s="27" t="s">
        <v>224</v>
      </c>
    </row>
    <row r="3314" spans="1:10" ht="12" customHeight="1">
      <c r="A3314" s="17">
        <v>37400.413667129629</v>
      </c>
      <c r="B3314" s="37" t="s">
        <v>1807</v>
      </c>
      <c r="C3314" s="66">
        <v>37406</v>
      </c>
      <c r="D3314" s="55">
        <v>360</v>
      </c>
      <c r="E3314" s="55">
        <v>360</v>
      </c>
      <c r="F3314" s="55">
        <v>586</v>
      </c>
      <c r="G3314" s="55">
        <v>360</v>
      </c>
      <c r="H3314" s="27" t="s">
        <v>2925</v>
      </c>
      <c r="I3314" s="27">
        <v>5.53</v>
      </c>
      <c r="J3314" s="27">
        <v>5.53</v>
      </c>
    </row>
    <row r="3315" spans="1:10" ht="12" customHeight="1">
      <c r="A3315" s="17">
        <v>37400.413667129629</v>
      </c>
      <c r="B3315" s="37" t="s">
        <v>1807</v>
      </c>
      <c r="C3315" s="66">
        <v>37411</v>
      </c>
      <c r="D3315" s="55"/>
      <c r="E3315" s="55">
        <v>360</v>
      </c>
      <c r="F3315" s="55">
        <v>95</v>
      </c>
      <c r="G3315" s="55">
        <v>0</v>
      </c>
      <c r="H3315" s="27">
        <v>5.52</v>
      </c>
      <c r="I3315" s="27" t="s">
        <v>224</v>
      </c>
      <c r="J3315" s="27" t="s">
        <v>224</v>
      </c>
    </row>
    <row r="3316" spans="1:10" ht="12" customHeight="1">
      <c r="A3316" s="17">
        <v>37403.410365277778</v>
      </c>
      <c r="B3316" s="37" t="s">
        <v>1807</v>
      </c>
      <c r="C3316" s="66">
        <v>37407</v>
      </c>
      <c r="D3316" s="55">
        <v>410</v>
      </c>
      <c r="E3316" s="55">
        <v>410</v>
      </c>
      <c r="F3316" s="55">
        <v>298</v>
      </c>
      <c r="G3316" s="55">
        <v>298</v>
      </c>
      <c r="H3316" s="27" t="s">
        <v>2933</v>
      </c>
      <c r="I3316" s="27" t="s">
        <v>2933</v>
      </c>
      <c r="J3316" s="27">
        <v>5.54</v>
      </c>
    </row>
    <row r="3317" spans="1:10" ht="12" customHeight="1">
      <c r="A3317" s="17">
        <v>37403.410365277778</v>
      </c>
      <c r="B3317" s="37" t="s">
        <v>1807</v>
      </c>
      <c r="C3317" s="66">
        <v>37411</v>
      </c>
      <c r="D3317" s="55"/>
      <c r="E3317" s="55">
        <v>410</v>
      </c>
      <c r="F3317" s="55">
        <v>410</v>
      </c>
      <c r="G3317" s="55">
        <v>112</v>
      </c>
      <c r="H3317" s="27">
        <v>5.53</v>
      </c>
      <c r="I3317" s="27">
        <v>5.53</v>
      </c>
      <c r="J3317" s="27">
        <v>5.53</v>
      </c>
    </row>
    <row r="3318" spans="1:10" ht="12" customHeight="1">
      <c r="A3318" s="17">
        <v>37404.412649652775</v>
      </c>
      <c r="B3318" s="37" t="s">
        <v>1807</v>
      </c>
      <c r="C3318" s="66">
        <v>37411</v>
      </c>
      <c r="D3318" s="55">
        <v>1105</v>
      </c>
      <c r="E3318" s="55">
        <v>1105</v>
      </c>
      <c r="F3318" s="55">
        <v>1705</v>
      </c>
      <c r="G3318" s="55">
        <v>1105</v>
      </c>
      <c r="H3318" s="27" t="s">
        <v>2934</v>
      </c>
      <c r="I3318" s="27">
        <v>5.54</v>
      </c>
      <c r="J3318" s="27">
        <v>5.54</v>
      </c>
    </row>
    <row r="3319" spans="1:10" ht="12" customHeight="1">
      <c r="A3319" s="17">
        <v>37404.412649652775</v>
      </c>
      <c r="B3319" s="37" t="s">
        <v>1807</v>
      </c>
      <c r="C3319" s="66">
        <v>37419</v>
      </c>
      <c r="D3319" s="55"/>
      <c r="E3319" s="55">
        <v>1105</v>
      </c>
      <c r="F3319" s="55">
        <v>200</v>
      </c>
      <c r="G3319" s="55">
        <v>0</v>
      </c>
      <c r="H3319" s="27">
        <v>5.45</v>
      </c>
      <c r="I3319" s="27" t="s">
        <v>224</v>
      </c>
      <c r="J3319" s="27" t="s">
        <v>224</v>
      </c>
    </row>
    <row r="3320" spans="1:10" ht="12" customHeight="1">
      <c r="A3320" s="17">
        <v>37405.411421412035</v>
      </c>
      <c r="B3320" s="37" t="s">
        <v>1807</v>
      </c>
      <c r="C3320" s="66">
        <v>37413</v>
      </c>
      <c r="D3320" s="55">
        <v>740</v>
      </c>
      <c r="E3320" s="55">
        <v>740</v>
      </c>
      <c r="F3320" s="55">
        <v>1390</v>
      </c>
      <c r="G3320" s="55">
        <v>740</v>
      </c>
      <c r="H3320" s="27" t="s">
        <v>2934</v>
      </c>
      <c r="I3320" s="27">
        <v>5.54</v>
      </c>
      <c r="J3320" s="27">
        <v>5.54</v>
      </c>
    </row>
    <row r="3321" spans="1:10" ht="12" customHeight="1">
      <c r="A3321" s="17">
        <v>37405.411421412035</v>
      </c>
      <c r="B3321" s="37" t="s">
        <v>1807</v>
      </c>
      <c r="C3321" s="66">
        <v>37419</v>
      </c>
      <c r="D3321" s="55"/>
      <c r="E3321" s="55">
        <v>740</v>
      </c>
      <c r="F3321" s="55">
        <v>300</v>
      </c>
      <c r="G3321" s="55">
        <v>0</v>
      </c>
      <c r="H3321" s="27">
        <v>5.45</v>
      </c>
      <c r="I3321" s="27" t="s">
        <v>224</v>
      </c>
      <c r="J3321" s="27" t="s">
        <v>224</v>
      </c>
    </row>
    <row r="3322" spans="1:10" ht="12" customHeight="1">
      <c r="A3322" s="17">
        <v>37406.418564583335</v>
      </c>
      <c r="B3322" s="37" t="s">
        <v>1807</v>
      </c>
      <c r="C3322" s="66">
        <v>37414</v>
      </c>
      <c r="D3322" s="55">
        <v>830</v>
      </c>
      <c r="E3322" s="55">
        <v>830</v>
      </c>
      <c r="F3322" s="55">
        <v>300</v>
      </c>
      <c r="G3322" s="55">
        <v>0</v>
      </c>
      <c r="H3322" s="27" t="s">
        <v>2935</v>
      </c>
      <c r="I3322" s="27" t="s">
        <v>224</v>
      </c>
      <c r="J3322" s="27" t="s">
        <v>224</v>
      </c>
    </row>
    <row r="3323" spans="1:10" ht="12" customHeight="1">
      <c r="A3323" s="17">
        <v>37406.418564583335</v>
      </c>
      <c r="B3323" s="37" t="s">
        <v>1807</v>
      </c>
      <c r="C3323" s="66">
        <v>37418</v>
      </c>
      <c r="D3323" s="55"/>
      <c r="E3323" s="55">
        <v>830</v>
      </c>
      <c r="F3323" s="55">
        <v>1000</v>
      </c>
      <c r="G3323" s="55">
        <v>830</v>
      </c>
      <c r="H3323" s="27" t="s">
        <v>2943</v>
      </c>
      <c r="I3323" s="27" t="s">
        <v>2943</v>
      </c>
      <c r="J3323" s="27">
        <v>5.52</v>
      </c>
    </row>
    <row r="3324" spans="1:10" ht="12" customHeight="1">
      <c r="A3324" s="17">
        <v>37407.415052430559</v>
      </c>
      <c r="B3324" s="37" t="s">
        <v>1807</v>
      </c>
      <c r="C3324" s="66">
        <v>37414</v>
      </c>
      <c r="D3324" s="55">
        <v>605</v>
      </c>
      <c r="E3324" s="55">
        <v>605</v>
      </c>
      <c r="F3324" s="55">
        <v>450</v>
      </c>
      <c r="G3324" s="55">
        <v>250</v>
      </c>
      <c r="H3324" s="27" t="s">
        <v>2944</v>
      </c>
      <c r="I3324" s="27">
        <v>5.53</v>
      </c>
      <c r="J3324" s="27">
        <v>5.53</v>
      </c>
    </row>
    <row r="3325" spans="1:10" ht="12" customHeight="1">
      <c r="A3325" s="17">
        <v>37407.415052430559</v>
      </c>
      <c r="B3325" s="37" t="s">
        <v>1807</v>
      </c>
      <c r="C3325" s="66">
        <v>37419</v>
      </c>
      <c r="D3325" s="55"/>
      <c r="E3325" s="55">
        <v>605</v>
      </c>
      <c r="F3325" s="55">
        <v>858</v>
      </c>
      <c r="G3325" s="55">
        <v>355</v>
      </c>
      <c r="H3325" s="27" t="s">
        <v>2945</v>
      </c>
      <c r="I3325" s="27" t="s">
        <v>2949</v>
      </c>
      <c r="J3325" s="27">
        <v>5.5</v>
      </c>
    </row>
    <row r="3326" spans="1:10" ht="12" customHeight="1">
      <c r="A3326" s="17">
        <v>37411.410837268515</v>
      </c>
      <c r="B3326" s="37" t="s">
        <v>1807</v>
      </c>
      <c r="C3326" s="66">
        <v>37417</v>
      </c>
      <c r="D3326" s="55">
        <v>555</v>
      </c>
      <c r="E3326" s="55">
        <v>555</v>
      </c>
      <c r="F3326" s="55">
        <v>830</v>
      </c>
      <c r="G3326" s="55">
        <v>555</v>
      </c>
      <c r="H3326" s="27" t="s">
        <v>2932</v>
      </c>
      <c r="I3326" s="27">
        <v>5.54</v>
      </c>
      <c r="J3326" s="27">
        <v>5.54</v>
      </c>
    </row>
    <row r="3327" spans="1:10" ht="12" customHeight="1">
      <c r="A3327" s="17">
        <v>37411.410837268515</v>
      </c>
      <c r="B3327" s="37" t="s">
        <v>1807</v>
      </c>
      <c r="C3327" s="66">
        <v>37421</v>
      </c>
      <c r="D3327" s="55"/>
      <c r="E3327" s="55">
        <v>555</v>
      </c>
      <c r="F3327" s="55">
        <v>200</v>
      </c>
      <c r="G3327" s="55">
        <v>0</v>
      </c>
      <c r="H3327" s="27">
        <v>5.45</v>
      </c>
      <c r="I3327" s="27" t="s">
        <v>224</v>
      </c>
      <c r="J3327" s="27" t="s">
        <v>224</v>
      </c>
    </row>
    <row r="3328" spans="1:10" ht="12" customHeight="1">
      <c r="A3328" s="17">
        <v>37412.425891666666</v>
      </c>
      <c r="B3328" s="37" t="s">
        <v>1807</v>
      </c>
      <c r="C3328" s="66">
        <v>37419</v>
      </c>
      <c r="D3328" s="55">
        <v>820</v>
      </c>
      <c r="E3328" s="55">
        <v>820</v>
      </c>
      <c r="F3328" s="55">
        <v>550</v>
      </c>
      <c r="G3328" s="55">
        <v>300</v>
      </c>
      <c r="H3328" s="27" t="s">
        <v>2945</v>
      </c>
      <c r="I3328" s="27" t="s">
        <v>2933</v>
      </c>
      <c r="J3328" s="27">
        <v>5.54</v>
      </c>
    </row>
    <row r="3329" spans="1:10" ht="12" customHeight="1">
      <c r="A3329" s="17">
        <v>37412.425891666666</v>
      </c>
      <c r="B3329" s="37" t="s">
        <v>1807</v>
      </c>
      <c r="C3329" s="66">
        <v>37424</v>
      </c>
      <c r="D3329" s="55"/>
      <c r="E3329" s="55">
        <v>820</v>
      </c>
      <c r="F3329" s="55">
        <v>850</v>
      </c>
      <c r="G3329" s="55">
        <v>520</v>
      </c>
      <c r="H3329" s="27" t="s">
        <v>2951</v>
      </c>
      <c r="I3329" s="27" t="s">
        <v>2951</v>
      </c>
      <c r="J3329" s="27">
        <v>5.46</v>
      </c>
    </row>
    <row r="3330" spans="1:10" ht="12" customHeight="1">
      <c r="A3330" s="17">
        <v>37413.414256481483</v>
      </c>
      <c r="B3330" s="37" t="s">
        <v>1807</v>
      </c>
      <c r="C3330" s="66">
        <v>37419</v>
      </c>
      <c r="D3330" s="55">
        <v>725</v>
      </c>
      <c r="E3330" s="55">
        <v>725</v>
      </c>
      <c r="F3330" s="55">
        <v>850</v>
      </c>
      <c r="G3330" s="55">
        <v>650</v>
      </c>
      <c r="H3330" s="27" t="s">
        <v>2944</v>
      </c>
      <c r="I3330" s="27" t="s">
        <v>2952</v>
      </c>
      <c r="J3330" s="27">
        <v>5.52</v>
      </c>
    </row>
    <row r="3331" spans="1:10" ht="12" customHeight="1">
      <c r="A3331" s="17">
        <v>37413.414256481483</v>
      </c>
      <c r="B3331" s="37" t="s">
        <v>1807</v>
      </c>
      <c r="C3331" s="66">
        <v>37425</v>
      </c>
      <c r="D3331" s="55"/>
      <c r="E3331" s="55">
        <v>725</v>
      </c>
      <c r="F3331" s="55">
        <v>500</v>
      </c>
      <c r="G3331" s="55">
        <v>75</v>
      </c>
      <c r="H3331" s="27" t="s">
        <v>2951</v>
      </c>
      <c r="I3331" s="27">
        <v>5.46</v>
      </c>
      <c r="J3331" s="27">
        <v>5.46</v>
      </c>
    </row>
    <row r="3332" spans="1:10" ht="12" customHeight="1">
      <c r="A3332" s="17">
        <v>37414.417043171299</v>
      </c>
      <c r="B3332" s="37" t="s">
        <v>1807</v>
      </c>
      <c r="C3332" s="66">
        <v>37420</v>
      </c>
      <c r="D3332" s="55">
        <v>160</v>
      </c>
      <c r="E3332" s="55">
        <v>160</v>
      </c>
      <c r="F3332" s="55">
        <v>290</v>
      </c>
      <c r="G3332" s="55">
        <v>160</v>
      </c>
      <c r="H3332" s="27" t="s">
        <v>2953</v>
      </c>
      <c r="I3332" s="27">
        <v>5.53</v>
      </c>
      <c r="J3332" s="27">
        <v>5.53</v>
      </c>
    </row>
    <row r="3333" spans="1:10" ht="12" customHeight="1">
      <c r="A3333" s="17">
        <v>37414.417043171299</v>
      </c>
      <c r="B3333" s="37" t="s">
        <v>1807</v>
      </c>
      <c r="C3333" s="66">
        <v>37424</v>
      </c>
      <c r="D3333" s="55"/>
      <c r="E3333" s="55">
        <v>160</v>
      </c>
      <c r="F3333" s="55">
        <v>260</v>
      </c>
      <c r="G3333" s="55">
        <v>0</v>
      </c>
      <c r="H3333" s="27" t="s">
        <v>2951</v>
      </c>
      <c r="I3333" s="27" t="s">
        <v>224</v>
      </c>
      <c r="J3333" s="27" t="s">
        <v>224</v>
      </c>
    </row>
    <row r="3334" spans="1:10" ht="12" customHeight="1">
      <c r="A3334" s="17">
        <v>37417.415409606481</v>
      </c>
      <c r="B3334" s="37" t="s">
        <v>1807</v>
      </c>
      <c r="C3334" s="66">
        <v>37420</v>
      </c>
      <c r="D3334" s="55">
        <v>815</v>
      </c>
      <c r="E3334" s="55">
        <v>815</v>
      </c>
      <c r="F3334" s="55">
        <v>300</v>
      </c>
      <c r="G3334" s="55">
        <v>300</v>
      </c>
      <c r="H3334" s="27" t="s">
        <v>2954</v>
      </c>
      <c r="I3334" s="27" t="s">
        <v>2954</v>
      </c>
      <c r="J3334" s="27">
        <v>5.39</v>
      </c>
    </row>
    <row r="3335" spans="1:10" ht="12" customHeight="1">
      <c r="A3335" s="17">
        <v>37417.415409606481</v>
      </c>
      <c r="B3335" s="37" t="s">
        <v>1807</v>
      </c>
      <c r="C3335" s="66">
        <v>37421</v>
      </c>
      <c r="D3335" s="55"/>
      <c r="E3335" s="55">
        <v>815</v>
      </c>
      <c r="F3335" s="55">
        <v>420</v>
      </c>
      <c r="G3335" s="55">
        <v>420</v>
      </c>
      <c r="H3335" s="27" t="s">
        <v>2955</v>
      </c>
      <c r="I3335" s="27" t="s">
        <v>2955</v>
      </c>
      <c r="J3335" s="27">
        <v>5.41</v>
      </c>
    </row>
    <row r="3336" spans="1:10" ht="12" customHeight="1">
      <c r="A3336" s="17">
        <v>37417.415409606481</v>
      </c>
      <c r="B3336" s="37" t="s">
        <v>1807</v>
      </c>
      <c r="C3336" s="66">
        <v>37425</v>
      </c>
      <c r="D3336" s="55"/>
      <c r="E3336" s="55">
        <v>815</v>
      </c>
      <c r="F3336" s="55">
        <v>200</v>
      </c>
      <c r="G3336" s="55">
        <v>95</v>
      </c>
      <c r="H3336" s="27">
        <v>5.4</v>
      </c>
      <c r="I3336" s="27">
        <v>5.4</v>
      </c>
      <c r="J3336" s="27">
        <v>5.4</v>
      </c>
    </row>
    <row r="3337" spans="1:10" ht="12" customHeight="1">
      <c r="A3337" s="17">
        <v>37418.412729976852</v>
      </c>
      <c r="B3337" s="37" t="s">
        <v>1807</v>
      </c>
      <c r="C3337" s="66">
        <v>37424</v>
      </c>
      <c r="D3337" s="55">
        <v>720</v>
      </c>
      <c r="E3337" s="55">
        <v>720</v>
      </c>
      <c r="F3337" s="55">
        <v>1125</v>
      </c>
      <c r="G3337" s="55">
        <v>720</v>
      </c>
      <c r="H3337" s="27" t="s">
        <v>2944</v>
      </c>
      <c r="I3337" s="27">
        <v>5.53</v>
      </c>
      <c r="J3337" s="27">
        <v>5.53</v>
      </c>
    </row>
    <row r="3338" spans="1:10" ht="12" customHeight="1">
      <c r="A3338" s="17">
        <v>37418.412729976852</v>
      </c>
      <c r="B3338" s="37" t="s">
        <v>1807</v>
      </c>
      <c r="C3338" s="66">
        <v>37426</v>
      </c>
      <c r="D3338" s="55"/>
      <c r="E3338" s="55">
        <v>720</v>
      </c>
      <c r="F3338" s="55">
        <v>205</v>
      </c>
      <c r="G3338" s="55">
        <v>0</v>
      </c>
      <c r="H3338" s="27">
        <v>5.45</v>
      </c>
      <c r="I3338" s="27" t="s">
        <v>224</v>
      </c>
      <c r="J3338" s="27" t="s">
        <v>224</v>
      </c>
    </row>
    <row r="3339" spans="1:10" ht="12" customHeight="1">
      <c r="A3339" s="17">
        <v>37419.420369097221</v>
      </c>
      <c r="B3339" s="37" t="s">
        <v>1807</v>
      </c>
      <c r="C3339" s="66">
        <v>37425</v>
      </c>
      <c r="D3339" s="55">
        <v>730</v>
      </c>
      <c r="E3339" s="55">
        <v>730</v>
      </c>
      <c r="F3339" s="55">
        <v>1385</v>
      </c>
      <c r="G3339" s="55">
        <v>710</v>
      </c>
      <c r="H3339" s="27" t="s">
        <v>2956</v>
      </c>
      <c r="I3339" s="27" t="s">
        <v>2957</v>
      </c>
      <c r="J3339" s="27">
        <v>5.53</v>
      </c>
    </row>
    <row r="3340" spans="1:10" ht="12" customHeight="1">
      <c r="A3340" s="17">
        <v>37419.420369097221</v>
      </c>
      <c r="B3340" s="37" t="s">
        <v>1807</v>
      </c>
      <c r="C3340" s="66">
        <v>37428</v>
      </c>
      <c r="D3340" s="55"/>
      <c r="E3340" s="55">
        <v>730</v>
      </c>
      <c r="F3340" s="55">
        <v>375</v>
      </c>
      <c r="G3340" s="55">
        <v>20</v>
      </c>
      <c r="H3340" s="27" t="s">
        <v>2943</v>
      </c>
      <c r="I3340" s="27">
        <v>5.53</v>
      </c>
      <c r="J3340" s="27">
        <v>5.53</v>
      </c>
    </row>
    <row r="3341" spans="1:10" ht="12" customHeight="1">
      <c r="A3341" s="17">
        <v>37420.412488888891</v>
      </c>
      <c r="B3341" s="37" t="s">
        <v>1807</v>
      </c>
      <c r="C3341" s="66">
        <v>37426</v>
      </c>
      <c r="D3341" s="55">
        <v>360</v>
      </c>
      <c r="E3341" s="55">
        <v>360</v>
      </c>
      <c r="F3341" s="55">
        <v>660</v>
      </c>
      <c r="G3341" s="55">
        <v>360</v>
      </c>
      <c r="H3341" s="27" t="s">
        <v>2953</v>
      </c>
      <c r="I3341" s="27">
        <v>5.53</v>
      </c>
      <c r="J3341" s="27">
        <v>5.53</v>
      </c>
    </row>
    <row r="3342" spans="1:10" ht="12" customHeight="1">
      <c r="A3342" s="17">
        <v>37420.412488888891</v>
      </c>
      <c r="B3342" s="37" t="s">
        <v>1807</v>
      </c>
      <c r="C3342" s="66">
        <v>37428</v>
      </c>
      <c r="D3342" s="55"/>
      <c r="E3342" s="55">
        <v>360</v>
      </c>
      <c r="F3342" s="55">
        <v>0</v>
      </c>
      <c r="G3342" s="55">
        <v>0</v>
      </c>
      <c r="H3342" s="27" t="s">
        <v>224</v>
      </c>
      <c r="I3342" s="27" t="s">
        <v>224</v>
      </c>
      <c r="J3342" s="27" t="s">
        <v>224</v>
      </c>
    </row>
    <row r="3343" spans="1:10" ht="12" customHeight="1">
      <c r="A3343" s="17">
        <v>37421.412680555557</v>
      </c>
      <c r="B3343" s="37" t="s">
        <v>1807</v>
      </c>
      <c r="C3343" s="66">
        <v>37428</v>
      </c>
      <c r="D3343" s="55">
        <v>505</v>
      </c>
      <c r="E3343" s="55">
        <v>505</v>
      </c>
      <c r="F3343" s="55">
        <v>955</v>
      </c>
      <c r="G3343" s="55">
        <v>505</v>
      </c>
      <c r="H3343" s="27" t="s">
        <v>2943</v>
      </c>
      <c r="I3343" s="27">
        <v>5.53</v>
      </c>
      <c r="J3343" s="27">
        <v>5.53</v>
      </c>
    </row>
    <row r="3344" spans="1:10" ht="12" customHeight="1">
      <c r="A3344" s="17">
        <v>37421.412680555557</v>
      </c>
      <c r="B3344" s="37" t="s">
        <v>1807</v>
      </c>
      <c r="C3344" s="66">
        <v>37431</v>
      </c>
      <c r="D3344" s="55"/>
      <c r="E3344" s="55">
        <v>505</v>
      </c>
      <c r="F3344" s="55">
        <v>100</v>
      </c>
      <c r="G3344" s="55">
        <v>0</v>
      </c>
      <c r="H3344" s="27">
        <v>5.45</v>
      </c>
      <c r="I3344" s="27" t="s">
        <v>224</v>
      </c>
      <c r="J3344" s="27" t="s">
        <v>224</v>
      </c>
    </row>
    <row r="3345" spans="1:10" ht="12" customHeight="1">
      <c r="A3345" s="17">
        <v>37424.41097326389</v>
      </c>
      <c r="B3345" s="37" t="s">
        <v>1807</v>
      </c>
      <c r="C3345" s="66">
        <v>37426</v>
      </c>
      <c r="D3345" s="55">
        <v>915</v>
      </c>
      <c r="E3345" s="55">
        <v>915</v>
      </c>
      <c r="F3345" s="55">
        <v>1395</v>
      </c>
      <c r="G3345" s="55">
        <v>915</v>
      </c>
      <c r="H3345" s="27" t="s">
        <v>2958</v>
      </c>
      <c r="I3345" s="27">
        <v>5.55</v>
      </c>
      <c r="J3345" s="27">
        <v>5.55</v>
      </c>
    </row>
    <row r="3346" spans="1:10" ht="12" customHeight="1">
      <c r="A3346" s="17">
        <v>37424.41097326389</v>
      </c>
      <c r="B3346" s="37" t="s">
        <v>1807</v>
      </c>
      <c r="C3346" s="66">
        <v>37432</v>
      </c>
      <c r="D3346" s="55"/>
      <c r="E3346" s="55">
        <v>915</v>
      </c>
      <c r="F3346" s="55">
        <v>300</v>
      </c>
      <c r="G3346" s="55">
        <v>0</v>
      </c>
      <c r="H3346" s="27">
        <v>5.46</v>
      </c>
      <c r="I3346" s="27" t="s">
        <v>224</v>
      </c>
      <c r="J3346" s="27" t="s">
        <v>224</v>
      </c>
    </row>
    <row r="3347" spans="1:10" ht="12" customHeight="1">
      <c r="A3347" s="17">
        <v>37425.413839699075</v>
      </c>
      <c r="B3347" s="37" t="s">
        <v>1807</v>
      </c>
      <c r="C3347" s="66">
        <v>37431</v>
      </c>
      <c r="D3347" s="55">
        <v>595</v>
      </c>
      <c r="E3347" s="55">
        <v>595</v>
      </c>
      <c r="F3347" s="55">
        <v>1155</v>
      </c>
      <c r="G3347" s="55">
        <v>595</v>
      </c>
      <c r="H3347" s="27" t="s">
        <v>2945</v>
      </c>
      <c r="I3347" s="27">
        <v>5.55</v>
      </c>
      <c r="J3347" s="27">
        <v>5.55</v>
      </c>
    </row>
    <row r="3348" spans="1:10" ht="12" customHeight="1">
      <c r="A3348" s="17">
        <v>37425.413839699075</v>
      </c>
      <c r="B3348" s="37" t="s">
        <v>1807</v>
      </c>
      <c r="C3348" s="66">
        <v>37438</v>
      </c>
      <c r="D3348" s="55"/>
      <c r="E3348" s="55">
        <v>595</v>
      </c>
      <c r="F3348" s="55">
        <v>0</v>
      </c>
      <c r="G3348" s="55">
        <v>0</v>
      </c>
      <c r="H3348" s="27" t="s">
        <v>224</v>
      </c>
      <c r="I3348" s="27" t="s">
        <v>224</v>
      </c>
      <c r="J3348" s="27" t="s">
        <v>224</v>
      </c>
    </row>
    <row r="3349" spans="1:10" ht="12" customHeight="1">
      <c r="A3349" s="17">
        <v>37426.410486111112</v>
      </c>
      <c r="B3349" s="37" t="s">
        <v>1807</v>
      </c>
      <c r="C3349" s="66">
        <v>37433</v>
      </c>
      <c r="D3349" s="55">
        <v>625</v>
      </c>
      <c r="E3349" s="55">
        <v>625</v>
      </c>
      <c r="F3349" s="55">
        <v>1225</v>
      </c>
      <c r="G3349" s="55">
        <v>625</v>
      </c>
      <c r="H3349" s="27" t="s">
        <v>2959</v>
      </c>
      <c r="I3349" s="27">
        <v>5.55</v>
      </c>
      <c r="J3349" s="27">
        <v>5.55</v>
      </c>
    </row>
    <row r="3350" spans="1:10" ht="12" customHeight="1">
      <c r="A3350" s="17">
        <v>37426.410486111112</v>
      </c>
      <c r="B3350" s="37" t="s">
        <v>1807</v>
      </c>
      <c r="C3350" s="66">
        <v>37438</v>
      </c>
      <c r="D3350" s="55"/>
      <c r="E3350" s="55">
        <v>625</v>
      </c>
      <c r="F3350" s="55">
        <v>0</v>
      </c>
      <c r="G3350" s="55">
        <v>0</v>
      </c>
      <c r="H3350" s="27" t="s">
        <v>224</v>
      </c>
      <c r="I3350" s="27" t="s">
        <v>224</v>
      </c>
      <c r="J3350" s="27" t="s">
        <v>224</v>
      </c>
    </row>
    <row r="3351" spans="1:10" ht="12" customHeight="1">
      <c r="A3351" s="17">
        <v>37427.412528125002</v>
      </c>
      <c r="B3351" s="37" t="s">
        <v>1807</v>
      </c>
      <c r="C3351" s="66">
        <v>37432</v>
      </c>
      <c r="D3351" s="55">
        <v>595</v>
      </c>
      <c r="E3351" s="55">
        <v>595</v>
      </c>
      <c r="F3351" s="55">
        <v>695</v>
      </c>
      <c r="G3351" s="55">
        <v>595</v>
      </c>
      <c r="H3351" s="27" t="s">
        <v>2960</v>
      </c>
      <c r="I3351" s="27">
        <v>5.54</v>
      </c>
      <c r="J3351" s="27">
        <v>5.54</v>
      </c>
    </row>
    <row r="3352" spans="1:10" ht="12" customHeight="1">
      <c r="A3352" s="17">
        <v>37427.412528125002</v>
      </c>
      <c r="B3352" s="37" t="s">
        <v>1807</v>
      </c>
      <c r="C3352" s="66">
        <v>37438</v>
      </c>
      <c r="D3352" s="55"/>
      <c r="E3352" s="55">
        <v>595</v>
      </c>
      <c r="F3352" s="55">
        <v>200</v>
      </c>
      <c r="G3352" s="55">
        <v>0</v>
      </c>
      <c r="H3352" s="27">
        <v>5.45</v>
      </c>
      <c r="I3352" s="27" t="s">
        <v>224</v>
      </c>
      <c r="J3352" s="27" t="s">
        <v>224</v>
      </c>
    </row>
    <row r="3353" spans="1:10" ht="12" customHeight="1">
      <c r="A3353" s="17">
        <v>37428.413920486113</v>
      </c>
      <c r="B3353" s="37" t="s">
        <v>1807</v>
      </c>
      <c r="C3353" s="66">
        <v>37432</v>
      </c>
      <c r="D3353" s="55">
        <v>255</v>
      </c>
      <c r="E3353" s="55">
        <v>255</v>
      </c>
      <c r="F3353" s="55">
        <v>655</v>
      </c>
      <c r="G3353" s="55">
        <v>255</v>
      </c>
      <c r="H3353" s="27" t="s">
        <v>2962</v>
      </c>
      <c r="I3353" s="27">
        <v>5.55</v>
      </c>
      <c r="J3353" s="27">
        <v>5.55</v>
      </c>
    </row>
    <row r="3354" spans="1:10" ht="12" customHeight="1">
      <c r="A3354" s="17">
        <v>37428.413920486113</v>
      </c>
      <c r="B3354" s="37" t="s">
        <v>1807</v>
      </c>
      <c r="C3354" s="66">
        <v>37438</v>
      </c>
      <c r="D3354" s="55"/>
      <c r="E3354" s="55">
        <v>255</v>
      </c>
      <c r="F3354" s="55">
        <v>255</v>
      </c>
      <c r="G3354" s="55">
        <v>0</v>
      </c>
      <c r="H3354" s="27">
        <v>5.53</v>
      </c>
      <c r="I3354" s="27" t="s">
        <v>224</v>
      </c>
      <c r="J3354" s="27" t="s">
        <v>224</v>
      </c>
    </row>
    <row r="3355" spans="1:10" ht="12" customHeight="1">
      <c r="A3355" s="17">
        <v>37431.430444444442</v>
      </c>
      <c r="B3355" s="37" t="s">
        <v>1807</v>
      </c>
      <c r="C3355" s="66">
        <v>37434</v>
      </c>
      <c r="D3355" s="55">
        <v>655</v>
      </c>
      <c r="E3355" s="55">
        <v>655</v>
      </c>
      <c r="F3355" s="55">
        <v>1341</v>
      </c>
      <c r="G3355" s="55">
        <v>655</v>
      </c>
      <c r="H3355" s="27" t="s">
        <v>2963</v>
      </c>
      <c r="I3355" s="27" t="s">
        <v>2933</v>
      </c>
      <c r="J3355" s="27">
        <v>5.53</v>
      </c>
    </row>
    <row r="3356" spans="1:10" ht="12" customHeight="1">
      <c r="A3356" s="17">
        <v>37431.430444444442</v>
      </c>
      <c r="B3356" s="37" t="s">
        <v>1807</v>
      </c>
      <c r="C3356" s="66">
        <v>37438</v>
      </c>
      <c r="D3356" s="55"/>
      <c r="E3356" s="55">
        <v>655</v>
      </c>
      <c r="F3356" s="55">
        <v>366</v>
      </c>
      <c r="G3356" s="55">
        <v>0</v>
      </c>
      <c r="H3356" s="27" t="s">
        <v>2964</v>
      </c>
      <c r="I3356" s="27" t="s">
        <v>224</v>
      </c>
      <c r="J3356" s="27" t="s">
        <v>224</v>
      </c>
    </row>
    <row r="3357" spans="1:10" ht="12" customHeight="1">
      <c r="A3357" s="17">
        <v>37431.430444444442</v>
      </c>
      <c r="B3357" s="37" t="s">
        <v>1807</v>
      </c>
      <c r="C3357" s="66">
        <v>37441</v>
      </c>
      <c r="D3357" s="55"/>
      <c r="E3357" s="55">
        <v>655</v>
      </c>
      <c r="F3357" s="55">
        <v>150</v>
      </c>
      <c r="G3357" s="55">
        <v>0</v>
      </c>
      <c r="H3357" s="27">
        <v>5.46</v>
      </c>
      <c r="I3357" s="27" t="s">
        <v>224</v>
      </c>
      <c r="J3357" s="27" t="s">
        <v>224</v>
      </c>
    </row>
    <row r="3358" spans="1:10" ht="12" customHeight="1">
      <c r="A3358" s="17">
        <v>37432.411971296293</v>
      </c>
      <c r="B3358" s="37" t="s">
        <v>1807</v>
      </c>
      <c r="C3358" s="66">
        <v>37438</v>
      </c>
      <c r="D3358" s="55">
        <v>775</v>
      </c>
      <c r="E3358" s="55">
        <v>775</v>
      </c>
      <c r="F3358" s="55">
        <v>1250</v>
      </c>
      <c r="G3358" s="55">
        <v>775</v>
      </c>
      <c r="H3358" s="27" t="s">
        <v>2959</v>
      </c>
      <c r="I3358" s="27">
        <v>5.55</v>
      </c>
      <c r="J3358" s="27">
        <v>5.55</v>
      </c>
    </row>
    <row r="3359" spans="1:10" ht="12" customHeight="1">
      <c r="A3359" s="17">
        <v>37432.411971296293</v>
      </c>
      <c r="B3359" s="37" t="s">
        <v>1807</v>
      </c>
      <c r="C3359" s="66">
        <v>37441</v>
      </c>
      <c r="D3359" s="55"/>
      <c r="E3359" s="55">
        <v>775</v>
      </c>
      <c r="F3359" s="55">
        <v>250</v>
      </c>
      <c r="G3359" s="55">
        <v>0</v>
      </c>
      <c r="H3359" s="27">
        <v>5.46</v>
      </c>
      <c r="I3359" s="27" t="s">
        <v>224</v>
      </c>
      <c r="J3359" s="27" t="s">
        <v>224</v>
      </c>
    </row>
    <row r="3360" spans="1:10" ht="12" customHeight="1">
      <c r="A3360" s="17">
        <v>37433.411229861114</v>
      </c>
      <c r="B3360" s="37" t="s">
        <v>1807</v>
      </c>
      <c r="C3360" s="66">
        <v>37434</v>
      </c>
      <c r="D3360" s="55">
        <v>740</v>
      </c>
      <c r="E3360" s="55">
        <v>740</v>
      </c>
      <c r="F3360" s="55">
        <v>100</v>
      </c>
      <c r="G3360" s="55">
        <v>0</v>
      </c>
      <c r="H3360" s="27">
        <v>5.27</v>
      </c>
      <c r="I3360" s="27" t="s">
        <v>224</v>
      </c>
      <c r="J3360" s="27" t="s">
        <v>224</v>
      </c>
    </row>
    <row r="3361" spans="1:10" ht="12" customHeight="1">
      <c r="A3361" s="17">
        <v>37433.411229861114</v>
      </c>
      <c r="B3361" s="37" t="s">
        <v>1807</v>
      </c>
      <c r="C3361" s="66">
        <v>37438</v>
      </c>
      <c r="D3361" s="55"/>
      <c r="E3361" s="55">
        <v>740</v>
      </c>
      <c r="F3361" s="55">
        <v>1440</v>
      </c>
      <c r="G3361" s="55">
        <v>740</v>
      </c>
      <c r="H3361" s="27" t="s">
        <v>2956</v>
      </c>
      <c r="I3361" s="27">
        <v>5.55</v>
      </c>
      <c r="J3361" s="27">
        <v>5.55</v>
      </c>
    </row>
    <row r="3362" spans="1:10" ht="12" customHeight="1">
      <c r="A3362" s="17">
        <v>37433.411229861114</v>
      </c>
      <c r="B3362" s="37" t="s">
        <v>1807</v>
      </c>
      <c r="C3362" s="66">
        <v>37447</v>
      </c>
      <c r="D3362" s="55"/>
      <c r="E3362" s="55">
        <v>740</v>
      </c>
      <c r="F3362" s="55">
        <v>0</v>
      </c>
      <c r="G3362" s="55">
        <v>0</v>
      </c>
      <c r="H3362" s="27" t="s">
        <v>224</v>
      </c>
      <c r="I3362" s="27" t="s">
        <v>224</v>
      </c>
      <c r="J3362" s="27" t="s">
        <v>224</v>
      </c>
    </row>
    <row r="3363" spans="1:10" ht="12" customHeight="1">
      <c r="A3363" s="17">
        <v>37434.414925462966</v>
      </c>
      <c r="B3363" s="37" t="s">
        <v>1807</v>
      </c>
      <c r="C3363" s="66">
        <v>37435</v>
      </c>
      <c r="D3363" s="55">
        <v>615</v>
      </c>
      <c r="E3363" s="55">
        <v>615</v>
      </c>
      <c r="F3363" s="55">
        <v>255</v>
      </c>
      <c r="G3363" s="55">
        <v>155</v>
      </c>
      <c r="H3363" s="27" t="s">
        <v>2463</v>
      </c>
      <c r="I3363" s="27" t="s">
        <v>2927</v>
      </c>
      <c r="J3363" s="27">
        <v>5.53</v>
      </c>
    </row>
    <row r="3364" spans="1:10" ht="12" customHeight="1">
      <c r="A3364" s="17">
        <v>37434.414925462966</v>
      </c>
      <c r="B3364" s="37" t="s">
        <v>1807</v>
      </c>
      <c r="C3364" s="66">
        <v>37439</v>
      </c>
      <c r="D3364" s="55"/>
      <c r="E3364" s="55">
        <v>615</v>
      </c>
      <c r="F3364" s="55">
        <v>800</v>
      </c>
      <c r="G3364" s="55">
        <v>460</v>
      </c>
      <c r="H3364" s="27" t="s">
        <v>1878</v>
      </c>
      <c r="I3364" s="27" t="s">
        <v>2933</v>
      </c>
      <c r="J3364" s="27">
        <v>5.55</v>
      </c>
    </row>
    <row r="3365" spans="1:10" ht="12" customHeight="1">
      <c r="A3365" s="17">
        <v>37434.414925462966</v>
      </c>
      <c r="B3365" s="37" t="s">
        <v>1807</v>
      </c>
      <c r="C3365" s="66">
        <v>37447</v>
      </c>
      <c r="D3365" s="55"/>
      <c r="E3365" s="55">
        <v>615</v>
      </c>
      <c r="F3365" s="55">
        <v>385</v>
      </c>
      <c r="G3365" s="55">
        <v>0</v>
      </c>
      <c r="H3365" s="27" t="s">
        <v>2924</v>
      </c>
      <c r="I3365" s="27" t="s">
        <v>224</v>
      </c>
      <c r="J3365" s="27" t="s">
        <v>224</v>
      </c>
    </row>
    <row r="3366" spans="1:10" ht="12" customHeight="1">
      <c r="A3366" s="17">
        <v>37435.411650000002</v>
      </c>
      <c r="B3366" s="37" t="s">
        <v>1807</v>
      </c>
      <c r="C3366" s="66">
        <v>37438</v>
      </c>
      <c r="D3366" s="55">
        <v>790</v>
      </c>
      <c r="E3366" s="55">
        <v>790</v>
      </c>
      <c r="F3366" s="55">
        <v>200</v>
      </c>
      <c r="G3366" s="55">
        <v>0</v>
      </c>
      <c r="H3366" s="27">
        <v>5.48</v>
      </c>
      <c r="I3366" s="27" t="s">
        <v>224</v>
      </c>
      <c r="J3366" s="27" t="s">
        <v>224</v>
      </c>
    </row>
    <row r="3367" spans="1:10" ht="12" customHeight="1">
      <c r="A3367" s="17">
        <v>37435.411650000002</v>
      </c>
      <c r="B3367" s="37" t="s">
        <v>1807</v>
      </c>
      <c r="C3367" s="66">
        <v>37440</v>
      </c>
      <c r="D3367" s="55"/>
      <c r="E3367" s="55">
        <v>790</v>
      </c>
      <c r="F3367" s="55">
        <v>500</v>
      </c>
      <c r="G3367" s="55">
        <v>0</v>
      </c>
      <c r="H3367" s="27" t="s">
        <v>2965</v>
      </c>
      <c r="I3367" s="27" t="s">
        <v>224</v>
      </c>
      <c r="J3367" s="27" t="s">
        <v>224</v>
      </c>
    </row>
    <row r="3368" spans="1:10" ht="12" customHeight="1">
      <c r="A3368" s="17">
        <v>37435.411650000002</v>
      </c>
      <c r="B3368" s="37" t="s">
        <v>1807</v>
      </c>
      <c r="C3368" s="66">
        <v>37447</v>
      </c>
      <c r="D3368" s="55"/>
      <c r="E3368" s="55">
        <v>790</v>
      </c>
      <c r="F3368" s="55">
        <v>990</v>
      </c>
      <c r="G3368" s="55">
        <v>790</v>
      </c>
      <c r="H3368" s="27" t="s">
        <v>2966</v>
      </c>
      <c r="I3368" s="27">
        <v>5.63</v>
      </c>
      <c r="J3368" s="27">
        <v>5.63</v>
      </c>
    </row>
    <row r="3369" spans="1:10" ht="12" customHeight="1">
      <c r="A3369" s="17">
        <v>37438.414729050928</v>
      </c>
      <c r="B3369" s="37" t="s">
        <v>1807</v>
      </c>
      <c r="C3369" s="66">
        <v>37439</v>
      </c>
      <c r="D3369" s="55">
        <v>800</v>
      </c>
      <c r="E3369" s="55">
        <v>800</v>
      </c>
      <c r="F3369" s="55">
        <v>341</v>
      </c>
      <c r="G3369" s="55">
        <v>0</v>
      </c>
      <c r="H3369" s="27" t="s">
        <v>2463</v>
      </c>
      <c r="I3369" s="27" t="s">
        <v>224</v>
      </c>
      <c r="J3369" s="27" t="s">
        <v>224</v>
      </c>
    </row>
    <row r="3370" spans="1:10" ht="12" customHeight="1">
      <c r="A3370" s="17">
        <v>37438.414729050928</v>
      </c>
      <c r="B3370" s="37" t="s">
        <v>1807</v>
      </c>
      <c r="C3370" s="66">
        <v>37441</v>
      </c>
      <c r="D3370" s="55"/>
      <c r="E3370" s="55">
        <v>800</v>
      </c>
      <c r="F3370" s="55">
        <v>200</v>
      </c>
      <c r="G3370" s="55">
        <v>0</v>
      </c>
      <c r="H3370" s="27">
        <v>5.5</v>
      </c>
      <c r="I3370" s="27" t="s">
        <v>224</v>
      </c>
      <c r="J3370" s="27" t="s">
        <v>224</v>
      </c>
    </row>
    <row r="3371" spans="1:10" ht="12" customHeight="1">
      <c r="A3371" s="17">
        <v>37438.414729050928</v>
      </c>
      <c r="B3371" s="37" t="s">
        <v>1807</v>
      </c>
      <c r="C3371" s="66">
        <v>37448</v>
      </c>
      <c r="D3371" s="55"/>
      <c r="E3371" s="55">
        <v>800</v>
      </c>
      <c r="F3371" s="55">
        <v>1000</v>
      </c>
      <c r="G3371" s="55">
        <v>800</v>
      </c>
      <c r="H3371" s="27" t="s">
        <v>0</v>
      </c>
      <c r="I3371" s="27">
        <v>5.63</v>
      </c>
      <c r="J3371" s="27">
        <v>5.63</v>
      </c>
    </row>
    <row r="3372" spans="1:10" ht="12" customHeight="1">
      <c r="A3372" s="17">
        <v>37439.42329525463</v>
      </c>
      <c r="B3372" s="37" t="s">
        <v>1807</v>
      </c>
      <c r="C3372" s="66">
        <v>37440</v>
      </c>
      <c r="D3372" s="55">
        <v>585</v>
      </c>
      <c r="E3372" s="55">
        <v>585</v>
      </c>
      <c r="F3372" s="55">
        <v>880</v>
      </c>
      <c r="G3372" s="55">
        <v>0</v>
      </c>
      <c r="H3372" s="27" t="s">
        <v>1878</v>
      </c>
      <c r="I3372" s="27" t="s">
        <v>224</v>
      </c>
      <c r="J3372" s="27" t="s">
        <v>224</v>
      </c>
    </row>
    <row r="3373" spans="1:10" ht="12" customHeight="1">
      <c r="A3373" s="17">
        <v>37439.42329525463</v>
      </c>
      <c r="B3373" s="37" t="s">
        <v>1807</v>
      </c>
      <c r="C3373" s="66">
        <v>37441</v>
      </c>
      <c r="D3373" s="55"/>
      <c r="E3373" s="55">
        <v>585</v>
      </c>
      <c r="F3373" s="55">
        <v>835</v>
      </c>
      <c r="G3373" s="55">
        <v>585</v>
      </c>
      <c r="H3373" s="27" t="s">
        <v>1</v>
      </c>
      <c r="I3373" s="27" t="s">
        <v>1881</v>
      </c>
      <c r="J3373" s="27">
        <v>5.61</v>
      </c>
    </row>
    <row r="3374" spans="1:10" ht="12" customHeight="1">
      <c r="A3374" s="17">
        <v>37440.412855324073</v>
      </c>
      <c r="B3374" s="37" t="s">
        <v>1807</v>
      </c>
      <c r="C3374" s="66">
        <v>37442</v>
      </c>
      <c r="D3374" s="55">
        <v>340</v>
      </c>
      <c r="E3374" s="55">
        <v>340</v>
      </c>
      <c r="F3374" s="55">
        <v>230</v>
      </c>
      <c r="G3374" s="55">
        <v>200</v>
      </c>
      <c r="H3374" s="27" t="s">
        <v>2</v>
      </c>
      <c r="I3374" s="27">
        <v>5.81</v>
      </c>
      <c r="J3374" s="27">
        <v>5.81</v>
      </c>
    </row>
    <row r="3375" spans="1:10" ht="12" customHeight="1">
      <c r="A3375" s="17">
        <v>37440.412855324073</v>
      </c>
      <c r="B3375" s="37" t="s">
        <v>1807</v>
      </c>
      <c r="C3375" s="66">
        <v>37449</v>
      </c>
      <c r="D3375" s="55"/>
      <c r="E3375" s="55">
        <v>340</v>
      </c>
      <c r="F3375" s="55">
        <v>840</v>
      </c>
      <c r="G3375" s="55">
        <v>140</v>
      </c>
      <c r="H3375" s="27" t="s">
        <v>2</v>
      </c>
      <c r="I3375" s="27">
        <v>5.81</v>
      </c>
      <c r="J3375" s="27">
        <v>5.81</v>
      </c>
    </row>
    <row r="3376" spans="1:10" ht="12" customHeight="1">
      <c r="A3376" s="17">
        <v>37441.409798842593</v>
      </c>
      <c r="B3376" s="37" t="s">
        <v>1807</v>
      </c>
      <c r="C3376" s="66">
        <v>37446</v>
      </c>
      <c r="D3376" s="55">
        <v>275</v>
      </c>
      <c r="E3376" s="55">
        <v>275</v>
      </c>
      <c r="F3376" s="55">
        <v>275</v>
      </c>
      <c r="G3376" s="55">
        <v>275</v>
      </c>
      <c r="H3376" s="27">
        <v>5.8</v>
      </c>
      <c r="I3376" s="27">
        <v>5.8</v>
      </c>
      <c r="J3376" s="27">
        <v>5.8</v>
      </c>
    </row>
    <row r="3377" spans="1:10" ht="12" customHeight="1">
      <c r="A3377" s="17">
        <v>37442.414915277775</v>
      </c>
      <c r="B3377" s="37" t="s">
        <v>1807</v>
      </c>
      <c r="C3377" s="66">
        <v>37447</v>
      </c>
      <c r="D3377" s="55">
        <v>385</v>
      </c>
      <c r="E3377" s="55">
        <v>385</v>
      </c>
      <c r="F3377" s="55">
        <v>505</v>
      </c>
      <c r="G3377" s="55">
        <v>385</v>
      </c>
      <c r="H3377" s="27" t="s">
        <v>3</v>
      </c>
      <c r="I3377" s="27" t="s">
        <v>4</v>
      </c>
      <c r="J3377" s="27">
        <v>5.79</v>
      </c>
    </row>
    <row r="3378" spans="1:10" ht="12" customHeight="1">
      <c r="A3378" s="17">
        <v>37442.414915277775</v>
      </c>
      <c r="B3378" s="37" t="s">
        <v>1807</v>
      </c>
      <c r="C3378" s="66">
        <v>37452</v>
      </c>
      <c r="D3378" s="55"/>
      <c r="E3378" s="55">
        <v>385</v>
      </c>
      <c r="F3378" s="55">
        <v>550</v>
      </c>
      <c r="G3378" s="55">
        <v>0</v>
      </c>
      <c r="H3378" s="27" t="s">
        <v>5</v>
      </c>
      <c r="I3378" s="27" t="s">
        <v>224</v>
      </c>
      <c r="J3378" s="27" t="s">
        <v>224</v>
      </c>
    </row>
    <row r="3379" spans="1:10" ht="12" customHeight="1">
      <c r="A3379" s="17">
        <v>37445.419415277778</v>
      </c>
      <c r="B3379" s="37" t="s">
        <v>1807</v>
      </c>
      <c r="C3379" s="66">
        <v>37449</v>
      </c>
      <c r="D3379" s="55">
        <v>520</v>
      </c>
      <c r="E3379" s="55">
        <v>520</v>
      </c>
      <c r="F3379" s="55">
        <v>280</v>
      </c>
      <c r="G3379" s="55">
        <v>180</v>
      </c>
      <c r="H3379" s="27" t="s">
        <v>6</v>
      </c>
      <c r="I3379" s="27" t="s">
        <v>7</v>
      </c>
      <c r="J3379" s="27">
        <v>5.78</v>
      </c>
    </row>
    <row r="3380" spans="1:10" ht="12" customHeight="1">
      <c r="A3380" s="17">
        <v>37445.419415277778</v>
      </c>
      <c r="B3380" s="37" t="s">
        <v>1807</v>
      </c>
      <c r="C3380" s="66">
        <v>37455</v>
      </c>
      <c r="D3380" s="55"/>
      <c r="E3380" s="55">
        <v>520</v>
      </c>
      <c r="F3380" s="55">
        <v>750</v>
      </c>
      <c r="G3380" s="55">
        <v>340</v>
      </c>
      <c r="H3380" s="27" t="s">
        <v>8</v>
      </c>
      <c r="I3380" s="27" t="s">
        <v>9</v>
      </c>
      <c r="J3380" s="27">
        <v>5.69</v>
      </c>
    </row>
    <row r="3381" spans="1:10" ht="12" customHeight="1">
      <c r="A3381" s="17">
        <v>37446.414594907408</v>
      </c>
      <c r="B3381" s="37" t="s">
        <v>1807</v>
      </c>
      <c r="C3381" s="66">
        <v>37449</v>
      </c>
      <c r="D3381" s="55">
        <v>575</v>
      </c>
      <c r="E3381" s="55">
        <v>575</v>
      </c>
      <c r="F3381" s="55">
        <v>200</v>
      </c>
      <c r="G3381" s="55">
        <v>200</v>
      </c>
      <c r="H3381" s="27" t="s">
        <v>2726</v>
      </c>
      <c r="I3381" s="27" t="s">
        <v>2726</v>
      </c>
      <c r="J3381" s="27">
        <v>5.68</v>
      </c>
    </row>
    <row r="3382" spans="1:10" ht="12" customHeight="1">
      <c r="A3382" s="17">
        <v>37446.414594907408</v>
      </c>
      <c r="B3382" s="37" t="s">
        <v>1807</v>
      </c>
      <c r="C3382" s="66">
        <v>37455</v>
      </c>
      <c r="D3382" s="55"/>
      <c r="E3382" s="55">
        <v>575</v>
      </c>
      <c r="F3382" s="55">
        <v>800</v>
      </c>
      <c r="G3382" s="55">
        <v>375</v>
      </c>
      <c r="H3382" s="27" t="s">
        <v>2707</v>
      </c>
      <c r="I3382" s="27" t="s">
        <v>2726</v>
      </c>
      <c r="J3382" s="27">
        <v>5.69</v>
      </c>
    </row>
    <row r="3383" spans="1:10" ht="12" customHeight="1">
      <c r="A3383" s="17">
        <v>37447.418218402781</v>
      </c>
      <c r="B3383" s="37" t="s">
        <v>1807</v>
      </c>
      <c r="C3383" s="66">
        <v>37452</v>
      </c>
      <c r="D3383" s="55">
        <v>790</v>
      </c>
      <c r="E3383" s="55">
        <v>790</v>
      </c>
      <c r="F3383" s="55">
        <v>800</v>
      </c>
      <c r="G3383" s="55">
        <v>590</v>
      </c>
      <c r="H3383" s="27" t="s">
        <v>2707</v>
      </c>
      <c r="I3383" s="27" t="s">
        <v>2726</v>
      </c>
      <c r="J3383" s="27">
        <v>5.68</v>
      </c>
    </row>
    <row r="3384" spans="1:10" ht="12" customHeight="1">
      <c r="A3384" s="17">
        <v>37447.418218402781</v>
      </c>
      <c r="B3384" s="37" t="s">
        <v>1807</v>
      </c>
      <c r="C3384" s="66">
        <v>37460</v>
      </c>
      <c r="D3384" s="55"/>
      <c r="E3384" s="55">
        <v>790</v>
      </c>
      <c r="F3384" s="55">
        <v>500</v>
      </c>
      <c r="G3384" s="55">
        <v>200</v>
      </c>
      <c r="H3384" s="27" t="s">
        <v>2708</v>
      </c>
      <c r="I3384" s="27">
        <v>5.7</v>
      </c>
      <c r="J3384" s="27">
        <v>5.7</v>
      </c>
    </row>
    <row r="3385" spans="1:10" ht="12" customHeight="1">
      <c r="A3385" s="17">
        <v>37448.413592245372</v>
      </c>
      <c r="B3385" s="37" t="s">
        <v>1807</v>
      </c>
      <c r="C3385" s="66">
        <v>37452</v>
      </c>
      <c r="D3385" s="55">
        <v>725</v>
      </c>
      <c r="E3385" s="55">
        <v>725</v>
      </c>
      <c r="F3385" s="55">
        <v>300</v>
      </c>
      <c r="G3385" s="55">
        <v>0</v>
      </c>
      <c r="H3385" s="27" t="s">
        <v>10</v>
      </c>
      <c r="I3385" s="27" t="s">
        <v>224</v>
      </c>
      <c r="J3385" s="27" t="s">
        <v>224</v>
      </c>
    </row>
    <row r="3386" spans="1:10" ht="12" customHeight="1">
      <c r="A3386" s="17">
        <v>37448.413592245372</v>
      </c>
      <c r="B3386" s="37" t="s">
        <v>1807</v>
      </c>
      <c r="C3386" s="66">
        <v>37456</v>
      </c>
      <c r="D3386" s="55"/>
      <c r="E3386" s="55">
        <v>725</v>
      </c>
      <c r="F3386" s="55">
        <v>925</v>
      </c>
      <c r="G3386" s="55">
        <v>725</v>
      </c>
      <c r="H3386" s="27" t="s">
        <v>11</v>
      </c>
      <c r="I3386" s="27">
        <v>5.77</v>
      </c>
      <c r="J3386" s="27">
        <v>5.7</v>
      </c>
    </row>
    <row r="3387" spans="1:10" ht="12" customHeight="1">
      <c r="A3387" s="17">
        <v>37449.413806712961</v>
      </c>
      <c r="B3387" s="37" t="s">
        <v>1807</v>
      </c>
      <c r="C3387" s="66">
        <v>37452</v>
      </c>
      <c r="D3387" s="55">
        <v>385</v>
      </c>
      <c r="E3387" s="55">
        <v>385</v>
      </c>
      <c r="F3387" s="55">
        <v>528</v>
      </c>
      <c r="G3387" s="55">
        <v>78</v>
      </c>
      <c r="H3387" s="27" t="s">
        <v>12</v>
      </c>
      <c r="I3387" s="27">
        <v>5.78</v>
      </c>
      <c r="J3387" s="27">
        <v>5.78</v>
      </c>
    </row>
    <row r="3388" spans="1:10" ht="12" customHeight="1">
      <c r="A3388" s="17">
        <v>37449.413806712961</v>
      </c>
      <c r="B3388" s="37" t="s">
        <v>1807</v>
      </c>
      <c r="C3388" s="66">
        <v>37460</v>
      </c>
      <c r="D3388" s="55"/>
      <c r="E3388" s="55">
        <v>385</v>
      </c>
      <c r="F3388" s="55">
        <v>585</v>
      </c>
      <c r="G3388" s="55">
        <v>307</v>
      </c>
      <c r="H3388" s="27" t="s">
        <v>2500</v>
      </c>
      <c r="I3388" s="27">
        <v>5.75</v>
      </c>
      <c r="J3388" s="27">
        <v>5.75</v>
      </c>
    </row>
    <row r="3389" spans="1:10" ht="12" customHeight="1">
      <c r="A3389" s="17">
        <v>37452.409810648147</v>
      </c>
      <c r="B3389" s="37" t="s">
        <v>1807</v>
      </c>
      <c r="C3389" s="66">
        <v>37454</v>
      </c>
      <c r="D3389" s="55">
        <v>50</v>
      </c>
      <c r="E3389" s="55">
        <v>50</v>
      </c>
      <c r="F3389" s="55">
        <v>450</v>
      </c>
      <c r="G3389" s="55">
        <v>50</v>
      </c>
      <c r="H3389" s="27" t="s">
        <v>13</v>
      </c>
      <c r="I3389" s="27">
        <v>5.8</v>
      </c>
      <c r="J3389" s="27">
        <v>5.8</v>
      </c>
    </row>
    <row r="3390" spans="1:10" ht="12" customHeight="1">
      <c r="A3390" s="17">
        <v>37453.410111111109</v>
      </c>
      <c r="B3390" s="37" t="s">
        <v>1807</v>
      </c>
      <c r="C3390" s="66">
        <v>37459</v>
      </c>
      <c r="D3390" s="55">
        <v>110</v>
      </c>
      <c r="E3390" s="55">
        <v>110</v>
      </c>
      <c r="F3390" s="55">
        <v>330</v>
      </c>
      <c r="G3390" s="55">
        <v>110</v>
      </c>
      <c r="H3390" s="27" t="s">
        <v>12</v>
      </c>
      <c r="I3390" s="27">
        <v>5.78</v>
      </c>
      <c r="J3390" s="27">
        <v>5.78</v>
      </c>
    </row>
    <row r="3391" spans="1:10" ht="12" customHeight="1">
      <c r="A3391" s="17">
        <v>37453.410111111109</v>
      </c>
      <c r="B3391" s="37" t="s">
        <v>1807</v>
      </c>
      <c r="C3391" s="66">
        <v>37463</v>
      </c>
      <c r="D3391" s="55"/>
      <c r="E3391" s="55">
        <v>110</v>
      </c>
      <c r="F3391" s="55">
        <v>0</v>
      </c>
      <c r="G3391" s="55">
        <v>0</v>
      </c>
      <c r="H3391" s="27" t="s">
        <v>224</v>
      </c>
      <c r="I3391" s="27" t="s">
        <v>224</v>
      </c>
      <c r="J3391" s="27" t="s">
        <v>224</v>
      </c>
    </row>
    <row r="3392" spans="1:10" ht="12" customHeight="1">
      <c r="A3392" s="17">
        <v>37454.41036574074</v>
      </c>
      <c r="B3392" s="37" t="s">
        <v>1807</v>
      </c>
      <c r="C3392" s="66">
        <v>37460</v>
      </c>
      <c r="D3392" s="55">
        <v>160</v>
      </c>
      <c r="E3392" s="55">
        <v>160</v>
      </c>
      <c r="F3392" s="55">
        <v>740</v>
      </c>
      <c r="G3392" s="55">
        <v>0</v>
      </c>
      <c r="H3392" s="27" t="s">
        <v>11</v>
      </c>
      <c r="I3392" s="27" t="s">
        <v>224</v>
      </c>
      <c r="J3392" s="27" t="s">
        <v>224</v>
      </c>
    </row>
    <row r="3393" spans="1:10" ht="12" customHeight="1">
      <c r="A3393" s="17">
        <v>37454.41036574074</v>
      </c>
      <c r="B3393" s="37" t="s">
        <v>1807</v>
      </c>
      <c r="C3393" s="66">
        <v>37463</v>
      </c>
      <c r="D3393" s="55"/>
      <c r="E3393" s="55">
        <v>160</v>
      </c>
      <c r="F3393" s="55">
        <v>160</v>
      </c>
      <c r="G3393" s="55">
        <v>160</v>
      </c>
      <c r="H3393" s="27">
        <v>5.78</v>
      </c>
      <c r="I3393" s="27">
        <v>5.78</v>
      </c>
      <c r="J3393" s="27">
        <v>5.78</v>
      </c>
    </row>
    <row r="3394" spans="1:10" ht="12" customHeight="1">
      <c r="A3394" s="17">
        <v>37455.413060069448</v>
      </c>
      <c r="B3394" s="37" t="s">
        <v>1807</v>
      </c>
      <c r="C3394" s="66">
        <v>37461</v>
      </c>
      <c r="D3394" s="55">
        <v>265</v>
      </c>
      <c r="E3394" s="55">
        <v>265</v>
      </c>
      <c r="F3394" s="55">
        <v>540</v>
      </c>
      <c r="G3394" s="55">
        <v>265</v>
      </c>
      <c r="H3394" s="27" t="s">
        <v>14</v>
      </c>
      <c r="I3394" s="27" t="s">
        <v>15</v>
      </c>
      <c r="J3394" s="27">
        <v>5.78</v>
      </c>
    </row>
    <row r="3395" spans="1:10" ht="12" customHeight="1">
      <c r="A3395" s="17">
        <v>37455.413060069448</v>
      </c>
      <c r="B3395" s="37" t="s">
        <v>1807</v>
      </c>
      <c r="C3395" s="66">
        <v>37467</v>
      </c>
      <c r="D3395" s="55"/>
      <c r="E3395" s="55">
        <v>265</v>
      </c>
      <c r="F3395" s="55">
        <v>0</v>
      </c>
      <c r="G3395" s="55">
        <v>0</v>
      </c>
      <c r="H3395" s="27" t="s">
        <v>224</v>
      </c>
      <c r="I3395" s="27" t="s">
        <v>224</v>
      </c>
      <c r="J3395" s="27" t="s">
        <v>224</v>
      </c>
    </row>
    <row r="3396" spans="1:10" ht="12" customHeight="1">
      <c r="A3396" s="17">
        <v>37456.410526967593</v>
      </c>
      <c r="B3396" s="37" t="s">
        <v>1807</v>
      </c>
      <c r="C3396" s="66">
        <v>37462</v>
      </c>
      <c r="D3396" s="55">
        <v>655</v>
      </c>
      <c r="E3396" s="55">
        <v>655</v>
      </c>
      <c r="F3396" s="55">
        <v>863</v>
      </c>
      <c r="G3396" s="55">
        <v>655</v>
      </c>
      <c r="H3396" s="27" t="s">
        <v>16</v>
      </c>
      <c r="I3396" s="27">
        <v>5.8</v>
      </c>
      <c r="J3396" s="27">
        <v>5.8</v>
      </c>
    </row>
    <row r="3397" spans="1:10" ht="12" customHeight="1">
      <c r="A3397" s="17">
        <v>37456.410526967593</v>
      </c>
      <c r="B3397" s="37" t="s">
        <v>1807</v>
      </c>
      <c r="C3397" s="66">
        <v>37469</v>
      </c>
      <c r="D3397" s="55"/>
      <c r="E3397" s="55">
        <v>655</v>
      </c>
      <c r="F3397" s="55">
        <v>0</v>
      </c>
      <c r="G3397" s="55">
        <v>0</v>
      </c>
      <c r="H3397" s="27" t="s">
        <v>224</v>
      </c>
      <c r="I3397" s="27" t="s">
        <v>224</v>
      </c>
      <c r="J3397" s="27" t="s">
        <v>224</v>
      </c>
    </row>
    <row r="3398" spans="1:10" ht="12" customHeight="1">
      <c r="A3398" s="17">
        <v>37459.415968518515</v>
      </c>
      <c r="B3398" s="37" t="s">
        <v>1807</v>
      </c>
      <c r="C3398" s="66">
        <v>37466</v>
      </c>
      <c r="D3398" s="55">
        <v>780</v>
      </c>
      <c r="E3398" s="55">
        <v>780</v>
      </c>
      <c r="F3398" s="55">
        <v>780</v>
      </c>
      <c r="G3398" s="55">
        <v>780</v>
      </c>
      <c r="H3398" s="27">
        <v>5.81</v>
      </c>
      <c r="I3398" s="27">
        <v>5.81</v>
      </c>
      <c r="J3398" s="27">
        <v>5.81</v>
      </c>
    </row>
    <row r="3399" spans="1:10" ht="12" customHeight="1">
      <c r="A3399" s="17">
        <v>37459.415968518515</v>
      </c>
      <c r="B3399" s="37" t="s">
        <v>1807</v>
      </c>
      <c r="C3399" s="66">
        <v>37469</v>
      </c>
      <c r="D3399" s="55"/>
      <c r="E3399" s="55">
        <v>780</v>
      </c>
      <c r="F3399" s="55">
        <v>500</v>
      </c>
      <c r="G3399" s="55">
        <v>0</v>
      </c>
      <c r="H3399" s="27">
        <v>5.65</v>
      </c>
      <c r="I3399" s="27" t="s">
        <v>224</v>
      </c>
      <c r="J3399" s="27" t="s">
        <v>224</v>
      </c>
    </row>
    <row r="3400" spans="1:10" ht="12" customHeight="1">
      <c r="A3400" s="17">
        <v>37460.41663078704</v>
      </c>
      <c r="B3400" s="37" t="s">
        <v>1807</v>
      </c>
      <c r="C3400" s="66">
        <v>37463</v>
      </c>
      <c r="D3400" s="55">
        <v>440</v>
      </c>
      <c r="E3400" s="55">
        <v>440</v>
      </c>
      <c r="F3400" s="55">
        <v>310</v>
      </c>
      <c r="G3400" s="55">
        <v>310</v>
      </c>
      <c r="H3400" s="27">
        <v>5.75</v>
      </c>
      <c r="I3400" s="27">
        <v>5.75</v>
      </c>
      <c r="J3400" s="27">
        <v>5.75</v>
      </c>
    </row>
    <row r="3401" spans="1:10" ht="12" customHeight="1">
      <c r="A3401" s="17">
        <v>37460.41663078704</v>
      </c>
      <c r="B3401" s="37" t="s">
        <v>1807</v>
      </c>
      <c r="C3401" s="66">
        <v>37469</v>
      </c>
      <c r="D3401" s="55"/>
      <c r="E3401" s="55">
        <v>440</v>
      </c>
      <c r="F3401" s="55">
        <v>570</v>
      </c>
      <c r="G3401" s="55">
        <v>130</v>
      </c>
      <c r="H3401" s="27" t="s">
        <v>2707</v>
      </c>
      <c r="I3401" s="27">
        <v>5.7</v>
      </c>
      <c r="J3401" s="27">
        <v>5.7</v>
      </c>
    </row>
    <row r="3402" spans="1:10" ht="12" customHeight="1">
      <c r="A3402" s="17">
        <v>37461.419421064813</v>
      </c>
      <c r="B3402" s="37" t="s">
        <v>1807</v>
      </c>
      <c r="C3402" s="66">
        <v>37467</v>
      </c>
      <c r="D3402" s="55">
        <v>290</v>
      </c>
      <c r="E3402" s="55">
        <v>290</v>
      </c>
      <c r="F3402" s="55">
        <v>374</v>
      </c>
      <c r="G3402" s="55">
        <v>290</v>
      </c>
      <c r="H3402" s="27" t="s">
        <v>18</v>
      </c>
      <c r="I3402" s="27" t="s">
        <v>18</v>
      </c>
      <c r="J3402" s="27">
        <v>5.72</v>
      </c>
    </row>
    <row r="3403" spans="1:10" ht="12" customHeight="1">
      <c r="A3403" s="17">
        <v>37461.419421064813</v>
      </c>
      <c r="B3403" s="37" t="s">
        <v>1807</v>
      </c>
      <c r="C3403" s="66">
        <v>37470</v>
      </c>
      <c r="D3403" s="55"/>
      <c r="E3403" s="55">
        <v>290</v>
      </c>
      <c r="F3403" s="55">
        <v>690</v>
      </c>
      <c r="G3403" s="55">
        <v>0</v>
      </c>
      <c r="H3403" s="27" t="s">
        <v>2707</v>
      </c>
      <c r="I3403" s="27" t="s">
        <v>224</v>
      </c>
      <c r="J3403" s="27" t="s">
        <v>224</v>
      </c>
    </row>
    <row r="3404" spans="1:10" ht="12" customHeight="1">
      <c r="A3404" s="17">
        <v>37462.418870023146</v>
      </c>
      <c r="B3404" s="37" t="s">
        <v>1807</v>
      </c>
      <c r="C3404" s="66">
        <v>37469</v>
      </c>
      <c r="D3404" s="55">
        <v>480</v>
      </c>
      <c r="E3404" s="55">
        <v>480</v>
      </c>
      <c r="F3404" s="55">
        <v>820</v>
      </c>
      <c r="G3404" s="55">
        <v>480</v>
      </c>
      <c r="H3404" s="27" t="s">
        <v>18</v>
      </c>
      <c r="I3404" s="27" t="s">
        <v>19</v>
      </c>
      <c r="J3404" s="27">
        <v>5.75</v>
      </c>
    </row>
    <row r="3405" spans="1:10" ht="12" customHeight="1">
      <c r="A3405" s="17">
        <v>37462.418870023146</v>
      </c>
      <c r="B3405" s="37" t="s">
        <v>1807</v>
      </c>
      <c r="C3405" s="66">
        <v>37474</v>
      </c>
      <c r="D3405" s="55"/>
      <c r="E3405" s="55">
        <v>480</v>
      </c>
      <c r="F3405" s="55">
        <v>200</v>
      </c>
      <c r="G3405" s="55">
        <v>0</v>
      </c>
      <c r="H3405" s="27">
        <v>5.7</v>
      </c>
      <c r="I3405" s="27" t="s">
        <v>224</v>
      </c>
      <c r="J3405" s="27" t="s">
        <v>224</v>
      </c>
    </row>
    <row r="3406" spans="1:10" ht="12" customHeight="1">
      <c r="A3406" s="17">
        <v>37463.415634490739</v>
      </c>
      <c r="B3406" s="37" t="s">
        <v>1807</v>
      </c>
      <c r="C3406" s="66">
        <v>37470</v>
      </c>
      <c r="D3406" s="55">
        <v>290</v>
      </c>
      <c r="E3406" s="55">
        <v>290</v>
      </c>
      <c r="F3406" s="55">
        <v>626</v>
      </c>
      <c r="G3406" s="55">
        <v>290</v>
      </c>
      <c r="H3406" s="27" t="s">
        <v>21</v>
      </c>
      <c r="I3406" s="27">
        <v>5.78</v>
      </c>
      <c r="J3406" s="27">
        <v>5.78</v>
      </c>
    </row>
    <row r="3407" spans="1:10" ht="12" customHeight="1">
      <c r="A3407" s="17">
        <v>37463.415634490739</v>
      </c>
      <c r="B3407" s="37" t="s">
        <v>1807</v>
      </c>
      <c r="C3407" s="66">
        <v>37474</v>
      </c>
      <c r="D3407" s="55"/>
      <c r="E3407" s="55">
        <v>290</v>
      </c>
      <c r="F3407" s="55">
        <v>0</v>
      </c>
      <c r="G3407" s="55">
        <v>0</v>
      </c>
      <c r="H3407" s="27" t="s">
        <v>224</v>
      </c>
      <c r="I3407" s="27" t="s">
        <v>224</v>
      </c>
      <c r="J3407" s="27" t="s">
        <v>224</v>
      </c>
    </row>
    <row r="3408" spans="1:10" ht="12" customHeight="1">
      <c r="A3408" s="17">
        <v>37466.411869675925</v>
      </c>
      <c r="B3408" s="37" t="s">
        <v>1807</v>
      </c>
      <c r="C3408" s="66">
        <v>37470</v>
      </c>
      <c r="D3408" s="55">
        <v>425</v>
      </c>
      <c r="E3408" s="55">
        <v>425</v>
      </c>
      <c r="F3408" s="55">
        <v>873</v>
      </c>
      <c r="G3408" s="55">
        <v>425</v>
      </c>
      <c r="H3408" s="27" t="s">
        <v>22</v>
      </c>
      <c r="I3408" s="27">
        <v>5.79</v>
      </c>
      <c r="J3408" s="27">
        <v>5.79</v>
      </c>
    </row>
    <row r="3409" spans="1:10" ht="12" customHeight="1">
      <c r="A3409" s="17">
        <v>37466.411869675925</v>
      </c>
      <c r="B3409" s="37" t="s">
        <v>1807</v>
      </c>
      <c r="C3409" s="66">
        <v>37477</v>
      </c>
      <c r="D3409" s="55"/>
      <c r="E3409" s="55">
        <v>425</v>
      </c>
      <c r="F3409" s="55">
        <v>200</v>
      </c>
      <c r="G3409" s="55">
        <v>0</v>
      </c>
      <c r="H3409" s="27">
        <v>5.7</v>
      </c>
      <c r="I3409" s="27" t="s">
        <v>224</v>
      </c>
      <c r="J3409" s="27" t="s">
        <v>224</v>
      </c>
    </row>
    <row r="3410" spans="1:10" ht="12" customHeight="1">
      <c r="A3410" s="17">
        <v>37467.413930092589</v>
      </c>
      <c r="B3410" s="37" t="s">
        <v>1807</v>
      </c>
      <c r="C3410" s="66">
        <v>37473</v>
      </c>
      <c r="D3410" s="55">
        <v>560</v>
      </c>
      <c r="E3410" s="55">
        <v>560</v>
      </c>
      <c r="F3410" s="55">
        <v>960</v>
      </c>
      <c r="G3410" s="55">
        <v>410</v>
      </c>
      <c r="H3410" s="27" t="s">
        <v>1876</v>
      </c>
      <c r="I3410" s="27">
        <v>5.75</v>
      </c>
      <c r="J3410" s="27">
        <v>5.75</v>
      </c>
    </row>
    <row r="3411" spans="1:10" ht="12" customHeight="1">
      <c r="A3411" s="17">
        <v>37467.413930092589</v>
      </c>
      <c r="B3411" s="37" t="s">
        <v>1807</v>
      </c>
      <c r="C3411" s="66">
        <v>37477</v>
      </c>
      <c r="D3411" s="55"/>
      <c r="E3411" s="55">
        <v>560</v>
      </c>
      <c r="F3411" s="55">
        <v>400</v>
      </c>
      <c r="G3411" s="55">
        <v>150</v>
      </c>
      <c r="H3411" s="27" t="s">
        <v>1876</v>
      </c>
      <c r="I3411" s="27">
        <v>5.75</v>
      </c>
      <c r="J3411" s="27">
        <v>5.75</v>
      </c>
    </row>
    <row r="3412" spans="1:10" ht="12" customHeight="1">
      <c r="A3412" s="17">
        <v>37468.416876967596</v>
      </c>
      <c r="B3412" s="37" t="s">
        <v>1807</v>
      </c>
      <c r="C3412" s="66">
        <v>37474</v>
      </c>
      <c r="D3412" s="55">
        <v>590</v>
      </c>
      <c r="E3412" s="55">
        <v>590</v>
      </c>
      <c r="F3412" s="55">
        <v>550</v>
      </c>
      <c r="G3412" s="55">
        <v>550</v>
      </c>
      <c r="H3412" s="27" t="s">
        <v>23</v>
      </c>
      <c r="I3412" s="27" t="s">
        <v>23</v>
      </c>
      <c r="J3412" s="27">
        <v>5.71</v>
      </c>
    </row>
    <row r="3413" spans="1:10" ht="12" customHeight="1">
      <c r="A3413" s="17">
        <v>37468.416876967596</v>
      </c>
      <c r="B3413" s="37" t="s">
        <v>1807</v>
      </c>
      <c r="C3413" s="66">
        <v>37480</v>
      </c>
      <c r="D3413" s="55"/>
      <c r="E3413" s="55">
        <v>590</v>
      </c>
      <c r="F3413" s="55">
        <v>900</v>
      </c>
      <c r="G3413" s="55">
        <v>40</v>
      </c>
      <c r="H3413" s="27" t="s">
        <v>2724</v>
      </c>
      <c r="I3413" s="27">
        <v>5.71</v>
      </c>
      <c r="J3413" s="27">
        <v>5.71</v>
      </c>
    </row>
    <row r="3414" spans="1:10" ht="12" customHeight="1">
      <c r="A3414" s="17">
        <v>37469.41258113426</v>
      </c>
      <c r="B3414" s="37" t="s">
        <v>1807</v>
      </c>
      <c r="C3414" s="66">
        <v>37477</v>
      </c>
      <c r="D3414" s="55">
        <v>515</v>
      </c>
      <c r="E3414" s="55">
        <v>515</v>
      </c>
      <c r="F3414" s="55">
        <v>750</v>
      </c>
      <c r="G3414" s="55">
        <v>400</v>
      </c>
      <c r="H3414" s="27" t="s">
        <v>2500</v>
      </c>
      <c r="I3414" s="27">
        <v>5.75</v>
      </c>
      <c r="J3414" s="27">
        <v>5.75</v>
      </c>
    </row>
    <row r="3415" spans="1:10" ht="12" customHeight="1">
      <c r="A3415" s="17">
        <v>37469.41258113426</v>
      </c>
      <c r="B3415" s="37" t="s">
        <v>1807</v>
      </c>
      <c r="C3415" s="66">
        <v>37482</v>
      </c>
      <c r="D3415" s="55"/>
      <c r="E3415" s="55">
        <v>515</v>
      </c>
      <c r="F3415" s="55">
        <v>450</v>
      </c>
      <c r="G3415" s="55">
        <v>115</v>
      </c>
      <c r="H3415" s="27" t="s">
        <v>1876</v>
      </c>
      <c r="I3415" s="27">
        <v>5.75</v>
      </c>
      <c r="J3415" s="27">
        <v>5.75</v>
      </c>
    </row>
    <row r="3416" spans="1:10" ht="12" customHeight="1">
      <c r="A3416" s="17">
        <v>37470.410590624997</v>
      </c>
      <c r="B3416" s="37" t="s">
        <v>1807</v>
      </c>
      <c r="C3416" s="66">
        <v>37480</v>
      </c>
      <c r="D3416" s="55">
        <v>405</v>
      </c>
      <c r="E3416" s="55">
        <v>405</v>
      </c>
      <c r="F3416" s="55">
        <v>805</v>
      </c>
      <c r="G3416" s="55">
        <v>405</v>
      </c>
      <c r="H3416" s="27" t="s">
        <v>18</v>
      </c>
      <c r="I3416" s="27">
        <v>5.77</v>
      </c>
      <c r="J3416" s="27">
        <v>5.77</v>
      </c>
    </row>
    <row r="3417" spans="1:10" ht="12" customHeight="1">
      <c r="A3417" s="17">
        <v>37470.410590624997</v>
      </c>
      <c r="B3417" s="37" t="s">
        <v>1807</v>
      </c>
      <c r="C3417" s="66">
        <v>37482</v>
      </c>
      <c r="D3417" s="55"/>
      <c r="E3417" s="55">
        <v>405</v>
      </c>
      <c r="F3417" s="55">
        <v>200</v>
      </c>
      <c r="G3417" s="55">
        <v>0</v>
      </c>
      <c r="H3417" s="27">
        <v>5.7</v>
      </c>
      <c r="I3417" s="27" t="s">
        <v>224</v>
      </c>
      <c r="J3417" s="27" t="s">
        <v>224</v>
      </c>
    </row>
    <row r="3418" spans="1:10" ht="12" customHeight="1">
      <c r="A3418" s="17">
        <v>37473.411946875</v>
      </c>
      <c r="B3418" s="37" t="s">
        <v>1807</v>
      </c>
      <c r="C3418" s="66">
        <v>37480</v>
      </c>
      <c r="D3418" s="55">
        <v>615</v>
      </c>
      <c r="E3418" s="55">
        <v>615</v>
      </c>
      <c r="F3418" s="55">
        <v>200</v>
      </c>
      <c r="G3418" s="55">
        <v>0</v>
      </c>
      <c r="H3418" s="27">
        <v>5.65</v>
      </c>
      <c r="I3418" s="27" t="s">
        <v>224</v>
      </c>
      <c r="J3418" s="27" t="s">
        <v>224</v>
      </c>
    </row>
    <row r="3419" spans="1:10" ht="12" customHeight="1">
      <c r="A3419" s="17">
        <v>37473.411946875</v>
      </c>
      <c r="B3419" s="37" t="s">
        <v>1807</v>
      </c>
      <c r="C3419" s="66">
        <v>37482</v>
      </c>
      <c r="D3419" s="55"/>
      <c r="E3419" s="55">
        <v>615</v>
      </c>
      <c r="F3419" s="55">
        <v>310</v>
      </c>
      <c r="G3419" s="55">
        <v>110</v>
      </c>
      <c r="H3419" s="27" t="s">
        <v>2726</v>
      </c>
      <c r="I3419" s="27">
        <v>5.7</v>
      </c>
      <c r="J3419" s="27">
        <v>5.7</v>
      </c>
    </row>
    <row r="3420" spans="1:10" ht="12" customHeight="1">
      <c r="A3420" s="17">
        <v>37473.411946875</v>
      </c>
      <c r="B3420" s="37" t="s">
        <v>1807</v>
      </c>
      <c r="C3420" s="66">
        <v>37487</v>
      </c>
      <c r="D3420" s="55"/>
      <c r="E3420" s="55">
        <v>615</v>
      </c>
      <c r="F3420" s="55">
        <v>815</v>
      </c>
      <c r="G3420" s="55">
        <v>505</v>
      </c>
      <c r="H3420" s="27" t="s">
        <v>2724</v>
      </c>
      <c r="I3420" s="27" t="s">
        <v>2721</v>
      </c>
      <c r="J3420" s="27">
        <v>5.7</v>
      </c>
    </row>
    <row r="3421" spans="1:10" ht="12" customHeight="1">
      <c r="A3421" s="17">
        <v>37474.412677314816</v>
      </c>
      <c r="B3421" s="37" t="s">
        <v>1807</v>
      </c>
      <c r="C3421" s="66">
        <v>37480</v>
      </c>
      <c r="D3421" s="55">
        <v>345</v>
      </c>
      <c r="E3421" s="55">
        <v>345</v>
      </c>
      <c r="F3421" s="55">
        <v>604</v>
      </c>
      <c r="G3421" s="55">
        <v>345</v>
      </c>
      <c r="H3421" s="27" t="s">
        <v>2716</v>
      </c>
      <c r="I3421" s="27" t="s">
        <v>1876</v>
      </c>
      <c r="J3421" s="27">
        <v>5.71</v>
      </c>
    </row>
    <row r="3422" spans="1:10" ht="12" customHeight="1">
      <c r="A3422" s="17">
        <v>37474.412677314816</v>
      </c>
      <c r="B3422" s="37" t="s">
        <v>1807</v>
      </c>
      <c r="C3422" s="66">
        <v>37484</v>
      </c>
      <c r="D3422" s="55"/>
      <c r="E3422" s="55">
        <v>345</v>
      </c>
      <c r="F3422" s="55">
        <v>200</v>
      </c>
      <c r="G3422" s="55">
        <v>0</v>
      </c>
      <c r="H3422" s="27">
        <v>5.7</v>
      </c>
      <c r="I3422" s="27" t="s">
        <v>224</v>
      </c>
      <c r="J3422" s="27" t="s">
        <v>224</v>
      </c>
    </row>
    <row r="3423" spans="1:10" ht="12" customHeight="1">
      <c r="A3423" s="17">
        <v>37475.412122569447</v>
      </c>
      <c r="B3423" s="37" t="s">
        <v>1807</v>
      </c>
      <c r="C3423" s="66">
        <v>37476</v>
      </c>
      <c r="D3423" s="55">
        <v>520</v>
      </c>
      <c r="E3423" s="55">
        <v>520</v>
      </c>
      <c r="F3423" s="55">
        <v>115</v>
      </c>
      <c r="G3423" s="55">
        <v>115</v>
      </c>
      <c r="H3423" s="27" t="s">
        <v>24</v>
      </c>
      <c r="I3423" s="27" t="s">
        <v>24</v>
      </c>
      <c r="J3423" s="27">
        <v>5.76</v>
      </c>
    </row>
    <row r="3424" spans="1:10" ht="12" customHeight="1">
      <c r="A3424" s="17">
        <v>37475.412122569447</v>
      </c>
      <c r="B3424" s="37" t="s">
        <v>1807</v>
      </c>
      <c r="C3424" s="66">
        <v>37481</v>
      </c>
      <c r="D3424" s="55"/>
      <c r="E3424" s="55">
        <v>520</v>
      </c>
      <c r="F3424" s="55">
        <v>250</v>
      </c>
      <c r="G3424" s="55">
        <v>250</v>
      </c>
      <c r="H3424" s="27">
        <v>5.7</v>
      </c>
      <c r="I3424" s="27">
        <v>5.7</v>
      </c>
      <c r="J3424" s="27">
        <v>5.7</v>
      </c>
    </row>
    <row r="3425" spans="1:10" ht="12" customHeight="1">
      <c r="A3425" s="17">
        <v>37475.412122569447</v>
      </c>
      <c r="B3425" s="37" t="s">
        <v>1807</v>
      </c>
      <c r="C3425" s="66">
        <v>37484</v>
      </c>
      <c r="D3425" s="55"/>
      <c r="E3425" s="55">
        <v>520</v>
      </c>
      <c r="F3425" s="55">
        <v>600</v>
      </c>
      <c r="G3425" s="55">
        <v>155</v>
      </c>
      <c r="H3425" s="27" t="s">
        <v>2726</v>
      </c>
      <c r="I3425" s="27">
        <v>5.7</v>
      </c>
      <c r="J3425" s="27">
        <v>5.7</v>
      </c>
    </row>
    <row r="3426" spans="1:10" ht="12" customHeight="1">
      <c r="A3426" s="17">
        <v>37476.416273842595</v>
      </c>
      <c r="B3426" s="37" t="s">
        <v>1807</v>
      </c>
      <c r="C3426" s="66">
        <v>37477</v>
      </c>
      <c r="D3426" s="55">
        <v>440</v>
      </c>
      <c r="E3426" s="55">
        <v>440</v>
      </c>
      <c r="F3426" s="55">
        <v>150</v>
      </c>
      <c r="G3426" s="55">
        <v>0</v>
      </c>
      <c r="H3426" s="27">
        <v>5.65</v>
      </c>
      <c r="I3426" s="27" t="s">
        <v>224</v>
      </c>
      <c r="J3426" s="27" t="s">
        <v>224</v>
      </c>
    </row>
    <row r="3427" spans="1:10" ht="12" customHeight="1">
      <c r="A3427" s="17">
        <v>37476.416273842595</v>
      </c>
      <c r="B3427" s="37" t="s">
        <v>1807</v>
      </c>
      <c r="C3427" s="66">
        <v>37481</v>
      </c>
      <c r="D3427" s="55"/>
      <c r="E3427" s="55">
        <v>440</v>
      </c>
      <c r="F3427" s="55">
        <v>470</v>
      </c>
      <c r="G3427" s="55">
        <v>320</v>
      </c>
      <c r="H3427" s="27" t="s">
        <v>2724</v>
      </c>
      <c r="I3427" s="27" t="s">
        <v>2721</v>
      </c>
      <c r="J3427" s="27">
        <v>5.71</v>
      </c>
    </row>
    <row r="3428" spans="1:10" ht="12" customHeight="1">
      <c r="A3428" s="17">
        <v>37476.416273842595</v>
      </c>
      <c r="B3428" s="37" t="s">
        <v>1807</v>
      </c>
      <c r="C3428" s="66">
        <v>37483</v>
      </c>
      <c r="D3428" s="55"/>
      <c r="E3428" s="55">
        <v>440</v>
      </c>
      <c r="F3428" s="55">
        <v>635</v>
      </c>
      <c r="G3428" s="55">
        <v>120</v>
      </c>
      <c r="H3428" s="27" t="s">
        <v>2706</v>
      </c>
      <c r="I3428" s="27">
        <v>5.68</v>
      </c>
      <c r="J3428" s="27">
        <v>5.68</v>
      </c>
    </row>
    <row r="3429" spans="1:10" ht="12" customHeight="1">
      <c r="A3429" s="17">
        <v>37477.415442824073</v>
      </c>
      <c r="B3429" s="37" t="s">
        <v>1807</v>
      </c>
      <c r="C3429" s="66">
        <v>37480</v>
      </c>
      <c r="D3429" s="55">
        <v>535</v>
      </c>
      <c r="E3429" s="55">
        <v>535</v>
      </c>
      <c r="F3429" s="55">
        <v>375</v>
      </c>
      <c r="G3429" s="55">
        <v>85</v>
      </c>
      <c r="H3429" s="27" t="s">
        <v>25</v>
      </c>
      <c r="I3429" s="27" t="s">
        <v>2714</v>
      </c>
      <c r="J3429" s="27">
        <v>5.69</v>
      </c>
    </row>
    <row r="3430" spans="1:10" ht="12" customHeight="1">
      <c r="A3430" s="17">
        <v>37477.415442824073</v>
      </c>
      <c r="B3430" s="37" t="s">
        <v>1807</v>
      </c>
      <c r="C3430" s="66">
        <v>37482</v>
      </c>
      <c r="D3430" s="55"/>
      <c r="E3430" s="55">
        <v>535</v>
      </c>
      <c r="F3430" s="55">
        <v>850</v>
      </c>
      <c r="G3430" s="55">
        <v>450</v>
      </c>
      <c r="H3430" s="27" t="s">
        <v>26</v>
      </c>
      <c r="I3430" s="27" t="s">
        <v>2729</v>
      </c>
      <c r="J3430" s="27">
        <v>5.7</v>
      </c>
    </row>
    <row r="3431" spans="1:10" ht="12" customHeight="1">
      <c r="A3431" s="17">
        <v>37480.420670717591</v>
      </c>
      <c r="B3431" s="37" t="s">
        <v>1807</v>
      </c>
      <c r="C3431" s="66">
        <v>37481</v>
      </c>
      <c r="D3431" s="55">
        <v>575</v>
      </c>
      <c r="E3431" s="55">
        <v>575</v>
      </c>
      <c r="F3431" s="55">
        <v>595</v>
      </c>
      <c r="G3431" s="55">
        <v>0</v>
      </c>
      <c r="H3431" s="27" t="s">
        <v>27</v>
      </c>
      <c r="I3431" s="27" t="s">
        <v>224</v>
      </c>
      <c r="J3431" s="27" t="s">
        <v>224</v>
      </c>
    </row>
    <row r="3432" spans="1:10" ht="12" customHeight="1">
      <c r="A3432" s="17">
        <v>37480.420670717591</v>
      </c>
      <c r="B3432" s="37" t="s">
        <v>1807</v>
      </c>
      <c r="C3432" s="66">
        <v>37483</v>
      </c>
      <c r="D3432" s="55"/>
      <c r="E3432" s="55">
        <v>575</v>
      </c>
      <c r="F3432" s="55">
        <v>825</v>
      </c>
      <c r="G3432" s="55">
        <v>575</v>
      </c>
      <c r="H3432" s="27" t="s">
        <v>28</v>
      </c>
      <c r="I3432" s="27">
        <v>5.74</v>
      </c>
      <c r="J3432" s="27">
        <v>5.74</v>
      </c>
    </row>
    <row r="3433" spans="1:10" ht="12" customHeight="1">
      <c r="A3433" s="17">
        <v>37481.416622453704</v>
      </c>
      <c r="B3433" s="37" t="s">
        <v>1807</v>
      </c>
      <c r="C3433" s="66">
        <v>37482</v>
      </c>
      <c r="D3433" s="55">
        <v>340</v>
      </c>
      <c r="E3433" s="55">
        <v>340</v>
      </c>
      <c r="F3433" s="55">
        <v>215</v>
      </c>
      <c r="G3433" s="55">
        <v>0</v>
      </c>
      <c r="H3433" s="27" t="s">
        <v>2729</v>
      </c>
      <c r="I3433" s="27" t="s">
        <v>224</v>
      </c>
      <c r="J3433" s="27" t="s">
        <v>224</v>
      </c>
    </row>
    <row r="3434" spans="1:10" ht="12" customHeight="1">
      <c r="A3434" s="17">
        <v>37481.416622453704</v>
      </c>
      <c r="B3434" s="37" t="s">
        <v>1807</v>
      </c>
      <c r="C3434" s="66">
        <v>37484</v>
      </c>
      <c r="D3434" s="55"/>
      <c r="E3434" s="55">
        <v>340</v>
      </c>
      <c r="F3434" s="55">
        <v>490</v>
      </c>
      <c r="G3434" s="55">
        <v>340</v>
      </c>
      <c r="H3434" s="27" t="s">
        <v>28</v>
      </c>
      <c r="I3434" s="27">
        <v>5.74</v>
      </c>
      <c r="J3434" s="27">
        <v>5.74</v>
      </c>
    </row>
    <row r="3435" spans="1:10" ht="12" customHeight="1">
      <c r="A3435" s="17">
        <v>37482.424582523148</v>
      </c>
      <c r="B3435" s="37" t="s">
        <v>1807</v>
      </c>
      <c r="C3435" s="66">
        <v>37489</v>
      </c>
      <c r="D3435" s="55">
        <v>120</v>
      </c>
      <c r="E3435" s="55">
        <v>120</v>
      </c>
      <c r="F3435" s="55">
        <v>0</v>
      </c>
      <c r="G3435" s="55">
        <v>0</v>
      </c>
      <c r="H3435" s="27" t="s">
        <v>224</v>
      </c>
      <c r="I3435" s="27" t="s">
        <v>224</v>
      </c>
      <c r="J3435" s="27" t="s">
        <v>224</v>
      </c>
    </row>
    <row r="3436" spans="1:10" ht="12" customHeight="1">
      <c r="A3436" s="17">
        <v>37482.424582523148</v>
      </c>
      <c r="B3436" s="37" t="s">
        <v>1807</v>
      </c>
      <c r="C3436" s="66">
        <v>37494</v>
      </c>
      <c r="D3436" s="55"/>
      <c r="E3436" s="55">
        <v>120</v>
      </c>
      <c r="F3436" s="55">
        <v>320</v>
      </c>
      <c r="G3436" s="55">
        <v>120</v>
      </c>
      <c r="H3436" s="27" t="s">
        <v>2482</v>
      </c>
      <c r="I3436" s="27">
        <v>5.7</v>
      </c>
      <c r="J3436" s="27">
        <v>5.7</v>
      </c>
    </row>
    <row r="3437" spans="1:10" ht="12" customHeight="1">
      <c r="A3437" s="17">
        <v>37483.419307986114</v>
      </c>
      <c r="B3437" s="37" t="s">
        <v>1807</v>
      </c>
      <c r="C3437" s="66">
        <v>37490</v>
      </c>
      <c r="D3437" s="55">
        <v>400</v>
      </c>
      <c r="E3437" s="55">
        <v>400</v>
      </c>
      <c r="F3437" s="55">
        <v>943</v>
      </c>
      <c r="G3437" s="55">
        <v>400</v>
      </c>
      <c r="H3437" s="27" t="s">
        <v>2720</v>
      </c>
      <c r="I3437" s="27">
        <v>5.73</v>
      </c>
      <c r="J3437" s="27">
        <v>5.73</v>
      </c>
    </row>
    <row r="3438" spans="1:10" ht="12" customHeight="1">
      <c r="A3438" s="17">
        <v>37483.419307986114</v>
      </c>
      <c r="B3438" s="37" t="s">
        <v>1807</v>
      </c>
      <c r="C3438" s="66">
        <v>37497</v>
      </c>
      <c r="D3438" s="55"/>
      <c r="E3438" s="55">
        <v>400</v>
      </c>
      <c r="F3438" s="55">
        <v>200</v>
      </c>
      <c r="G3438" s="55">
        <v>0</v>
      </c>
      <c r="H3438" s="27">
        <v>5.7</v>
      </c>
      <c r="I3438" s="27" t="s">
        <v>224</v>
      </c>
      <c r="J3438" s="27" t="s">
        <v>224</v>
      </c>
    </row>
    <row r="3439" spans="1:10" ht="12" customHeight="1">
      <c r="A3439" s="17">
        <v>37484.412376967593</v>
      </c>
      <c r="B3439" s="37" t="s">
        <v>1807</v>
      </c>
      <c r="C3439" s="66">
        <v>37491</v>
      </c>
      <c r="D3439" s="55">
        <v>585</v>
      </c>
      <c r="E3439" s="55">
        <v>585</v>
      </c>
      <c r="F3439" s="55">
        <v>49</v>
      </c>
      <c r="G3439" s="55">
        <v>49</v>
      </c>
      <c r="H3439" s="27">
        <v>5.72</v>
      </c>
      <c r="I3439" s="27">
        <v>5.72</v>
      </c>
      <c r="J3439" s="27">
        <v>5.72</v>
      </c>
    </row>
    <row r="3440" spans="1:10" ht="12" customHeight="1">
      <c r="A3440" s="17">
        <v>37484.412376967593</v>
      </c>
      <c r="B3440" s="37" t="s">
        <v>1807</v>
      </c>
      <c r="C3440" s="66">
        <v>37497</v>
      </c>
      <c r="D3440" s="55"/>
      <c r="E3440" s="55">
        <v>585</v>
      </c>
      <c r="F3440" s="55">
        <v>600</v>
      </c>
      <c r="G3440" s="55">
        <v>536</v>
      </c>
      <c r="H3440" s="27" t="s">
        <v>2489</v>
      </c>
      <c r="I3440" s="27" t="s">
        <v>2489</v>
      </c>
      <c r="J3440" s="27">
        <v>5.73</v>
      </c>
    </row>
    <row r="3441" spans="1:10" ht="12" customHeight="1">
      <c r="A3441" s="17">
        <v>37487.447219444446</v>
      </c>
      <c r="B3441" s="37" t="s">
        <v>1807</v>
      </c>
      <c r="C3441" s="66">
        <v>37491</v>
      </c>
      <c r="D3441" s="55">
        <v>415</v>
      </c>
      <c r="E3441" s="55">
        <v>415</v>
      </c>
      <c r="F3441" s="55">
        <v>400</v>
      </c>
      <c r="G3441" s="55">
        <v>400</v>
      </c>
      <c r="H3441" s="27">
        <v>5.7</v>
      </c>
      <c r="I3441" s="27">
        <v>5.7</v>
      </c>
      <c r="J3441" s="27">
        <v>5.7</v>
      </c>
    </row>
    <row r="3442" spans="1:10" ht="12" customHeight="1">
      <c r="A3442" s="17">
        <v>37487.447219444446</v>
      </c>
      <c r="B3442" s="37" t="s">
        <v>1807</v>
      </c>
      <c r="C3442" s="66">
        <v>37501</v>
      </c>
      <c r="D3442" s="55"/>
      <c r="E3442" s="55">
        <v>415</v>
      </c>
      <c r="F3442" s="55">
        <v>415</v>
      </c>
      <c r="G3442" s="55">
        <v>15</v>
      </c>
      <c r="H3442" s="27" t="s">
        <v>2724</v>
      </c>
      <c r="I3442" s="27">
        <v>5.71</v>
      </c>
      <c r="J3442" s="27">
        <v>5.71</v>
      </c>
    </row>
    <row r="3443" spans="1:10" ht="12" customHeight="1">
      <c r="A3443" s="17">
        <v>37487.450349884261</v>
      </c>
      <c r="B3443" s="37" t="s">
        <v>1807</v>
      </c>
      <c r="C3443" s="66">
        <v>37491</v>
      </c>
      <c r="D3443" s="55">
        <v>415</v>
      </c>
      <c r="E3443" s="55">
        <v>415</v>
      </c>
      <c r="F3443" s="55">
        <v>400</v>
      </c>
      <c r="G3443" s="55">
        <v>400</v>
      </c>
      <c r="H3443" s="27">
        <v>5.7</v>
      </c>
      <c r="I3443" s="27">
        <v>5.7</v>
      </c>
      <c r="J3443" s="27">
        <v>5.7</v>
      </c>
    </row>
    <row r="3444" spans="1:10" ht="12" customHeight="1">
      <c r="A3444" s="17">
        <v>37487.450349884261</v>
      </c>
      <c r="B3444" s="37" t="s">
        <v>1807</v>
      </c>
      <c r="C3444" s="66">
        <v>37501</v>
      </c>
      <c r="D3444" s="55"/>
      <c r="E3444" s="55">
        <v>415</v>
      </c>
      <c r="F3444" s="55">
        <v>415</v>
      </c>
      <c r="G3444" s="55">
        <v>15</v>
      </c>
      <c r="H3444" s="27" t="s">
        <v>2724</v>
      </c>
      <c r="I3444" s="27">
        <v>5.71</v>
      </c>
      <c r="J3444" s="27">
        <v>5.71</v>
      </c>
    </row>
    <row r="3445" spans="1:10" ht="12" customHeight="1">
      <c r="A3445" s="17">
        <v>37488.423628819444</v>
      </c>
      <c r="B3445" s="37" t="s">
        <v>1807</v>
      </c>
      <c r="C3445" s="66">
        <v>37494</v>
      </c>
      <c r="D3445" s="55">
        <v>805</v>
      </c>
      <c r="E3445" s="55">
        <v>805</v>
      </c>
      <c r="F3445" s="55">
        <v>620</v>
      </c>
      <c r="G3445" s="55">
        <v>520</v>
      </c>
      <c r="H3445" s="27" t="s">
        <v>2724</v>
      </c>
      <c r="I3445" s="27" t="s">
        <v>29</v>
      </c>
      <c r="J3445" s="27">
        <v>5.7</v>
      </c>
    </row>
    <row r="3446" spans="1:10" ht="12" customHeight="1">
      <c r="A3446" s="17">
        <v>37488.423628819444</v>
      </c>
      <c r="B3446" s="37" t="s">
        <v>1807</v>
      </c>
      <c r="C3446" s="66">
        <v>37501</v>
      </c>
      <c r="D3446" s="55"/>
      <c r="E3446" s="55">
        <v>805</v>
      </c>
      <c r="F3446" s="55">
        <v>800</v>
      </c>
      <c r="G3446" s="55">
        <v>285</v>
      </c>
      <c r="H3446" s="27" t="s">
        <v>2726</v>
      </c>
      <c r="I3446" s="27">
        <v>5.7</v>
      </c>
      <c r="J3446" s="27">
        <v>5.7</v>
      </c>
    </row>
    <row r="3447" spans="1:10" ht="12" customHeight="1">
      <c r="A3447" s="17">
        <v>37489.413803240743</v>
      </c>
      <c r="B3447" s="37" t="s">
        <v>1807</v>
      </c>
      <c r="C3447" s="66">
        <v>37495</v>
      </c>
      <c r="D3447" s="55">
        <v>315</v>
      </c>
      <c r="E3447" s="55">
        <v>315</v>
      </c>
      <c r="F3447" s="55">
        <v>393</v>
      </c>
      <c r="G3447" s="55">
        <v>315</v>
      </c>
      <c r="H3447" s="27" t="s">
        <v>2726</v>
      </c>
      <c r="I3447" s="27" t="s">
        <v>2726</v>
      </c>
      <c r="J3447" s="27">
        <v>5.68</v>
      </c>
    </row>
    <row r="3448" spans="1:10" ht="12" customHeight="1">
      <c r="A3448" s="17">
        <v>37489.413803240743</v>
      </c>
      <c r="B3448" s="37" t="s">
        <v>1807</v>
      </c>
      <c r="C3448" s="66">
        <v>37502</v>
      </c>
      <c r="D3448" s="55"/>
      <c r="E3448" s="55">
        <v>315</v>
      </c>
      <c r="F3448" s="55">
        <v>450</v>
      </c>
      <c r="G3448" s="55">
        <v>0</v>
      </c>
      <c r="H3448" s="27" t="s">
        <v>30</v>
      </c>
      <c r="I3448" s="27" t="s">
        <v>224</v>
      </c>
      <c r="J3448" s="27" t="s">
        <v>224</v>
      </c>
    </row>
    <row r="3449" spans="1:10" ht="12" customHeight="1">
      <c r="A3449" s="17">
        <v>37490.415968865738</v>
      </c>
      <c r="B3449" s="37" t="s">
        <v>1807</v>
      </c>
      <c r="C3449" s="66">
        <v>37495</v>
      </c>
      <c r="D3449" s="55">
        <v>470</v>
      </c>
      <c r="E3449" s="55">
        <v>470</v>
      </c>
      <c r="F3449" s="55">
        <v>574</v>
      </c>
      <c r="G3449" s="55">
        <v>374</v>
      </c>
      <c r="H3449" s="27" t="s">
        <v>31</v>
      </c>
      <c r="I3449" s="27" t="s">
        <v>2715</v>
      </c>
      <c r="J3449" s="27">
        <v>5.71</v>
      </c>
    </row>
    <row r="3450" spans="1:10" ht="12" customHeight="1">
      <c r="A3450" s="17">
        <v>37490.415968865738</v>
      </c>
      <c r="B3450" s="37" t="s">
        <v>1807</v>
      </c>
      <c r="C3450" s="66">
        <v>37502</v>
      </c>
      <c r="D3450" s="55"/>
      <c r="E3450" s="55">
        <v>470</v>
      </c>
      <c r="F3450" s="55">
        <v>300</v>
      </c>
      <c r="G3450" s="55">
        <v>96</v>
      </c>
      <c r="H3450" s="27" t="s">
        <v>32</v>
      </c>
      <c r="I3450" s="27">
        <v>5.66</v>
      </c>
      <c r="J3450" s="27">
        <v>5.66</v>
      </c>
    </row>
    <row r="3451" spans="1:10" ht="12" customHeight="1">
      <c r="A3451" s="17">
        <v>37491.418606944448</v>
      </c>
      <c r="B3451" s="37" t="s">
        <v>1807</v>
      </c>
      <c r="C3451" s="66">
        <v>37496</v>
      </c>
      <c r="D3451" s="55">
        <v>485</v>
      </c>
      <c r="E3451" s="55">
        <v>485</v>
      </c>
      <c r="F3451" s="55">
        <v>460</v>
      </c>
      <c r="G3451" s="55">
        <v>360</v>
      </c>
      <c r="H3451" s="27" t="s">
        <v>2723</v>
      </c>
      <c r="I3451" s="27" t="s">
        <v>2723</v>
      </c>
      <c r="J3451" s="27">
        <v>5.68</v>
      </c>
    </row>
    <row r="3452" spans="1:10" ht="12" customHeight="1">
      <c r="A3452" s="17">
        <v>37491.418606944448</v>
      </c>
      <c r="B3452" s="37" t="s">
        <v>1807</v>
      </c>
      <c r="C3452" s="66">
        <v>37503</v>
      </c>
      <c r="D3452" s="55"/>
      <c r="E3452" s="55">
        <v>485</v>
      </c>
      <c r="F3452" s="55">
        <v>760</v>
      </c>
      <c r="G3452" s="55">
        <v>125</v>
      </c>
      <c r="H3452" s="27" t="s">
        <v>33</v>
      </c>
      <c r="I3452" s="27">
        <v>5.7</v>
      </c>
      <c r="J3452" s="27">
        <v>5.7</v>
      </c>
    </row>
    <row r="3453" spans="1:10" ht="12" customHeight="1">
      <c r="A3453" s="17">
        <v>37494.413040624997</v>
      </c>
      <c r="B3453" s="37" t="s">
        <v>1807</v>
      </c>
      <c r="C3453" s="66">
        <v>37501</v>
      </c>
      <c r="D3453" s="55">
        <v>395</v>
      </c>
      <c r="E3453" s="55">
        <v>395</v>
      </c>
      <c r="F3453" s="55">
        <v>680</v>
      </c>
      <c r="G3453" s="55">
        <v>395</v>
      </c>
      <c r="H3453" s="27" t="s">
        <v>2723</v>
      </c>
      <c r="I3453" s="27" t="s">
        <v>2723</v>
      </c>
      <c r="J3453" s="27">
        <v>5.7</v>
      </c>
    </row>
    <row r="3454" spans="1:10" ht="12" customHeight="1">
      <c r="A3454" s="17">
        <v>37494.413040624997</v>
      </c>
      <c r="B3454" s="37" t="s">
        <v>1807</v>
      </c>
      <c r="C3454" s="66">
        <v>37508</v>
      </c>
      <c r="D3454" s="55"/>
      <c r="E3454" s="55">
        <v>395</v>
      </c>
      <c r="F3454" s="55">
        <v>350</v>
      </c>
      <c r="G3454" s="55">
        <v>0</v>
      </c>
      <c r="H3454" s="27" t="s">
        <v>2706</v>
      </c>
      <c r="I3454" s="27" t="s">
        <v>224</v>
      </c>
      <c r="J3454" s="27" t="s">
        <v>224</v>
      </c>
    </row>
    <row r="3455" spans="1:10" ht="12" customHeight="1">
      <c r="A3455" s="17">
        <v>37495.607050578707</v>
      </c>
      <c r="B3455" s="37" t="s">
        <v>1807</v>
      </c>
      <c r="C3455" s="66">
        <v>37502</v>
      </c>
      <c r="D3455" s="55">
        <v>570</v>
      </c>
      <c r="E3455" s="55">
        <v>570</v>
      </c>
      <c r="F3455" s="55">
        <v>890</v>
      </c>
      <c r="G3455" s="55">
        <v>570</v>
      </c>
      <c r="H3455" s="27" t="s">
        <v>2726</v>
      </c>
      <c r="I3455" s="27" t="s">
        <v>2726</v>
      </c>
      <c r="J3455" s="27">
        <v>5.68</v>
      </c>
    </row>
    <row r="3456" spans="1:10" ht="12" customHeight="1">
      <c r="A3456" s="17">
        <v>37495.607050578707</v>
      </c>
      <c r="B3456" s="37" t="s">
        <v>1807</v>
      </c>
      <c r="C3456" s="66">
        <v>37508</v>
      </c>
      <c r="D3456" s="55"/>
      <c r="E3456" s="55">
        <v>570</v>
      </c>
      <c r="F3456" s="55">
        <v>650</v>
      </c>
      <c r="G3456" s="55">
        <v>0</v>
      </c>
      <c r="H3456" s="27" t="s">
        <v>2447</v>
      </c>
      <c r="I3456" s="27" t="s">
        <v>224</v>
      </c>
      <c r="J3456" s="27" t="s">
        <v>224</v>
      </c>
    </row>
    <row r="3457" spans="1:10" ht="12" customHeight="1">
      <c r="A3457" s="17">
        <v>37496.411013541663</v>
      </c>
      <c r="B3457" s="37" t="s">
        <v>1807</v>
      </c>
      <c r="C3457" s="66">
        <v>37503</v>
      </c>
      <c r="D3457" s="55">
        <v>485</v>
      </c>
      <c r="E3457" s="55">
        <v>485</v>
      </c>
      <c r="F3457" s="55">
        <v>1005</v>
      </c>
      <c r="G3457" s="55">
        <v>485</v>
      </c>
      <c r="H3457" s="27" t="s">
        <v>2726</v>
      </c>
      <c r="I3457" s="27">
        <v>5.7</v>
      </c>
      <c r="J3457" s="27">
        <v>5.7</v>
      </c>
    </row>
    <row r="3458" spans="1:10" ht="12" customHeight="1">
      <c r="A3458" s="17">
        <v>37496.411013541663</v>
      </c>
      <c r="B3458" s="37" t="s">
        <v>1807</v>
      </c>
      <c r="C3458" s="66">
        <v>37510</v>
      </c>
      <c r="D3458" s="55"/>
      <c r="E3458" s="55">
        <v>485</v>
      </c>
      <c r="F3458" s="55">
        <v>400</v>
      </c>
      <c r="G3458" s="55">
        <v>0</v>
      </c>
      <c r="H3458" s="27" t="s">
        <v>2447</v>
      </c>
      <c r="I3458" s="27" t="s">
        <v>224</v>
      </c>
      <c r="J3458" s="27" t="s">
        <v>224</v>
      </c>
    </row>
    <row r="3459" spans="1:10" ht="12" customHeight="1">
      <c r="A3459" s="17">
        <v>37497.411883796296</v>
      </c>
      <c r="B3459" s="37" t="s">
        <v>1807</v>
      </c>
      <c r="C3459" s="66">
        <v>37504</v>
      </c>
      <c r="D3459" s="55">
        <v>570</v>
      </c>
      <c r="E3459" s="55">
        <v>570</v>
      </c>
      <c r="F3459" s="55">
        <v>1245</v>
      </c>
      <c r="G3459" s="55">
        <v>570</v>
      </c>
      <c r="H3459" s="27" t="s">
        <v>34</v>
      </c>
      <c r="I3459" s="27">
        <v>5.73</v>
      </c>
      <c r="J3459" s="27">
        <v>5.73</v>
      </c>
    </row>
    <row r="3460" spans="1:10" ht="12" customHeight="1">
      <c r="A3460" s="17">
        <v>37497.411883796296</v>
      </c>
      <c r="B3460" s="37" t="s">
        <v>1807</v>
      </c>
      <c r="C3460" s="66">
        <v>37510</v>
      </c>
      <c r="D3460" s="55"/>
      <c r="E3460" s="55">
        <v>570</v>
      </c>
      <c r="F3460" s="55">
        <v>0</v>
      </c>
      <c r="G3460" s="55">
        <v>0</v>
      </c>
      <c r="H3460" s="27" t="s">
        <v>224</v>
      </c>
      <c r="I3460" s="27" t="s">
        <v>224</v>
      </c>
      <c r="J3460" s="27" t="s">
        <v>224</v>
      </c>
    </row>
    <row r="3461" spans="1:10" ht="12" customHeight="1">
      <c r="A3461" s="17">
        <v>37498.420500578701</v>
      </c>
      <c r="B3461" s="37" t="s">
        <v>1807</v>
      </c>
      <c r="C3461" s="66">
        <v>37503</v>
      </c>
      <c r="D3461" s="55">
        <v>700</v>
      </c>
      <c r="E3461" s="55">
        <v>700</v>
      </c>
      <c r="F3461" s="55">
        <v>400</v>
      </c>
      <c r="G3461" s="55">
        <v>250</v>
      </c>
      <c r="H3461" s="27" t="s">
        <v>35</v>
      </c>
      <c r="I3461" s="27">
        <v>5.66</v>
      </c>
      <c r="J3461" s="27">
        <v>5.66</v>
      </c>
    </row>
    <row r="3462" spans="1:10" ht="12" customHeight="1">
      <c r="A3462" s="17">
        <v>37498.420500578701</v>
      </c>
      <c r="B3462" s="37" t="s">
        <v>1807</v>
      </c>
      <c r="C3462" s="66">
        <v>37505</v>
      </c>
      <c r="D3462" s="55"/>
      <c r="E3462" s="55">
        <v>700</v>
      </c>
      <c r="F3462" s="55">
        <v>350</v>
      </c>
      <c r="G3462" s="55">
        <v>200</v>
      </c>
      <c r="H3462" s="27" t="s">
        <v>2724</v>
      </c>
      <c r="I3462" s="27">
        <v>5.71</v>
      </c>
      <c r="J3462" s="27">
        <v>5.71</v>
      </c>
    </row>
    <row r="3463" spans="1:10" ht="12" customHeight="1">
      <c r="A3463" s="17">
        <v>37498.420500578701</v>
      </c>
      <c r="B3463" s="37" t="s">
        <v>1807</v>
      </c>
      <c r="C3463" s="66">
        <v>37510</v>
      </c>
      <c r="D3463" s="55"/>
      <c r="E3463" s="55">
        <v>700</v>
      </c>
      <c r="F3463" s="55">
        <v>750</v>
      </c>
      <c r="G3463" s="55">
        <v>250</v>
      </c>
      <c r="H3463" s="27" t="s">
        <v>2726</v>
      </c>
      <c r="I3463" s="27" t="s">
        <v>2714</v>
      </c>
      <c r="J3463" s="27">
        <v>5.7</v>
      </c>
    </row>
    <row r="3464" spans="1:10" ht="12" customHeight="1">
      <c r="A3464" s="17">
        <v>37501.413587962961</v>
      </c>
      <c r="B3464" s="37" t="s">
        <v>1807</v>
      </c>
      <c r="C3464" s="66">
        <v>37508</v>
      </c>
      <c r="D3464" s="55">
        <v>800</v>
      </c>
      <c r="E3464" s="55">
        <v>800</v>
      </c>
      <c r="F3464" s="55">
        <v>527</v>
      </c>
      <c r="G3464" s="55">
        <v>527</v>
      </c>
      <c r="H3464" s="27" t="s">
        <v>26</v>
      </c>
      <c r="I3464" s="27" t="s">
        <v>26</v>
      </c>
      <c r="J3464" s="27">
        <v>5.69</v>
      </c>
    </row>
    <row r="3465" spans="1:10" ht="12" customHeight="1">
      <c r="A3465" s="17">
        <v>37501.413587962961</v>
      </c>
      <c r="B3465" s="37" t="s">
        <v>1807</v>
      </c>
      <c r="C3465" s="66">
        <v>37512</v>
      </c>
      <c r="D3465" s="55"/>
      <c r="E3465" s="55">
        <v>800</v>
      </c>
      <c r="F3465" s="55">
        <v>400</v>
      </c>
      <c r="G3465" s="55">
        <v>273</v>
      </c>
      <c r="H3465" s="27" t="s">
        <v>2468</v>
      </c>
      <c r="I3465" s="27" t="s">
        <v>2468</v>
      </c>
      <c r="J3465" s="27">
        <v>5.65</v>
      </c>
    </row>
    <row r="3466" spans="1:10" ht="12" customHeight="1">
      <c r="A3466" s="17">
        <v>37502.418877083335</v>
      </c>
      <c r="B3466" s="37" t="s">
        <v>1807</v>
      </c>
      <c r="C3466" s="66">
        <v>37509</v>
      </c>
      <c r="D3466" s="55">
        <v>695</v>
      </c>
      <c r="E3466" s="55">
        <v>695</v>
      </c>
      <c r="F3466" s="55">
        <v>850</v>
      </c>
      <c r="G3466" s="55">
        <v>550</v>
      </c>
      <c r="H3466" s="27" t="s">
        <v>36</v>
      </c>
      <c r="I3466" s="27" t="s">
        <v>2706</v>
      </c>
      <c r="J3466" s="27">
        <v>5.67</v>
      </c>
    </row>
    <row r="3467" spans="1:10" ht="12" customHeight="1">
      <c r="A3467" s="17">
        <v>37502.418877083335</v>
      </c>
      <c r="B3467" s="37" t="s">
        <v>1807</v>
      </c>
      <c r="C3467" s="66">
        <v>37512</v>
      </c>
      <c r="D3467" s="55"/>
      <c r="E3467" s="55">
        <v>695</v>
      </c>
      <c r="F3467" s="55">
        <v>600</v>
      </c>
      <c r="G3467" s="55">
        <v>145</v>
      </c>
      <c r="H3467" s="27" t="s">
        <v>2477</v>
      </c>
      <c r="I3467" s="27" t="s">
        <v>37</v>
      </c>
      <c r="J3467" s="27">
        <v>5.65</v>
      </c>
    </row>
    <row r="3468" spans="1:10" ht="12" customHeight="1">
      <c r="A3468" s="17">
        <v>37503.425094212966</v>
      </c>
      <c r="B3468" s="37" t="s">
        <v>1807</v>
      </c>
      <c r="C3468" s="66">
        <v>37511</v>
      </c>
      <c r="D3468" s="55">
        <v>570</v>
      </c>
      <c r="E3468" s="55">
        <v>570</v>
      </c>
      <c r="F3468" s="55">
        <v>970</v>
      </c>
      <c r="G3468" s="55">
        <v>570</v>
      </c>
      <c r="H3468" s="27" t="s">
        <v>2723</v>
      </c>
      <c r="I3468" s="27" t="s">
        <v>2728</v>
      </c>
      <c r="J3468" s="27">
        <v>5.69</v>
      </c>
    </row>
    <row r="3469" spans="1:10" ht="12" customHeight="1">
      <c r="A3469" s="17">
        <v>37503.425094212966</v>
      </c>
      <c r="B3469" s="37" t="s">
        <v>1807</v>
      </c>
      <c r="C3469" s="66">
        <v>37517</v>
      </c>
      <c r="D3469" s="55"/>
      <c r="E3469" s="55">
        <v>570</v>
      </c>
      <c r="F3469" s="55">
        <v>400</v>
      </c>
      <c r="G3469" s="55">
        <v>0</v>
      </c>
      <c r="H3469" s="27">
        <v>5.65</v>
      </c>
      <c r="I3469" s="27" t="s">
        <v>224</v>
      </c>
      <c r="J3469" s="27" t="s">
        <v>224</v>
      </c>
    </row>
    <row r="3470" spans="1:10" ht="12" customHeight="1">
      <c r="A3470" s="17">
        <v>37504.417955902776</v>
      </c>
      <c r="B3470" s="37" t="s">
        <v>1807</v>
      </c>
      <c r="C3470" s="66">
        <v>37510</v>
      </c>
      <c r="D3470" s="55">
        <v>850</v>
      </c>
      <c r="E3470" s="55">
        <v>850</v>
      </c>
      <c r="F3470" s="55">
        <v>780</v>
      </c>
      <c r="G3470" s="55">
        <v>780</v>
      </c>
      <c r="H3470" s="27" t="s">
        <v>2726</v>
      </c>
      <c r="I3470" s="27" t="s">
        <v>2726</v>
      </c>
      <c r="J3470" s="27">
        <v>5.69</v>
      </c>
    </row>
    <row r="3471" spans="1:10" ht="12" customHeight="1">
      <c r="A3471" s="17">
        <v>37504.417955902776</v>
      </c>
      <c r="B3471" s="37" t="s">
        <v>1807</v>
      </c>
      <c r="C3471" s="66">
        <v>37517</v>
      </c>
      <c r="D3471" s="55"/>
      <c r="E3471" s="55">
        <v>850</v>
      </c>
      <c r="F3471" s="55">
        <v>700</v>
      </c>
      <c r="G3471" s="55">
        <v>70</v>
      </c>
      <c r="H3471" s="27" t="s">
        <v>2468</v>
      </c>
      <c r="I3471" s="27">
        <v>5.65</v>
      </c>
      <c r="J3471" s="27">
        <v>5.65</v>
      </c>
    </row>
    <row r="3472" spans="1:10" ht="12" customHeight="1">
      <c r="A3472" s="17">
        <v>37505.411771180552</v>
      </c>
      <c r="B3472" s="37" t="s">
        <v>1807</v>
      </c>
      <c r="C3472" s="66">
        <v>37512</v>
      </c>
      <c r="D3472" s="55">
        <v>215</v>
      </c>
      <c r="E3472" s="55">
        <v>215</v>
      </c>
      <c r="F3472" s="55">
        <v>290</v>
      </c>
      <c r="G3472" s="55">
        <v>215</v>
      </c>
      <c r="H3472" s="27" t="s">
        <v>2483</v>
      </c>
      <c r="I3472" s="27">
        <v>5.71</v>
      </c>
      <c r="J3472" s="27">
        <v>5.71</v>
      </c>
    </row>
    <row r="3473" spans="1:10" ht="12" customHeight="1">
      <c r="A3473" s="17">
        <v>37508.412163194444</v>
      </c>
      <c r="B3473" s="37" t="s">
        <v>1807</v>
      </c>
      <c r="C3473" s="66">
        <v>37515</v>
      </c>
      <c r="D3473" s="55">
        <v>440</v>
      </c>
      <c r="E3473" s="55">
        <v>440</v>
      </c>
      <c r="F3473" s="55">
        <v>918</v>
      </c>
      <c r="G3473" s="55">
        <v>440</v>
      </c>
      <c r="H3473" s="27" t="s">
        <v>2726</v>
      </c>
      <c r="I3473" s="27" t="s">
        <v>2714</v>
      </c>
      <c r="J3473" s="27">
        <v>5.7</v>
      </c>
    </row>
    <row r="3474" spans="1:10" ht="12" customHeight="1">
      <c r="A3474" s="17">
        <v>37508.412163194444</v>
      </c>
      <c r="B3474" s="37" t="s">
        <v>1807</v>
      </c>
      <c r="C3474" s="66">
        <v>37522</v>
      </c>
      <c r="D3474" s="55"/>
      <c r="E3474" s="55">
        <v>440</v>
      </c>
      <c r="F3474" s="55">
        <v>0</v>
      </c>
      <c r="G3474" s="55">
        <v>0</v>
      </c>
      <c r="H3474" s="27" t="s">
        <v>224</v>
      </c>
      <c r="I3474" s="27" t="s">
        <v>224</v>
      </c>
      <c r="J3474" s="27" t="s">
        <v>224</v>
      </c>
    </row>
    <row r="3475" spans="1:10" ht="12" customHeight="1">
      <c r="A3475" s="17">
        <v>37509.413747106482</v>
      </c>
      <c r="B3475" s="37" t="s">
        <v>1807</v>
      </c>
      <c r="C3475" s="66">
        <v>37516</v>
      </c>
      <c r="D3475" s="55">
        <v>390</v>
      </c>
      <c r="E3475" s="55">
        <v>390</v>
      </c>
      <c r="F3475" s="55">
        <v>321</v>
      </c>
      <c r="G3475" s="55">
        <v>321</v>
      </c>
      <c r="H3475" s="27" t="s">
        <v>2708</v>
      </c>
      <c r="I3475" s="27" t="s">
        <v>2708</v>
      </c>
      <c r="J3475" s="27">
        <v>5.68</v>
      </c>
    </row>
    <row r="3476" spans="1:10" ht="12" customHeight="1">
      <c r="A3476" s="17">
        <v>37509.413747106482</v>
      </c>
      <c r="B3476" s="37" t="s">
        <v>1807</v>
      </c>
      <c r="C3476" s="66">
        <v>37522</v>
      </c>
      <c r="D3476" s="55"/>
      <c r="E3476" s="55">
        <v>390</v>
      </c>
      <c r="F3476" s="55">
        <v>390</v>
      </c>
      <c r="G3476" s="55">
        <v>69</v>
      </c>
      <c r="H3476" s="27">
        <v>5.65</v>
      </c>
      <c r="I3476" s="27">
        <v>5.65</v>
      </c>
      <c r="J3476" s="27">
        <v>5.65</v>
      </c>
    </row>
    <row r="3477" spans="1:10" ht="12" customHeight="1">
      <c r="A3477" s="17">
        <v>37510.416636574075</v>
      </c>
      <c r="B3477" s="37" t="s">
        <v>1807</v>
      </c>
      <c r="C3477" s="66">
        <v>37517</v>
      </c>
      <c r="D3477" s="55">
        <v>540</v>
      </c>
      <c r="E3477" s="55">
        <v>540</v>
      </c>
      <c r="F3477" s="55">
        <v>1019</v>
      </c>
      <c r="G3477" s="55">
        <v>540</v>
      </c>
      <c r="H3477" s="27" t="s">
        <v>40</v>
      </c>
      <c r="I3477" s="27">
        <v>5.71</v>
      </c>
      <c r="J3477" s="27">
        <v>5.71</v>
      </c>
    </row>
    <row r="3478" spans="1:10" ht="12" customHeight="1">
      <c r="A3478" s="17">
        <v>37510.416636574075</v>
      </c>
      <c r="B3478" s="37" t="s">
        <v>1807</v>
      </c>
      <c r="C3478" s="66">
        <v>37523</v>
      </c>
      <c r="D3478" s="55"/>
      <c r="E3478" s="55">
        <v>540</v>
      </c>
      <c r="F3478" s="55">
        <v>70</v>
      </c>
      <c r="G3478" s="55">
        <v>0</v>
      </c>
      <c r="H3478" s="27">
        <v>5.65</v>
      </c>
      <c r="I3478" s="27" t="s">
        <v>224</v>
      </c>
      <c r="J3478" s="27" t="s">
        <v>224</v>
      </c>
    </row>
    <row r="3479" spans="1:10" ht="12" customHeight="1">
      <c r="A3479" s="17">
        <v>37511.421116666665</v>
      </c>
      <c r="B3479" s="37" t="s">
        <v>1807</v>
      </c>
      <c r="C3479" s="66">
        <v>37517</v>
      </c>
      <c r="D3479" s="55">
        <v>540</v>
      </c>
      <c r="E3479" s="55">
        <v>540</v>
      </c>
      <c r="F3479" s="55">
        <v>926</v>
      </c>
      <c r="G3479" s="55">
        <v>540</v>
      </c>
      <c r="H3479" s="27" t="s">
        <v>2473</v>
      </c>
      <c r="I3479" s="27" t="s">
        <v>2473</v>
      </c>
      <c r="J3479" s="27">
        <v>5.69</v>
      </c>
    </row>
    <row r="3480" spans="1:10" ht="12" customHeight="1">
      <c r="A3480" s="17">
        <v>37511.421116666665</v>
      </c>
      <c r="B3480" s="37" t="s">
        <v>1807</v>
      </c>
      <c r="C3480" s="66">
        <v>37523</v>
      </c>
      <c r="D3480" s="55"/>
      <c r="E3480" s="55">
        <v>540</v>
      </c>
      <c r="F3480" s="55">
        <v>640</v>
      </c>
      <c r="G3480" s="55">
        <v>0</v>
      </c>
      <c r="H3480" s="27" t="s">
        <v>35</v>
      </c>
      <c r="I3480" s="27" t="s">
        <v>224</v>
      </c>
      <c r="J3480" s="27" t="s">
        <v>224</v>
      </c>
    </row>
    <row r="3481" spans="1:10" ht="12" customHeight="1">
      <c r="A3481" s="17">
        <v>37512.411124768521</v>
      </c>
      <c r="B3481" s="37" t="s">
        <v>1807</v>
      </c>
      <c r="C3481" s="66">
        <v>37518</v>
      </c>
      <c r="D3481" s="55">
        <v>505</v>
      </c>
      <c r="E3481" s="55">
        <v>505</v>
      </c>
      <c r="F3481" s="55">
        <v>1105</v>
      </c>
      <c r="G3481" s="55">
        <v>505</v>
      </c>
      <c r="H3481" s="27" t="s">
        <v>2725</v>
      </c>
      <c r="I3481" s="27">
        <v>5.71</v>
      </c>
      <c r="J3481" s="27">
        <v>5.71</v>
      </c>
    </row>
    <row r="3482" spans="1:10" ht="12" customHeight="1">
      <c r="A3482" s="17">
        <v>37512.411124768521</v>
      </c>
      <c r="B3482" s="37" t="s">
        <v>1807</v>
      </c>
      <c r="C3482" s="66">
        <v>37525</v>
      </c>
      <c r="D3482" s="55"/>
      <c r="E3482" s="55">
        <v>505</v>
      </c>
      <c r="F3482" s="55">
        <v>50</v>
      </c>
      <c r="G3482" s="55">
        <v>0</v>
      </c>
      <c r="H3482" s="27">
        <v>5.65</v>
      </c>
      <c r="I3482" s="27" t="s">
        <v>224</v>
      </c>
      <c r="J3482" s="27" t="s">
        <v>224</v>
      </c>
    </row>
    <row r="3483" spans="1:10" ht="12" customHeight="1">
      <c r="A3483" s="17">
        <v>37515.411596990743</v>
      </c>
      <c r="B3483" s="37" t="s">
        <v>1807</v>
      </c>
      <c r="C3483" s="66">
        <v>37522</v>
      </c>
      <c r="D3483" s="55">
        <v>350</v>
      </c>
      <c r="E3483" s="55">
        <v>350</v>
      </c>
      <c r="F3483" s="55">
        <v>545</v>
      </c>
      <c r="G3483" s="55">
        <v>350</v>
      </c>
      <c r="H3483" s="27" t="s">
        <v>2724</v>
      </c>
      <c r="I3483" s="27" t="s">
        <v>2724</v>
      </c>
      <c r="J3483" s="27">
        <v>5.68</v>
      </c>
    </row>
    <row r="3484" spans="1:10" ht="12" customHeight="1">
      <c r="A3484" s="17">
        <v>37515.411596990743</v>
      </c>
      <c r="B3484" s="37" t="s">
        <v>1807</v>
      </c>
      <c r="C3484" s="66">
        <v>37529</v>
      </c>
      <c r="D3484" s="55"/>
      <c r="E3484" s="55">
        <v>350</v>
      </c>
      <c r="F3484" s="55">
        <v>170</v>
      </c>
      <c r="G3484" s="55">
        <v>0</v>
      </c>
      <c r="H3484" s="27">
        <v>5.66</v>
      </c>
      <c r="I3484" s="27" t="s">
        <v>224</v>
      </c>
      <c r="J3484" s="27" t="s">
        <v>224</v>
      </c>
    </row>
    <row r="3485" spans="1:10" ht="12" customHeight="1">
      <c r="A3485" s="17">
        <v>37516.418431828701</v>
      </c>
      <c r="B3485" s="37" t="s">
        <v>1807</v>
      </c>
      <c r="C3485" s="66">
        <v>37522</v>
      </c>
      <c r="D3485" s="55">
        <v>195</v>
      </c>
      <c r="E3485" s="55">
        <v>195</v>
      </c>
      <c r="F3485" s="55">
        <v>980</v>
      </c>
      <c r="G3485" s="55">
        <v>195</v>
      </c>
      <c r="H3485" s="27" t="s">
        <v>41</v>
      </c>
      <c r="I3485" s="27" t="s">
        <v>2714</v>
      </c>
      <c r="J3485" s="27">
        <v>5.69</v>
      </c>
    </row>
    <row r="3486" spans="1:10" ht="12" customHeight="1">
      <c r="A3486" s="17">
        <v>37516.418431828701</v>
      </c>
      <c r="B3486" s="37" t="s">
        <v>1807</v>
      </c>
      <c r="C3486" s="66">
        <v>37529</v>
      </c>
      <c r="D3486" s="55"/>
      <c r="E3486" s="55">
        <v>195</v>
      </c>
      <c r="F3486" s="55">
        <v>0</v>
      </c>
      <c r="G3486" s="55">
        <v>0</v>
      </c>
      <c r="H3486" s="27" t="s">
        <v>224</v>
      </c>
      <c r="I3486" s="27" t="s">
        <v>224</v>
      </c>
      <c r="J3486" s="27" t="s">
        <v>224</v>
      </c>
    </row>
    <row r="3487" spans="1:10" ht="12" customHeight="1">
      <c r="A3487" s="17">
        <v>37517.417318402775</v>
      </c>
      <c r="B3487" s="37" t="s">
        <v>1807</v>
      </c>
      <c r="C3487" s="66">
        <v>37523</v>
      </c>
      <c r="D3487" s="55">
        <v>650</v>
      </c>
      <c r="E3487" s="55">
        <v>650</v>
      </c>
      <c r="F3487" s="55">
        <v>1643</v>
      </c>
      <c r="G3487" s="55">
        <v>650</v>
      </c>
      <c r="H3487" s="27" t="s">
        <v>2723</v>
      </c>
      <c r="I3487" s="27" t="s">
        <v>2731</v>
      </c>
      <c r="J3487" s="27">
        <v>5.71</v>
      </c>
    </row>
    <row r="3488" spans="1:10" ht="12" customHeight="1">
      <c r="A3488" s="17">
        <v>37517.417318402775</v>
      </c>
      <c r="B3488" s="37" t="s">
        <v>1807</v>
      </c>
      <c r="C3488" s="66">
        <v>37529</v>
      </c>
      <c r="D3488" s="55"/>
      <c r="E3488" s="55">
        <v>650</v>
      </c>
      <c r="F3488" s="55">
        <v>150</v>
      </c>
      <c r="G3488" s="55">
        <v>0</v>
      </c>
      <c r="H3488" s="27">
        <v>5.65</v>
      </c>
      <c r="I3488" s="27" t="s">
        <v>224</v>
      </c>
      <c r="J3488" s="27" t="s">
        <v>224</v>
      </c>
    </row>
    <row r="3489" spans="1:10" ht="12" customHeight="1">
      <c r="A3489" s="17">
        <v>37518.414631712963</v>
      </c>
      <c r="B3489" s="37" t="s">
        <v>1807</v>
      </c>
      <c r="C3489" s="66">
        <v>37524</v>
      </c>
      <c r="D3489" s="55">
        <v>485</v>
      </c>
      <c r="E3489" s="55">
        <v>485</v>
      </c>
      <c r="F3489" s="55">
        <v>1811</v>
      </c>
      <c r="G3489" s="55">
        <v>485</v>
      </c>
      <c r="H3489" s="27" t="s">
        <v>42</v>
      </c>
      <c r="I3489" s="27">
        <v>5.74</v>
      </c>
      <c r="J3489" s="27">
        <v>5.74</v>
      </c>
    </row>
    <row r="3490" spans="1:10" ht="12" customHeight="1">
      <c r="A3490" s="17">
        <v>37518.414631712963</v>
      </c>
      <c r="B3490" s="37" t="s">
        <v>1807</v>
      </c>
      <c r="C3490" s="66">
        <v>37530</v>
      </c>
      <c r="D3490" s="55"/>
      <c r="E3490" s="55">
        <v>485</v>
      </c>
      <c r="F3490" s="55">
        <v>350</v>
      </c>
      <c r="G3490" s="55">
        <v>0</v>
      </c>
      <c r="H3490" s="27" t="s">
        <v>2726</v>
      </c>
      <c r="I3490" s="27" t="s">
        <v>224</v>
      </c>
      <c r="J3490" s="27" t="s">
        <v>224</v>
      </c>
    </row>
    <row r="3491" spans="1:10" ht="12" customHeight="1">
      <c r="A3491" s="17">
        <v>37519.414647337966</v>
      </c>
      <c r="B3491" s="37" t="s">
        <v>1807</v>
      </c>
      <c r="C3491" s="66">
        <v>37525</v>
      </c>
      <c r="D3491" s="55">
        <v>730</v>
      </c>
      <c r="E3491" s="55">
        <v>730</v>
      </c>
      <c r="F3491" s="55">
        <v>900</v>
      </c>
      <c r="G3491" s="55">
        <v>530</v>
      </c>
      <c r="H3491" s="27" t="s">
        <v>43</v>
      </c>
      <c r="I3491" s="27" t="s">
        <v>2729</v>
      </c>
      <c r="J3491" s="27">
        <v>5.71</v>
      </c>
    </row>
    <row r="3492" spans="1:10" ht="12" customHeight="1">
      <c r="A3492" s="17">
        <v>37519.414647337966</v>
      </c>
      <c r="B3492" s="37" t="s">
        <v>1807</v>
      </c>
      <c r="C3492" s="66">
        <v>37530</v>
      </c>
      <c r="D3492" s="55"/>
      <c r="E3492" s="55">
        <v>730</v>
      </c>
      <c r="F3492" s="55">
        <v>700</v>
      </c>
      <c r="G3492" s="55">
        <v>200</v>
      </c>
      <c r="H3492" s="27" t="s">
        <v>2471</v>
      </c>
      <c r="I3492" s="27">
        <v>5.67</v>
      </c>
      <c r="J3492" s="27">
        <v>5.67</v>
      </c>
    </row>
    <row r="3493" spans="1:10" ht="12" customHeight="1">
      <c r="A3493" s="17">
        <v>37522.417455439812</v>
      </c>
      <c r="B3493" s="37" t="s">
        <v>1807</v>
      </c>
      <c r="C3493" s="66">
        <v>37526</v>
      </c>
      <c r="D3493" s="55">
        <v>480</v>
      </c>
      <c r="E3493" s="55">
        <v>480</v>
      </c>
      <c r="F3493" s="55">
        <v>233</v>
      </c>
      <c r="G3493" s="55">
        <v>233</v>
      </c>
      <c r="H3493" s="27" t="s">
        <v>2473</v>
      </c>
      <c r="I3493" s="27" t="s">
        <v>2473</v>
      </c>
      <c r="J3493" s="27">
        <v>5.67</v>
      </c>
    </row>
    <row r="3494" spans="1:10" ht="12" customHeight="1">
      <c r="A3494" s="17">
        <v>37522.417455439812</v>
      </c>
      <c r="B3494" s="37" t="s">
        <v>1807</v>
      </c>
      <c r="C3494" s="66">
        <v>37533</v>
      </c>
      <c r="D3494" s="55"/>
      <c r="E3494" s="55">
        <v>480</v>
      </c>
      <c r="F3494" s="55">
        <v>585</v>
      </c>
      <c r="G3494" s="55">
        <v>247</v>
      </c>
      <c r="H3494" s="27" t="s">
        <v>2447</v>
      </c>
      <c r="I3494" s="27" t="s">
        <v>2447</v>
      </c>
      <c r="J3494" s="27">
        <v>5.67</v>
      </c>
    </row>
    <row r="3495" spans="1:10" ht="12" customHeight="1">
      <c r="A3495" s="17">
        <v>37523.418831134259</v>
      </c>
      <c r="B3495" s="37" t="s">
        <v>1807</v>
      </c>
      <c r="C3495" s="66">
        <v>37530</v>
      </c>
      <c r="D3495" s="55">
        <v>810</v>
      </c>
      <c r="E3495" s="55">
        <v>810</v>
      </c>
      <c r="F3495" s="55">
        <v>820</v>
      </c>
      <c r="G3495" s="55">
        <v>620</v>
      </c>
      <c r="H3495" s="27" t="s">
        <v>44</v>
      </c>
      <c r="I3495" s="27" t="s">
        <v>2724</v>
      </c>
      <c r="J3495" s="27">
        <v>5.68</v>
      </c>
    </row>
    <row r="3496" spans="1:10" ht="12" customHeight="1">
      <c r="A3496" s="17">
        <v>37523.418831134259</v>
      </c>
      <c r="B3496" s="37" t="s">
        <v>1807</v>
      </c>
      <c r="C3496" s="66">
        <v>37536</v>
      </c>
      <c r="D3496" s="55"/>
      <c r="E3496" s="55">
        <v>810</v>
      </c>
      <c r="F3496" s="55">
        <v>700</v>
      </c>
      <c r="G3496" s="55">
        <v>190</v>
      </c>
      <c r="H3496" s="27">
        <v>5.65</v>
      </c>
      <c r="I3496" s="27">
        <v>5.65</v>
      </c>
      <c r="J3496" s="27">
        <v>5.65</v>
      </c>
    </row>
    <row r="3497" spans="1:10" ht="12" customHeight="1">
      <c r="A3497" s="17">
        <v>37524.419848263889</v>
      </c>
      <c r="B3497" s="37" t="s">
        <v>1807</v>
      </c>
      <c r="C3497" s="66">
        <v>37529</v>
      </c>
      <c r="D3497" s="55">
        <v>450</v>
      </c>
      <c r="E3497" s="55">
        <v>450</v>
      </c>
      <c r="F3497" s="55">
        <v>400</v>
      </c>
      <c r="G3497" s="55">
        <v>400</v>
      </c>
      <c r="H3497" s="27" t="s">
        <v>45</v>
      </c>
      <c r="I3497" s="27" t="s">
        <v>45</v>
      </c>
      <c r="J3497" s="27">
        <v>5.66</v>
      </c>
    </row>
    <row r="3498" spans="1:10" ht="12" customHeight="1">
      <c r="A3498" s="17">
        <v>37524.419848263889</v>
      </c>
      <c r="B3498" s="37" t="s">
        <v>1807</v>
      </c>
      <c r="C3498" s="66">
        <v>37537</v>
      </c>
      <c r="D3498" s="55"/>
      <c r="E3498" s="55">
        <v>450</v>
      </c>
      <c r="F3498" s="55">
        <v>350</v>
      </c>
      <c r="G3498" s="55">
        <v>50</v>
      </c>
      <c r="H3498" s="27">
        <v>5.65</v>
      </c>
      <c r="I3498" s="27">
        <v>5.65</v>
      </c>
      <c r="J3498" s="27">
        <v>5.65</v>
      </c>
    </row>
    <row r="3499" spans="1:10" ht="12" customHeight="1">
      <c r="A3499" s="17">
        <v>37525.416597222225</v>
      </c>
      <c r="B3499" s="37" t="s">
        <v>1807</v>
      </c>
      <c r="C3499" s="66">
        <v>37532</v>
      </c>
      <c r="D3499" s="55">
        <v>525</v>
      </c>
      <c r="E3499" s="55">
        <v>525</v>
      </c>
      <c r="F3499" s="55">
        <v>1650</v>
      </c>
      <c r="G3499" s="55">
        <v>525</v>
      </c>
      <c r="H3499" s="27" t="s">
        <v>46</v>
      </c>
      <c r="I3499" s="27" t="s">
        <v>2711</v>
      </c>
      <c r="J3499" s="27">
        <v>5.68</v>
      </c>
    </row>
    <row r="3500" spans="1:10" ht="12" customHeight="1">
      <c r="A3500" s="17">
        <v>37525.416597222225</v>
      </c>
      <c r="B3500" s="37" t="s">
        <v>1807</v>
      </c>
      <c r="C3500" s="66">
        <v>37537</v>
      </c>
      <c r="D3500" s="55"/>
      <c r="E3500" s="55">
        <v>525</v>
      </c>
      <c r="F3500" s="55">
        <v>400</v>
      </c>
      <c r="G3500" s="55">
        <v>0</v>
      </c>
      <c r="H3500" s="27">
        <v>5.65</v>
      </c>
      <c r="I3500" s="27" t="s">
        <v>224</v>
      </c>
      <c r="J3500" s="27" t="s">
        <v>224</v>
      </c>
    </row>
    <row r="3501" spans="1:10" ht="12" customHeight="1">
      <c r="A3501" s="17">
        <v>37526.417243865741</v>
      </c>
      <c r="B3501" s="37" t="s">
        <v>1807</v>
      </c>
      <c r="C3501" s="66">
        <v>37529</v>
      </c>
      <c r="D3501" s="55">
        <v>220</v>
      </c>
      <c r="E3501" s="55">
        <v>220</v>
      </c>
      <c r="F3501" s="55">
        <v>266</v>
      </c>
      <c r="G3501" s="55">
        <v>220</v>
      </c>
      <c r="H3501" s="27" t="s">
        <v>2726</v>
      </c>
      <c r="I3501" s="27" t="s">
        <v>2708</v>
      </c>
      <c r="J3501" s="27">
        <v>5.68</v>
      </c>
    </row>
    <row r="3502" spans="1:10" ht="12" customHeight="1">
      <c r="A3502" s="17">
        <v>37526.417243865741</v>
      </c>
      <c r="B3502" s="37" t="s">
        <v>1807</v>
      </c>
      <c r="C3502" s="66">
        <v>37531</v>
      </c>
      <c r="D3502" s="55"/>
      <c r="E3502" s="55">
        <v>220</v>
      </c>
      <c r="F3502" s="55">
        <v>320</v>
      </c>
      <c r="G3502" s="55">
        <v>0</v>
      </c>
      <c r="H3502" s="27" t="s">
        <v>35</v>
      </c>
      <c r="I3502" s="27" t="s">
        <v>224</v>
      </c>
      <c r="J3502" s="27" t="s">
        <v>224</v>
      </c>
    </row>
    <row r="3503" spans="1:10" ht="12" customHeight="1">
      <c r="A3503" s="17">
        <v>37529.421504745369</v>
      </c>
      <c r="B3503" s="37" t="s">
        <v>1807</v>
      </c>
      <c r="C3503" s="66">
        <v>37530</v>
      </c>
      <c r="D3503" s="55">
        <v>975</v>
      </c>
      <c r="E3503" s="55">
        <v>975</v>
      </c>
      <c r="F3503" s="55">
        <v>410</v>
      </c>
      <c r="G3503" s="55">
        <v>110</v>
      </c>
      <c r="H3503" s="27" t="s">
        <v>47</v>
      </c>
      <c r="I3503" s="27">
        <v>5.68</v>
      </c>
      <c r="J3503" s="27">
        <v>5.68</v>
      </c>
    </row>
    <row r="3504" spans="1:10" ht="12" customHeight="1">
      <c r="A3504" s="17">
        <v>37529.421504745369</v>
      </c>
      <c r="B3504" s="37" t="s">
        <v>1807</v>
      </c>
      <c r="C3504" s="66">
        <v>37533</v>
      </c>
      <c r="D3504" s="55"/>
      <c r="E3504" s="55">
        <v>975</v>
      </c>
      <c r="F3504" s="55">
        <v>583</v>
      </c>
      <c r="G3504" s="55">
        <v>583</v>
      </c>
      <c r="H3504" s="27" t="s">
        <v>48</v>
      </c>
      <c r="I3504" s="27" t="s">
        <v>48</v>
      </c>
      <c r="J3504" s="27">
        <v>5.65</v>
      </c>
    </row>
    <row r="3505" spans="1:10" ht="12" customHeight="1">
      <c r="A3505" s="17">
        <v>37529.421504745369</v>
      </c>
      <c r="B3505" s="37" t="s">
        <v>1807</v>
      </c>
      <c r="C3505" s="66">
        <v>37538</v>
      </c>
      <c r="D3505" s="55"/>
      <c r="E3505" s="55">
        <v>975</v>
      </c>
      <c r="F3505" s="55">
        <v>1008</v>
      </c>
      <c r="G3505" s="55">
        <v>282</v>
      </c>
      <c r="H3505" s="27" t="s">
        <v>49</v>
      </c>
      <c r="I3505" s="27" t="s">
        <v>51</v>
      </c>
      <c r="J3505" s="27">
        <v>5.66</v>
      </c>
    </row>
    <row r="3506" spans="1:10" ht="12" customHeight="1">
      <c r="A3506" s="17">
        <v>37530.416383101852</v>
      </c>
      <c r="B3506" s="37" t="s">
        <v>1807</v>
      </c>
      <c r="C3506" s="66">
        <v>37531</v>
      </c>
      <c r="D3506" s="55">
        <v>580</v>
      </c>
      <c r="E3506" s="55">
        <v>580</v>
      </c>
      <c r="F3506" s="55">
        <v>200</v>
      </c>
      <c r="G3506" s="55">
        <v>80</v>
      </c>
      <c r="H3506" s="27">
        <v>5.67</v>
      </c>
      <c r="I3506" s="27">
        <v>5.67</v>
      </c>
      <c r="J3506" s="27">
        <v>5.67</v>
      </c>
    </row>
    <row r="3507" spans="1:10" ht="12" customHeight="1">
      <c r="A3507" s="17">
        <v>37530.416383101852</v>
      </c>
      <c r="B3507" s="37" t="s">
        <v>1807</v>
      </c>
      <c r="C3507" s="66">
        <v>37536</v>
      </c>
      <c r="D3507" s="55"/>
      <c r="E3507" s="55">
        <v>580</v>
      </c>
      <c r="F3507" s="55">
        <v>660</v>
      </c>
      <c r="G3507" s="55">
        <v>500</v>
      </c>
      <c r="H3507" s="27" t="s">
        <v>48</v>
      </c>
      <c r="I3507" s="27">
        <v>5.7</v>
      </c>
      <c r="J3507" s="27">
        <v>5.7</v>
      </c>
    </row>
    <row r="3508" spans="1:10" ht="12" customHeight="1">
      <c r="A3508" s="17">
        <v>37530.416383101852</v>
      </c>
      <c r="B3508" s="37" t="s">
        <v>1807</v>
      </c>
      <c r="C3508" s="66">
        <v>37538</v>
      </c>
      <c r="D3508" s="55"/>
      <c r="E3508" s="55">
        <v>580</v>
      </c>
      <c r="F3508" s="55">
        <v>97</v>
      </c>
      <c r="G3508" s="55">
        <v>0</v>
      </c>
      <c r="H3508" s="27">
        <v>5.68</v>
      </c>
      <c r="I3508" s="27" t="s">
        <v>224</v>
      </c>
      <c r="J3508" s="27" t="s">
        <v>224</v>
      </c>
    </row>
    <row r="3509" spans="1:10" ht="12" customHeight="1">
      <c r="A3509" s="17">
        <v>37531.41748877315</v>
      </c>
      <c r="B3509" s="37" t="s">
        <v>1807</v>
      </c>
      <c r="C3509" s="66">
        <v>37537</v>
      </c>
      <c r="D3509" s="55">
        <v>180</v>
      </c>
      <c r="E3509" s="55">
        <v>180</v>
      </c>
      <c r="F3509" s="55">
        <v>1300</v>
      </c>
      <c r="G3509" s="55">
        <v>98</v>
      </c>
      <c r="H3509" s="27" t="s">
        <v>2726</v>
      </c>
      <c r="I3509" s="27">
        <v>5.7</v>
      </c>
      <c r="J3509" s="27">
        <v>5.7</v>
      </c>
    </row>
    <row r="3510" spans="1:10" ht="12" customHeight="1">
      <c r="A3510" s="17">
        <v>37531.41748877315</v>
      </c>
      <c r="B3510" s="37" t="s">
        <v>1807</v>
      </c>
      <c r="C3510" s="66">
        <v>37543</v>
      </c>
      <c r="D3510" s="55"/>
      <c r="E3510" s="55">
        <v>180</v>
      </c>
      <c r="F3510" s="55">
        <v>492</v>
      </c>
      <c r="G3510" s="55">
        <v>82</v>
      </c>
      <c r="H3510" s="27" t="s">
        <v>52</v>
      </c>
      <c r="I3510" s="27">
        <v>5.72</v>
      </c>
      <c r="J3510" s="27">
        <v>5.72</v>
      </c>
    </row>
    <row r="3511" spans="1:10" ht="12" customHeight="1">
      <c r="A3511" s="17">
        <v>37532.416617476854</v>
      </c>
      <c r="B3511" s="37" t="s">
        <v>1807</v>
      </c>
      <c r="C3511" s="66">
        <v>37539</v>
      </c>
      <c r="D3511" s="55">
        <v>670</v>
      </c>
      <c r="E3511" s="55">
        <v>670</v>
      </c>
      <c r="F3511" s="55">
        <v>1317</v>
      </c>
      <c r="G3511" s="55">
        <v>670</v>
      </c>
      <c r="H3511" s="27" t="s">
        <v>2726</v>
      </c>
      <c r="I3511" s="27" t="s">
        <v>2482</v>
      </c>
      <c r="J3511" s="27">
        <v>5.68</v>
      </c>
    </row>
    <row r="3512" spans="1:10" ht="12" customHeight="1">
      <c r="A3512" s="17">
        <v>37532.416617476854</v>
      </c>
      <c r="B3512" s="37" t="s">
        <v>1807</v>
      </c>
      <c r="C3512" s="66">
        <v>37546</v>
      </c>
      <c r="D3512" s="55"/>
      <c r="E3512" s="55">
        <v>670</v>
      </c>
      <c r="F3512" s="55">
        <v>0</v>
      </c>
      <c r="G3512" s="55">
        <v>0</v>
      </c>
      <c r="H3512" s="27" t="s">
        <v>224</v>
      </c>
      <c r="I3512" s="27" t="s">
        <v>224</v>
      </c>
      <c r="J3512" s="27" t="s">
        <v>224</v>
      </c>
    </row>
    <row r="3513" spans="1:10" ht="12" customHeight="1">
      <c r="A3513" s="17">
        <v>37533.413534143518</v>
      </c>
      <c r="B3513" s="37" t="s">
        <v>1807</v>
      </c>
      <c r="C3513" s="66">
        <v>37538</v>
      </c>
      <c r="D3513" s="55">
        <v>470</v>
      </c>
      <c r="E3513" s="55">
        <v>470</v>
      </c>
      <c r="F3513" s="55">
        <v>1420</v>
      </c>
      <c r="G3513" s="55">
        <v>470</v>
      </c>
      <c r="H3513" s="27" t="s">
        <v>27</v>
      </c>
      <c r="I3513" s="27">
        <v>5.72</v>
      </c>
      <c r="J3513" s="27">
        <v>5.72</v>
      </c>
    </row>
    <row r="3514" spans="1:10" ht="12" customHeight="1">
      <c r="A3514" s="17">
        <v>37533.413534143518</v>
      </c>
      <c r="B3514" s="37" t="s">
        <v>1807</v>
      </c>
      <c r="C3514" s="66">
        <v>37544</v>
      </c>
      <c r="D3514" s="55"/>
      <c r="E3514" s="55">
        <v>470</v>
      </c>
      <c r="F3514" s="55">
        <v>0</v>
      </c>
      <c r="G3514" s="55">
        <v>0</v>
      </c>
      <c r="H3514" s="27" t="s">
        <v>224</v>
      </c>
      <c r="I3514" s="27" t="s">
        <v>224</v>
      </c>
      <c r="J3514" s="27" t="s">
        <v>224</v>
      </c>
    </row>
    <row r="3515" spans="1:10" ht="12" customHeight="1">
      <c r="A3515" s="17">
        <v>37536.419542361109</v>
      </c>
      <c r="B3515" s="37" t="s">
        <v>1807</v>
      </c>
      <c r="C3515" s="66">
        <v>37540</v>
      </c>
      <c r="D3515" s="55">
        <v>830</v>
      </c>
      <c r="E3515" s="55">
        <v>830</v>
      </c>
      <c r="F3515" s="55">
        <v>750</v>
      </c>
      <c r="G3515" s="55">
        <v>650</v>
      </c>
      <c r="H3515" s="27" t="s">
        <v>53</v>
      </c>
      <c r="I3515" s="27" t="s">
        <v>2713</v>
      </c>
      <c r="J3515" s="27">
        <v>5.65</v>
      </c>
    </row>
    <row r="3516" spans="1:10" ht="12" customHeight="1">
      <c r="A3516" s="17">
        <v>37536.419542361109</v>
      </c>
      <c r="B3516" s="37" t="s">
        <v>1807</v>
      </c>
      <c r="C3516" s="66">
        <v>37544</v>
      </c>
      <c r="D3516" s="55"/>
      <c r="E3516" s="55">
        <v>830</v>
      </c>
      <c r="F3516" s="55">
        <v>220</v>
      </c>
      <c r="G3516" s="55">
        <v>180</v>
      </c>
      <c r="H3516" s="27" t="s">
        <v>35</v>
      </c>
      <c r="I3516" s="27" t="s">
        <v>35</v>
      </c>
      <c r="J3516" s="27">
        <v>5.65</v>
      </c>
    </row>
    <row r="3517" spans="1:10" ht="12" customHeight="1">
      <c r="A3517" s="17">
        <v>37537.416150694444</v>
      </c>
      <c r="B3517" s="37" t="s">
        <v>1807</v>
      </c>
      <c r="C3517" s="66">
        <v>37544</v>
      </c>
      <c r="D3517" s="55">
        <v>290</v>
      </c>
      <c r="E3517" s="55">
        <v>290</v>
      </c>
      <c r="F3517" s="55">
        <v>1440</v>
      </c>
      <c r="G3517" s="55">
        <v>290</v>
      </c>
      <c r="H3517" s="27" t="s">
        <v>2726</v>
      </c>
      <c r="I3517" s="27" t="s">
        <v>2482</v>
      </c>
      <c r="J3517" s="27">
        <v>5.67</v>
      </c>
    </row>
    <row r="3518" spans="1:10" ht="12" customHeight="1">
      <c r="A3518" s="17">
        <v>37537.416150694444</v>
      </c>
      <c r="B3518" s="37" t="s">
        <v>1807</v>
      </c>
      <c r="C3518" s="66">
        <v>37551</v>
      </c>
      <c r="D3518" s="55"/>
      <c r="E3518" s="55">
        <v>290</v>
      </c>
      <c r="F3518" s="55">
        <v>0</v>
      </c>
      <c r="G3518" s="55">
        <v>0</v>
      </c>
      <c r="H3518" s="27" t="s">
        <v>224</v>
      </c>
      <c r="I3518" s="27" t="s">
        <v>224</v>
      </c>
      <c r="J3518" s="27" t="s">
        <v>224</v>
      </c>
    </row>
    <row r="3519" spans="1:10" ht="12" customHeight="1">
      <c r="A3519" s="17">
        <v>37538.413615972226</v>
      </c>
      <c r="B3519" s="37" t="s">
        <v>1807</v>
      </c>
      <c r="C3519" s="66">
        <v>37543</v>
      </c>
      <c r="D3519" s="55">
        <v>640</v>
      </c>
      <c r="E3519" s="55">
        <v>640</v>
      </c>
      <c r="F3519" s="55">
        <v>1040</v>
      </c>
      <c r="G3519" s="55">
        <v>640</v>
      </c>
      <c r="H3519" s="27" t="s">
        <v>54</v>
      </c>
      <c r="I3519" s="27">
        <v>5.72</v>
      </c>
      <c r="J3519" s="27">
        <v>5.72</v>
      </c>
    </row>
    <row r="3520" spans="1:10" ht="12" customHeight="1">
      <c r="A3520" s="17">
        <v>37538.413615972226</v>
      </c>
      <c r="B3520" s="37" t="s">
        <v>1807</v>
      </c>
      <c r="C3520" s="66">
        <v>37551</v>
      </c>
      <c r="D3520" s="55"/>
      <c r="E3520" s="55">
        <v>640</v>
      </c>
      <c r="F3520" s="55">
        <v>74</v>
      </c>
      <c r="G3520" s="55">
        <v>0</v>
      </c>
      <c r="H3520" s="27">
        <v>5.72</v>
      </c>
      <c r="I3520" s="27" t="s">
        <v>224</v>
      </c>
      <c r="J3520" s="27" t="s">
        <v>224</v>
      </c>
    </row>
    <row r="3521" spans="1:10" ht="12" customHeight="1">
      <c r="A3521" s="17">
        <v>37539.415871759258</v>
      </c>
      <c r="B3521" s="37" t="s">
        <v>1807</v>
      </c>
      <c r="C3521" s="66">
        <v>37544</v>
      </c>
      <c r="D3521" s="55">
        <v>655</v>
      </c>
      <c r="E3521" s="55">
        <v>655</v>
      </c>
      <c r="F3521" s="55">
        <v>1009</v>
      </c>
      <c r="G3521" s="55">
        <v>655</v>
      </c>
      <c r="H3521" s="27" t="s">
        <v>55</v>
      </c>
      <c r="I3521" s="27" t="s">
        <v>2495</v>
      </c>
      <c r="J3521" s="27">
        <v>5.7</v>
      </c>
    </row>
    <row r="3522" spans="1:10" ht="12" customHeight="1">
      <c r="A3522" s="17">
        <v>37539.415871759258</v>
      </c>
      <c r="B3522" s="37" t="s">
        <v>1807</v>
      </c>
      <c r="C3522" s="66">
        <v>37551</v>
      </c>
      <c r="D3522" s="55"/>
      <c r="E3522" s="55">
        <v>655</v>
      </c>
      <c r="F3522" s="55">
        <v>450</v>
      </c>
      <c r="G3522" s="55">
        <v>0</v>
      </c>
      <c r="H3522" s="27" t="s">
        <v>2439</v>
      </c>
      <c r="I3522" s="27" t="s">
        <v>224</v>
      </c>
      <c r="J3522" s="27" t="s">
        <v>224</v>
      </c>
    </row>
    <row r="3523" spans="1:10" ht="12" customHeight="1">
      <c r="A3523" s="17">
        <v>37540.419010532409</v>
      </c>
      <c r="B3523" s="37" t="s">
        <v>1807</v>
      </c>
      <c r="C3523" s="66">
        <v>37546</v>
      </c>
      <c r="D3523" s="55">
        <v>615</v>
      </c>
      <c r="E3523" s="55">
        <v>615</v>
      </c>
      <c r="F3523" s="55">
        <v>850</v>
      </c>
      <c r="G3523" s="55">
        <v>615</v>
      </c>
      <c r="H3523" s="27" t="s">
        <v>56</v>
      </c>
      <c r="I3523" s="27" t="s">
        <v>2706</v>
      </c>
      <c r="J3523" s="27">
        <v>5.67</v>
      </c>
    </row>
    <row r="3524" spans="1:10" ht="12" customHeight="1">
      <c r="A3524" s="17">
        <v>37540.419010532409</v>
      </c>
      <c r="B3524" s="37" t="s">
        <v>1807</v>
      </c>
      <c r="C3524" s="66">
        <v>37554</v>
      </c>
      <c r="D3524" s="55"/>
      <c r="E3524" s="55">
        <v>615</v>
      </c>
      <c r="F3524" s="55">
        <v>600</v>
      </c>
      <c r="G3524" s="55">
        <v>0</v>
      </c>
      <c r="H3524" s="27" t="s">
        <v>2469</v>
      </c>
      <c r="I3524" s="27" t="s">
        <v>224</v>
      </c>
      <c r="J3524" s="27" t="s">
        <v>224</v>
      </c>
    </row>
    <row r="3525" spans="1:10" ht="12" customHeight="1">
      <c r="A3525" s="17">
        <v>37543.416767476854</v>
      </c>
      <c r="B3525" s="37" t="s">
        <v>1807</v>
      </c>
      <c r="C3525" s="66">
        <v>37547</v>
      </c>
      <c r="D3525" s="55">
        <v>660</v>
      </c>
      <c r="E3525" s="55">
        <v>660</v>
      </c>
      <c r="F3525" s="55">
        <v>1416</v>
      </c>
      <c r="G3525" s="55">
        <v>660</v>
      </c>
      <c r="H3525" s="27" t="s">
        <v>43</v>
      </c>
      <c r="I3525" s="27" t="s">
        <v>2473</v>
      </c>
      <c r="J3525" s="27">
        <v>5.71</v>
      </c>
    </row>
    <row r="3526" spans="1:10" ht="12" customHeight="1">
      <c r="A3526" s="17">
        <v>37543.416767476854</v>
      </c>
      <c r="B3526" s="37" t="s">
        <v>1807</v>
      </c>
      <c r="C3526" s="66">
        <v>37553</v>
      </c>
      <c r="D3526" s="55"/>
      <c r="E3526" s="55">
        <v>660</v>
      </c>
      <c r="F3526" s="55">
        <v>320</v>
      </c>
      <c r="G3526" s="55">
        <v>0</v>
      </c>
      <c r="H3526" s="27" t="s">
        <v>2706</v>
      </c>
      <c r="I3526" s="27" t="s">
        <v>224</v>
      </c>
      <c r="J3526" s="27" t="s">
        <v>224</v>
      </c>
    </row>
    <row r="3527" spans="1:10" ht="12" customHeight="1">
      <c r="A3527" s="17">
        <v>37544.416472800927</v>
      </c>
      <c r="B3527" s="37" t="s">
        <v>1807</v>
      </c>
      <c r="C3527" s="66">
        <v>37551</v>
      </c>
      <c r="D3527" s="55">
        <v>595</v>
      </c>
      <c r="E3527" s="55">
        <v>595</v>
      </c>
      <c r="F3527" s="55">
        <v>1623</v>
      </c>
      <c r="G3527" s="55">
        <v>595</v>
      </c>
      <c r="H3527" s="27" t="s">
        <v>57</v>
      </c>
      <c r="I3527" s="27" t="s">
        <v>58</v>
      </c>
      <c r="J3527" s="27">
        <v>5.7</v>
      </c>
    </row>
    <row r="3528" spans="1:10" ht="12" customHeight="1">
      <c r="A3528" s="17">
        <v>37544.416472800927</v>
      </c>
      <c r="B3528" s="37" t="s">
        <v>1807</v>
      </c>
      <c r="C3528" s="66">
        <v>37554</v>
      </c>
      <c r="D3528" s="55"/>
      <c r="E3528" s="55">
        <v>595</v>
      </c>
      <c r="F3528" s="55">
        <v>300</v>
      </c>
      <c r="G3528" s="55">
        <v>0</v>
      </c>
      <c r="H3528" s="27" t="s">
        <v>35</v>
      </c>
      <c r="I3528" s="27" t="s">
        <v>224</v>
      </c>
      <c r="J3528" s="27" t="s">
        <v>224</v>
      </c>
    </row>
    <row r="3529" spans="1:10" ht="12" customHeight="1">
      <c r="A3529" s="17">
        <v>37545.416822106483</v>
      </c>
      <c r="B3529" s="37" t="s">
        <v>1807</v>
      </c>
      <c r="C3529" s="66">
        <v>37552</v>
      </c>
      <c r="D3529" s="55">
        <v>320</v>
      </c>
      <c r="E3529" s="55">
        <v>320</v>
      </c>
      <c r="F3529" s="55">
        <v>1671</v>
      </c>
      <c r="G3529" s="55">
        <v>320</v>
      </c>
      <c r="H3529" s="27" t="s">
        <v>59</v>
      </c>
      <c r="I3529" s="27" t="s">
        <v>2720</v>
      </c>
      <c r="J3529" s="27">
        <v>5.7</v>
      </c>
    </row>
    <row r="3530" spans="1:10" ht="12" customHeight="1">
      <c r="A3530" s="17">
        <v>37545.416822106483</v>
      </c>
      <c r="B3530" s="37" t="s">
        <v>1807</v>
      </c>
      <c r="C3530" s="66">
        <v>37558</v>
      </c>
      <c r="D3530" s="55"/>
      <c r="E3530" s="55">
        <v>320</v>
      </c>
      <c r="F3530" s="55">
        <v>0</v>
      </c>
      <c r="G3530" s="55">
        <v>0</v>
      </c>
      <c r="H3530" s="27" t="s">
        <v>224</v>
      </c>
      <c r="I3530" s="27" t="s">
        <v>224</v>
      </c>
      <c r="J3530" s="27" t="s">
        <v>224</v>
      </c>
    </row>
    <row r="3531" spans="1:10" ht="12" customHeight="1">
      <c r="A3531" s="17">
        <v>37546.416793402779</v>
      </c>
      <c r="B3531" s="37" t="s">
        <v>1807</v>
      </c>
      <c r="C3531" s="66">
        <v>37553</v>
      </c>
      <c r="D3531" s="55">
        <v>335</v>
      </c>
      <c r="E3531" s="55">
        <v>335</v>
      </c>
      <c r="F3531" s="55">
        <v>1300</v>
      </c>
      <c r="G3531" s="55">
        <v>335</v>
      </c>
      <c r="H3531" s="27" t="s">
        <v>2705</v>
      </c>
      <c r="I3531" s="27">
        <v>5.68</v>
      </c>
      <c r="J3531" s="27">
        <v>5.68</v>
      </c>
    </row>
    <row r="3532" spans="1:10" ht="12" customHeight="1">
      <c r="A3532" s="17">
        <v>37546.416793402779</v>
      </c>
      <c r="B3532" s="37" t="s">
        <v>1807</v>
      </c>
      <c r="C3532" s="66">
        <v>37560</v>
      </c>
      <c r="D3532" s="55"/>
      <c r="E3532" s="55">
        <v>335</v>
      </c>
      <c r="F3532" s="55">
        <v>0</v>
      </c>
      <c r="G3532" s="55">
        <v>0</v>
      </c>
      <c r="H3532" s="27" t="s">
        <v>224</v>
      </c>
      <c r="I3532" s="27" t="s">
        <v>224</v>
      </c>
      <c r="J3532" s="27" t="s">
        <v>224</v>
      </c>
    </row>
    <row r="3533" spans="1:10" ht="12" customHeight="1">
      <c r="A3533" s="17">
        <v>37547.42474490741</v>
      </c>
      <c r="B3533" s="37" t="s">
        <v>1807</v>
      </c>
      <c r="C3533" s="66">
        <v>37554</v>
      </c>
      <c r="D3533" s="55">
        <v>915</v>
      </c>
      <c r="E3533" s="55">
        <v>915</v>
      </c>
      <c r="F3533" s="55">
        <v>1720</v>
      </c>
      <c r="G3533" s="55">
        <v>915</v>
      </c>
      <c r="H3533" s="27" t="s">
        <v>60</v>
      </c>
      <c r="I3533" s="27" t="s">
        <v>2708</v>
      </c>
      <c r="J3533" s="27">
        <v>5.69</v>
      </c>
    </row>
    <row r="3534" spans="1:10" ht="12" customHeight="1">
      <c r="A3534" s="17">
        <v>37547.42474490741</v>
      </c>
      <c r="B3534" s="37" t="s">
        <v>1807</v>
      </c>
      <c r="C3534" s="66">
        <v>37559</v>
      </c>
      <c r="D3534" s="55"/>
      <c r="E3534" s="55">
        <v>915</v>
      </c>
      <c r="F3534" s="55">
        <v>400</v>
      </c>
      <c r="G3534" s="55">
        <v>0</v>
      </c>
      <c r="H3534" s="27" t="s">
        <v>2468</v>
      </c>
      <c r="I3534" s="27" t="s">
        <v>224</v>
      </c>
      <c r="J3534" s="27" t="s">
        <v>224</v>
      </c>
    </row>
    <row r="3535" spans="1:10" ht="12" customHeight="1">
      <c r="A3535" s="17">
        <v>37550.417850231483</v>
      </c>
      <c r="B3535" s="37" t="s">
        <v>1807</v>
      </c>
      <c r="C3535" s="66">
        <v>37558</v>
      </c>
      <c r="D3535" s="55">
        <v>540</v>
      </c>
      <c r="E3535" s="55">
        <v>540</v>
      </c>
      <c r="F3535" s="55">
        <v>1220</v>
      </c>
      <c r="G3535" s="55">
        <v>540</v>
      </c>
      <c r="H3535" s="27" t="s">
        <v>45</v>
      </c>
      <c r="I3535" s="27" t="s">
        <v>2712</v>
      </c>
      <c r="J3535" s="27">
        <v>5.68</v>
      </c>
    </row>
    <row r="3536" spans="1:10" ht="12" customHeight="1">
      <c r="A3536" s="17">
        <v>37550.417850231483</v>
      </c>
      <c r="B3536" s="37" t="s">
        <v>1807</v>
      </c>
      <c r="C3536" s="66">
        <v>37564</v>
      </c>
      <c r="D3536" s="55"/>
      <c r="E3536" s="55">
        <v>540</v>
      </c>
      <c r="F3536" s="55">
        <v>100</v>
      </c>
      <c r="G3536" s="55">
        <v>0</v>
      </c>
      <c r="H3536" s="27">
        <v>5.66</v>
      </c>
      <c r="I3536" s="27" t="s">
        <v>224</v>
      </c>
      <c r="J3536" s="27" t="s">
        <v>224</v>
      </c>
    </row>
    <row r="3537" spans="1:10" ht="12" customHeight="1">
      <c r="A3537" s="17">
        <v>37551.423357175925</v>
      </c>
      <c r="B3537" s="37" t="s">
        <v>1807</v>
      </c>
      <c r="C3537" s="66">
        <v>37558</v>
      </c>
      <c r="D3537" s="55">
        <v>740</v>
      </c>
      <c r="E3537" s="55">
        <v>740</v>
      </c>
      <c r="F3537" s="55">
        <v>1000</v>
      </c>
      <c r="G3537" s="55">
        <v>550</v>
      </c>
      <c r="H3537" s="27" t="s">
        <v>2438</v>
      </c>
      <c r="I3537" s="27" t="s">
        <v>2711</v>
      </c>
      <c r="J3537" s="27">
        <v>5.67</v>
      </c>
    </row>
    <row r="3538" spans="1:10" ht="12" customHeight="1">
      <c r="A3538" s="17">
        <v>37551.423357175925</v>
      </c>
      <c r="B3538" s="37" t="s">
        <v>1807</v>
      </c>
      <c r="C3538" s="66">
        <v>37560</v>
      </c>
      <c r="D3538" s="55"/>
      <c r="E3538" s="55">
        <v>740</v>
      </c>
      <c r="F3538" s="55">
        <v>600</v>
      </c>
      <c r="G3538" s="55">
        <v>190</v>
      </c>
      <c r="H3538" s="27" t="s">
        <v>2471</v>
      </c>
      <c r="I3538" s="27" t="s">
        <v>2710</v>
      </c>
      <c r="J3538" s="27">
        <v>5.67</v>
      </c>
    </row>
    <row r="3539" spans="1:10" ht="12" customHeight="1">
      <c r="A3539" s="17">
        <v>37551.423357175925</v>
      </c>
      <c r="B3539" s="37" t="s">
        <v>1807</v>
      </c>
      <c r="C3539" s="66">
        <v>37564</v>
      </c>
      <c r="D3539" s="55"/>
      <c r="E3539" s="55">
        <v>740</v>
      </c>
      <c r="F3539" s="55">
        <v>150</v>
      </c>
      <c r="G3539" s="55">
        <v>0</v>
      </c>
      <c r="H3539" s="27">
        <v>5.65</v>
      </c>
      <c r="I3539" s="27" t="s">
        <v>224</v>
      </c>
      <c r="J3539" s="27" t="s">
        <v>224</v>
      </c>
    </row>
    <row r="3540" spans="1:10" ht="12" customHeight="1">
      <c r="A3540" s="17">
        <v>37552.418907060186</v>
      </c>
      <c r="B3540" s="37" t="s">
        <v>1807</v>
      </c>
      <c r="C3540" s="66">
        <v>37559</v>
      </c>
      <c r="D3540" s="55">
        <v>525</v>
      </c>
      <c r="E3540" s="55">
        <v>525</v>
      </c>
      <c r="F3540" s="55">
        <v>760</v>
      </c>
      <c r="G3540" s="55">
        <v>525</v>
      </c>
      <c r="H3540" s="27" t="s">
        <v>2723</v>
      </c>
      <c r="I3540" s="27" t="s">
        <v>2473</v>
      </c>
      <c r="J3540" s="27">
        <v>5.68</v>
      </c>
    </row>
    <row r="3541" spans="1:10" ht="12" customHeight="1">
      <c r="A3541" s="17">
        <v>37552.418907060186</v>
      </c>
      <c r="B3541" s="37" t="s">
        <v>1807</v>
      </c>
      <c r="C3541" s="66">
        <v>37561</v>
      </c>
      <c r="D3541" s="55"/>
      <c r="E3541" s="55">
        <v>525</v>
      </c>
      <c r="F3541" s="55">
        <v>250</v>
      </c>
      <c r="G3541" s="55">
        <v>0</v>
      </c>
      <c r="H3541" s="27" t="s">
        <v>35</v>
      </c>
      <c r="I3541" s="27" t="s">
        <v>224</v>
      </c>
      <c r="J3541" s="27" t="s">
        <v>224</v>
      </c>
    </row>
    <row r="3542" spans="1:10" ht="12" customHeight="1">
      <c r="A3542" s="17">
        <v>37553.421188078704</v>
      </c>
      <c r="B3542" s="37" t="s">
        <v>1807</v>
      </c>
      <c r="C3542" s="66">
        <v>37561</v>
      </c>
      <c r="D3542" s="55">
        <v>660</v>
      </c>
      <c r="E3542" s="55">
        <v>660</v>
      </c>
      <c r="F3542" s="55">
        <v>760</v>
      </c>
      <c r="G3542" s="55">
        <v>660</v>
      </c>
      <c r="H3542" s="27" t="s">
        <v>62</v>
      </c>
      <c r="I3542" s="27" t="s">
        <v>2711</v>
      </c>
      <c r="J3542" s="27">
        <v>5.67</v>
      </c>
    </row>
    <row r="3543" spans="1:10" ht="12" customHeight="1">
      <c r="A3543" s="17">
        <v>37553.421188078704</v>
      </c>
      <c r="B3543" s="37" t="s">
        <v>1807</v>
      </c>
      <c r="C3543" s="66">
        <v>37567</v>
      </c>
      <c r="D3543" s="55"/>
      <c r="E3543" s="55">
        <v>660</v>
      </c>
      <c r="F3543" s="55">
        <v>400</v>
      </c>
      <c r="G3543" s="55">
        <v>0</v>
      </c>
      <c r="H3543" s="27" t="s">
        <v>30</v>
      </c>
      <c r="I3543" s="27" t="s">
        <v>224</v>
      </c>
      <c r="J3543" s="27" t="s">
        <v>224</v>
      </c>
    </row>
    <row r="3544" spans="1:10" ht="12" customHeight="1">
      <c r="A3544" s="17">
        <v>37554.41900277778</v>
      </c>
      <c r="B3544" s="37" t="s">
        <v>1807</v>
      </c>
      <c r="C3544" s="66">
        <v>37564</v>
      </c>
      <c r="D3544" s="55">
        <v>855</v>
      </c>
      <c r="E3544" s="55">
        <v>855</v>
      </c>
      <c r="F3544" s="55">
        <v>1300</v>
      </c>
      <c r="G3544" s="55">
        <v>855</v>
      </c>
      <c r="H3544" s="27" t="s">
        <v>45</v>
      </c>
      <c r="I3544" s="27" t="s">
        <v>2711</v>
      </c>
      <c r="J3544" s="27">
        <v>5.68</v>
      </c>
    </row>
    <row r="3545" spans="1:10" ht="12" customHeight="1">
      <c r="A3545" s="17">
        <v>37554.41900277778</v>
      </c>
      <c r="B3545" s="37" t="s">
        <v>1807</v>
      </c>
      <c r="C3545" s="66">
        <v>37568</v>
      </c>
      <c r="D3545" s="55"/>
      <c r="E3545" s="55">
        <v>855</v>
      </c>
      <c r="F3545" s="55">
        <v>200</v>
      </c>
      <c r="G3545" s="55">
        <v>0</v>
      </c>
      <c r="H3545" s="27">
        <v>5.63</v>
      </c>
      <c r="I3545" s="27" t="s">
        <v>224</v>
      </c>
      <c r="J3545" s="27" t="s">
        <v>224</v>
      </c>
    </row>
    <row r="3546" spans="1:10" ht="12" customHeight="1">
      <c r="A3546" s="42">
        <v>37558.416145949072</v>
      </c>
      <c r="B3546" s="39" t="s">
        <v>1807</v>
      </c>
      <c r="C3546" s="66">
        <v>37564</v>
      </c>
      <c r="D3546" s="62">
        <v>930</v>
      </c>
      <c r="E3546" s="62">
        <v>930</v>
      </c>
      <c r="F3546" s="62">
        <v>1598</v>
      </c>
      <c r="G3546" s="62">
        <v>930</v>
      </c>
      <c r="H3546" s="41" t="s">
        <v>2707</v>
      </c>
      <c r="I3546" s="41" t="s">
        <v>2708</v>
      </c>
      <c r="J3546" s="41">
        <v>5.6749999999999998</v>
      </c>
    </row>
    <row r="3547" spans="1:10" ht="12" customHeight="1">
      <c r="A3547" s="42">
        <v>37558.416145949072</v>
      </c>
      <c r="B3547" s="39" t="s">
        <v>1807</v>
      </c>
      <c r="C3547" s="66">
        <v>37566</v>
      </c>
      <c r="D3547" s="62"/>
      <c r="E3547" s="62">
        <v>930</v>
      </c>
      <c r="F3547" s="62">
        <v>0</v>
      </c>
      <c r="G3547" s="62">
        <v>0</v>
      </c>
      <c r="H3547" s="41" t="s">
        <v>224</v>
      </c>
      <c r="I3547" s="41" t="s">
        <v>224</v>
      </c>
      <c r="J3547" s="41" t="s">
        <v>224</v>
      </c>
    </row>
    <row r="3548" spans="1:10" ht="12" customHeight="1">
      <c r="A3548" s="42">
        <v>37558.416145949072</v>
      </c>
      <c r="B3548" s="39" t="s">
        <v>1807</v>
      </c>
      <c r="C3548" s="66">
        <v>37571</v>
      </c>
      <c r="D3548" s="62"/>
      <c r="E3548" s="62">
        <v>930</v>
      </c>
      <c r="F3548" s="62">
        <v>0</v>
      </c>
      <c r="G3548" s="62">
        <v>0</v>
      </c>
      <c r="H3548" s="41" t="s">
        <v>224</v>
      </c>
      <c r="I3548" s="41" t="s">
        <v>224</v>
      </c>
      <c r="J3548" s="41" t="s">
        <v>224</v>
      </c>
    </row>
    <row r="3549" spans="1:10" ht="12" customHeight="1">
      <c r="A3549" s="42">
        <v>37559.422306365741</v>
      </c>
      <c r="B3549" s="39" t="s">
        <v>1807</v>
      </c>
      <c r="C3549" s="66">
        <v>37565</v>
      </c>
      <c r="D3549" s="62">
        <v>990</v>
      </c>
      <c r="E3549" s="62">
        <v>990</v>
      </c>
      <c r="F3549" s="62">
        <v>1460</v>
      </c>
      <c r="G3549" s="62">
        <v>990</v>
      </c>
      <c r="H3549" s="41" t="s">
        <v>2707</v>
      </c>
      <c r="I3549" s="41" t="s">
        <v>2726</v>
      </c>
      <c r="J3549" s="41">
        <v>5.67</v>
      </c>
    </row>
    <row r="3550" spans="1:10" ht="12" customHeight="1">
      <c r="A3550" s="42">
        <v>37559.422306365741</v>
      </c>
      <c r="B3550" s="39" t="s">
        <v>1807</v>
      </c>
      <c r="C3550" s="66">
        <v>37567</v>
      </c>
      <c r="D3550" s="62"/>
      <c r="E3550" s="62">
        <v>990</v>
      </c>
      <c r="F3550" s="62">
        <v>50</v>
      </c>
      <c r="G3550" s="62">
        <v>0</v>
      </c>
      <c r="H3550" s="41">
        <v>5.64</v>
      </c>
      <c r="I3550" s="41" t="s">
        <v>224</v>
      </c>
      <c r="J3550" s="41" t="s">
        <v>224</v>
      </c>
    </row>
    <row r="3551" spans="1:10" ht="12" customHeight="1">
      <c r="A3551" s="42">
        <v>37559.422306365741</v>
      </c>
      <c r="B3551" s="39" t="s">
        <v>1807</v>
      </c>
      <c r="C3551" s="66">
        <v>37571</v>
      </c>
      <c r="D3551" s="62"/>
      <c r="E3551" s="62">
        <v>990</v>
      </c>
      <c r="F3551" s="62">
        <v>150</v>
      </c>
      <c r="G3551" s="62">
        <v>0</v>
      </c>
      <c r="H3551" s="41">
        <v>5.64</v>
      </c>
      <c r="I3551" s="41" t="s">
        <v>224</v>
      </c>
      <c r="J3551" s="41" t="s">
        <v>224</v>
      </c>
    </row>
    <row r="3552" spans="1:10" ht="12" customHeight="1">
      <c r="A3552" s="42">
        <v>37560.413240624999</v>
      </c>
      <c r="B3552" s="39" t="s">
        <v>1807</v>
      </c>
      <c r="C3552" s="66">
        <v>37566</v>
      </c>
      <c r="D3552" s="62">
        <v>635</v>
      </c>
      <c r="E3552" s="62">
        <v>635</v>
      </c>
      <c r="F3552" s="62">
        <v>773</v>
      </c>
      <c r="G3552" s="62">
        <v>635</v>
      </c>
      <c r="H3552" s="41" t="s">
        <v>2708</v>
      </c>
      <c r="I3552" s="41" t="s">
        <v>2482</v>
      </c>
      <c r="J3552" s="41">
        <v>5.68</v>
      </c>
    </row>
    <row r="3553" spans="1:10" ht="12" customHeight="1">
      <c r="A3553" s="42">
        <v>37560.413240624999</v>
      </c>
      <c r="B3553" s="39" t="s">
        <v>1807</v>
      </c>
      <c r="C3553" s="66">
        <v>37571</v>
      </c>
      <c r="D3553" s="62"/>
      <c r="E3553" s="62">
        <v>635</v>
      </c>
      <c r="F3553" s="62">
        <v>0</v>
      </c>
      <c r="G3553" s="62">
        <v>0</v>
      </c>
      <c r="H3553" s="41" t="s">
        <v>224</v>
      </c>
      <c r="I3553" s="41" t="s">
        <v>224</v>
      </c>
      <c r="J3553" s="41" t="s">
        <v>224</v>
      </c>
    </row>
    <row r="3554" spans="1:10" ht="12" customHeight="1">
      <c r="A3554" s="42">
        <v>37561.41435486111</v>
      </c>
      <c r="B3554" s="39" t="s">
        <v>1807</v>
      </c>
      <c r="C3554" s="66">
        <v>37571</v>
      </c>
      <c r="D3554" s="62">
        <v>495</v>
      </c>
      <c r="E3554" s="62">
        <v>495</v>
      </c>
      <c r="F3554" s="62">
        <v>787</v>
      </c>
      <c r="G3554" s="62">
        <v>495</v>
      </c>
      <c r="H3554" s="41" t="s">
        <v>2708</v>
      </c>
      <c r="I3554" s="41" t="s">
        <v>2482</v>
      </c>
      <c r="J3554" s="41">
        <v>5.68</v>
      </c>
    </row>
    <row r="3555" spans="1:10" ht="12" customHeight="1">
      <c r="A3555" s="42">
        <v>37561.41435486111</v>
      </c>
      <c r="B3555" s="39" t="s">
        <v>1807</v>
      </c>
      <c r="C3555" s="66">
        <v>37575</v>
      </c>
      <c r="D3555" s="62"/>
      <c r="E3555" s="62">
        <v>495</v>
      </c>
      <c r="F3555" s="62">
        <v>0</v>
      </c>
      <c r="G3555" s="62">
        <v>0</v>
      </c>
      <c r="H3555" s="41" t="s">
        <v>224</v>
      </c>
      <c r="I3555" s="41" t="s">
        <v>224</v>
      </c>
      <c r="J3555" s="41" t="s">
        <v>224</v>
      </c>
    </row>
    <row r="3556" spans="1:10" ht="12" customHeight="1">
      <c r="A3556" s="17">
        <v>37564.42452685185</v>
      </c>
      <c r="B3556" s="37" t="s">
        <v>1807</v>
      </c>
      <c r="C3556" s="66">
        <v>37572</v>
      </c>
      <c r="D3556" s="55">
        <v>1290</v>
      </c>
      <c r="E3556" s="55">
        <v>1290</v>
      </c>
      <c r="F3556" s="55">
        <v>1991</v>
      </c>
      <c r="G3556" s="55">
        <v>1290</v>
      </c>
      <c r="H3556" s="27" t="s">
        <v>2707</v>
      </c>
      <c r="I3556" s="27" t="s">
        <v>2708</v>
      </c>
      <c r="J3556" s="27">
        <v>5.67</v>
      </c>
    </row>
    <row r="3557" spans="1:10" ht="12" customHeight="1">
      <c r="A3557" s="17">
        <v>37564.42452685185</v>
      </c>
      <c r="B3557" s="37" t="s">
        <v>1807</v>
      </c>
      <c r="C3557" s="66">
        <v>37575</v>
      </c>
      <c r="D3557" s="55"/>
      <c r="E3557" s="55">
        <v>1290</v>
      </c>
      <c r="F3557" s="55">
        <v>0</v>
      </c>
      <c r="G3557" s="55">
        <v>0</v>
      </c>
      <c r="H3557" s="27" t="s">
        <v>224</v>
      </c>
      <c r="I3557" s="27" t="s">
        <v>224</v>
      </c>
      <c r="J3557" s="27" t="s">
        <v>224</v>
      </c>
    </row>
    <row r="3558" spans="1:10" ht="12" customHeight="1">
      <c r="A3558" s="17">
        <v>37565.417304976851</v>
      </c>
      <c r="B3558" s="37" t="s">
        <v>1807</v>
      </c>
      <c r="C3558" s="66">
        <v>37573</v>
      </c>
      <c r="D3558" s="55">
        <v>1400</v>
      </c>
      <c r="E3558" s="55">
        <v>1400</v>
      </c>
      <c r="F3558" s="55">
        <v>1475</v>
      </c>
      <c r="G3558" s="55">
        <v>1175</v>
      </c>
      <c r="H3558" s="27" t="s">
        <v>49</v>
      </c>
      <c r="I3558" s="27" t="s">
        <v>2727</v>
      </c>
      <c r="J3558" s="27">
        <v>5.67</v>
      </c>
    </row>
    <row r="3559" spans="1:10" ht="12" customHeight="1">
      <c r="A3559" s="17">
        <v>37565.417304976851</v>
      </c>
      <c r="B3559" s="37" t="s">
        <v>1807</v>
      </c>
      <c r="C3559" s="66">
        <v>37578</v>
      </c>
      <c r="D3559" s="55"/>
      <c r="E3559" s="55">
        <v>1400</v>
      </c>
      <c r="F3559" s="55">
        <v>250</v>
      </c>
      <c r="G3559" s="55">
        <v>225</v>
      </c>
      <c r="H3559" s="27">
        <v>5.64</v>
      </c>
      <c r="I3559" s="27">
        <v>5.64</v>
      </c>
      <c r="J3559" s="27">
        <v>5.64</v>
      </c>
    </row>
    <row r="3560" spans="1:10" ht="12" customHeight="1">
      <c r="A3560" s="17">
        <v>37566.417947685186</v>
      </c>
      <c r="B3560" s="37" t="s">
        <v>1807</v>
      </c>
      <c r="C3560" s="66">
        <v>37574</v>
      </c>
      <c r="D3560" s="55">
        <v>870</v>
      </c>
      <c r="E3560" s="55">
        <v>870</v>
      </c>
      <c r="F3560" s="55">
        <v>701</v>
      </c>
      <c r="G3560" s="55">
        <v>701</v>
      </c>
      <c r="H3560" s="27" t="s">
        <v>53</v>
      </c>
      <c r="I3560" s="27" t="s">
        <v>53</v>
      </c>
      <c r="J3560" s="27">
        <v>5.64</v>
      </c>
    </row>
    <row r="3561" spans="1:10" ht="12" customHeight="1">
      <c r="A3561" s="17">
        <v>37566.417947685186</v>
      </c>
      <c r="B3561" s="37" t="s">
        <v>1807</v>
      </c>
      <c r="C3561" s="66">
        <v>37578</v>
      </c>
      <c r="D3561" s="55"/>
      <c r="E3561" s="55">
        <v>870</v>
      </c>
      <c r="F3561" s="55">
        <v>0</v>
      </c>
      <c r="G3561" s="55">
        <v>0</v>
      </c>
      <c r="H3561" s="27" t="s">
        <v>224</v>
      </c>
      <c r="I3561" s="27" t="s">
        <v>224</v>
      </c>
      <c r="J3561" s="27" t="s">
        <v>224</v>
      </c>
    </row>
    <row r="3562" spans="1:10" ht="12" customHeight="1">
      <c r="A3562" s="17">
        <v>37567.419342592591</v>
      </c>
      <c r="B3562" s="37" t="s">
        <v>1807</v>
      </c>
      <c r="C3562" s="66">
        <v>37573</v>
      </c>
      <c r="D3562" s="55">
        <v>305</v>
      </c>
      <c r="E3562" s="55">
        <v>305</v>
      </c>
      <c r="F3562" s="55">
        <v>400</v>
      </c>
      <c r="G3562" s="55">
        <v>250</v>
      </c>
      <c r="H3562" s="27" t="s">
        <v>64</v>
      </c>
      <c r="I3562" s="27" t="s">
        <v>2447</v>
      </c>
      <c r="J3562" s="27">
        <v>5.66</v>
      </c>
    </row>
    <row r="3563" spans="1:10" ht="12" customHeight="1">
      <c r="A3563" s="17">
        <v>37567.419342592591</v>
      </c>
      <c r="B3563" s="37" t="s">
        <v>1807</v>
      </c>
      <c r="C3563" s="66">
        <v>37575</v>
      </c>
      <c r="D3563" s="55"/>
      <c r="E3563" s="55">
        <v>305</v>
      </c>
      <c r="F3563" s="55">
        <v>200</v>
      </c>
      <c r="G3563" s="55">
        <v>55</v>
      </c>
      <c r="H3563" s="27" t="s">
        <v>65</v>
      </c>
      <c r="I3563" s="27">
        <v>5.6</v>
      </c>
      <c r="J3563" s="27">
        <v>5.6</v>
      </c>
    </row>
    <row r="3564" spans="1:10" ht="12" customHeight="1">
      <c r="A3564" s="17">
        <v>37568.41889710648</v>
      </c>
      <c r="B3564" s="37" t="s">
        <v>1807</v>
      </c>
      <c r="C3564" s="66">
        <v>37575</v>
      </c>
      <c r="D3564" s="55">
        <v>255</v>
      </c>
      <c r="E3564" s="55">
        <v>255</v>
      </c>
      <c r="F3564" s="55">
        <v>605</v>
      </c>
      <c r="G3564" s="55">
        <v>255</v>
      </c>
      <c r="H3564" s="27" t="s">
        <v>66</v>
      </c>
      <c r="I3564" s="27" t="s">
        <v>2470</v>
      </c>
      <c r="J3564" s="27">
        <v>5.65</v>
      </c>
    </row>
    <row r="3565" spans="1:10" ht="12" customHeight="1">
      <c r="A3565" s="17">
        <v>37568.41889710648</v>
      </c>
      <c r="B3565" s="37" t="s">
        <v>1807</v>
      </c>
      <c r="C3565" s="66">
        <v>37581</v>
      </c>
      <c r="D3565" s="55"/>
      <c r="E3565" s="55">
        <v>255</v>
      </c>
      <c r="F3565" s="55">
        <v>0</v>
      </c>
      <c r="G3565" s="55">
        <v>0</v>
      </c>
      <c r="H3565" s="27" t="s">
        <v>224</v>
      </c>
      <c r="I3565" s="27" t="s">
        <v>224</v>
      </c>
      <c r="J3565" s="27" t="s">
        <v>224</v>
      </c>
    </row>
    <row r="3566" spans="1:10" ht="12" customHeight="1">
      <c r="A3566" s="17">
        <v>37571.417869444442</v>
      </c>
      <c r="B3566" s="37" t="s">
        <v>1807</v>
      </c>
      <c r="C3566" s="66">
        <v>37575</v>
      </c>
      <c r="D3566" s="55">
        <v>675</v>
      </c>
      <c r="E3566" s="55">
        <v>675</v>
      </c>
      <c r="F3566" s="55">
        <v>700</v>
      </c>
      <c r="G3566" s="55">
        <v>425</v>
      </c>
      <c r="H3566" s="27" t="s">
        <v>67</v>
      </c>
      <c r="I3566" s="27" t="s">
        <v>2704</v>
      </c>
      <c r="J3566" s="27">
        <v>5.64</v>
      </c>
    </row>
    <row r="3567" spans="1:10" ht="12" customHeight="1">
      <c r="A3567" s="17">
        <v>37571.417869444442</v>
      </c>
      <c r="B3567" s="37" t="s">
        <v>1807</v>
      </c>
      <c r="C3567" s="66">
        <v>37582</v>
      </c>
      <c r="D3567" s="55"/>
      <c r="E3567" s="55">
        <v>675</v>
      </c>
      <c r="F3567" s="55">
        <v>250</v>
      </c>
      <c r="G3567" s="55">
        <v>250</v>
      </c>
      <c r="H3567" s="27">
        <v>5.65</v>
      </c>
      <c r="I3567" s="27">
        <v>5.65</v>
      </c>
      <c r="J3567" s="27">
        <v>5.65</v>
      </c>
    </row>
    <row r="3568" spans="1:10" ht="12" customHeight="1">
      <c r="A3568" s="17">
        <v>37572.423001388888</v>
      </c>
      <c r="B3568" s="37" t="s">
        <v>1807</v>
      </c>
      <c r="C3568" s="66">
        <v>37579</v>
      </c>
      <c r="D3568" s="55">
        <v>1165</v>
      </c>
      <c r="E3568" s="55">
        <v>1165</v>
      </c>
      <c r="F3568" s="55">
        <v>2221</v>
      </c>
      <c r="G3568" s="55">
        <v>1165</v>
      </c>
      <c r="H3568" s="27" t="s">
        <v>69</v>
      </c>
      <c r="I3568" s="27" t="s">
        <v>2704</v>
      </c>
      <c r="J3568" s="27">
        <v>5.62</v>
      </c>
    </row>
    <row r="3569" spans="1:10" ht="12" customHeight="1">
      <c r="A3569" s="17">
        <v>37572.423001388888</v>
      </c>
      <c r="B3569" s="37" t="s">
        <v>1807</v>
      </c>
      <c r="C3569" s="66">
        <v>37585</v>
      </c>
      <c r="D3569" s="55"/>
      <c r="E3569" s="55">
        <v>1165</v>
      </c>
      <c r="F3569" s="55">
        <v>0</v>
      </c>
      <c r="G3569" s="55">
        <v>0</v>
      </c>
      <c r="H3569" s="27" t="s">
        <v>224</v>
      </c>
      <c r="I3569" s="27" t="s">
        <v>224</v>
      </c>
      <c r="J3569" s="27" t="s">
        <v>224</v>
      </c>
    </row>
    <row r="3570" spans="1:10" ht="12" customHeight="1">
      <c r="A3570" s="17">
        <v>37573.428586689814</v>
      </c>
      <c r="B3570" s="37" t="s">
        <v>1807</v>
      </c>
      <c r="C3570" s="66">
        <v>37574</v>
      </c>
      <c r="D3570" s="55">
        <v>900</v>
      </c>
      <c r="E3570" s="55">
        <v>900</v>
      </c>
      <c r="F3570" s="55">
        <v>440</v>
      </c>
      <c r="G3570" s="55">
        <v>180</v>
      </c>
      <c r="H3570" s="27" t="s">
        <v>71</v>
      </c>
      <c r="I3570" s="27" t="s">
        <v>71</v>
      </c>
      <c r="J3570" s="27">
        <v>5.61</v>
      </c>
    </row>
    <row r="3571" spans="1:10" ht="12" customHeight="1">
      <c r="A3571" s="17">
        <v>37573.428586689814</v>
      </c>
      <c r="B3571" s="37" t="s">
        <v>1807</v>
      </c>
      <c r="C3571" s="66">
        <v>37578</v>
      </c>
      <c r="D3571" s="55"/>
      <c r="E3571" s="55">
        <v>900</v>
      </c>
      <c r="F3571" s="55">
        <v>1245</v>
      </c>
      <c r="G3571" s="55">
        <v>720</v>
      </c>
      <c r="H3571" s="27" t="s">
        <v>72</v>
      </c>
      <c r="I3571" s="27" t="s">
        <v>2439</v>
      </c>
      <c r="J3571" s="27">
        <v>5.63</v>
      </c>
    </row>
    <row r="3572" spans="1:10" ht="12" customHeight="1">
      <c r="A3572" s="17">
        <v>37573.428586689814</v>
      </c>
      <c r="B3572" s="37" t="s">
        <v>1807</v>
      </c>
      <c r="C3572" s="66">
        <v>37585</v>
      </c>
      <c r="D3572" s="55"/>
      <c r="E3572" s="55">
        <v>900</v>
      </c>
      <c r="F3572" s="55">
        <v>200</v>
      </c>
      <c r="G3572" s="55">
        <v>0</v>
      </c>
      <c r="H3572" s="27">
        <v>5.61</v>
      </c>
      <c r="I3572" s="27" t="s">
        <v>224</v>
      </c>
      <c r="J3572" s="27" t="s">
        <v>224</v>
      </c>
    </row>
    <row r="3573" spans="1:10" ht="12" customHeight="1">
      <c r="A3573" s="17">
        <v>37574.427172453703</v>
      </c>
      <c r="B3573" s="37" t="s">
        <v>1807</v>
      </c>
      <c r="C3573" s="66">
        <v>37575</v>
      </c>
      <c r="D3573" s="55">
        <v>830</v>
      </c>
      <c r="E3573" s="55">
        <v>830</v>
      </c>
      <c r="F3573" s="55">
        <v>1225</v>
      </c>
      <c r="G3573" s="55">
        <v>830</v>
      </c>
      <c r="H3573" s="27" t="s">
        <v>2966</v>
      </c>
      <c r="I3573" s="27" t="s">
        <v>73</v>
      </c>
      <c r="J3573" s="27">
        <v>5.62</v>
      </c>
    </row>
    <row r="3574" spans="1:10" ht="12" customHeight="1">
      <c r="A3574" s="17">
        <v>37574.427172453703</v>
      </c>
      <c r="B3574" s="37" t="s">
        <v>1807</v>
      </c>
      <c r="C3574" s="66">
        <v>37582</v>
      </c>
      <c r="D3574" s="55"/>
      <c r="E3574" s="55">
        <v>830</v>
      </c>
      <c r="F3574" s="55">
        <v>700</v>
      </c>
      <c r="G3574" s="55">
        <v>0</v>
      </c>
      <c r="H3574" s="27" t="s">
        <v>74</v>
      </c>
      <c r="I3574" s="27" t="s">
        <v>224</v>
      </c>
      <c r="J3574" s="27" t="s">
        <v>224</v>
      </c>
    </row>
    <row r="3575" spans="1:10" ht="12" customHeight="1">
      <c r="A3575" s="17">
        <v>37574.427172453703</v>
      </c>
      <c r="B3575" s="37" t="s">
        <v>1807</v>
      </c>
      <c r="C3575" s="66">
        <v>37586</v>
      </c>
      <c r="D3575" s="55"/>
      <c r="E3575" s="55">
        <v>830</v>
      </c>
      <c r="F3575" s="55">
        <v>0</v>
      </c>
      <c r="G3575" s="55">
        <v>0</v>
      </c>
      <c r="H3575" s="27" t="s">
        <v>224</v>
      </c>
      <c r="I3575" s="27" t="s">
        <v>224</v>
      </c>
      <c r="J3575" s="27" t="s">
        <v>224</v>
      </c>
    </row>
    <row r="3576" spans="1:10" ht="12" customHeight="1">
      <c r="A3576" s="17">
        <v>37575.424827777781</v>
      </c>
      <c r="B3576" s="37" t="s">
        <v>1807</v>
      </c>
      <c r="C3576" s="66">
        <v>37578</v>
      </c>
      <c r="D3576" s="55">
        <v>880</v>
      </c>
      <c r="E3576" s="55">
        <v>880</v>
      </c>
      <c r="F3576" s="55">
        <v>1330</v>
      </c>
      <c r="G3576" s="55">
        <v>300</v>
      </c>
      <c r="H3576" s="27" t="s">
        <v>75</v>
      </c>
      <c r="I3576" s="27" t="s">
        <v>2468</v>
      </c>
      <c r="J3576" s="27">
        <v>5.65</v>
      </c>
    </row>
    <row r="3577" spans="1:10" ht="12" customHeight="1">
      <c r="A3577" s="17">
        <v>37575.424827777781</v>
      </c>
      <c r="B3577" s="37" t="s">
        <v>1807</v>
      </c>
      <c r="C3577" s="66">
        <v>37580</v>
      </c>
      <c r="D3577" s="55"/>
      <c r="E3577" s="55">
        <v>880</v>
      </c>
      <c r="F3577" s="55">
        <v>625</v>
      </c>
      <c r="G3577" s="55">
        <v>580</v>
      </c>
      <c r="H3577" s="27" t="s">
        <v>76</v>
      </c>
      <c r="I3577" s="27" t="s">
        <v>76</v>
      </c>
      <c r="J3577" s="27">
        <v>5.64</v>
      </c>
    </row>
    <row r="3578" spans="1:10" ht="12" customHeight="1">
      <c r="A3578" s="17">
        <v>37575.424827777781</v>
      </c>
      <c r="B3578" s="37" t="s">
        <v>1807</v>
      </c>
      <c r="C3578" s="66">
        <v>37585</v>
      </c>
      <c r="D3578" s="55"/>
      <c r="E3578" s="55">
        <v>880</v>
      </c>
      <c r="F3578" s="55">
        <v>250</v>
      </c>
      <c r="G3578" s="55">
        <v>0</v>
      </c>
      <c r="H3578" s="27" t="s">
        <v>2480</v>
      </c>
      <c r="I3578" s="27" t="s">
        <v>224</v>
      </c>
      <c r="J3578" s="27" t="s">
        <v>224</v>
      </c>
    </row>
    <row r="3579" spans="1:10" ht="12" customHeight="1">
      <c r="A3579" s="42">
        <v>37578.418044791666</v>
      </c>
      <c r="B3579" s="39" t="s">
        <v>1807</v>
      </c>
      <c r="C3579" s="66">
        <v>37579</v>
      </c>
      <c r="D3579" s="62">
        <v>965</v>
      </c>
      <c r="E3579" s="62">
        <v>965</v>
      </c>
      <c r="F3579" s="62">
        <v>1353</v>
      </c>
      <c r="G3579" s="62">
        <v>743</v>
      </c>
      <c r="H3579" s="41" t="s">
        <v>75</v>
      </c>
      <c r="I3579" s="41">
        <v>5.65</v>
      </c>
      <c r="J3579" s="41">
        <v>5.65</v>
      </c>
    </row>
    <row r="3580" spans="1:10" ht="12" customHeight="1">
      <c r="A3580" s="42">
        <v>37578.418044791666</v>
      </c>
      <c r="B3580" s="39" t="s">
        <v>1807</v>
      </c>
      <c r="C3580" s="66">
        <v>37581</v>
      </c>
      <c r="D3580" s="62"/>
      <c r="E3580" s="62">
        <v>965</v>
      </c>
      <c r="F3580" s="62">
        <v>420</v>
      </c>
      <c r="G3580" s="62">
        <v>222</v>
      </c>
      <c r="H3580" s="41" t="s">
        <v>76</v>
      </c>
      <c r="I3580" s="41">
        <v>5.64</v>
      </c>
      <c r="J3580" s="41">
        <v>5.64</v>
      </c>
    </row>
    <row r="3581" spans="1:10" ht="12" customHeight="1">
      <c r="A3581" s="42">
        <v>37578.418044791666</v>
      </c>
      <c r="B3581" s="39" t="s">
        <v>1807</v>
      </c>
      <c r="C3581" s="66">
        <v>37585</v>
      </c>
      <c r="D3581" s="62"/>
      <c r="E3581" s="62">
        <v>965</v>
      </c>
      <c r="F3581" s="62">
        <v>226</v>
      </c>
      <c r="G3581" s="62">
        <v>0</v>
      </c>
      <c r="H3581" s="41" t="s">
        <v>69</v>
      </c>
      <c r="I3581" s="41" t="s">
        <v>224</v>
      </c>
      <c r="J3581" s="41" t="s">
        <v>224</v>
      </c>
    </row>
    <row r="3582" spans="1:10" ht="12" customHeight="1">
      <c r="A3582" s="42">
        <v>37579.436238888891</v>
      </c>
      <c r="B3582" s="39" t="s">
        <v>1807</v>
      </c>
      <c r="C3582" s="66">
        <v>37580</v>
      </c>
      <c r="D3582" s="62">
        <v>1840</v>
      </c>
      <c r="E3582" s="62">
        <v>1840</v>
      </c>
      <c r="F3582" s="62">
        <v>2200</v>
      </c>
      <c r="G3582" s="62">
        <v>1215</v>
      </c>
      <c r="H3582" s="41" t="s">
        <v>77</v>
      </c>
      <c r="I3582" s="41" t="s">
        <v>35</v>
      </c>
      <c r="J3582" s="41">
        <v>5.65</v>
      </c>
    </row>
    <row r="3583" spans="1:10" ht="12" customHeight="1">
      <c r="A3583" s="42">
        <v>37579.436238888891</v>
      </c>
      <c r="B3583" s="39" t="s">
        <v>1807</v>
      </c>
      <c r="C3583" s="66">
        <v>37582</v>
      </c>
      <c r="D3583" s="62"/>
      <c r="E3583" s="62">
        <v>1840</v>
      </c>
      <c r="F3583" s="62">
        <v>1390</v>
      </c>
      <c r="G3583" s="62">
        <v>425</v>
      </c>
      <c r="H3583" s="41" t="s">
        <v>67</v>
      </c>
      <c r="I3583" s="41" t="s">
        <v>30</v>
      </c>
      <c r="J3583" s="41">
        <v>5.64</v>
      </c>
    </row>
    <row r="3584" spans="1:10" ht="12" customHeight="1">
      <c r="A3584" s="42">
        <v>37579.436238888891</v>
      </c>
      <c r="B3584" s="39" t="s">
        <v>1807</v>
      </c>
      <c r="C3584" s="66">
        <v>37585</v>
      </c>
      <c r="D3584" s="62"/>
      <c r="E3584" s="62">
        <v>1840</v>
      </c>
      <c r="F3584" s="62">
        <v>415</v>
      </c>
      <c r="G3584" s="62">
        <v>200</v>
      </c>
      <c r="H3584" s="41" t="s">
        <v>1883</v>
      </c>
      <c r="I3584" s="41">
        <v>5.63</v>
      </c>
      <c r="J3584" s="41">
        <v>5.63</v>
      </c>
    </row>
    <row r="3585" spans="1:10" ht="12" customHeight="1">
      <c r="A3585" s="42">
        <v>37580.425479745369</v>
      </c>
      <c r="B3585" s="39" t="s">
        <v>1807</v>
      </c>
      <c r="C3585" s="66">
        <v>37585</v>
      </c>
      <c r="D3585" s="62">
        <v>1905</v>
      </c>
      <c r="E3585" s="62">
        <v>1905</v>
      </c>
      <c r="F3585" s="62">
        <v>700</v>
      </c>
      <c r="G3585" s="62">
        <v>650</v>
      </c>
      <c r="H3585" s="41" t="s">
        <v>72</v>
      </c>
      <c r="I3585" s="41" t="s">
        <v>30</v>
      </c>
      <c r="J3585" s="41">
        <v>5.64</v>
      </c>
    </row>
    <row r="3586" spans="1:10" ht="12" customHeight="1">
      <c r="A3586" s="42">
        <v>37580.425479745369</v>
      </c>
      <c r="B3586" s="39" t="s">
        <v>1807</v>
      </c>
      <c r="C3586" s="66">
        <v>37587</v>
      </c>
      <c r="D3586" s="62"/>
      <c r="E3586" s="62">
        <v>1905</v>
      </c>
      <c r="F3586" s="62">
        <v>2680</v>
      </c>
      <c r="G3586" s="62">
        <v>955</v>
      </c>
      <c r="H3586" s="41" t="s">
        <v>78</v>
      </c>
      <c r="I3586" s="41" t="s">
        <v>35</v>
      </c>
      <c r="J3586" s="41">
        <v>5.65</v>
      </c>
    </row>
    <row r="3587" spans="1:10" ht="12" customHeight="1">
      <c r="A3587" s="42">
        <v>37580.425479745369</v>
      </c>
      <c r="B3587" s="39" t="s">
        <v>1807</v>
      </c>
      <c r="C3587" s="66">
        <v>37592</v>
      </c>
      <c r="D3587" s="62"/>
      <c r="E3587" s="62">
        <v>1905</v>
      </c>
      <c r="F3587" s="62">
        <v>300</v>
      </c>
      <c r="G3587" s="62">
        <v>300</v>
      </c>
      <c r="H3587" s="41">
        <v>5.65</v>
      </c>
      <c r="I3587" s="41">
        <v>5.65</v>
      </c>
      <c r="J3587" s="41">
        <v>5.65</v>
      </c>
    </row>
    <row r="3588" spans="1:10" ht="12" customHeight="1">
      <c r="A3588" s="42">
        <v>37581.414970370373</v>
      </c>
      <c r="B3588" s="39" t="s">
        <v>1807</v>
      </c>
      <c r="C3588" s="66">
        <v>37586</v>
      </c>
      <c r="D3588" s="62">
        <v>810</v>
      </c>
      <c r="E3588" s="62">
        <v>810</v>
      </c>
      <c r="F3588" s="62">
        <v>1260</v>
      </c>
      <c r="G3588" s="62">
        <v>810</v>
      </c>
      <c r="H3588" s="41" t="s">
        <v>2477</v>
      </c>
      <c r="I3588" s="41" t="s">
        <v>35</v>
      </c>
      <c r="J3588" s="41">
        <v>5.66</v>
      </c>
    </row>
    <row r="3589" spans="1:10" ht="12" customHeight="1">
      <c r="A3589" s="42">
        <v>37581.414970370373</v>
      </c>
      <c r="B3589" s="39" t="s">
        <v>1807</v>
      </c>
      <c r="C3589" s="66">
        <v>37592</v>
      </c>
      <c r="D3589" s="62"/>
      <c r="E3589" s="62">
        <v>810</v>
      </c>
      <c r="F3589" s="62">
        <v>250</v>
      </c>
      <c r="G3589" s="62">
        <v>0</v>
      </c>
      <c r="H3589" s="41" t="s">
        <v>1881</v>
      </c>
      <c r="I3589" s="41" t="s">
        <v>224</v>
      </c>
      <c r="J3589" s="41" t="s">
        <v>224</v>
      </c>
    </row>
    <row r="3590" spans="1:10" ht="12" customHeight="1">
      <c r="A3590" s="42">
        <v>37582.413346296293</v>
      </c>
      <c r="B3590" s="39" t="s">
        <v>1807</v>
      </c>
      <c r="C3590" s="66">
        <v>37588</v>
      </c>
      <c r="D3590" s="62">
        <v>900</v>
      </c>
      <c r="E3590" s="62">
        <v>900</v>
      </c>
      <c r="F3590" s="62">
        <v>1100</v>
      </c>
      <c r="G3590" s="62">
        <v>900</v>
      </c>
      <c r="H3590" s="41" t="s">
        <v>35</v>
      </c>
      <c r="I3590" s="41" t="s">
        <v>35</v>
      </c>
      <c r="J3590" s="41">
        <v>5.66</v>
      </c>
    </row>
    <row r="3591" spans="1:10" ht="12" customHeight="1">
      <c r="A3591" s="42">
        <v>37582.413346296293</v>
      </c>
      <c r="B3591" s="39" t="s">
        <v>1807</v>
      </c>
      <c r="C3591" s="66">
        <v>37594</v>
      </c>
      <c r="D3591" s="62"/>
      <c r="E3591" s="62">
        <v>900</v>
      </c>
      <c r="F3591" s="62">
        <v>746</v>
      </c>
      <c r="G3591" s="62">
        <v>0</v>
      </c>
      <c r="H3591" s="41" t="s">
        <v>1881</v>
      </c>
      <c r="I3591" s="41" t="s">
        <v>224</v>
      </c>
      <c r="J3591" s="41" t="s">
        <v>224</v>
      </c>
    </row>
    <row r="3592" spans="1:10" ht="12" customHeight="1">
      <c r="A3592" s="17">
        <v>37585.42002766204</v>
      </c>
      <c r="B3592" s="37" t="s">
        <v>1807</v>
      </c>
      <c r="C3592" s="66">
        <v>37592</v>
      </c>
      <c r="D3592" s="55">
        <v>800</v>
      </c>
      <c r="E3592" s="55">
        <v>800</v>
      </c>
      <c r="F3592" s="55">
        <v>1225</v>
      </c>
      <c r="G3592" s="55">
        <v>800</v>
      </c>
      <c r="H3592" s="27" t="s">
        <v>53</v>
      </c>
      <c r="I3592" s="27" t="s">
        <v>2710</v>
      </c>
      <c r="J3592" s="27">
        <v>5.66</v>
      </c>
    </row>
    <row r="3593" spans="1:10" ht="12" customHeight="1">
      <c r="A3593" s="17">
        <v>37585.42002766204</v>
      </c>
      <c r="B3593" s="37" t="s">
        <v>1807</v>
      </c>
      <c r="C3593" s="66">
        <v>37599</v>
      </c>
      <c r="D3593" s="55"/>
      <c r="E3593" s="55">
        <v>800</v>
      </c>
      <c r="F3593" s="55">
        <v>150</v>
      </c>
      <c r="G3593" s="55">
        <v>0</v>
      </c>
      <c r="H3593" s="27">
        <v>5.65</v>
      </c>
      <c r="I3593" s="27" t="s">
        <v>224</v>
      </c>
      <c r="J3593" s="27" t="s">
        <v>224</v>
      </c>
    </row>
    <row r="3594" spans="1:10" ht="12" customHeight="1">
      <c r="A3594" s="17">
        <v>37586.421479745368</v>
      </c>
      <c r="B3594" s="37" t="s">
        <v>1807</v>
      </c>
      <c r="C3594" s="66">
        <v>37593</v>
      </c>
      <c r="D3594" s="55">
        <v>945</v>
      </c>
      <c r="E3594" s="55">
        <v>945</v>
      </c>
      <c r="F3594" s="55">
        <v>1671</v>
      </c>
      <c r="G3594" s="55">
        <v>945</v>
      </c>
      <c r="H3594" s="27" t="s">
        <v>53</v>
      </c>
      <c r="I3594" s="27">
        <v>5.67</v>
      </c>
      <c r="J3594" s="27">
        <v>5.67</v>
      </c>
    </row>
    <row r="3595" spans="1:10" ht="12" customHeight="1">
      <c r="A3595" s="17">
        <v>37586.421479745368</v>
      </c>
      <c r="B3595" s="37" t="s">
        <v>1807</v>
      </c>
      <c r="C3595" s="66">
        <v>37599</v>
      </c>
      <c r="D3595" s="55"/>
      <c r="E3595" s="55">
        <v>945</v>
      </c>
      <c r="F3595" s="55">
        <v>200</v>
      </c>
      <c r="G3595" s="55">
        <v>0</v>
      </c>
      <c r="H3595" s="27">
        <v>5.62</v>
      </c>
      <c r="I3595" s="27" t="s">
        <v>224</v>
      </c>
      <c r="J3595" s="27" t="s">
        <v>224</v>
      </c>
    </row>
    <row r="3596" spans="1:10" ht="12" customHeight="1">
      <c r="A3596" s="17">
        <v>37587.421355324077</v>
      </c>
      <c r="B3596" s="37" t="s">
        <v>1807</v>
      </c>
      <c r="C3596" s="66">
        <v>37595</v>
      </c>
      <c r="D3596" s="55">
        <v>710</v>
      </c>
      <c r="E3596" s="55">
        <v>710</v>
      </c>
      <c r="F3596" s="55">
        <v>1080</v>
      </c>
      <c r="G3596" s="55">
        <v>710</v>
      </c>
      <c r="H3596" s="27" t="s">
        <v>53</v>
      </c>
      <c r="I3596" s="27" t="s">
        <v>2447</v>
      </c>
      <c r="J3596" s="27">
        <v>5.66</v>
      </c>
    </row>
    <row r="3597" spans="1:10" ht="12" customHeight="1">
      <c r="A3597" s="17">
        <v>37587.421355324077</v>
      </c>
      <c r="B3597" s="37" t="s">
        <v>1807</v>
      </c>
      <c r="C3597" s="66">
        <v>37601</v>
      </c>
      <c r="D3597" s="55"/>
      <c r="E3597" s="55">
        <v>710</v>
      </c>
      <c r="F3597" s="55">
        <v>0</v>
      </c>
      <c r="G3597" s="55">
        <v>0</v>
      </c>
      <c r="H3597" s="27" t="s">
        <v>224</v>
      </c>
      <c r="I3597" s="27" t="s">
        <v>224</v>
      </c>
      <c r="J3597" s="27" t="s">
        <v>224</v>
      </c>
    </row>
    <row r="3598" spans="1:10" ht="12" customHeight="1">
      <c r="A3598" s="17">
        <v>37588.419802083336</v>
      </c>
      <c r="B3598" s="37" t="s">
        <v>1807</v>
      </c>
      <c r="C3598" s="66">
        <v>37596</v>
      </c>
      <c r="D3598" s="55">
        <v>910</v>
      </c>
      <c r="E3598" s="55">
        <v>910</v>
      </c>
      <c r="F3598" s="55">
        <v>1222</v>
      </c>
      <c r="G3598" s="55">
        <v>910</v>
      </c>
      <c r="H3598" s="27" t="s">
        <v>53</v>
      </c>
      <c r="I3598" s="27" t="s">
        <v>2713</v>
      </c>
      <c r="J3598" s="27">
        <v>5.65</v>
      </c>
    </row>
    <row r="3599" spans="1:10" ht="12" customHeight="1">
      <c r="A3599" s="17">
        <v>37588.419802083336</v>
      </c>
      <c r="B3599" s="37" t="s">
        <v>1807</v>
      </c>
      <c r="C3599" s="66">
        <v>37601</v>
      </c>
      <c r="D3599" s="55"/>
      <c r="E3599" s="55">
        <v>910</v>
      </c>
      <c r="F3599" s="55">
        <v>100</v>
      </c>
      <c r="G3599" s="55">
        <v>0</v>
      </c>
      <c r="H3599" s="27">
        <v>5.61</v>
      </c>
      <c r="I3599" s="27" t="s">
        <v>224</v>
      </c>
      <c r="J3599" s="27" t="s">
        <v>224</v>
      </c>
    </row>
    <row r="3600" spans="1:10" ht="12" customHeight="1">
      <c r="A3600" s="17">
        <v>37589.418670949075</v>
      </c>
      <c r="B3600" s="37" t="s">
        <v>1807</v>
      </c>
      <c r="C3600" s="66">
        <v>37594</v>
      </c>
      <c r="D3600" s="55">
        <v>630</v>
      </c>
      <c r="E3600" s="55">
        <v>630</v>
      </c>
      <c r="F3600" s="55">
        <v>475</v>
      </c>
      <c r="G3600" s="55">
        <v>475</v>
      </c>
      <c r="H3600" s="27" t="s">
        <v>2477</v>
      </c>
      <c r="I3600" s="27" t="s">
        <v>2477</v>
      </c>
      <c r="J3600" s="27">
        <v>5.65</v>
      </c>
    </row>
    <row r="3601" spans="1:10" ht="12" customHeight="1">
      <c r="A3601" s="17">
        <v>37589.418670949075</v>
      </c>
      <c r="B3601" s="37" t="s">
        <v>1807</v>
      </c>
      <c r="C3601" s="66">
        <v>37599</v>
      </c>
      <c r="D3601" s="55"/>
      <c r="E3601" s="55">
        <v>630</v>
      </c>
      <c r="F3601" s="55">
        <v>200</v>
      </c>
      <c r="G3601" s="55">
        <v>155</v>
      </c>
      <c r="H3601" s="27" t="s">
        <v>79</v>
      </c>
      <c r="I3601" s="27" t="s">
        <v>79</v>
      </c>
      <c r="J3601" s="27">
        <v>5.61</v>
      </c>
    </row>
    <row r="3602" spans="1:10" ht="12" customHeight="1">
      <c r="A3602" s="17">
        <v>37592.417015277781</v>
      </c>
      <c r="B3602" s="37" t="s">
        <v>1807</v>
      </c>
      <c r="C3602" s="66">
        <v>37599</v>
      </c>
      <c r="D3602" s="55">
        <v>470</v>
      </c>
      <c r="E3602" s="55">
        <v>470</v>
      </c>
      <c r="F3602" s="55">
        <v>950</v>
      </c>
      <c r="G3602" s="55">
        <v>470</v>
      </c>
      <c r="H3602" s="27" t="s">
        <v>32</v>
      </c>
      <c r="I3602" s="27" t="s">
        <v>35</v>
      </c>
      <c r="J3602" s="27">
        <v>5.66</v>
      </c>
    </row>
    <row r="3603" spans="1:10" ht="12" customHeight="1">
      <c r="A3603" s="17">
        <v>37592.417015277781</v>
      </c>
      <c r="B3603" s="37" t="s">
        <v>1807</v>
      </c>
      <c r="C3603" s="66">
        <v>37606</v>
      </c>
      <c r="D3603" s="55"/>
      <c r="E3603" s="55">
        <v>470</v>
      </c>
      <c r="F3603" s="55">
        <v>470</v>
      </c>
      <c r="G3603" s="55">
        <v>0</v>
      </c>
      <c r="H3603" s="27">
        <v>5.65</v>
      </c>
      <c r="I3603" s="27">
        <v>0</v>
      </c>
      <c r="J3603" s="27">
        <v>0</v>
      </c>
    </row>
    <row r="3604" spans="1:10" ht="12" customHeight="1">
      <c r="A3604" s="17">
        <v>37593.556161921297</v>
      </c>
      <c r="B3604" s="37" t="s">
        <v>1807</v>
      </c>
      <c r="C3604" s="66">
        <v>37600</v>
      </c>
      <c r="D3604" s="55">
        <v>860</v>
      </c>
      <c r="E3604" s="55">
        <v>860</v>
      </c>
      <c r="F3604" s="55">
        <v>1230</v>
      </c>
      <c r="G3604" s="55">
        <v>860</v>
      </c>
      <c r="H3604" s="27" t="s">
        <v>37</v>
      </c>
      <c r="I3604" s="27" t="s">
        <v>80</v>
      </c>
      <c r="J3604" s="27">
        <v>5.66</v>
      </c>
    </row>
    <row r="3605" spans="1:10" ht="12" customHeight="1">
      <c r="A3605" s="17">
        <v>37593.556161921297</v>
      </c>
      <c r="B3605" s="37" t="s">
        <v>1807</v>
      </c>
      <c r="C3605" s="66">
        <v>37606</v>
      </c>
      <c r="D3605" s="55"/>
      <c r="E3605" s="55">
        <v>860</v>
      </c>
      <c r="F3605" s="55">
        <v>400</v>
      </c>
      <c r="G3605" s="55">
        <v>0</v>
      </c>
      <c r="H3605" s="27" t="s">
        <v>35</v>
      </c>
      <c r="I3605" s="27">
        <v>0</v>
      </c>
      <c r="J3605" s="27">
        <v>0</v>
      </c>
    </row>
    <row r="3606" spans="1:10" ht="12" customHeight="1">
      <c r="A3606" s="17">
        <v>37594.424434490742</v>
      </c>
      <c r="B3606" s="37" t="s">
        <v>1807</v>
      </c>
      <c r="C3606" s="66">
        <v>37601</v>
      </c>
      <c r="D3606" s="55">
        <v>905</v>
      </c>
      <c r="E3606" s="55">
        <v>905</v>
      </c>
      <c r="F3606" s="55">
        <v>1120</v>
      </c>
      <c r="G3606" s="55">
        <v>705</v>
      </c>
      <c r="H3606" s="27" t="s">
        <v>78</v>
      </c>
      <c r="I3606" s="27" t="s">
        <v>35</v>
      </c>
      <c r="J3606" s="27">
        <v>5.65</v>
      </c>
    </row>
    <row r="3607" spans="1:10" ht="12" customHeight="1">
      <c r="A3607" s="17">
        <v>37594.424434490742</v>
      </c>
      <c r="B3607" s="37" t="s">
        <v>1807</v>
      </c>
      <c r="C3607" s="66">
        <v>37606</v>
      </c>
      <c r="D3607" s="55"/>
      <c r="E3607" s="55">
        <v>905</v>
      </c>
      <c r="F3607" s="55">
        <v>700</v>
      </c>
      <c r="G3607" s="55">
        <v>200</v>
      </c>
      <c r="H3607" s="27" t="s">
        <v>2469</v>
      </c>
      <c r="I3607" s="27">
        <v>5.67</v>
      </c>
      <c r="J3607" s="27">
        <v>5.67</v>
      </c>
    </row>
    <row r="3608" spans="1:10" ht="12" customHeight="1">
      <c r="A3608" s="17">
        <v>37595.418493518519</v>
      </c>
      <c r="B3608" s="37" t="s">
        <v>1807</v>
      </c>
      <c r="C3608" s="66">
        <v>37602</v>
      </c>
      <c r="D3608" s="55">
        <v>1050</v>
      </c>
      <c r="E3608" s="55">
        <v>1050</v>
      </c>
      <c r="F3608" s="55">
        <v>850</v>
      </c>
      <c r="G3608" s="55">
        <v>850</v>
      </c>
      <c r="H3608" s="27" t="s">
        <v>10</v>
      </c>
      <c r="I3608" s="27" t="s">
        <v>10</v>
      </c>
      <c r="J3608" s="27">
        <v>5.64</v>
      </c>
    </row>
    <row r="3609" spans="1:10" ht="12" customHeight="1">
      <c r="A3609" s="17">
        <v>37595.418493518519</v>
      </c>
      <c r="B3609" s="37" t="s">
        <v>1807</v>
      </c>
      <c r="C3609" s="66">
        <v>37608</v>
      </c>
      <c r="D3609" s="55"/>
      <c r="E3609" s="55">
        <v>1050</v>
      </c>
      <c r="F3609" s="55">
        <v>600</v>
      </c>
      <c r="G3609" s="55">
        <v>200</v>
      </c>
      <c r="H3609" s="27" t="s">
        <v>1881</v>
      </c>
      <c r="I3609" s="27">
        <v>5.65</v>
      </c>
      <c r="J3609" s="27">
        <v>5.65</v>
      </c>
    </row>
    <row r="3610" spans="1:10" ht="12" customHeight="1">
      <c r="A3610" s="17">
        <v>37596.417850810183</v>
      </c>
      <c r="B3610" s="37" t="s">
        <v>1807</v>
      </c>
      <c r="C3610" s="66">
        <v>37603</v>
      </c>
      <c r="D3610" s="55">
        <v>855</v>
      </c>
      <c r="E3610" s="55">
        <v>855</v>
      </c>
      <c r="F3610" s="55">
        <v>978</v>
      </c>
      <c r="G3610" s="55">
        <v>178</v>
      </c>
      <c r="H3610" s="27" t="s">
        <v>81</v>
      </c>
      <c r="I3610" s="27">
        <v>5.67</v>
      </c>
      <c r="J3610" s="27">
        <v>5.67</v>
      </c>
    </row>
    <row r="3611" spans="1:10" ht="12" customHeight="1">
      <c r="A3611" s="17">
        <v>37596.417850810183</v>
      </c>
      <c r="B3611" s="37" t="s">
        <v>1807</v>
      </c>
      <c r="C3611" s="66">
        <v>37608</v>
      </c>
      <c r="D3611" s="55"/>
      <c r="E3611" s="55">
        <v>855</v>
      </c>
      <c r="F3611" s="55">
        <v>750</v>
      </c>
      <c r="G3611" s="55">
        <v>677</v>
      </c>
      <c r="H3611" s="27" t="s">
        <v>2702</v>
      </c>
      <c r="I3611" s="27" t="s">
        <v>2702</v>
      </c>
      <c r="J3611" s="27">
        <v>5.68</v>
      </c>
    </row>
    <row r="3612" spans="1:10" ht="12" customHeight="1">
      <c r="A3612" s="42">
        <v>37599.412626736113</v>
      </c>
      <c r="B3612" s="39" t="s">
        <v>1807</v>
      </c>
      <c r="C3612" s="66">
        <v>37603</v>
      </c>
      <c r="D3612" s="62">
        <v>515</v>
      </c>
      <c r="E3612" s="62">
        <v>515</v>
      </c>
      <c r="F3612" s="62">
        <v>695</v>
      </c>
      <c r="G3612" s="62">
        <v>280</v>
      </c>
      <c r="H3612" s="41" t="s">
        <v>10</v>
      </c>
      <c r="I3612" s="41" t="s">
        <v>35</v>
      </c>
      <c r="J3612" s="41">
        <v>5.65</v>
      </c>
    </row>
    <row r="3613" spans="1:10" ht="12" customHeight="1">
      <c r="A3613" s="42">
        <v>37599.412626736113</v>
      </c>
      <c r="B3613" s="39" t="s">
        <v>1807</v>
      </c>
      <c r="C3613" s="66">
        <v>37608</v>
      </c>
      <c r="D3613" s="62"/>
      <c r="E3613" s="62">
        <v>515</v>
      </c>
      <c r="F3613" s="62">
        <v>350</v>
      </c>
      <c r="G3613" s="62">
        <v>235</v>
      </c>
      <c r="H3613" s="41">
        <v>5.67</v>
      </c>
      <c r="I3613" s="41">
        <v>5.67</v>
      </c>
      <c r="J3613" s="41">
        <v>5.67</v>
      </c>
    </row>
    <row r="3614" spans="1:10" ht="12" customHeight="1">
      <c r="A3614" s="42">
        <v>37599.412626736113</v>
      </c>
      <c r="B3614" s="39" t="s">
        <v>1807</v>
      </c>
      <c r="C3614" s="66">
        <v>37630</v>
      </c>
      <c r="D3614" s="62"/>
      <c r="E3614" s="62">
        <v>515</v>
      </c>
      <c r="F3614" s="62">
        <v>0</v>
      </c>
      <c r="G3614" s="62">
        <v>0</v>
      </c>
      <c r="H3614" s="41" t="s">
        <v>224</v>
      </c>
      <c r="I3614" s="41" t="s">
        <v>224</v>
      </c>
      <c r="J3614" s="41" t="s">
        <v>224</v>
      </c>
    </row>
    <row r="3615" spans="1:10" ht="12" customHeight="1">
      <c r="A3615" s="42">
        <v>37600.415034722224</v>
      </c>
      <c r="B3615" s="39" t="s">
        <v>1807</v>
      </c>
      <c r="C3615" s="66">
        <v>37603</v>
      </c>
      <c r="D3615" s="62">
        <v>755</v>
      </c>
      <c r="E3615" s="62">
        <v>755</v>
      </c>
      <c r="F3615" s="62">
        <v>827</v>
      </c>
      <c r="G3615" s="62">
        <v>727</v>
      </c>
      <c r="H3615" s="41" t="s">
        <v>83</v>
      </c>
      <c r="I3615" s="41" t="s">
        <v>2710</v>
      </c>
      <c r="J3615" s="41">
        <v>5.66</v>
      </c>
    </row>
    <row r="3616" spans="1:10" ht="12" customHeight="1">
      <c r="A3616" s="42">
        <v>37600.415034722224</v>
      </c>
      <c r="B3616" s="39" t="s">
        <v>1807</v>
      </c>
      <c r="C3616" s="66">
        <v>37607</v>
      </c>
      <c r="D3616" s="62"/>
      <c r="E3616" s="62">
        <v>755</v>
      </c>
      <c r="F3616" s="62">
        <v>441</v>
      </c>
      <c r="G3616" s="62">
        <v>28</v>
      </c>
      <c r="H3616" s="41" t="s">
        <v>53</v>
      </c>
      <c r="I3616" s="41">
        <v>5.67</v>
      </c>
      <c r="J3616" s="41">
        <v>5.67</v>
      </c>
    </row>
    <row r="3617" spans="1:10" ht="12" customHeight="1">
      <c r="A3617" s="42">
        <v>37600.415034722224</v>
      </c>
      <c r="B3617" s="39" t="s">
        <v>1807</v>
      </c>
      <c r="C3617" s="66">
        <v>37630</v>
      </c>
      <c r="D3617" s="62"/>
      <c r="E3617" s="62">
        <v>755</v>
      </c>
      <c r="F3617" s="62">
        <v>0</v>
      </c>
      <c r="G3617" s="62">
        <v>0</v>
      </c>
      <c r="H3617" s="41" t="s">
        <v>224</v>
      </c>
      <c r="I3617" s="41" t="s">
        <v>224</v>
      </c>
      <c r="J3617" s="41" t="s">
        <v>224</v>
      </c>
    </row>
    <row r="3618" spans="1:10" ht="12" customHeight="1">
      <c r="A3618" s="17">
        <v>37601.437673032407</v>
      </c>
      <c r="B3618" s="37" t="s">
        <v>1807</v>
      </c>
      <c r="C3618" s="66">
        <v>37606</v>
      </c>
      <c r="D3618" s="55">
        <v>785</v>
      </c>
      <c r="E3618" s="55">
        <v>785</v>
      </c>
      <c r="F3618" s="55">
        <v>1073</v>
      </c>
      <c r="G3618" s="55">
        <v>785</v>
      </c>
      <c r="H3618" s="27" t="s">
        <v>84</v>
      </c>
      <c r="I3618" s="27" t="s">
        <v>2477</v>
      </c>
      <c r="J3618" s="27">
        <v>5.66</v>
      </c>
    </row>
    <row r="3619" spans="1:10" ht="12" customHeight="1">
      <c r="A3619" s="17">
        <v>37601.437673032407</v>
      </c>
      <c r="B3619" s="37" t="s">
        <v>1807</v>
      </c>
      <c r="C3619" s="66">
        <v>37613</v>
      </c>
      <c r="D3619" s="55"/>
      <c r="E3619" s="55">
        <v>785</v>
      </c>
      <c r="F3619" s="55">
        <v>70</v>
      </c>
      <c r="G3619" s="55">
        <v>0</v>
      </c>
      <c r="H3619" s="27">
        <v>5.67</v>
      </c>
      <c r="I3619" s="27" t="s">
        <v>224</v>
      </c>
      <c r="J3619" s="27" t="s">
        <v>224</v>
      </c>
    </row>
    <row r="3620" spans="1:10" ht="12" customHeight="1">
      <c r="A3620" s="17">
        <v>37601.437673032407</v>
      </c>
      <c r="B3620" s="37" t="s">
        <v>1807</v>
      </c>
      <c r="C3620" s="66">
        <v>37630</v>
      </c>
      <c r="D3620" s="55"/>
      <c r="E3620" s="55">
        <v>785</v>
      </c>
      <c r="F3620" s="55">
        <v>0</v>
      </c>
      <c r="G3620" s="55">
        <v>0</v>
      </c>
      <c r="H3620" s="27" t="s">
        <v>224</v>
      </c>
      <c r="I3620" s="27" t="s">
        <v>224</v>
      </c>
      <c r="J3620" s="27" t="s">
        <v>224</v>
      </c>
    </row>
    <row r="3621" spans="1:10" ht="12" customHeight="1">
      <c r="A3621" s="42">
        <v>37602.415650694442</v>
      </c>
      <c r="B3621" s="39" t="s">
        <v>1807</v>
      </c>
      <c r="C3621" s="66">
        <v>37607</v>
      </c>
      <c r="D3621" s="62">
        <v>720</v>
      </c>
      <c r="E3621" s="62">
        <v>720</v>
      </c>
      <c r="F3621" s="62">
        <v>825</v>
      </c>
      <c r="G3621" s="62">
        <v>525</v>
      </c>
      <c r="H3621" s="41" t="s">
        <v>77</v>
      </c>
      <c r="I3621" s="41" t="s">
        <v>2477</v>
      </c>
      <c r="J3621" s="41">
        <v>5.65</v>
      </c>
    </row>
    <row r="3622" spans="1:10" ht="12" customHeight="1">
      <c r="A3622" s="42">
        <v>37602.415650694442</v>
      </c>
      <c r="B3622" s="39" t="s">
        <v>1807</v>
      </c>
      <c r="C3622" s="66">
        <v>37613</v>
      </c>
      <c r="D3622" s="62"/>
      <c r="E3622" s="62">
        <v>720</v>
      </c>
      <c r="F3622" s="62">
        <v>370</v>
      </c>
      <c r="G3622" s="62">
        <v>195</v>
      </c>
      <c r="H3622" s="41" t="s">
        <v>67</v>
      </c>
      <c r="I3622" s="41">
        <v>5.65</v>
      </c>
      <c r="J3622" s="41">
        <v>5.65</v>
      </c>
    </row>
    <row r="3623" spans="1:10" ht="12" customHeight="1">
      <c r="A3623" s="42">
        <v>37602.415650694442</v>
      </c>
      <c r="B3623" s="39" t="s">
        <v>1807</v>
      </c>
      <c r="C3623" s="66">
        <v>37630</v>
      </c>
      <c r="D3623" s="62"/>
      <c r="E3623" s="62">
        <v>720</v>
      </c>
      <c r="F3623" s="62">
        <v>0</v>
      </c>
      <c r="G3623" s="62">
        <v>0</v>
      </c>
      <c r="H3623" s="41" t="s">
        <v>224</v>
      </c>
      <c r="I3623" s="41" t="s">
        <v>224</v>
      </c>
      <c r="J3623" s="41" t="s">
        <v>224</v>
      </c>
    </row>
    <row r="3624" spans="1:10" ht="12" customHeight="1">
      <c r="A3624" s="17">
        <v>37603.41588576389</v>
      </c>
      <c r="B3624" s="37" t="s">
        <v>1807</v>
      </c>
      <c r="C3624" s="66">
        <v>37609</v>
      </c>
      <c r="D3624" s="55">
        <v>595</v>
      </c>
      <c r="E3624" s="55">
        <v>595</v>
      </c>
      <c r="F3624" s="55">
        <v>1060</v>
      </c>
      <c r="G3624" s="55">
        <v>595</v>
      </c>
      <c r="H3624" s="27" t="s">
        <v>84</v>
      </c>
      <c r="I3624" s="27" t="s">
        <v>35</v>
      </c>
      <c r="J3624" s="27">
        <v>5.65</v>
      </c>
    </row>
    <row r="3625" spans="1:10" ht="12" customHeight="1">
      <c r="A3625" s="17">
        <v>37603.41588576389</v>
      </c>
      <c r="B3625" s="37" t="s">
        <v>1807</v>
      </c>
      <c r="C3625" s="66">
        <v>37613</v>
      </c>
      <c r="D3625" s="55"/>
      <c r="E3625" s="55">
        <v>595</v>
      </c>
      <c r="F3625" s="55">
        <v>0</v>
      </c>
      <c r="G3625" s="55">
        <v>0</v>
      </c>
      <c r="H3625" s="27" t="s">
        <v>224</v>
      </c>
      <c r="I3625" s="27" t="s">
        <v>224</v>
      </c>
      <c r="J3625" s="27" t="s">
        <v>224</v>
      </c>
    </row>
    <row r="3626" spans="1:10" ht="12" customHeight="1">
      <c r="A3626" s="17">
        <v>37603.41588576389</v>
      </c>
      <c r="B3626" s="37" t="s">
        <v>1807</v>
      </c>
      <c r="C3626" s="66">
        <v>37630</v>
      </c>
      <c r="D3626" s="55"/>
      <c r="E3626" s="55">
        <v>595</v>
      </c>
      <c r="F3626" s="55">
        <v>0</v>
      </c>
      <c r="G3626" s="55">
        <v>0</v>
      </c>
      <c r="H3626" s="27" t="s">
        <v>224</v>
      </c>
      <c r="I3626" s="27" t="s">
        <v>224</v>
      </c>
      <c r="J3626" s="27" t="s">
        <v>224</v>
      </c>
    </row>
    <row r="3627" spans="1:10" ht="12" customHeight="1">
      <c r="A3627" s="42">
        <v>37606.416511921299</v>
      </c>
      <c r="B3627" s="39" t="s">
        <v>1807</v>
      </c>
      <c r="C3627" s="66">
        <v>37613</v>
      </c>
      <c r="D3627" s="62">
        <v>455</v>
      </c>
      <c r="E3627" s="62">
        <v>455</v>
      </c>
      <c r="F3627" s="62">
        <v>1280</v>
      </c>
      <c r="G3627" s="62">
        <v>455</v>
      </c>
      <c r="H3627" s="41" t="s">
        <v>56</v>
      </c>
      <c r="I3627" s="41" t="s">
        <v>2727</v>
      </c>
      <c r="J3627" s="41">
        <v>5.67</v>
      </c>
    </row>
    <row r="3628" spans="1:10" ht="12" customHeight="1">
      <c r="A3628" s="42">
        <v>37606.416511921299</v>
      </c>
      <c r="B3628" s="39" t="s">
        <v>1807</v>
      </c>
      <c r="C3628" s="66">
        <v>37627</v>
      </c>
      <c r="D3628" s="62"/>
      <c r="E3628" s="62">
        <v>455</v>
      </c>
      <c r="F3628" s="62">
        <v>0</v>
      </c>
      <c r="G3628" s="62">
        <v>0</v>
      </c>
      <c r="H3628" s="41" t="s">
        <v>224</v>
      </c>
      <c r="I3628" s="41" t="s">
        <v>224</v>
      </c>
      <c r="J3628" s="41" t="s">
        <v>224</v>
      </c>
    </row>
    <row r="3629" spans="1:10" ht="12" customHeight="1">
      <c r="A3629" s="17">
        <v>37607.42517372685</v>
      </c>
      <c r="B3629" s="37" t="s">
        <v>1807</v>
      </c>
      <c r="C3629" s="66">
        <v>37614</v>
      </c>
      <c r="D3629" s="55">
        <v>570</v>
      </c>
      <c r="E3629" s="55">
        <v>570</v>
      </c>
      <c r="F3629" s="55">
        <v>1950</v>
      </c>
      <c r="G3629" s="55">
        <v>570</v>
      </c>
      <c r="H3629" s="27" t="s">
        <v>85</v>
      </c>
      <c r="I3629" s="27">
        <v>5.68</v>
      </c>
      <c r="J3629" s="27">
        <v>5.68</v>
      </c>
    </row>
    <row r="3630" spans="1:10" ht="12" customHeight="1">
      <c r="A3630" s="17">
        <v>37607.42517372685</v>
      </c>
      <c r="B3630" s="37" t="s">
        <v>1807</v>
      </c>
      <c r="C3630" s="66">
        <v>37627</v>
      </c>
      <c r="D3630" s="55"/>
      <c r="E3630" s="55">
        <v>570</v>
      </c>
      <c r="F3630" s="55">
        <v>50</v>
      </c>
      <c r="G3630" s="55">
        <v>0</v>
      </c>
      <c r="H3630" s="27">
        <v>5.66</v>
      </c>
      <c r="I3630" s="27" t="s">
        <v>224</v>
      </c>
      <c r="J3630" s="27" t="s">
        <v>224</v>
      </c>
    </row>
    <row r="3631" spans="1:10" ht="12" customHeight="1">
      <c r="A3631" s="17">
        <v>37608.421127314818</v>
      </c>
      <c r="B3631" s="37" t="s">
        <v>1807</v>
      </c>
      <c r="C3631" s="66">
        <v>37617</v>
      </c>
      <c r="D3631" s="55">
        <v>790</v>
      </c>
      <c r="E3631" s="55">
        <v>790</v>
      </c>
      <c r="F3631" s="55">
        <v>1660</v>
      </c>
      <c r="G3631" s="55">
        <v>790</v>
      </c>
      <c r="H3631" s="27" t="s">
        <v>86</v>
      </c>
      <c r="I3631" s="27" t="s">
        <v>2709</v>
      </c>
      <c r="J3631" s="27">
        <v>5.68</v>
      </c>
    </row>
    <row r="3632" spans="1:10" ht="12" customHeight="1">
      <c r="A3632" s="17">
        <v>37608.421127314818</v>
      </c>
      <c r="B3632" s="37" t="s">
        <v>1807</v>
      </c>
      <c r="C3632" s="66">
        <v>37627</v>
      </c>
      <c r="D3632" s="55"/>
      <c r="E3632" s="55">
        <v>790</v>
      </c>
      <c r="F3632" s="55">
        <v>185</v>
      </c>
      <c r="G3632" s="55">
        <v>0</v>
      </c>
      <c r="H3632" s="27" t="s">
        <v>2714</v>
      </c>
      <c r="I3632" s="27" t="s">
        <v>224</v>
      </c>
      <c r="J3632" s="27" t="s">
        <v>224</v>
      </c>
    </row>
    <row r="3633" spans="1:10" ht="12" customHeight="1">
      <c r="A3633" s="17">
        <v>37609.416971643521</v>
      </c>
      <c r="B3633" s="37" t="s">
        <v>1807</v>
      </c>
      <c r="C3633" s="66">
        <v>37620</v>
      </c>
      <c r="D3633" s="55">
        <v>500</v>
      </c>
      <c r="E3633" s="55">
        <v>500</v>
      </c>
      <c r="F3633" s="55">
        <v>2120</v>
      </c>
      <c r="G3633" s="55">
        <v>500</v>
      </c>
      <c r="H3633" s="27" t="s">
        <v>87</v>
      </c>
      <c r="I3633" s="27">
        <v>5.7</v>
      </c>
      <c r="J3633" s="27">
        <v>5.7</v>
      </c>
    </row>
    <row r="3634" spans="1:10" ht="12" customHeight="1">
      <c r="A3634" s="17">
        <v>37609.416971643521</v>
      </c>
      <c r="B3634" s="37" t="s">
        <v>1807</v>
      </c>
      <c r="C3634" s="66">
        <v>37627</v>
      </c>
      <c r="D3634" s="55"/>
      <c r="E3634" s="55">
        <v>500</v>
      </c>
      <c r="F3634" s="55">
        <v>35</v>
      </c>
      <c r="G3634" s="55">
        <v>0</v>
      </c>
      <c r="H3634" s="27">
        <v>5.7</v>
      </c>
      <c r="I3634" s="27" t="s">
        <v>224</v>
      </c>
      <c r="J3634" s="27" t="s">
        <v>224</v>
      </c>
    </row>
    <row r="3635" spans="1:10" ht="12" customHeight="1">
      <c r="A3635" s="17">
        <v>37610.429309606479</v>
      </c>
      <c r="B3635" s="37" t="s">
        <v>1807</v>
      </c>
      <c r="C3635" s="66">
        <v>37620</v>
      </c>
      <c r="D3635" s="55">
        <v>705</v>
      </c>
      <c r="E3635" s="55">
        <v>705</v>
      </c>
      <c r="F3635" s="55">
        <v>879</v>
      </c>
      <c r="G3635" s="55">
        <v>659</v>
      </c>
      <c r="H3635" s="27" t="s">
        <v>88</v>
      </c>
      <c r="I3635" s="27" t="s">
        <v>2715</v>
      </c>
      <c r="J3635" s="27">
        <v>5.71</v>
      </c>
    </row>
    <row r="3636" spans="1:10" ht="12" customHeight="1">
      <c r="A3636" s="17">
        <v>37610.429309606479</v>
      </c>
      <c r="B3636" s="37" t="s">
        <v>1807</v>
      </c>
      <c r="C3636" s="66">
        <v>37624</v>
      </c>
      <c r="D3636" s="55"/>
      <c r="E3636" s="55">
        <v>705</v>
      </c>
      <c r="F3636" s="55">
        <v>670</v>
      </c>
      <c r="G3636" s="55">
        <v>46</v>
      </c>
      <c r="H3636" s="27" t="s">
        <v>25</v>
      </c>
      <c r="I3636" s="27">
        <v>5.7</v>
      </c>
      <c r="J3636" s="27">
        <v>5.7</v>
      </c>
    </row>
    <row r="3637" spans="1:10" ht="12" customHeight="1">
      <c r="A3637" s="17">
        <v>37610.429309606479</v>
      </c>
      <c r="B3637" s="37" t="s">
        <v>1807</v>
      </c>
      <c r="C3637" s="66">
        <v>37627</v>
      </c>
      <c r="D3637" s="55"/>
      <c r="E3637" s="55">
        <v>705</v>
      </c>
      <c r="F3637" s="55">
        <v>389</v>
      </c>
      <c r="G3637" s="55">
        <v>0</v>
      </c>
      <c r="H3637" s="27">
        <v>5.7</v>
      </c>
      <c r="I3637" s="27" t="s">
        <v>224</v>
      </c>
      <c r="J3637" s="27" t="s">
        <v>224</v>
      </c>
    </row>
    <row r="3638" spans="1:10" ht="12" customHeight="1">
      <c r="A3638" s="17">
        <v>37613.418785879629</v>
      </c>
      <c r="B3638" s="37" t="s">
        <v>1807</v>
      </c>
      <c r="C3638" s="66">
        <v>37621</v>
      </c>
      <c r="D3638" s="55">
        <v>460</v>
      </c>
      <c r="E3638" s="55">
        <v>460</v>
      </c>
      <c r="F3638" s="55">
        <v>650</v>
      </c>
      <c r="G3638" s="55">
        <v>460</v>
      </c>
      <c r="H3638" s="27" t="s">
        <v>48</v>
      </c>
      <c r="I3638" s="27" t="s">
        <v>2714</v>
      </c>
      <c r="J3638" s="27">
        <v>5.69</v>
      </c>
    </row>
    <row r="3639" spans="1:10" ht="12" customHeight="1">
      <c r="A3639" s="17">
        <v>37613.418785879629</v>
      </c>
      <c r="B3639" s="37" t="s">
        <v>1807</v>
      </c>
      <c r="C3639" s="66">
        <v>37624</v>
      </c>
      <c r="D3639" s="55"/>
      <c r="E3639" s="55">
        <v>460</v>
      </c>
      <c r="F3639" s="55">
        <v>100</v>
      </c>
      <c r="G3639" s="55">
        <v>0</v>
      </c>
      <c r="H3639" s="27">
        <v>5.65</v>
      </c>
      <c r="I3639" s="27" t="s">
        <v>224</v>
      </c>
      <c r="J3639" s="27" t="s">
        <v>224</v>
      </c>
    </row>
    <row r="3640" spans="1:10" ht="12" customHeight="1">
      <c r="A3640" s="17">
        <v>37613.418785879629</v>
      </c>
      <c r="B3640" s="37" t="s">
        <v>1807</v>
      </c>
      <c r="C3640" s="66">
        <v>37627</v>
      </c>
      <c r="D3640" s="55"/>
      <c r="E3640" s="55">
        <v>460</v>
      </c>
      <c r="F3640" s="55">
        <v>130</v>
      </c>
      <c r="G3640" s="55">
        <v>0</v>
      </c>
      <c r="H3640" s="27" t="s">
        <v>2726</v>
      </c>
      <c r="I3640" s="27" t="s">
        <v>224</v>
      </c>
      <c r="J3640" s="27" t="s">
        <v>224</v>
      </c>
    </row>
    <row r="3641" spans="1:10" ht="12" customHeight="1">
      <c r="A3641" s="17">
        <v>37614.414840277779</v>
      </c>
      <c r="B3641" s="37" t="s">
        <v>1807</v>
      </c>
      <c r="C3641" s="66">
        <v>37624</v>
      </c>
      <c r="D3641" s="55">
        <v>625</v>
      </c>
      <c r="E3641" s="55">
        <v>625</v>
      </c>
      <c r="F3641" s="55">
        <v>1263</v>
      </c>
      <c r="G3641" s="55">
        <v>625</v>
      </c>
      <c r="H3641" s="27" t="s">
        <v>88</v>
      </c>
      <c r="I3641" s="27" t="s">
        <v>2715</v>
      </c>
      <c r="J3641" s="27">
        <v>5.7</v>
      </c>
    </row>
    <row r="3642" spans="1:10" ht="12" customHeight="1">
      <c r="A3642" s="17">
        <v>37614.414840277779</v>
      </c>
      <c r="B3642" s="37" t="s">
        <v>1807</v>
      </c>
      <c r="C3642" s="66">
        <v>37627</v>
      </c>
      <c r="D3642" s="55"/>
      <c r="E3642" s="55">
        <v>625</v>
      </c>
      <c r="F3642" s="55">
        <v>0</v>
      </c>
      <c r="G3642" s="55" t="s">
        <v>224</v>
      </c>
      <c r="H3642" s="27" t="s">
        <v>224</v>
      </c>
      <c r="I3642" s="27" t="s">
        <v>224</v>
      </c>
      <c r="J3642" s="27" t="s">
        <v>224</v>
      </c>
    </row>
    <row r="3643" spans="1:10" ht="12" customHeight="1">
      <c r="A3643" s="17">
        <v>37617.416736458334</v>
      </c>
      <c r="B3643" s="37" t="s">
        <v>1807</v>
      </c>
      <c r="C3643" s="66">
        <v>37624</v>
      </c>
      <c r="D3643" s="55">
        <v>785</v>
      </c>
      <c r="E3643" s="55">
        <v>785</v>
      </c>
      <c r="F3643" s="55">
        <v>729</v>
      </c>
      <c r="G3643" s="55">
        <v>585</v>
      </c>
      <c r="H3643" s="27" t="s">
        <v>91</v>
      </c>
      <c r="I3643" s="27" t="s">
        <v>44</v>
      </c>
      <c r="J3643" s="27">
        <v>5.65</v>
      </c>
    </row>
    <row r="3644" spans="1:10" ht="12" customHeight="1">
      <c r="A3644" s="17">
        <v>37617.416736458334</v>
      </c>
      <c r="B3644" s="37" t="s">
        <v>1807</v>
      </c>
      <c r="C3644" s="66">
        <v>37627</v>
      </c>
      <c r="D3644" s="55"/>
      <c r="E3644" s="55">
        <v>785</v>
      </c>
      <c r="F3644" s="55">
        <v>350</v>
      </c>
      <c r="G3644" s="55">
        <v>200</v>
      </c>
      <c r="H3644" s="27" t="s">
        <v>1881</v>
      </c>
      <c r="I3644" s="27">
        <v>5.65</v>
      </c>
      <c r="J3644" s="27">
        <v>5.65</v>
      </c>
    </row>
    <row r="3645" spans="1:10" ht="12" customHeight="1">
      <c r="A3645" s="17">
        <v>37620.420911805559</v>
      </c>
      <c r="B3645" s="37" t="s">
        <v>1807</v>
      </c>
      <c r="C3645" s="66">
        <v>37627</v>
      </c>
      <c r="D3645" s="55">
        <v>880</v>
      </c>
      <c r="E3645" s="55">
        <v>880</v>
      </c>
      <c r="F3645" s="55">
        <v>1130</v>
      </c>
      <c r="G3645" s="55">
        <v>880</v>
      </c>
      <c r="H3645" s="27" t="s">
        <v>92</v>
      </c>
      <c r="I3645" s="27" t="s">
        <v>93</v>
      </c>
      <c r="J3645" s="27">
        <v>5.64</v>
      </c>
    </row>
    <row r="3646" spans="1:10" ht="12" customHeight="1">
      <c r="A3646" s="17">
        <v>37620.420911805559</v>
      </c>
      <c r="B3646" s="37" t="s">
        <v>1807</v>
      </c>
      <c r="C3646" s="66">
        <v>37629</v>
      </c>
      <c r="D3646" s="55"/>
      <c r="E3646" s="55">
        <v>880</v>
      </c>
      <c r="F3646" s="55">
        <v>300</v>
      </c>
      <c r="G3646" s="55">
        <v>0</v>
      </c>
      <c r="H3646" s="27" t="s">
        <v>94</v>
      </c>
      <c r="I3646" s="27" t="s">
        <v>224</v>
      </c>
      <c r="J3646" s="27" t="s">
        <v>224</v>
      </c>
    </row>
    <row r="3647" spans="1:10" ht="12" customHeight="1">
      <c r="A3647" s="17">
        <v>37621.41532349537</v>
      </c>
      <c r="B3647" s="37" t="s">
        <v>1807</v>
      </c>
      <c r="C3647" s="66">
        <v>37628</v>
      </c>
      <c r="D3647" s="55">
        <v>580</v>
      </c>
      <c r="E3647" s="55">
        <v>580</v>
      </c>
      <c r="F3647" s="55">
        <v>1018</v>
      </c>
      <c r="G3647" s="55">
        <v>580</v>
      </c>
      <c r="H3647" s="27" t="s">
        <v>92</v>
      </c>
      <c r="I3647" s="27" t="s">
        <v>53</v>
      </c>
      <c r="J3647" s="27">
        <v>5.64</v>
      </c>
    </row>
    <row r="3648" spans="1:10" ht="12" customHeight="1">
      <c r="A3648" s="17">
        <v>37621.41532349537</v>
      </c>
      <c r="B3648" s="37" t="s">
        <v>1807</v>
      </c>
      <c r="C3648" s="66">
        <v>37631</v>
      </c>
      <c r="D3648" s="55"/>
      <c r="E3648" s="55">
        <v>580</v>
      </c>
      <c r="F3648" s="55">
        <v>200</v>
      </c>
      <c r="G3648" s="55">
        <v>0</v>
      </c>
      <c r="H3648" s="27">
        <v>5.57</v>
      </c>
      <c r="I3648" s="27" t="s">
        <v>224</v>
      </c>
      <c r="J3648" s="27" t="s">
        <v>224</v>
      </c>
    </row>
    <row r="3649" spans="1:10" ht="12" customHeight="1">
      <c r="A3649" s="17">
        <v>37624.416535300923</v>
      </c>
      <c r="B3649" s="37" t="s">
        <v>1807</v>
      </c>
      <c r="C3649" s="66">
        <v>37629</v>
      </c>
      <c r="D3649" s="55">
        <v>910</v>
      </c>
      <c r="E3649" s="55">
        <v>910</v>
      </c>
      <c r="F3649" s="55">
        <v>1579</v>
      </c>
      <c r="G3649" s="55">
        <v>910</v>
      </c>
      <c r="H3649" s="27" t="s">
        <v>95</v>
      </c>
      <c r="I3649" s="27" t="s">
        <v>10</v>
      </c>
      <c r="J3649" s="27">
        <v>5.63</v>
      </c>
    </row>
    <row r="3650" spans="1:10" ht="12" customHeight="1">
      <c r="A3650" s="17">
        <v>37624.416535300923</v>
      </c>
      <c r="B3650" s="37" t="s">
        <v>1807</v>
      </c>
      <c r="C3650" s="66">
        <v>37638</v>
      </c>
      <c r="D3650" s="55"/>
      <c r="E3650" s="55">
        <v>910</v>
      </c>
      <c r="F3650" s="55">
        <v>150</v>
      </c>
      <c r="G3650" s="55">
        <v>0</v>
      </c>
      <c r="H3650" s="27">
        <v>5.6</v>
      </c>
      <c r="I3650" s="27" t="s">
        <v>224</v>
      </c>
      <c r="J3650" s="27" t="s">
        <v>224</v>
      </c>
    </row>
    <row r="3651" spans="1:10" ht="12" customHeight="1">
      <c r="A3651" s="42">
        <v>37627.413226736113</v>
      </c>
      <c r="B3651" s="39" t="s">
        <v>1807</v>
      </c>
      <c r="C3651" s="66">
        <v>37631</v>
      </c>
      <c r="D3651" s="62">
        <v>930</v>
      </c>
      <c r="E3651" s="62">
        <v>930</v>
      </c>
      <c r="F3651" s="62">
        <v>1495</v>
      </c>
      <c r="G3651" s="62">
        <v>930</v>
      </c>
      <c r="H3651" s="41" t="s">
        <v>1</v>
      </c>
      <c r="I3651" s="41" t="s">
        <v>2439</v>
      </c>
      <c r="J3651" s="41">
        <v>5.65</v>
      </c>
    </row>
    <row r="3652" spans="1:10" ht="12" customHeight="1">
      <c r="A3652" s="42">
        <v>37627.413226736113</v>
      </c>
      <c r="B3652" s="39" t="s">
        <v>1807</v>
      </c>
      <c r="C3652" s="66">
        <v>37638</v>
      </c>
      <c r="D3652" s="62"/>
      <c r="E3652" s="62">
        <v>930</v>
      </c>
      <c r="F3652" s="62">
        <v>80</v>
      </c>
      <c r="G3652" s="62">
        <v>0</v>
      </c>
      <c r="H3652" s="41">
        <v>5.63</v>
      </c>
      <c r="I3652" s="41" t="s">
        <v>224</v>
      </c>
      <c r="J3652" s="41" t="s">
        <v>224</v>
      </c>
    </row>
    <row r="3653" spans="1:10" ht="12" customHeight="1">
      <c r="A3653" s="42">
        <v>37628.414790625</v>
      </c>
      <c r="B3653" s="39" t="s">
        <v>1807</v>
      </c>
      <c r="C3653" s="66">
        <v>37634</v>
      </c>
      <c r="D3653" s="62">
        <v>475</v>
      </c>
      <c r="E3653" s="62">
        <v>475</v>
      </c>
      <c r="F3653" s="62">
        <v>1135</v>
      </c>
      <c r="G3653" s="62">
        <v>475</v>
      </c>
      <c r="H3653" s="41" t="s">
        <v>93</v>
      </c>
      <c r="I3653" s="41" t="s">
        <v>2447</v>
      </c>
      <c r="J3653" s="41">
        <v>5.66</v>
      </c>
    </row>
    <row r="3654" spans="1:10" ht="12" customHeight="1">
      <c r="A3654" s="42">
        <v>37628.414790625</v>
      </c>
      <c r="B3654" s="39" t="s">
        <v>1807</v>
      </c>
      <c r="C3654" s="66">
        <v>37642</v>
      </c>
      <c r="D3654" s="62"/>
      <c r="E3654" s="62">
        <v>475</v>
      </c>
      <c r="F3654" s="62">
        <v>0</v>
      </c>
      <c r="G3654" s="62">
        <v>0</v>
      </c>
      <c r="H3654" s="41" t="s">
        <v>224</v>
      </c>
      <c r="I3654" s="41" t="s">
        <v>224</v>
      </c>
      <c r="J3654" s="41" t="s">
        <v>224</v>
      </c>
    </row>
    <row r="3655" spans="1:10" ht="12" customHeight="1">
      <c r="A3655" s="42">
        <v>37629.411817939814</v>
      </c>
      <c r="B3655" s="39" t="s">
        <v>1807</v>
      </c>
      <c r="C3655" s="66">
        <v>37634</v>
      </c>
      <c r="D3655" s="62">
        <v>540</v>
      </c>
      <c r="E3655" s="62">
        <v>540</v>
      </c>
      <c r="F3655" s="62">
        <v>2065</v>
      </c>
      <c r="G3655" s="62">
        <v>540</v>
      </c>
      <c r="H3655" s="41" t="s">
        <v>51</v>
      </c>
      <c r="I3655" s="41" t="s">
        <v>2702</v>
      </c>
      <c r="J3655" s="41">
        <v>5.68</v>
      </c>
    </row>
    <row r="3656" spans="1:10" ht="12" customHeight="1">
      <c r="A3656" s="42">
        <v>37629.411817939814</v>
      </c>
      <c r="B3656" s="39" t="s">
        <v>1807</v>
      </c>
      <c r="C3656" s="66">
        <v>37642</v>
      </c>
      <c r="D3656" s="62"/>
      <c r="E3656" s="62">
        <v>540</v>
      </c>
      <c r="F3656" s="62">
        <v>0</v>
      </c>
      <c r="G3656" s="62">
        <v>0</v>
      </c>
      <c r="H3656" s="41" t="s">
        <v>224</v>
      </c>
      <c r="I3656" s="41" t="s">
        <v>224</v>
      </c>
      <c r="J3656" s="41" t="s">
        <v>224</v>
      </c>
    </row>
    <row r="3657" spans="1:10" ht="12" customHeight="1">
      <c r="A3657" s="42">
        <v>37630.411403124999</v>
      </c>
      <c r="B3657" s="39" t="s">
        <v>1807</v>
      </c>
      <c r="C3657" s="66">
        <v>37638</v>
      </c>
      <c r="D3657" s="62">
        <v>380</v>
      </c>
      <c r="E3657" s="62">
        <v>380</v>
      </c>
      <c r="F3657" s="62">
        <v>1665</v>
      </c>
      <c r="G3657" s="62">
        <v>380</v>
      </c>
      <c r="H3657" s="41" t="s">
        <v>2464</v>
      </c>
      <c r="I3657" s="41">
        <v>5.69</v>
      </c>
      <c r="J3657" s="41">
        <v>5.69</v>
      </c>
    </row>
    <row r="3658" spans="1:10" ht="12" customHeight="1">
      <c r="A3658" s="42">
        <v>37631.413103356484</v>
      </c>
      <c r="B3658" s="39" t="s">
        <v>1807</v>
      </c>
      <c r="C3658" s="66">
        <v>37635</v>
      </c>
      <c r="D3658" s="62">
        <v>835</v>
      </c>
      <c r="E3658" s="62">
        <v>835</v>
      </c>
      <c r="F3658" s="62">
        <v>1630</v>
      </c>
      <c r="G3658" s="62">
        <v>835</v>
      </c>
      <c r="H3658" s="41" t="s">
        <v>96</v>
      </c>
      <c r="I3658" s="41" t="s">
        <v>2703</v>
      </c>
      <c r="J3658" s="41">
        <v>5.7</v>
      </c>
    </row>
    <row r="3659" spans="1:10" ht="12" customHeight="1">
      <c r="A3659" s="42">
        <v>37631.413103356484</v>
      </c>
      <c r="B3659" s="39" t="s">
        <v>1807</v>
      </c>
      <c r="C3659" s="66">
        <v>37638</v>
      </c>
      <c r="D3659" s="62"/>
      <c r="E3659" s="62">
        <v>835</v>
      </c>
      <c r="F3659" s="62">
        <v>620</v>
      </c>
      <c r="G3659" s="62">
        <v>0</v>
      </c>
      <c r="H3659" s="41" t="s">
        <v>2482</v>
      </c>
      <c r="I3659" s="41" t="s">
        <v>224</v>
      </c>
      <c r="J3659" s="41" t="s">
        <v>224</v>
      </c>
    </row>
    <row r="3660" spans="1:10" ht="12" customHeight="1">
      <c r="A3660" s="42">
        <v>37634.411555208331</v>
      </c>
      <c r="B3660" s="39" t="s">
        <v>1807</v>
      </c>
      <c r="C3660" s="66">
        <v>37642</v>
      </c>
      <c r="D3660" s="62">
        <v>760</v>
      </c>
      <c r="E3660" s="62">
        <v>760</v>
      </c>
      <c r="F3660" s="62">
        <v>1075</v>
      </c>
      <c r="G3660" s="62">
        <v>760</v>
      </c>
      <c r="H3660" s="41" t="s">
        <v>2726</v>
      </c>
      <c r="I3660" s="41" t="s">
        <v>2703</v>
      </c>
      <c r="J3660" s="41">
        <v>5.7</v>
      </c>
    </row>
    <row r="3661" spans="1:10" ht="12" customHeight="1">
      <c r="A3661" s="42">
        <v>37634.411555208331</v>
      </c>
      <c r="B3661" s="39" t="s">
        <v>1807</v>
      </c>
      <c r="C3661" s="66">
        <v>37645</v>
      </c>
      <c r="D3661" s="62"/>
      <c r="E3661" s="62">
        <v>760</v>
      </c>
      <c r="F3661" s="62">
        <v>0</v>
      </c>
      <c r="G3661" s="62">
        <v>0</v>
      </c>
      <c r="H3661" s="41" t="s">
        <v>224</v>
      </c>
      <c r="I3661" s="41" t="s">
        <v>224</v>
      </c>
      <c r="J3661" s="41" t="s">
        <v>224</v>
      </c>
    </row>
    <row r="3662" spans="1:10" ht="12" customHeight="1">
      <c r="A3662" s="17">
        <v>37635.421564236109</v>
      </c>
      <c r="B3662" s="37" t="s">
        <v>1807</v>
      </c>
      <c r="C3662" s="66">
        <v>37643</v>
      </c>
      <c r="D3662" s="55">
        <v>805</v>
      </c>
      <c r="E3662" s="55">
        <v>805</v>
      </c>
      <c r="F3662" s="55">
        <v>1305</v>
      </c>
      <c r="G3662" s="55">
        <v>805</v>
      </c>
      <c r="H3662" s="27" t="s">
        <v>87</v>
      </c>
      <c r="I3662" s="27" t="s">
        <v>2707</v>
      </c>
      <c r="J3662" s="27">
        <v>5.66</v>
      </c>
    </row>
    <row r="3663" spans="1:10" ht="12" customHeight="1">
      <c r="A3663" s="17">
        <v>37635.421564236109</v>
      </c>
      <c r="B3663" s="37" t="s">
        <v>1807</v>
      </c>
      <c r="C3663" s="66">
        <v>37645</v>
      </c>
      <c r="D3663" s="55"/>
      <c r="E3663" s="55">
        <v>805</v>
      </c>
      <c r="F3663" s="55">
        <v>0</v>
      </c>
      <c r="G3663" s="55">
        <v>0</v>
      </c>
      <c r="H3663" s="27" t="s">
        <v>224</v>
      </c>
      <c r="I3663" s="27" t="s">
        <v>224</v>
      </c>
      <c r="J3663" s="27" t="s">
        <v>224</v>
      </c>
    </row>
    <row r="3664" spans="1:10" ht="12" customHeight="1">
      <c r="A3664" s="17">
        <v>37636.418017013886</v>
      </c>
      <c r="B3664" s="37" t="s">
        <v>1807</v>
      </c>
      <c r="C3664" s="66">
        <v>37644</v>
      </c>
      <c r="D3664" s="55">
        <v>415</v>
      </c>
      <c r="E3664" s="55">
        <v>415</v>
      </c>
      <c r="F3664" s="55">
        <v>1010</v>
      </c>
      <c r="G3664" s="55">
        <v>415</v>
      </c>
      <c r="H3664" s="27" t="s">
        <v>97</v>
      </c>
      <c r="I3664" s="27" t="s">
        <v>41</v>
      </c>
      <c r="J3664" s="27">
        <v>5.65</v>
      </c>
    </row>
    <row r="3665" spans="1:10" ht="12" customHeight="1">
      <c r="A3665" s="17">
        <v>37636.418017013886</v>
      </c>
      <c r="B3665" s="37" t="s">
        <v>1807</v>
      </c>
      <c r="C3665" s="66">
        <v>37648</v>
      </c>
      <c r="D3665" s="55"/>
      <c r="E3665" s="55">
        <v>415</v>
      </c>
      <c r="F3665" s="55">
        <v>100</v>
      </c>
      <c r="G3665" s="55">
        <v>0</v>
      </c>
      <c r="H3665" s="27">
        <v>5.64</v>
      </c>
      <c r="I3665" s="27" t="s">
        <v>224</v>
      </c>
      <c r="J3665" s="27" t="s">
        <v>224</v>
      </c>
    </row>
    <row r="3666" spans="1:10" ht="12" customHeight="1">
      <c r="A3666" s="17">
        <v>37637.417645023146</v>
      </c>
      <c r="B3666" s="37" t="s">
        <v>1807</v>
      </c>
      <c r="C3666" s="66">
        <v>37638</v>
      </c>
      <c r="D3666" s="55">
        <v>520</v>
      </c>
      <c r="E3666" s="55">
        <v>520</v>
      </c>
      <c r="F3666" s="55">
        <v>674</v>
      </c>
      <c r="G3666" s="55">
        <v>274</v>
      </c>
      <c r="H3666" s="27" t="s">
        <v>98</v>
      </c>
      <c r="I3666" s="27" t="s">
        <v>2482</v>
      </c>
      <c r="J3666" s="27">
        <v>5.69</v>
      </c>
    </row>
    <row r="3667" spans="1:10" ht="12" customHeight="1">
      <c r="A3667" s="17">
        <v>37637.417645023146</v>
      </c>
      <c r="B3667" s="37" t="s">
        <v>1807</v>
      </c>
      <c r="C3667" s="66">
        <v>37644</v>
      </c>
      <c r="D3667" s="55"/>
      <c r="E3667" s="55">
        <v>520</v>
      </c>
      <c r="F3667" s="55">
        <v>775</v>
      </c>
      <c r="G3667" s="55">
        <v>246</v>
      </c>
      <c r="H3667" s="27" t="s">
        <v>2464</v>
      </c>
      <c r="I3667" s="27" t="s">
        <v>62</v>
      </c>
      <c r="J3667" s="27">
        <v>5.68</v>
      </c>
    </row>
    <row r="3668" spans="1:10" ht="12" customHeight="1">
      <c r="A3668" s="17">
        <v>37637.417645023146</v>
      </c>
      <c r="B3668" s="37" t="s">
        <v>1807</v>
      </c>
      <c r="C3668" s="66">
        <v>37648</v>
      </c>
      <c r="D3668" s="55"/>
      <c r="E3668" s="55">
        <v>520</v>
      </c>
      <c r="F3668" s="55">
        <v>0</v>
      </c>
      <c r="G3668" s="55">
        <v>0</v>
      </c>
      <c r="H3668" s="27" t="s">
        <v>224</v>
      </c>
      <c r="I3668" s="27" t="s">
        <v>224</v>
      </c>
      <c r="J3668" s="27" t="s">
        <v>224</v>
      </c>
    </row>
    <row r="3669" spans="1:10" ht="12" customHeight="1">
      <c r="A3669" s="17">
        <v>37638.422712962965</v>
      </c>
      <c r="B3669" s="37" t="s">
        <v>1807</v>
      </c>
      <c r="C3669" s="66">
        <v>37641</v>
      </c>
      <c r="D3669" s="55">
        <v>795</v>
      </c>
      <c r="E3669" s="55">
        <v>795</v>
      </c>
      <c r="F3669" s="55">
        <v>360</v>
      </c>
      <c r="G3669" s="55">
        <v>260</v>
      </c>
      <c r="H3669" s="27" t="s">
        <v>99</v>
      </c>
      <c r="I3669" s="27" t="s">
        <v>2709</v>
      </c>
      <c r="J3669" s="27">
        <v>5.68</v>
      </c>
    </row>
    <row r="3670" spans="1:10" ht="12" customHeight="1">
      <c r="A3670" s="17">
        <v>37638.422712962965</v>
      </c>
      <c r="B3670" s="37" t="s">
        <v>1807</v>
      </c>
      <c r="C3670" s="66">
        <v>37644</v>
      </c>
      <c r="D3670" s="55"/>
      <c r="E3670" s="55">
        <v>795</v>
      </c>
      <c r="F3670" s="55">
        <v>1075</v>
      </c>
      <c r="G3670" s="55">
        <v>535</v>
      </c>
      <c r="H3670" s="27" t="s">
        <v>46</v>
      </c>
      <c r="I3670" s="27" t="s">
        <v>62</v>
      </c>
      <c r="J3670" s="27">
        <v>5.68</v>
      </c>
    </row>
    <row r="3671" spans="1:10" ht="12" customHeight="1">
      <c r="A3671" s="17">
        <v>37638.422712962965</v>
      </c>
      <c r="B3671" s="37" t="s">
        <v>1807</v>
      </c>
      <c r="C3671" s="66">
        <v>37648</v>
      </c>
      <c r="D3671" s="55"/>
      <c r="E3671" s="55">
        <v>795</v>
      </c>
      <c r="F3671" s="55">
        <v>350</v>
      </c>
      <c r="G3671" s="55">
        <v>0</v>
      </c>
      <c r="H3671" s="27" t="s">
        <v>100</v>
      </c>
      <c r="I3671" s="27" t="s">
        <v>224</v>
      </c>
      <c r="J3671" s="27" t="s">
        <v>224</v>
      </c>
    </row>
    <row r="3672" spans="1:10" ht="12" customHeight="1">
      <c r="A3672" s="17">
        <v>37641.420391087966</v>
      </c>
      <c r="B3672" s="37" t="s">
        <v>1807</v>
      </c>
      <c r="C3672" s="66">
        <v>37642</v>
      </c>
      <c r="D3672" s="55">
        <v>755</v>
      </c>
      <c r="E3672" s="55">
        <v>755</v>
      </c>
      <c r="F3672" s="55">
        <v>315</v>
      </c>
      <c r="G3672" s="55">
        <v>315</v>
      </c>
      <c r="H3672" s="27" t="s">
        <v>2447</v>
      </c>
      <c r="I3672" s="27" t="s">
        <v>2447</v>
      </c>
      <c r="J3672" s="27">
        <v>5.66</v>
      </c>
    </row>
    <row r="3673" spans="1:10" ht="12" customHeight="1">
      <c r="A3673" s="17">
        <v>37641.420391087966</v>
      </c>
      <c r="B3673" s="37" t="s">
        <v>1807</v>
      </c>
      <c r="C3673" s="66">
        <v>37645</v>
      </c>
      <c r="D3673" s="55"/>
      <c r="E3673" s="55">
        <v>755</v>
      </c>
      <c r="F3673" s="55">
        <v>270</v>
      </c>
      <c r="G3673" s="55">
        <v>270</v>
      </c>
      <c r="H3673" s="27" t="s">
        <v>2439</v>
      </c>
      <c r="I3673" s="27" t="s">
        <v>2439</v>
      </c>
      <c r="J3673" s="27">
        <v>5.62</v>
      </c>
    </row>
    <row r="3674" spans="1:10" ht="12" customHeight="1">
      <c r="A3674" s="17">
        <v>37641.420391087966</v>
      </c>
      <c r="B3674" s="37" t="s">
        <v>1807</v>
      </c>
      <c r="C3674" s="66">
        <v>37649</v>
      </c>
      <c r="D3674" s="55"/>
      <c r="E3674" s="55">
        <v>755</v>
      </c>
      <c r="F3674" s="55">
        <v>550</v>
      </c>
      <c r="G3674" s="55">
        <v>170</v>
      </c>
      <c r="H3674" s="27" t="s">
        <v>102</v>
      </c>
      <c r="I3674" s="27">
        <v>5.62</v>
      </c>
      <c r="J3674" s="27">
        <v>5.62</v>
      </c>
    </row>
    <row r="3675" spans="1:10" ht="12" customHeight="1">
      <c r="A3675" s="17">
        <v>37642.422314930554</v>
      </c>
      <c r="B3675" s="37" t="s">
        <v>1807</v>
      </c>
      <c r="C3675" s="66">
        <v>37643</v>
      </c>
      <c r="D3675" s="55">
        <v>1400</v>
      </c>
      <c r="E3675" s="55">
        <v>1400</v>
      </c>
      <c r="F3675" s="55">
        <v>350</v>
      </c>
      <c r="G3675" s="55">
        <v>200</v>
      </c>
      <c r="H3675" s="27" t="s">
        <v>77</v>
      </c>
      <c r="I3675" s="27" t="s">
        <v>35</v>
      </c>
      <c r="J3675" s="27">
        <v>5.6550000000000002</v>
      </c>
    </row>
    <row r="3676" spans="1:10" ht="12" customHeight="1">
      <c r="A3676" s="17">
        <v>37642.422314930554</v>
      </c>
      <c r="B3676" s="37" t="s">
        <v>1807</v>
      </c>
      <c r="C3676" s="66">
        <v>37645</v>
      </c>
      <c r="D3676" s="55"/>
      <c r="E3676" s="55">
        <v>1400</v>
      </c>
      <c r="F3676" s="55">
        <v>745</v>
      </c>
      <c r="G3676" s="55">
        <v>595</v>
      </c>
      <c r="H3676" s="27" t="s">
        <v>93</v>
      </c>
      <c r="I3676" s="27" t="s">
        <v>2447</v>
      </c>
      <c r="J3676" s="27">
        <v>5.65</v>
      </c>
    </row>
    <row r="3677" spans="1:10" ht="12" customHeight="1">
      <c r="A3677" s="17">
        <v>37642.422314930554</v>
      </c>
      <c r="B3677" s="37" t="s">
        <v>1807</v>
      </c>
      <c r="C3677" s="66">
        <v>37649</v>
      </c>
      <c r="D3677" s="55"/>
      <c r="E3677" s="55">
        <v>1400</v>
      </c>
      <c r="F3677" s="55">
        <v>1104</v>
      </c>
      <c r="G3677" s="55">
        <v>605</v>
      </c>
      <c r="H3677" s="27" t="s">
        <v>85</v>
      </c>
      <c r="I3677" s="27" t="s">
        <v>49</v>
      </c>
      <c r="J3677" s="27">
        <v>5.67</v>
      </c>
    </row>
    <row r="3678" spans="1:10" ht="12" customHeight="1">
      <c r="A3678" s="17">
        <v>37643.423914004627</v>
      </c>
      <c r="B3678" s="37" t="s">
        <v>1807</v>
      </c>
      <c r="C3678" s="66">
        <v>37644</v>
      </c>
      <c r="D3678" s="55">
        <v>1350</v>
      </c>
      <c r="E3678" s="55">
        <v>1350</v>
      </c>
      <c r="F3678" s="55">
        <v>345</v>
      </c>
      <c r="G3678" s="55">
        <v>345</v>
      </c>
      <c r="H3678" s="27" t="s">
        <v>2439</v>
      </c>
      <c r="I3678" s="27" t="s">
        <v>2439</v>
      </c>
      <c r="J3678" s="27">
        <v>5.64</v>
      </c>
    </row>
    <row r="3679" spans="1:10" ht="12" customHeight="1">
      <c r="A3679" s="17">
        <v>37643.423914004627</v>
      </c>
      <c r="B3679" s="37" t="s">
        <v>1807</v>
      </c>
      <c r="C3679" s="66">
        <v>37648</v>
      </c>
      <c r="D3679" s="55"/>
      <c r="E3679" s="55">
        <v>1350</v>
      </c>
      <c r="F3679" s="55">
        <v>740</v>
      </c>
      <c r="G3679" s="55">
        <v>640</v>
      </c>
      <c r="H3679" s="27" t="s">
        <v>78</v>
      </c>
      <c r="I3679" s="27" t="s">
        <v>10</v>
      </c>
      <c r="J3679" s="27">
        <v>5.65</v>
      </c>
    </row>
    <row r="3680" spans="1:10" ht="12" customHeight="1">
      <c r="A3680" s="17">
        <v>37643.423914004627</v>
      </c>
      <c r="B3680" s="37" t="s">
        <v>1807</v>
      </c>
      <c r="C3680" s="66">
        <v>37651</v>
      </c>
      <c r="D3680" s="55"/>
      <c r="E3680" s="55">
        <v>1350</v>
      </c>
      <c r="F3680" s="55">
        <v>785</v>
      </c>
      <c r="G3680" s="55">
        <v>365</v>
      </c>
      <c r="H3680" s="27" t="s">
        <v>72</v>
      </c>
      <c r="I3680" s="27" t="s">
        <v>1881</v>
      </c>
      <c r="J3680" s="27">
        <v>5.62</v>
      </c>
    </row>
    <row r="3681" spans="1:10" ht="12" customHeight="1">
      <c r="A3681" s="17">
        <v>37644.426895023149</v>
      </c>
      <c r="B3681" s="37" t="s">
        <v>1807</v>
      </c>
      <c r="C3681" s="66">
        <v>37648</v>
      </c>
      <c r="D3681" s="55">
        <v>1595</v>
      </c>
      <c r="E3681" s="55">
        <v>1595</v>
      </c>
      <c r="F3681" s="55">
        <v>250</v>
      </c>
      <c r="G3681" s="55">
        <v>250</v>
      </c>
      <c r="H3681" s="27" t="s">
        <v>104</v>
      </c>
      <c r="I3681" s="27" t="s">
        <v>104</v>
      </c>
      <c r="J3681" s="27">
        <v>5.59</v>
      </c>
    </row>
    <row r="3682" spans="1:10" ht="12" customHeight="1">
      <c r="A3682" s="17">
        <v>37644.426895023149</v>
      </c>
      <c r="B3682" s="37" t="s">
        <v>1807</v>
      </c>
      <c r="C3682" s="66">
        <v>37650</v>
      </c>
      <c r="D3682" s="55"/>
      <c r="E3682" s="55">
        <v>1595</v>
      </c>
      <c r="F3682" s="55">
        <v>1465</v>
      </c>
      <c r="G3682" s="55">
        <v>1345</v>
      </c>
      <c r="H3682" s="27" t="s">
        <v>64</v>
      </c>
      <c r="I3682" s="27" t="s">
        <v>64</v>
      </c>
      <c r="J3682" s="27">
        <v>5.61</v>
      </c>
    </row>
    <row r="3683" spans="1:10" ht="12" customHeight="1">
      <c r="A3683" s="17">
        <v>37644.426895023149</v>
      </c>
      <c r="B3683" s="37" t="s">
        <v>1807</v>
      </c>
      <c r="C3683" s="66">
        <v>37656</v>
      </c>
      <c r="D3683" s="55"/>
      <c r="E3683" s="55">
        <v>1595</v>
      </c>
      <c r="F3683" s="55">
        <v>300</v>
      </c>
      <c r="G3683" s="55">
        <v>0</v>
      </c>
      <c r="H3683" s="27">
        <v>5.59</v>
      </c>
      <c r="I3683" s="27" t="s">
        <v>224</v>
      </c>
      <c r="J3683" s="27" t="s">
        <v>224</v>
      </c>
    </row>
    <row r="3684" spans="1:10" ht="12" customHeight="1">
      <c r="A3684" s="17">
        <v>37645.424666435189</v>
      </c>
      <c r="B3684" s="37" t="s">
        <v>1807</v>
      </c>
      <c r="C3684" s="66">
        <v>37651</v>
      </c>
      <c r="D3684" s="55">
        <v>855</v>
      </c>
      <c r="E3684" s="55">
        <v>855</v>
      </c>
      <c r="F3684" s="55">
        <v>730</v>
      </c>
      <c r="G3684" s="55">
        <v>415</v>
      </c>
      <c r="H3684" s="27" t="s">
        <v>81</v>
      </c>
      <c r="I3684" s="27" t="s">
        <v>105</v>
      </c>
      <c r="J3684" s="27">
        <v>5.63</v>
      </c>
    </row>
    <row r="3685" spans="1:10" ht="12" customHeight="1">
      <c r="A3685" s="17">
        <v>37645.424666435189</v>
      </c>
      <c r="B3685" s="37" t="s">
        <v>1807</v>
      </c>
      <c r="C3685" s="66">
        <v>37656</v>
      </c>
      <c r="D3685" s="55"/>
      <c r="E3685" s="55">
        <v>855</v>
      </c>
      <c r="F3685" s="55">
        <v>790</v>
      </c>
      <c r="G3685" s="55">
        <v>440</v>
      </c>
      <c r="H3685" s="27" t="s">
        <v>106</v>
      </c>
      <c r="I3685" s="27" t="s">
        <v>107</v>
      </c>
      <c r="J3685" s="27">
        <v>5.6150000000000002</v>
      </c>
    </row>
    <row r="3686" spans="1:10" ht="12" customHeight="1">
      <c r="A3686" s="42">
        <v>37648.411452314816</v>
      </c>
      <c r="B3686" s="39" t="s">
        <v>1807</v>
      </c>
      <c r="C3686" s="66">
        <v>37655</v>
      </c>
      <c r="D3686" s="62">
        <v>605</v>
      </c>
      <c r="E3686" s="62">
        <v>605</v>
      </c>
      <c r="F3686" s="62">
        <v>920</v>
      </c>
      <c r="G3686" s="62">
        <v>605</v>
      </c>
      <c r="H3686" s="41" t="s">
        <v>72</v>
      </c>
      <c r="I3686" s="41" t="s">
        <v>2704</v>
      </c>
      <c r="J3686" s="41">
        <v>5.63</v>
      </c>
    </row>
    <row r="3687" spans="1:10" ht="12" customHeight="1">
      <c r="A3687" s="42">
        <v>37648.411452314816</v>
      </c>
      <c r="B3687" s="39" t="s">
        <v>1807</v>
      </c>
      <c r="C3687" s="66">
        <v>37657</v>
      </c>
      <c r="D3687" s="62"/>
      <c r="E3687" s="62">
        <v>605</v>
      </c>
      <c r="F3687" s="62">
        <v>0</v>
      </c>
      <c r="G3687" s="62">
        <v>0</v>
      </c>
      <c r="H3687" s="41" t="s">
        <v>224</v>
      </c>
      <c r="I3687" s="41" t="s">
        <v>224</v>
      </c>
      <c r="J3687" s="41" t="s">
        <v>224</v>
      </c>
    </row>
    <row r="3688" spans="1:10" ht="12" customHeight="1">
      <c r="A3688" s="17">
        <v>37649.418892245369</v>
      </c>
      <c r="B3688" s="37" t="s">
        <v>1807</v>
      </c>
      <c r="C3688" s="66">
        <v>37655</v>
      </c>
      <c r="D3688" s="55">
        <v>645</v>
      </c>
      <c r="E3688" s="55">
        <v>645</v>
      </c>
      <c r="F3688" s="55">
        <v>579</v>
      </c>
      <c r="G3688" s="55">
        <v>317</v>
      </c>
      <c r="H3688" s="27" t="s">
        <v>2470</v>
      </c>
      <c r="I3688" s="27" t="s">
        <v>37</v>
      </c>
      <c r="J3688" s="27">
        <v>5.66</v>
      </c>
    </row>
    <row r="3689" spans="1:10" ht="12" customHeight="1">
      <c r="A3689" s="17">
        <v>37649.418892245369</v>
      </c>
      <c r="B3689" s="37" t="s">
        <v>1807</v>
      </c>
      <c r="C3689" s="66">
        <v>37657</v>
      </c>
      <c r="D3689" s="55"/>
      <c r="E3689" s="55">
        <v>645</v>
      </c>
      <c r="F3689" s="55">
        <v>666</v>
      </c>
      <c r="G3689" s="55">
        <v>328</v>
      </c>
      <c r="H3689" s="27" t="s">
        <v>64</v>
      </c>
      <c r="I3689" s="27" t="s">
        <v>2447</v>
      </c>
      <c r="J3689" s="27">
        <v>5.67</v>
      </c>
    </row>
    <row r="3690" spans="1:10" ht="12" customHeight="1">
      <c r="A3690" s="17">
        <v>37650.431569097222</v>
      </c>
      <c r="B3690" s="37" t="s">
        <v>1807</v>
      </c>
      <c r="C3690" s="66">
        <v>37656</v>
      </c>
      <c r="D3690" s="55">
        <v>1555</v>
      </c>
      <c r="E3690" s="55">
        <v>1555</v>
      </c>
      <c r="F3690" s="55">
        <v>1353</v>
      </c>
      <c r="G3690" s="55">
        <v>1127</v>
      </c>
      <c r="H3690" s="27" t="s">
        <v>10</v>
      </c>
      <c r="I3690" s="27" t="s">
        <v>10</v>
      </c>
      <c r="J3690" s="27">
        <v>5.63</v>
      </c>
    </row>
    <row r="3691" spans="1:10" ht="12" customHeight="1">
      <c r="A3691" s="17">
        <v>37650.431569097222</v>
      </c>
      <c r="B3691" s="37" t="s">
        <v>1807</v>
      </c>
      <c r="C3691" s="66">
        <v>37659</v>
      </c>
      <c r="D3691" s="55"/>
      <c r="E3691" s="55">
        <v>1555</v>
      </c>
      <c r="F3691" s="55">
        <v>878</v>
      </c>
      <c r="G3691" s="55">
        <v>428</v>
      </c>
      <c r="H3691" s="27" t="s">
        <v>53</v>
      </c>
      <c r="I3691" s="27" t="s">
        <v>2471</v>
      </c>
      <c r="J3691" s="27">
        <v>5.62</v>
      </c>
    </row>
    <row r="3692" spans="1:10" ht="12" customHeight="1">
      <c r="A3692" s="17">
        <v>37650.431569097222</v>
      </c>
      <c r="B3692" s="37" t="s">
        <v>1807</v>
      </c>
      <c r="C3692" s="66">
        <v>37664</v>
      </c>
      <c r="D3692" s="55"/>
      <c r="E3692" s="55">
        <v>1555</v>
      </c>
      <c r="F3692" s="55">
        <v>0</v>
      </c>
      <c r="G3692" s="55">
        <v>0</v>
      </c>
      <c r="H3692" s="27" t="s">
        <v>224</v>
      </c>
      <c r="I3692" s="27" t="s">
        <v>224</v>
      </c>
      <c r="J3692" s="27" t="s">
        <v>224</v>
      </c>
    </row>
    <row r="3693" spans="1:10" ht="12" customHeight="1">
      <c r="A3693" s="42">
        <v>37651.415117476849</v>
      </c>
      <c r="B3693" s="39" t="s">
        <v>1807</v>
      </c>
      <c r="C3693" s="66">
        <v>37662</v>
      </c>
      <c r="D3693" s="62">
        <v>715</v>
      </c>
      <c r="E3693" s="62">
        <v>715</v>
      </c>
      <c r="F3693" s="62">
        <v>872</v>
      </c>
      <c r="G3693" s="62">
        <v>472</v>
      </c>
      <c r="H3693" s="41" t="s">
        <v>2471</v>
      </c>
      <c r="I3693" s="41" t="s">
        <v>2469</v>
      </c>
      <c r="J3693" s="41">
        <v>5.65</v>
      </c>
    </row>
    <row r="3694" spans="1:10" ht="12" customHeight="1">
      <c r="A3694" s="42">
        <v>37651.415117476849</v>
      </c>
      <c r="B3694" s="39" t="s">
        <v>1807</v>
      </c>
      <c r="C3694" s="66">
        <v>37664</v>
      </c>
      <c r="D3694" s="62"/>
      <c r="E3694" s="62">
        <v>715</v>
      </c>
      <c r="F3694" s="62">
        <v>300</v>
      </c>
      <c r="G3694" s="62">
        <v>243</v>
      </c>
      <c r="H3694" s="41">
        <v>5.62</v>
      </c>
      <c r="I3694" s="41">
        <v>5.62</v>
      </c>
      <c r="J3694" s="41">
        <v>5.62</v>
      </c>
    </row>
    <row r="3695" spans="1:10" ht="12" customHeight="1">
      <c r="A3695" s="42">
        <v>37652.412278587966</v>
      </c>
      <c r="B3695" s="39" t="s">
        <v>1807</v>
      </c>
      <c r="C3695" s="66">
        <v>37662</v>
      </c>
      <c r="D3695" s="62">
        <v>480</v>
      </c>
      <c r="E3695" s="62">
        <v>480</v>
      </c>
      <c r="F3695" s="62">
        <v>710</v>
      </c>
      <c r="G3695" s="62">
        <v>480</v>
      </c>
      <c r="H3695" s="41" t="s">
        <v>108</v>
      </c>
      <c r="I3695" s="41" t="s">
        <v>2469</v>
      </c>
      <c r="J3695" s="41">
        <v>5.65</v>
      </c>
    </row>
    <row r="3696" spans="1:10" ht="12" customHeight="1">
      <c r="A3696" s="42">
        <v>37652.412278587966</v>
      </c>
      <c r="B3696" s="39" t="s">
        <v>1807</v>
      </c>
      <c r="C3696" s="66">
        <v>37664</v>
      </c>
      <c r="D3696" s="62"/>
      <c r="E3696" s="62">
        <v>480</v>
      </c>
      <c r="F3696" s="62">
        <v>120</v>
      </c>
      <c r="G3696" s="62">
        <v>0</v>
      </c>
      <c r="H3696" s="41">
        <v>5.63</v>
      </c>
      <c r="I3696" s="41" t="s">
        <v>224</v>
      </c>
      <c r="J3696" s="41" t="s">
        <v>224</v>
      </c>
    </row>
    <row r="3697" spans="1:10" ht="12" customHeight="1">
      <c r="A3697" s="17">
        <v>37655.416996296299</v>
      </c>
      <c r="B3697" s="37" t="s">
        <v>1807</v>
      </c>
      <c r="C3697" s="66">
        <v>37663</v>
      </c>
      <c r="D3697" s="55">
        <v>470</v>
      </c>
      <c r="E3697" s="55">
        <v>470</v>
      </c>
      <c r="F3697" s="55">
        <v>970</v>
      </c>
      <c r="G3697" s="55">
        <v>470</v>
      </c>
      <c r="H3697" s="27" t="s">
        <v>53</v>
      </c>
      <c r="I3697" s="27" t="s">
        <v>2447</v>
      </c>
      <c r="J3697" s="27">
        <v>5.66</v>
      </c>
    </row>
    <row r="3698" spans="1:10" ht="12" customHeight="1">
      <c r="A3698" s="17">
        <v>37655.416996296299</v>
      </c>
      <c r="B3698" s="37" t="s">
        <v>1807</v>
      </c>
      <c r="C3698" s="66">
        <v>37666</v>
      </c>
      <c r="D3698" s="55"/>
      <c r="E3698" s="55">
        <v>470</v>
      </c>
      <c r="F3698" s="55">
        <v>0</v>
      </c>
      <c r="G3698" s="55">
        <v>0</v>
      </c>
      <c r="H3698" s="27" t="s">
        <v>224</v>
      </c>
      <c r="I3698" s="27" t="s">
        <v>224</v>
      </c>
      <c r="J3698" s="27" t="s">
        <v>224</v>
      </c>
    </row>
    <row r="3699" spans="1:10" ht="12" customHeight="1">
      <c r="A3699" s="17">
        <v>37656.419500578704</v>
      </c>
      <c r="B3699" s="37" t="s">
        <v>1807</v>
      </c>
      <c r="C3699" s="66">
        <v>37664</v>
      </c>
      <c r="D3699" s="55">
        <v>860</v>
      </c>
      <c r="E3699" s="55">
        <v>860</v>
      </c>
      <c r="F3699" s="55">
        <v>1800</v>
      </c>
      <c r="G3699" s="55">
        <v>860</v>
      </c>
      <c r="H3699" s="27" t="s">
        <v>56</v>
      </c>
      <c r="I3699" s="27" t="s">
        <v>2702</v>
      </c>
      <c r="J3699" s="27">
        <v>5.67</v>
      </c>
    </row>
    <row r="3700" spans="1:10" ht="12" customHeight="1">
      <c r="A3700" s="17">
        <v>37656.419500578704</v>
      </c>
      <c r="B3700" s="37" t="s">
        <v>1807</v>
      </c>
      <c r="C3700" s="66">
        <v>37669</v>
      </c>
      <c r="D3700" s="55"/>
      <c r="E3700" s="55">
        <v>860</v>
      </c>
      <c r="F3700" s="55">
        <v>250</v>
      </c>
      <c r="G3700" s="55">
        <v>0</v>
      </c>
      <c r="H3700" s="27">
        <v>5.65</v>
      </c>
      <c r="I3700" s="27" t="s">
        <v>224</v>
      </c>
      <c r="J3700" s="27" t="s">
        <v>224</v>
      </c>
    </row>
    <row r="3701" spans="1:10" ht="12" customHeight="1">
      <c r="A3701" s="17">
        <v>37657.416377662033</v>
      </c>
      <c r="B3701" s="37" t="s">
        <v>1807</v>
      </c>
      <c r="C3701" s="66">
        <v>37665</v>
      </c>
      <c r="D3701" s="55">
        <v>415</v>
      </c>
      <c r="E3701" s="55">
        <v>415</v>
      </c>
      <c r="F3701" s="55">
        <v>908</v>
      </c>
      <c r="G3701" s="55">
        <v>415</v>
      </c>
      <c r="H3701" s="27" t="s">
        <v>113</v>
      </c>
      <c r="I3701" s="27" t="s">
        <v>2712</v>
      </c>
      <c r="J3701" s="27">
        <v>5.68</v>
      </c>
    </row>
    <row r="3702" spans="1:10" ht="12" customHeight="1">
      <c r="A3702" s="17">
        <v>37657.416377662033</v>
      </c>
      <c r="B3702" s="37" t="s">
        <v>1807</v>
      </c>
      <c r="C3702" s="66">
        <v>37671</v>
      </c>
      <c r="D3702" s="55"/>
      <c r="E3702" s="55">
        <v>415</v>
      </c>
      <c r="F3702" s="55">
        <v>0</v>
      </c>
      <c r="G3702" s="55">
        <v>0</v>
      </c>
      <c r="H3702" s="27" t="s">
        <v>224</v>
      </c>
      <c r="I3702" s="27" t="s">
        <v>224</v>
      </c>
      <c r="J3702" s="27" t="s">
        <v>224</v>
      </c>
    </row>
    <row r="3703" spans="1:10" ht="12" customHeight="1">
      <c r="A3703" s="17">
        <v>37659.416058101851</v>
      </c>
      <c r="B3703" s="37" t="s">
        <v>1807</v>
      </c>
      <c r="C3703" s="66">
        <v>37665</v>
      </c>
      <c r="D3703" s="55">
        <v>700</v>
      </c>
      <c r="E3703" s="55">
        <v>700</v>
      </c>
      <c r="F3703" s="55">
        <v>705</v>
      </c>
      <c r="G3703" s="55">
        <v>700</v>
      </c>
      <c r="H3703" s="27" t="s">
        <v>108</v>
      </c>
      <c r="I3703" s="27" t="s">
        <v>108</v>
      </c>
      <c r="J3703" s="27">
        <v>5.65</v>
      </c>
    </row>
    <row r="3704" spans="1:10" ht="12" customHeight="1">
      <c r="A3704" s="17">
        <v>37659.416058101851</v>
      </c>
      <c r="B3704" s="37" t="s">
        <v>1807</v>
      </c>
      <c r="C3704" s="66">
        <v>37669</v>
      </c>
      <c r="D3704" s="55"/>
      <c r="E3704" s="55">
        <v>700</v>
      </c>
      <c r="F3704" s="55">
        <v>0</v>
      </c>
      <c r="G3704" s="55">
        <v>0</v>
      </c>
      <c r="H3704" s="27" t="s">
        <v>224</v>
      </c>
      <c r="I3704" s="27" t="s">
        <v>224</v>
      </c>
      <c r="J3704" s="27" t="s">
        <v>224</v>
      </c>
    </row>
    <row r="3705" spans="1:10" ht="12" customHeight="1">
      <c r="A3705" s="17">
        <v>37662.432190509258</v>
      </c>
      <c r="B3705" s="37" t="s">
        <v>1807</v>
      </c>
      <c r="C3705" s="66">
        <v>37666</v>
      </c>
      <c r="D3705" s="55">
        <v>1045</v>
      </c>
      <c r="E3705" s="55">
        <v>1045</v>
      </c>
      <c r="F3705" s="55">
        <v>795</v>
      </c>
      <c r="G3705" s="55">
        <v>795</v>
      </c>
      <c r="H3705" s="27" t="s">
        <v>2713</v>
      </c>
      <c r="I3705" s="27" t="s">
        <v>2713</v>
      </c>
      <c r="J3705" s="27">
        <v>5.65</v>
      </c>
    </row>
    <row r="3706" spans="1:10" ht="12" customHeight="1">
      <c r="A3706" s="17">
        <v>37662.432190509258</v>
      </c>
      <c r="B3706" s="37" t="s">
        <v>1807</v>
      </c>
      <c r="C3706" s="66">
        <v>37671</v>
      </c>
      <c r="D3706" s="55"/>
      <c r="E3706" s="55">
        <v>1045</v>
      </c>
      <c r="F3706" s="55">
        <v>578</v>
      </c>
      <c r="G3706" s="55">
        <v>250</v>
      </c>
      <c r="H3706" s="27" t="s">
        <v>2439</v>
      </c>
      <c r="I3706" s="27" t="s">
        <v>2468</v>
      </c>
      <c r="J3706" s="27">
        <v>5.64</v>
      </c>
    </row>
    <row r="3707" spans="1:10" ht="12" customHeight="1">
      <c r="A3707" s="17">
        <v>37663.42899375</v>
      </c>
      <c r="B3707" s="37" t="s">
        <v>1807</v>
      </c>
      <c r="C3707" s="66">
        <v>37669</v>
      </c>
      <c r="D3707" s="55">
        <v>570</v>
      </c>
      <c r="E3707" s="55">
        <v>570</v>
      </c>
      <c r="F3707" s="55">
        <v>595</v>
      </c>
      <c r="G3707" s="55">
        <v>495</v>
      </c>
      <c r="H3707" s="27" t="s">
        <v>2471</v>
      </c>
      <c r="I3707" s="27" t="s">
        <v>2713</v>
      </c>
      <c r="J3707" s="27">
        <v>5.65</v>
      </c>
    </row>
    <row r="3708" spans="1:10" ht="12" customHeight="1">
      <c r="A3708" s="17">
        <v>37663.42899375</v>
      </c>
      <c r="B3708" s="37" t="s">
        <v>1807</v>
      </c>
      <c r="C3708" s="66">
        <v>37672</v>
      </c>
      <c r="D3708" s="55"/>
      <c r="E3708" s="55">
        <v>570</v>
      </c>
      <c r="F3708" s="55">
        <v>285</v>
      </c>
      <c r="G3708" s="55">
        <v>75</v>
      </c>
      <c r="H3708" s="27" t="s">
        <v>2439</v>
      </c>
      <c r="I3708" s="27">
        <v>5.65</v>
      </c>
      <c r="J3708" s="27">
        <v>5.65</v>
      </c>
    </row>
    <row r="3709" spans="1:10" ht="12" customHeight="1">
      <c r="A3709" s="17">
        <v>37664.422308217596</v>
      </c>
      <c r="B3709" s="37" t="s">
        <v>1807</v>
      </c>
      <c r="C3709" s="66">
        <v>37669</v>
      </c>
      <c r="D3709" s="55">
        <v>525</v>
      </c>
      <c r="E3709" s="55">
        <v>525</v>
      </c>
      <c r="F3709" s="55">
        <v>800</v>
      </c>
      <c r="G3709" s="55">
        <v>525</v>
      </c>
      <c r="H3709" s="27" t="s">
        <v>53</v>
      </c>
      <c r="I3709" s="27" t="s">
        <v>2713</v>
      </c>
      <c r="J3709" s="27">
        <v>5.66</v>
      </c>
    </row>
    <row r="3710" spans="1:10" ht="12" customHeight="1">
      <c r="A3710" s="17">
        <v>37664.422308217596</v>
      </c>
      <c r="B3710" s="37" t="s">
        <v>1807</v>
      </c>
      <c r="C3710" s="66">
        <v>37672</v>
      </c>
      <c r="D3710" s="55"/>
      <c r="E3710" s="55">
        <v>525</v>
      </c>
      <c r="F3710" s="55">
        <v>300</v>
      </c>
      <c r="G3710" s="55">
        <v>0</v>
      </c>
      <c r="H3710" s="27" t="s">
        <v>73</v>
      </c>
      <c r="I3710" s="27" t="s">
        <v>224</v>
      </c>
      <c r="J3710" s="27" t="s">
        <v>224</v>
      </c>
    </row>
    <row r="3711" spans="1:10" ht="12" customHeight="1">
      <c r="A3711" s="17">
        <v>37665.419469560184</v>
      </c>
      <c r="B3711" s="37" t="s">
        <v>1807</v>
      </c>
      <c r="C3711" s="66">
        <v>37673</v>
      </c>
      <c r="D3711" s="55">
        <v>780</v>
      </c>
      <c r="E3711" s="55">
        <v>780</v>
      </c>
      <c r="F3711" s="55">
        <v>1275</v>
      </c>
      <c r="G3711" s="55">
        <v>780</v>
      </c>
      <c r="H3711" s="27" t="s">
        <v>2470</v>
      </c>
      <c r="I3711" s="27" t="s">
        <v>35</v>
      </c>
      <c r="J3711" s="27">
        <v>5.65</v>
      </c>
    </row>
    <row r="3712" spans="1:10" ht="12" customHeight="1">
      <c r="A3712" s="17">
        <v>37665.419469560184</v>
      </c>
      <c r="B3712" s="37" t="s">
        <v>1807</v>
      </c>
      <c r="C3712" s="66">
        <v>37678</v>
      </c>
      <c r="D3712" s="55"/>
      <c r="E3712" s="55">
        <v>780</v>
      </c>
      <c r="F3712" s="55">
        <v>100</v>
      </c>
      <c r="G3712" s="55">
        <v>0</v>
      </c>
      <c r="H3712" s="27">
        <v>5.64</v>
      </c>
      <c r="I3712" s="27" t="s">
        <v>224</v>
      </c>
      <c r="J3712" s="27" t="s">
        <v>224</v>
      </c>
    </row>
    <row r="3713" spans="1:10" ht="12" customHeight="1">
      <c r="A3713" s="17">
        <v>37666.41768460648</v>
      </c>
      <c r="B3713" s="37" t="s">
        <v>1807</v>
      </c>
      <c r="C3713" s="66">
        <v>37676</v>
      </c>
      <c r="D3713" s="55">
        <v>420</v>
      </c>
      <c r="E3713" s="55">
        <v>420</v>
      </c>
      <c r="F3713" s="55">
        <v>1695</v>
      </c>
      <c r="G3713" s="55">
        <v>420</v>
      </c>
      <c r="H3713" s="27" t="s">
        <v>32</v>
      </c>
      <c r="I3713" s="27">
        <v>5.66</v>
      </c>
      <c r="J3713" s="27">
        <v>5.66</v>
      </c>
    </row>
    <row r="3714" spans="1:10" ht="12" customHeight="1">
      <c r="A3714" s="17">
        <v>37666.41768460648</v>
      </c>
      <c r="B3714" s="37" t="s">
        <v>1807</v>
      </c>
      <c r="C3714" s="66">
        <v>37683</v>
      </c>
      <c r="D3714" s="55"/>
      <c r="E3714" s="55">
        <v>420</v>
      </c>
      <c r="F3714" s="55">
        <v>100</v>
      </c>
      <c r="G3714" s="55">
        <v>0</v>
      </c>
      <c r="H3714" s="27">
        <v>5.66</v>
      </c>
      <c r="I3714" s="27" t="s">
        <v>224</v>
      </c>
      <c r="J3714" s="27" t="s">
        <v>224</v>
      </c>
    </row>
    <row r="3715" spans="1:10" ht="12" customHeight="1">
      <c r="A3715" s="42">
        <v>37669.413712847221</v>
      </c>
      <c r="B3715" s="39" t="s">
        <v>1807</v>
      </c>
      <c r="C3715" s="66">
        <v>37677</v>
      </c>
      <c r="D3715" s="62">
        <v>780</v>
      </c>
      <c r="E3715" s="62">
        <v>780</v>
      </c>
      <c r="F3715" s="62">
        <v>1225</v>
      </c>
      <c r="G3715" s="62">
        <v>780</v>
      </c>
      <c r="H3715" s="41" t="s">
        <v>2447</v>
      </c>
      <c r="I3715" s="41" t="s">
        <v>2710</v>
      </c>
      <c r="J3715" s="41">
        <v>5.67</v>
      </c>
    </row>
    <row r="3716" spans="1:10" ht="12" customHeight="1">
      <c r="A3716" s="42">
        <v>37669.413712847221</v>
      </c>
      <c r="B3716" s="39" t="s">
        <v>1807</v>
      </c>
      <c r="C3716" s="66">
        <v>37683</v>
      </c>
      <c r="D3716" s="62"/>
      <c r="E3716" s="62">
        <v>780</v>
      </c>
      <c r="F3716" s="62">
        <v>1200</v>
      </c>
      <c r="G3716" s="62">
        <v>0</v>
      </c>
      <c r="H3716" s="41" t="s">
        <v>32</v>
      </c>
      <c r="I3716" s="41" t="s">
        <v>224</v>
      </c>
      <c r="J3716" s="41" t="s">
        <v>224</v>
      </c>
    </row>
    <row r="3717" spans="1:10" ht="12" customHeight="1">
      <c r="A3717" s="42">
        <v>37670.419035185187</v>
      </c>
      <c r="B3717" s="39" t="s">
        <v>1807</v>
      </c>
      <c r="C3717" s="66">
        <v>37676</v>
      </c>
      <c r="D3717" s="62">
        <v>710</v>
      </c>
      <c r="E3717" s="62">
        <v>710</v>
      </c>
      <c r="F3717" s="62">
        <v>1320</v>
      </c>
      <c r="G3717" s="62">
        <v>710</v>
      </c>
      <c r="H3717" s="41" t="s">
        <v>53</v>
      </c>
      <c r="I3717" s="41" t="s">
        <v>2710</v>
      </c>
      <c r="J3717" s="41">
        <v>5.66</v>
      </c>
    </row>
    <row r="3718" spans="1:10" ht="12" customHeight="1">
      <c r="A3718" s="42">
        <v>37670.419035185187</v>
      </c>
      <c r="B3718" s="39" t="s">
        <v>1807</v>
      </c>
      <c r="C3718" s="66">
        <v>37683</v>
      </c>
      <c r="D3718" s="62"/>
      <c r="E3718" s="62">
        <v>710</v>
      </c>
      <c r="F3718" s="62">
        <v>300</v>
      </c>
      <c r="G3718" s="62">
        <v>0</v>
      </c>
      <c r="H3718" s="41" t="s">
        <v>2439</v>
      </c>
      <c r="I3718" s="41" t="s">
        <v>224</v>
      </c>
      <c r="J3718" s="41" t="s">
        <v>224</v>
      </c>
    </row>
    <row r="3719" spans="1:10" ht="12" customHeight="1">
      <c r="A3719" s="42">
        <v>37671.416468402778</v>
      </c>
      <c r="B3719" s="39" t="s">
        <v>1807</v>
      </c>
      <c r="C3719" s="66">
        <v>37678</v>
      </c>
      <c r="D3719" s="62">
        <v>800</v>
      </c>
      <c r="E3719" s="62">
        <v>800</v>
      </c>
      <c r="F3719" s="62">
        <v>1814</v>
      </c>
      <c r="G3719" s="62">
        <v>800</v>
      </c>
      <c r="H3719" s="41" t="s">
        <v>53</v>
      </c>
      <c r="I3719" s="41" t="s">
        <v>2469</v>
      </c>
      <c r="J3719" s="41">
        <v>5.65</v>
      </c>
    </row>
    <row r="3720" spans="1:10" ht="12" customHeight="1">
      <c r="A3720" s="42">
        <v>37671.416468402778</v>
      </c>
      <c r="B3720" s="39" t="s">
        <v>1807</v>
      </c>
      <c r="C3720" s="66">
        <v>37680</v>
      </c>
      <c r="D3720" s="62"/>
      <c r="E3720" s="62">
        <v>800</v>
      </c>
      <c r="F3720" s="62">
        <v>0</v>
      </c>
      <c r="G3720" s="62">
        <v>0</v>
      </c>
      <c r="H3720" s="41" t="s">
        <v>224</v>
      </c>
      <c r="I3720" s="41" t="s">
        <v>224</v>
      </c>
      <c r="J3720" s="41" t="s">
        <v>224</v>
      </c>
    </row>
    <row r="3721" spans="1:10" ht="12" customHeight="1">
      <c r="A3721" s="42">
        <v>37672.414461805558</v>
      </c>
      <c r="B3721" s="39" t="s">
        <v>1807</v>
      </c>
      <c r="C3721" s="66">
        <v>37679</v>
      </c>
      <c r="D3721" s="62">
        <v>720</v>
      </c>
      <c r="E3721" s="62">
        <v>720</v>
      </c>
      <c r="F3721" s="62">
        <v>1230</v>
      </c>
      <c r="G3721" s="62">
        <v>720</v>
      </c>
      <c r="H3721" s="41" t="s">
        <v>74</v>
      </c>
      <c r="I3721" s="41" t="s">
        <v>76</v>
      </c>
      <c r="J3721" s="41">
        <v>5.63</v>
      </c>
    </row>
    <row r="3722" spans="1:10" ht="12" customHeight="1">
      <c r="A3722" s="42">
        <v>37672.414461805558</v>
      </c>
      <c r="B3722" s="39" t="s">
        <v>1807</v>
      </c>
      <c r="C3722" s="66">
        <v>37683</v>
      </c>
      <c r="D3722" s="62"/>
      <c r="E3722" s="62">
        <v>720</v>
      </c>
      <c r="F3722" s="62">
        <v>0</v>
      </c>
      <c r="G3722" s="62">
        <v>0</v>
      </c>
      <c r="H3722" s="41" t="s">
        <v>224</v>
      </c>
      <c r="I3722" s="41" t="s">
        <v>224</v>
      </c>
      <c r="J3722" s="41" t="s">
        <v>224</v>
      </c>
    </row>
    <row r="3723" spans="1:10" ht="12" customHeight="1">
      <c r="A3723" s="42">
        <v>37673.413745833335</v>
      </c>
      <c r="B3723" s="39" t="s">
        <v>1807</v>
      </c>
      <c r="C3723" s="66">
        <v>37679</v>
      </c>
      <c r="D3723" s="62">
        <v>480</v>
      </c>
      <c r="E3723" s="62">
        <v>480</v>
      </c>
      <c r="F3723" s="62">
        <v>1080</v>
      </c>
      <c r="G3723" s="62">
        <v>480</v>
      </c>
      <c r="H3723" s="41" t="s">
        <v>53</v>
      </c>
      <c r="I3723" s="41">
        <v>5.67</v>
      </c>
      <c r="J3723" s="41">
        <v>5.67</v>
      </c>
    </row>
    <row r="3724" spans="1:10" ht="12" customHeight="1">
      <c r="A3724" s="42">
        <v>37673.413745833335</v>
      </c>
      <c r="B3724" s="39" t="s">
        <v>1807</v>
      </c>
      <c r="C3724" s="66">
        <v>37683</v>
      </c>
      <c r="D3724" s="62"/>
      <c r="E3724" s="62">
        <v>480</v>
      </c>
      <c r="F3724" s="62">
        <v>456</v>
      </c>
      <c r="G3724" s="62">
        <v>0</v>
      </c>
      <c r="H3724" s="41" t="s">
        <v>2477</v>
      </c>
      <c r="I3724" s="41" t="s">
        <v>224</v>
      </c>
      <c r="J3724" s="41" t="s">
        <v>224</v>
      </c>
    </row>
    <row r="3725" spans="1:10" ht="12" customHeight="1">
      <c r="A3725" s="17">
        <v>37676.416760879627</v>
      </c>
      <c r="B3725" s="37" t="s">
        <v>1807</v>
      </c>
      <c r="C3725" s="66">
        <v>37683</v>
      </c>
      <c r="D3725" s="55">
        <v>740</v>
      </c>
      <c r="E3725" s="55">
        <v>740</v>
      </c>
      <c r="F3725" s="55">
        <v>1979</v>
      </c>
      <c r="G3725" s="55">
        <v>740</v>
      </c>
      <c r="H3725" s="27" t="s">
        <v>36</v>
      </c>
      <c r="I3725" s="27" t="s">
        <v>2702</v>
      </c>
      <c r="J3725" s="27">
        <v>5.68</v>
      </c>
    </row>
    <row r="3726" spans="1:10" ht="12" customHeight="1">
      <c r="A3726" s="17">
        <v>37676.416760879627</v>
      </c>
      <c r="B3726" s="37" t="s">
        <v>1807</v>
      </c>
      <c r="C3726" s="66">
        <v>37690</v>
      </c>
      <c r="D3726" s="55"/>
      <c r="E3726" s="55">
        <v>740</v>
      </c>
      <c r="F3726" s="55">
        <v>0</v>
      </c>
      <c r="G3726" s="55">
        <v>0</v>
      </c>
      <c r="H3726" s="27" t="s">
        <v>224</v>
      </c>
      <c r="I3726" s="27" t="s">
        <v>224</v>
      </c>
      <c r="J3726" s="27" t="s">
        <v>224</v>
      </c>
    </row>
    <row r="3727" spans="1:10" ht="12" customHeight="1">
      <c r="A3727" s="17">
        <v>37677.423713078701</v>
      </c>
      <c r="B3727" s="37" t="s">
        <v>1807</v>
      </c>
      <c r="C3727" s="66">
        <v>37686</v>
      </c>
      <c r="D3727" s="55">
        <v>715</v>
      </c>
      <c r="E3727" s="55">
        <v>715</v>
      </c>
      <c r="F3727" s="55">
        <v>1447</v>
      </c>
      <c r="G3727" s="55">
        <v>715</v>
      </c>
      <c r="H3727" s="27" t="s">
        <v>2705</v>
      </c>
      <c r="I3727" s="27" t="s">
        <v>2702</v>
      </c>
      <c r="J3727" s="27">
        <v>5.68</v>
      </c>
    </row>
    <row r="3728" spans="1:10" ht="12" customHeight="1">
      <c r="A3728" s="17">
        <v>37677.423713078701</v>
      </c>
      <c r="B3728" s="37" t="s">
        <v>1807</v>
      </c>
      <c r="C3728" s="66">
        <v>37692</v>
      </c>
      <c r="D3728" s="55"/>
      <c r="E3728" s="55">
        <v>715</v>
      </c>
      <c r="F3728" s="55">
        <v>0</v>
      </c>
      <c r="G3728" s="55">
        <v>0</v>
      </c>
      <c r="H3728" s="27" t="s">
        <v>224</v>
      </c>
      <c r="I3728" s="27" t="s">
        <v>224</v>
      </c>
      <c r="J3728" s="27" t="s">
        <v>224</v>
      </c>
    </row>
    <row r="3729" spans="1:10" ht="12" customHeight="1">
      <c r="A3729" s="17">
        <v>37678.419095486111</v>
      </c>
      <c r="B3729" s="37" t="s">
        <v>1807</v>
      </c>
      <c r="C3729" s="66">
        <v>37684</v>
      </c>
      <c r="D3729" s="55">
        <v>880</v>
      </c>
      <c r="E3729" s="55">
        <v>880</v>
      </c>
      <c r="F3729" s="55">
        <v>1203</v>
      </c>
      <c r="G3729" s="55">
        <v>880</v>
      </c>
      <c r="H3729" s="27" t="s">
        <v>114</v>
      </c>
      <c r="I3729" s="27" t="s">
        <v>51</v>
      </c>
      <c r="J3729" s="27">
        <v>5.66</v>
      </c>
    </row>
    <row r="3730" spans="1:10" ht="12" customHeight="1">
      <c r="A3730" s="17">
        <v>37678.419095486111</v>
      </c>
      <c r="B3730" s="37" t="s">
        <v>1807</v>
      </c>
      <c r="C3730" s="66">
        <v>37692</v>
      </c>
      <c r="D3730" s="55"/>
      <c r="E3730" s="55">
        <v>880</v>
      </c>
      <c r="F3730" s="55">
        <v>100</v>
      </c>
      <c r="G3730" s="55">
        <v>0</v>
      </c>
      <c r="H3730" s="27">
        <v>5.65</v>
      </c>
      <c r="I3730" s="27" t="s">
        <v>224</v>
      </c>
      <c r="J3730" s="27" t="s">
        <v>224</v>
      </c>
    </row>
    <row r="3731" spans="1:10" ht="12" customHeight="1">
      <c r="A3731" s="17">
        <v>37679.423836574075</v>
      </c>
      <c r="B3731" s="37" t="s">
        <v>1807</v>
      </c>
      <c r="C3731" s="66">
        <v>37680</v>
      </c>
      <c r="D3731" s="55">
        <v>785</v>
      </c>
      <c r="E3731" s="55">
        <v>785</v>
      </c>
      <c r="F3731" s="55">
        <v>830</v>
      </c>
      <c r="G3731" s="55">
        <v>330</v>
      </c>
      <c r="H3731" s="27" t="s">
        <v>108</v>
      </c>
      <c r="I3731" s="27">
        <v>5.67</v>
      </c>
      <c r="J3731" s="27">
        <v>5.67</v>
      </c>
    </row>
    <row r="3732" spans="1:10" ht="12" customHeight="1">
      <c r="A3732" s="17">
        <v>37679.423836574075</v>
      </c>
      <c r="B3732" s="37" t="s">
        <v>1807</v>
      </c>
      <c r="C3732" s="66">
        <v>37684</v>
      </c>
      <c r="D3732" s="55"/>
      <c r="E3732" s="55">
        <v>785</v>
      </c>
      <c r="F3732" s="55">
        <v>892</v>
      </c>
      <c r="G3732" s="55">
        <v>455</v>
      </c>
      <c r="H3732" s="27" t="s">
        <v>62</v>
      </c>
      <c r="I3732" s="27" t="s">
        <v>2712</v>
      </c>
      <c r="J3732" s="27">
        <v>5.69</v>
      </c>
    </row>
    <row r="3733" spans="1:10" ht="12" customHeight="1">
      <c r="A3733" s="17">
        <v>37679.423836574075</v>
      </c>
      <c r="B3733" s="37" t="s">
        <v>1807</v>
      </c>
      <c r="C3733" s="66">
        <v>37690</v>
      </c>
      <c r="D3733" s="55"/>
      <c r="E3733" s="55">
        <v>785</v>
      </c>
      <c r="F3733" s="55">
        <v>0</v>
      </c>
      <c r="G3733" s="55">
        <v>0</v>
      </c>
      <c r="H3733" s="27" t="s">
        <v>224</v>
      </c>
      <c r="I3733" s="27" t="s">
        <v>224</v>
      </c>
      <c r="J3733" s="27" t="s">
        <v>224</v>
      </c>
    </row>
    <row r="3734" spans="1:10" ht="12" customHeight="1">
      <c r="A3734" s="17">
        <v>37680.427926736113</v>
      </c>
      <c r="B3734" s="37" t="s">
        <v>1807</v>
      </c>
      <c r="C3734" s="66">
        <v>37683</v>
      </c>
      <c r="D3734" s="55">
        <v>1170</v>
      </c>
      <c r="E3734" s="55">
        <v>1170</v>
      </c>
      <c r="F3734" s="55">
        <v>1145</v>
      </c>
      <c r="G3734" s="55">
        <v>545</v>
      </c>
      <c r="H3734" s="27" t="s">
        <v>56</v>
      </c>
      <c r="I3734" s="27" t="s">
        <v>2706</v>
      </c>
      <c r="J3734" s="27">
        <v>5.67</v>
      </c>
    </row>
    <row r="3735" spans="1:10" ht="12" customHeight="1">
      <c r="A3735" s="17">
        <v>37680.427926736113</v>
      </c>
      <c r="B3735" s="37" t="s">
        <v>1807</v>
      </c>
      <c r="C3735" s="66">
        <v>37685</v>
      </c>
      <c r="D3735" s="55"/>
      <c r="E3735" s="55">
        <v>1170</v>
      </c>
      <c r="F3735" s="55">
        <v>1265</v>
      </c>
      <c r="G3735" s="55">
        <v>625</v>
      </c>
      <c r="H3735" s="27" t="s">
        <v>108</v>
      </c>
      <c r="I3735" s="27" t="s">
        <v>2447</v>
      </c>
      <c r="J3735" s="27">
        <v>5.66</v>
      </c>
    </row>
    <row r="3736" spans="1:10" ht="12" customHeight="1">
      <c r="A3736" s="17">
        <v>37680.427926736113</v>
      </c>
      <c r="B3736" s="37" t="s">
        <v>1807</v>
      </c>
      <c r="C3736" s="66">
        <v>37687</v>
      </c>
      <c r="D3736" s="55"/>
      <c r="E3736" s="55">
        <v>1170</v>
      </c>
      <c r="F3736" s="55">
        <v>300</v>
      </c>
      <c r="G3736" s="55">
        <v>0</v>
      </c>
      <c r="H3736" s="27" t="s">
        <v>73</v>
      </c>
      <c r="I3736" s="27" t="s">
        <v>224</v>
      </c>
      <c r="J3736" s="27" t="s">
        <v>224</v>
      </c>
    </row>
    <row r="3737" spans="1:10" ht="12" customHeight="1">
      <c r="A3737" s="42">
        <v>37683.421045138886</v>
      </c>
      <c r="B3737" s="39" t="s">
        <v>1807</v>
      </c>
      <c r="C3737" s="66">
        <v>37684</v>
      </c>
      <c r="D3737" s="62">
        <v>990</v>
      </c>
      <c r="E3737" s="62">
        <v>990</v>
      </c>
      <c r="F3737" s="62">
        <v>941</v>
      </c>
      <c r="G3737" s="62">
        <v>655</v>
      </c>
      <c r="H3737" s="41" t="s">
        <v>2705</v>
      </c>
      <c r="I3737" s="41" t="s">
        <v>51</v>
      </c>
      <c r="J3737" s="41">
        <v>5.67</v>
      </c>
    </row>
    <row r="3738" spans="1:10" ht="12" customHeight="1">
      <c r="A3738" s="42">
        <v>37683.421045138886</v>
      </c>
      <c r="B3738" s="39" t="s">
        <v>1807</v>
      </c>
      <c r="C3738" s="66">
        <v>37686</v>
      </c>
      <c r="D3738" s="62"/>
      <c r="E3738" s="62">
        <v>990</v>
      </c>
      <c r="F3738" s="62">
        <v>655</v>
      </c>
      <c r="G3738" s="62">
        <v>55</v>
      </c>
      <c r="H3738" s="41" t="s">
        <v>114</v>
      </c>
      <c r="I3738" s="41">
        <v>5.68</v>
      </c>
      <c r="J3738" s="41">
        <v>5.68</v>
      </c>
    </row>
    <row r="3739" spans="1:10" ht="12" customHeight="1">
      <c r="A3739" s="42">
        <v>37683.421045138886</v>
      </c>
      <c r="B3739" s="39" t="s">
        <v>1807</v>
      </c>
      <c r="C3739" s="66">
        <v>37690</v>
      </c>
      <c r="D3739" s="62"/>
      <c r="E3739" s="62">
        <v>990</v>
      </c>
      <c r="F3739" s="62">
        <v>480</v>
      </c>
      <c r="G3739" s="62">
        <v>280</v>
      </c>
      <c r="H3739" s="41" t="s">
        <v>49</v>
      </c>
      <c r="I3739" s="41" t="s">
        <v>2706</v>
      </c>
      <c r="J3739" s="41">
        <v>5.67</v>
      </c>
    </row>
    <row r="3740" spans="1:10" ht="12" customHeight="1">
      <c r="A3740" s="42">
        <v>37684.419526620368</v>
      </c>
      <c r="B3740" s="39" t="s">
        <v>1807</v>
      </c>
      <c r="C3740" s="66">
        <v>37685</v>
      </c>
      <c r="D3740" s="62">
        <v>1380</v>
      </c>
      <c r="E3740" s="62">
        <v>1380</v>
      </c>
      <c r="F3740" s="62">
        <v>1530</v>
      </c>
      <c r="G3740" s="62">
        <v>830</v>
      </c>
      <c r="H3740" s="41" t="s">
        <v>114</v>
      </c>
      <c r="I3740" s="41">
        <v>5.68</v>
      </c>
      <c r="J3740" s="41">
        <v>5.68</v>
      </c>
    </row>
    <row r="3741" spans="1:10" ht="12" customHeight="1">
      <c r="A3741" s="42">
        <v>37684.419526620368</v>
      </c>
      <c r="B3741" s="39" t="s">
        <v>1807</v>
      </c>
      <c r="C3741" s="66">
        <v>37687</v>
      </c>
      <c r="D3741" s="62"/>
      <c r="E3741" s="62">
        <v>1380</v>
      </c>
      <c r="F3741" s="62">
        <v>164</v>
      </c>
      <c r="G3741" s="62">
        <v>149</v>
      </c>
      <c r="H3741" s="41" t="s">
        <v>2469</v>
      </c>
      <c r="I3741" s="41" t="s">
        <v>2710</v>
      </c>
      <c r="J3741" s="41">
        <v>5.67</v>
      </c>
    </row>
    <row r="3742" spans="1:10" ht="12" customHeight="1">
      <c r="A3742" s="42">
        <v>37684.419526620368</v>
      </c>
      <c r="B3742" s="39" t="s">
        <v>1807</v>
      </c>
      <c r="C3742" s="66">
        <v>37690</v>
      </c>
      <c r="D3742" s="62"/>
      <c r="E3742" s="62">
        <v>1380</v>
      </c>
      <c r="F3742" s="62">
        <v>655</v>
      </c>
      <c r="G3742" s="62">
        <v>401</v>
      </c>
      <c r="H3742" s="41" t="s">
        <v>53</v>
      </c>
      <c r="I3742" s="41" t="s">
        <v>2447</v>
      </c>
      <c r="J3742" s="41">
        <v>5.67</v>
      </c>
    </row>
    <row r="3743" spans="1:10" ht="12" customHeight="1">
      <c r="A3743" s="42">
        <v>37685.418331944442</v>
      </c>
      <c r="B3743" s="39" t="s">
        <v>1807</v>
      </c>
      <c r="C3743" s="66">
        <v>37686</v>
      </c>
      <c r="D3743" s="62">
        <v>2040</v>
      </c>
      <c r="E3743" s="62">
        <v>2040</v>
      </c>
      <c r="F3743" s="62">
        <v>1450</v>
      </c>
      <c r="G3743" s="62">
        <v>1450</v>
      </c>
      <c r="H3743" s="41" t="s">
        <v>2705</v>
      </c>
      <c r="I3743" s="41" t="s">
        <v>2705</v>
      </c>
      <c r="J3743" s="41">
        <v>5.65</v>
      </c>
    </row>
    <row r="3744" spans="1:10" ht="12" customHeight="1">
      <c r="A3744" s="42">
        <v>37685.418331944442</v>
      </c>
      <c r="B3744" s="39" t="s">
        <v>1807</v>
      </c>
      <c r="C3744" s="66">
        <v>37687</v>
      </c>
      <c r="D3744" s="62"/>
      <c r="E3744" s="62">
        <v>2040</v>
      </c>
      <c r="F3744" s="62">
        <v>35</v>
      </c>
      <c r="G3744" s="62">
        <v>35</v>
      </c>
      <c r="H3744" s="41">
        <v>5.67</v>
      </c>
      <c r="I3744" s="41">
        <v>5.67</v>
      </c>
      <c r="J3744" s="41">
        <v>5.67</v>
      </c>
    </row>
    <row r="3745" spans="1:10" ht="12" customHeight="1">
      <c r="A3745" s="42">
        <v>37685.418331944442</v>
      </c>
      <c r="B3745" s="39" t="s">
        <v>1807</v>
      </c>
      <c r="C3745" s="66">
        <v>37691</v>
      </c>
      <c r="D3745" s="62"/>
      <c r="E3745" s="62">
        <v>2040</v>
      </c>
      <c r="F3745" s="62">
        <v>400</v>
      </c>
      <c r="G3745" s="62">
        <v>400</v>
      </c>
      <c r="H3745" s="41" t="s">
        <v>10</v>
      </c>
      <c r="I3745" s="41" t="s">
        <v>10</v>
      </c>
      <c r="J3745" s="41">
        <v>5.63</v>
      </c>
    </row>
    <row r="3746" spans="1:10" ht="12" customHeight="1">
      <c r="A3746" s="17">
        <v>37686.486982870367</v>
      </c>
      <c r="B3746" s="37" t="s">
        <v>1807</v>
      </c>
      <c r="C3746" s="66">
        <v>37692</v>
      </c>
      <c r="D3746" s="55">
        <v>2480</v>
      </c>
      <c r="E3746" s="55">
        <v>2480</v>
      </c>
      <c r="F3746" s="55">
        <v>2350</v>
      </c>
      <c r="G3746" s="55">
        <v>1350</v>
      </c>
      <c r="H3746" s="27" t="s">
        <v>10</v>
      </c>
      <c r="I3746" s="27" t="s">
        <v>2470</v>
      </c>
      <c r="J3746" s="27">
        <v>5.63</v>
      </c>
    </row>
    <row r="3747" spans="1:10" ht="12" customHeight="1">
      <c r="A3747" s="17">
        <v>37686.486982870367</v>
      </c>
      <c r="B3747" s="37" t="s">
        <v>1807</v>
      </c>
      <c r="C3747" s="66">
        <v>37694</v>
      </c>
      <c r="D3747" s="55"/>
      <c r="E3747" s="55">
        <v>2480</v>
      </c>
      <c r="F3747" s="55">
        <v>205</v>
      </c>
      <c r="G3747" s="55">
        <v>205</v>
      </c>
      <c r="H3747" s="27" t="s">
        <v>30</v>
      </c>
      <c r="I3747" s="27" t="s">
        <v>30</v>
      </c>
      <c r="J3747" s="27">
        <v>5.64</v>
      </c>
    </row>
    <row r="3748" spans="1:10" ht="12" customHeight="1">
      <c r="A3748" s="17">
        <v>37686.486982870367</v>
      </c>
      <c r="B3748" s="37" t="s">
        <v>1807</v>
      </c>
      <c r="C3748" s="66">
        <v>37699</v>
      </c>
      <c r="D3748" s="55"/>
      <c r="E3748" s="55">
        <v>2480</v>
      </c>
      <c r="F3748" s="55">
        <v>1037</v>
      </c>
      <c r="G3748" s="55">
        <v>925</v>
      </c>
      <c r="H3748" s="27" t="s">
        <v>2439</v>
      </c>
      <c r="I3748" s="27" t="s">
        <v>2439</v>
      </c>
      <c r="J3748" s="27">
        <v>5.63</v>
      </c>
    </row>
    <row r="3749" spans="1:10" ht="12" customHeight="1">
      <c r="A3749" s="42">
        <v>37687.423139120372</v>
      </c>
      <c r="B3749" s="39" t="s">
        <v>1807</v>
      </c>
      <c r="C3749" s="66">
        <v>37691</v>
      </c>
      <c r="D3749" s="62">
        <v>995</v>
      </c>
      <c r="E3749" s="62">
        <v>995</v>
      </c>
      <c r="F3749" s="62">
        <v>225</v>
      </c>
      <c r="G3749" s="62">
        <v>225</v>
      </c>
      <c r="H3749" s="41">
        <v>5.65</v>
      </c>
      <c r="I3749" s="41">
        <v>5.65</v>
      </c>
      <c r="J3749" s="41">
        <v>5.65</v>
      </c>
    </row>
    <row r="3750" spans="1:10" ht="12" customHeight="1">
      <c r="A3750" s="42">
        <v>37687.423139120372</v>
      </c>
      <c r="B3750" s="39" t="s">
        <v>1807</v>
      </c>
      <c r="C3750" s="66">
        <v>37693</v>
      </c>
      <c r="D3750" s="62"/>
      <c r="E3750" s="62">
        <v>995</v>
      </c>
      <c r="F3750" s="62">
        <v>1060</v>
      </c>
      <c r="G3750" s="62">
        <v>260</v>
      </c>
      <c r="H3750" s="41" t="s">
        <v>10</v>
      </c>
      <c r="I3750" s="41" t="s">
        <v>32</v>
      </c>
      <c r="J3750" s="41">
        <v>5.63</v>
      </c>
    </row>
    <row r="3751" spans="1:10" ht="12" customHeight="1">
      <c r="A3751" s="42">
        <v>37687.423139120372</v>
      </c>
      <c r="B3751" s="39" t="s">
        <v>1807</v>
      </c>
      <c r="C3751" s="66">
        <v>37699</v>
      </c>
      <c r="D3751" s="62"/>
      <c r="E3751" s="62">
        <v>995</v>
      </c>
      <c r="F3751" s="62">
        <v>642</v>
      </c>
      <c r="G3751" s="62">
        <v>510</v>
      </c>
      <c r="H3751" s="41" t="s">
        <v>32</v>
      </c>
      <c r="I3751" s="41" t="s">
        <v>32</v>
      </c>
      <c r="J3751" s="41">
        <v>5.63</v>
      </c>
    </row>
    <row r="3752" spans="1:10" ht="12" customHeight="1">
      <c r="A3752" s="17">
        <v>37690.419762152778</v>
      </c>
      <c r="B3752" s="37" t="s">
        <v>1807</v>
      </c>
      <c r="C3752" s="66">
        <v>37694</v>
      </c>
      <c r="D3752" s="55">
        <v>1215</v>
      </c>
      <c r="E3752" s="55">
        <v>1215</v>
      </c>
      <c r="F3752" s="55">
        <v>410</v>
      </c>
      <c r="G3752" s="55">
        <v>410</v>
      </c>
      <c r="H3752" s="27" t="s">
        <v>126</v>
      </c>
      <c r="I3752" s="27" t="s">
        <v>126</v>
      </c>
      <c r="J3752" s="27">
        <v>5.63</v>
      </c>
    </row>
    <row r="3753" spans="1:10" ht="12" customHeight="1">
      <c r="A3753" s="17">
        <v>37690.419762152778</v>
      </c>
      <c r="B3753" s="37" t="s">
        <v>1807</v>
      </c>
      <c r="C3753" s="66">
        <v>37698</v>
      </c>
      <c r="D3753" s="55"/>
      <c r="E3753" s="55">
        <v>1215</v>
      </c>
      <c r="F3753" s="55">
        <v>807</v>
      </c>
      <c r="G3753" s="55">
        <v>705</v>
      </c>
      <c r="H3753" s="27" t="s">
        <v>2475</v>
      </c>
      <c r="I3753" s="27" t="s">
        <v>2475</v>
      </c>
      <c r="J3753" s="27">
        <v>5.62</v>
      </c>
    </row>
    <row r="3754" spans="1:10" ht="12" customHeight="1">
      <c r="A3754" s="17">
        <v>37690.419762152778</v>
      </c>
      <c r="B3754" s="37" t="s">
        <v>1807</v>
      </c>
      <c r="C3754" s="66">
        <v>37704</v>
      </c>
      <c r="D3754" s="55"/>
      <c r="E3754" s="55">
        <v>1215</v>
      </c>
      <c r="F3754" s="55">
        <v>100</v>
      </c>
      <c r="G3754" s="55">
        <v>100</v>
      </c>
      <c r="H3754" s="27">
        <v>5.63</v>
      </c>
      <c r="I3754" s="27">
        <v>5.63</v>
      </c>
      <c r="J3754" s="27">
        <v>5.63</v>
      </c>
    </row>
    <row r="3755" spans="1:10" ht="12" customHeight="1">
      <c r="A3755" s="17">
        <v>37691.42625196759</v>
      </c>
      <c r="B3755" s="37" t="s">
        <v>1807</v>
      </c>
      <c r="C3755" s="66">
        <v>37694</v>
      </c>
      <c r="D3755" s="55">
        <v>620</v>
      </c>
      <c r="E3755" s="55">
        <v>620</v>
      </c>
      <c r="F3755" s="55">
        <v>638</v>
      </c>
      <c r="G3755" s="55">
        <v>388</v>
      </c>
      <c r="H3755" s="27" t="s">
        <v>74</v>
      </c>
      <c r="I3755" s="27" t="s">
        <v>126</v>
      </c>
      <c r="J3755" s="27">
        <v>5.63</v>
      </c>
    </row>
    <row r="3756" spans="1:10" ht="12" customHeight="1">
      <c r="A3756" s="17">
        <v>37691.42625196759</v>
      </c>
      <c r="B3756" s="37" t="s">
        <v>1807</v>
      </c>
      <c r="C3756" s="66">
        <v>37700</v>
      </c>
      <c r="D3756" s="55"/>
      <c r="E3756" s="55">
        <v>620</v>
      </c>
      <c r="F3756" s="55">
        <v>400</v>
      </c>
      <c r="G3756" s="55">
        <v>232</v>
      </c>
      <c r="H3756" s="27" t="s">
        <v>2439</v>
      </c>
      <c r="I3756" s="27" t="s">
        <v>30</v>
      </c>
      <c r="J3756" s="27">
        <v>5.64</v>
      </c>
    </row>
    <row r="3757" spans="1:10" ht="12" customHeight="1">
      <c r="A3757" s="17">
        <v>37692.420892245369</v>
      </c>
      <c r="B3757" s="37" t="s">
        <v>1807</v>
      </c>
      <c r="C3757" s="66">
        <v>37697</v>
      </c>
      <c r="D3757" s="55">
        <v>510</v>
      </c>
      <c r="E3757" s="55">
        <v>510</v>
      </c>
      <c r="F3757" s="55">
        <v>1250</v>
      </c>
      <c r="G3757" s="55">
        <v>510</v>
      </c>
      <c r="H3757" s="27" t="s">
        <v>10</v>
      </c>
      <c r="I3757" s="27" t="s">
        <v>37</v>
      </c>
      <c r="J3757" s="27">
        <v>5.66</v>
      </c>
    </row>
    <row r="3758" spans="1:10" ht="12" customHeight="1">
      <c r="A3758" s="17">
        <v>37692.420892245369</v>
      </c>
      <c r="B3758" s="37" t="s">
        <v>1807</v>
      </c>
      <c r="C3758" s="66">
        <v>37704</v>
      </c>
      <c r="D3758" s="55"/>
      <c r="E3758" s="55">
        <v>510</v>
      </c>
      <c r="F3758" s="55">
        <v>100</v>
      </c>
      <c r="G3758" s="55">
        <v>0</v>
      </c>
      <c r="H3758" s="27">
        <v>5.63</v>
      </c>
      <c r="I3758" s="27" t="s">
        <v>224</v>
      </c>
      <c r="J3758" s="27" t="s">
        <v>224</v>
      </c>
    </row>
    <row r="3759" spans="1:10" ht="12" customHeight="1">
      <c r="A3759" s="17">
        <v>37693.419621412038</v>
      </c>
      <c r="B3759" s="37" t="s">
        <v>1807</v>
      </c>
      <c r="C3759" s="66">
        <v>37697</v>
      </c>
      <c r="D3759" s="55">
        <v>745</v>
      </c>
      <c r="E3759" s="55">
        <v>745</v>
      </c>
      <c r="F3759" s="55">
        <v>565</v>
      </c>
      <c r="G3759" s="55">
        <v>465</v>
      </c>
      <c r="H3759" s="27" t="s">
        <v>1881</v>
      </c>
      <c r="I3759" s="27" t="s">
        <v>2704</v>
      </c>
      <c r="J3759" s="27">
        <v>5.63</v>
      </c>
    </row>
    <row r="3760" spans="1:10" ht="12" customHeight="1">
      <c r="A3760" s="17">
        <v>37693.419621412038</v>
      </c>
      <c r="B3760" s="37" t="s">
        <v>1807</v>
      </c>
      <c r="C3760" s="66">
        <v>37704</v>
      </c>
      <c r="D3760" s="55"/>
      <c r="E3760" s="55">
        <v>745</v>
      </c>
      <c r="F3760" s="55">
        <v>438</v>
      </c>
      <c r="G3760" s="55">
        <v>280</v>
      </c>
      <c r="H3760" s="27" t="s">
        <v>2469</v>
      </c>
      <c r="I3760" s="27" t="s">
        <v>2713</v>
      </c>
      <c r="J3760" s="27">
        <v>5.65</v>
      </c>
    </row>
    <row r="3761" spans="1:10" ht="12" customHeight="1">
      <c r="A3761" s="17">
        <v>37694.421458449076</v>
      </c>
      <c r="B3761" s="37" t="s">
        <v>1807</v>
      </c>
      <c r="C3761" s="66">
        <v>37701</v>
      </c>
      <c r="D3761" s="55">
        <v>875</v>
      </c>
      <c r="E3761" s="55">
        <v>875</v>
      </c>
      <c r="F3761" s="55">
        <v>872</v>
      </c>
      <c r="G3761" s="55">
        <v>872</v>
      </c>
      <c r="H3761" s="27" t="s">
        <v>2704</v>
      </c>
      <c r="I3761" s="27" t="s">
        <v>2704</v>
      </c>
      <c r="J3761" s="27">
        <v>5.63</v>
      </c>
    </row>
    <row r="3762" spans="1:10" ht="12" customHeight="1">
      <c r="A3762" s="17">
        <v>37694.421458449076</v>
      </c>
      <c r="B3762" s="37" t="s">
        <v>1807</v>
      </c>
      <c r="C3762" s="66">
        <v>37706</v>
      </c>
      <c r="D3762" s="55"/>
      <c r="E3762" s="55">
        <v>875</v>
      </c>
      <c r="F3762" s="55">
        <v>0</v>
      </c>
      <c r="G3762" s="55">
        <v>0</v>
      </c>
      <c r="H3762" s="27" t="s">
        <v>224</v>
      </c>
      <c r="I3762" s="27" t="s">
        <v>224</v>
      </c>
      <c r="J3762" s="27" t="s">
        <v>224</v>
      </c>
    </row>
    <row r="3763" spans="1:10" ht="12" customHeight="1">
      <c r="A3763" s="17">
        <v>37697.419290162034</v>
      </c>
      <c r="B3763" s="37" t="s">
        <v>1807</v>
      </c>
      <c r="C3763" s="66">
        <v>37704</v>
      </c>
      <c r="D3763" s="55">
        <v>895</v>
      </c>
      <c r="E3763" s="55">
        <v>895</v>
      </c>
      <c r="F3763" s="55">
        <v>1360</v>
      </c>
      <c r="G3763" s="55">
        <v>895</v>
      </c>
      <c r="H3763" s="27" t="s">
        <v>1881</v>
      </c>
      <c r="I3763" s="27" t="s">
        <v>2439</v>
      </c>
      <c r="J3763" s="27">
        <v>5.64</v>
      </c>
    </row>
    <row r="3764" spans="1:10" ht="12" customHeight="1">
      <c r="A3764" s="17">
        <v>37697.419290162034</v>
      </c>
      <c r="B3764" s="37" t="s">
        <v>1807</v>
      </c>
      <c r="C3764" s="66">
        <v>37711</v>
      </c>
      <c r="D3764" s="55"/>
      <c r="E3764" s="55">
        <v>895</v>
      </c>
      <c r="F3764" s="55">
        <v>150</v>
      </c>
      <c r="G3764" s="55">
        <v>0</v>
      </c>
      <c r="H3764" s="27">
        <v>5.64</v>
      </c>
      <c r="I3764" s="27" t="s">
        <v>224</v>
      </c>
      <c r="J3764" s="27" t="s">
        <v>224</v>
      </c>
    </row>
    <row r="3765" spans="1:10" ht="12" customHeight="1">
      <c r="A3765" s="17">
        <v>37698.417274652777</v>
      </c>
      <c r="B3765" s="37" t="s">
        <v>1807</v>
      </c>
      <c r="C3765" s="66">
        <v>37705</v>
      </c>
      <c r="D3765" s="55">
        <v>1145</v>
      </c>
      <c r="E3765" s="55">
        <v>1145</v>
      </c>
      <c r="F3765" s="55">
        <v>1285</v>
      </c>
      <c r="G3765" s="55">
        <v>1045</v>
      </c>
      <c r="H3765" s="27" t="s">
        <v>0</v>
      </c>
      <c r="I3765" s="27" t="s">
        <v>0</v>
      </c>
      <c r="J3765" s="27">
        <v>5.62</v>
      </c>
    </row>
    <row r="3766" spans="1:10" ht="12" customHeight="1">
      <c r="A3766" s="17">
        <v>37698.417274652777</v>
      </c>
      <c r="B3766" s="37" t="s">
        <v>1807</v>
      </c>
      <c r="C3766" s="66">
        <v>37711</v>
      </c>
      <c r="D3766" s="55"/>
      <c r="E3766" s="55">
        <v>1145</v>
      </c>
      <c r="F3766" s="55">
        <v>100</v>
      </c>
      <c r="G3766" s="55">
        <v>100</v>
      </c>
      <c r="H3766" s="27">
        <v>5.62</v>
      </c>
      <c r="I3766" s="27">
        <v>5.62</v>
      </c>
      <c r="J3766" s="27">
        <v>5.62</v>
      </c>
    </row>
    <row r="3767" spans="1:10" ht="12" customHeight="1">
      <c r="A3767" s="17">
        <v>37699.425290740743</v>
      </c>
      <c r="B3767" s="37" t="s">
        <v>1807</v>
      </c>
      <c r="C3767" s="66">
        <v>37706</v>
      </c>
      <c r="D3767" s="55">
        <v>360</v>
      </c>
      <c r="E3767" s="55">
        <v>360</v>
      </c>
      <c r="F3767" s="55">
        <v>1531</v>
      </c>
      <c r="G3767" s="55">
        <v>360</v>
      </c>
      <c r="H3767" s="27" t="s">
        <v>1881</v>
      </c>
      <c r="I3767" s="27">
        <v>5.65</v>
      </c>
      <c r="J3767" s="27">
        <v>5.65</v>
      </c>
    </row>
    <row r="3768" spans="1:10" ht="12" customHeight="1">
      <c r="A3768" s="17">
        <v>37699.425290740743</v>
      </c>
      <c r="B3768" s="37" t="s">
        <v>1807</v>
      </c>
      <c r="C3768" s="66">
        <v>37711</v>
      </c>
      <c r="D3768" s="55"/>
      <c r="E3768" s="55">
        <v>360</v>
      </c>
      <c r="F3768" s="55">
        <v>0</v>
      </c>
      <c r="G3768" s="55">
        <v>0</v>
      </c>
      <c r="H3768" s="27" t="s">
        <v>224</v>
      </c>
      <c r="I3768" s="27" t="s">
        <v>224</v>
      </c>
      <c r="J3768" s="27" t="s">
        <v>224</v>
      </c>
    </row>
    <row r="3769" spans="1:10" ht="12" customHeight="1">
      <c r="A3769" s="17">
        <v>37700.437058912037</v>
      </c>
      <c r="B3769" s="37" t="s">
        <v>1807</v>
      </c>
      <c r="C3769" s="66">
        <v>37707</v>
      </c>
      <c r="D3769" s="55">
        <v>620</v>
      </c>
      <c r="E3769" s="55">
        <v>620</v>
      </c>
      <c r="F3769" s="55">
        <v>950</v>
      </c>
      <c r="G3769" s="55">
        <v>600</v>
      </c>
      <c r="H3769" s="27" t="s">
        <v>2470</v>
      </c>
      <c r="I3769" s="27" t="s">
        <v>35</v>
      </c>
      <c r="J3769" s="27">
        <v>5.65</v>
      </c>
    </row>
    <row r="3770" spans="1:10" ht="12" customHeight="1">
      <c r="A3770" s="17">
        <v>37700.437058912037</v>
      </c>
      <c r="B3770" s="37" t="s">
        <v>1807</v>
      </c>
      <c r="C3770" s="66">
        <v>37711</v>
      </c>
      <c r="D3770" s="55"/>
      <c r="E3770" s="55">
        <v>620</v>
      </c>
      <c r="F3770" s="55">
        <v>107</v>
      </c>
      <c r="G3770" s="55">
        <v>20</v>
      </c>
      <c r="H3770" s="27" t="s">
        <v>35</v>
      </c>
      <c r="I3770" s="27">
        <v>5.66</v>
      </c>
      <c r="J3770" s="27">
        <v>5.66</v>
      </c>
    </row>
    <row r="3771" spans="1:10" ht="12" customHeight="1">
      <c r="A3771" s="17">
        <v>37701.429264236111</v>
      </c>
      <c r="B3771" s="37" t="s">
        <v>1807</v>
      </c>
      <c r="C3771" s="66">
        <v>37707</v>
      </c>
      <c r="D3771" s="55">
        <v>760</v>
      </c>
      <c r="E3771" s="55">
        <v>760</v>
      </c>
      <c r="F3771" s="55">
        <v>1575</v>
      </c>
      <c r="G3771" s="55">
        <v>586</v>
      </c>
      <c r="H3771" s="27" t="s">
        <v>10</v>
      </c>
      <c r="I3771" s="27" t="s">
        <v>2477</v>
      </c>
      <c r="J3771" s="27">
        <v>5.65</v>
      </c>
    </row>
    <row r="3772" spans="1:10" ht="12" customHeight="1">
      <c r="A3772" s="17">
        <v>37701.429264236111</v>
      </c>
      <c r="B3772" s="37" t="s">
        <v>1807</v>
      </c>
      <c r="C3772" s="66">
        <v>37711</v>
      </c>
      <c r="D3772" s="55"/>
      <c r="E3772" s="55">
        <v>760</v>
      </c>
      <c r="F3772" s="55">
        <v>174</v>
      </c>
      <c r="G3772" s="55">
        <v>174</v>
      </c>
      <c r="H3772" s="27" t="s">
        <v>35</v>
      </c>
      <c r="I3772" s="27" t="s">
        <v>35</v>
      </c>
      <c r="J3772" s="27">
        <v>5.65</v>
      </c>
    </row>
    <row r="3773" spans="1:10" ht="12" customHeight="1">
      <c r="A3773" s="17">
        <v>37704.412831944443</v>
      </c>
      <c r="B3773" s="37" t="s">
        <v>1807</v>
      </c>
      <c r="C3773" s="66">
        <v>37708</v>
      </c>
      <c r="D3773" s="55">
        <v>610</v>
      </c>
      <c r="E3773" s="55">
        <v>610</v>
      </c>
      <c r="F3773" s="55">
        <v>1995</v>
      </c>
      <c r="G3773" s="55">
        <v>610</v>
      </c>
      <c r="H3773" s="27" t="s">
        <v>10</v>
      </c>
      <c r="I3773" s="27">
        <v>5.66</v>
      </c>
      <c r="J3773" s="27">
        <v>5.66</v>
      </c>
    </row>
    <row r="3774" spans="1:10" ht="12" customHeight="1">
      <c r="A3774" s="17">
        <v>37704.412831944443</v>
      </c>
      <c r="B3774" s="37" t="s">
        <v>1807</v>
      </c>
      <c r="C3774" s="66">
        <v>37714</v>
      </c>
      <c r="D3774" s="55"/>
      <c r="E3774" s="55">
        <v>610</v>
      </c>
      <c r="F3774" s="55">
        <v>0</v>
      </c>
      <c r="G3774" s="55">
        <v>0</v>
      </c>
      <c r="H3774" s="27" t="s">
        <v>224</v>
      </c>
      <c r="I3774" s="27" t="s">
        <v>224</v>
      </c>
      <c r="J3774" s="27" t="s">
        <v>224</v>
      </c>
    </row>
    <row r="3775" spans="1:10" ht="12" customHeight="1">
      <c r="A3775" s="17">
        <v>37704.412831944443</v>
      </c>
      <c r="B3775" s="37" t="s">
        <v>1807</v>
      </c>
      <c r="C3775" s="66">
        <v>37726</v>
      </c>
      <c r="D3775" s="55"/>
      <c r="E3775" s="55">
        <v>610</v>
      </c>
      <c r="F3775" s="55">
        <v>0</v>
      </c>
      <c r="G3775" s="55">
        <v>0</v>
      </c>
      <c r="H3775" s="27" t="s">
        <v>224</v>
      </c>
      <c r="I3775" s="27" t="s">
        <v>224</v>
      </c>
      <c r="J3775" s="27" t="s">
        <v>224</v>
      </c>
    </row>
    <row r="3776" spans="1:10" ht="12" customHeight="1">
      <c r="A3776" s="42">
        <v>37705.583525231479</v>
      </c>
      <c r="B3776" s="39" t="s">
        <v>1807</v>
      </c>
      <c r="C3776" s="66">
        <v>37712</v>
      </c>
      <c r="D3776" s="62">
        <v>915</v>
      </c>
      <c r="E3776" s="62">
        <v>915</v>
      </c>
      <c r="F3776" s="62">
        <v>1644</v>
      </c>
      <c r="G3776" s="62">
        <v>915</v>
      </c>
      <c r="H3776" s="41" t="s">
        <v>2471</v>
      </c>
      <c r="I3776" s="41" t="s">
        <v>2469</v>
      </c>
      <c r="J3776" s="41">
        <v>5.65</v>
      </c>
    </row>
    <row r="3777" spans="1:10" ht="12" customHeight="1">
      <c r="A3777" s="42">
        <v>37705.583525231479</v>
      </c>
      <c r="B3777" s="39" t="s">
        <v>1807</v>
      </c>
      <c r="C3777" s="66">
        <v>37718</v>
      </c>
      <c r="D3777" s="62"/>
      <c r="E3777" s="62">
        <v>915</v>
      </c>
      <c r="F3777" s="62">
        <v>0</v>
      </c>
      <c r="G3777" s="62">
        <v>0</v>
      </c>
      <c r="H3777" s="41" t="s">
        <v>224</v>
      </c>
      <c r="I3777" s="41" t="s">
        <v>224</v>
      </c>
      <c r="J3777" s="41" t="s">
        <v>224</v>
      </c>
    </row>
    <row r="3778" spans="1:10" ht="12" customHeight="1">
      <c r="A3778" s="42">
        <v>37705.583525231479</v>
      </c>
      <c r="B3778" s="39" t="s">
        <v>1807</v>
      </c>
      <c r="C3778" s="66">
        <v>37726</v>
      </c>
      <c r="D3778" s="62"/>
      <c r="E3778" s="62">
        <v>915</v>
      </c>
      <c r="F3778" s="62">
        <v>0</v>
      </c>
      <c r="G3778" s="62">
        <v>0</v>
      </c>
      <c r="H3778" s="41" t="s">
        <v>224</v>
      </c>
      <c r="I3778" s="41" t="s">
        <v>224</v>
      </c>
      <c r="J3778" s="41" t="s">
        <v>224</v>
      </c>
    </row>
    <row r="3779" spans="1:10" ht="12" customHeight="1">
      <c r="A3779" s="17">
        <v>37706.421274305554</v>
      </c>
      <c r="B3779" s="37" t="s">
        <v>1807</v>
      </c>
      <c r="C3779" s="66">
        <v>37711</v>
      </c>
      <c r="D3779" s="55">
        <v>1095</v>
      </c>
      <c r="E3779" s="55">
        <v>1095</v>
      </c>
      <c r="F3779" s="55">
        <v>1730</v>
      </c>
      <c r="G3779" s="55">
        <v>896</v>
      </c>
      <c r="H3779" s="27" t="s">
        <v>53</v>
      </c>
      <c r="I3779" s="27" t="s">
        <v>108</v>
      </c>
      <c r="J3779" s="27">
        <v>5.65</v>
      </c>
    </row>
    <row r="3780" spans="1:10" ht="12" customHeight="1">
      <c r="A3780" s="17">
        <v>37706.421274305554</v>
      </c>
      <c r="B3780" s="37" t="s">
        <v>1807</v>
      </c>
      <c r="C3780" s="66">
        <v>37712</v>
      </c>
      <c r="D3780" s="55"/>
      <c r="E3780" s="55">
        <v>1095</v>
      </c>
      <c r="F3780" s="55">
        <v>199</v>
      </c>
      <c r="G3780" s="55">
        <v>199</v>
      </c>
      <c r="H3780" s="27" t="s">
        <v>126</v>
      </c>
      <c r="I3780" s="27" t="s">
        <v>126</v>
      </c>
      <c r="J3780" s="27">
        <v>5.62</v>
      </c>
    </row>
    <row r="3781" spans="1:10" ht="12" customHeight="1">
      <c r="A3781" s="17">
        <v>37706.421274305554</v>
      </c>
      <c r="B3781" s="37" t="s">
        <v>1807</v>
      </c>
      <c r="C3781" s="66">
        <v>37726</v>
      </c>
      <c r="D3781" s="55"/>
      <c r="E3781" s="55">
        <v>1095</v>
      </c>
      <c r="F3781" s="55">
        <v>0</v>
      </c>
      <c r="G3781" s="55">
        <v>0</v>
      </c>
      <c r="H3781" s="27" t="s">
        <v>224</v>
      </c>
      <c r="I3781" s="27" t="s">
        <v>224</v>
      </c>
      <c r="J3781" s="27" t="s">
        <v>224</v>
      </c>
    </row>
    <row r="3782" spans="1:10" ht="12" customHeight="1">
      <c r="A3782" s="17">
        <v>37707.425653356484</v>
      </c>
      <c r="B3782" s="37" t="s">
        <v>1807</v>
      </c>
      <c r="C3782" s="66">
        <v>37713</v>
      </c>
      <c r="D3782" s="55">
        <v>1160</v>
      </c>
      <c r="E3782" s="55">
        <v>1160</v>
      </c>
      <c r="F3782" s="55">
        <v>952</v>
      </c>
      <c r="G3782" s="55">
        <v>752</v>
      </c>
      <c r="H3782" s="27" t="s">
        <v>74</v>
      </c>
      <c r="I3782" s="27" t="s">
        <v>2475</v>
      </c>
      <c r="J3782" s="27">
        <v>5.62</v>
      </c>
    </row>
    <row r="3783" spans="1:10" ht="12" customHeight="1">
      <c r="A3783" s="17">
        <v>37707.425653356484</v>
      </c>
      <c r="B3783" s="37" t="s">
        <v>1807</v>
      </c>
      <c r="C3783" s="66">
        <v>37714</v>
      </c>
      <c r="D3783" s="55"/>
      <c r="E3783" s="55">
        <v>1160</v>
      </c>
      <c r="F3783" s="55">
        <v>350</v>
      </c>
      <c r="G3783" s="55">
        <v>308</v>
      </c>
      <c r="H3783" s="27" t="s">
        <v>74</v>
      </c>
      <c r="I3783" s="27" t="s">
        <v>74</v>
      </c>
      <c r="J3783" s="27">
        <v>5.62</v>
      </c>
    </row>
    <row r="3784" spans="1:10" ht="12" customHeight="1">
      <c r="A3784" s="17">
        <v>37707.425653356484</v>
      </c>
      <c r="B3784" s="37" t="s">
        <v>1807</v>
      </c>
      <c r="C3784" s="66">
        <v>37726</v>
      </c>
      <c r="D3784" s="55"/>
      <c r="E3784" s="55">
        <v>1160</v>
      </c>
      <c r="F3784" s="55">
        <v>100</v>
      </c>
      <c r="G3784" s="55">
        <v>100</v>
      </c>
      <c r="H3784" s="27">
        <v>5.65</v>
      </c>
      <c r="I3784" s="27">
        <v>5.65</v>
      </c>
      <c r="J3784" s="27">
        <v>5.65</v>
      </c>
    </row>
    <row r="3785" spans="1:10" ht="12" customHeight="1">
      <c r="A3785" s="17">
        <v>37708.429874768517</v>
      </c>
      <c r="B3785" s="37" t="s">
        <v>1807</v>
      </c>
      <c r="C3785" s="66">
        <v>37712</v>
      </c>
      <c r="D3785" s="55">
        <v>415</v>
      </c>
      <c r="E3785" s="55">
        <v>415</v>
      </c>
      <c r="F3785" s="55">
        <v>610</v>
      </c>
      <c r="G3785" s="55">
        <v>310</v>
      </c>
      <c r="H3785" s="27" t="s">
        <v>67</v>
      </c>
      <c r="I3785" s="27" t="s">
        <v>2468</v>
      </c>
      <c r="J3785" s="27">
        <v>5.64</v>
      </c>
    </row>
    <row r="3786" spans="1:10" ht="12" customHeight="1">
      <c r="A3786" s="17">
        <v>37708.429874768517</v>
      </c>
      <c r="B3786" s="37" t="s">
        <v>1807</v>
      </c>
      <c r="C3786" s="66">
        <v>37715</v>
      </c>
      <c r="D3786" s="55"/>
      <c r="E3786" s="55">
        <v>415</v>
      </c>
      <c r="F3786" s="55">
        <v>289</v>
      </c>
      <c r="G3786" s="55">
        <v>105</v>
      </c>
      <c r="H3786" s="27" t="s">
        <v>10</v>
      </c>
      <c r="I3786" s="27" t="s">
        <v>35</v>
      </c>
      <c r="J3786" s="27">
        <v>5.66</v>
      </c>
    </row>
    <row r="3787" spans="1:10" ht="12" customHeight="1">
      <c r="A3787" s="17">
        <v>37708.429874768517</v>
      </c>
      <c r="B3787" s="37" t="s">
        <v>1807</v>
      </c>
      <c r="C3787" s="66">
        <v>37726</v>
      </c>
      <c r="D3787" s="55"/>
      <c r="E3787" s="55">
        <v>415</v>
      </c>
      <c r="F3787" s="55">
        <v>100</v>
      </c>
      <c r="G3787" s="55">
        <v>0</v>
      </c>
      <c r="H3787" s="27">
        <v>5.65</v>
      </c>
      <c r="I3787" s="27" t="s">
        <v>224</v>
      </c>
      <c r="J3787" s="27" t="s">
        <v>224</v>
      </c>
    </row>
    <row r="3788" spans="1:10" ht="12" customHeight="1">
      <c r="A3788" s="17">
        <v>37711.440055439816</v>
      </c>
      <c r="B3788" s="37" t="s">
        <v>1807</v>
      </c>
      <c r="C3788" s="66">
        <v>37715</v>
      </c>
      <c r="D3788" s="55">
        <v>1080</v>
      </c>
      <c r="E3788" s="55">
        <v>1080</v>
      </c>
      <c r="F3788" s="55">
        <v>585</v>
      </c>
      <c r="G3788" s="55">
        <v>585</v>
      </c>
      <c r="H3788" s="27" t="s">
        <v>69</v>
      </c>
      <c r="I3788" s="27" t="s">
        <v>69</v>
      </c>
      <c r="J3788" s="27">
        <v>5.6</v>
      </c>
    </row>
    <row r="3789" spans="1:10" ht="12" customHeight="1">
      <c r="A3789" s="17">
        <v>37711.440055439816</v>
      </c>
      <c r="B3789" s="37" t="s">
        <v>1807</v>
      </c>
      <c r="C3789" s="66">
        <v>37719</v>
      </c>
      <c r="D3789" s="55"/>
      <c r="E3789" s="55">
        <v>1080</v>
      </c>
      <c r="F3789" s="55">
        <v>655</v>
      </c>
      <c r="G3789" s="55">
        <v>345</v>
      </c>
      <c r="H3789" s="27" t="s">
        <v>2704</v>
      </c>
      <c r="I3789" s="27" t="s">
        <v>2704</v>
      </c>
      <c r="J3789" s="27">
        <v>5.63</v>
      </c>
    </row>
    <row r="3790" spans="1:10" ht="12" customHeight="1">
      <c r="A3790" s="17">
        <v>37711.440055439816</v>
      </c>
      <c r="B3790" s="37" t="s">
        <v>1807</v>
      </c>
      <c r="C3790" s="66">
        <v>37726</v>
      </c>
      <c r="D3790" s="55"/>
      <c r="E3790" s="55">
        <v>1080</v>
      </c>
      <c r="F3790" s="55">
        <v>150</v>
      </c>
      <c r="G3790" s="55">
        <v>150</v>
      </c>
      <c r="H3790" s="27">
        <v>5.65</v>
      </c>
      <c r="I3790" s="27">
        <v>5.65</v>
      </c>
      <c r="J3790" s="27">
        <v>5.65</v>
      </c>
    </row>
    <row r="3791" spans="1:10" ht="12" customHeight="1">
      <c r="A3791" s="42">
        <v>37712.418576504628</v>
      </c>
      <c r="B3791" s="39" t="s">
        <v>1807</v>
      </c>
      <c r="C3791" s="66">
        <v>37715</v>
      </c>
      <c r="D3791" s="62">
        <v>850</v>
      </c>
      <c r="E3791" s="62">
        <v>850</v>
      </c>
      <c r="F3791" s="62">
        <v>1500</v>
      </c>
      <c r="G3791" s="62">
        <v>250</v>
      </c>
      <c r="H3791" s="41" t="s">
        <v>127</v>
      </c>
      <c r="I3791" s="41">
        <v>5.62</v>
      </c>
      <c r="J3791" s="41">
        <v>5.62</v>
      </c>
    </row>
    <row r="3792" spans="1:10" ht="12" customHeight="1">
      <c r="A3792" s="42">
        <v>37712.418576504628</v>
      </c>
      <c r="B3792" s="39" t="s">
        <v>1807</v>
      </c>
      <c r="C3792" s="66">
        <v>37720</v>
      </c>
      <c r="D3792" s="62"/>
      <c r="E3792" s="62">
        <v>850</v>
      </c>
      <c r="F3792" s="62">
        <v>405</v>
      </c>
      <c r="G3792" s="62">
        <v>405</v>
      </c>
      <c r="H3792" s="41" t="s">
        <v>2480</v>
      </c>
      <c r="I3792" s="41" t="s">
        <v>2480</v>
      </c>
      <c r="J3792" s="41">
        <v>5.63</v>
      </c>
    </row>
    <row r="3793" spans="1:10" ht="12" customHeight="1">
      <c r="A3793" s="42">
        <v>37712.418576504628</v>
      </c>
      <c r="B3793" s="39" t="s">
        <v>1807</v>
      </c>
      <c r="C3793" s="66">
        <v>37726</v>
      </c>
      <c r="D3793" s="62"/>
      <c r="E3793" s="62">
        <v>850</v>
      </c>
      <c r="F3793" s="62">
        <v>300</v>
      </c>
      <c r="G3793" s="62">
        <v>195</v>
      </c>
      <c r="H3793" s="41" t="s">
        <v>126</v>
      </c>
      <c r="I3793" s="41" t="s">
        <v>126</v>
      </c>
      <c r="J3793" s="41">
        <v>5.64</v>
      </c>
    </row>
    <row r="3794" spans="1:10" ht="12" customHeight="1">
      <c r="A3794" s="17">
        <v>37713.418923379628</v>
      </c>
      <c r="B3794" s="37" t="s">
        <v>1807</v>
      </c>
      <c r="C3794" s="66">
        <v>37720</v>
      </c>
      <c r="D3794" s="55">
        <v>560</v>
      </c>
      <c r="E3794" s="55">
        <v>560</v>
      </c>
      <c r="F3794" s="55">
        <v>1000</v>
      </c>
      <c r="G3794" s="55">
        <v>560</v>
      </c>
      <c r="H3794" s="27" t="s">
        <v>69</v>
      </c>
      <c r="I3794" s="27">
        <v>5.65</v>
      </c>
      <c r="J3794" s="27">
        <v>5.65</v>
      </c>
    </row>
    <row r="3795" spans="1:10" ht="12" customHeight="1">
      <c r="A3795" s="17">
        <v>37713.418923379628</v>
      </c>
      <c r="B3795" s="37" t="s">
        <v>1807</v>
      </c>
      <c r="C3795" s="66">
        <v>37726</v>
      </c>
      <c r="D3795" s="55"/>
      <c r="E3795" s="55">
        <v>560</v>
      </c>
      <c r="F3795" s="55">
        <v>100</v>
      </c>
      <c r="G3795" s="55">
        <v>0</v>
      </c>
      <c r="H3795" s="27">
        <v>5.61</v>
      </c>
      <c r="I3795" s="27" t="s">
        <v>224</v>
      </c>
      <c r="J3795" s="27" t="s">
        <v>224</v>
      </c>
    </row>
    <row r="3796" spans="1:10" ht="12" customHeight="1">
      <c r="A3796" s="42">
        <v>37714.412075925924</v>
      </c>
      <c r="B3796" s="39" t="s">
        <v>1807</v>
      </c>
      <c r="C3796" s="66">
        <v>37721</v>
      </c>
      <c r="D3796" s="62">
        <v>765</v>
      </c>
      <c r="E3796" s="62">
        <v>765</v>
      </c>
      <c r="F3796" s="62">
        <v>650</v>
      </c>
      <c r="G3796" s="62">
        <v>650</v>
      </c>
      <c r="H3796" s="41" t="s">
        <v>69</v>
      </c>
      <c r="I3796" s="41" t="s">
        <v>69</v>
      </c>
      <c r="J3796" s="41">
        <v>5.63</v>
      </c>
    </row>
    <row r="3797" spans="1:10" ht="12" customHeight="1">
      <c r="A3797" s="42">
        <v>37714.412075925924</v>
      </c>
      <c r="B3797" s="39" t="s">
        <v>1807</v>
      </c>
      <c r="C3797" s="66">
        <v>37726</v>
      </c>
      <c r="D3797" s="62"/>
      <c r="E3797" s="62">
        <v>765</v>
      </c>
      <c r="F3797" s="62">
        <v>100</v>
      </c>
      <c r="G3797" s="62">
        <v>100</v>
      </c>
      <c r="H3797" s="41">
        <v>5.65</v>
      </c>
      <c r="I3797" s="41">
        <v>5.65</v>
      </c>
      <c r="J3797" s="41">
        <v>5.65</v>
      </c>
    </row>
    <row r="3798" spans="1:10" ht="12" customHeight="1">
      <c r="A3798" s="17">
        <v>37715.424872685187</v>
      </c>
      <c r="B3798" s="37" t="s">
        <v>1807</v>
      </c>
      <c r="C3798" s="66">
        <v>37722</v>
      </c>
      <c r="D3798" s="55">
        <v>455</v>
      </c>
      <c r="E3798" s="55">
        <v>455</v>
      </c>
      <c r="F3798" s="55">
        <v>523</v>
      </c>
      <c r="G3798" s="55">
        <v>355</v>
      </c>
      <c r="H3798" s="27" t="s">
        <v>128</v>
      </c>
      <c r="I3798" s="27" t="s">
        <v>10</v>
      </c>
      <c r="J3798" s="27">
        <v>5.63</v>
      </c>
    </row>
    <row r="3799" spans="1:10" ht="12" customHeight="1">
      <c r="A3799" s="17">
        <v>37715.424872685187</v>
      </c>
      <c r="B3799" s="37" t="s">
        <v>1807</v>
      </c>
      <c r="C3799" s="66">
        <v>37726</v>
      </c>
      <c r="D3799" s="55"/>
      <c r="E3799" s="55">
        <v>455</v>
      </c>
      <c r="F3799" s="55">
        <v>150</v>
      </c>
      <c r="G3799" s="55">
        <v>100</v>
      </c>
      <c r="H3799" s="27" t="s">
        <v>71</v>
      </c>
      <c r="I3799" s="27">
        <v>5.62</v>
      </c>
      <c r="J3799" s="27">
        <v>5.62</v>
      </c>
    </row>
    <row r="3800" spans="1:10" ht="12" customHeight="1">
      <c r="A3800" s="17">
        <v>37718.415574305553</v>
      </c>
      <c r="B3800" s="37" t="s">
        <v>1807</v>
      </c>
      <c r="C3800" s="66">
        <v>37722</v>
      </c>
      <c r="D3800" s="55">
        <v>480</v>
      </c>
      <c r="E3800" s="55">
        <v>480</v>
      </c>
      <c r="F3800" s="55">
        <v>435</v>
      </c>
      <c r="G3800" s="55">
        <v>310</v>
      </c>
      <c r="H3800" s="27" t="s">
        <v>69</v>
      </c>
      <c r="I3800" s="27" t="s">
        <v>1881</v>
      </c>
      <c r="J3800" s="27">
        <v>5.61</v>
      </c>
    </row>
    <row r="3801" spans="1:10" ht="12" customHeight="1">
      <c r="A3801" s="17">
        <v>37718.415574305553</v>
      </c>
      <c r="B3801" s="37" t="s">
        <v>1807</v>
      </c>
      <c r="C3801" s="66">
        <v>37726</v>
      </c>
      <c r="D3801" s="55"/>
      <c r="E3801" s="55">
        <v>480</v>
      </c>
      <c r="F3801" s="55">
        <v>170</v>
      </c>
      <c r="G3801" s="55">
        <v>170</v>
      </c>
      <c r="H3801" s="27" t="s">
        <v>107</v>
      </c>
      <c r="I3801" s="27" t="s">
        <v>107</v>
      </c>
      <c r="J3801" s="27">
        <v>5.62</v>
      </c>
    </row>
    <row r="3802" spans="1:10" ht="12" customHeight="1">
      <c r="A3802" s="42">
        <v>37719.416365740741</v>
      </c>
      <c r="B3802" s="39" t="s">
        <v>1807</v>
      </c>
      <c r="C3802" s="66">
        <v>37725</v>
      </c>
      <c r="D3802" s="62">
        <v>340</v>
      </c>
      <c r="E3802" s="62">
        <v>340</v>
      </c>
      <c r="F3802" s="62">
        <v>272</v>
      </c>
      <c r="G3802" s="62">
        <v>272</v>
      </c>
      <c r="H3802" s="41" t="s">
        <v>37</v>
      </c>
      <c r="I3802" s="41" t="s">
        <v>37</v>
      </c>
      <c r="J3802" s="41">
        <v>5.65</v>
      </c>
    </row>
    <row r="3803" spans="1:10" ht="12" customHeight="1">
      <c r="A3803" s="42">
        <v>37720.415150000001</v>
      </c>
      <c r="B3803" s="39" t="s">
        <v>1807</v>
      </c>
      <c r="C3803" s="66">
        <v>37726</v>
      </c>
      <c r="D3803" s="62">
        <v>410</v>
      </c>
      <c r="E3803" s="62">
        <v>410</v>
      </c>
      <c r="F3803" s="62">
        <v>1076</v>
      </c>
      <c r="G3803" s="62">
        <v>410</v>
      </c>
      <c r="H3803" s="41" t="s">
        <v>129</v>
      </c>
      <c r="I3803" s="41">
        <v>5.64</v>
      </c>
      <c r="J3803" s="41">
        <v>5.64</v>
      </c>
    </row>
    <row r="3804" spans="1:10" ht="12" customHeight="1">
      <c r="A3804" s="17">
        <v>37721.418807870374</v>
      </c>
      <c r="B3804" s="37" t="s">
        <v>1807</v>
      </c>
      <c r="C3804" s="66">
        <v>37726</v>
      </c>
      <c r="D3804" s="55">
        <v>750</v>
      </c>
      <c r="E3804" s="55">
        <v>750</v>
      </c>
      <c r="F3804" s="55">
        <v>904</v>
      </c>
      <c r="G3804" s="55">
        <v>550</v>
      </c>
      <c r="H3804" s="27" t="s">
        <v>69</v>
      </c>
      <c r="I3804" s="27" t="s">
        <v>2439</v>
      </c>
      <c r="J3804" s="27">
        <v>5.64</v>
      </c>
    </row>
    <row r="3805" spans="1:10" ht="12" customHeight="1">
      <c r="A3805" s="17">
        <v>37721.418807870374</v>
      </c>
      <c r="B3805" s="37" t="s">
        <v>1807</v>
      </c>
      <c r="C3805" s="66">
        <v>37733</v>
      </c>
      <c r="D3805" s="55"/>
      <c r="E3805" s="55">
        <v>750</v>
      </c>
      <c r="F3805" s="55">
        <v>420</v>
      </c>
      <c r="G3805" s="55">
        <v>200</v>
      </c>
      <c r="H3805" s="27" t="s">
        <v>2475</v>
      </c>
      <c r="I3805" s="27">
        <v>5.64</v>
      </c>
      <c r="J3805" s="27">
        <v>5.64</v>
      </c>
    </row>
    <row r="3806" spans="1:10" ht="12" customHeight="1">
      <c r="A3806" s="17">
        <v>37722.42236921296</v>
      </c>
      <c r="B3806" s="37" t="s">
        <v>1807</v>
      </c>
      <c r="C3806" s="66">
        <v>37728</v>
      </c>
      <c r="D3806" s="55">
        <v>805</v>
      </c>
      <c r="E3806" s="55">
        <v>805</v>
      </c>
      <c r="F3806" s="55">
        <v>940</v>
      </c>
      <c r="G3806" s="55">
        <v>750</v>
      </c>
      <c r="H3806" s="27" t="s">
        <v>129</v>
      </c>
      <c r="I3806" s="27" t="s">
        <v>129</v>
      </c>
      <c r="J3806" s="27">
        <v>5.62</v>
      </c>
    </row>
    <row r="3807" spans="1:10" ht="12" customHeight="1">
      <c r="A3807" s="17">
        <v>37722.42236921296</v>
      </c>
      <c r="B3807" s="37" t="s">
        <v>1807</v>
      </c>
      <c r="C3807" s="66">
        <v>37734</v>
      </c>
      <c r="D3807" s="55"/>
      <c r="E3807" s="55">
        <v>805</v>
      </c>
      <c r="F3807" s="55">
        <v>55</v>
      </c>
      <c r="G3807" s="55">
        <v>55</v>
      </c>
      <c r="H3807" s="27">
        <v>5.64</v>
      </c>
      <c r="I3807" s="27">
        <v>5.64</v>
      </c>
      <c r="J3807" s="27">
        <v>5.64</v>
      </c>
    </row>
    <row r="3808" spans="1:10" ht="12" customHeight="1">
      <c r="A3808" s="42">
        <v>37725.421455439813</v>
      </c>
      <c r="B3808" s="39" t="s">
        <v>1807</v>
      </c>
      <c r="C3808" s="66">
        <v>37727</v>
      </c>
      <c r="D3808" s="62">
        <v>425</v>
      </c>
      <c r="E3808" s="62">
        <v>425</v>
      </c>
      <c r="F3808" s="62">
        <v>672</v>
      </c>
      <c r="G3808" s="62">
        <v>322</v>
      </c>
      <c r="H3808" s="41" t="s">
        <v>67</v>
      </c>
      <c r="I3808" s="41" t="s">
        <v>2704</v>
      </c>
      <c r="J3808" s="41">
        <v>5.63</v>
      </c>
    </row>
    <row r="3809" spans="1:10" ht="12" customHeight="1">
      <c r="A3809" s="42">
        <v>37725.421455439813</v>
      </c>
      <c r="B3809" s="39" t="s">
        <v>1807</v>
      </c>
      <c r="C3809" s="66">
        <v>37734</v>
      </c>
      <c r="D3809" s="62"/>
      <c r="E3809" s="62">
        <v>425</v>
      </c>
      <c r="F3809" s="62">
        <v>150</v>
      </c>
      <c r="G3809" s="62">
        <v>103</v>
      </c>
      <c r="H3809" s="41">
        <v>5.62</v>
      </c>
      <c r="I3809" s="41">
        <v>5.62</v>
      </c>
      <c r="J3809" s="41">
        <v>5.62</v>
      </c>
    </row>
    <row r="3810" spans="1:10" ht="12" customHeight="1">
      <c r="A3810" s="42">
        <v>37726.416503125001</v>
      </c>
      <c r="B3810" s="39" t="s">
        <v>1807</v>
      </c>
      <c r="C3810" s="66">
        <v>37727</v>
      </c>
      <c r="D3810" s="62">
        <v>805</v>
      </c>
      <c r="E3810" s="62">
        <v>805</v>
      </c>
      <c r="F3810" s="62">
        <v>2824</v>
      </c>
      <c r="G3810" s="62">
        <v>624</v>
      </c>
      <c r="H3810" s="41" t="s">
        <v>66</v>
      </c>
      <c r="I3810" s="41" t="s">
        <v>35</v>
      </c>
      <c r="J3810" s="41">
        <v>5.66</v>
      </c>
    </row>
    <row r="3811" spans="1:10" ht="12" customHeight="1">
      <c r="A3811" s="42">
        <v>37726.416503125001</v>
      </c>
      <c r="B3811" s="39" t="s">
        <v>1807</v>
      </c>
      <c r="C3811" s="66">
        <v>37734</v>
      </c>
      <c r="D3811" s="62"/>
      <c r="E3811" s="62">
        <v>805</v>
      </c>
      <c r="F3811" s="62">
        <v>703</v>
      </c>
      <c r="G3811" s="62">
        <v>181</v>
      </c>
      <c r="H3811" s="41" t="s">
        <v>73</v>
      </c>
      <c r="I3811" s="41">
        <v>5.63</v>
      </c>
      <c r="J3811" s="41">
        <v>5.63</v>
      </c>
    </row>
    <row r="3812" spans="1:10" ht="12" customHeight="1">
      <c r="A3812" s="42">
        <v>37726.416503125001</v>
      </c>
      <c r="B3812" s="39" t="s">
        <v>1807</v>
      </c>
      <c r="C3812" s="66">
        <v>37740</v>
      </c>
      <c r="D3812" s="62"/>
      <c r="E3812" s="62">
        <v>805</v>
      </c>
      <c r="F3812" s="62">
        <v>0</v>
      </c>
      <c r="G3812" s="62">
        <v>0</v>
      </c>
      <c r="H3812" s="41" t="s">
        <v>224</v>
      </c>
      <c r="I3812" s="41" t="s">
        <v>224</v>
      </c>
      <c r="J3812" s="41" t="s">
        <v>224</v>
      </c>
    </row>
    <row r="3813" spans="1:10" ht="12" customHeight="1">
      <c r="A3813" s="42">
        <v>37727.427398495369</v>
      </c>
      <c r="B3813" s="39" t="s">
        <v>1807</v>
      </c>
      <c r="C3813" s="66">
        <v>37728</v>
      </c>
      <c r="D3813" s="62">
        <v>1160</v>
      </c>
      <c r="E3813" s="62">
        <v>1160</v>
      </c>
      <c r="F3813" s="62">
        <v>1328</v>
      </c>
      <c r="G3813" s="62">
        <v>1090</v>
      </c>
      <c r="H3813" s="41" t="s">
        <v>78</v>
      </c>
      <c r="I3813" s="41" t="s">
        <v>35</v>
      </c>
      <c r="J3813" s="41">
        <v>5.65</v>
      </c>
    </row>
    <row r="3814" spans="1:10" ht="12" customHeight="1">
      <c r="A3814" s="42">
        <v>37727.427398495369</v>
      </c>
      <c r="B3814" s="39" t="s">
        <v>1807</v>
      </c>
      <c r="C3814" s="66">
        <v>37735</v>
      </c>
      <c r="D3814" s="62"/>
      <c r="E3814" s="62">
        <v>1160</v>
      </c>
      <c r="F3814" s="62">
        <v>632</v>
      </c>
      <c r="G3814" s="62">
        <v>70</v>
      </c>
      <c r="H3814" s="41" t="s">
        <v>67</v>
      </c>
      <c r="I3814" s="41" t="s">
        <v>2468</v>
      </c>
      <c r="J3814" s="41">
        <v>5.65</v>
      </c>
    </row>
    <row r="3815" spans="1:10" ht="12" customHeight="1">
      <c r="A3815" s="42">
        <v>37727.427398495369</v>
      </c>
      <c r="B3815" s="39" t="s">
        <v>1807</v>
      </c>
      <c r="C3815" s="66">
        <v>37739</v>
      </c>
      <c r="D3815" s="62"/>
      <c r="E3815" s="62">
        <v>1160</v>
      </c>
      <c r="F3815" s="62">
        <v>503</v>
      </c>
      <c r="G3815" s="62">
        <v>0</v>
      </c>
      <c r="H3815" s="41" t="s">
        <v>129</v>
      </c>
      <c r="I3815" s="41" t="s">
        <v>224</v>
      </c>
      <c r="J3815" s="41" t="s">
        <v>224</v>
      </c>
    </row>
    <row r="3816" spans="1:10" ht="12" customHeight="1">
      <c r="A3816" s="42">
        <v>37728.433422685186</v>
      </c>
      <c r="B3816" s="39" t="s">
        <v>1807</v>
      </c>
      <c r="C3816" s="66">
        <v>37733</v>
      </c>
      <c r="D3816" s="62">
        <v>1265</v>
      </c>
      <c r="E3816" s="62">
        <v>1265</v>
      </c>
      <c r="F3816" s="62">
        <v>1705</v>
      </c>
      <c r="G3816" s="62">
        <v>945</v>
      </c>
      <c r="H3816" s="41" t="s">
        <v>78</v>
      </c>
      <c r="I3816" s="41" t="s">
        <v>35</v>
      </c>
      <c r="J3816" s="41">
        <v>5.65</v>
      </c>
    </row>
    <row r="3817" spans="1:10" ht="12" customHeight="1">
      <c r="A3817" s="42">
        <v>37728.433422685186</v>
      </c>
      <c r="B3817" s="39" t="s">
        <v>1807</v>
      </c>
      <c r="C3817" s="66">
        <v>37735</v>
      </c>
      <c r="D3817" s="62"/>
      <c r="E3817" s="62">
        <v>1265</v>
      </c>
      <c r="F3817" s="62">
        <v>777</v>
      </c>
      <c r="G3817" s="62">
        <v>200</v>
      </c>
      <c r="H3817" s="41" t="s">
        <v>78</v>
      </c>
      <c r="I3817" s="41">
        <v>5.66</v>
      </c>
      <c r="J3817" s="41">
        <v>5.66</v>
      </c>
    </row>
    <row r="3818" spans="1:10" ht="12" customHeight="1">
      <c r="A3818" s="42">
        <v>37728.433422685186</v>
      </c>
      <c r="B3818" s="39" t="s">
        <v>1807</v>
      </c>
      <c r="C3818" s="66">
        <v>37739</v>
      </c>
      <c r="D3818" s="62"/>
      <c r="E3818" s="62">
        <v>1265</v>
      </c>
      <c r="F3818" s="62">
        <v>120</v>
      </c>
      <c r="G3818" s="62">
        <v>120</v>
      </c>
      <c r="H3818" s="41">
        <v>5.65</v>
      </c>
      <c r="I3818" s="41">
        <v>5.65</v>
      </c>
      <c r="J3818" s="41">
        <v>5.65</v>
      </c>
    </row>
    <row r="3819" spans="1:10" ht="12" customHeight="1">
      <c r="A3819" s="42">
        <v>37733.428544675924</v>
      </c>
      <c r="B3819" s="39" t="s">
        <v>1807</v>
      </c>
      <c r="C3819" s="66">
        <v>37734</v>
      </c>
      <c r="D3819" s="62">
        <v>1690</v>
      </c>
      <c r="E3819" s="62">
        <v>1690</v>
      </c>
      <c r="F3819" s="62">
        <v>470</v>
      </c>
      <c r="G3819" s="62">
        <v>470</v>
      </c>
      <c r="H3819" s="41" t="s">
        <v>10</v>
      </c>
      <c r="I3819" s="41" t="s">
        <v>10</v>
      </c>
      <c r="J3819" s="41">
        <v>5.64</v>
      </c>
    </row>
    <row r="3820" spans="1:10" ht="12" customHeight="1">
      <c r="A3820" s="42">
        <v>37733.428544675924</v>
      </c>
      <c r="B3820" s="39" t="s">
        <v>1807</v>
      </c>
      <c r="C3820" s="66">
        <v>37735</v>
      </c>
      <c r="D3820" s="62"/>
      <c r="E3820" s="62">
        <v>1690</v>
      </c>
      <c r="F3820" s="62">
        <v>1110</v>
      </c>
      <c r="G3820" s="62">
        <v>810</v>
      </c>
      <c r="H3820" s="41" t="s">
        <v>78</v>
      </c>
      <c r="I3820" s="41" t="s">
        <v>10</v>
      </c>
      <c r="J3820" s="41">
        <v>5.65</v>
      </c>
    </row>
    <row r="3821" spans="1:10" ht="12" customHeight="1">
      <c r="A3821" s="42">
        <v>37733.428544675924</v>
      </c>
      <c r="B3821" s="39" t="s">
        <v>1807</v>
      </c>
      <c r="C3821" s="66">
        <v>37739</v>
      </c>
      <c r="D3821" s="62"/>
      <c r="E3821" s="62">
        <v>1690</v>
      </c>
      <c r="F3821" s="62">
        <v>420</v>
      </c>
      <c r="G3821" s="62">
        <v>310</v>
      </c>
      <c r="H3821" s="41" t="s">
        <v>2966</v>
      </c>
      <c r="I3821" s="41" t="s">
        <v>2478</v>
      </c>
      <c r="J3821" s="41">
        <v>5.62</v>
      </c>
    </row>
    <row r="3822" spans="1:10" ht="12" customHeight="1">
      <c r="A3822" s="42">
        <v>37733.428544675924</v>
      </c>
      <c r="B3822" s="39" t="s">
        <v>1807</v>
      </c>
      <c r="C3822" s="66">
        <v>37743</v>
      </c>
      <c r="D3822" s="62"/>
      <c r="E3822" s="62">
        <v>1690</v>
      </c>
      <c r="F3822" s="62">
        <v>100</v>
      </c>
      <c r="G3822" s="62">
        <v>100</v>
      </c>
      <c r="H3822" s="41">
        <v>5.65</v>
      </c>
      <c r="I3822" s="41">
        <v>5.65</v>
      </c>
      <c r="J3822" s="41">
        <v>5.65</v>
      </c>
    </row>
    <row r="3823" spans="1:10" ht="12" customHeight="1">
      <c r="A3823" s="42">
        <v>37734.420090162035</v>
      </c>
      <c r="B3823" s="39" t="s">
        <v>1807</v>
      </c>
      <c r="C3823" s="66">
        <v>37735</v>
      </c>
      <c r="D3823" s="62">
        <v>1300</v>
      </c>
      <c r="E3823" s="62">
        <v>1300</v>
      </c>
      <c r="F3823" s="62">
        <v>1215</v>
      </c>
      <c r="G3823" s="62">
        <v>1026</v>
      </c>
      <c r="H3823" s="41" t="s">
        <v>67</v>
      </c>
      <c r="I3823" s="41" t="s">
        <v>67</v>
      </c>
      <c r="J3823" s="41">
        <v>5.62</v>
      </c>
    </row>
    <row r="3824" spans="1:10" ht="12" customHeight="1">
      <c r="A3824" s="42">
        <v>37734.420090162035</v>
      </c>
      <c r="B3824" s="39" t="s">
        <v>1807</v>
      </c>
      <c r="C3824" s="66">
        <v>37739</v>
      </c>
      <c r="D3824" s="62"/>
      <c r="E3824" s="62">
        <v>1300</v>
      </c>
      <c r="F3824" s="62">
        <v>274</v>
      </c>
      <c r="G3824" s="62">
        <v>274</v>
      </c>
      <c r="H3824" s="41" t="s">
        <v>2475</v>
      </c>
      <c r="I3824" s="41" t="s">
        <v>2475</v>
      </c>
      <c r="J3824" s="41">
        <v>5.63</v>
      </c>
    </row>
    <row r="3825" spans="1:10" ht="12" customHeight="1">
      <c r="A3825" s="42">
        <v>37734.420090162035</v>
      </c>
      <c r="B3825" s="39" t="s">
        <v>1807</v>
      </c>
      <c r="C3825" s="66">
        <v>37742</v>
      </c>
      <c r="D3825" s="62"/>
      <c r="E3825" s="62">
        <v>1300</v>
      </c>
      <c r="F3825" s="62">
        <v>0</v>
      </c>
      <c r="G3825" s="62">
        <v>0</v>
      </c>
      <c r="H3825" s="41" t="s">
        <v>224</v>
      </c>
      <c r="I3825" s="41" t="s">
        <v>224</v>
      </c>
      <c r="J3825" s="41" t="s">
        <v>224</v>
      </c>
    </row>
    <row r="3826" spans="1:10" ht="12" customHeight="1">
      <c r="A3826" s="42">
        <v>37735.436543518517</v>
      </c>
      <c r="B3826" s="39" t="s">
        <v>1807</v>
      </c>
      <c r="C3826" s="66">
        <v>37740</v>
      </c>
      <c r="D3826" s="62">
        <v>2055</v>
      </c>
      <c r="E3826" s="62">
        <v>2055</v>
      </c>
      <c r="F3826" s="62">
        <v>1015</v>
      </c>
      <c r="G3826" s="62">
        <v>1015</v>
      </c>
      <c r="H3826" s="41" t="s">
        <v>131</v>
      </c>
      <c r="I3826" s="41" t="s">
        <v>131</v>
      </c>
      <c r="J3826" s="41">
        <v>5.36</v>
      </c>
    </row>
    <row r="3827" spans="1:10" ht="12" customHeight="1">
      <c r="A3827" s="42">
        <v>37735.436543518517</v>
      </c>
      <c r="B3827" s="39" t="s">
        <v>1807</v>
      </c>
      <c r="C3827" s="66">
        <v>37743</v>
      </c>
      <c r="D3827" s="62"/>
      <c r="E3827" s="62">
        <v>2055</v>
      </c>
      <c r="F3827" s="62">
        <v>1340</v>
      </c>
      <c r="G3827" s="62">
        <v>1040</v>
      </c>
      <c r="H3827" s="41" t="s">
        <v>132</v>
      </c>
      <c r="I3827" s="41" t="s">
        <v>132</v>
      </c>
      <c r="J3827" s="41">
        <v>5.35</v>
      </c>
    </row>
    <row r="3828" spans="1:10" ht="12" customHeight="1">
      <c r="A3828" s="42">
        <v>37735.436543518517</v>
      </c>
      <c r="B3828" s="39" t="s">
        <v>1807</v>
      </c>
      <c r="C3828" s="66">
        <v>37747</v>
      </c>
      <c r="D3828" s="62"/>
      <c r="E3828" s="62">
        <v>2055</v>
      </c>
      <c r="F3828" s="62">
        <v>0</v>
      </c>
      <c r="G3828" s="62">
        <v>0</v>
      </c>
      <c r="H3828" s="41" t="s">
        <v>224</v>
      </c>
      <c r="I3828" s="41" t="s">
        <v>224</v>
      </c>
      <c r="J3828" s="41" t="s">
        <v>224</v>
      </c>
    </row>
    <row r="3829" spans="1:10" ht="12" customHeight="1">
      <c r="A3829" s="42">
        <v>37739.419192592592</v>
      </c>
      <c r="B3829" s="39" t="s">
        <v>1807</v>
      </c>
      <c r="C3829" s="66">
        <v>37746</v>
      </c>
      <c r="D3829" s="62">
        <v>715</v>
      </c>
      <c r="E3829" s="62">
        <v>715</v>
      </c>
      <c r="F3829" s="62">
        <v>1220</v>
      </c>
      <c r="G3829" s="62">
        <v>715</v>
      </c>
      <c r="H3829" s="41" t="s">
        <v>131</v>
      </c>
      <c r="I3829" s="41" t="s">
        <v>2935</v>
      </c>
      <c r="J3829" s="41">
        <v>5.39</v>
      </c>
    </row>
    <row r="3830" spans="1:10" ht="12" customHeight="1">
      <c r="A3830" s="42">
        <v>37739.419192592592</v>
      </c>
      <c r="B3830" s="39" t="s">
        <v>1807</v>
      </c>
      <c r="C3830" s="66">
        <v>37750</v>
      </c>
      <c r="D3830" s="62"/>
      <c r="E3830" s="62">
        <v>715</v>
      </c>
      <c r="F3830" s="62">
        <v>150</v>
      </c>
      <c r="G3830" s="62">
        <v>0</v>
      </c>
      <c r="H3830" s="41">
        <v>5.38</v>
      </c>
      <c r="I3830" s="41" t="s">
        <v>224</v>
      </c>
      <c r="J3830" s="41" t="s">
        <v>224</v>
      </c>
    </row>
    <row r="3831" spans="1:10" ht="12" customHeight="1">
      <c r="A3831" s="42">
        <v>37740.420801273147</v>
      </c>
      <c r="B3831" s="39" t="s">
        <v>1807</v>
      </c>
      <c r="C3831" s="66">
        <v>37747</v>
      </c>
      <c r="D3831" s="62">
        <v>1070</v>
      </c>
      <c r="E3831" s="62">
        <v>1070</v>
      </c>
      <c r="F3831" s="62">
        <v>958</v>
      </c>
      <c r="G3831" s="62">
        <v>920</v>
      </c>
      <c r="H3831" s="41" t="s">
        <v>131</v>
      </c>
      <c r="I3831" s="41" t="s">
        <v>131</v>
      </c>
      <c r="J3831" s="41">
        <v>5.37</v>
      </c>
    </row>
    <row r="3832" spans="1:10" ht="12" customHeight="1">
      <c r="A3832" s="42">
        <v>37740.420801273147</v>
      </c>
      <c r="B3832" s="39" t="s">
        <v>1807</v>
      </c>
      <c r="C3832" s="66">
        <v>37753</v>
      </c>
      <c r="D3832" s="62"/>
      <c r="E3832" s="62">
        <v>1070</v>
      </c>
      <c r="F3832" s="62">
        <v>150</v>
      </c>
      <c r="G3832" s="62">
        <v>150</v>
      </c>
      <c r="H3832" s="41">
        <v>5.4</v>
      </c>
      <c r="I3832" s="41">
        <v>5.4</v>
      </c>
      <c r="J3832" s="41">
        <v>5.4</v>
      </c>
    </row>
    <row r="3833" spans="1:10" ht="12" customHeight="1">
      <c r="A3833" s="42">
        <v>37741.423090277778</v>
      </c>
      <c r="B3833" s="39" t="s">
        <v>1807</v>
      </c>
      <c r="C3833" s="66">
        <v>37748</v>
      </c>
      <c r="D3833" s="62">
        <v>565</v>
      </c>
      <c r="E3833" s="62">
        <v>565</v>
      </c>
      <c r="F3833" s="62">
        <v>450</v>
      </c>
      <c r="G3833" s="62">
        <v>350</v>
      </c>
      <c r="H3833" s="41" t="s">
        <v>131</v>
      </c>
      <c r="I3833" s="41" t="s">
        <v>133</v>
      </c>
      <c r="J3833" s="41">
        <v>5.38</v>
      </c>
    </row>
    <row r="3834" spans="1:10" ht="12" customHeight="1">
      <c r="A3834" s="42">
        <v>37741.423090277778</v>
      </c>
      <c r="B3834" s="39" t="s">
        <v>1807</v>
      </c>
      <c r="C3834" s="66">
        <v>37753</v>
      </c>
      <c r="D3834" s="62"/>
      <c r="E3834" s="62">
        <v>565</v>
      </c>
      <c r="F3834" s="62">
        <v>380</v>
      </c>
      <c r="G3834" s="62">
        <v>215</v>
      </c>
      <c r="H3834" s="41" t="s">
        <v>134</v>
      </c>
      <c r="I3834" s="41" t="s">
        <v>135</v>
      </c>
      <c r="J3834" s="41">
        <v>5.38</v>
      </c>
    </row>
    <row r="3835" spans="1:10" ht="12" customHeight="1">
      <c r="A3835" s="42">
        <v>37742.425958101849</v>
      </c>
      <c r="B3835" s="39" t="s">
        <v>1807</v>
      </c>
      <c r="C3835" s="66">
        <v>37748</v>
      </c>
      <c r="D3835" s="62">
        <v>315</v>
      </c>
      <c r="E3835" s="62">
        <v>315</v>
      </c>
      <c r="F3835" s="62">
        <v>180</v>
      </c>
      <c r="G3835" s="62">
        <v>180</v>
      </c>
      <c r="H3835" s="41">
        <v>5.39</v>
      </c>
      <c r="I3835" s="41">
        <v>5.39</v>
      </c>
      <c r="J3835" s="41">
        <v>5.39</v>
      </c>
    </row>
    <row r="3836" spans="1:10" ht="12" customHeight="1">
      <c r="A3836" s="42">
        <v>37742.425958101849</v>
      </c>
      <c r="B3836" s="39" t="s">
        <v>1807</v>
      </c>
      <c r="C3836" s="66">
        <v>37753</v>
      </c>
      <c r="D3836" s="62"/>
      <c r="E3836" s="62">
        <v>315</v>
      </c>
      <c r="F3836" s="62">
        <v>0</v>
      </c>
      <c r="G3836" s="62">
        <v>0</v>
      </c>
      <c r="H3836" s="41" t="s">
        <v>224</v>
      </c>
      <c r="I3836" s="41" t="s">
        <v>224</v>
      </c>
      <c r="J3836" s="41" t="s">
        <v>224</v>
      </c>
    </row>
    <row r="3837" spans="1:10" ht="12" customHeight="1">
      <c r="A3837" s="42">
        <v>37743.418796180558</v>
      </c>
      <c r="B3837" s="39" t="s">
        <v>1807</v>
      </c>
      <c r="C3837" s="66">
        <v>37749</v>
      </c>
      <c r="D3837" s="62">
        <v>935</v>
      </c>
      <c r="E3837" s="62">
        <v>935</v>
      </c>
      <c r="F3837" s="62">
        <v>501</v>
      </c>
      <c r="G3837" s="62">
        <v>501</v>
      </c>
      <c r="H3837" s="41" t="s">
        <v>134</v>
      </c>
      <c r="I3837" s="41" t="s">
        <v>134</v>
      </c>
      <c r="J3837" s="41">
        <v>5.38</v>
      </c>
    </row>
    <row r="3838" spans="1:10" ht="12" customHeight="1">
      <c r="A3838" s="42">
        <v>37743.418796180558</v>
      </c>
      <c r="B3838" s="39" t="s">
        <v>1807</v>
      </c>
      <c r="C3838" s="66">
        <v>37753</v>
      </c>
      <c r="D3838" s="62"/>
      <c r="E3838" s="62">
        <v>935</v>
      </c>
      <c r="F3838" s="62">
        <v>100</v>
      </c>
      <c r="G3838" s="62">
        <v>100</v>
      </c>
      <c r="H3838" s="41">
        <v>5.35</v>
      </c>
      <c r="I3838" s="41">
        <v>5.35</v>
      </c>
      <c r="J3838" s="41">
        <v>5.35</v>
      </c>
    </row>
    <row r="3839" spans="1:10" ht="12" customHeight="1">
      <c r="A3839" s="17">
        <v>37746.426540162036</v>
      </c>
      <c r="B3839" s="37" t="s">
        <v>1807</v>
      </c>
      <c r="C3839" s="66">
        <v>37750</v>
      </c>
      <c r="D3839" s="55">
        <v>715</v>
      </c>
      <c r="E3839" s="55">
        <v>715</v>
      </c>
      <c r="F3839" s="55">
        <v>780</v>
      </c>
      <c r="G3839" s="55">
        <v>715</v>
      </c>
      <c r="H3839" s="27" t="s">
        <v>137</v>
      </c>
      <c r="I3839" s="27" t="s">
        <v>137</v>
      </c>
      <c r="J3839" s="27">
        <v>5.35</v>
      </c>
    </row>
    <row r="3840" spans="1:10" ht="12" customHeight="1">
      <c r="A3840" s="17">
        <v>37746.426540162036</v>
      </c>
      <c r="B3840" s="37" t="s">
        <v>1807</v>
      </c>
      <c r="C3840" s="66">
        <v>37754</v>
      </c>
      <c r="D3840" s="55"/>
      <c r="E3840" s="55">
        <v>715</v>
      </c>
      <c r="F3840" s="55">
        <v>0</v>
      </c>
      <c r="G3840" s="55">
        <v>0</v>
      </c>
      <c r="H3840" s="27" t="s">
        <v>224</v>
      </c>
      <c r="I3840" s="27" t="s">
        <v>224</v>
      </c>
      <c r="J3840" s="27" t="s">
        <v>224</v>
      </c>
    </row>
    <row r="3841" spans="1:10" ht="12" customHeight="1">
      <c r="A3841" s="17">
        <v>37747.419853240739</v>
      </c>
      <c r="B3841" s="37" t="s">
        <v>1807</v>
      </c>
      <c r="C3841" s="66">
        <v>37753</v>
      </c>
      <c r="D3841" s="55">
        <v>715</v>
      </c>
      <c r="E3841" s="55">
        <v>715</v>
      </c>
      <c r="F3841" s="55">
        <v>683</v>
      </c>
      <c r="G3841" s="55">
        <v>615</v>
      </c>
      <c r="H3841" s="27" t="s">
        <v>138</v>
      </c>
      <c r="I3841" s="27" t="s">
        <v>138</v>
      </c>
      <c r="J3841" s="27">
        <v>5.37</v>
      </c>
    </row>
    <row r="3842" spans="1:10" ht="12" customHeight="1">
      <c r="A3842" s="17">
        <v>37747.419853240739</v>
      </c>
      <c r="B3842" s="37" t="s">
        <v>1807</v>
      </c>
      <c r="C3842" s="66">
        <v>37755</v>
      </c>
      <c r="D3842" s="55"/>
      <c r="E3842" s="55">
        <v>715</v>
      </c>
      <c r="F3842" s="55">
        <v>100</v>
      </c>
      <c r="G3842" s="55">
        <v>100</v>
      </c>
      <c r="H3842" s="27">
        <v>5.38</v>
      </c>
      <c r="I3842" s="27">
        <v>5.38</v>
      </c>
      <c r="J3842" s="27">
        <v>5.38</v>
      </c>
    </row>
    <row r="3843" spans="1:10" ht="12" customHeight="1">
      <c r="A3843" s="17">
        <v>37748.420017129632</v>
      </c>
      <c r="B3843" s="37" t="s">
        <v>1807</v>
      </c>
      <c r="C3843" s="66">
        <v>37754</v>
      </c>
      <c r="D3843" s="55">
        <v>765</v>
      </c>
      <c r="E3843" s="55">
        <v>765</v>
      </c>
      <c r="F3843" s="55">
        <v>780</v>
      </c>
      <c r="G3843" s="55">
        <v>675</v>
      </c>
      <c r="H3843" s="27" t="s">
        <v>139</v>
      </c>
      <c r="I3843" s="27" t="s">
        <v>139</v>
      </c>
      <c r="J3843" s="27">
        <v>5.36</v>
      </c>
    </row>
    <row r="3844" spans="1:10" ht="12" customHeight="1">
      <c r="A3844" s="17">
        <v>37748.420017129632</v>
      </c>
      <c r="B3844" s="37" t="s">
        <v>1807</v>
      </c>
      <c r="C3844" s="66">
        <v>37757</v>
      </c>
      <c r="D3844" s="55"/>
      <c r="E3844" s="55">
        <v>765</v>
      </c>
      <c r="F3844" s="55">
        <v>90</v>
      </c>
      <c r="G3844" s="55">
        <v>90</v>
      </c>
      <c r="H3844" s="27">
        <v>5.37</v>
      </c>
      <c r="I3844" s="27">
        <v>5.37</v>
      </c>
      <c r="J3844" s="27">
        <v>5.37</v>
      </c>
    </row>
    <row r="3845" spans="1:10" ht="12" customHeight="1">
      <c r="A3845" s="17">
        <v>37749.430971064816</v>
      </c>
      <c r="B3845" s="37" t="s">
        <v>1807</v>
      </c>
      <c r="C3845" s="66">
        <v>37755</v>
      </c>
      <c r="D3845" s="55">
        <v>460</v>
      </c>
      <c r="E3845" s="55">
        <v>460</v>
      </c>
      <c r="F3845" s="55">
        <v>769</v>
      </c>
      <c r="G3845" s="55">
        <v>460</v>
      </c>
      <c r="H3845" s="27" t="s">
        <v>140</v>
      </c>
      <c r="I3845" s="27" t="s">
        <v>140</v>
      </c>
      <c r="J3845" s="27">
        <v>5.37</v>
      </c>
    </row>
    <row r="3846" spans="1:10" ht="12" customHeight="1">
      <c r="A3846" s="17">
        <v>37749.430971064816</v>
      </c>
      <c r="B3846" s="37" t="s">
        <v>1807</v>
      </c>
      <c r="C3846" s="66">
        <v>37757</v>
      </c>
      <c r="D3846" s="55"/>
      <c r="E3846" s="55">
        <v>460</v>
      </c>
      <c r="F3846" s="55">
        <v>0</v>
      </c>
      <c r="G3846" s="55">
        <v>0</v>
      </c>
      <c r="H3846" s="27" t="s">
        <v>224</v>
      </c>
      <c r="I3846" s="27" t="s">
        <v>224</v>
      </c>
      <c r="J3846" s="27" t="s">
        <v>224</v>
      </c>
    </row>
    <row r="3847" spans="1:10" ht="12" customHeight="1">
      <c r="A3847" s="17">
        <v>37750.41676990741</v>
      </c>
      <c r="B3847" s="37" t="s">
        <v>1807</v>
      </c>
      <c r="C3847" s="66">
        <v>37755</v>
      </c>
      <c r="D3847" s="55">
        <v>630</v>
      </c>
      <c r="E3847" s="55">
        <v>630</v>
      </c>
      <c r="F3847" s="55">
        <v>1126</v>
      </c>
      <c r="G3847" s="55">
        <v>560</v>
      </c>
      <c r="H3847" s="27" t="s">
        <v>141</v>
      </c>
      <c r="I3847" s="27" t="s">
        <v>139</v>
      </c>
      <c r="J3847" s="27">
        <v>5.36</v>
      </c>
    </row>
    <row r="3848" spans="1:10" ht="12" customHeight="1">
      <c r="A3848" s="17">
        <v>37750.41676990741</v>
      </c>
      <c r="B3848" s="37" t="s">
        <v>1807</v>
      </c>
      <c r="C3848" s="66">
        <v>37757</v>
      </c>
      <c r="D3848" s="55"/>
      <c r="E3848" s="55">
        <v>630</v>
      </c>
      <c r="F3848" s="55">
        <v>70</v>
      </c>
      <c r="G3848" s="55">
        <v>70</v>
      </c>
      <c r="H3848" s="27">
        <v>5.37</v>
      </c>
      <c r="I3848" s="27">
        <v>5.37</v>
      </c>
      <c r="J3848" s="27">
        <v>5.37</v>
      </c>
    </row>
    <row r="3849" spans="1:10" ht="12" customHeight="1">
      <c r="A3849" s="17">
        <v>37753.418960300929</v>
      </c>
      <c r="B3849" s="37" t="s">
        <v>1807</v>
      </c>
      <c r="C3849" s="66">
        <v>37756</v>
      </c>
      <c r="D3849" s="55">
        <v>835</v>
      </c>
      <c r="E3849" s="55">
        <v>835</v>
      </c>
      <c r="F3849" s="55">
        <v>979</v>
      </c>
      <c r="G3849" s="55">
        <v>835</v>
      </c>
      <c r="H3849" s="27" t="s">
        <v>140</v>
      </c>
      <c r="I3849" s="27" t="s">
        <v>140</v>
      </c>
      <c r="J3849" s="27">
        <v>5.37</v>
      </c>
    </row>
    <row r="3850" spans="1:10" ht="12" customHeight="1">
      <c r="A3850" s="17">
        <v>37753.418960300929</v>
      </c>
      <c r="B3850" s="37" t="s">
        <v>1807</v>
      </c>
      <c r="C3850" s="66">
        <v>37761</v>
      </c>
      <c r="D3850" s="55"/>
      <c r="E3850" s="55">
        <v>835</v>
      </c>
      <c r="F3850" s="55">
        <v>200</v>
      </c>
      <c r="G3850" s="55">
        <v>0</v>
      </c>
      <c r="H3850" s="27" t="s">
        <v>142</v>
      </c>
      <c r="I3850" s="27" t="s">
        <v>224</v>
      </c>
      <c r="J3850" s="27" t="s">
        <v>224</v>
      </c>
    </row>
    <row r="3851" spans="1:10" ht="12" customHeight="1">
      <c r="A3851" s="17">
        <v>37754.420396180554</v>
      </c>
      <c r="B3851" s="37" t="s">
        <v>1807</v>
      </c>
      <c r="C3851" s="66">
        <v>37757</v>
      </c>
      <c r="D3851" s="55">
        <v>515</v>
      </c>
      <c r="E3851" s="55">
        <v>515</v>
      </c>
      <c r="F3851" s="55">
        <v>985</v>
      </c>
      <c r="G3851" s="55">
        <v>515</v>
      </c>
      <c r="H3851" s="27" t="s">
        <v>132</v>
      </c>
      <c r="I3851" s="27" t="s">
        <v>144</v>
      </c>
      <c r="J3851" s="27">
        <v>5.37</v>
      </c>
    </row>
    <row r="3852" spans="1:10" ht="12" customHeight="1">
      <c r="A3852" s="17">
        <v>37754.420396180554</v>
      </c>
      <c r="B3852" s="37" t="s">
        <v>1807</v>
      </c>
      <c r="C3852" s="66">
        <v>37761</v>
      </c>
      <c r="D3852" s="55"/>
      <c r="E3852" s="55">
        <v>515</v>
      </c>
      <c r="F3852" s="55">
        <v>200</v>
      </c>
      <c r="G3852" s="55">
        <v>0</v>
      </c>
      <c r="H3852" s="27">
        <v>5.36</v>
      </c>
      <c r="I3852" s="27" t="s">
        <v>224</v>
      </c>
      <c r="J3852" s="27" t="s">
        <v>224</v>
      </c>
    </row>
    <row r="3853" spans="1:10" ht="12" customHeight="1">
      <c r="A3853" s="17">
        <v>37755.424055787036</v>
      </c>
      <c r="B3853" s="37" t="s">
        <v>1807</v>
      </c>
      <c r="C3853" s="66">
        <v>37760</v>
      </c>
      <c r="D3853" s="55">
        <v>550</v>
      </c>
      <c r="E3853" s="55">
        <v>550</v>
      </c>
      <c r="F3853" s="55">
        <v>1458</v>
      </c>
      <c r="G3853" s="55">
        <v>530</v>
      </c>
      <c r="H3853" s="27" t="s">
        <v>138</v>
      </c>
      <c r="I3853" s="27">
        <v>5.38</v>
      </c>
      <c r="J3853" s="27">
        <v>5.38</v>
      </c>
    </row>
    <row r="3854" spans="1:10" ht="12" customHeight="1">
      <c r="A3854" s="17">
        <v>37755.424055787036</v>
      </c>
      <c r="B3854" s="37" t="s">
        <v>1807</v>
      </c>
      <c r="C3854" s="66">
        <v>37762</v>
      </c>
      <c r="D3854" s="55"/>
      <c r="E3854" s="55">
        <v>550</v>
      </c>
      <c r="F3854" s="55">
        <v>100</v>
      </c>
      <c r="G3854" s="55">
        <v>20</v>
      </c>
      <c r="H3854" s="27">
        <v>5.38</v>
      </c>
      <c r="I3854" s="27">
        <v>5.38</v>
      </c>
      <c r="J3854" s="27">
        <v>5.38</v>
      </c>
    </row>
    <row r="3855" spans="1:10" ht="12" customHeight="1">
      <c r="A3855" s="17">
        <v>37756.422303009262</v>
      </c>
      <c r="B3855" s="37" t="s">
        <v>1807</v>
      </c>
      <c r="C3855" s="66">
        <v>37760</v>
      </c>
      <c r="D3855" s="55">
        <v>435</v>
      </c>
      <c r="E3855" s="55">
        <v>435</v>
      </c>
      <c r="F3855" s="55">
        <v>1467</v>
      </c>
      <c r="G3855" s="55">
        <v>435</v>
      </c>
      <c r="H3855" s="27" t="s">
        <v>145</v>
      </c>
      <c r="I3855" s="27" t="s">
        <v>2916</v>
      </c>
      <c r="J3855" s="27">
        <v>5.39</v>
      </c>
    </row>
    <row r="3856" spans="1:10" ht="12" customHeight="1">
      <c r="A3856" s="17">
        <v>37756.422303009262</v>
      </c>
      <c r="B3856" s="37" t="s">
        <v>1807</v>
      </c>
      <c r="C3856" s="66">
        <v>37762</v>
      </c>
      <c r="D3856" s="55"/>
      <c r="E3856" s="55">
        <v>435</v>
      </c>
      <c r="F3856" s="55">
        <v>80</v>
      </c>
      <c r="G3856" s="55">
        <v>0</v>
      </c>
      <c r="H3856" s="27">
        <v>5.39</v>
      </c>
      <c r="I3856" s="27" t="s">
        <v>224</v>
      </c>
      <c r="J3856" s="27" t="s">
        <v>224</v>
      </c>
    </row>
    <row r="3857" spans="1:10" ht="12" customHeight="1">
      <c r="A3857" s="17">
        <v>37757.428395717594</v>
      </c>
      <c r="B3857" s="37" t="s">
        <v>1807</v>
      </c>
      <c r="C3857" s="66">
        <v>37763</v>
      </c>
      <c r="D3857" s="55">
        <v>615</v>
      </c>
      <c r="E3857" s="55">
        <v>615</v>
      </c>
      <c r="F3857" s="55">
        <v>1442</v>
      </c>
      <c r="G3857" s="55">
        <v>615</v>
      </c>
      <c r="H3857" s="27" t="s">
        <v>146</v>
      </c>
      <c r="I3857" s="27" t="s">
        <v>1918</v>
      </c>
      <c r="J3857" s="27">
        <v>5.41</v>
      </c>
    </row>
    <row r="3858" spans="1:10" ht="12" customHeight="1">
      <c r="A3858" s="17">
        <v>37757.428395717594</v>
      </c>
      <c r="B3858" s="37" t="s">
        <v>1807</v>
      </c>
      <c r="C3858" s="66">
        <v>37767</v>
      </c>
      <c r="D3858" s="55"/>
      <c r="E3858" s="55">
        <v>615</v>
      </c>
      <c r="F3858" s="55">
        <v>0</v>
      </c>
      <c r="G3858" s="55">
        <v>0</v>
      </c>
      <c r="H3858" s="27" t="s">
        <v>224</v>
      </c>
      <c r="I3858" s="27" t="s">
        <v>224</v>
      </c>
      <c r="J3858" s="27" t="s">
        <v>224</v>
      </c>
    </row>
    <row r="3859" spans="1:10" ht="12" customHeight="1">
      <c r="A3859" s="42">
        <v>37760.423821875003</v>
      </c>
      <c r="B3859" s="39" t="s">
        <v>1807</v>
      </c>
      <c r="C3859" s="66">
        <v>37764</v>
      </c>
      <c r="D3859" s="62">
        <v>730</v>
      </c>
      <c r="E3859" s="62">
        <v>730</v>
      </c>
      <c r="F3859" s="62">
        <v>1668</v>
      </c>
      <c r="G3859" s="62">
        <v>730</v>
      </c>
      <c r="H3859" s="41" t="s">
        <v>147</v>
      </c>
      <c r="I3859" s="41">
        <v>5.41</v>
      </c>
      <c r="J3859" s="41">
        <v>5.41</v>
      </c>
    </row>
    <row r="3860" spans="1:10" ht="12" customHeight="1">
      <c r="A3860" s="42">
        <v>37760.423821875003</v>
      </c>
      <c r="B3860" s="39" t="s">
        <v>1807</v>
      </c>
      <c r="C3860" s="66">
        <v>37769</v>
      </c>
      <c r="D3860" s="62"/>
      <c r="E3860" s="62">
        <v>730</v>
      </c>
      <c r="F3860" s="62">
        <v>0</v>
      </c>
      <c r="G3860" s="62">
        <v>0</v>
      </c>
      <c r="H3860" s="41" t="s">
        <v>224</v>
      </c>
      <c r="I3860" s="41" t="s">
        <v>224</v>
      </c>
      <c r="J3860" s="41" t="s">
        <v>224</v>
      </c>
    </row>
    <row r="3861" spans="1:10" ht="12" customHeight="1">
      <c r="A3861" s="42">
        <v>37761.410492824078</v>
      </c>
      <c r="B3861" s="39" t="s">
        <v>1807</v>
      </c>
      <c r="C3861" s="66">
        <v>37767</v>
      </c>
      <c r="D3861" s="62">
        <v>545</v>
      </c>
      <c r="E3861" s="62">
        <v>545</v>
      </c>
      <c r="F3861" s="62">
        <v>970</v>
      </c>
      <c r="G3861" s="62">
        <v>545</v>
      </c>
      <c r="H3861" s="41" t="s">
        <v>148</v>
      </c>
      <c r="I3861" s="41" t="s">
        <v>149</v>
      </c>
      <c r="J3861" s="41">
        <v>5.42</v>
      </c>
    </row>
    <row r="3862" spans="1:10" ht="12" customHeight="1">
      <c r="A3862" s="42">
        <v>37761.410492824078</v>
      </c>
      <c r="B3862" s="39" t="s">
        <v>1807</v>
      </c>
      <c r="C3862" s="66">
        <v>37769</v>
      </c>
      <c r="D3862" s="62"/>
      <c r="E3862" s="62">
        <v>545</v>
      </c>
      <c r="F3862" s="62">
        <v>0</v>
      </c>
      <c r="G3862" s="62">
        <v>0</v>
      </c>
      <c r="H3862" s="41" t="s">
        <v>224</v>
      </c>
      <c r="I3862" s="41" t="s">
        <v>224</v>
      </c>
      <c r="J3862" s="41" t="s">
        <v>224</v>
      </c>
    </row>
    <row r="3863" spans="1:10" ht="12" customHeight="1">
      <c r="A3863" s="42">
        <v>37762.414312847221</v>
      </c>
      <c r="B3863" s="39" t="s">
        <v>1807</v>
      </c>
      <c r="C3863" s="66">
        <v>37767</v>
      </c>
      <c r="D3863" s="62">
        <v>175</v>
      </c>
      <c r="E3863" s="62">
        <v>175</v>
      </c>
      <c r="F3863" s="62">
        <v>1264</v>
      </c>
      <c r="G3863" s="62">
        <v>175</v>
      </c>
      <c r="H3863" s="41" t="s">
        <v>153</v>
      </c>
      <c r="I3863" s="41" t="s">
        <v>154</v>
      </c>
      <c r="J3863" s="41">
        <v>5.43</v>
      </c>
    </row>
    <row r="3864" spans="1:10" ht="12" customHeight="1">
      <c r="A3864" s="42">
        <v>37762.414312847221</v>
      </c>
      <c r="B3864" s="39" t="s">
        <v>1807</v>
      </c>
      <c r="C3864" s="66">
        <v>37769</v>
      </c>
      <c r="D3864" s="62"/>
      <c r="E3864" s="62">
        <v>175</v>
      </c>
      <c r="F3864" s="62">
        <v>0</v>
      </c>
      <c r="G3864" s="62">
        <v>0</v>
      </c>
      <c r="H3864" s="41" t="s">
        <v>224</v>
      </c>
      <c r="I3864" s="41" t="s">
        <v>224</v>
      </c>
      <c r="J3864" s="41" t="s">
        <v>224</v>
      </c>
    </row>
    <row r="3865" spans="1:10" ht="12" customHeight="1">
      <c r="A3865" s="42">
        <v>37763.414974074076</v>
      </c>
      <c r="B3865" s="39" t="s">
        <v>1807</v>
      </c>
      <c r="C3865" s="66">
        <v>37768</v>
      </c>
      <c r="D3865" s="62">
        <v>805</v>
      </c>
      <c r="E3865" s="62">
        <v>805</v>
      </c>
      <c r="F3865" s="62">
        <v>1147</v>
      </c>
      <c r="G3865" s="62">
        <v>805</v>
      </c>
      <c r="H3865" s="41" t="s">
        <v>131</v>
      </c>
      <c r="I3865" s="41" t="s">
        <v>2916</v>
      </c>
      <c r="J3865" s="41">
        <v>5.4</v>
      </c>
    </row>
    <row r="3866" spans="1:10" ht="12" customHeight="1">
      <c r="A3866" s="42">
        <v>37763.414974074076</v>
      </c>
      <c r="B3866" s="39" t="s">
        <v>1807</v>
      </c>
      <c r="C3866" s="66">
        <v>37771</v>
      </c>
      <c r="D3866" s="62"/>
      <c r="E3866" s="62">
        <v>805</v>
      </c>
      <c r="F3866" s="62">
        <v>0</v>
      </c>
      <c r="G3866" s="62">
        <v>0</v>
      </c>
      <c r="H3866" s="41" t="s">
        <v>224</v>
      </c>
      <c r="I3866" s="41" t="s">
        <v>224</v>
      </c>
      <c r="J3866" s="41" t="s">
        <v>224</v>
      </c>
    </row>
    <row r="3867" spans="1:10" ht="12" customHeight="1">
      <c r="A3867" s="42">
        <v>37764.412643402778</v>
      </c>
      <c r="B3867" s="39" t="s">
        <v>1807</v>
      </c>
      <c r="C3867" s="66">
        <v>37770</v>
      </c>
      <c r="D3867" s="62">
        <v>705</v>
      </c>
      <c r="E3867" s="62">
        <v>705</v>
      </c>
      <c r="F3867" s="62">
        <v>885</v>
      </c>
      <c r="G3867" s="62">
        <v>605</v>
      </c>
      <c r="H3867" s="41" t="s">
        <v>155</v>
      </c>
      <c r="I3867" s="41" t="s">
        <v>158</v>
      </c>
      <c r="J3867" s="41">
        <v>5.41</v>
      </c>
    </row>
    <row r="3868" spans="1:10" ht="12" customHeight="1">
      <c r="A3868" s="42">
        <v>37764.412643402778</v>
      </c>
      <c r="B3868" s="39" t="s">
        <v>1807</v>
      </c>
      <c r="C3868" s="66">
        <v>37775</v>
      </c>
      <c r="D3868" s="62"/>
      <c r="E3868" s="62">
        <v>705</v>
      </c>
      <c r="F3868" s="62">
        <v>200</v>
      </c>
      <c r="G3868" s="62">
        <v>100</v>
      </c>
      <c r="H3868" s="41" t="s">
        <v>161</v>
      </c>
      <c r="I3868" s="41">
        <v>5.41</v>
      </c>
      <c r="J3868" s="41">
        <v>5.41</v>
      </c>
    </row>
    <row r="3869" spans="1:10" ht="12" customHeight="1">
      <c r="A3869" s="17">
        <v>37767.413464583333</v>
      </c>
      <c r="B3869" s="37" t="s">
        <v>1807</v>
      </c>
      <c r="C3869" s="66">
        <v>37771</v>
      </c>
      <c r="D3869" s="55">
        <v>685</v>
      </c>
      <c r="E3869" s="55">
        <v>685</v>
      </c>
      <c r="F3869" s="55">
        <v>714</v>
      </c>
      <c r="G3869" s="55">
        <v>685</v>
      </c>
      <c r="H3869" s="27" t="s">
        <v>162</v>
      </c>
      <c r="I3869" s="27" t="s">
        <v>162</v>
      </c>
      <c r="J3869" s="27">
        <v>5.4</v>
      </c>
    </row>
    <row r="3870" spans="1:10" ht="12" customHeight="1">
      <c r="A3870" s="17">
        <v>37767.413464583333</v>
      </c>
      <c r="B3870" s="37" t="s">
        <v>1807</v>
      </c>
      <c r="C3870" s="66">
        <v>37777</v>
      </c>
      <c r="D3870" s="55"/>
      <c r="E3870" s="55">
        <v>685</v>
      </c>
      <c r="F3870" s="55">
        <v>0</v>
      </c>
      <c r="G3870" s="55">
        <v>0</v>
      </c>
      <c r="H3870" s="27" t="s">
        <v>224</v>
      </c>
      <c r="I3870" s="27" t="s">
        <v>224</v>
      </c>
      <c r="J3870" s="27" t="s">
        <v>224</v>
      </c>
    </row>
    <row r="3871" spans="1:10" ht="12" customHeight="1">
      <c r="A3871" s="17">
        <v>37768.412103703704</v>
      </c>
      <c r="B3871" s="37" t="s">
        <v>1807</v>
      </c>
      <c r="C3871" s="66">
        <v>37775</v>
      </c>
      <c r="D3871" s="55">
        <v>805</v>
      </c>
      <c r="E3871" s="55">
        <v>805</v>
      </c>
      <c r="F3871" s="55">
        <v>403</v>
      </c>
      <c r="G3871" s="55">
        <v>403</v>
      </c>
      <c r="H3871" s="27" t="s">
        <v>163</v>
      </c>
      <c r="I3871" s="27" t="s">
        <v>163</v>
      </c>
      <c r="J3871" s="27">
        <v>5.38</v>
      </c>
    </row>
    <row r="3872" spans="1:10" ht="12" customHeight="1">
      <c r="A3872" s="17">
        <v>37768.412103703704</v>
      </c>
      <c r="B3872" s="37" t="s">
        <v>1807</v>
      </c>
      <c r="C3872" s="66">
        <v>37777</v>
      </c>
      <c r="D3872" s="55"/>
      <c r="E3872" s="55">
        <v>805</v>
      </c>
      <c r="F3872" s="55">
        <v>150</v>
      </c>
      <c r="G3872" s="55">
        <v>150</v>
      </c>
      <c r="H3872" s="27">
        <v>5.39</v>
      </c>
      <c r="I3872" s="27">
        <v>5.39</v>
      </c>
      <c r="J3872" s="27">
        <v>5.39</v>
      </c>
    </row>
    <row r="3873" spans="1:10" ht="12" customHeight="1">
      <c r="A3873" s="17">
        <v>37769.420919328702</v>
      </c>
      <c r="B3873" s="37" t="s">
        <v>1807</v>
      </c>
      <c r="C3873" s="66">
        <v>37770</v>
      </c>
      <c r="D3873" s="55">
        <v>260</v>
      </c>
      <c r="E3873" s="55">
        <v>260</v>
      </c>
      <c r="F3873" s="55">
        <v>654</v>
      </c>
      <c r="G3873" s="55">
        <v>260</v>
      </c>
      <c r="H3873" s="27" t="s">
        <v>164</v>
      </c>
      <c r="I3873" s="27" t="s">
        <v>149</v>
      </c>
      <c r="J3873" s="27">
        <v>5.41</v>
      </c>
    </row>
    <row r="3874" spans="1:10" ht="12" customHeight="1">
      <c r="A3874" s="17">
        <v>37769.420919328702</v>
      </c>
      <c r="B3874" s="37" t="s">
        <v>1807</v>
      </c>
      <c r="C3874" s="66">
        <v>37777</v>
      </c>
      <c r="D3874" s="55"/>
      <c r="E3874" s="55">
        <v>260</v>
      </c>
      <c r="F3874" s="55">
        <v>320</v>
      </c>
      <c r="G3874" s="55">
        <v>0</v>
      </c>
      <c r="H3874" s="27" t="s">
        <v>165</v>
      </c>
      <c r="I3874" s="27" t="s">
        <v>224</v>
      </c>
      <c r="J3874" s="27" t="s">
        <v>224</v>
      </c>
    </row>
    <row r="3875" spans="1:10" ht="12" customHeight="1">
      <c r="A3875" s="17">
        <v>37769.420919328702</v>
      </c>
      <c r="B3875" s="37" t="s">
        <v>1807</v>
      </c>
      <c r="C3875" s="66">
        <v>37781</v>
      </c>
      <c r="D3875" s="55"/>
      <c r="E3875" s="55">
        <v>260</v>
      </c>
      <c r="F3875" s="55">
        <v>0</v>
      </c>
      <c r="G3875" s="55">
        <v>0</v>
      </c>
      <c r="H3875" s="27" t="s">
        <v>224</v>
      </c>
      <c r="I3875" s="27" t="s">
        <v>224</v>
      </c>
      <c r="J3875" s="27" t="s">
        <v>224</v>
      </c>
    </row>
    <row r="3876" spans="1:10" ht="12" customHeight="1">
      <c r="A3876" s="17">
        <v>37770.417171180554</v>
      </c>
      <c r="B3876" s="37" t="s">
        <v>1807</v>
      </c>
      <c r="C3876" s="66">
        <v>37771</v>
      </c>
      <c r="D3876" s="55">
        <v>865</v>
      </c>
      <c r="E3876" s="55">
        <v>865</v>
      </c>
      <c r="F3876" s="55">
        <v>695</v>
      </c>
      <c r="G3876" s="55">
        <v>465</v>
      </c>
      <c r="H3876" s="27" t="s">
        <v>166</v>
      </c>
      <c r="I3876" s="27" t="s">
        <v>161</v>
      </c>
      <c r="J3876" s="27">
        <v>5.4</v>
      </c>
    </row>
    <row r="3877" spans="1:10" ht="12" customHeight="1">
      <c r="A3877" s="17">
        <v>37770.417171180554</v>
      </c>
      <c r="B3877" s="37" t="s">
        <v>1807</v>
      </c>
      <c r="C3877" s="66">
        <v>37777</v>
      </c>
      <c r="D3877" s="55"/>
      <c r="E3877" s="55">
        <v>865</v>
      </c>
      <c r="F3877" s="55">
        <v>650</v>
      </c>
      <c r="G3877" s="55">
        <v>400</v>
      </c>
      <c r="H3877" s="27" t="s">
        <v>167</v>
      </c>
      <c r="I3877" s="27" t="s">
        <v>131</v>
      </c>
      <c r="J3877" s="27">
        <v>5.38</v>
      </c>
    </row>
    <row r="3878" spans="1:10" ht="12" customHeight="1">
      <c r="A3878" s="17">
        <v>37770.417171180554</v>
      </c>
      <c r="B3878" s="37" t="s">
        <v>1807</v>
      </c>
      <c r="C3878" s="66">
        <v>37781</v>
      </c>
      <c r="D3878" s="55"/>
      <c r="E3878" s="55">
        <v>865</v>
      </c>
      <c r="F3878" s="55">
        <v>0</v>
      </c>
      <c r="G3878" s="55">
        <v>0</v>
      </c>
      <c r="H3878" s="27" t="s">
        <v>224</v>
      </c>
      <c r="I3878" s="27" t="s">
        <v>224</v>
      </c>
      <c r="J3878" s="27" t="s">
        <v>224</v>
      </c>
    </row>
    <row r="3879" spans="1:10" ht="12" customHeight="1">
      <c r="A3879" s="17">
        <v>37771.420518055558</v>
      </c>
      <c r="B3879" s="37" t="s">
        <v>1807</v>
      </c>
      <c r="C3879" s="66">
        <v>37775</v>
      </c>
      <c r="D3879" s="55">
        <v>1480</v>
      </c>
      <c r="E3879" s="55">
        <v>1480</v>
      </c>
      <c r="F3879" s="55">
        <v>989</v>
      </c>
      <c r="G3879" s="55">
        <v>989</v>
      </c>
      <c r="H3879" s="27" t="s">
        <v>163</v>
      </c>
      <c r="I3879" s="27" t="s">
        <v>163</v>
      </c>
      <c r="J3879" s="27">
        <v>5.36</v>
      </c>
    </row>
    <row r="3880" spans="1:10" ht="12" customHeight="1">
      <c r="A3880" s="17">
        <v>37771.420518055558</v>
      </c>
      <c r="B3880" s="37" t="s">
        <v>1807</v>
      </c>
      <c r="C3880" s="66">
        <v>37777</v>
      </c>
      <c r="D3880" s="55"/>
      <c r="E3880" s="55">
        <v>1480</v>
      </c>
      <c r="F3880" s="55">
        <v>562</v>
      </c>
      <c r="G3880" s="55">
        <v>491</v>
      </c>
      <c r="H3880" s="27" t="s">
        <v>168</v>
      </c>
      <c r="I3880" s="27" t="s">
        <v>168</v>
      </c>
      <c r="J3880" s="27">
        <v>5.37</v>
      </c>
    </row>
    <row r="3881" spans="1:10" ht="12" customHeight="1">
      <c r="A3881" s="17">
        <v>37771.420518055558</v>
      </c>
      <c r="B3881" s="37" t="s">
        <v>1807</v>
      </c>
      <c r="C3881" s="66">
        <v>37781</v>
      </c>
      <c r="D3881" s="55"/>
      <c r="E3881" s="55">
        <v>1480</v>
      </c>
      <c r="F3881" s="55">
        <v>0</v>
      </c>
      <c r="G3881" s="55">
        <v>0</v>
      </c>
      <c r="H3881" s="27" t="s">
        <v>224</v>
      </c>
      <c r="I3881" s="27" t="s">
        <v>224</v>
      </c>
      <c r="J3881" s="27" t="s">
        <v>224</v>
      </c>
    </row>
    <row r="3882" spans="1:10" ht="12" customHeight="1">
      <c r="A3882" s="42">
        <v>37775.416395717592</v>
      </c>
      <c r="B3882" s="39" t="s">
        <v>1807</v>
      </c>
      <c r="C3882" s="66">
        <v>37776</v>
      </c>
      <c r="D3882" s="62">
        <v>1265</v>
      </c>
      <c r="E3882" s="62">
        <v>1265</v>
      </c>
      <c r="F3882" s="62">
        <v>920</v>
      </c>
      <c r="G3882" s="62">
        <v>920</v>
      </c>
      <c r="H3882" s="41" t="s">
        <v>169</v>
      </c>
      <c r="I3882" s="41" t="s">
        <v>169</v>
      </c>
      <c r="J3882" s="41">
        <v>5.35</v>
      </c>
    </row>
    <row r="3883" spans="1:10" ht="12" customHeight="1">
      <c r="A3883" s="42">
        <v>37775.416395717592</v>
      </c>
      <c r="B3883" s="39" t="s">
        <v>1807</v>
      </c>
      <c r="C3883" s="66">
        <v>37777</v>
      </c>
      <c r="D3883" s="62"/>
      <c r="E3883" s="62">
        <v>1265</v>
      </c>
      <c r="F3883" s="62">
        <v>307</v>
      </c>
      <c r="G3883" s="62">
        <v>307</v>
      </c>
      <c r="H3883" s="41" t="s">
        <v>170</v>
      </c>
      <c r="I3883" s="41" t="s">
        <v>170</v>
      </c>
      <c r="J3883" s="41">
        <v>5.34</v>
      </c>
    </row>
    <row r="3884" spans="1:10" ht="12" customHeight="1">
      <c r="A3884" s="42">
        <v>37775.416395717592</v>
      </c>
      <c r="B3884" s="39" t="s">
        <v>1807</v>
      </c>
      <c r="C3884" s="66">
        <v>37781</v>
      </c>
      <c r="D3884" s="62"/>
      <c r="E3884" s="62">
        <v>1265</v>
      </c>
      <c r="F3884" s="62">
        <v>0</v>
      </c>
      <c r="G3884" s="62">
        <v>0</v>
      </c>
      <c r="H3884" s="41" t="s">
        <v>224</v>
      </c>
      <c r="I3884" s="41" t="s">
        <v>224</v>
      </c>
      <c r="J3884" s="41" t="s">
        <v>224</v>
      </c>
    </row>
    <row r="3885" spans="1:10" ht="12" customHeight="1">
      <c r="A3885" s="42">
        <v>37776.417853819446</v>
      </c>
      <c r="B3885" s="39" t="s">
        <v>1807</v>
      </c>
      <c r="C3885" s="66">
        <v>37777</v>
      </c>
      <c r="D3885" s="62">
        <v>1205</v>
      </c>
      <c r="E3885" s="62">
        <v>1205</v>
      </c>
      <c r="F3885" s="62">
        <v>1157</v>
      </c>
      <c r="G3885" s="62">
        <v>1157</v>
      </c>
      <c r="H3885" s="41" t="s">
        <v>171</v>
      </c>
      <c r="I3885" s="41" t="s">
        <v>171</v>
      </c>
      <c r="J3885" s="41">
        <v>5.33</v>
      </c>
    </row>
    <row r="3886" spans="1:10" ht="12" customHeight="1">
      <c r="A3886" s="42">
        <v>37776.417853819446</v>
      </c>
      <c r="B3886" s="39" t="s">
        <v>1807</v>
      </c>
      <c r="C3886" s="66">
        <v>37778</v>
      </c>
      <c r="D3886" s="62"/>
      <c r="E3886" s="62">
        <v>1205</v>
      </c>
      <c r="F3886" s="62">
        <v>0</v>
      </c>
      <c r="G3886" s="62">
        <v>0</v>
      </c>
      <c r="H3886" s="41" t="s">
        <v>224</v>
      </c>
      <c r="I3886" s="41" t="s">
        <v>224</v>
      </c>
      <c r="J3886" s="41" t="s">
        <v>224</v>
      </c>
    </row>
    <row r="3887" spans="1:10" ht="12" customHeight="1">
      <c r="A3887" s="42">
        <v>37776.417853819446</v>
      </c>
      <c r="B3887" s="39" t="s">
        <v>1807</v>
      </c>
      <c r="C3887" s="66">
        <v>37781</v>
      </c>
      <c r="D3887" s="62"/>
      <c r="E3887" s="62">
        <v>1205</v>
      </c>
      <c r="F3887" s="62">
        <v>0</v>
      </c>
      <c r="G3887" s="62">
        <v>0</v>
      </c>
      <c r="H3887" s="41" t="s">
        <v>224</v>
      </c>
      <c r="I3887" s="41" t="s">
        <v>224</v>
      </c>
      <c r="J3887" s="41" t="s">
        <v>224</v>
      </c>
    </row>
    <row r="3888" spans="1:10" ht="12" customHeight="1">
      <c r="A3888" s="42">
        <v>37777.428090046298</v>
      </c>
      <c r="B3888" s="39" t="s">
        <v>1807</v>
      </c>
      <c r="C3888" s="66">
        <v>37781</v>
      </c>
      <c r="D3888" s="62">
        <v>2855</v>
      </c>
      <c r="E3888" s="62">
        <v>2855</v>
      </c>
      <c r="F3888" s="62">
        <v>915</v>
      </c>
      <c r="G3888" s="62">
        <v>915</v>
      </c>
      <c r="H3888" s="41" t="s">
        <v>172</v>
      </c>
      <c r="I3888" s="41" t="s">
        <v>172</v>
      </c>
      <c r="J3888" s="41">
        <v>5.09</v>
      </c>
    </row>
    <row r="3889" spans="1:10" ht="12" customHeight="1">
      <c r="A3889" s="42">
        <v>37777.428090046298</v>
      </c>
      <c r="B3889" s="39" t="s">
        <v>1807</v>
      </c>
      <c r="C3889" s="66">
        <v>37783</v>
      </c>
      <c r="D3889" s="62"/>
      <c r="E3889" s="62">
        <v>2855</v>
      </c>
      <c r="F3889" s="62">
        <v>881</v>
      </c>
      <c r="G3889" s="62">
        <v>881</v>
      </c>
      <c r="H3889" s="41" t="s">
        <v>174</v>
      </c>
      <c r="I3889" s="41" t="s">
        <v>174</v>
      </c>
      <c r="J3889" s="41">
        <v>5.0999999999999996</v>
      </c>
    </row>
    <row r="3890" spans="1:10" ht="12" customHeight="1">
      <c r="A3890" s="42">
        <v>37777.428090046298</v>
      </c>
      <c r="B3890" s="39" t="s">
        <v>1807</v>
      </c>
      <c r="C3890" s="66">
        <v>37785</v>
      </c>
      <c r="D3890" s="62"/>
      <c r="E3890" s="62">
        <v>2855</v>
      </c>
      <c r="F3890" s="62">
        <v>480</v>
      </c>
      <c r="G3890" s="62">
        <v>480</v>
      </c>
      <c r="H3890" s="41" t="s">
        <v>176</v>
      </c>
      <c r="I3890" s="41" t="s">
        <v>176</v>
      </c>
      <c r="J3890" s="41">
        <v>5.09</v>
      </c>
    </row>
    <row r="3891" spans="1:10" ht="12" customHeight="1">
      <c r="A3891" s="42">
        <v>37778.413065972221</v>
      </c>
      <c r="B3891" s="39" t="s">
        <v>1807</v>
      </c>
      <c r="C3891" s="66">
        <v>37782</v>
      </c>
      <c r="D3891" s="62">
        <v>610</v>
      </c>
      <c r="E3891" s="62">
        <v>610</v>
      </c>
      <c r="F3891" s="62">
        <v>656</v>
      </c>
      <c r="G3891" s="62">
        <v>610</v>
      </c>
      <c r="H3891" s="41" t="s">
        <v>177</v>
      </c>
      <c r="I3891" s="41" t="s">
        <v>177</v>
      </c>
      <c r="J3891" s="41">
        <v>5.08</v>
      </c>
    </row>
    <row r="3892" spans="1:10" ht="12" customHeight="1">
      <c r="A3892" s="42">
        <v>37778.413065972221</v>
      </c>
      <c r="B3892" s="39" t="s">
        <v>1807</v>
      </c>
      <c r="C3892" s="66">
        <v>37785</v>
      </c>
      <c r="D3892" s="62"/>
      <c r="E3892" s="62">
        <v>610</v>
      </c>
      <c r="F3892" s="62">
        <v>0</v>
      </c>
      <c r="G3892" s="62">
        <v>0</v>
      </c>
      <c r="H3892" s="41" t="s">
        <v>224</v>
      </c>
      <c r="I3892" s="41" t="s">
        <v>224</v>
      </c>
      <c r="J3892" s="41" t="s">
        <v>224</v>
      </c>
    </row>
    <row r="3893" spans="1:10" ht="12" customHeight="1">
      <c r="A3893" s="17">
        <v>37781.410758101854</v>
      </c>
      <c r="B3893" s="37" t="s">
        <v>1807</v>
      </c>
      <c r="C3893" s="66">
        <v>37784</v>
      </c>
      <c r="D3893" s="55">
        <v>1135</v>
      </c>
      <c r="E3893" s="55">
        <v>1135</v>
      </c>
      <c r="F3893" s="55">
        <v>740</v>
      </c>
      <c r="G3893" s="55">
        <v>740</v>
      </c>
      <c r="H3893" s="27" t="s">
        <v>178</v>
      </c>
      <c r="I3893" s="27" t="s">
        <v>178</v>
      </c>
      <c r="J3893" s="27">
        <v>5.08</v>
      </c>
    </row>
    <row r="3894" spans="1:10" ht="12" customHeight="1">
      <c r="A3894" s="17">
        <v>37781.410758101854</v>
      </c>
      <c r="B3894" s="37" t="s">
        <v>1807</v>
      </c>
      <c r="C3894" s="66">
        <v>37790</v>
      </c>
      <c r="D3894" s="55"/>
      <c r="E3894" s="55">
        <v>1135</v>
      </c>
      <c r="F3894" s="55">
        <v>25</v>
      </c>
      <c r="G3894" s="55">
        <v>25</v>
      </c>
      <c r="H3894" s="27">
        <v>5.09</v>
      </c>
      <c r="I3894" s="27">
        <v>5.09</v>
      </c>
      <c r="J3894" s="27">
        <v>5.09</v>
      </c>
    </row>
    <row r="3895" spans="1:10" ht="12" customHeight="1">
      <c r="A3895" s="42">
        <v>37782.419604976851</v>
      </c>
      <c r="B3895" s="39" t="s">
        <v>1807</v>
      </c>
      <c r="C3895" s="66">
        <v>37785</v>
      </c>
      <c r="D3895" s="62">
        <v>520</v>
      </c>
      <c r="E3895" s="62">
        <v>520</v>
      </c>
      <c r="F3895" s="62">
        <v>1418</v>
      </c>
      <c r="G3895" s="62">
        <v>520</v>
      </c>
      <c r="H3895" s="41" t="s">
        <v>179</v>
      </c>
      <c r="I3895" s="41">
        <v>5.0999999999999996</v>
      </c>
      <c r="J3895" s="41">
        <v>5.0999999999999996</v>
      </c>
    </row>
    <row r="3896" spans="1:10" ht="12" customHeight="1">
      <c r="A3896" s="42">
        <v>37782.419604976851</v>
      </c>
      <c r="B3896" s="39" t="s">
        <v>1807</v>
      </c>
      <c r="C3896" s="66">
        <v>37790</v>
      </c>
      <c r="D3896" s="62"/>
      <c r="E3896" s="62">
        <v>520</v>
      </c>
      <c r="F3896" s="62">
        <v>0</v>
      </c>
      <c r="G3896" s="62">
        <v>0</v>
      </c>
      <c r="H3896" s="41" t="s">
        <v>224</v>
      </c>
      <c r="I3896" s="41" t="s">
        <v>224</v>
      </c>
      <c r="J3896" s="41" t="s">
        <v>224</v>
      </c>
    </row>
    <row r="3897" spans="1:10" ht="12" customHeight="1">
      <c r="A3897" s="42">
        <v>37783.421496296294</v>
      </c>
      <c r="B3897" s="39" t="s">
        <v>1807</v>
      </c>
      <c r="C3897" s="66">
        <v>37788</v>
      </c>
      <c r="D3897" s="62">
        <v>1050</v>
      </c>
      <c r="E3897" s="62">
        <v>1050</v>
      </c>
      <c r="F3897" s="62">
        <v>1043</v>
      </c>
      <c r="G3897" s="62">
        <v>772</v>
      </c>
      <c r="H3897" s="41" t="s">
        <v>184</v>
      </c>
      <c r="I3897" s="41" t="s">
        <v>185</v>
      </c>
      <c r="J3897" s="41">
        <v>5.1100000000000003</v>
      </c>
    </row>
    <row r="3898" spans="1:10" ht="12" customHeight="1">
      <c r="A3898" s="42">
        <v>37783.421496296294</v>
      </c>
      <c r="B3898" s="39" t="s">
        <v>1807</v>
      </c>
      <c r="C3898" s="66">
        <v>37791</v>
      </c>
      <c r="D3898" s="62"/>
      <c r="E3898" s="62">
        <v>1050</v>
      </c>
      <c r="F3898" s="62">
        <v>278</v>
      </c>
      <c r="G3898" s="62">
        <v>278</v>
      </c>
      <c r="H3898" s="41">
        <v>5.1100000000000003</v>
      </c>
      <c r="I3898" s="41">
        <v>5.1100000000000003</v>
      </c>
      <c r="J3898" s="41">
        <v>5.1100000000000003</v>
      </c>
    </row>
    <row r="3899" spans="1:10" ht="12" customHeight="1">
      <c r="A3899" s="17">
        <v>37784.416731481484</v>
      </c>
      <c r="B3899" s="37" t="s">
        <v>1807</v>
      </c>
      <c r="C3899" s="66">
        <v>37789</v>
      </c>
      <c r="D3899" s="55">
        <v>490</v>
      </c>
      <c r="E3899" s="55">
        <v>490</v>
      </c>
      <c r="F3899" s="55">
        <v>815</v>
      </c>
      <c r="G3899" s="55">
        <v>490</v>
      </c>
      <c r="H3899" s="27" t="s">
        <v>184</v>
      </c>
      <c r="I3899" s="27">
        <v>5.12</v>
      </c>
      <c r="J3899" s="27">
        <v>5.12</v>
      </c>
    </row>
    <row r="3900" spans="1:10" ht="12" customHeight="1">
      <c r="A3900" s="17">
        <v>37784.416731481484</v>
      </c>
      <c r="B3900" s="37" t="s">
        <v>1807</v>
      </c>
      <c r="C3900" s="66">
        <v>37795</v>
      </c>
      <c r="D3900" s="55"/>
      <c r="E3900" s="55">
        <v>490</v>
      </c>
      <c r="F3900" s="55">
        <v>0</v>
      </c>
      <c r="G3900" s="55">
        <v>0</v>
      </c>
      <c r="H3900" s="27" t="s">
        <v>224</v>
      </c>
      <c r="I3900" s="27" t="s">
        <v>224</v>
      </c>
      <c r="J3900" s="27" t="s">
        <v>224</v>
      </c>
    </row>
    <row r="3901" spans="1:10" ht="12" customHeight="1">
      <c r="A3901" s="17">
        <v>37785.416761689812</v>
      </c>
      <c r="B3901" s="37" t="s">
        <v>1807</v>
      </c>
      <c r="C3901" s="66">
        <v>37790</v>
      </c>
      <c r="D3901" s="55">
        <v>780</v>
      </c>
      <c r="E3901" s="55">
        <v>780</v>
      </c>
      <c r="F3901" s="55">
        <v>1218</v>
      </c>
      <c r="G3901" s="55">
        <v>780</v>
      </c>
      <c r="H3901" s="27" t="s">
        <v>186</v>
      </c>
      <c r="I3901" s="27" t="s">
        <v>2773</v>
      </c>
      <c r="J3901" s="27">
        <v>5.14</v>
      </c>
    </row>
    <row r="3902" spans="1:10" ht="12" customHeight="1">
      <c r="A3902" s="17">
        <v>37785.416761689812</v>
      </c>
      <c r="B3902" s="37" t="s">
        <v>1807</v>
      </c>
      <c r="C3902" s="66">
        <v>37797</v>
      </c>
      <c r="D3902" s="55"/>
      <c r="E3902" s="55">
        <v>780</v>
      </c>
      <c r="F3902" s="55">
        <v>0</v>
      </c>
      <c r="G3902" s="55">
        <v>0</v>
      </c>
      <c r="H3902" s="27" t="s">
        <v>224</v>
      </c>
      <c r="I3902" s="27" t="s">
        <v>224</v>
      </c>
      <c r="J3902" s="27" t="s">
        <v>224</v>
      </c>
    </row>
    <row r="3903" spans="1:10" ht="12" customHeight="1">
      <c r="A3903" s="17">
        <v>37788.418816087964</v>
      </c>
      <c r="B3903" s="37" t="s">
        <v>1807</v>
      </c>
      <c r="C3903" s="66">
        <v>37790</v>
      </c>
      <c r="D3903" s="55">
        <v>265</v>
      </c>
      <c r="E3903" s="55">
        <v>265</v>
      </c>
      <c r="F3903" s="55">
        <v>833</v>
      </c>
      <c r="G3903" s="55">
        <v>265</v>
      </c>
      <c r="H3903" s="27" t="s">
        <v>187</v>
      </c>
      <c r="I3903" s="27" t="s">
        <v>2768</v>
      </c>
      <c r="J3903" s="27">
        <v>5.18</v>
      </c>
    </row>
    <row r="3904" spans="1:10" ht="12" customHeight="1">
      <c r="A3904" s="17">
        <v>37788.418816087964</v>
      </c>
      <c r="B3904" s="37" t="s">
        <v>1807</v>
      </c>
      <c r="C3904" s="66">
        <v>37798</v>
      </c>
      <c r="D3904" s="55"/>
      <c r="E3904" s="55">
        <v>265</v>
      </c>
      <c r="F3904" s="55">
        <v>0</v>
      </c>
      <c r="G3904" s="55">
        <v>0</v>
      </c>
      <c r="H3904" s="27" t="s">
        <v>224</v>
      </c>
      <c r="I3904" s="27" t="s">
        <v>224</v>
      </c>
      <c r="J3904" s="27" t="s">
        <v>224</v>
      </c>
    </row>
    <row r="3905" spans="1:10" ht="12" customHeight="1">
      <c r="A3905" s="17">
        <v>37789.412574652779</v>
      </c>
      <c r="B3905" s="37" t="s">
        <v>1807</v>
      </c>
      <c r="C3905" s="66">
        <v>37795</v>
      </c>
      <c r="D3905" s="55">
        <v>490</v>
      </c>
      <c r="E3905" s="55">
        <v>490</v>
      </c>
      <c r="F3905" s="55">
        <v>889</v>
      </c>
      <c r="G3905" s="55">
        <v>490</v>
      </c>
      <c r="H3905" s="27" t="s">
        <v>188</v>
      </c>
      <c r="I3905" s="27" t="s">
        <v>189</v>
      </c>
      <c r="J3905" s="27">
        <v>5.16</v>
      </c>
    </row>
    <row r="3906" spans="1:10" ht="12" customHeight="1">
      <c r="A3906" s="17">
        <v>37789.412574652779</v>
      </c>
      <c r="B3906" s="37" t="s">
        <v>1807</v>
      </c>
      <c r="C3906" s="66">
        <v>37803</v>
      </c>
      <c r="D3906" s="55"/>
      <c r="E3906" s="55">
        <v>490</v>
      </c>
      <c r="F3906" s="55">
        <v>0</v>
      </c>
      <c r="G3906" s="55">
        <v>0</v>
      </c>
      <c r="H3906" s="27" t="s">
        <v>224</v>
      </c>
      <c r="I3906" s="27" t="s">
        <v>224</v>
      </c>
      <c r="J3906" s="27" t="s">
        <v>224</v>
      </c>
    </row>
    <row r="3907" spans="1:10" ht="12" customHeight="1">
      <c r="A3907" s="42">
        <v>37790.429563425925</v>
      </c>
      <c r="B3907" s="39" t="s">
        <v>1807</v>
      </c>
      <c r="C3907" s="66">
        <v>37796</v>
      </c>
      <c r="D3907" s="62">
        <v>125</v>
      </c>
      <c r="E3907" s="62">
        <v>125</v>
      </c>
      <c r="F3907" s="62">
        <v>255</v>
      </c>
      <c r="G3907" s="62">
        <v>125</v>
      </c>
      <c r="H3907" s="41" t="s">
        <v>188</v>
      </c>
      <c r="I3907" s="41">
        <v>5.18</v>
      </c>
      <c r="J3907" s="41">
        <v>5.18</v>
      </c>
    </row>
    <row r="3908" spans="1:10" ht="12" customHeight="1">
      <c r="A3908" s="42">
        <v>37790.429563425925</v>
      </c>
      <c r="B3908" s="39" t="s">
        <v>1807</v>
      </c>
      <c r="C3908" s="66">
        <v>37803</v>
      </c>
      <c r="D3908" s="62"/>
      <c r="E3908" s="62">
        <v>125</v>
      </c>
      <c r="F3908" s="62">
        <v>0</v>
      </c>
      <c r="G3908" s="62">
        <v>0</v>
      </c>
      <c r="H3908" s="41" t="s">
        <v>224</v>
      </c>
      <c r="I3908" s="41" t="s">
        <v>224</v>
      </c>
      <c r="J3908" s="41" t="s">
        <v>224</v>
      </c>
    </row>
    <row r="3909" spans="1:10" ht="12" customHeight="1">
      <c r="A3909" s="42">
        <v>37791.416460763889</v>
      </c>
      <c r="B3909" s="39" t="s">
        <v>1807</v>
      </c>
      <c r="C3909" s="66">
        <v>37796</v>
      </c>
      <c r="D3909" s="62">
        <v>545</v>
      </c>
      <c r="E3909" s="62">
        <v>545</v>
      </c>
      <c r="F3909" s="62">
        <v>2050</v>
      </c>
      <c r="G3909" s="62">
        <v>545</v>
      </c>
      <c r="H3909" s="41" t="s">
        <v>190</v>
      </c>
      <c r="I3909" s="41" t="s">
        <v>2770</v>
      </c>
      <c r="J3909" s="41">
        <v>5.15</v>
      </c>
    </row>
    <row r="3910" spans="1:10" ht="12" customHeight="1">
      <c r="A3910" s="42">
        <v>37791.416460763889</v>
      </c>
      <c r="B3910" s="39" t="s">
        <v>1807</v>
      </c>
      <c r="C3910" s="66">
        <v>37803</v>
      </c>
      <c r="D3910" s="62"/>
      <c r="E3910" s="62">
        <v>545</v>
      </c>
      <c r="F3910" s="62">
        <v>0</v>
      </c>
      <c r="G3910" s="62">
        <v>0</v>
      </c>
      <c r="H3910" s="41" t="s">
        <v>224</v>
      </c>
      <c r="I3910" s="41" t="s">
        <v>224</v>
      </c>
      <c r="J3910" s="41" t="s">
        <v>224</v>
      </c>
    </row>
    <row r="3911" spans="1:10" ht="12" customHeight="1">
      <c r="A3911" s="42">
        <v>37792.41870509259</v>
      </c>
      <c r="B3911" s="39" t="s">
        <v>1807</v>
      </c>
      <c r="C3911" s="66">
        <v>37797</v>
      </c>
      <c r="D3911" s="62">
        <v>555</v>
      </c>
      <c r="E3911" s="62">
        <v>555</v>
      </c>
      <c r="F3911" s="62">
        <v>1113</v>
      </c>
      <c r="G3911" s="62">
        <v>555</v>
      </c>
      <c r="H3911" s="41" t="s">
        <v>191</v>
      </c>
      <c r="I3911" s="41" t="s">
        <v>2419</v>
      </c>
      <c r="J3911" s="41">
        <v>5.16</v>
      </c>
    </row>
    <row r="3912" spans="1:10" ht="12" customHeight="1">
      <c r="A3912" s="42">
        <v>37792.41870509259</v>
      </c>
      <c r="B3912" s="39" t="s">
        <v>1807</v>
      </c>
      <c r="C3912" s="66">
        <v>37803</v>
      </c>
      <c r="D3912" s="62"/>
      <c r="E3912" s="62">
        <v>555</v>
      </c>
      <c r="F3912" s="62">
        <v>400</v>
      </c>
      <c r="G3912" s="62">
        <v>0</v>
      </c>
      <c r="H3912" s="41">
        <v>5.12</v>
      </c>
      <c r="I3912" s="41" t="s">
        <v>224</v>
      </c>
      <c r="J3912" s="41" t="s">
        <v>224</v>
      </c>
    </row>
    <row r="3913" spans="1:10" ht="12" customHeight="1">
      <c r="A3913" s="42">
        <v>37795.416474537036</v>
      </c>
      <c r="B3913" s="39" t="s">
        <v>1807</v>
      </c>
      <c r="C3913" s="66">
        <v>37798</v>
      </c>
      <c r="D3913" s="62">
        <v>580</v>
      </c>
      <c r="E3913" s="62">
        <v>580</v>
      </c>
      <c r="F3913" s="62">
        <v>1027</v>
      </c>
      <c r="G3913" s="62">
        <v>580</v>
      </c>
      <c r="H3913" s="41" t="s">
        <v>192</v>
      </c>
      <c r="I3913" s="41" t="s">
        <v>2770</v>
      </c>
      <c r="J3913" s="41">
        <v>5.15</v>
      </c>
    </row>
    <row r="3914" spans="1:10" ht="12" customHeight="1">
      <c r="A3914" s="42">
        <v>37795.416474537036</v>
      </c>
      <c r="B3914" s="39" t="s">
        <v>1807</v>
      </c>
      <c r="C3914" s="66">
        <v>37803</v>
      </c>
      <c r="D3914" s="62"/>
      <c r="E3914" s="62">
        <v>580</v>
      </c>
      <c r="F3914" s="62">
        <v>400</v>
      </c>
      <c r="G3914" s="62">
        <v>0</v>
      </c>
      <c r="H3914" s="41" t="s">
        <v>193</v>
      </c>
      <c r="I3914" s="41" t="s">
        <v>224</v>
      </c>
      <c r="J3914" s="41" t="s">
        <v>224</v>
      </c>
    </row>
    <row r="3915" spans="1:10" ht="12" customHeight="1">
      <c r="A3915" s="42">
        <v>37796.414660185183</v>
      </c>
      <c r="B3915" s="39" t="s">
        <v>1807</v>
      </c>
      <c r="C3915" s="66">
        <v>37799</v>
      </c>
      <c r="D3915" s="62">
        <v>705</v>
      </c>
      <c r="E3915" s="62">
        <v>705</v>
      </c>
      <c r="F3915" s="62">
        <v>1575</v>
      </c>
      <c r="G3915" s="62">
        <v>705</v>
      </c>
      <c r="H3915" s="41" t="s">
        <v>192</v>
      </c>
      <c r="I3915" s="41" t="s">
        <v>2770</v>
      </c>
      <c r="J3915" s="41">
        <v>5.15</v>
      </c>
    </row>
    <row r="3916" spans="1:10" ht="12" customHeight="1">
      <c r="A3916" s="42">
        <v>37796.414660185183</v>
      </c>
      <c r="B3916" s="39" t="s">
        <v>1807</v>
      </c>
      <c r="C3916" s="66">
        <v>37803</v>
      </c>
      <c r="D3916" s="62"/>
      <c r="E3916" s="62">
        <v>705</v>
      </c>
      <c r="F3916" s="62">
        <v>200</v>
      </c>
      <c r="G3916" s="62">
        <v>0</v>
      </c>
      <c r="H3916" s="41" t="s">
        <v>194</v>
      </c>
      <c r="I3916" s="41" t="s">
        <v>224</v>
      </c>
      <c r="J3916" s="41" t="s">
        <v>224</v>
      </c>
    </row>
    <row r="3917" spans="1:10" ht="12" customHeight="1">
      <c r="A3917" s="42">
        <v>37797.415693287039</v>
      </c>
      <c r="B3917" s="39" t="s">
        <v>1807</v>
      </c>
      <c r="C3917" s="66">
        <v>37803</v>
      </c>
      <c r="D3917" s="62">
        <v>725</v>
      </c>
      <c r="E3917" s="62">
        <v>725</v>
      </c>
      <c r="F3917" s="62">
        <v>1884</v>
      </c>
      <c r="G3917" s="62">
        <v>725</v>
      </c>
      <c r="H3917" s="41" t="s">
        <v>199</v>
      </c>
      <c r="I3917" s="41" t="s">
        <v>2396</v>
      </c>
      <c r="J3917" s="41">
        <v>5.16</v>
      </c>
    </row>
    <row r="3918" spans="1:10" ht="12" customHeight="1">
      <c r="A3918" s="42">
        <v>37797.415693287039</v>
      </c>
      <c r="B3918" s="39" t="s">
        <v>1807</v>
      </c>
      <c r="C3918" s="66">
        <v>37810</v>
      </c>
      <c r="D3918" s="62"/>
      <c r="E3918" s="62">
        <v>725</v>
      </c>
      <c r="F3918" s="62">
        <v>0</v>
      </c>
      <c r="G3918" s="62">
        <v>0</v>
      </c>
      <c r="H3918" s="41" t="s">
        <v>224</v>
      </c>
      <c r="I3918" s="41" t="s">
        <v>224</v>
      </c>
      <c r="J3918" s="41" t="s">
        <v>224</v>
      </c>
    </row>
    <row r="3919" spans="1:10" ht="12" customHeight="1">
      <c r="A3919" s="42">
        <v>37798.411925810185</v>
      </c>
      <c r="B3919" s="39" t="s">
        <v>1807</v>
      </c>
      <c r="C3919" s="66">
        <v>37803</v>
      </c>
      <c r="D3919" s="62">
        <v>570</v>
      </c>
      <c r="E3919" s="62">
        <v>570</v>
      </c>
      <c r="F3919" s="62">
        <v>1345</v>
      </c>
      <c r="G3919" s="62">
        <v>570</v>
      </c>
      <c r="H3919" s="41" t="s">
        <v>2774</v>
      </c>
      <c r="I3919" s="41" t="s">
        <v>201</v>
      </c>
      <c r="J3919" s="41">
        <v>5.17</v>
      </c>
    </row>
    <row r="3920" spans="1:10" ht="12" customHeight="1">
      <c r="A3920" s="42">
        <v>37798.411925810185</v>
      </c>
      <c r="B3920" s="39" t="s">
        <v>1807</v>
      </c>
      <c r="C3920" s="66">
        <v>37810</v>
      </c>
      <c r="D3920" s="62"/>
      <c r="E3920" s="62">
        <v>570</v>
      </c>
      <c r="F3920" s="62">
        <v>0</v>
      </c>
      <c r="G3920" s="62">
        <v>0</v>
      </c>
      <c r="H3920" s="41" t="s">
        <v>224</v>
      </c>
      <c r="I3920" s="41" t="s">
        <v>224</v>
      </c>
      <c r="J3920" s="41" t="s">
        <v>224</v>
      </c>
    </row>
    <row r="3921" spans="1:10" ht="12" customHeight="1">
      <c r="A3921" s="42">
        <v>37799.414870949076</v>
      </c>
      <c r="B3921" s="39" t="s">
        <v>1807</v>
      </c>
      <c r="C3921" s="66">
        <v>37804</v>
      </c>
      <c r="D3921" s="62">
        <v>535</v>
      </c>
      <c r="E3921" s="62">
        <v>535</v>
      </c>
      <c r="F3921" s="62">
        <v>1635</v>
      </c>
      <c r="G3921" s="62">
        <v>535</v>
      </c>
      <c r="H3921" s="41" t="s">
        <v>188</v>
      </c>
      <c r="I3921" s="41" t="s">
        <v>2766</v>
      </c>
      <c r="J3921" s="41">
        <v>5.18</v>
      </c>
    </row>
    <row r="3922" spans="1:10" ht="12" customHeight="1">
      <c r="A3922" s="42">
        <v>37799.414870949076</v>
      </c>
      <c r="B3922" s="39" t="s">
        <v>1807</v>
      </c>
      <c r="C3922" s="66">
        <v>37810</v>
      </c>
      <c r="D3922" s="62"/>
      <c r="E3922" s="62">
        <v>535</v>
      </c>
      <c r="F3922" s="62">
        <v>0</v>
      </c>
      <c r="G3922" s="62">
        <v>0</v>
      </c>
      <c r="H3922" s="41" t="s">
        <v>224</v>
      </c>
      <c r="I3922" s="41" t="s">
        <v>224</v>
      </c>
      <c r="J3922" s="41" t="s">
        <v>224</v>
      </c>
    </row>
    <row r="3923" spans="1:10" ht="12" customHeight="1">
      <c r="A3923" s="42">
        <v>37802.413590972224</v>
      </c>
      <c r="B3923" s="39" t="s">
        <v>1807</v>
      </c>
      <c r="C3923" s="66">
        <v>37805</v>
      </c>
      <c r="D3923" s="62">
        <v>210</v>
      </c>
      <c r="E3923" s="62">
        <v>210</v>
      </c>
      <c r="F3923" s="62">
        <v>1660</v>
      </c>
      <c r="G3923" s="62">
        <v>210</v>
      </c>
      <c r="H3923" s="41" t="s">
        <v>202</v>
      </c>
      <c r="I3923" s="41" t="s">
        <v>2743</v>
      </c>
      <c r="J3923" s="41">
        <v>5.2</v>
      </c>
    </row>
    <row r="3924" spans="1:10" ht="12" customHeight="1">
      <c r="A3924" s="42">
        <v>37802.413590972224</v>
      </c>
      <c r="B3924" s="39" t="s">
        <v>1807</v>
      </c>
      <c r="C3924" s="66">
        <v>37812</v>
      </c>
      <c r="D3924" s="62"/>
      <c r="E3924" s="62">
        <v>210</v>
      </c>
      <c r="F3924" s="62">
        <v>0</v>
      </c>
      <c r="G3924" s="62">
        <v>0</v>
      </c>
      <c r="H3924" s="41" t="s">
        <v>224</v>
      </c>
      <c r="I3924" s="41" t="s">
        <v>224</v>
      </c>
      <c r="J3924" s="41" t="s">
        <v>224</v>
      </c>
    </row>
    <row r="3925" spans="1:10" ht="12" customHeight="1">
      <c r="A3925" s="42">
        <v>37803.41994861111</v>
      </c>
      <c r="B3925" s="39" t="s">
        <v>1807</v>
      </c>
      <c r="C3925" s="66">
        <v>37806</v>
      </c>
      <c r="D3925" s="62">
        <v>835</v>
      </c>
      <c r="E3925" s="62">
        <v>835</v>
      </c>
      <c r="F3925" s="62">
        <v>1855</v>
      </c>
      <c r="G3925" s="62">
        <v>835</v>
      </c>
      <c r="H3925" s="41" t="s">
        <v>203</v>
      </c>
      <c r="I3925" s="41" t="s">
        <v>207</v>
      </c>
      <c r="J3925" s="41">
        <v>5.19</v>
      </c>
    </row>
    <row r="3926" spans="1:10" ht="12" customHeight="1">
      <c r="A3926" s="42">
        <v>37803.41994861111</v>
      </c>
      <c r="B3926" s="39" t="s">
        <v>1807</v>
      </c>
      <c r="C3926" s="66">
        <v>37812</v>
      </c>
      <c r="D3926" s="62"/>
      <c r="E3926" s="62">
        <v>835</v>
      </c>
      <c r="F3926" s="62">
        <v>174</v>
      </c>
      <c r="G3926" s="62">
        <v>0</v>
      </c>
      <c r="H3926" s="41">
        <v>5.15</v>
      </c>
      <c r="I3926" s="41" t="s">
        <v>224</v>
      </c>
      <c r="J3926" s="41" t="s">
        <v>224</v>
      </c>
    </row>
    <row r="3927" spans="1:10" ht="12" customHeight="1">
      <c r="A3927" s="42">
        <v>37804.419283101852</v>
      </c>
      <c r="B3927" s="39" t="s">
        <v>1807</v>
      </c>
      <c r="C3927" s="66">
        <v>37811</v>
      </c>
      <c r="D3927" s="62">
        <v>575</v>
      </c>
      <c r="E3927" s="62">
        <v>575</v>
      </c>
      <c r="F3927" s="62">
        <v>1730</v>
      </c>
      <c r="G3927" s="62">
        <v>575</v>
      </c>
      <c r="H3927" s="41" t="s">
        <v>206</v>
      </c>
      <c r="I3927" s="41" t="s">
        <v>2747</v>
      </c>
      <c r="J3927" s="41">
        <v>5.19</v>
      </c>
    </row>
    <row r="3928" spans="1:10" ht="12" customHeight="1">
      <c r="A3928" s="42">
        <v>37804.419283101852</v>
      </c>
      <c r="B3928" s="39" t="s">
        <v>1807</v>
      </c>
      <c r="C3928" s="66">
        <v>37818</v>
      </c>
      <c r="D3928" s="62"/>
      <c r="E3928" s="62">
        <v>575</v>
      </c>
      <c r="F3928" s="62">
        <v>0</v>
      </c>
      <c r="G3928" s="62">
        <v>0</v>
      </c>
      <c r="H3928" s="41" t="s">
        <v>224</v>
      </c>
      <c r="I3928" s="41" t="s">
        <v>224</v>
      </c>
      <c r="J3928" s="41" t="s">
        <v>224</v>
      </c>
    </row>
    <row r="3929" spans="1:10" ht="12" customHeight="1">
      <c r="A3929" s="42">
        <v>37805.415898842592</v>
      </c>
      <c r="B3929" s="39" t="s">
        <v>1807</v>
      </c>
      <c r="C3929" s="66">
        <v>37811</v>
      </c>
      <c r="D3929" s="62">
        <v>255</v>
      </c>
      <c r="E3929" s="62">
        <v>255</v>
      </c>
      <c r="F3929" s="62">
        <v>1940</v>
      </c>
      <c r="G3929" s="62">
        <v>255</v>
      </c>
      <c r="H3929" s="41" t="s">
        <v>202</v>
      </c>
      <c r="I3929" s="41">
        <v>5.2</v>
      </c>
      <c r="J3929" s="41">
        <v>5.2</v>
      </c>
    </row>
    <row r="3930" spans="1:10" ht="12" customHeight="1">
      <c r="A3930" s="42">
        <v>37805.415898842592</v>
      </c>
      <c r="B3930" s="39" t="s">
        <v>1807</v>
      </c>
      <c r="C3930" s="66">
        <v>37817</v>
      </c>
      <c r="D3930" s="62"/>
      <c r="E3930" s="62">
        <v>255</v>
      </c>
      <c r="F3930" s="62">
        <v>0</v>
      </c>
      <c r="G3930" s="62">
        <v>0</v>
      </c>
      <c r="H3930" s="41" t="s">
        <v>224</v>
      </c>
      <c r="I3930" s="41" t="s">
        <v>224</v>
      </c>
      <c r="J3930" s="41" t="s">
        <v>224</v>
      </c>
    </row>
    <row r="3931" spans="1:10" ht="12" customHeight="1">
      <c r="A3931" s="42">
        <v>37806.427668865741</v>
      </c>
      <c r="B3931" s="39" t="s">
        <v>1807</v>
      </c>
      <c r="C3931" s="66">
        <v>37812</v>
      </c>
      <c r="D3931" s="62">
        <v>490</v>
      </c>
      <c r="E3931" s="62">
        <v>490</v>
      </c>
      <c r="F3931" s="62">
        <v>1348</v>
      </c>
      <c r="G3931" s="62">
        <v>490</v>
      </c>
      <c r="H3931" s="41" t="s">
        <v>195</v>
      </c>
      <c r="I3931" s="41" t="s">
        <v>2734</v>
      </c>
      <c r="J3931" s="41">
        <v>5.21</v>
      </c>
    </row>
    <row r="3932" spans="1:10" ht="12" customHeight="1">
      <c r="A3932" s="42">
        <v>37806.427668865741</v>
      </c>
      <c r="B3932" s="39" t="s">
        <v>1807</v>
      </c>
      <c r="C3932" s="66">
        <v>37818</v>
      </c>
      <c r="D3932" s="62"/>
      <c r="E3932" s="62">
        <v>490</v>
      </c>
      <c r="F3932" s="62">
        <v>0</v>
      </c>
      <c r="G3932" s="62">
        <v>0</v>
      </c>
      <c r="H3932" s="41" t="s">
        <v>224</v>
      </c>
      <c r="I3932" s="41" t="s">
        <v>224</v>
      </c>
      <c r="J3932" s="41" t="s">
        <v>224</v>
      </c>
    </row>
    <row r="3933" spans="1:10" ht="12" customHeight="1">
      <c r="A3933" s="42">
        <v>37809.425992476848</v>
      </c>
      <c r="B3933" s="39" t="s">
        <v>1807</v>
      </c>
      <c r="C3933" s="66">
        <v>37813</v>
      </c>
      <c r="D3933" s="62">
        <v>650</v>
      </c>
      <c r="E3933" s="62">
        <v>650</v>
      </c>
      <c r="F3933" s="62">
        <v>1550</v>
      </c>
      <c r="G3933" s="62">
        <v>650</v>
      </c>
      <c r="H3933" s="41" t="s">
        <v>202</v>
      </c>
      <c r="I3933" s="41" t="s">
        <v>2743</v>
      </c>
      <c r="J3933" s="41">
        <v>5.19</v>
      </c>
    </row>
    <row r="3934" spans="1:10" ht="12" customHeight="1">
      <c r="A3934" s="42">
        <v>37809.425992476848</v>
      </c>
      <c r="B3934" s="39" t="s">
        <v>1807</v>
      </c>
      <c r="C3934" s="66">
        <v>37818</v>
      </c>
      <c r="D3934" s="62"/>
      <c r="E3934" s="62">
        <v>650</v>
      </c>
      <c r="F3934" s="62">
        <v>0</v>
      </c>
      <c r="G3934" s="62">
        <v>0</v>
      </c>
      <c r="H3934" s="41" t="s">
        <v>224</v>
      </c>
      <c r="I3934" s="41" t="s">
        <v>224</v>
      </c>
      <c r="J3934" s="41" t="s">
        <v>224</v>
      </c>
    </row>
    <row r="3935" spans="1:10" ht="12" customHeight="1">
      <c r="A3935" s="42">
        <v>37810.420978009257</v>
      </c>
      <c r="B3935" s="39" t="s">
        <v>1807</v>
      </c>
      <c r="C3935" s="66">
        <v>37816</v>
      </c>
      <c r="D3935" s="62">
        <v>420</v>
      </c>
      <c r="E3935" s="62">
        <v>420</v>
      </c>
      <c r="F3935" s="62">
        <v>1887</v>
      </c>
      <c r="G3935" s="62">
        <v>420</v>
      </c>
      <c r="H3935" s="41" t="s">
        <v>195</v>
      </c>
      <c r="I3935" s="41">
        <v>5.21</v>
      </c>
      <c r="J3935" s="41">
        <v>5.21</v>
      </c>
    </row>
    <row r="3936" spans="1:10" ht="12" customHeight="1">
      <c r="A3936" s="42">
        <v>37810.420978009257</v>
      </c>
      <c r="B3936" s="39" t="s">
        <v>1807</v>
      </c>
      <c r="C3936" s="66">
        <v>37820</v>
      </c>
      <c r="D3936" s="62"/>
      <c r="E3936" s="62">
        <v>420</v>
      </c>
      <c r="F3936" s="62">
        <v>0</v>
      </c>
      <c r="G3936" s="62">
        <v>0</v>
      </c>
      <c r="H3936" s="41" t="s">
        <v>224</v>
      </c>
      <c r="I3936" s="41" t="s">
        <v>224</v>
      </c>
      <c r="J3936" s="41" t="s">
        <v>224</v>
      </c>
    </row>
    <row r="3937" spans="1:10" ht="12" customHeight="1">
      <c r="A3937" s="42">
        <v>37811.42043298611</v>
      </c>
      <c r="B3937" s="39" t="s">
        <v>1807</v>
      </c>
      <c r="C3937" s="66">
        <v>37817</v>
      </c>
      <c r="D3937" s="62">
        <v>625</v>
      </c>
      <c r="E3937" s="62">
        <v>625</v>
      </c>
      <c r="F3937" s="62">
        <v>988</v>
      </c>
      <c r="G3937" s="62">
        <v>625</v>
      </c>
      <c r="H3937" s="41" t="s">
        <v>2768</v>
      </c>
      <c r="I3937" s="41" t="s">
        <v>181</v>
      </c>
      <c r="J3937" s="41">
        <v>5.2</v>
      </c>
    </row>
    <row r="3938" spans="1:10" ht="12" customHeight="1">
      <c r="A3938" s="42">
        <v>37811.42043298611</v>
      </c>
      <c r="B3938" s="39" t="s">
        <v>1807</v>
      </c>
      <c r="C3938" s="66">
        <v>37824</v>
      </c>
      <c r="D3938" s="62"/>
      <c r="E3938" s="62">
        <v>625</v>
      </c>
      <c r="F3938" s="62">
        <v>0</v>
      </c>
      <c r="G3938" s="62">
        <v>0</v>
      </c>
      <c r="H3938" s="41" t="s">
        <v>224</v>
      </c>
      <c r="I3938" s="41" t="s">
        <v>224</v>
      </c>
      <c r="J3938" s="41" t="s">
        <v>224</v>
      </c>
    </row>
    <row r="3939" spans="1:10" ht="12" customHeight="1">
      <c r="A3939" s="42">
        <v>37812.420033796298</v>
      </c>
      <c r="B3939" s="39" t="s">
        <v>1807</v>
      </c>
      <c r="C3939" s="66">
        <v>37818</v>
      </c>
      <c r="D3939" s="62">
        <v>740</v>
      </c>
      <c r="E3939" s="62">
        <v>740</v>
      </c>
      <c r="F3939" s="62">
        <v>1065</v>
      </c>
      <c r="G3939" s="62">
        <v>740</v>
      </c>
      <c r="H3939" s="41" t="s">
        <v>206</v>
      </c>
      <c r="I3939" s="41" t="s">
        <v>2743</v>
      </c>
      <c r="J3939" s="41">
        <v>5.2</v>
      </c>
    </row>
    <row r="3940" spans="1:10" ht="12" customHeight="1">
      <c r="A3940" s="42">
        <v>37812.420033796298</v>
      </c>
      <c r="B3940" s="39" t="s">
        <v>1807</v>
      </c>
      <c r="C3940" s="66">
        <v>37826</v>
      </c>
      <c r="D3940" s="62"/>
      <c r="E3940" s="62">
        <v>740</v>
      </c>
      <c r="F3940" s="62">
        <v>0</v>
      </c>
      <c r="G3940" s="62">
        <v>0</v>
      </c>
      <c r="H3940" s="41" t="s">
        <v>224</v>
      </c>
      <c r="I3940" s="41" t="s">
        <v>224</v>
      </c>
      <c r="J3940" s="41" t="s">
        <v>224</v>
      </c>
    </row>
    <row r="3941" spans="1:10" ht="12" customHeight="1">
      <c r="A3941" s="42">
        <v>37813.421795717593</v>
      </c>
      <c r="B3941" s="39" t="s">
        <v>1807</v>
      </c>
      <c r="C3941" s="66">
        <v>37819</v>
      </c>
      <c r="D3941" s="62">
        <v>655</v>
      </c>
      <c r="E3941" s="62">
        <v>655</v>
      </c>
      <c r="F3941" s="62">
        <v>827</v>
      </c>
      <c r="G3941" s="62">
        <v>655</v>
      </c>
      <c r="H3941" s="41" t="s">
        <v>202</v>
      </c>
      <c r="I3941" s="41" t="s">
        <v>2768</v>
      </c>
      <c r="J3941" s="41">
        <v>5.19</v>
      </c>
    </row>
    <row r="3942" spans="1:10" ht="12" customHeight="1">
      <c r="A3942" s="42">
        <v>37813.421795717593</v>
      </c>
      <c r="B3942" s="39" t="s">
        <v>1807</v>
      </c>
      <c r="C3942" s="66">
        <v>37826</v>
      </c>
      <c r="D3942" s="62"/>
      <c r="E3942" s="62">
        <v>655</v>
      </c>
      <c r="F3942" s="62">
        <v>0</v>
      </c>
      <c r="G3942" s="62">
        <v>0</v>
      </c>
      <c r="H3942" s="41" t="s">
        <v>224</v>
      </c>
      <c r="I3942" s="41" t="s">
        <v>224</v>
      </c>
      <c r="J3942" s="41" t="s">
        <v>224</v>
      </c>
    </row>
    <row r="3943" spans="1:10" ht="12" customHeight="1">
      <c r="A3943" s="42">
        <v>37816.41806851852</v>
      </c>
      <c r="B3943" s="39" t="s">
        <v>1807</v>
      </c>
      <c r="C3943" s="66">
        <v>37820</v>
      </c>
      <c r="D3943" s="62">
        <v>325</v>
      </c>
      <c r="E3943" s="62">
        <v>325</v>
      </c>
      <c r="F3943" s="62">
        <v>682</v>
      </c>
      <c r="G3943" s="62">
        <v>325</v>
      </c>
      <c r="H3943" s="41" t="s">
        <v>150</v>
      </c>
      <c r="I3943" s="41">
        <v>5.21</v>
      </c>
      <c r="J3943" s="41">
        <v>5.21</v>
      </c>
    </row>
    <row r="3944" spans="1:10" ht="12" customHeight="1">
      <c r="A3944" s="42">
        <v>37816.41806851852</v>
      </c>
      <c r="B3944" s="39" t="s">
        <v>1807</v>
      </c>
      <c r="C3944" s="66">
        <v>37827</v>
      </c>
      <c r="D3944" s="62"/>
      <c r="E3944" s="62">
        <v>325</v>
      </c>
      <c r="F3944" s="62">
        <v>0</v>
      </c>
      <c r="G3944" s="62">
        <v>0</v>
      </c>
      <c r="H3944" s="41" t="s">
        <v>224</v>
      </c>
      <c r="I3944" s="41" t="s">
        <v>224</v>
      </c>
      <c r="J3944" s="41" t="s">
        <v>224</v>
      </c>
    </row>
    <row r="3945" spans="1:10" ht="12" customHeight="1">
      <c r="A3945" s="42">
        <v>37817.43014733796</v>
      </c>
      <c r="B3945" s="39" t="s">
        <v>1807</v>
      </c>
      <c r="C3945" s="66">
        <v>37824</v>
      </c>
      <c r="D3945" s="62">
        <v>600</v>
      </c>
      <c r="E3945" s="62">
        <v>600</v>
      </c>
      <c r="F3945" s="62">
        <v>914</v>
      </c>
      <c r="G3945" s="62">
        <v>600</v>
      </c>
      <c r="H3945" s="41" t="s">
        <v>2733</v>
      </c>
      <c r="I3945" s="41" t="s">
        <v>136</v>
      </c>
      <c r="J3945" s="41">
        <v>5.2</v>
      </c>
    </row>
    <row r="3946" spans="1:10" ht="12" customHeight="1">
      <c r="A3946" s="42">
        <v>37817.43014733796</v>
      </c>
      <c r="B3946" s="39" t="s">
        <v>1807</v>
      </c>
      <c r="C3946" s="66">
        <v>37827</v>
      </c>
      <c r="D3946" s="62"/>
      <c r="E3946" s="62">
        <v>600</v>
      </c>
      <c r="F3946" s="62">
        <v>0</v>
      </c>
      <c r="G3946" s="62">
        <v>0</v>
      </c>
      <c r="H3946" s="41" t="s">
        <v>224</v>
      </c>
      <c r="I3946" s="41" t="s">
        <v>224</v>
      </c>
      <c r="J3946" s="41" t="s">
        <v>224</v>
      </c>
    </row>
    <row r="3947" spans="1:10" ht="12" customHeight="1">
      <c r="A3947" s="42">
        <v>37818.424381828707</v>
      </c>
      <c r="B3947" s="39" t="s">
        <v>1807</v>
      </c>
      <c r="C3947" s="66">
        <v>37825</v>
      </c>
      <c r="D3947" s="62">
        <v>920</v>
      </c>
      <c r="E3947" s="62">
        <v>920</v>
      </c>
      <c r="F3947" s="62">
        <v>1117</v>
      </c>
      <c r="G3947" s="62">
        <v>920</v>
      </c>
      <c r="H3947" s="41" t="s">
        <v>187</v>
      </c>
      <c r="I3947" s="41" t="s">
        <v>2745</v>
      </c>
      <c r="J3947" s="41">
        <v>5.19</v>
      </c>
    </row>
    <row r="3948" spans="1:10" ht="12" customHeight="1">
      <c r="A3948" s="42">
        <v>37818.424381828707</v>
      </c>
      <c r="B3948" s="39" t="s">
        <v>1807</v>
      </c>
      <c r="C3948" s="66">
        <v>37827</v>
      </c>
      <c r="D3948" s="62"/>
      <c r="E3948" s="62">
        <v>920</v>
      </c>
      <c r="F3948" s="62">
        <v>300</v>
      </c>
      <c r="G3948" s="62">
        <v>0</v>
      </c>
      <c r="H3948" s="41" t="s">
        <v>122</v>
      </c>
      <c r="I3948" s="41" t="s">
        <v>224</v>
      </c>
      <c r="J3948" s="41" t="s">
        <v>224</v>
      </c>
    </row>
    <row r="3949" spans="1:10" ht="12" customHeight="1">
      <c r="A3949" s="42">
        <v>37819.421193865739</v>
      </c>
      <c r="B3949" s="39" t="s">
        <v>1807</v>
      </c>
      <c r="C3949" s="66">
        <v>37820</v>
      </c>
      <c r="D3949" s="62">
        <v>620</v>
      </c>
      <c r="E3949" s="62">
        <v>620</v>
      </c>
      <c r="F3949" s="62">
        <v>830</v>
      </c>
      <c r="G3949" s="62">
        <v>390</v>
      </c>
      <c r="H3949" s="41" t="s">
        <v>116</v>
      </c>
      <c r="I3949" s="41">
        <v>5.19</v>
      </c>
      <c r="J3949" s="41">
        <v>5.19</v>
      </c>
    </row>
    <row r="3950" spans="1:10" ht="12" customHeight="1">
      <c r="A3950" s="42">
        <v>37819.421193865739</v>
      </c>
      <c r="B3950" s="39" t="s">
        <v>1807</v>
      </c>
      <c r="C3950" s="66">
        <v>37826</v>
      </c>
      <c r="D3950" s="62"/>
      <c r="E3950" s="62">
        <v>620</v>
      </c>
      <c r="F3950" s="62">
        <v>230</v>
      </c>
      <c r="G3950" s="62">
        <v>230</v>
      </c>
      <c r="H3950" s="41">
        <v>5.2</v>
      </c>
      <c r="I3950" s="41">
        <v>5.2</v>
      </c>
      <c r="J3950" s="41">
        <v>5.2</v>
      </c>
    </row>
    <row r="3951" spans="1:10" ht="12" customHeight="1">
      <c r="A3951" s="42">
        <v>37819.421193865739</v>
      </c>
      <c r="B3951" s="39" t="s">
        <v>1807</v>
      </c>
      <c r="C3951" s="66">
        <v>37827</v>
      </c>
      <c r="D3951" s="62"/>
      <c r="E3951" s="62">
        <v>620</v>
      </c>
      <c r="F3951" s="62" t="s">
        <v>2634</v>
      </c>
      <c r="G3951" s="62" t="s">
        <v>2634</v>
      </c>
      <c r="H3951" s="41" t="s">
        <v>2634</v>
      </c>
      <c r="I3951" s="41" t="s">
        <v>2634</v>
      </c>
      <c r="J3951" s="41" t="s">
        <v>2634</v>
      </c>
    </row>
    <row r="3952" spans="1:10" ht="12" customHeight="1">
      <c r="A3952" s="42">
        <v>37820.447258564818</v>
      </c>
      <c r="B3952" s="39" t="s">
        <v>1807</v>
      </c>
      <c r="C3952" s="66">
        <v>37823</v>
      </c>
      <c r="D3952" s="62">
        <v>1015</v>
      </c>
      <c r="E3952" s="62">
        <v>1015</v>
      </c>
      <c r="F3952" s="62">
        <v>1054</v>
      </c>
      <c r="G3952" s="62">
        <v>755</v>
      </c>
      <c r="H3952" s="41" t="s">
        <v>103</v>
      </c>
      <c r="I3952" s="41" t="s">
        <v>103</v>
      </c>
      <c r="J3952" s="41">
        <v>5.1100000000000003</v>
      </c>
    </row>
    <row r="3953" spans="1:10" ht="12" customHeight="1">
      <c r="A3953" s="42">
        <v>37820.447258564818</v>
      </c>
      <c r="B3953" s="39" t="s">
        <v>1807</v>
      </c>
      <c r="C3953" s="66">
        <v>37826</v>
      </c>
      <c r="D3953" s="62"/>
      <c r="E3953" s="62">
        <v>1015</v>
      </c>
      <c r="F3953" s="62">
        <v>260</v>
      </c>
      <c r="G3953" s="62">
        <v>260</v>
      </c>
      <c r="H3953" s="41">
        <v>5.21</v>
      </c>
      <c r="I3953" s="41">
        <v>5.21</v>
      </c>
      <c r="J3953" s="41">
        <v>5.21</v>
      </c>
    </row>
    <row r="3954" spans="1:10" ht="12" customHeight="1">
      <c r="A3954" s="42">
        <v>37820.447258564818</v>
      </c>
      <c r="B3954" s="39" t="s">
        <v>1807</v>
      </c>
      <c r="C3954" s="66">
        <v>37827</v>
      </c>
      <c r="D3954" s="62"/>
      <c r="E3954" s="62">
        <v>1015</v>
      </c>
      <c r="F3954" s="62" t="s">
        <v>2634</v>
      </c>
      <c r="G3954" s="62" t="s">
        <v>2634</v>
      </c>
      <c r="H3954" s="41" t="s">
        <v>2634</v>
      </c>
      <c r="I3954" s="41" t="s">
        <v>2634</v>
      </c>
      <c r="J3954" s="41" t="s">
        <v>2634</v>
      </c>
    </row>
    <row r="3955" spans="1:10" ht="12" customHeight="1">
      <c r="A3955" s="42">
        <v>37823.416992708335</v>
      </c>
      <c r="B3955" s="39" t="s">
        <v>1807</v>
      </c>
      <c r="C3955" s="66">
        <v>37824</v>
      </c>
      <c r="D3955" s="62">
        <v>1430</v>
      </c>
      <c r="E3955" s="62">
        <v>1430</v>
      </c>
      <c r="F3955" s="62">
        <v>1166</v>
      </c>
      <c r="G3955" s="62">
        <v>1166</v>
      </c>
      <c r="H3955" s="41" t="s">
        <v>191</v>
      </c>
      <c r="I3955" s="41" t="s">
        <v>191</v>
      </c>
      <c r="J3955" s="41">
        <v>5.08</v>
      </c>
    </row>
    <row r="3956" spans="1:10" ht="12" customHeight="1">
      <c r="A3956" s="42">
        <v>37823.416992708335</v>
      </c>
      <c r="B3956" s="39" t="s">
        <v>1807</v>
      </c>
      <c r="C3956" s="66">
        <v>37826</v>
      </c>
      <c r="D3956" s="62"/>
      <c r="E3956" s="62">
        <v>1430</v>
      </c>
      <c r="F3956" s="62">
        <v>0</v>
      </c>
      <c r="G3956" s="62">
        <v>0</v>
      </c>
      <c r="H3956" s="43" t="s">
        <v>224</v>
      </c>
      <c r="I3956" s="43" t="s">
        <v>224</v>
      </c>
      <c r="J3956" s="43" t="s">
        <v>224</v>
      </c>
    </row>
    <row r="3957" spans="1:10" ht="12" customHeight="1">
      <c r="A3957" s="42">
        <v>37823.416992708335</v>
      </c>
      <c r="B3957" s="39" t="s">
        <v>1807</v>
      </c>
      <c r="C3957" s="66">
        <v>37827</v>
      </c>
      <c r="D3957" s="62"/>
      <c r="E3957" s="62">
        <v>1430</v>
      </c>
      <c r="F3957" s="62">
        <v>0</v>
      </c>
      <c r="G3957" s="62">
        <v>0</v>
      </c>
      <c r="H3957" s="43" t="s">
        <v>224</v>
      </c>
      <c r="I3957" s="43" t="s">
        <v>224</v>
      </c>
      <c r="J3957" s="43" t="s">
        <v>224</v>
      </c>
    </row>
    <row r="3958" spans="1:10" ht="12" customHeight="1">
      <c r="A3958" s="42">
        <v>37824.440830555555</v>
      </c>
      <c r="B3958" s="39" t="s">
        <v>1807</v>
      </c>
      <c r="C3958" s="66">
        <v>37825</v>
      </c>
      <c r="D3958" s="62">
        <v>1840</v>
      </c>
      <c r="E3958" s="62">
        <v>1840</v>
      </c>
      <c r="F3958" s="62">
        <v>1545</v>
      </c>
      <c r="G3958" s="62">
        <v>1275</v>
      </c>
      <c r="H3958" s="41" t="s">
        <v>186</v>
      </c>
      <c r="I3958" s="41" t="s">
        <v>186</v>
      </c>
      <c r="J3958" s="41">
        <v>5.09</v>
      </c>
    </row>
    <row r="3959" spans="1:10" ht="12" customHeight="1">
      <c r="A3959" s="42">
        <v>37824.440830555555</v>
      </c>
      <c r="B3959" s="39" t="s">
        <v>1807</v>
      </c>
      <c r="C3959" s="66">
        <v>37826</v>
      </c>
      <c r="D3959" s="62"/>
      <c r="E3959" s="62">
        <v>1840</v>
      </c>
      <c r="F3959" s="62">
        <v>565</v>
      </c>
      <c r="G3959" s="62">
        <v>565</v>
      </c>
      <c r="H3959" s="41" t="s">
        <v>203</v>
      </c>
      <c r="I3959" s="41" t="s">
        <v>203</v>
      </c>
      <c r="J3959" s="41">
        <v>5.13</v>
      </c>
    </row>
    <row r="3960" spans="1:10" ht="12" customHeight="1">
      <c r="A3960" s="42">
        <v>37824.440830555555</v>
      </c>
      <c r="B3960" s="39" t="s">
        <v>1807</v>
      </c>
      <c r="C3960" s="66">
        <v>37827</v>
      </c>
      <c r="D3960" s="62"/>
      <c r="E3960" s="62">
        <v>1840</v>
      </c>
      <c r="F3960" s="62">
        <v>0</v>
      </c>
      <c r="G3960" s="62">
        <v>0</v>
      </c>
      <c r="H3960" s="41" t="s">
        <v>224</v>
      </c>
      <c r="I3960" s="41" t="s">
        <v>224</v>
      </c>
      <c r="J3960" s="41" t="s">
        <v>224</v>
      </c>
    </row>
    <row r="3961" spans="1:10" ht="12" customHeight="1">
      <c r="A3961" s="42">
        <v>37825.434995370371</v>
      </c>
      <c r="B3961" s="39" t="s">
        <v>1807</v>
      </c>
      <c r="C3961" s="66">
        <v>37826</v>
      </c>
      <c r="D3961" s="62">
        <v>2380</v>
      </c>
      <c r="E3961" s="62">
        <v>2380</v>
      </c>
      <c r="F3961" s="62">
        <v>2552</v>
      </c>
      <c r="G3961" s="62">
        <v>2380</v>
      </c>
      <c r="H3961" s="41" t="s">
        <v>172</v>
      </c>
      <c r="I3961" s="41" t="s">
        <v>172</v>
      </c>
      <c r="J3961" s="41">
        <v>5.09</v>
      </c>
    </row>
    <row r="3962" spans="1:10" ht="12" customHeight="1">
      <c r="A3962" s="42">
        <v>37825.434995370371</v>
      </c>
      <c r="B3962" s="39" t="s">
        <v>1807</v>
      </c>
      <c r="C3962" s="66">
        <v>37827</v>
      </c>
      <c r="D3962" s="62"/>
      <c r="E3962" s="62">
        <v>2380</v>
      </c>
      <c r="F3962" s="62">
        <v>0</v>
      </c>
      <c r="G3962" s="62">
        <v>0</v>
      </c>
      <c r="H3962" s="41" t="s">
        <v>224</v>
      </c>
      <c r="I3962" s="41" t="s">
        <v>224</v>
      </c>
      <c r="J3962" s="41" t="s">
        <v>224</v>
      </c>
    </row>
    <row r="3963" spans="1:10" ht="12" customHeight="1">
      <c r="A3963" s="42">
        <v>37825.434995370371</v>
      </c>
      <c r="B3963" s="39" t="s">
        <v>1807</v>
      </c>
      <c r="C3963" s="66">
        <v>37830</v>
      </c>
      <c r="D3963" s="62"/>
      <c r="E3963" s="62">
        <v>2380</v>
      </c>
      <c r="F3963" s="62">
        <v>0</v>
      </c>
      <c r="G3963" s="62">
        <v>0</v>
      </c>
      <c r="H3963" s="41" t="s">
        <v>224</v>
      </c>
      <c r="I3963" s="41" t="s">
        <v>224</v>
      </c>
      <c r="J3963" s="41" t="s">
        <v>224</v>
      </c>
    </row>
    <row r="3964" spans="1:10" ht="12" customHeight="1">
      <c r="A3964" s="42">
        <v>37826.449131134257</v>
      </c>
      <c r="B3964" s="39" t="s">
        <v>1807</v>
      </c>
      <c r="C3964" s="66">
        <v>37827</v>
      </c>
      <c r="D3964" s="62">
        <v>3275</v>
      </c>
      <c r="E3964" s="62">
        <v>3275</v>
      </c>
      <c r="F3964" s="62">
        <v>1250</v>
      </c>
      <c r="G3964" s="62">
        <v>950</v>
      </c>
      <c r="H3964" s="41" t="s">
        <v>2936</v>
      </c>
      <c r="I3964" s="41" t="s">
        <v>2370</v>
      </c>
      <c r="J3964" s="41">
        <v>4.8499999999999996</v>
      </c>
    </row>
    <row r="3965" spans="1:10" ht="12" customHeight="1">
      <c r="A3965" s="42">
        <v>37826.449131134257</v>
      </c>
      <c r="B3965" s="39" t="s">
        <v>1807</v>
      </c>
      <c r="C3965" s="66">
        <v>37830</v>
      </c>
      <c r="D3965" s="62"/>
      <c r="E3965" s="62">
        <v>3275</v>
      </c>
      <c r="F3965" s="62">
        <v>1620</v>
      </c>
      <c r="G3965" s="62">
        <v>1343</v>
      </c>
      <c r="H3965" s="41" t="s">
        <v>2938</v>
      </c>
      <c r="I3965" s="41" t="s">
        <v>2938</v>
      </c>
      <c r="J3965" s="41">
        <v>4.8600000000000003</v>
      </c>
    </row>
    <row r="3966" spans="1:10" ht="12" customHeight="1">
      <c r="A3966" s="42">
        <v>37826.449131134257</v>
      </c>
      <c r="B3966" s="39" t="s">
        <v>1807</v>
      </c>
      <c r="C3966" s="66">
        <v>37834</v>
      </c>
      <c r="D3966" s="62"/>
      <c r="E3966" s="62">
        <v>3275</v>
      </c>
      <c r="F3966" s="62">
        <v>982</v>
      </c>
      <c r="G3966" s="62">
        <v>982</v>
      </c>
      <c r="H3966" s="41" t="s">
        <v>2939</v>
      </c>
      <c r="I3966" s="41" t="s">
        <v>2939</v>
      </c>
      <c r="J3966" s="41">
        <v>4.88</v>
      </c>
    </row>
    <row r="3967" spans="1:10" ht="12" customHeight="1">
      <c r="A3967" s="42">
        <v>37827.428941319442</v>
      </c>
      <c r="B3967" s="39" t="s">
        <v>1807</v>
      </c>
      <c r="C3967" s="66">
        <v>37831</v>
      </c>
      <c r="D3967" s="62">
        <v>740</v>
      </c>
      <c r="E3967" s="62">
        <v>740</v>
      </c>
      <c r="F3967" s="62">
        <v>810</v>
      </c>
      <c r="G3967" s="62">
        <v>610</v>
      </c>
      <c r="H3967" s="41" t="s">
        <v>2919</v>
      </c>
      <c r="I3967" s="41" t="s">
        <v>2920</v>
      </c>
      <c r="J3967" s="41">
        <v>4.8600000000000003</v>
      </c>
    </row>
    <row r="3968" spans="1:10" ht="12" customHeight="1">
      <c r="A3968" s="42">
        <v>37827.428941319442</v>
      </c>
      <c r="B3968" s="39" t="s">
        <v>1807</v>
      </c>
      <c r="C3968" s="66">
        <v>37837</v>
      </c>
      <c r="D3968" s="62"/>
      <c r="E3968" s="62">
        <v>740</v>
      </c>
      <c r="F3968" s="62">
        <v>500</v>
      </c>
      <c r="G3968" s="62">
        <v>130</v>
      </c>
      <c r="H3968" s="41">
        <v>4.88</v>
      </c>
      <c r="I3968" s="41">
        <v>4.88</v>
      </c>
      <c r="J3968" s="41">
        <v>4.88</v>
      </c>
    </row>
    <row r="3969" spans="1:10" ht="12" customHeight="1">
      <c r="A3969" s="42">
        <v>37830.428734490742</v>
      </c>
      <c r="B3969" s="39" t="s">
        <v>1807</v>
      </c>
      <c r="C3969" s="66">
        <v>37832</v>
      </c>
      <c r="D3969" s="62">
        <v>1020</v>
      </c>
      <c r="E3969" s="62">
        <v>1020</v>
      </c>
      <c r="F3969" s="62">
        <v>1705</v>
      </c>
      <c r="G3969" s="62">
        <v>910</v>
      </c>
      <c r="H3969" s="41" t="s">
        <v>2897</v>
      </c>
      <c r="I3969" s="41" t="s">
        <v>2899</v>
      </c>
      <c r="J3969" s="41">
        <v>4.9000000000000004</v>
      </c>
    </row>
    <row r="3970" spans="1:10" ht="12" customHeight="1">
      <c r="A3970" s="42">
        <v>37830.428734490742</v>
      </c>
      <c r="B3970" s="39" t="s">
        <v>1807</v>
      </c>
      <c r="C3970" s="66">
        <v>37837</v>
      </c>
      <c r="D3970" s="62"/>
      <c r="E3970" s="62">
        <v>1020</v>
      </c>
      <c r="F3970" s="62">
        <v>130</v>
      </c>
      <c r="G3970" s="62">
        <v>110</v>
      </c>
      <c r="H3970" s="41">
        <v>4.8899999999999997</v>
      </c>
      <c r="I3970" s="41">
        <v>4.8899999999999997</v>
      </c>
      <c r="J3970" s="41">
        <v>4.8899999999999997</v>
      </c>
    </row>
    <row r="3971" spans="1:10" ht="12" customHeight="1">
      <c r="A3971" s="42">
        <v>37831.427905787037</v>
      </c>
      <c r="B3971" s="39" t="s">
        <v>1807</v>
      </c>
      <c r="C3971" s="66">
        <v>37833</v>
      </c>
      <c r="D3971" s="62">
        <v>465</v>
      </c>
      <c r="E3971" s="62">
        <v>465</v>
      </c>
      <c r="F3971" s="62">
        <v>990</v>
      </c>
      <c r="G3971" s="62">
        <v>450</v>
      </c>
      <c r="H3971" s="41" t="s">
        <v>2894</v>
      </c>
      <c r="I3971" s="41" t="s">
        <v>2854</v>
      </c>
      <c r="J3971" s="41">
        <v>4.9000000000000004</v>
      </c>
    </row>
    <row r="3972" spans="1:10" ht="12" customHeight="1">
      <c r="A3972" s="42">
        <v>37831.427905787037</v>
      </c>
      <c r="B3972" s="39" t="s">
        <v>1807</v>
      </c>
      <c r="C3972" s="66">
        <v>37837</v>
      </c>
      <c r="D3972" s="62"/>
      <c r="E3972" s="62">
        <v>465</v>
      </c>
      <c r="F3972" s="62">
        <v>360</v>
      </c>
      <c r="G3972" s="62">
        <v>15</v>
      </c>
      <c r="H3972" s="41" t="s">
        <v>2855</v>
      </c>
      <c r="I3972" s="41">
        <v>4.91</v>
      </c>
      <c r="J3972" s="41">
        <v>4.91</v>
      </c>
    </row>
    <row r="3973" spans="1:10" ht="12" customHeight="1">
      <c r="A3973" s="42">
        <v>37832.42950914352</v>
      </c>
      <c r="B3973" s="39" t="s">
        <v>1807</v>
      </c>
      <c r="C3973" s="66">
        <v>37837</v>
      </c>
      <c r="D3973" s="62">
        <v>1060</v>
      </c>
      <c r="E3973" s="62">
        <v>1060</v>
      </c>
      <c r="F3973" s="62">
        <v>1715</v>
      </c>
      <c r="G3973" s="62">
        <v>1060</v>
      </c>
      <c r="H3973" s="41" t="s">
        <v>2814</v>
      </c>
      <c r="I3973" s="41" t="s">
        <v>2815</v>
      </c>
      <c r="J3973" s="41">
        <v>4.92</v>
      </c>
    </row>
    <row r="3974" spans="1:10" ht="12" customHeight="1">
      <c r="A3974" s="42">
        <v>37832.42950914352</v>
      </c>
      <c r="B3974" s="39" t="s">
        <v>1807</v>
      </c>
      <c r="C3974" s="66">
        <v>37844</v>
      </c>
      <c r="D3974" s="62"/>
      <c r="E3974" s="62">
        <v>1060</v>
      </c>
      <c r="F3974" s="62">
        <v>465</v>
      </c>
      <c r="G3974" s="62">
        <v>0</v>
      </c>
      <c r="H3974" s="41" t="s">
        <v>2816</v>
      </c>
      <c r="I3974" s="41" t="s">
        <v>224</v>
      </c>
      <c r="J3974" s="41" t="s">
        <v>224</v>
      </c>
    </row>
    <row r="3975" spans="1:10" ht="12" customHeight="1">
      <c r="A3975" s="42">
        <v>37833.43294097222</v>
      </c>
      <c r="B3975" s="39" t="s">
        <v>1807</v>
      </c>
      <c r="C3975" s="66">
        <v>37838</v>
      </c>
      <c r="D3975" s="62">
        <v>715</v>
      </c>
      <c r="E3975" s="62">
        <v>715</v>
      </c>
      <c r="F3975" s="62">
        <v>1730</v>
      </c>
      <c r="G3975" s="62">
        <v>715</v>
      </c>
      <c r="H3975" s="41" t="s">
        <v>2787</v>
      </c>
      <c r="I3975" s="41" t="s">
        <v>2789</v>
      </c>
      <c r="J3975" s="41">
        <v>4.9400000000000004</v>
      </c>
    </row>
    <row r="3976" spans="1:10" ht="12" customHeight="1">
      <c r="A3976" s="42">
        <v>37833.43294097222</v>
      </c>
      <c r="B3976" s="39" t="s">
        <v>1807</v>
      </c>
      <c r="C3976" s="66">
        <v>37844</v>
      </c>
      <c r="D3976" s="62"/>
      <c r="E3976" s="62">
        <v>715</v>
      </c>
      <c r="F3976" s="62">
        <v>0</v>
      </c>
      <c r="G3976" s="62">
        <v>0</v>
      </c>
      <c r="H3976" s="41" t="s">
        <v>224</v>
      </c>
      <c r="I3976" s="41" t="s">
        <v>224</v>
      </c>
      <c r="J3976" s="41" t="s">
        <v>224</v>
      </c>
    </row>
    <row r="3977" spans="1:10" ht="12" customHeight="1">
      <c r="A3977" s="42">
        <v>37834.426971990739</v>
      </c>
      <c r="B3977" s="39" t="s">
        <v>1807</v>
      </c>
      <c r="C3977" s="66">
        <v>37839</v>
      </c>
      <c r="D3977" s="62">
        <v>960</v>
      </c>
      <c r="E3977" s="62">
        <v>960</v>
      </c>
      <c r="F3977" s="62">
        <v>1337</v>
      </c>
      <c r="G3977" s="62">
        <v>757</v>
      </c>
      <c r="H3977" s="41" t="s">
        <v>2753</v>
      </c>
      <c r="I3977" s="41" t="s">
        <v>2789</v>
      </c>
      <c r="J3977" s="41">
        <v>4.9400000000000004</v>
      </c>
    </row>
    <row r="3978" spans="1:10" ht="12" customHeight="1">
      <c r="A3978" s="42">
        <v>37834.426971990739</v>
      </c>
      <c r="B3978" s="39" t="s">
        <v>1807</v>
      </c>
      <c r="C3978" s="66">
        <v>37841</v>
      </c>
      <c r="D3978" s="62"/>
      <c r="E3978" s="62">
        <v>960</v>
      </c>
      <c r="F3978" s="62">
        <v>290</v>
      </c>
      <c r="G3978" s="62">
        <v>203</v>
      </c>
      <c r="H3978" s="41">
        <v>4.91</v>
      </c>
      <c r="I3978" s="41">
        <v>4.91</v>
      </c>
      <c r="J3978" s="41">
        <v>4.91</v>
      </c>
    </row>
    <row r="3979" spans="1:10" ht="12" customHeight="1">
      <c r="A3979" s="42">
        <v>37837.423148495371</v>
      </c>
      <c r="B3979" s="39" t="s">
        <v>1807</v>
      </c>
      <c r="C3979" s="66">
        <v>37840</v>
      </c>
      <c r="D3979" s="62">
        <v>835</v>
      </c>
      <c r="E3979" s="62">
        <v>835</v>
      </c>
      <c r="F3979" s="62">
        <v>950</v>
      </c>
      <c r="G3979" s="62">
        <v>835</v>
      </c>
      <c r="H3979" s="41" t="s">
        <v>2722</v>
      </c>
      <c r="I3979" s="41" t="s">
        <v>2372</v>
      </c>
      <c r="J3979" s="41">
        <v>4.93</v>
      </c>
    </row>
    <row r="3980" spans="1:10" ht="12" customHeight="1">
      <c r="A3980" s="42">
        <v>37837.423148495371</v>
      </c>
      <c r="B3980" s="39" t="s">
        <v>1807</v>
      </c>
      <c r="C3980" s="66">
        <v>37844</v>
      </c>
      <c r="D3980" s="62"/>
      <c r="E3980" s="62">
        <v>835</v>
      </c>
      <c r="F3980" s="62">
        <v>0</v>
      </c>
      <c r="G3980" s="62">
        <v>0</v>
      </c>
      <c r="H3980" s="41" t="s">
        <v>224</v>
      </c>
      <c r="I3980" s="41" t="s">
        <v>224</v>
      </c>
      <c r="J3980" s="41" t="s">
        <v>224</v>
      </c>
    </row>
    <row r="3981" spans="1:10" ht="12" customHeight="1">
      <c r="A3981" s="42">
        <v>37838.427254166665</v>
      </c>
      <c r="B3981" s="39" t="s">
        <v>1807</v>
      </c>
      <c r="C3981" s="66">
        <v>37844</v>
      </c>
      <c r="D3981" s="62">
        <v>865</v>
      </c>
      <c r="E3981" s="62">
        <v>865</v>
      </c>
      <c r="F3981" s="62">
        <v>1127</v>
      </c>
      <c r="G3981" s="62">
        <v>765</v>
      </c>
      <c r="H3981" s="41" t="s">
        <v>2687</v>
      </c>
      <c r="I3981" s="41" t="s">
        <v>2688</v>
      </c>
      <c r="J3981" s="41">
        <v>4.92</v>
      </c>
    </row>
    <row r="3982" spans="1:10" ht="12" customHeight="1">
      <c r="A3982" s="42">
        <v>37838.427254166665</v>
      </c>
      <c r="B3982" s="39" t="s">
        <v>1807</v>
      </c>
      <c r="C3982" s="66">
        <v>37848</v>
      </c>
      <c r="D3982" s="62"/>
      <c r="E3982" s="62">
        <v>865</v>
      </c>
      <c r="F3982" s="62">
        <v>100</v>
      </c>
      <c r="G3982" s="62">
        <v>100</v>
      </c>
      <c r="H3982" s="41">
        <v>4.95</v>
      </c>
      <c r="I3982" s="41">
        <v>4.95</v>
      </c>
      <c r="J3982" s="41">
        <v>4.95</v>
      </c>
    </row>
    <row r="3983" spans="1:10" ht="12" customHeight="1">
      <c r="A3983" s="42">
        <v>37839.427609953702</v>
      </c>
      <c r="B3983" s="39" t="s">
        <v>1807</v>
      </c>
      <c r="C3983" s="66">
        <v>37845</v>
      </c>
      <c r="D3983" s="62">
        <v>1035</v>
      </c>
      <c r="E3983" s="62">
        <v>1035</v>
      </c>
      <c r="F3983" s="62">
        <v>963</v>
      </c>
      <c r="G3983" s="62">
        <v>963</v>
      </c>
      <c r="H3983" s="41" t="s">
        <v>2651</v>
      </c>
      <c r="I3983" s="41" t="s">
        <v>2651</v>
      </c>
      <c r="J3983" s="41">
        <v>4.91</v>
      </c>
    </row>
    <row r="3984" spans="1:10" ht="12" customHeight="1">
      <c r="A3984" s="42">
        <v>37839.427609953702</v>
      </c>
      <c r="B3984" s="39" t="s">
        <v>1807</v>
      </c>
      <c r="C3984" s="66">
        <v>37847</v>
      </c>
      <c r="D3984" s="62"/>
      <c r="E3984" s="62">
        <v>1035</v>
      </c>
      <c r="F3984" s="62">
        <v>35</v>
      </c>
      <c r="G3984" s="62">
        <v>35</v>
      </c>
      <c r="H3984" s="41">
        <v>4.8899999999999997</v>
      </c>
      <c r="I3984" s="41">
        <v>4.8899999999999997</v>
      </c>
      <c r="J3984" s="41">
        <v>4.8899999999999997</v>
      </c>
    </row>
    <row r="3985" spans="1:10" ht="12" customHeight="1">
      <c r="A3985" s="42">
        <v>37840.422873263888</v>
      </c>
      <c r="B3985" s="39" t="s">
        <v>1807</v>
      </c>
      <c r="C3985" s="66">
        <v>37846</v>
      </c>
      <c r="D3985" s="62">
        <v>910</v>
      </c>
      <c r="E3985" s="62">
        <v>910</v>
      </c>
      <c r="F3985" s="62">
        <v>815</v>
      </c>
      <c r="G3985" s="62">
        <v>815</v>
      </c>
      <c r="H3985" s="41" t="s">
        <v>2687</v>
      </c>
      <c r="I3985" s="41" t="s">
        <v>2687</v>
      </c>
      <c r="J3985" s="41">
        <v>4.8600000000000003</v>
      </c>
    </row>
    <row r="3986" spans="1:10" ht="12" customHeight="1">
      <c r="A3986" s="42">
        <v>37840.422873263888</v>
      </c>
      <c r="B3986" s="39" t="s">
        <v>1807</v>
      </c>
      <c r="C3986" s="66">
        <v>37852</v>
      </c>
      <c r="D3986" s="62"/>
      <c r="E3986" s="62">
        <v>910</v>
      </c>
      <c r="F3986" s="62">
        <v>0</v>
      </c>
      <c r="G3986" s="62">
        <v>0</v>
      </c>
      <c r="H3986" s="41" t="s">
        <v>224</v>
      </c>
      <c r="I3986" s="41" t="s">
        <v>224</v>
      </c>
      <c r="J3986" s="41" t="s">
        <v>224</v>
      </c>
    </row>
    <row r="3987" spans="1:10" ht="12" customHeight="1">
      <c r="A3987" s="42">
        <v>37841.423312037034</v>
      </c>
      <c r="B3987" s="39" t="s">
        <v>1807</v>
      </c>
      <c r="C3987" s="66">
        <v>37846</v>
      </c>
      <c r="D3987" s="62">
        <v>205</v>
      </c>
      <c r="E3987" s="62">
        <v>205</v>
      </c>
      <c r="F3987" s="62">
        <v>1177</v>
      </c>
      <c r="G3987" s="62">
        <v>205</v>
      </c>
      <c r="H3987" s="41" t="s">
        <v>2521</v>
      </c>
      <c r="I3987" s="41" t="s">
        <v>2522</v>
      </c>
      <c r="J3987" s="41">
        <v>4.8899999999999997</v>
      </c>
    </row>
    <row r="3988" spans="1:10" ht="12" customHeight="1">
      <c r="A3988" s="42">
        <v>37841.423312037034</v>
      </c>
      <c r="B3988" s="39" t="s">
        <v>1807</v>
      </c>
      <c r="C3988" s="66">
        <v>37852</v>
      </c>
      <c r="D3988" s="62"/>
      <c r="E3988" s="62">
        <v>205</v>
      </c>
      <c r="F3988" s="62">
        <v>0</v>
      </c>
      <c r="G3988" s="62">
        <v>0</v>
      </c>
      <c r="H3988" s="41" t="s">
        <v>224</v>
      </c>
      <c r="I3988" s="41" t="s">
        <v>224</v>
      </c>
      <c r="J3988" s="41" t="s">
        <v>224</v>
      </c>
    </row>
    <row r="3989" spans="1:10" ht="12" customHeight="1">
      <c r="A3989" s="42">
        <v>37844.422368865744</v>
      </c>
      <c r="B3989" s="39" t="s">
        <v>1807</v>
      </c>
      <c r="C3989" s="66">
        <v>37847</v>
      </c>
      <c r="D3989" s="62">
        <v>640</v>
      </c>
      <c r="E3989" s="62">
        <v>640</v>
      </c>
      <c r="F3989" s="62">
        <v>1341</v>
      </c>
      <c r="G3989" s="62">
        <v>640</v>
      </c>
      <c r="H3989" s="41" t="s">
        <v>2753</v>
      </c>
      <c r="I3989" s="41" t="s">
        <v>2476</v>
      </c>
      <c r="J3989" s="41">
        <v>4.92</v>
      </c>
    </row>
    <row r="3990" spans="1:10" ht="12" customHeight="1">
      <c r="A3990" s="42">
        <v>37844.422368865744</v>
      </c>
      <c r="B3990" s="39" t="s">
        <v>1807</v>
      </c>
      <c r="C3990" s="66">
        <v>37853</v>
      </c>
      <c r="D3990" s="62"/>
      <c r="E3990" s="62">
        <v>640</v>
      </c>
      <c r="F3990" s="62">
        <v>0</v>
      </c>
      <c r="G3990" s="62">
        <v>0</v>
      </c>
      <c r="H3990" s="41" t="s">
        <v>224</v>
      </c>
      <c r="I3990" s="41" t="s">
        <v>224</v>
      </c>
      <c r="J3990" s="41" t="s">
        <v>224</v>
      </c>
    </row>
    <row r="3991" spans="1:10" ht="12" customHeight="1">
      <c r="A3991" s="42">
        <v>37845.422314930554</v>
      </c>
      <c r="B3991" s="39" t="s">
        <v>1807</v>
      </c>
      <c r="C3991" s="66">
        <v>37848</v>
      </c>
      <c r="D3991" s="62">
        <v>860</v>
      </c>
      <c r="E3991" s="62">
        <v>860</v>
      </c>
      <c r="F3991" s="62">
        <v>1228</v>
      </c>
      <c r="G3991" s="62">
        <v>860</v>
      </c>
      <c r="H3991" s="41" t="s">
        <v>2427</v>
      </c>
      <c r="I3991" s="41" t="s">
        <v>2428</v>
      </c>
      <c r="J3991" s="41">
        <v>4.93</v>
      </c>
    </row>
    <row r="3992" spans="1:10" ht="12" customHeight="1">
      <c r="A3992" s="42">
        <v>37845.422314930554</v>
      </c>
      <c r="B3992" s="39" t="s">
        <v>1807</v>
      </c>
      <c r="C3992" s="66">
        <v>37853</v>
      </c>
      <c r="D3992" s="62"/>
      <c r="E3992" s="62">
        <v>860</v>
      </c>
      <c r="F3992" s="62">
        <v>0</v>
      </c>
      <c r="G3992" s="62">
        <v>0</v>
      </c>
      <c r="H3992" s="41" t="s">
        <v>224</v>
      </c>
      <c r="I3992" s="41" t="s">
        <v>224</v>
      </c>
      <c r="J3992" s="41" t="s">
        <v>224</v>
      </c>
    </row>
    <row r="3993" spans="1:10" ht="12" customHeight="1">
      <c r="A3993" s="42">
        <v>37846.425119907406</v>
      </c>
      <c r="B3993" s="39" t="s">
        <v>1807</v>
      </c>
      <c r="C3993" s="66">
        <v>37851</v>
      </c>
      <c r="D3993" s="62">
        <v>700</v>
      </c>
      <c r="E3993" s="62">
        <v>700</v>
      </c>
      <c r="F3993" s="62">
        <v>893</v>
      </c>
      <c r="G3993" s="62">
        <v>700</v>
      </c>
      <c r="H3993" s="41" t="s">
        <v>2371</v>
      </c>
      <c r="I3993" s="41" t="s">
        <v>2371</v>
      </c>
      <c r="J3993" s="41">
        <v>4.8899999999999997</v>
      </c>
    </row>
    <row r="3994" spans="1:10" ht="12" customHeight="1">
      <c r="A3994" s="42">
        <v>37846.425119907406</v>
      </c>
      <c r="B3994" s="39" t="s">
        <v>1807</v>
      </c>
      <c r="C3994" s="66">
        <v>37858</v>
      </c>
      <c r="D3994" s="62"/>
      <c r="E3994" s="62">
        <v>700</v>
      </c>
      <c r="F3994" s="62">
        <v>0</v>
      </c>
      <c r="G3994" s="62">
        <v>0</v>
      </c>
      <c r="H3994" s="41" t="s">
        <v>224</v>
      </c>
      <c r="I3994" s="41" t="s">
        <v>224</v>
      </c>
      <c r="J3994" s="41" t="s">
        <v>224</v>
      </c>
    </row>
    <row r="3995" spans="1:10" ht="12" customHeight="1">
      <c r="A3995" s="42">
        <v>37847.422844212961</v>
      </c>
      <c r="B3995" s="39" t="s">
        <v>1807</v>
      </c>
      <c r="C3995" s="66">
        <v>37852</v>
      </c>
      <c r="D3995" s="62">
        <v>555</v>
      </c>
      <c r="E3995" s="62">
        <v>555</v>
      </c>
      <c r="F3995" s="62">
        <v>1300</v>
      </c>
      <c r="G3995" s="62">
        <v>555</v>
      </c>
      <c r="H3995" s="41" t="s">
        <v>2284</v>
      </c>
      <c r="I3995" s="41" t="s">
        <v>1894</v>
      </c>
      <c r="J3995" s="41">
        <v>4.97</v>
      </c>
    </row>
    <row r="3996" spans="1:10" ht="12" customHeight="1">
      <c r="A3996" s="42">
        <v>37847.422844212961</v>
      </c>
      <c r="B3996" s="39" t="s">
        <v>1807</v>
      </c>
      <c r="C3996" s="66">
        <v>37858</v>
      </c>
      <c r="D3996" s="62"/>
      <c r="E3996" s="62">
        <v>555</v>
      </c>
      <c r="F3996" s="62">
        <v>0</v>
      </c>
      <c r="G3996" s="62">
        <v>0</v>
      </c>
      <c r="H3996" s="41" t="s">
        <v>224</v>
      </c>
      <c r="I3996" s="41" t="s">
        <v>224</v>
      </c>
      <c r="J3996" s="41" t="s">
        <v>224</v>
      </c>
    </row>
    <row r="3997" spans="1:10" ht="12" customHeight="1">
      <c r="A3997" s="42">
        <v>37848.422589814814</v>
      </c>
      <c r="B3997" s="39" t="s">
        <v>1807</v>
      </c>
      <c r="C3997" s="66">
        <v>37854</v>
      </c>
      <c r="D3997" s="62">
        <v>545</v>
      </c>
      <c r="E3997" s="62">
        <v>545</v>
      </c>
      <c r="F3997" s="62">
        <v>1689</v>
      </c>
      <c r="G3997" s="62">
        <v>545</v>
      </c>
      <c r="H3997" s="41" t="s">
        <v>2651</v>
      </c>
      <c r="I3997" s="41" t="s">
        <v>2386</v>
      </c>
      <c r="J3997" s="41">
        <v>4.95</v>
      </c>
    </row>
    <row r="3998" spans="1:10" ht="12" customHeight="1">
      <c r="A3998" s="42">
        <v>37848.422589814814</v>
      </c>
      <c r="B3998" s="39" t="s">
        <v>1807</v>
      </c>
      <c r="C3998" s="66">
        <v>37858</v>
      </c>
      <c r="D3998" s="62"/>
      <c r="E3998" s="62">
        <v>545</v>
      </c>
      <c r="F3998" s="62">
        <v>40</v>
      </c>
      <c r="G3998" s="62">
        <v>0</v>
      </c>
      <c r="H3998" s="41">
        <v>4.95</v>
      </c>
      <c r="I3998" s="41" t="s">
        <v>224</v>
      </c>
      <c r="J3998" s="41" t="s">
        <v>224</v>
      </c>
    </row>
    <row r="3999" spans="1:10" ht="12" customHeight="1">
      <c r="A3999" s="42">
        <v>37851.423258912037</v>
      </c>
      <c r="B3999" s="39" t="s">
        <v>1807</v>
      </c>
      <c r="C3999" s="66">
        <v>37858</v>
      </c>
      <c r="D3999" s="62">
        <v>870</v>
      </c>
      <c r="E3999" s="62">
        <v>870</v>
      </c>
      <c r="F3999" s="62">
        <v>1374</v>
      </c>
      <c r="G3999" s="62">
        <v>870</v>
      </c>
      <c r="H3999" s="41" t="s">
        <v>2814</v>
      </c>
      <c r="I3999" s="41" t="s">
        <v>2141</v>
      </c>
      <c r="J3999" s="41">
        <v>4.91</v>
      </c>
    </row>
    <row r="4000" spans="1:10" ht="12" customHeight="1">
      <c r="A4000" s="42">
        <v>37851.423258912037</v>
      </c>
      <c r="B4000" s="39" t="s">
        <v>1807</v>
      </c>
      <c r="C4000" s="66">
        <v>37865</v>
      </c>
      <c r="D4000" s="62"/>
      <c r="E4000" s="62">
        <v>870</v>
      </c>
      <c r="F4000" s="62">
        <v>0</v>
      </c>
      <c r="G4000" s="62">
        <v>0</v>
      </c>
      <c r="H4000" s="41" t="s">
        <v>224</v>
      </c>
      <c r="I4000" s="41" t="s">
        <v>224</v>
      </c>
      <c r="J4000" s="41" t="s">
        <v>224</v>
      </c>
    </row>
    <row r="4001" spans="1:10" ht="12" customHeight="1">
      <c r="A4001" s="42">
        <v>37852.419831250001</v>
      </c>
      <c r="B4001" s="39" t="s">
        <v>1807</v>
      </c>
      <c r="C4001" s="66">
        <v>37859</v>
      </c>
      <c r="D4001" s="62">
        <v>715</v>
      </c>
      <c r="E4001" s="62">
        <v>715</v>
      </c>
      <c r="F4001" s="62">
        <v>1570</v>
      </c>
      <c r="G4001" s="62">
        <v>715</v>
      </c>
      <c r="H4001" s="41" t="s">
        <v>2091</v>
      </c>
      <c r="I4001" s="41">
        <v>4.93</v>
      </c>
      <c r="J4001" s="41">
        <v>4.93</v>
      </c>
    </row>
    <row r="4002" spans="1:10" ht="12" customHeight="1">
      <c r="A4002" s="42">
        <v>37852.419831250001</v>
      </c>
      <c r="B4002" s="39" t="s">
        <v>1807</v>
      </c>
      <c r="C4002" s="66">
        <v>37865</v>
      </c>
      <c r="D4002" s="62"/>
      <c r="E4002" s="62">
        <v>715</v>
      </c>
      <c r="F4002" s="62">
        <v>0</v>
      </c>
      <c r="G4002" s="62">
        <v>0</v>
      </c>
      <c r="H4002" s="41" t="s">
        <v>224</v>
      </c>
      <c r="I4002" s="41" t="s">
        <v>224</v>
      </c>
      <c r="J4002" s="41" t="s">
        <v>224</v>
      </c>
    </row>
    <row r="4003" spans="1:10" ht="12" customHeight="1">
      <c r="A4003" s="42">
        <v>37853.424149999999</v>
      </c>
      <c r="B4003" s="39" t="s">
        <v>1807</v>
      </c>
      <c r="C4003" s="66">
        <v>37860</v>
      </c>
      <c r="D4003" s="62">
        <v>635</v>
      </c>
      <c r="E4003" s="62">
        <v>635</v>
      </c>
      <c r="F4003" s="62">
        <v>1000</v>
      </c>
      <c r="G4003" s="62">
        <v>635</v>
      </c>
      <c r="H4003" s="41" t="s">
        <v>2522</v>
      </c>
      <c r="I4003" s="41" t="s">
        <v>2043</v>
      </c>
      <c r="J4003" s="41">
        <v>4.9000000000000004</v>
      </c>
    </row>
    <row r="4004" spans="1:10" ht="12" customHeight="1">
      <c r="A4004" s="42">
        <v>37853.424149999999</v>
      </c>
      <c r="B4004" s="39" t="s">
        <v>1807</v>
      </c>
      <c r="C4004" s="66">
        <v>37865</v>
      </c>
      <c r="D4004" s="62"/>
      <c r="E4004" s="62">
        <v>635</v>
      </c>
      <c r="F4004" s="62">
        <v>0</v>
      </c>
      <c r="G4004" s="62">
        <v>0</v>
      </c>
      <c r="H4004" s="41" t="s">
        <v>224</v>
      </c>
      <c r="I4004" s="41" t="s">
        <v>224</v>
      </c>
      <c r="J4004" s="41" t="s">
        <v>224</v>
      </c>
    </row>
    <row r="4005" spans="1:10" ht="12" customHeight="1">
      <c r="A4005" s="42">
        <v>37854.424022685183</v>
      </c>
      <c r="B4005" s="39" t="s">
        <v>1807</v>
      </c>
      <c r="C4005" s="66">
        <v>37861</v>
      </c>
      <c r="D4005" s="62">
        <v>975</v>
      </c>
      <c r="E4005" s="62">
        <v>975</v>
      </c>
      <c r="F4005" s="62">
        <v>907</v>
      </c>
      <c r="G4005" s="62">
        <v>907</v>
      </c>
      <c r="H4005" s="41" t="s">
        <v>2522</v>
      </c>
      <c r="I4005" s="41" t="s">
        <v>2522</v>
      </c>
      <c r="J4005" s="41">
        <v>4.8899999999999997</v>
      </c>
    </row>
    <row r="4006" spans="1:10" ht="12" customHeight="1">
      <c r="A4006" s="42">
        <v>37854.424022685183</v>
      </c>
      <c r="B4006" s="39" t="s">
        <v>1807</v>
      </c>
      <c r="C4006" s="66">
        <v>37865</v>
      </c>
      <c r="D4006" s="62"/>
      <c r="E4006" s="62">
        <v>975</v>
      </c>
      <c r="F4006" s="62">
        <v>0</v>
      </c>
      <c r="G4006" s="62">
        <v>0</v>
      </c>
      <c r="H4006" s="41" t="s">
        <v>224</v>
      </c>
      <c r="I4006" s="41" t="s">
        <v>224</v>
      </c>
      <c r="J4006" s="41" t="s">
        <v>224</v>
      </c>
    </row>
    <row r="4007" spans="1:10" ht="12" customHeight="1">
      <c r="A4007" s="42">
        <v>37855.549066087966</v>
      </c>
      <c r="B4007" s="39" t="s">
        <v>1807</v>
      </c>
      <c r="C4007" s="66">
        <v>37859</v>
      </c>
      <c r="D4007" s="62">
        <v>570</v>
      </c>
      <c r="E4007" s="62">
        <v>570</v>
      </c>
      <c r="F4007" s="62">
        <v>455</v>
      </c>
      <c r="G4007" s="62">
        <v>455</v>
      </c>
      <c r="H4007" s="41" t="s">
        <v>1927</v>
      </c>
      <c r="I4007" s="41" t="s">
        <v>1927</v>
      </c>
      <c r="J4007" s="41">
        <v>4.84</v>
      </c>
    </row>
    <row r="4008" spans="1:10" ht="12" customHeight="1">
      <c r="A4008" s="42">
        <v>37855.549066087966</v>
      </c>
      <c r="B4008" s="39" t="s">
        <v>1807</v>
      </c>
      <c r="C4008" s="66">
        <v>37862</v>
      </c>
      <c r="D4008" s="62"/>
      <c r="E4008" s="62">
        <v>570</v>
      </c>
      <c r="F4008" s="62">
        <v>0</v>
      </c>
      <c r="G4008" s="62">
        <v>0</v>
      </c>
      <c r="H4008" s="41" t="s">
        <v>224</v>
      </c>
      <c r="I4008" s="41" t="s">
        <v>224</v>
      </c>
      <c r="J4008" s="41" t="s">
        <v>224</v>
      </c>
    </row>
    <row r="4009" spans="1:10" ht="12" customHeight="1">
      <c r="A4009" s="42">
        <v>37858.415374884258</v>
      </c>
      <c r="B4009" s="39" t="s">
        <v>1807</v>
      </c>
      <c r="C4009" s="66">
        <v>37865</v>
      </c>
      <c r="D4009" s="62">
        <v>920</v>
      </c>
      <c r="E4009" s="62">
        <v>920</v>
      </c>
      <c r="F4009" s="62">
        <v>1591</v>
      </c>
      <c r="G4009" s="62">
        <v>920</v>
      </c>
      <c r="H4009" s="41" t="s">
        <v>2522</v>
      </c>
      <c r="I4009" s="41" t="s">
        <v>1868</v>
      </c>
      <c r="J4009" s="41">
        <v>4.8899999999999997</v>
      </c>
    </row>
    <row r="4010" spans="1:10" ht="12" customHeight="1">
      <c r="A4010" s="42">
        <v>37858.415374884258</v>
      </c>
      <c r="B4010" s="39" t="s">
        <v>1807</v>
      </c>
      <c r="C4010" s="66">
        <v>37868</v>
      </c>
      <c r="D4010" s="62"/>
      <c r="E4010" s="62">
        <v>920</v>
      </c>
      <c r="F4010" s="62">
        <v>0</v>
      </c>
      <c r="G4010" s="62">
        <v>0</v>
      </c>
      <c r="H4010" s="41" t="s">
        <v>224</v>
      </c>
      <c r="I4010" s="41" t="s">
        <v>224</v>
      </c>
      <c r="J4010" s="41" t="s">
        <v>224</v>
      </c>
    </row>
    <row r="4011" spans="1:10" ht="12" customHeight="1">
      <c r="A4011" s="42">
        <v>37859.411101967591</v>
      </c>
      <c r="B4011" s="39" t="s">
        <v>1807</v>
      </c>
      <c r="C4011" s="66">
        <v>37866</v>
      </c>
      <c r="D4011" s="62">
        <v>1000</v>
      </c>
      <c r="E4011" s="62">
        <v>1000</v>
      </c>
      <c r="F4011" s="62">
        <v>1855</v>
      </c>
      <c r="G4011" s="62">
        <v>1000</v>
      </c>
      <c r="H4011" s="41" t="s">
        <v>1815</v>
      </c>
      <c r="I4011" s="41" t="s">
        <v>2815</v>
      </c>
      <c r="J4011" s="41">
        <v>4.91</v>
      </c>
    </row>
    <row r="4012" spans="1:10" ht="12" customHeight="1">
      <c r="A4012" s="42">
        <v>37859.411101967591</v>
      </c>
      <c r="B4012" s="39" t="s">
        <v>1807</v>
      </c>
      <c r="C4012" s="66">
        <v>37868</v>
      </c>
      <c r="D4012" s="62"/>
      <c r="E4012" s="62">
        <v>1000</v>
      </c>
      <c r="F4012" s="62">
        <v>0</v>
      </c>
      <c r="G4012" s="62">
        <v>0</v>
      </c>
      <c r="H4012" s="41" t="s">
        <v>224</v>
      </c>
      <c r="I4012" s="41" t="s">
        <v>224</v>
      </c>
      <c r="J4012" s="41" t="s">
        <v>224</v>
      </c>
    </row>
    <row r="4013" spans="1:10" ht="12" customHeight="1">
      <c r="A4013" s="42">
        <v>37860.418422569448</v>
      </c>
      <c r="B4013" s="39" t="s">
        <v>1807</v>
      </c>
      <c r="C4013" s="66">
        <v>37867</v>
      </c>
      <c r="D4013" s="62">
        <v>845</v>
      </c>
      <c r="E4013" s="62">
        <v>845</v>
      </c>
      <c r="F4013" s="62">
        <v>1453</v>
      </c>
      <c r="G4013" s="62">
        <v>845</v>
      </c>
      <c r="H4013" s="41" t="s">
        <v>1815</v>
      </c>
      <c r="I4013" s="41" t="s">
        <v>1760</v>
      </c>
      <c r="J4013" s="41">
        <v>4.91</v>
      </c>
    </row>
    <row r="4014" spans="1:10" ht="12" customHeight="1">
      <c r="A4014" s="42">
        <v>37860.418422569448</v>
      </c>
      <c r="B4014" s="39" t="s">
        <v>1807</v>
      </c>
      <c r="C4014" s="66">
        <v>37869</v>
      </c>
      <c r="D4014" s="62"/>
      <c r="E4014" s="62">
        <v>845</v>
      </c>
      <c r="F4014" s="62">
        <v>0</v>
      </c>
      <c r="G4014" s="62">
        <v>0</v>
      </c>
      <c r="H4014" s="41" t="s">
        <v>224</v>
      </c>
      <c r="I4014" s="41" t="s">
        <v>224</v>
      </c>
      <c r="J4014" s="41" t="s">
        <v>224</v>
      </c>
    </row>
    <row r="4015" spans="1:10" ht="12" customHeight="1">
      <c r="A4015" s="42">
        <v>37861.43020949074</v>
      </c>
      <c r="B4015" s="39" t="s">
        <v>1807</v>
      </c>
      <c r="C4015" s="66">
        <v>37862</v>
      </c>
      <c r="D4015" s="62">
        <v>925</v>
      </c>
      <c r="E4015" s="62">
        <v>925</v>
      </c>
      <c r="F4015" s="62">
        <v>516</v>
      </c>
      <c r="G4015" s="62">
        <v>316</v>
      </c>
      <c r="H4015" s="41" t="s">
        <v>1635</v>
      </c>
      <c r="I4015" s="41" t="s">
        <v>1868</v>
      </c>
      <c r="J4015" s="41">
        <v>4.9000000000000004</v>
      </c>
    </row>
    <row r="4016" spans="1:10" ht="12" customHeight="1">
      <c r="A4016" s="42">
        <v>37861.43020949074</v>
      </c>
      <c r="B4016" s="39" t="s">
        <v>1807</v>
      </c>
      <c r="C4016" s="66">
        <v>37868</v>
      </c>
      <c r="D4016" s="62"/>
      <c r="E4016" s="62">
        <v>925</v>
      </c>
      <c r="F4016" s="62">
        <v>1016</v>
      </c>
      <c r="G4016" s="62">
        <v>609</v>
      </c>
      <c r="H4016" s="41" t="s">
        <v>1815</v>
      </c>
      <c r="I4016" s="41" t="s">
        <v>1636</v>
      </c>
      <c r="J4016" s="41">
        <v>4.9000000000000004</v>
      </c>
    </row>
    <row r="4017" spans="1:10" ht="12" customHeight="1">
      <c r="A4017" s="42">
        <v>37861.43020949074</v>
      </c>
      <c r="B4017" s="39" t="s">
        <v>1807</v>
      </c>
      <c r="C4017" s="66">
        <v>37869</v>
      </c>
      <c r="D4017" s="62"/>
      <c r="E4017" s="62">
        <v>925</v>
      </c>
      <c r="F4017" s="62" t="s">
        <v>2634</v>
      </c>
      <c r="G4017" s="62" t="s">
        <v>2634</v>
      </c>
      <c r="H4017" s="41" t="s">
        <v>2634</v>
      </c>
      <c r="I4017" s="41" t="s">
        <v>2634</v>
      </c>
      <c r="J4017" s="41" t="s">
        <v>2634</v>
      </c>
    </row>
    <row r="4018" spans="1:10" ht="12" customHeight="1">
      <c r="A4018" s="42">
        <v>37862.432119675927</v>
      </c>
      <c r="B4018" s="39" t="s">
        <v>1807</v>
      </c>
      <c r="C4018" s="66">
        <v>37865</v>
      </c>
      <c r="D4018" s="62">
        <v>545</v>
      </c>
      <c r="E4018" s="62">
        <v>545</v>
      </c>
      <c r="F4018" s="62">
        <v>395</v>
      </c>
      <c r="G4018" s="62">
        <v>322</v>
      </c>
      <c r="H4018" s="41" t="s">
        <v>1514</v>
      </c>
      <c r="I4018" s="41" t="s">
        <v>1514</v>
      </c>
      <c r="J4018" s="41">
        <v>4.87</v>
      </c>
    </row>
    <row r="4019" spans="1:10" ht="12" customHeight="1">
      <c r="A4019" s="42">
        <v>37862.432119675927</v>
      </c>
      <c r="B4019" s="39" t="s">
        <v>1807</v>
      </c>
      <c r="C4019" s="66">
        <v>37868</v>
      </c>
      <c r="D4019" s="62"/>
      <c r="E4019" s="62">
        <v>545</v>
      </c>
      <c r="F4019" s="62">
        <v>223</v>
      </c>
      <c r="G4019" s="62">
        <v>223</v>
      </c>
      <c r="H4019" s="41" t="s">
        <v>1515</v>
      </c>
      <c r="I4019" s="41" t="s">
        <v>1515</v>
      </c>
      <c r="J4019" s="41">
        <v>4.87</v>
      </c>
    </row>
    <row r="4020" spans="1:10" ht="12" customHeight="1">
      <c r="A4020" s="42">
        <v>37862.432119675927</v>
      </c>
      <c r="B4020" s="39" t="s">
        <v>1807</v>
      </c>
      <c r="C4020" s="66">
        <v>37869</v>
      </c>
      <c r="D4020" s="62"/>
      <c r="E4020" s="62">
        <v>545</v>
      </c>
      <c r="F4020" s="62" t="s">
        <v>2634</v>
      </c>
      <c r="G4020" s="62" t="s">
        <v>2634</v>
      </c>
      <c r="H4020" s="41" t="s">
        <v>2634</v>
      </c>
      <c r="I4020" s="41" t="s">
        <v>2634</v>
      </c>
      <c r="J4020" s="41" t="s">
        <v>2634</v>
      </c>
    </row>
    <row r="4021" spans="1:10" ht="12" customHeight="1">
      <c r="A4021" s="42">
        <v>37865.457257638889</v>
      </c>
      <c r="B4021" s="39" t="s">
        <v>1807</v>
      </c>
      <c r="C4021" s="66">
        <v>37866</v>
      </c>
      <c r="D4021" s="62">
        <v>1250</v>
      </c>
      <c r="E4021" s="62">
        <v>1250</v>
      </c>
      <c r="F4021" s="62">
        <v>210</v>
      </c>
      <c r="G4021" s="62">
        <v>137</v>
      </c>
      <c r="H4021" s="41" t="s">
        <v>2371</v>
      </c>
      <c r="I4021" s="41" t="s">
        <v>2371</v>
      </c>
      <c r="J4021" s="41">
        <v>4.87</v>
      </c>
    </row>
    <row r="4022" spans="1:10" ht="12" customHeight="1">
      <c r="A4022" s="42">
        <v>37865.457257638889</v>
      </c>
      <c r="B4022" s="39" t="s">
        <v>1807</v>
      </c>
      <c r="C4022" s="66">
        <v>37868</v>
      </c>
      <c r="D4022" s="62"/>
      <c r="E4022" s="62">
        <v>1250</v>
      </c>
      <c r="F4022" s="62">
        <v>1373</v>
      </c>
      <c r="G4022" s="62">
        <v>1023</v>
      </c>
      <c r="H4022" s="41" t="s">
        <v>2651</v>
      </c>
      <c r="I4022" s="41" t="s">
        <v>1394</v>
      </c>
      <c r="J4022" s="41">
        <v>4.9000000000000004</v>
      </c>
    </row>
    <row r="4023" spans="1:10" ht="12" customHeight="1">
      <c r="A4023" s="42">
        <v>37865.457257638889</v>
      </c>
      <c r="B4023" s="39" t="s">
        <v>1807</v>
      </c>
      <c r="C4023" s="66">
        <v>37869</v>
      </c>
      <c r="D4023" s="62"/>
      <c r="E4023" s="62">
        <v>1250</v>
      </c>
      <c r="F4023" s="62">
        <v>120</v>
      </c>
      <c r="G4023" s="62">
        <v>90</v>
      </c>
      <c r="H4023" s="41" t="s">
        <v>2371</v>
      </c>
      <c r="I4023" s="41">
        <v>4.9000000000000004</v>
      </c>
      <c r="J4023" s="41">
        <v>4.9000000000000004</v>
      </c>
    </row>
    <row r="4024" spans="1:10" ht="12" customHeight="1">
      <c r="A4024" s="42">
        <v>37866.427445833331</v>
      </c>
      <c r="B4024" s="39" t="s">
        <v>1807</v>
      </c>
      <c r="C4024" s="66">
        <v>37867</v>
      </c>
      <c r="D4024" s="62">
        <v>990</v>
      </c>
      <c r="E4024" s="62">
        <v>990</v>
      </c>
      <c r="F4024" s="62">
        <v>740</v>
      </c>
      <c r="G4024" s="62">
        <v>460</v>
      </c>
      <c r="H4024" s="41" t="s">
        <v>1514</v>
      </c>
      <c r="I4024" s="41" t="s">
        <v>1321</v>
      </c>
      <c r="J4024" s="41">
        <v>4.88</v>
      </c>
    </row>
    <row r="4025" spans="1:10" ht="12" customHeight="1">
      <c r="A4025" s="42">
        <v>37866.427445833331</v>
      </c>
      <c r="B4025" s="39" t="s">
        <v>1807</v>
      </c>
      <c r="C4025" s="66">
        <v>37868</v>
      </c>
      <c r="D4025" s="62"/>
      <c r="E4025" s="62">
        <v>990</v>
      </c>
      <c r="F4025" s="62">
        <v>930</v>
      </c>
      <c r="G4025" s="62">
        <v>530</v>
      </c>
      <c r="H4025" s="41" t="s">
        <v>2939</v>
      </c>
      <c r="I4025" s="41">
        <v>4.91</v>
      </c>
      <c r="J4025" s="41">
        <v>4.91</v>
      </c>
    </row>
    <row r="4026" spans="1:10" ht="12" customHeight="1">
      <c r="A4026" s="42">
        <v>37866.427445833331</v>
      </c>
      <c r="B4026" s="39" t="s">
        <v>1807</v>
      </c>
      <c r="C4026" s="66">
        <v>37869</v>
      </c>
      <c r="D4026" s="62"/>
      <c r="E4026" s="62">
        <v>990</v>
      </c>
      <c r="F4026" s="62">
        <v>0</v>
      </c>
      <c r="G4026" s="62">
        <v>0</v>
      </c>
      <c r="H4026" s="41" t="s">
        <v>224</v>
      </c>
      <c r="I4026" s="41" t="s">
        <v>224</v>
      </c>
      <c r="J4026" s="41" t="s">
        <v>224</v>
      </c>
    </row>
    <row r="4027" spans="1:10" ht="12" customHeight="1">
      <c r="A4027" s="42">
        <v>37867.423468171299</v>
      </c>
      <c r="B4027" s="39" t="s">
        <v>1807</v>
      </c>
      <c r="C4027" s="66">
        <v>37868</v>
      </c>
      <c r="D4027" s="62">
        <v>1440</v>
      </c>
      <c r="E4027" s="62">
        <v>1440</v>
      </c>
      <c r="F4027" s="62">
        <v>1056</v>
      </c>
      <c r="G4027" s="62">
        <v>760</v>
      </c>
      <c r="H4027" s="41" t="s">
        <v>2938</v>
      </c>
      <c r="I4027" s="41" t="s">
        <v>2371</v>
      </c>
      <c r="J4027" s="41">
        <v>4.9000000000000004</v>
      </c>
    </row>
    <row r="4028" spans="1:10" ht="12" customHeight="1">
      <c r="A4028" s="42">
        <v>37867.423468171299</v>
      </c>
      <c r="B4028" s="39" t="s">
        <v>1807</v>
      </c>
      <c r="C4028" s="66">
        <v>37869</v>
      </c>
      <c r="D4028" s="62"/>
      <c r="E4028" s="62">
        <v>1440</v>
      </c>
      <c r="F4028" s="62">
        <v>680</v>
      </c>
      <c r="G4028" s="62">
        <v>680</v>
      </c>
      <c r="H4028" s="41">
        <v>4.87</v>
      </c>
      <c r="I4028" s="41">
        <v>4.87</v>
      </c>
      <c r="J4028" s="41">
        <v>4.87</v>
      </c>
    </row>
    <row r="4029" spans="1:10" ht="12" customHeight="1">
      <c r="A4029" s="42">
        <v>37867.423468171299</v>
      </c>
      <c r="B4029" s="39" t="s">
        <v>1807</v>
      </c>
      <c r="C4029" s="66">
        <v>37872</v>
      </c>
      <c r="D4029" s="62"/>
      <c r="E4029" s="62">
        <v>1440</v>
      </c>
      <c r="F4029" s="62">
        <v>0</v>
      </c>
      <c r="G4029" s="62">
        <v>0</v>
      </c>
      <c r="H4029" s="41" t="s">
        <v>224</v>
      </c>
      <c r="I4029" s="41" t="s">
        <v>224</v>
      </c>
      <c r="J4029" s="41" t="s">
        <v>224</v>
      </c>
    </row>
    <row r="4030" spans="1:10" ht="12" customHeight="1">
      <c r="A4030" s="42">
        <v>37868.448582291669</v>
      </c>
      <c r="B4030" s="39" t="s">
        <v>1807</v>
      </c>
      <c r="C4030" s="66">
        <v>37873</v>
      </c>
      <c r="D4030" s="62">
        <v>2450</v>
      </c>
      <c r="E4030" s="62">
        <v>2450</v>
      </c>
      <c r="F4030" s="62">
        <v>1700</v>
      </c>
      <c r="G4030" s="62">
        <v>1270</v>
      </c>
      <c r="H4030" s="41" t="s">
        <v>1514</v>
      </c>
      <c r="I4030" s="41" t="s">
        <v>2899</v>
      </c>
      <c r="J4030" s="41">
        <v>4.8899999999999997</v>
      </c>
    </row>
    <row r="4031" spans="1:10" ht="12" customHeight="1">
      <c r="A4031" s="42">
        <v>37868.448582291669</v>
      </c>
      <c r="B4031" s="39" t="s">
        <v>1807</v>
      </c>
      <c r="C4031" s="66">
        <v>37874</v>
      </c>
      <c r="D4031" s="62"/>
      <c r="E4031" s="62">
        <v>2450</v>
      </c>
      <c r="F4031" s="62">
        <v>535</v>
      </c>
      <c r="G4031" s="62">
        <v>535</v>
      </c>
      <c r="H4031" s="41" t="s">
        <v>1193</v>
      </c>
      <c r="I4031" s="41" t="s">
        <v>1193</v>
      </c>
      <c r="J4031" s="41">
        <v>4.9000000000000004</v>
      </c>
    </row>
    <row r="4032" spans="1:10" ht="12" customHeight="1">
      <c r="A4032" s="42">
        <v>37868.448582291669</v>
      </c>
      <c r="B4032" s="39" t="s">
        <v>1807</v>
      </c>
      <c r="C4032" s="66">
        <v>37876</v>
      </c>
      <c r="D4032" s="62"/>
      <c r="E4032" s="62">
        <v>2450</v>
      </c>
      <c r="F4032" s="62">
        <v>1207</v>
      </c>
      <c r="G4032" s="62">
        <v>645</v>
      </c>
      <c r="H4032" s="43" t="s">
        <v>883</v>
      </c>
      <c r="I4032" s="43" t="s">
        <v>885</v>
      </c>
      <c r="J4032" s="41">
        <v>4.87</v>
      </c>
    </row>
    <row r="4033" spans="1:10" ht="12" customHeight="1">
      <c r="A4033" s="42">
        <v>37869.422275925928</v>
      </c>
      <c r="B4033" s="39" t="s">
        <v>1807</v>
      </c>
      <c r="C4033" s="66">
        <v>37874</v>
      </c>
      <c r="D4033" s="62">
        <v>335</v>
      </c>
      <c r="E4033" s="62">
        <v>335</v>
      </c>
      <c r="F4033" s="62">
        <v>834</v>
      </c>
      <c r="G4033" s="62">
        <v>335</v>
      </c>
      <c r="H4033" s="41" t="s">
        <v>950</v>
      </c>
      <c r="I4033" s="41">
        <v>4.92</v>
      </c>
      <c r="J4033" s="41">
        <v>4.92</v>
      </c>
    </row>
    <row r="4034" spans="1:10" ht="12" customHeight="1">
      <c r="A4034" s="42">
        <v>37869.422275925928</v>
      </c>
      <c r="B4034" s="39" t="s">
        <v>1807</v>
      </c>
      <c r="C4034" s="66">
        <v>37881</v>
      </c>
      <c r="D4034" s="62"/>
      <c r="E4034" s="62">
        <v>335</v>
      </c>
      <c r="F4034" s="62">
        <v>0</v>
      </c>
      <c r="G4034" s="62">
        <v>0</v>
      </c>
      <c r="H4034" s="41" t="s">
        <v>224</v>
      </c>
      <c r="I4034" s="41" t="s">
        <v>224</v>
      </c>
      <c r="J4034" s="41" t="s">
        <v>224</v>
      </c>
    </row>
    <row r="4035" spans="1:10" ht="12" customHeight="1">
      <c r="A4035" s="42">
        <v>37872.426823958333</v>
      </c>
      <c r="B4035" s="39" t="s">
        <v>1807</v>
      </c>
      <c r="C4035" s="66">
        <v>37875</v>
      </c>
      <c r="D4035" s="62">
        <v>495</v>
      </c>
      <c r="E4035" s="62">
        <v>495</v>
      </c>
      <c r="F4035" s="62">
        <v>1124</v>
      </c>
      <c r="G4035" s="62">
        <v>495</v>
      </c>
      <c r="H4035" s="41" t="s">
        <v>2787</v>
      </c>
      <c r="I4035" s="41" t="s">
        <v>2372</v>
      </c>
      <c r="J4035" s="41">
        <v>4.92</v>
      </c>
    </row>
    <row r="4036" spans="1:10" ht="12" customHeight="1">
      <c r="A4036" s="42">
        <v>37872.426823958333</v>
      </c>
      <c r="B4036" s="39" t="s">
        <v>1807</v>
      </c>
      <c r="C4036" s="66">
        <v>37881</v>
      </c>
      <c r="D4036" s="62"/>
      <c r="E4036" s="62">
        <v>495</v>
      </c>
      <c r="F4036" s="62">
        <v>100</v>
      </c>
      <c r="G4036" s="62">
        <v>0</v>
      </c>
      <c r="H4036" s="41">
        <v>4.8600000000000003</v>
      </c>
      <c r="I4036" s="41" t="s">
        <v>224</v>
      </c>
      <c r="J4036" s="41" t="s">
        <v>224</v>
      </c>
    </row>
    <row r="4037" spans="1:10" ht="12" customHeight="1">
      <c r="A4037" s="42">
        <v>37873.423307060184</v>
      </c>
      <c r="B4037" s="39" t="s">
        <v>1807</v>
      </c>
      <c r="C4037" s="66">
        <v>37879</v>
      </c>
      <c r="D4037" s="62">
        <v>1185</v>
      </c>
      <c r="E4037" s="62">
        <v>1185</v>
      </c>
      <c r="F4037" s="62">
        <v>1747</v>
      </c>
      <c r="G4037" s="62">
        <v>1185</v>
      </c>
      <c r="H4037" s="41" t="s">
        <v>2091</v>
      </c>
      <c r="I4037" s="41" t="s">
        <v>2043</v>
      </c>
      <c r="J4037" s="41">
        <v>4.91</v>
      </c>
    </row>
    <row r="4038" spans="1:10" ht="12" customHeight="1">
      <c r="A4038" s="42">
        <v>37873.423307060184</v>
      </c>
      <c r="B4038" s="39" t="s">
        <v>1807</v>
      </c>
      <c r="C4038" s="66">
        <v>37881</v>
      </c>
      <c r="D4038" s="62"/>
      <c r="E4038" s="62">
        <v>1185</v>
      </c>
      <c r="F4038" s="62">
        <v>100</v>
      </c>
      <c r="G4038" s="62">
        <v>0</v>
      </c>
      <c r="H4038" s="41">
        <v>4.8600000000000003</v>
      </c>
      <c r="I4038" s="41" t="s">
        <v>224</v>
      </c>
      <c r="J4038" s="41" t="s">
        <v>224</v>
      </c>
    </row>
    <row r="4039" spans="1:10" ht="12" customHeight="1">
      <c r="A4039" s="42">
        <v>37874.426636458331</v>
      </c>
      <c r="B4039" s="39" t="s">
        <v>1807</v>
      </c>
      <c r="C4039" s="66">
        <v>37880</v>
      </c>
      <c r="D4039" s="62">
        <v>710</v>
      </c>
      <c r="E4039" s="62">
        <v>710</v>
      </c>
      <c r="F4039" s="62">
        <v>1359</v>
      </c>
      <c r="G4039" s="62">
        <v>710</v>
      </c>
      <c r="H4039" s="41" t="s">
        <v>2521</v>
      </c>
      <c r="I4039" s="41" t="s">
        <v>2043</v>
      </c>
      <c r="J4039" s="41">
        <v>4.92</v>
      </c>
    </row>
    <row r="4040" spans="1:10" ht="12" customHeight="1">
      <c r="A4040" s="42">
        <v>37874.426636458331</v>
      </c>
      <c r="B4040" s="39" t="s">
        <v>1807</v>
      </c>
      <c r="C4040" s="66">
        <v>37886</v>
      </c>
      <c r="D4040" s="62"/>
      <c r="E4040" s="62">
        <v>710</v>
      </c>
      <c r="F4040" s="62">
        <v>150</v>
      </c>
      <c r="G4040" s="62">
        <v>0</v>
      </c>
      <c r="H4040" s="41">
        <v>4.8499999999999996</v>
      </c>
      <c r="I4040" s="41" t="s">
        <v>224</v>
      </c>
      <c r="J4040" s="41" t="s">
        <v>224</v>
      </c>
    </row>
    <row r="4041" spans="1:10" ht="12" customHeight="1">
      <c r="A4041" s="42">
        <v>37875.430170717591</v>
      </c>
      <c r="B4041" s="39" t="s">
        <v>1807</v>
      </c>
      <c r="C4041" s="66">
        <v>37881</v>
      </c>
      <c r="D4041" s="62">
        <v>610</v>
      </c>
      <c r="E4041" s="62">
        <v>610</v>
      </c>
      <c r="F4041" s="62">
        <v>929</v>
      </c>
      <c r="G4041" s="62">
        <v>610</v>
      </c>
      <c r="H4041" s="41" t="s">
        <v>2855</v>
      </c>
      <c r="I4041" s="41" t="s">
        <v>1193</v>
      </c>
      <c r="J4041" s="41">
        <v>4.91</v>
      </c>
    </row>
    <row r="4042" spans="1:10" ht="12" customHeight="1">
      <c r="A4042" s="42">
        <v>37875.430170717591</v>
      </c>
      <c r="B4042" s="39" t="s">
        <v>1807</v>
      </c>
      <c r="C4042" s="66">
        <v>37886</v>
      </c>
      <c r="D4042" s="62"/>
      <c r="E4042" s="62">
        <v>610</v>
      </c>
      <c r="F4042" s="62">
        <v>150</v>
      </c>
      <c r="G4042" s="62">
        <v>0</v>
      </c>
      <c r="H4042" s="41">
        <v>4.8499999999999996</v>
      </c>
      <c r="I4042" s="41" t="s">
        <v>224</v>
      </c>
      <c r="J4042" s="41" t="s">
        <v>224</v>
      </c>
    </row>
    <row r="4043" spans="1:10" ht="12" customHeight="1">
      <c r="A4043" s="42">
        <v>37876.442674652775</v>
      </c>
      <c r="B4043" s="39" t="s">
        <v>1807</v>
      </c>
      <c r="C4043" s="66">
        <v>37881</v>
      </c>
      <c r="D4043" s="62">
        <v>470</v>
      </c>
      <c r="E4043" s="62">
        <v>470</v>
      </c>
      <c r="F4043" s="62">
        <v>1578</v>
      </c>
      <c r="G4043" s="62">
        <v>470</v>
      </c>
      <c r="H4043" s="41" t="s">
        <v>1635</v>
      </c>
      <c r="I4043" s="41" t="s">
        <v>2816</v>
      </c>
      <c r="J4043" s="41">
        <v>4.92</v>
      </c>
    </row>
    <row r="4044" spans="1:10" ht="12" customHeight="1">
      <c r="A4044" s="42">
        <v>37876.442674652775</v>
      </c>
      <c r="B4044" s="39" t="s">
        <v>1807</v>
      </c>
      <c r="C4044" s="66">
        <v>37886</v>
      </c>
      <c r="D4044" s="62"/>
      <c r="E4044" s="62">
        <v>470</v>
      </c>
      <c r="F4044" s="62">
        <v>150</v>
      </c>
      <c r="G4044" s="62">
        <v>0</v>
      </c>
      <c r="H4044" s="41">
        <v>4.8499999999999996</v>
      </c>
      <c r="I4044" s="41" t="s">
        <v>224</v>
      </c>
      <c r="J4044" s="41" t="s">
        <v>224</v>
      </c>
    </row>
    <row r="4045" spans="1:10" ht="12" customHeight="1">
      <c r="A4045" s="42">
        <v>37879.428738888892</v>
      </c>
      <c r="B4045" s="39" t="s">
        <v>1807</v>
      </c>
      <c r="C4045" s="66">
        <v>37882</v>
      </c>
      <c r="D4045" s="62">
        <v>955</v>
      </c>
      <c r="E4045" s="62">
        <v>955</v>
      </c>
      <c r="F4045" s="62">
        <v>1420</v>
      </c>
      <c r="G4045" s="62">
        <v>955</v>
      </c>
      <c r="H4045" s="41" t="s">
        <v>1635</v>
      </c>
      <c r="I4045" s="41" t="s">
        <v>2043</v>
      </c>
      <c r="J4045" s="41">
        <v>4.92</v>
      </c>
    </row>
    <row r="4046" spans="1:10" ht="12" customHeight="1">
      <c r="A4046" s="42">
        <v>37879.428738888892</v>
      </c>
      <c r="B4046" s="39" t="s">
        <v>1807</v>
      </c>
      <c r="C4046" s="66">
        <v>37886</v>
      </c>
      <c r="D4046" s="62"/>
      <c r="E4046" s="62">
        <v>955</v>
      </c>
      <c r="F4046" s="62">
        <v>250</v>
      </c>
      <c r="G4046" s="62">
        <v>0</v>
      </c>
      <c r="H4046" s="41" t="s">
        <v>1927</v>
      </c>
      <c r="I4046" s="41" t="s">
        <v>224</v>
      </c>
      <c r="J4046" s="41" t="s">
        <v>224</v>
      </c>
    </row>
    <row r="4047" spans="1:10" ht="12" customHeight="1">
      <c r="A4047" s="42">
        <v>37880.441586805558</v>
      </c>
      <c r="B4047" s="39" t="s">
        <v>1807</v>
      </c>
      <c r="C4047" s="66">
        <v>37883</v>
      </c>
      <c r="D4047" s="62">
        <v>780</v>
      </c>
      <c r="E4047" s="62">
        <v>780</v>
      </c>
      <c r="F4047" s="62">
        <v>1054</v>
      </c>
      <c r="G4047" s="62">
        <v>780</v>
      </c>
      <c r="H4047" s="41" t="s">
        <v>2854</v>
      </c>
      <c r="I4047" s="41" t="s">
        <v>2854</v>
      </c>
      <c r="J4047" s="41">
        <v>4.91</v>
      </c>
    </row>
    <row r="4048" spans="1:10" ht="12" customHeight="1">
      <c r="A4048" s="42">
        <v>37880.441586805558</v>
      </c>
      <c r="B4048" s="39" t="s">
        <v>1807</v>
      </c>
      <c r="C4048" s="66">
        <v>37889</v>
      </c>
      <c r="D4048" s="62"/>
      <c r="E4048" s="62">
        <v>780</v>
      </c>
      <c r="F4048" s="62">
        <v>255</v>
      </c>
      <c r="G4048" s="62">
        <v>0</v>
      </c>
      <c r="H4048" s="41" t="s">
        <v>950</v>
      </c>
      <c r="I4048" s="41" t="s">
        <v>224</v>
      </c>
      <c r="J4048" s="41" t="s">
        <v>224</v>
      </c>
    </row>
    <row r="4049" spans="1:10" ht="12" customHeight="1">
      <c r="A4049" s="42">
        <v>37881.435032986112</v>
      </c>
      <c r="B4049" s="39" t="s">
        <v>1807</v>
      </c>
      <c r="C4049" s="66">
        <v>37886</v>
      </c>
      <c r="D4049" s="62">
        <v>505</v>
      </c>
      <c r="E4049" s="62">
        <v>505</v>
      </c>
      <c r="F4049" s="62">
        <v>715</v>
      </c>
      <c r="G4049" s="62">
        <v>505</v>
      </c>
      <c r="H4049" s="41" t="s">
        <v>2141</v>
      </c>
      <c r="I4049" s="41" t="s">
        <v>1760</v>
      </c>
      <c r="J4049" s="41">
        <v>4.92</v>
      </c>
    </row>
    <row r="4050" spans="1:10" ht="12" customHeight="1">
      <c r="A4050" s="42">
        <v>37881.435032986112</v>
      </c>
      <c r="B4050" s="39" t="s">
        <v>1807</v>
      </c>
      <c r="C4050" s="66">
        <v>37889</v>
      </c>
      <c r="D4050" s="62"/>
      <c r="E4050" s="62">
        <v>505</v>
      </c>
      <c r="F4050" s="62">
        <v>200</v>
      </c>
      <c r="G4050" s="62">
        <v>0</v>
      </c>
      <c r="H4050" s="41" t="s">
        <v>2371</v>
      </c>
      <c r="I4050" s="41" t="s">
        <v>224</v>
      </c>
      <c r="J4050" s="41" t="s">
        <v>224</v>
      </c>
    </row>
    <row r="4051" spans="1:10" ht="12" customHeight="1">
      <c r="A4051" s="42">
        <v>37882.437769097225</v>
      </c>
      <c r="B4051" s="39" t="s">
        <v>1807</v>
      </c>
      <c r="C4051" s="66">
        <v>37887</v>
      </c>
      <c r="D4051" s="62">
        <v>970</v>
      </c>
      <c r="E4051" s="62">
        <v>970</v>
      </c>
      <c r="F4051" s="62">
        <v>1229</v>
      </c>
      <c r="G4051" s="62">
        <v>710</v>
      </c>
      <c r="H4051" s="41" t="s">
        <v>950</v>
      </c>
      <c r="I4051" s="41" t="s">
        <v>1760</v>
      </c>
      <c r="J4051" s="41">
        <v>4.92</v>
      </c>
    </row>
    <row r="4052" spans="1:10" ht="12" customHeight="1">
      <c r="A4052" s="42">
        <v>37882.437769097225</v>
      </c>
      <c r="B4052" s="39" t="s">
        <v>1807</v>
      </c>
      <c r="C4052" s="66">
        <v>37889</v>
      </c>
      <c r="D4052" s="62"/>
      <c r="E4052" s="62">
        <v>970</v>
      </c>
      <c r="F4052" s="62">
        <v>510</v>
      </c>
      <c r="G4052" s="62">
        <v>260</v>
      </c>
      <c r="H4052" s="41" t="s">
        <v>2091</v>
      </c>
      <c r="I4052" s="41">
        <v>4.93</v>
      </c>
      <c r="J4052" s="41">
        <v>4.93</v>
      </c>
    </row>
    <row r="4053" spans="1:10" ht="12" customHeight="1">
      <c r="A4053" s="42">
        <v>37883.442050578706</v>
      </c>
      <c r="B4053" s="39" t="s">
        <v>1807</v>
      </c>
      <c r="C4053" s="66">
        <v>37888</v>
      </c>
      <c r="D4053" s="62">
        <v>905</v>
      </c>
      <c r="E4053" s="62">
        <v>905</v>
      </c>
      <c r="F4053" s="62">
        <v>1586</v>
      </c>
      <c r="G4053" s="62">
        <v>905</v>
      </c>
      <c r="H4053" s="41" t="s">
        <v>1868</v>
      </c>
      <c r="I4053" s="41" t="s">
        <v>173</v>
      </c>
      <c r="J4053" s="41">
        <v>4.92</v>
      </c>
    </row>
    <row r="4054" spans="1:10" ht="12" customHeight="1">
      <c r="A4054" s="42">
        <v>37883.442050578706</v>
      </c>
      <c r="B4054" s="39" t="s">
        <v>1807</v>
      </c>
      <c r="C4054" s="66">
        <v>37890</v>
      </c>
      <c r="D4054" s="62"/>
      <c r="E4054" s="62">
        <v>905</v>
      </c>
      <c r="F4054" s="62">
        <v>100</v>
      </c>
      <c r="G4054" s="62">
        <v>0</v>
      </c>
      <c r="H4054" s="41">
        <v>4.8499999999999996</v>
      </c>
      <c r="I4054" s="41" t="s">
        <v>224</v>
      </c>
      <c r="J4054" s="41" t="s">
        <v>224</v>
      </c>
    </row>
    <row r="4055" spans="1:10" ht="12" customHeight="1">
      <c r="A4055" s="42">
        <v>37886.438112847223</v>
      </c>
      <c r="B4055" s="39" t="s">
        <v>1807</v>
      </c>
      <c r="C4055" s="66">
        <v>37889</v>
      </c>
      <c r="D4055" s="62">
        <v>885</v>
      </c>
      <c r="E4055" s="62">
        <v>885</v>
      </c>
      <c r="F4055" s="62">
        <v>609</v>
      </c>
      <c r="G4055" s="62">
        <v>605</v>
      </c>
      <c r="H4055" s="41" t="s">
        <v>2815</v>
      </c>
      <c r="I4055" s="41" t="s">
        <v>2815</v>
      </c>
      <c r="J4055" s="41">
        <v>4.91</v>
      </c>
    </row>
    <row r="4056" spans="1:10" ht="12" customHeight="1">
      <c r="A4056" s="42">
        <v>37886.438112847223</v>
      </c>
      <c r="B4056" s="39" t="s">
        <v>1807</v>
      </c>
      <c r="C4056" s="66">
        <v>37893</v>
      </c>
      <c r="D4056" s="62"/>
      <c r="E4056" s="62">
        <v>885</v>
      </c>
      <c r="F4056" s="62">
        <v>640</v>
      </c>
      <c r="G4056" s="62">
        <v>280</v>
      </c>
      <c r="H4056" s="41" t="s">
        <v>2091</v>
      </c>
      <c r="I4056" s="41" t="s">
        <v>173</v>
      </c>
      <c r="J4056" s="41">
        <v>4.93</v>
      </c>
    </row>
    <row r="4057" spans="1:10" ht="12" customHeight="1">
      <c r="A4057" s="42">
        <v>37887.429043634256</v>
      </c>
      <c r="B4057" s="39" t="s">
        <v>1807</v>
      </c>
      <c r="C4057" s="66">
        <v>37890</v>
      </c>
      <c r="D4057" s="62">
        <v>985</v>
      </c>
      <c r="E4057" s="62">
        <v>985</v>
      </c>
      <c r="F4057" s="62">
        <v>1680</v>
      </c>
      <c r="G4057" s="62">
        <v>880</v>
      </c>
      <c r="H4057" s="41" t="s">
        <v>1635</v>
      </c>
      <c r="I4057" s="41" t="s">
        <v>173</v>
      </c>
      <c r="J4057" s="41">
        <v>4.93</v>
      </c>
    </row>
    <row r="4058" spans="1:10" ht="12" customHeight="1">
      <c r="A4058" s="42">
        <v>37887.429043634256</v>
      </c>
      <c r="B4058" s="39" t="s">
        <v>1807</v>
      </c>
      <c r="C4058" s="66">
        <v>37893</v>
      </c>
      <c r="D4058" s="62"/>
      <c r="E4058" s="62">
        <v>985</v>
      </c>
      <c r="F4058" s="62">
        <v>573</v>
      </c>
      <c r="G4058" s="62">
        <v>105</v>
      </c>
      <c r="H4058" s="41" t="s">
        <v>2814</v>
      </c>
      <c r="I4058" s="41">
        <v>4.92</v>
      </c>
      <c r="J4058" s="41">
        <v>4.92</v>
      </c>
    </row>
    <row r="4059" spans="1:10" ht="12" customHeight="1">
      <c r="A4059" s="42">
        <v>37888.431603472221</v>
      </c>
      <c r="B4059" s="39" t="s">
        <v>1807</v>
      </c>
      <c r="C4059" s="66">
        <v>37894</v>
      </c>
      <c r="D4059" s="62">
        <v>1270</v>
      </c>
      <c r="E4059" s="62">
        <v>1270</v>
      </c>
      <c r="F4059" s="62">
        <v>1475</v>
      </c>
      <c r="G4059" s="62">
        <v>1170</v>
      </c>
      <c r="H4059" s="41" t="s">
        <v>2091</v>
      </c>
      <c r="I4059" s="41" t="s">
        <v>2816</v>
      </c>
      <c r="J4059" s="41">
        <v>4.92</v>
      </c>
    </row>
    <row r="4060" spans="1:10" ht="12" customHeight="1">
      <c r="A4060" s="42">
        <v>37888.431603472221</v>
      </c>
      <c r="B4060" s="39" t="s">
        <v>1807</v>
      </c>
      <c r="C4060" s="66">
        <v>37897</v>
      </c>
      <c r="D4060" s="62"/>
      <c r="E4060" s="62">
        <v>1270</v>
      </c>
      <c r="F4060" s="62">
        <v>350</v>
      </c>
      <c r="G4060" s="62">
        <v>100</v>
      </c>
      <c r="H4060" s="41" t="s">
        <v>1515</v>
      </c>
      <c r="I4060" s="41">
        <v>4.92</v>
      </c>
      <c r="J4060" s="41">
        <v>4.92</v>
      </c>
    </row>
    <row r="4061" spans="1:10" ht="12" customHeight="1">
      <c r="A4061" s="42">
        <v>37889.416231134259</v>
      </c>
      <c r="B4061" s="39" t="s">
        <v>1807</v>
      </c>
      <c r="C4061" s="66">
        <v>37895</v>
      </c>
      <c r="D4061" s="62">
        <v>925</v>
      </c>
      <c r="E4061" s="62">
        <v>925</v>
      </c>
      <c r="F4061" s="62">
        <v>663</v>
      </c>
      <c r="G4061" s="62">
        <v>663</v>
      </c>
      <c r="H4061" s="41" t="s">
        <v>1760</v>
      </c>
      <c r="I4061" s="41" t="s">
        <v>1760</v>
      </c>
      <c r="J4061" s="41">
        <v>4.91</v>
      </c>
    </row>
    <row r="4062" spans="1:10" ht="12" customHeight="1">
      <c r="A4062" s="42">
        <v>37889.416231134259</v>
      </c>
      <c r="B4062" s="39" t="s">
        <v>1807</v>
      </c>
      <c r="C4062" s="66">
        <v>37897</v>
      </c>
      <c r="D4062" s="62"/>
      <c r="E4062" s="62">
        <v>925</v>
      </c>
      <c r="F4062" s="62">
        <v>0</v>
      </c>
      <c r="G4062" s="62">
        <v>0</v>
      </c>
      <c r="H4062" s="41" t="s">
        <v>224</v>
      </c>
      <c r="I4062" s="41" t="s">
        <v>224</v>
      </c>
      <c r="J4062" s="41" t="s">
        <v>224</v>
      </c>
    </row>
    <row r="4063" spans="1:10" ht="12" customHeight="1">
      <c r="A4063" s="42">
        <v>37890.43346064815</v>
      </c>
      <c r="B4063" s="39" t="s">
        <v>1807</v>
      </c>
      <c r="C4063" s="66">
        <v>37893</v>
      </c>
      <c r="D4063" s="62">
        <v>1135</v>
      </c>
      <c r="E4063" s="62">
        <v>1135</v>
      </c>
      <c r="F4063" s="62">
        <v>1640</v>
      </c>
      <c r="G4063" s="62">
        <v>1035</v>
      </c>
      <c r="H4063" s="41" t="s">
        <v>2522</v>
      </c>
      <c r="I4063" s="41" t="s">
        <v>2816</v>
      </c>
      <c r="J4063" s="41">
        <v>4.93</v>
      </c>
    </row>
    <row r="4064" spans="1:10" ht="12" customHeight="1">
      <c r="A4064" s="42">
        <v>37890.43346064815</v>
      </c>
      <c r="B4064" s="39" t="s">
        <v>1807</v>
      </c>
      <c r="C4064" s="66">
        <v>37895</v>
      </c>
      <c r="D4064" s="62"/>
      <c r="E4064" s="62">
        <v>1135</v>
      </c>
      <c r="F4064" s="62">
        <v>354</v>
      </c>
      <c r="G4064" s="62">
        <v>100</v>
      </c>
      <c r="H4064" s="41" t="s">
        <v>950</v>
      </c>
      <c r="I4064" s="41">
        <v>4.92</v>
      </c>
      <c r="J4064" s="41">
        <v>4.92</v>
      </c>
    </row>
    <row r="4065" spans="1:10" ht="12" customHeight="1">
      <c r="A4065" s="42">
        <v>37893.425450115741</v>
      </c>
      <c r="B4065" s="39" t="s">
        <v>1807</v>
      </c>
      <c r="C4065" s="66">
        <v>37896</v>
      </c>
      <c r="D4065" s="62">
        <v>1200</v>
      </c>
      <c r="E4065" s="62">
        <v>1200</v>
      </c>
      <c r="F4065" s="62">
        <v>1623</v>
      </c>
      <c r="G4065" s="62">
        <v>1200</v>
      </c>
      <c r="H4065" s="41" t="s">
        <v>2534</v>
      </c>
      <c r="I4065" s="41" t="s">
        <v>2816</v>
      </c>
      <c r="J4065" s="41">
        <v>4.93</v>
      </c>
    </row>
    <row r="4066" spans="1:10" ht="12" customHeight="1">
      <c r="A4066" s="42">
        <v>37893.425450115741</v>
      </c>
      <c r="B4066" s="39" t="s">
        <v>1807</v>
      </c>
      <c r="C4066" s="66">
        <v>37900</v>
      </c>
      <c r="D4066" s="62"/>
      <c r="E4066" s="62">
        <v>1200</v>
      </c>
      <c r="F4066" s="62">
        <v>150</v>
      </c>
      <c r="G4066" s="62">
        <v>0</v>
      </c>
      <c r="H4066" s="41">
        <v>4.8600000000000003</v>
      </c>
      <c r="I4066" s="41" t="s">
        <v>224</v>
      </c>
      <c r="J4066" s="41" t="s">
        <v>224</v>
      </c>
    </row>
    <row r="4067" spans="1:10" ht="12" customHeight="1">
      <c r="A4067" s="42">
        <v>37894.437784374997</v>
      </c>
      <c r="B4067" s="39" t="s">
        <v>1807</v>
      </c>
      <c r="C4067" s="66">
        <v>37897</v>
      </c>
      <c r="D4067" s="62">
        <v>1245</v>
      </c>
      <c r="E4067" s="62">
        <v>1245</v>
      </c>
      <c r="F4067" s="62">
        <v>1617</v>
      </c>
      <c r="G4067" s="62">
        <v>1045</v>
      </c>
      <c r="H4067" s="41" t="s">
        <v>2815</v>
      </c>
      <c r="I4067" s="41" t="s">
        <v>1760</v>
      </c>
      <c r="J4067" s="41">
        <v>4.92</v>
      </c>
    </row>
    <row r="4068" spans="1:10" ht="12" customHeight="1">
      <c r="A4068" s="42">
        <v>37894.437784374997</v>
      </c>
      <c r="B4068" s="39" t="s">
        <v>1807</v>
      </c>
      <c r="C4068" s="66">
        <v>37901</v>
      </c>
      <c r="D4068" s="62"/>
      <c r="E4068" s="62">
        <v>1245</v>
      </c>
      <c r="F4068" s="62">
        <v>500</v>
      </c>
      <c r="G4068" s="62">
        <v>200</v>
      </c>
      <c r="H4068" s="41" t="s">
        <v>1515</v>
      </c>
      <c r="I4068" s="41">
        <v>4.92</v>
      </c>
      <c r="J4068" s="41">
        <v>4.92</v>
      </c>
    </row>
    <row r="4069" spans="1:10" ht="12" customHeight="1">
      <c r="A4069" s="42">
        <v>37895.417745486113</v>
      </c>
      <c r="B4069" s="39" t="s">
        <v>1807</v>
      </c>
      <c r="C4069" s="66">
        <v>37901</v>
      </c>
      <c r="D4069" s="62">
        <v>420</v>
      </c>
      <c r="E4069" s="62">
        <v>420</v>
      </c>
      <c r="F4069" s="62">
        <v>1381</v>
      </c>
      <c r="G4069" s="62">
        <v>420</v>
      </c>
      <c r="H4069" s="41" t="s">
        <v>2816</v>
      </c>
      <c r="I4069" s="41" t="s">
        <v>173</v>
      </c>
      <c r="J4069" s="41">
        <v>4.92</v>
      </c>
    </row>
    <row r="4070" spans="1:10" ht="12" customHeight="1">
      <c r="A4070" s="42">
        <v>37895.417745486113</v>
      </c>
      <c r="B4070" s="39" t="s">
        <v>1807</v>
      </c>
      <c r="C4070" s="66">
        <v>37904</v>
      </c>
      <c r="D4070" s="62"/>
      <c r="E4070" s="62">
        <v>420</v>
      </c>
      <c r="F4070" s="62">
        <v>430</v>
      </c>
      <c r="G4070" s="62">
        <v>0</v>
      </c>
      <c r="H4070" s="41" t="s">
        <v>2522</v>
      </c>
      <c r="I4070" s="41" t="s">
        <v>224</v>
      </c>
      <c r="J4070" s="41" t="s">
        <v>224</v>
      </c>
    </row>
    <row r="4071" spans="1:10" ht="12" customHeight="1">
      <c r="A4071" s="42">
        <v>37896.426438194445</v>
      </c>
      <c r="B4071" s="39" t="s">
        <v>1807</v>
      </c>
      <c r="C4071" s="66">
        <v>37902</v>
      </c>
      <c r="D4071" s="62">
        <v>1035</v>
      </c>
      <c r="E4071" s="62">
        <v>1035</v>
      </c>
      <c r="F4071" s="62">
        <v>1484</v>
      </c>
      <c r="G4071" s="62">
        <v>875</v>
      </c>
      <c r="H4071" s="41" t="s">
        <v>2816</v>
      </c>
      <c r="I4071" s="41" t="s">
        <v>173</v>
      </c>
      <c r="J4071" s="41">
        <v>4.93</v>
      </c>
    </row>
    <row r="4072" spans="1:10" ht="12" customHeight="1">
      <c r="A4072" s="42">
        <v>37896.426438194445</v>
      </c>
      <c r="B4072" s="39" t="s">
        <v>1807</v>
      </c>
      <c r="C4072" s="66">
        <v>37904</v>
      </c>
      <c r="D4072" s="62"/>
      <c r="E4072" s="62">
        <v>1035</v>
      </c>
      <c r="F4072" s="62">
        <v>460</v>
      </c>
      <c r="G4072" s="62">
        <v>160</v>
      </c>
      <c r="H4072" s="41" t="s">
        <v>1515</v>
      </c>
      <c r="I4072" s="41">
        <v>4.92</v>
      </c>
      <c r="J4072" s="41">
        <v>4.92</v>
      </c>
    </row>
    <row r="4073" spans="1:10" ht="12" customHeight="1">
      <c r="A4073" s="42">
        <v>37897.417771412038</v>
      </c>
      <c r="B4073" s="39" t="s">
        <v>1807</v>
      </c>
      <c r="C4073" s="66">
        <v>37903</v>
      </c>
      <c r="D4073" s="62">
        <v>755</v>
      </c>
      <c r="E4073" s="62">
        <v>755</v>
      </c>
      <c r="F4073" s="62">
        <v>1103</v>
      </c>
      <c r="G4073" s="62">
        <v>755</v>
      </c>
      <c r="H4073" s="41" t="s">
        <v>173</v>
      </c>
      <c r="I4073" s="41">
        <v>4.93</v>
      </c>
      <c r="J4073" s="41">
        <v>4.93</v>
      </c>
    </row>
    <row r="4074" spans="1:10" ht="12" customHeight="1">
      <c r="A4074" s="42">
        <v>37897.417771412038</v>
      </c>
      <c r="B4074" s="39" t="s">
        <v>1807</v>
      </c>
      <c r="C4074" s="66">
        <v>37907</v>
      </c>
      <c r="D4074" s="62"/>
      <c r="E4074" s="62">
        <v>755</v>
      </c>
      <c r="F4074" s="62">
        <v>264</v>
      </c>
      <c r="G4074" s="62">
        <v>0</v>
      </c>
      <c r="H4074" s="41" t="s">
        <v>2534</v>
      </c>
      <c r="I4074" s="41" t="s">
        <v>224</v>
      </c>
      <c r="J4074" s="41" t="s">
        <v>224</v>
      </c>
    </row>
    <row r="4075" spans="1:10" ht="12" customHeight="1">
      <c r="A4075" s="42">
        <v>37900.416622685188</v>
      </c>
      <c r="B4075" s="39" t="s">
        <v>1807</v>
      </c>
      <c r="C4075" s="66">
        <v>37903</v>
      </c>
      <c r="D4075" s="62">
        <v>50</v>
      </c>
      <c r="E4075" s="62">
        <v>50</v>
      </c>
      <c r="F4075" s="62">
        <v>180</v>
      </c>
      <c r="G4075" s="62">
        <v>50</v>
      </c>
      <c r="H4075" s="41" t="s">
        <v>2789</v>
      </c>
      <c r="I4075" s="41">
        <v>4.95</v>
      </c>
      <c r="J4075" s="41">
        <v>4.95</v>
      </c>
    </row>
    <row r="4076" spans="1:10" ht="12" customHeight="1">
      <c r="A4076" s="42">
        <v>37901.421830671294</v>
      </c>
      <c r="B4076" s="39" t="s">
        <v>1807</v>
      </c>
      <c r="C4076" s="66">
        <v>37904</v>
      </c>
      <c r="D4076" s="62">
        <v>560</v>
      </c>
      <c r="E4076" s="62">
        <v>560</v>
      </c>
      <c r="F4076" s="62">
        <v>720</v>
      </c>
      <c r="G4076" s="62">
        <v>560</v>
      </c>
      <c r="H4076" s="41" t="s">
        <v>173</v>
      </c>
      <c r="I4076" s="41" t="s">
        <v>173</v>
      </c>
      <c r="J4076" s="41">
        <v>4.93</v>
      </c>
    </row>
    <row r="4077" spans="1:10" ht="12" customHeight="1">
      <c r="A4077" s="42">
        <v>37901.421830671294</v>
      </c>
      <c r="B4077" s="39" t="s">
        <v>1807</v>
      </c>
      <c r="C4077" s="66">
        <v>37908</v>
      </c>
      <c r="D4077" s="62"/>
      <c r="E4077" s="62">
        <v>560</v>
      </c>
      <c r="F4077" s="62">
        <v>300</v>
      </c>
      <c r="G4077" s="62">
        <v>0</v>
      </c>
      <c r="H4077" s="41" t="s">
        <v>2522</v>
      </c>
      <c r="I4077" s="41" t="s">
        <v>224</v>
      </c>
      <c r="J4077" s="41" t="s">
        <v>224</v>
      </c>
    </row>
    <row r="4078" spans="1:10" ht="12" customHeight="1">
      <c r="A4078" s="42">
        <v>37902.417923611109</v>
      </c>
      <c r="B4078" s="39" t="s">
        <v>1807</v>
      </c>
      <c r="C4078" s="66">
        <v>37907</v>
      </c>
      <c r="D4078" s="62">
        <v>825</v>
      </c>
      <c r="E4078" s="62">
        <v>825</v>
      </c>
      <c r="F4078" s="62">
        <v>878</v>
      </c>
      <c r="G4078" s="62">
        <v>724</v>
      </c>
      <c r="H4078" s="41" t="s">
        <v>173</v>
      </c>
      <c r="I4078" s="41" t="s">
        <v>173</v>
      </c>
      <c r="J4078" s="41">
        <v>4.93</v>
      </c>
    </row>
    <row r="4079" spans="1:10" ht="12" customHeight="1">
      <c r="A4079" s="42">
        <v>37902.417923611109</v>
      </c>
      <c r="B4079" s="39" t="s">
        <v>1807</v>
      </c>
      <c r="C4079" s="66">
        <v>37909</v>
      </c>
      <c r="D4079" s="62"/>
      <c r="E4079" s="62">
        <v>825</v>
      </c>
      <c r="F4079" s="62">
        <v>551</v>
      </c>
      <c r="G4079" s="62">
        <v>101</v>
      </c>
      <c r="H4079" s="41" t="s">
        <v>2091</v>
      </c>
      <c r="I4079" s="41">
        <v>4.93</v>
      </c>
      <c r="J4079" s="41">
        <v>4.93</v>
      </c>
    </row>
    <row r="4080" spans="1:10" ht="12" customHeight="1">
      <c r="A4080" s="42">
        <v>37903.42984513889</v>
      </c>
      <c r="B4080" s="39" t="s">
        <v>1807</v>
      </c>
      <c r="C4080" s="66">
        <v>37909</v>
      </c>
      <c r="D4080" s="62">
        <v>980</v>
      </c>
      <c r="E4080" s="62">
        <v>980</v>
      </c>
      <c r="F4080" s="62">
        <v>1239</v>
      </c>
      <c r="G4080" s="62">
        <v>980</v>
      </c>
      <c r="H4080" s="41" t="s">
        <v>173</v>
      </c>
      <c r="I4080" s="41">
        <v>4.93</v>
      </c>
      <c r="J4080" s="41">
        <v>4.93</v>
      </c>
    </row>
    <row r="4081" spans="1:10" ht="12" customHeight="1">
      <c r="A4081" s="42">
        <v>37903.42984513889</v>
      </c>
      <c r="B4081" s="39" t="s">
        <v>1807</v>
      </c>
      <c r="C4081" s="66">
        <v>37911</v>
      </c>
      <c r="D4081" s="62"/>
      <c r="E4081" s="62">
        <v>980</v>
      </c>
      <c r="F4081" s="62">
        <v>516</v>
      </c>
      <c r="G4081" s="62">
        <v>0</v>
      </c>
      <c r="H4081" s="41" t="s">
        <v>2522</v>
      </c>
      <c r="I4081" s="41" t="s">
        <v>224</v>
      </c>
      <c r="J4081" s="41" t="s">
        <v>224</v>
      </c>
    </row>
    <row r="4082" spans="1:10" ht="12" customHeight="1">
      <c r="A4082" s="42">
        <v>37904.41949375</v>
      </c>
      <c r="B4082" s="39" t="s">
        <v>1807</v>
      </c>
      <c r="C4082" s="66">
        <v>37908</v>
      </c>
      <c r="D4082" s="62">
        <v>275</v>
      </c>
      <c r="E4082" s="62">
        <v>275</v>
      </c>
      <c r="F4082" s="62">
        <v>614</v>
      </c>
      <c r="G4082" s="62">
        <v>275</v>
      </c>
      <c r="H4082" s="41" t="s">
        <v>1757</v>
      </c>
      <c r="I4082" s="41" t="s">
        <v>1758</v>
      </c>
      <c r="J4082" s="41">
        <v>4.9400000000000004</v>
      </c>
    </row>
    <row r="4083" spans="1:10" ht="12" customHeight="1">
      <c r="A4083" s="42">
        <v>37904.41949375</v>
      </c>
      <c r="B4083" s="39" t="s">
        <v>1807</v>
      </c>
      <c r="C4083" s="66">
        <v>37911</v>
      </c>
      <c r="D4083" s="62"/>
      <c r="E4083" s="62">
        <v>275</v>
      </c>
      <c r="F4083" s="62">
        <v>150</v>
      </c>
      <c r="G4083" s="62">
        <v>0</v>
      </c>
      <c r="H4083" s="41">
        <v>4.8499999999999996</v>
      </c>
      <c r="I4083" s="41" t="s">
        <v>224</v>
      </c>
      <c r="J4083" s="41" t="s">
        <v>224</v>
      </c>
    </row>
    <row r="4084" spans="1:10" ht="12" customHeight="1">
      <c r="A4084" s="42">
        <v>37907.420009490743</v>
      </c>
      <c r="B4084" s="39" t="s">
        <v>1807</v>
      </c>
      <c r="C4084" s="66">
        <v>37910</v>
      </c>
      <c r="D4084" s="62">
        <v>695</v>
      </c>
      <c r="E4084" s="62">
        <v>695</v>
      </c>
      <c r="F4084" s="62">
        <v>2434</v>
      </c>
      <c r="G4084" s="62">
        <v>695</v>
      </c>
      <c r="H4084" s="41" t="s">
        <v>2753</v>
      </c>
      <c r="I4084" s="41" t="s">
        <v>1758</v>
      </c>
      <c r="J4084" s="41">
        <v>4.93</v>
      </c>
    </row>
    <row r="4085" spans="1:10" ht="12" customHeight="1">
      <c r="A4085" s="42">
        <v>37907.420009490743</v>
      </c>
      <c r="B4085" s="39" t="s">
        <v>1807</v>
      </c>
      <c r="C4085" s="66">
        <v>37915</v>
      </c>
      <c r="D4085" s="62"/>
      <c r="E4085" s="62">
        <v>695</v>
      </c>
      <c r="F4085" s="62">
        <v>200</v>
      </c>
      <c r="G4085" s="62">
        <v>0</v>
      </c>
      <c r="H4085" s="41" t="s">
        <v>2522</v>
      </c>
      <c r="I4085" s="41" t="s">
        <v>224</v>
      </c>
      <c r="J4085" s="41" t="s">
        <v>224</v>
      </c>
    </row>
    <row r="4086" spans="1:10" ht="12" customHeight="1">
      <c r="A4086" s="42">
        <v>37908.415868750002</v>
      </c>
      <c r="B4086" s="39" t="s">
        <v>1807</v>
      </c>
      <c r="C4086" s="66">
        <v>37911</v>
      </c>
      <c r="D4086" s="62">
        <v>590</v>
      </c>
      <c r="E4086" s="62">
        <v>590</v>
      </c>
      <c r="F4086" s="62">
        <v>1269</v>
      </c>
      <c r="G4086" s="62">
        <v>590</v>
      </c>
      <c r="H4086" s="41" t="s">
        <v>1758</v>
      </c>
      <c r="I4086" s="41" t="s">
        <v>2386</v>
      </c>
      <c r="J4086" s="41">
        <v>4.9400000000000004</v>
      </c>
    </row>
    <row r="4087" spans="1:10" ht="12" customHeight="1">
      <c r="A4087" s="42">
        <v>37908.415868750002</v>
      </c>
      <c r="B4087" s="39" t="s">
        <v>1807</v>
      </c>
      <c r="C4087" s="66">
        <v>37917</v>
      </c>
      <c r="D4087" s="62"/>
      <c r="E4087" s="62">
        <v>590</v>
      </c>
      <c r="F4087" s="62">
        <v>150</v>
      </c>
      <c r="G4087" s="62">
        <v>0</v>
      </c>
      <c r="H4087" s="41">
        <v>4.87</v>
      </c>
      <c r="I4087" s="41" t="s">
        <v>224</v>
      </c>
      <c r="J4087" s="41" t="s">
        <v>224</v>
      </c>
    </row>
    <row r="4088" spans="1:10" ht="12" customHeight="1">
      <c r="A4088" s="42">
        <v>37909.420609259258</v>
      </c>
      <c r="B4088" s="39" t="s">
        <v>1807</v>
      </c>
      <c r="C4088" s="66">
        <v>37915</v>
      </c>
      <c r="D4088" s="62">
        <v>525</v>
      </c>
      <c r="E4088" s="62">
        <v>525</v>
      </c>
      <c r="F4088" s="62">
        <v>1775</v>
      </c>
      <c r="G4088" s="62">
        <v>525</v>
      </c>
      <c r="H4088" s="41" t="s">
        <v>2789</v>
      </c>
      <c r="I4088" s="41">
        <v>4.95</v>
      </c>
      <c r="J4088" s="41">
        <v>4.95</v>
      </c>
    </row>
    <row r="4089" spans="1:10" ht="12" customHeight="1">
      <c r="A4089" s="42">
        <v>37909.420609259258</v>
      </c>
      <c r="B4089" s="39" t="s">
        <v>1807</v>
      </c>
      <c r="C4089" s="66">
        <v>37917</v>
      </c>
      <c r="D4089" s="62"/>
      <c r="E4089" s="62">
        <v>525</v>
      </c>
      <c r="F4089" s="62">
        <v>100</v>
      </c>
      <c r="G4089" s="62">
        <v>0</v>
      </c>
      <c r="H4089" s="41">
        <v>4.8600000000000003</v>
      </c>
      <c r="I4089" s="41" t="s">
        <v>224</v>
      </c>
      <c r="J4089" s="41" t="s">
        <v>224</v>
      </c>
    </row>
    <row r="4090" spans="1:10" ht="12" customHeight="1">
      <c r="A4090" s="42">
        <v>37910.422992245367</v>
      </c>
      <c r="B4090" s="39" t="s">
        <v>1807</v>
      </c>
      <c r="C4090" s="66">
        <v>37911</v>
      </c>
      <c r="D4090" s="62">
        <v>765</v>
      </c>
      <c r="E4090" s="62">
        <v>765</v>
      </c>
      <c r="F4090" s="62">
        <v>1394</v>
      </c>
      <c r="G4090" s="62">
        <v>556</v>
      </c>
      <c r="H4090" s="41" t="s">
        <v>2890</v>
      </c>
      <c r="I4090" s="41" t="s">
        <v>1333</v>
      </c>
      <c r="J4090" s="41">
        <v>4.95</v>
      </c>
    </row>
    <row r="4091" spans="1:10" ht="12" customHeight="1">
      <c r="A4091" s="42">
        <v>37910.422992245367</v>
      </c>
      <c r="B4091" s="39" t="s">
        <v>1807</v>
      </c>
      <c r="C4091" s="66">
        <v>37917</v>
      </c>
      <c r="D4091" s="62"/>
      <c r="E4091" s="62">
        <v>765</v>
      </c>
      <c r="F4091" s="62">
        <v>339</v>
      </c>
      <c r="G4091" s="62">
        <v>209</v>
      </c>
      <c r="H4091" s="41" t="s">
        <v>1333</v>
      </c>
      <c r="I4091" s="41" t="s">
        <v>2381</v>
      </c>
      <c r="J4091" s="41">
        <v>4.96</v>
      </c>
    </row>
    <row r="4092" spans="1:10" ht="12" customHeight="1">
      <c r="A4092" s="42">
        <v>37910.422992245367</v>
      </c>
      <c r="B4092" s="39" t="s">
        <v>1807</v>
      </c>
      <c r="C4092" s="66">
        <v>37918</v>
      </c>
      <c r="D4092" s="62"/>
      <c r="E4092" s="62">
        <v>765</v>
      </c>
      <c r="F4092" s="62">
        <v>200</v>
      </c>
      <c r="G4092" s="62">
        <v>0</v>
      </c>
      <c r="H4092" s="41">
        <v>4.84</v>
      </c>
      <c r="I4092" s="41" t="s">
        <v>224</v>
      </c>
      <c r="J4092" s="41" t="s">
        <v>224</v>
      </c>
    </row>
    <row r="4093" spans="1:10" ht="12" customHeight="1">
      <c r="A4093" s="42">
        <v>37911.427842592595</v>
      </c>
      <c r="B4093" s="39" t="s">
        <v>1807</v>
      </c>
      <c r="C4093" s="66">
        <v>37914</v>
      </c>
      <c r="D4093" s="62">
        <v>1390</v>
      </c>
      <c r="E4093" s="62">
        <v>1390</v>
      </c>
      <c r="F4093" s="62">
        <v>1650</v>
      </c>
      <c r="G4093" s="62">
        <v>802</v>
      </c>
      <c r="H4093" s="41" t="s">
        <v>2890</v>
      </c>
      <c r="I4093" s="41" t="s">
        <v>1333</v>
      </c>
      <c r="J4093" s="41">
        <v>4.95</v>
      </c>
    </row>
    <row r="4094" spans="1:10" ht="12" customHeight="1">
      <c r="A4094" s="42">
        <v>37911.427842592595</v>
      </c>
      <c r="B4094" s="39" t="s">
        <v>1807</v>
      </c>
      <c r="C4094" s="66">
        <v>37917</v>
      </c>
      <c r="D4094" s="62"/>
      <c r="E4094" s="62">
        <v>1390</v>
      </c>
      <c r="F4094" s="62">
        <v>528</v>
      </c>
      <c r="G4094" s="62">
        <v>528</v>
      </c>
      <c r="H4094" s="41" t="s">
        <v>2381</v>
      </c>
      <c r="I4094" s="41" t="s">
        <v>2381</v>
      </c>
      <c r="J4094" s="41">
        <v>4.97</v>
      </c>
    </row>
    <row r="4095" spans="1:10" ht="12" customHeight="1">
      <c r="A4095" s="42">
        <v>37911.427842592595</v>
      </c>
      <c r="B4095" s="39" t="s">
        <v>1807</v>
      </c>
      <c r="C4095" s="66">
        <v>37918</v>
      </c>
      <c r="D4095" s="62"/>
      <c r="E4095" s="62">
        <v>1390</v>
      </c>
      <c r="F4095" s="62">
        <v>285</v>
      </c>
      <c r="G4095" s="62">
        <v>60</v>
      </c>
      <c r="H4095" s="41" t="s">
        <v>1259</v>
      </c>
      <c r="I4095" s="41">
        <v>4.97</v>
      </c>
      <c r="J4095" s="41">
        <v>4.97</v>
      </c>
    </row>
    <row r="4096" spans="1:10" ht="12" customHeight="1">
      <c r="A4096" s="42">
        <v>37914.427521296297</v>
      </c>
      <c r="B4096" s="39" t="s">
        <v>1807</v>
      </c>
      <c r="C4096" s="66">
        <v>37915</v>
      </c>
      <c r="D4096" s="62">
        <v>1540</v>
      </c>
      <c r="E4096" s="62">
        <v>1540</v>
      </c>
      <c r="F4096" s="62">
        <v>200</v>
      </c>
      <c r="G4096" s="62">
        <v>200</v>
      </c>
      <c r="H4096" s="41">
        <v>4.95</v>
      </c>
      <c r="I4096" s="41">
        <v>4.95</v>
      </c>
      <c r="J4096" s="41">
        <v>4.95</v>
      </c>
    </row>
    <row r="4097" spans="1:10" ht="12" customHeight="1">
      <c r="A4097" s="42">
        <v>37914.427521296297</v>
      </c>
      <c r="B4097" s="39" t="s">
        <v>1807</v>
      </c>
      <c r="C4097" s="66">
        <v>37917</v>
      </c>
      <c r="D4097" s="62"/>
      <c r="E4097" s="62">
        <v>1540</v>
      </c>
      <c r="F4097" s="62">
        <v>1540</v>
      </c>
      <c r="G4097" s="62">
        <v>1040</v>
      </c>
      <c r="H4097" s="41" t="s">
        <v>2384</v>
      </c>
      <c r="I4097" s="41" t="s">
        <v>2384</v>
      </c>
      <c r="J4097" s="41">
        <v>4.88</v>
      </c>
    </row>
    <row r="4098" spans="1:10" ht="12" customHeight="1">
      <c r="A4098" s="42">
        <v>37914.427521296297</v>
      </c>
      <c r="B4098" s="39" t="s">
        <v>1807</v>
      </c>
      <c r="C4098" s="66">
        <v>37918</v>
      </c>
      <c r="D4098" s="62"/>
      <c r="E4098" s="62">
        <v>1540</v>
      </c>
      <c r="F4098" s="62">
        <v>300</v>
      </c>
      <c r="G4098" s="62">
        <v>300</v>
      </c>
      <c r="H4098" s="41" t="s">
        <v>1259</v>
      </c>
      <c r="I4098" s="41" t="s">
        <v>1259</v>
      </c>
      <c r="J4098" s="41">
        <v>4.87</v>
      </c>
    </row>
    <row r="4099" spans="1:10" ht="12" customHeight="1">
      <c r="A4099" s="42">
        <v>37915.433530787035</v>
      </c>
      <c r="B4099" s="39" t="s">
        <v>1807</v>
      </c>
      <c r="C4099" s="66">
        <v>37916</v>
      </c>
      <c r="D4099" s="62">
        <v>895</v>
      </c>
      <c r="E4099" s="62">
        <v>895</v>
      </c>
      <c r="F4099" s="62">
        <v>200</v>
      </c>
      <c r="G4099" s="62">
        <v>200</v>
      </c>
      <c r="H4099" s="41">
        <v>4.95</v>
      </c>
      <c r="I4099" s="41">
        <v>4.95</v>
      </c>
      <c r="J4099" s="41">
        <v>4.95</v>
      </c>
    </row>
    <row r="4100" spans="1:10" ht="12" customHeight="1">
      <c r="A4100" s="42">
        <v>37915.433530787035</v>
      </c>
      <c r="B4100" s="39" t="s">
        <v>1807</v>
      </c>
      <c r="C4100" s="66">
        <v>37917</v>
      </c>
      <c r="D4100" s="62"/>
      <c r="E4100" s="62">
        <v>895</v>
      </c>
      <c r="F4100" s="62">
        <v>265</v>
      </c>
      <c r="G4100" s="62">
        <v>127</v>
      </c>
      <c r="H4100" s="41" t="s">
        <v>2428</v>
      </c>
      <c r="I4100" s="41" t="s">
        <v>2428</v>
      </c>
      <c r="J4100" s="41">
        <v>4.96</v>
      </c>
    </row>
    <row r="4101" spans="1:10" ht="12" customHeight="1">
      <c r="A4101" s="42">
        <v>37915.433530787035</v>
      </c>
      <c r="B4101" s="39" t="s">
        <v>1807</v>
      </c>
      <c r="C4101" s="66">
        <v>37918</v>
      </c>
      <c r="D4101" s="62"/>
      <c r="E4101" s="62">
        <v>895</v>
      </c>
      <c r="F4101" s="62">
        <v>968</v>
      </c>
      <c r="G4101" s="62">
        <v>568</v>
      </c>
      <c r="H4101" s="41" t="s">
        <v>2385</v>
      </c>
      <c r="I4101" s="41" t="s">
        <v>1394</v>
      </c>
      <c r="J4101" s="41">
        <v>4.9000000000000004</v>
      </c>
    </row>
    <row r="4102" spans="1:10" ht="12" customHeight="1">
      <c r="A4102" s="42">
        <v>37916.415396412034</v>
      </c>
      <c r="B4102" s="39" t="s">
        <v>1807</v>
      </c>
      <c r="C4102" s="66">
        <v>37917</v>
      </c>
      <c r="D4102" s="62">
        <v>230</v>
      </c>
      <c r="E4102" s="62">
        <v>230</v>
      </c>
      <c r="F4102" s="62">
        <v>531</v>
      </c>
      <c r="G4102" s="62">
        <v>0</v>
      </c>
      <c r="H4102" s="41" t="s">
        <v>1758</v>
      </c>
      <c r="I4102" s="41" t="s">
        <v>224</v>
      </c>
      <c r="J4102" s="41" t="s">
        <v>224</v>
      </c>
    </row>
    <row r="4103" spans="1:10" ht="12" customHeight="1">
      <c r="A4103" s="42">
        <v>37916.415396412034</v>
      </c>
      <c r="B4103" s="39" t="s">
        <v>1807</v>
      </c>
      <c r="C4103" s="66">
        <v>37918</v>
      </c>
      <c r="D4103" s="62"/>
      <c r="E4103" s="62">
        <v>230</v>
      </c>
      <c r="F4103" s="62">
        <v>230</v>
      </c>
      <c r="G4103" s="62">
        <v>230</v>
      </c>
      <c r="H4103" s="41">
        <v>4.97</v>
      </c>
      <c r="I4103" s="41">
        <v>4.97</v>
      </c>
      <c r="J4103" s="41">
        <v>4.97</v>
      </c>
    </row>
    <row r="4104" spans="1:10" ht="12" customHeight="1">
      <c r="A4104" s="42">
        <v>37916.415396412034</v>
      </c>
      <c r="B4104" s="39" t="s">
        <v>1807</v>
      </c>
      <c r="C4104" s="66">
        <v>37923</v>
      </c>
      <c r="D4104" s="62"/>
      <c r="E4104" s="62">
        <v>230</v>
      </c>
      <c r="F4104" s="62">
        <v>0</v>
      </c>
      <c r="G4104" s="62">
        <v>0</v>
      </c>
      <c r="H4104" s="41" t="s">
        <v>224</v>
      </c>
      <c r="I4104" s="41" t="s">
        <v>224</v>
      </c>
      <c r="J4104" s="41" t="s">
        <v>224</v>
      </c>
    </row>
    <row r="4105" spans="1:10" ht="12" customHeight="1">
      <c r="A4105" s="42">
        <v>37917.446021875003</v>
      </c>
      <c r="B4105" s="39" t="s">
        <v>1807</v>
      </c>
      <c r="C4105" s="66">
        <v>37922</v>
      </c>
      <c r="D4105" s="62">
        <v>1835</v>
      </c>
      <c r="E4105" s="62">
        <v>1835</v>
      </c>
      <c r="F4105" s="62">
        <v>1307</v>
      </c>
      <c r="G4105" s="62">
        <v>1107</v>
      </c>
      <c r="H4105" s="41" t="s">
        <v>1394</v>
      </c>
      <c r="I4105" s="41" t="s">
        <v>2372</v>
      </c>
      <c r="J4105" s="41">
        <v>4.93</v>
      </c>
    </row>
    <row r="4106" spans="1:10" ht="12" customHeight="1">
      <c r="A4106" s="42">
        <v>37917.446021875003</v>
      </c>
      <c r="B4106" s="39" t="s">
        <v>1807</v>
      </c>
      <c r="C4106" s="66">
        <v>37924</v>
      </c>
      <c r="D4106" s="62"/>
      <c r="E4106" s="62">
        <v>1835</v>
      </c>
      <c r="F4106" s="62">
        <v>267</v>
      </c>
      <c r="G4106" s="62">
        <v>267</v>
      </c>
      <c r="H4106" s="41" t="s">
        <v>2815</v>
      </c>
      <c r="I4106" s="41" t="s">
        <v>2815</v>
      </c>
      <c r="J4106" s="41">
        <v>4.91</v>
      </c>
    </row>
    <row r="4107" spans="1:10" ht="12" customHeight="1">
      <c r="A4107" s="42">
        <v>37917.446021875003</v>
      </c>
      <c r="B4107" s="39" t="s">
        <v>1807</v>
      </c>
      <c r="C4107" s="66">
        <v>37928</v>
      </c>
      <c r="D4107" s="62"/>
      <c r="E4107" s="62">
        <v>1835</v>
      </c>
      <c r="F4107" s="62">
        <v>1153</v>
      </c>
      <c r="G4107" s="62">
        <v>461</v>
      </c>
      <c r="H4107" s="41" t="s">
        <v>1394</v>
      </c>
      <c r="I4107" s="41" t="s">
        <v>1757</v>
      </c>
      <c r="J4107" s="41">
        <v>4.9400000000000004</v>
      </c>
    </row>
    <row r="4108" spans="1:10" ht="12" customHeight="1">
      <c r="A4108" s="42">
        <v>37918.425989583331</v>
      </c>
      <c r="B4108" s="39" t="s">
        <v>1807</v>
      </c>
      <c r="C4108" s="66">
        <v>37923</v>
      </c>
      <c r="D4108" s="62">
        <v>1050</v>
      </c>
      <c r="E4108" s="62">
        <v>1050</v>
      </c>
      <c r="F4108" s="62">
        <v>1233</v>
      </c>
      <c r="G4108" s="62">
        <v>1050</v>
      </c>
      <c r="H4108" s="41" t="s">
        <v>2789</v>
      </c>
      <c r="I4108" s="41" t="s">
        <v>2789</v>
      </c>
      <c r="J4108" s="41">
        <v>4.9400000000000004</v>
      </c>
    </row>
    <row r="4109" spans="1:10" ht="12" customHeight="1">
      <c r="A4109" s="42">
        <v>37918.425989583331</v>
      </c>
      <c r="B4109" s="39" t="s">
        <v>1807</v>
      </c>
      <c r="C4109" s="66">
        <v>37928</v>
      </c>
      <c r="D4109" s="62"/>
      <c r="E4109" s="62">
        <v>1050</v>
      </c>
      <c r="F4109" s="62">
        <v>299</v>
      </c>
      <c r="G4109" s="62">
        <v>0</v>
      </c>
      <c r="H4109" s="41" t="s">
        <v>913</v>
      </c>
      <c r="I4109" s="41" t="s">
        <v>224</v>
      </c>
      <c r="J4109" s="41" t="s">
        <v>224</v>
      </c>
    </row>
    <row r="4110" spans="1:10" ht="12" customHeight="1">
      <c r="A4110" s="42">
        <v>37922.42550636574</v>
      </c>
      <c r="B4110" s="39" t="s">
        <v>1807</v>
      </c>
      <c r="C4110" s="66">
        <v>37924</v>
      </c>
      <c r="D4110" s="62">
        <v>1175</v>
      </c>
      <c r="E4110" s="62">
        <v>1175</v>
      </c>
      <c r="F4110" s="62">
        <v>1167</v>
      </c>
      <c r="G4110" s="62">
        <v>975</v>
      </c>
      <c r="H4110" s="41" t="s">
        <v>2476</v>
      </c>
      <c r="I4110" s="41" t="s">
        <v>1757</v>
      </c>
      <c r="J4110" s="41">
        <v>4.9400000000000004</v>
      </c>
    </row>
    <row r="4111" spans="1:10" ht="12" customHeight="1">
      <c r="A4111" s="42">
        <v>37922.42550636574</v>
      </c>
      <c r="B4111" s="39" t="s">
        <v>1807</v>
      </c>
      <c r="C4111" s="66">
        <v>37928</v>
      </c>
      <c r="D4111" s="62"/>
      <c r="E4111" s="62">
        <v>1175</v>
      </c>
      <c r="F4111" s="62">
        <v>623</v>
      </c>
      <c r="G4111" s="62">
        <v>200</v>
      </c>
      <c r="H4111" s="41" t="s">
        <v>913</v>
      </c>
      <c r="I4111" s="41">
        <v>4.9400000000000004</v>
      </c>
      <c r="J4111" s="41">
        <v>4.9400000000000004</v>
      </c>
    </row>
    <row r="4112" spans="1:10" ht="12" customHeight="1">
      <c r="A4112" s="42">
        <v>37923.430706944448</v>
      </c>
      <c r="B4112" s="39" t="s">
        <v>1807</v>
      </c>
      <c r="C4112" s="66">
        <v>37928</v>
      </c>
      <c r="D4112" s="62">
        <v>1140</v>
      </c>
      <c r="E4112" s="62">
        <v>1140</v>
      </c>
      <c r="F4112" s="62">
        <v>1213</v>
      </c>
      <c r="G4112" s="62">
        <v>1013</v>
      </c>
      <c r="H4112" s="41" t="s">
        <v>783</v>
      </c>
      <c r="I4112" s="41" t="s">
        <v>2374</v>
      </c>
      <c r="J4112" s="41">
        <v>4.93</v>
      </c>
    </row>
    <row r="4113" spans="1:10" ht="12" customHeight="1">
      <c r="A4113" s="42">
        <v>37923.430706944448</v>
      </c>
      <c r="B4113" s="39" t="s">
        <v>1807</v>
      </c>
      <c r="C4113" s="66">
        <v>37930</v>
      </c>
      <c r="D4113" s="62"/>
      <c r="E4113" s="62">
        <v>1140</v>
      </c>
      <c r="F4113" s="62">
        <v>397</v>
      </c>
      <c r="G4113" s="62">
        <v>127</v>
      </c>
      <c r="H4113" s="41" t="s">
        <v>2651</v>
      </c>
      <c r="I4113" s="41" t="s">
        <v>2386</v>
      </c>
      <c r="J4113" s="41">
        <v>4.9400000000000004</v>
      </c>
    </row>
    <row r="4114" spans="1:10" ht="12" customHeight="1">
      <c r="A4114" s="42">
        <v>37924.415393171294</v>
      </c>
      <c r="B4114" s="39" t="s">
        <v>1807</v>
      </c>
      <c r="C4114" s="66">
        <v>37929</v>
      </c>
      <c r="D4114" s="62">
        <v>1220</v>
      </c>
      <c r="E4114" s="62">
        <v>1220</v>
      </c>
      <c r="F4114" s="62">
        <v>1323</v>
      </c>
      <c r="G4114" s="62">
        <v>1084</v>
      </c>
      <c r="H4114" s="41" t="s">
        <v>2651</v>
      </c>
      <c r="I4114" s="41" t="s">
        <v>2789</v>
      </c>
      <c r="J4114" s="41">
        <v>4.9400000000000004</v>
      </c>
    </row>
    <row r="4115" spans="1:10" ht="12" customHeight="1">
      <c r="A4115" s="42">
        <v>37924.415393171294</v>
      </c>
      <c r="B4115" s="39" t="s">
        <v>1807</v>
      </c>
      <c r="C4115" s="66">
        <v>37935</v>
      </c>
      <c r="D4115" s="62"/>
      <c r="E4115" s="62">
        <v>1220</v>
      </c>
      <c r="F4115" s="62">
        <v>336</v>
      </c>
      <c r="G4115" s="62">
        <v>136</v>
      </c>
      <c r="H4115" s="41" t="s">
        <v>2355</v>
      </c>
      <c r="I4115" s="41">
        <v>4.95</v>
      </c>
      <c r="J4115" s="41">
        <v>4.95</v>
      </c>
    </row>
    <row r="4116" spans="1:10" ht="12" customHeight="1">
      <c r="A4116" s="42">
        <v>37925.417075347221</v>
      </c>
      <c r="B4116" s="39" t="s">
        <v>1807</v>
      </c>
      <c r="C4116" s="66">
        <v>37930</v>
      </c>
      <c r="D4116" s="62">
        <v>460</v>
      </c>
      <c r="E4116" s="62">
        <v>460</v>
      </c>
      <c r="F4116" s="62">
        <v>200</v>
      </c>
      <c r="G4116" s="62">
        <v>200</v>
      </c>
      <c r="H4116" s="41">
        <v>4.92</v>
      </c>
      <c r="I4116" s="41">
        <v>4.92</v>
      </c>
      <c r="J4116" s="41">
        <v>4.92</v>
      </c>
    </row>
    <row r="4117" spans="1:10" ht="12" customHeight="1">
      <c r="A4117" s="42">
        <v>37925.417075347221</v>
      </c>
      <c r="B4117" s="39" t="s">
        <v>1807</v>
      </c>
      <c r="C4117" s="66">
        <v>37932</v>
      </c>
      <c r="D4117" s="62"/>
      <c r="E4117" s="62">
        <v>460</v>
      </c>
      <c r="F4117" s="62">
        <v>290</v>
      </c>
      <c r="G4117" s="62">
        <v>260</v>
      </c>
      <c r="H4117" s="41" t="s">
        <v>626</v>
      </c>
      <c r="I4117" s="41" t="s">
        <v>626</v>
      </c>
      <c r="J4117" s="41">
        <v>4.84</v>
      </c>
    </row>
    <row r="4118" spans="1:10" ht="12" customHeight="1">
      <c r="A4118" s="42">
        <v>37928.426619675927</v>
      </c>
      <c r="B4118" s="39" t="s">
        <v>1807</v>
      </c>
      <c r="C4118" s="66">
        <v>37931</v>
      </c>
      <c r="D4118" s="62">
        <v>1080</v>
      </c>
      <c r="E4118" s="62">
        <v>1080</v>
      </c>
      <c r="F4118" s="62">
        <v>1102</v>
      </c>
      <c r="G4118" s="62">
        <v>942</v>
      </c>
      <c r="H4118" s="41" t="s">
        <v>2816</v>
      </c>
      <c r="I4118" s="41" t="s">
        <v>2816</v>
      </c>
      <c r="J4118" s="41">
        <v>4.92</v>
      </c>
    </row>
    <row r="4119" spans="1:10" ht="12" customHeight="1">
      <c r="A4119" s="42">
        <v>37928.426619675927</v>
      </c>
      <c r="B4119" s="39" t="s">
        <v>1807</v>
      </c>
      <c r="C4119" s="66">
        <v>37935</v>
      </c>
      <c r="D4119" s="62"/>
      <c r="E4119" s="62">
        <v>1080</v>
      </c>
      <c r="F4119" s="62">
        <v>313</v>
      </c>
      <c r="G4119" s="62">
        <v>138</v>
      </c>
      <c r="H4119" s="41" t="s">
        <v>2722</v>
      </c>
      <c r="I4119" s="41">
        <v>4.95</v>
      </c>
      <c r="J4119" s="41">
        <v>4.95</v>
      </c>
    </row>
    <row r="4120" spans="1:10" ht="12" customHeight="1">
      <c r="A4120" s="42">
        <v>37929.416212731485</v>
      </c>
      <c r="B4120" s="39" t="s">
        <v>1807</v>
      </c>
      <c r="C4120" s="66">
        <v>37936</v>
      </c>
      <c r="D4120" s="62">
        <v>805</v>
      </c>
      <c r="E4120" s="62">
        <v>805</v>
      </c>
      <c r="F4120" s="62">
        <v>1280</v>
      </c>
      <c r="G4120" s="62">
        <v>805</v>
      </c>
      <c r="H4120" s="41" t="s">
        <v>2651</v>
      </c>
      <c r="I4120" s="41" t="s">
        <v>2386</v>
      </c>
      <c r="J4120" s="41">
        <v>4.9400000000000004</v>
      </c>
    </row>
    <row r="4121" spans="1:10" ht="12" customHeight="1">
      <c r="A4121" s="42">
        <v>37929.416212731485</v>
      </c>
      <c r="B4121" s="39" t="s">
        <v>1807</v>
      </c>
      <c r="C4121" s="66">
        <v>37942</v>
      </c>
      <c r="D4121" s="62"/>
      <c r="E4121" s="62">
        <v>805</v>
      </c>
      <c r="F4121" s="62">
        <v>260</v>
      </c>
      <c r="G4121" s="62">
        <v>0</v>
      </c>
      <c r="H4121" s="41" t="s">
        <v>913</v>
      </c>
      <c r="I4121" s="41" t="s">
        <v>224</v>
      </c>
      <c r="J4121" s="41" t="s">
        <v>224</v>
      </c>
    </row>
    <row r="4122" spans="1:10" ht="12" customHeight="1">
      <c r="A4122" s="42">
        <v>37930.419680439816</v>
      </c>
      <c r="B4122" s="39" t="s">
        <v>1807</v>
      </c>
      <c r="C4122" s="66">
        <v>37937</v>
      </c>
      <c r="D4122" s="62">
        <v>1000</v>
      </c>
      <c r="E4122" s="62">
        <v>1000</v>
      </c>
      <c r="F4122" s="62">
        <v>916</v>
      </c>
      <c r="G4122" s="62">
        <v>916</v>
      </c>
      <c r="H4122" s="41" t="s">
        <v>2651</v>
      </c>
      <c r="I4122" s="41" t="s">
        <v>2651</v>
      </c>
      <c r="J4122" s="41">
        <v>4.92</v>
      </c>
    </row>
    <row r="4123" spans="1:10" ht="12" customHeight="1">
      <c r="A4123" s="42">
        <v>37930.419680439816</v>
      </c>
      <c r="B4123" s="39" t="s">
        <v>1807</v>
      </c>
      <c r="C4123" s="66">
        <v>37942</v>
      </c>
      <c r="D4123" s="62"/>
      <c r="E4123" s="62">
        <v>1000</v>
      </c>
      <c r="F4123" s="62">
        <v>200</v>
      </c>
      <c r="G4123" s="62">
        <v>84</v>
      </c>
      <c r="H4123" s="41">
        <v>4.8600000000000003</v>
      </c>
      <c r="I4123" s="41">
        <v>4.8600000000000003</v>
      </c>
      <c r="J4123" s="41">
        <v>4.8600000000000003</v>
      </c>
    </row>
    <row r="4124" spans="1:10" ht="12" customHeight="1">
      <c r="A4124" s="42">
        <v>37931.423937500003</v>
      </c>
      <c r="B4124" s="39" t="s">
        <v>1807</v>
      </c>
      <c r="C4124" s="66">
        <v>37938</v>
      </c>
      <c r="D4124" s="62">
        <v>730</v>
      </c>
      <c r="E4124" s="62">
        <v>730</v>
      </c>
      <c r="F4124" s="62">
        <v>870</v>
      </c>
      <c r="G4124" s="62">
        <v>630</v>
      </c>
      <c r="H4124" s="41" t="s">
        <v>130</v>
      </c>
      <c r="I4124" s="41" t="s">
        <v>913</v>
      </c>
      <c r="J4124" s="41">
        <v>4.9000000000000004</v>
      </c>
    </row>
    <row r="4125" spans="1:10" ht="12" customHeight="1">
      <c r="A4125" s="42">
        <v>37931.423937500003</v>
      </c>
      <c r="B4125" s="39" t="s">
        <v>1807</v>
      </c>
      <c r="C4125" s="66">
        <v>37942</v>
      </c>
      <c r="D4125" s="62"/>
      <c r="E4125" s="62">
        <v>730</v>
      </c>
      <c r="F4125" s="62">
        <v>300</v>
      </c>
      <c r="G4125" s="62">
        <v>100</v>
      </c>
      <c r="H4125" s="41" t="s">
        <v>2939</v>
      </c>
      <c r="I4125" s="41">
        <v>4.91</v>
      </c>
      <c r="J4125" s="41">
        <v>4.91</v>
      </c>
    </row>
    <row r="4126" spans="1:10" ht="12" customHeight="1">
      <c r="A4126" s="42">
        <v>37932.416525578701</v>
      </c>
      <c r="B4126" s="39" t="s">
        <v>1807</v>
      </c>
      <c r="C4126" s="66">
        <v>37939</v>
      </c>
      <c r="D4126" s="62">
        <v>1200</v>
      </c>
      <c r="E4126" s="62">
        <v>1200</v>
      </c>
      <c r="F4126" s="62">
        <v>520</v>
      </c>
      <c r="G4126" s="62">
        <v>520</v>
      </c>
      <c r="H4126" s="41" t="s">
        <v>2091</v>
      </c>
      <c r="I4126" s="41" t="s">
        <v>2091</v>
      </c>
      <c r="J4126" s="41">
        <v>4.8899999999999997</v>
      </c>
    </row>
    <row r="4127" spans="1:10" ht="12" customHeight="1">
      <c r="A4127" s="42">
        <v>37932.416525578701</v>
      </c>
      <c r="B4127" s="39" t="s">
        <v>1807</v>
      </c>
      <c r="C4127" s="66">
        <v>37942</v>
      </c>
      <c r="D4127" s="62"/>
      <c r="E4127" s="62">
        <v>1200</v>
      </c>
      <c r="F4127" s="62">
        <v>415</v>
      </c>
      <c r="G4127" s="62">
        <v>415</v>
      </c>
      <c r="H4127" s="41" t="s">
        <v>2920</v>
      </c>
      <c r="I4127" s="41" t="s">
        <v>2920</v>
      </c>
      <c r="J4127" s="41">
        <v>4.8600000000000003</v>
      </c>
    </row>
    <row r="4128" spans="1:10" ht="12" customHeight="1">
      <c r="A4128" s="42">
        <v>37935.429365046293</v>
      </c>
      <c r="B4128" s="39" t="s">
        <v>1807</v>
      </c>
      <c r="C4128" s="66">
        <v>37939</v>
      </c>
      <c r="D4128" s="62">
        <v>800</v>
      </c>
      <c r="E4128" s="62">
        <v>800</v>
      </c>
      <c r="F4128" s="62">
        <v>455</v>
      </c>
      <c r="G4128" s="62">
        <v>455</v>
      </c>
      <c r="H4128" s="41" t="s">
        <v>2688</v>
      </c>
      <c r="I4128" s="41" t="s">
        <v>2688</v>
      </c>
      <c r="J4128" s="41">
        <v>4.92</v>
      </c>
    </row>
    <row r="4129" spans="1:10" ht="12" customHeight="1">
      <c r="A4129" s="42">
        <v>37935.429365046293</v>
      </c>
      <c r="B4129" s="39" t="s">
        <v>1807</v>
      </c>
      <c r="C4129" s="66">
        <v>37942</v>
      </c>
      <c r="D4129" s="62"/>
      <c r="E4129" s="62">
        <v>800</v>
      </c>
      <c r="F4129" s="62">
        <v>195</v>
      </c>
      <c r="G4129" s="62">
        <v>195</v>
      </c>
      <c r="H4129" s="41">
        <v>4.87</v>
      </c>
      <c r="I4129" s="41">
        <v>4.87</v>
      </c>
      <c r="J4129" s="41">
        <v>4.87</v>
      </c>
    </row>
    <row r="4130" spans="1:10" ht="12" customHeight="1">
      <c r="A4130" s="42">
        <v>37936.434789699073</v>
      </c>
      <c r="B4130" s="39" t="s">
        <v>1807</v>
      </c>
      <c r="C4130" s="66">
        <v>37937</v>
      </c>
      <c r="D4130" s="62">
        <v>920</v>
      </c>
      <c r="E4130" s="62">
        <v>920</v>
      </c>
      <c r="F4130" s="62">
        <v>390</v>
      </c>
      <c r="G4130" s="62">
        <v>390</v>
      </c>
      <c r="H4130" s="41" t="s">
        <v>2872</v>
      </c>
      <c r="I4130" s="41" t="s">
        <v>2872</v>
      </c>
      <c r="J4130" s="41">
        <v>4.8099999999999996</v>
      </c>
    </row>
    <row r="4131" spans="1:10" ht="12" customHeight="1">
      <c r="A4131" s="42">
        <v>37936.434789699073</v>
      </c>
      <c r="B4131" s="39" t="s">
        <v>1807</v>
      </c>
      <c r="C4131" s="66">
        <v>37939</v>
      </c>
      <c r="D4131" s="62"/>
      <c r="E4131" s="62">
        <v>920</v>
      </c>
      <c r="F4131" s="62">
        <v>725</v>
      </c>
      <c r="G4131" s="62">
        <v>530</v>
      </c>
      <c r="H4131" s="41" t="s">
        <v>2383</v>
      </c>
      <c r="I4131" s="41" t="s">
        <v>2383</v>
      </c>
      <c r="J4131" s="41">
        <v>4.91</v>
      </c>
    </row>
    <row r="4132" spans="1:10" ht="12" customHeight="1">
      <c r="A4132" s="42">
        <v>37936.434789699073</v>
      </c>
      <c r="B4132" s="39" t="s">
        <v>1807</v>
      </c>
      <c r="C4132" s="66">
        <v>37942</v>
      </c>
      <c r="D4132" s="62"/>
      <c r="E4132" s="62">
        <v>920</v>
      </c>
      <c r="F4132" s="62">
        <v>0</v>
      </c>
      <c r="G4132" s="62">
        <v>0</v>
      </c>
      <c r="H4132" s="41" t="s">
        <v>224</v>
      </c>
      <c r="I4132" s="41" t="s">
        <v>224</v>
      </c>
      <c r="J4132" s="41" t="s">
        <v>224</v>
      </c>
    </row>
    <row r="4133" spans="1:10" ht="12" customHeight="1">
      <c r="A4133" s="42">
        <v>37937.423586689816</v>
      </c>
      <c r="B4133" s="39" t="s">
        <v>1807</v>
      </c>
      <c r="C4133" s="66">
        <v>37942</v>
      </c>
      <c r="D4133" s="62">
        <v>575</v>
      </c>
      <c r="E4133" s="62">
        <v>575</v>
      </c>
      <c r="F4133" s="62">
        <v>1065</v>
      </c>
      <c r="G4133" s="62">
        <v>575</v>
      </c>
      <c r="H4133" s="41" t="s">
        <v>2771</v>
      </c>
      <c r="I4133" s="41" t="s">
        <v>950</v>
      </c>
      <c r="J4133" s="41">
        <v>4.9000000000000004</v>
      </c>
    </row>
    <row r="4134" spans="1:10" ht="12" customHeight="1">
      <c r="A4134" s="42">
        <v>37937.423586689816</v>
      </c>
      <c r="B4134" s="39" t="s">
        <v>1807</v>
      </c>
      <c r="C4134" s="66">
        <v>37945</v>
      </c>
      <c r="D4134" s="62"/>
      <c r="E4134" s="62">
        <v>575</v>
      </c>
      <c r="F4134" s="62">
        <v>0</v>
      </c>
      <c r="G4134" s="62">
        <v>0</v>
      </c>
      <c r="H4134" s="41" t="s">
        <v>224</v>
      </c>
      <c r="I4134" s="41" t="s">
        <v>224</v>
      </c>
      <c r="J4134" s="41" t="s">
        <v>224</v>
      </c>
    </row>
    <row r="4135" spans="1:10" ht="12" customHeight="1">
      <c r="A4135" s="42">
        <v>37938.424265046298</v>
      </c>
      <c r="B4135" s="39" t="s">
        <v>1807</v>
      </c>
      <c r="C4135" s="66">
        <v>37944</v>
      </c>
      <c r="D4135" s="62">
        <v>930</v>
      </c>
      <c r="E4135" s="62">
        <v>930</v>
      </c>
      <c r="F4135" s="62">
        <v>1280</v>
      </c>
      <c r="G4135" s="62">
        <v>930</v>
      </c>
      <c r="H4135" s="41" t="s">
        <v>2894</v>
      </c>
      <c r="I4135" s="41" t="s">
        <v>2894</v>
      </c>
      <c r="J4135" s="41">
        <v>4.88</v>
      </c>
    </row>
    <row r="4136" spans="1:10" ht="12" customHeight="1">
      <c r="A4136" s="42">
        <v>37938.424265046298</v>
      </c>
      <c r="B4136" s="39" t="s">
        <v>1807</v>
      </c>
      <c r="C4136" s="66">
        <v>37949</v>
      </c>
      <c r="D4136" s="62"/>
      <c r="E4136" s="62">
        <v>930</v>
      </c>
      <c r="F4136" s="62">
        <v>0</v>
      </c>
      <c r="G4136" s="62">
        <v>0</v>
      </c>
      <c r="H4136" s="41" t="s">
        <v>224</v>
      </c>
      <c r="I4136" s="41" t="s">
        <v>224</v>
      </c>
      <c r="J4136" s="41" t="s">
        <v>224</v>
      </c>
    </row>
    <row r="4137" spans="1:10" ht="12" customHeight="1">
      <c r="A4137" s="42">
        <v>37939.436914004633</v>
      </c>
      <c r="B4137" s="39" t="s">
        <v>1807</v>
      </c>
      <c r="C4137" s="66">
        <v>37943</v>
      </c>
      <c r="D4137" s="62">
        <v>1005</v>
      </c>
      <c r="E4137" s="62">
        <v>1005</v>
      </c>
      <c r="F4137" s="62">
        <v>2070</v>
      </c>
      <c r="G4137" s="62">
        <v>880</v>
      </c>
      <c r="H4137" s="41" t="s">
        <v>2872</v>
      </c>
      <c r="I4137" s="41" t="s">
        <v>2371</v>
      </c>
      <c r="J4137" s="41">
        <v>4.8899999999999997</v>
      </c>
    </row>
    <row r="4138" spans="1:10" ht="12" customHeight="1">
      <c r="A4138" s="42">
        <v>37939.436914004633</v>
      </c>
      <c r="B4138" s="39" t="s">
        <v>1807</v>
      </c>
      <c r="C4138" s="66">
        <v>37946</v>
      </c>
      <c r="D4138" s="62"/>
      <c r="E4138" s="62">
        <v>1005</v>
      </c>
      <c r="F4138" s="62">
        <v>125</v>
      </c>
      <c r="G4138" s="62">
        <v>125</v>
      </c>
      <c r="H4138" s="41">
        <v>4.88</v>
      </c>
      <c r="I4138" s="41">
        <v>4.88</v>
      </c>
      <c r="J4138" s="41">
        <v>4.88</v>
      </c>
    </row>
    <row r="4139" spans="1:10" ht="12" customHeight="1">
      <c r="A4139" s="42">
        <v>37942.417268634257</v>
      </c>
      <c r="B4139" s="39" t="s">
        <v>1807</v>
      </c>
      <c r="C4139" s="66">
        <v>37946</v>
      </c>
      <c r="D4139" s="62">
        <v>645</v>
      </c>
      <c r="E4139" s="62">
        <v>645</v>
      </c>
      <c r="F4139" s="62">
        <v>1668</v>
      </c>
      <c r="G4139" s="62">
        <v>645</v>
      </c>
      <c r="H4139" s="41" t="s">
        <v>2517</v>
      </c>
      <c r="I4139" s="41" t="s">
        <v>2815</v>
      </c>
      <c r="J4139" s="41">
        <v>4.91</v>
      </c>
    </row>
    <row r="4140" spans="1:10" ht="12" customHeight="1">
      <c r="A4140" s="42">
        <v>37942.417268634257</v>
      </c>
      <c r="B4140" s="39" t="s">
        <v>1807</v>
      </c>
      <c r="C4140" s="66">
        <v>37950</v>
      </c>
      <c r="D4140" s="62"/>
      <c r="E4140" s="62">
        <v>645</v>
      </c>
      <c r="F4140" s="62">
        <v>0</v>
      </c>
      <c r="G4140" s="62">
        <v>0</v>
      </c>
      <c r="H4140" s="41" t="s">
        <v>224</v>
      </c>
      <c r="I4140" s="41" t="s">
        <v>224</v>
      </c>
      <c r="J4140" s="41" t="s">
        <v>224</v>
      </c>
    </row>
    <row r="4141" spans="1:10" ht="12" customHeight="1">
      <c r="A4141" s="42">
        <v>37943.431085416669</v>
      </c>
      <c r="B4141" s="39" t="s">
        <v>1807</v>
      </c>
      <c r="C4141" s="66">
        <v>37949</v>
      </c>
      <c r="D4141" s="62">
        <v>1080</v>
      </c>
      <c r="E4141" s="62">
        <v>1080</v>
      </c>
      <c r="F4141" s="62">
        <v>2007</v>
      </c>
      <c r="G4141" s="62">
        <v>1080</v>
      </c>
      <c r="H4141" s="41" t="s">
        <v>2771</v>
      </c>
      <c r="I4141" s="41" t="s">
        <v>2141</v>
      </c>
      <c r="J4141" s="41">
        <v>4.9000000000000004</v>
      </c>
    </row>
    <row r="4142" spans="1:10" ht="12" customHeight="1">
      <c r="A4142" s="42">
        <v>37943.431085416669</v>
      </c>
      <c r="B4142" s="39" t="s">
        <v>1807</v>
      </c>
      <c r="C4142" s="66">
        <v>37953</v>
      </c>
      <c r="D4142" s="62"/>
      <c r="E4142" s="62">
        <v>1080</v>
      </c>
      <c r="F4142" s="62">
        <v>0</v>
      </c>
      <c r="G4142" s="62">
        <v>0</v>
      </c>
      <c r="H4142" s="41" t="s">
        <v>224</v>
      </c>
      <c r="I4142" s="41" t="s">
        <v>224</v>
      </c>
      <c r="J4142" s="41" t="s">
        <v>224</v>
      </c>
    </row>
    <row r="4143" spans="1:10" ht="12" customHeight="1">
      <c r="A4143" s="42">
        <v>37944.41970752315</v>
      </c>
      <c r="B4143" s="39" t="s">
        <v>1807</v>
      </c>
      <c r="C4143" s="66">
        <v>37950</v>
      </c>
      <c r="D4143" s="62">
        <v>980</v>
      </c>
      <c r="E4143" s="62">
        <v>980</v>
      </c>
      <c r="F4143" s="62">
        <v>1310</v>
      </c>
      <c r="G4143" s="62">
        <v>980</v>
      </c>
      <c r="H4143" s="41" t="s">
        <v>2251</v>
      </c>
      <c r="I4143" s="41" t="s">
        <v>1193</v>
      </c>
      <c r="J4143" s="41">
        <v>4.9000000000000004</v>
      </c>
    </row>
    <row r="4144" spans="1:10" ht="12" customHeight="1">
      <c r="A4144" s="42">
        <v>37944.41970752315</v>
      </c>
      <c r="B4144" s="39" t="s">
        <v>1807</v>
      </c>
      <c r="C4144" s="66">
        <v>37953</v>
      </c>
      <c r="D4144" s="62"/>
      <c r="E4144" s="62">
        <v>980</v>
      </c>
      <c r="F4144" s="62">
        <v>0</v>
      </c>
      <c r="G4144" s="62">
        <v>0</v>
      </c>
      <c r="H4144" s="41" t="s">
        <v>224</v>
      </c>
      <c r="I4144" s="41" t="s">
        <v>224</v>
      </c>
      <c r="J4144" s="41" t="s">
        <v>224</v>
      </c>
    </row>
    <row r="4145" spans="1:10" ht="12" customHeight="1">
      <c r="A4145" s="42">
        <v>37945.41941840278</v>
      </c>
      <c r="B4145" s="39" t="s">
        <v>1807</v>
      </c>
      <c r="C4145" s="66">
        <v>37950</v>
      </c>
      <c r="D4145" s="62">
        <v>300</v>
      </c>
      <c r="E4145" s="62">
        <v>300</v>
      </c>
      <c r="F4145" s="62">
        <v>730</v>
      </c>
      <c r="G4145" s="62">
        <v>300</v>
      </c>
      <c r="H4145" s="41" t="s">
        <v>2385</v>
      </c>
      <c r="I4145" s="41" t="s">
        <v>2789</v>
      </c>
      <c r="J4145" s="41">
        <v>4.9400000000000004</v>
      </c>
    </row>
    <row r="4146" spans="1:10" ht="12" customHeight="1">
      <c r="A4146" s="42">
        <v>37945.41941840278</v>
      </c>
      <c r="B4146" s="39" t="s">
        <v>1807</v>
      </c>
      <c r="C4146" s="66">
        <v>37953</v>
      </c>
      <c r="D4146" s="62"/>
      <c r="E4146" s="62">
        <v>300</v>
      </c>
      <c r="F4146" s="62">
        <v>0</v>
      </c>
      <c r="G4146" s="62">
        <v>0</v>
      </c>
      <c r="H4146" s="41" t="s">
        <v>224</v>
      </c>
      <c r="I4146" s="41" t="s">
        <v>224</v>
      </c>
      <c r="J4146" s="41" t="s">
        <v>224</v>
      </c>
    </row>
    <row r="4147" spans="1:10" ht="12" customHeight="1">
      <c r="A4147" s="42">
        <v>37946.412543171296</v>
      </c>
      <c r="B4147" s="39" t="s">
        <v>1807</v>
      </c>
      <c r="C4147" s="66">
        <v>37951</v>
      </c>
      <c r="D4147" s="62">
        <v>1140</v>
      </c>
      <c r="E4147" s="62">
        <v>1140</v>
      </c>
      <c r="F4147" s="62">
        <v>802</v>
      </c>
      <c r="G4147" s="62">
        <v>802</v>
      </c>
      <c r="H4147" s="41" t="s">
        <v>1635</v>
      </c>
      <c r="I4147" s="41" t="s">
        <v>1635</v>
      </c>
      <c r="J4147" s="41">
        <v>4.8899999999999997</v>
      </c>
    </row>
    <row r="4148" spans="1:10" ht="12" customHeight="1">
      <c r="A4148" s="42">
        <v>37946.412543171296</v>
      </c>
      <c r="B4148" s="39" t="s">
        <v>1807</v>
      </c>
      <c r="C4148" s="66">
        <v>37953</v>
      </c>
      <c r="D4148" s="62"/>
      <c r="E4148" s="62">
        <v>1140</v>
      </c>
      <c r="F4148" s="62">
        <v>250</v>
      </c>
      <c r="G4148" s="62">
        <v>250</v>
      </c>
      <c r="H4148" s="41" t="s">
        <v>2855</v>
      </c>
      <c r="I4148" s="41" t="s">
        <v>2855</v>
      </c>
      <c r="J4148" s="41">
        <v>4.9000000000000004</v>
      </c>
    </row>
    <row r="4149" spans="1:10" ht="12" customHeight="1">
      <c r="A4149" s="42">
        <v>37949.419566666664</v>
      </c>
      <c r="B4149" s="39" t="s">
        <v>1807</v>
      </c>
      <c r="C4149" s="66">
        <v>37952</v>
      </c>
      <c r="D4149" s="62">
        <v>730</v>
      </c>
      <c r="E4149" s="62">
        <v>730</v>
      </c>
      <c r="F4149" s="62">
        <v>1074</v>
      </c>
      <c r="G4149" s="62">
        <v>730</v>
      </c>
      <c r="H4149" s="41" t="s">
        <v>1973</v>
      </c>
      <c r="I4149" s="41" t="s">
        <v>2854</v>
      </c>
      <c r="J4149" s="41">
        <v>4.9000000000000004</v>
      </c>
    </row>
    <row r="4150" spans="1:10" ht="12" customHeight="1">
      <c r="A4150" s="42">
        <v>37949.419566666664</v>
      </c>
      <c r="B4150" s="39" t="s">
        <v>1807</v>
      </c>
      <c r="C4150" s="66">
        <v>37956</v>
      </c>
      <c r="D4150" s="62"/>
      <c r="E4150" s="62">
        <v>730</v>
      </c>
      <c r="F4150" s="62">
        <v>0</v>
      </c>
      <c r="G4150" s="62">
        <v>0</v>
      </c>
      <c r="H4150" s="41" t="s">
        <v>224</v>
      </c>
      <c r="I4150" s="41" t="s">
        <v>224</v>
      </c>
      <c r="J4150" s="41" t="s">
        <v>224</v>
      </c>
    </row>
    <row r="4151" spans="1:10" ht="12" customHeight="1">
      <c r="A4151" s="42">
        <v>37950.465354282409</v>
      </c>
      <c r="B4151" s="39" t="s">
        <v>1807</v>
      </c>
      <c r="C4151" s="66">
        <v>37952</v>
      </c>
      <c r="D4151" s="62">
        <v>610</v>
      </c>
      <c r="E4151" s="62">
        <v>610</v>
      </c>
      <c r="F4151" s="62">
        <v>1190</v>
      </c>
      <c r="G4151" s="62">
        <v>610</v>
      </c>
      <c r="H4151" s="41" t="s">
        <v>1872</v>
      </c>
      <c r="I4151" s="41" t="s">
        <v>173</v>
      </c>
      <c r="J4151" s="41">
        <v>4.92</v>
      </c>
    </row>
    <row r="4152" spans="1:10" ht="12" customHeight="1">
      <c r="A4152" s="42">
        <v>37950.465354282409</v>
      </c>
      <c r="B4152" s="39" t="s">
        <v>1807</v>
      </c>
      <c r="C4152" s="66">
        <v>37956</v>
      </c>
      <c r="D4152" s="62"/>
      <c r="E4152" s="62">
        <v>610</v>
      </c>
      <c r="F4152" s="62">
        <v>250</v>
      </c>
      <c r="G4152" s="62">
        <v>0</v>
      </c>
      <c r="H4152" s="41">
        <v>4.87</v>
      </c>
      <c r="I4152" s="41" t="s">
        <v>224</v>
      </c>
      <c r="J4152" s="41" t="s">
        <v>224</v>
      </c>
    </row>
    <row r="4153" spans="1:10" ht="12" customHeight="1">
      <c r="A4153" s="42">
        <v>37951.418645370373</v>
      </c>
      <c r="B4153" s="39" t="s">
        <v>1807</v>
      </c>
      <c r="C4153" s="66">
        <v>37956</v>
      </c>
      <c r="D4153" s="62">
        <v>1010</v>
      </c>
      <c r="E4153" s="62">
        <v>1010</v>
      </c>
      <c r="F4153" s="62">
        <v>1338</v>
      </c>
      <c r="G4153" s="62">
        <v>935</v>
      </c>
      <c r="H4153" s="41" t="s">
        <v>2771</v>
      </c>
      <c r="I4153" s="41" t="s">
        <v>1636</v>
      </c>
      <c r="J4153" s="41">
        <v>4.9000000000000004</v>
      </c>
    </row>
    <row r="4154" spans="1:10" ht="12" customHeight="1">
      <c r="A4154" s="42">
        <v>37951.418645370373</v>
      </c>
      <c r="B4154" s="39" t="s">
        <v>1807</v>
      </c>
      <c r="C4154" s="66">
        <v>37958</v>
      </c>
      <c r="D4154" s="62"/>
      <c r="E4154" s="62">
        <v>1010</v>
      </c>
      <c r="F4154" s="62">
        <v>175</v>
      </c>
      <c r="G4154" s="62">
        <v>75</v>
      </c>
      <c r="H4154" s="41" t="s">
        <v>2091</v>
      </c>
      <c r="I4154" s="41">
        <v>4.93</v>
      </c>
      <c r="J4154" s="41">
        <v>4.93</v>
      </c>
    </row>
    <row r="4155" spans="1:10" ht="12" customHeight="1">
      <c r="A4155" s="42">
        <v>37952.431257060183</v>
      </c>
      <c r="B4155" s="39" t="s">
        <v>1807</v>
      </c>
      <c r="C4155" s="66">
        <v>37953</v>
      </c>
      <c r="D4155" s="62">
        <v>1385</v>
      </c>
      <c r="E4155" s="62">
        <v>1385</v>
      </c>
      <c r="F4155" s="62">
        <v>976</v>
      </c>
      <c r="G4155" s="62">
        <v>832</v>
      </c>
      <c r="H4155" s="41" t="s">
        <v>1614</v>
      </c>
      <c r="I4155" s="41" t="s">
        <v>1614</v>
      </c>
      <c r="J4155" s="41">
        <v>4.83</v>
      </c>
    </row>
    <row r="4156" spans="1:10" ht="12" customHeight="1">
      <c r="A4156" s="42">
        <v>37952.431257060183</v>
      </c>
      <c r="B4156" s="39" t="s">
        <v>1807</v>
      </c>
      <c r="C4156" s="66">
        <v>37959</v>
      </c>
      <c r="D4156" s="62"/>
      <c r="E4156" s="62">
        <v>1385</v>
      </c>
      <c r="F4156" s="62">
        <v>213</v>
      </c>
      <c r="G4156" s="62">
        <v>213</v>
      </c>
      <c r="H4156" s="41" t="s">
        <v>2091</v>
      </c>
      <c r="I4156" s="41" t="s">
        <v>2091</v>
      </c>
      <c r="J4156" s="41">
        <v>4.9000000000000004</v>
      </c>
    </row>
    <row r="4157" spans="1:10" ht="12" customHeight="1">
      <c r="A4157" s="42">
        <v>37952.431257060183</v>
      </c>
      <c r="B4157" s="39" t="s">
        <v>1807</v>
      </c>
      <c r="C4157" s="66">
        <v>37960</v>
      </c>
      <c r="D4157" s="62"/>
      <c r="E4157" s="62">
        <v>1385</v>
      </c>
      <c r="F4157" s="62">
        <v>340</v>
      </c>
      <c r="G4157" s="62">
        <v>340</v>
      </c>
      <c r="H4157" s="41" t="s">
        <v>2522</v>
      </c>
      <c r="I4157" s="41" t="s">
        <v>2522</v>
      </c>
      <c r="J4157" s="41">
        <v>4.91</v>
      </c>
    </row>
    <row r="4158" spans="1:10" ht="12" customHeight="1">
      <c r="A4158" s="42">
        <v>37953.420758449072</v>
      </c>
      <c r="B4158" s="39" t="s">
        <v>1807</v>
      </c>
      <c r="C4158" s="66">
        <v>37956</v>
      </c>
      <c r="D4158" s="62">
        <v>1060</v>
      </c>
      <c r="E4158" s="62">
        <v>1060</v>
      </c>
      <c r="F4158" s="62">
        <v>451</v>
      </c>
      <c r="G4158" s="62">
        <v>230</v>
      </c>
      <c r="H4158" s="41" t="s">
        <v>1526</v>
      </c>
      <c r="I4158" s="41" t="s">
        <v>1526</v>
      </c>
      <c r="J4158" s="41">
        <v>4.83</v>
      </c>
    </row>
    <row r="4159" spans="1:10" ht="12" customHeight="1">
      <c r="A4159" s="42">
        <v>37953.420758449072</v>
      </c>
      <c r="B4159" s="39" t="s">
        <v>1807</v>
      </c>
      <c r="C4159" s="66">
        <v>37959</v>
      </c>
      <c r="D4159" s="62"/>
      <c r="E4159" s="62">
        <v>1060</v>
      </c>
      <c r="F4159" s="62">
        <v>0</v>
      </c>
      <c r="G4159" s="62">
        <v>0</v>
      </c>
      <c r="H4159" s="41" t="s">
        <v>224</v>
      </c>
      <c r="I4159" s="41" t="s">
        <v>224</v>
      </c>
      <c r="J4159" s="41" t="s">
        <v>224</v>
      </c>
    </row>
    <row r="4160" spans="1:10" ht="12" customHeight="1">
      <c r="A4160" s="42">
        <v>37953.420758449072</v>
      </c>
      <c r="B4160" s="39" t="s">
        <v>1807</v>
      </c>
      <c r="C4160" s="66">
        <v>37960</v>
      </c>
      <c r="D4160" s="62"/>
      <c r="E4160" s="62">
        <v>1060</v>
      </c>
      <c r="F4160" s="62">
        <v>830</v>
      </c>
      <c r="G4160" s="62">
        <v>830</v>
      </c>
      <c r="H4160" s="41" t="s">
        <v>950</v>
      </c>
      <c r="I4160" s="41" t="s">
        <v>950</v>
      </c>
      <c r="J4160" s="41">
        <v>4.8600000000000003</v>
      </c>
    </row>
    <row r="4161" spans="1:10" ht="12" customHeight="1">
      <c r="A4161" s="42">
        <v>37956.421152430557</v>
      </c>
      <c r="B4161" s="39" t="s">
        <v>1807</v>
      </c>
      <c r="C4161" s="66">
        <v>37957</v>
      </c>
      <c r="D4161" s="62">
        <v>1100</v>
      </c>
      <c r="E4161" s="62">
        <v>1100</v>
      </c>
      <c r="F4161" s="62">
        <v>1878</v>
      </c>
      <c r="G4161" s="62">
        <v>1100</v>
      </c>
      <c r="H4161" s="41" t="s">
        <v>1872</v>
      </c>
      <c r="I4161" s="41" t="s">
        <v>1429</v>
      </c>
      <c r="J4161" s="41">
        <v>4.92</v>
      </c>
    </row>
    <row r="4162" spans="1:10" ht="12" customHeight="1">
      <c r="A4162" s="42">
        <v>37957.41872465278</v>
      </c>
      <c r="B4162" s="39" t="s">
        <v>1807</v>
      </c>
      <c r="C4162" s="66">
        <v>37958</v>
      </c>
      <c r="D4162" s="62">
        <v>840</v>
      </c>
      <c r="E4162" s="62">
        <v>840</v>
      </c>
      <c r="F4162" s="62">
        <v>1205</v>
      </c>
      <c r="G4162" s="62">
        <v>840</v>
      </c>
      <c r="H4162" s="41" t="s">
        <v>1319</v>
      </c>
      <c r="I4162" s="41" t="s">
        <v>2386</v>
      </c>
      <c r="J4162" s="41">
        <v>4.9400000000000004</v>
      </c>
    </row>
    <row r="4163" spans="1:10" ht="12" customHeight="1">
      <c r="A4163" s="42">
        <v>37957.41872465278</v>
      </c>
      <c r="B4163" s="39" t="s">
        <v>1807</v>
      </c>
      <c r="C4163" s="66">
        <v>37963</v>
      </c>
      <c r="D4163" s="62"/>
      <c r="E4163" s="62">
        <v>840</v>
      </c>
      <c r="F4163" s="62">
        <v>740</v>
      </c>
      <c r="G4163" s="62">
        <v>0</v>
      </c>
      <c r="H4163" s="41" t="s">
        <v>2378</v>
      </c>
      <c r="I4163" s="41" t="s">
        <v>224</v>
      </c>
      <c r="J4163" s="41" t="s">
        <v>224</v>
      </c>
    </row>
    <row r="4164" spans="1:10" ht="12" customHeight="1">
      <c r="A4164" s="42">
        <v>37958.420309027781</v>
      </c>
      <c r="B4164" s="39" t="s">
        <v>1807</v>
      </c>
      <c r="C4164" s="66">
        <v>37959</v>
      </c>
      <c r="D4164" s="62">
        <v>1105</v>
      </c>
      <c r="E4164" s="62">
        <v>1105</v>
      </c>
      <c r="F4164" s="62">
        <v>1980</v>
      </c>
      <c r="G4164" s="62">
        <v>1105</v>
      </c>
      <c r="H4164" s="41" t="s">
        <v>2375</v>
      </c>
      <c r="I4164" s="41">
        <v>4.96</v>
      </c>
      <c r="J4164" s="41">
        <v>4.96</v>
      </c>
    </row>
    <row r="4165" spans="1:10" ht="12" customHeight="1">
      <c r="A4165" s="42">
        <v>37959.421274189815</v>
      </c>
      <c r="B4165" s="39" t="s">
        <v>1807</v>
      </c>
      <c r="C4165" s="66">
        <v>37963</v>
      </c>
      <c r="D4165" s="62">
        <v>850</v>
      </c>
      <c r="E4165" s="62">
        <v>850</v>
      </c>
      <c r="F4165" s="62">
        <v>2075</v>
      </c>
      <c r="G4165" s="62">
        <v>850</v>
      </c>
      <c r="H4165" s="41" t="s">
        <v>2888</v>
      </c>
      <c r="I4165" s="41" t="s">
        <v>2887</v>
      </c>
      <c r="J4165" s="41">
        <v>4.9800000000000004</v>
      </c>
    </row>
    <row r="4166" spans="1:10" ht="12" customHeight="1">
      <c r="A4166" s="42">
        <v>37959.421274189815</v>
      </c>
      <c r="B4166" s="39" t="s">
        <v>1807</v>
      </c>
      <c r="C4166" s="66">
        <v>37965</v>
      </c>
      <c r="D4166" s="62"/>
      <c r="E4166" s="62">
        <v>850</v>
      </c>
      <c r="F4166" s="62">
        <v>280</v>
      </c>
      <c r="G4166" s="62">
        <v>0</v>
      </c>
      <c r="H4166" s="41" t="s">
        <v>1757</v>
      </c>
      <c r="I4166" s="41" t="s">
        <v>224</v>
      </c>
      <c r="J4166" s="41" t="s">
        <v>224</v>
      </c>
    </row>
    <row r="4167" spans="1:10" ht="12" customHeight="1">
      <c r="A4167" s="42">
        <v>37960.416248611109</v>
      </c>
      <c r="B4167" s="39" t="s">
        <v>1807</v>
      </c>
      <c r="C4167" s="66">
        <v>37965</v>
      </c>
      <c r="D4167" s="62">
        <v>1490</v>
      </c>
      <c r="E4167" s="62">
        <v>1490</v>
      </c>
      <c r="F4167" s="62">
        <v>1249</v>
      </c>
      <c r="G4167" s="62">
        <v>880</v>
      </c>
      <c r="H4167" s="41" t="s">
        <v>2384</v>
      </c>
      <c r="I4167" s="41" t="s">
        <v>2384</v>
      </c>
      <c r="J4167" s="41">
        <v>4.93</v>
      </c>
    </row>
    <row r="4168" spans="1:10" ht="12" customHeight="1">
      <c r="A4168" s="42">
        <v>37960.416248611109</v>
      </c>
      <c r="B4168" s="39" t="s">
        <v>1807</v>
      </c>
      <c r="C4168" s="66">
        <v>37967</v>
      </c>
      <c r="D4168" s="62"/>
      <c r="E4168" s="62">
        <v>1490</v>
      </c>
      <c r="F4168" s="62">
        <v>610</v>
      </c>
      <c r="G4168" s="62">
        <v>610</v>
      </c>
      <c r="H4168" s="41" t="s">
        <v>2381</v>
      </c>
      <c r="I4168" s="41" t="s">
        <v>2381</v>
      </c>
      <c r="J4168" s="41">
        <v>4.96</v>
      </c>
    </row>
    <row r="4169" spans="1:10" ht="12" customHeight="1">
      <c r="A4169" s="42">
        <v>37963.422539120373</v>
      </c>
      <c r="B4169" s="39" t="s">
        <v>1807</v>
      </c>
      <c r="C4169" s="66">
        <v>37966</v>
      </c>
      <c r="D4169" s="62">
        <v>1185</v>
      </c>
      <c r="E4169" s="62">
        <v>1185</v>
      </c>
      <c r="F4169" s="62">
        <v>412</v>
      </c>
      <c r="G4169" s="62">
        <v>412</v>
      </c>
      <c r="H4169" s="41" t="s">
        <v>2385</v>
      </c>
      <c r="I4169" s="41" t="s">
        <v>2385</v>
      </c>
      <c r="J4169" s="41">
        <v>4.8600000000000003</v>
      </c>
    </row>
    <row r="4170" spans="1:10" ht="12" customHeight="1">
      <c r="A4170" s="42">
        <v>37963.422539120373</v>
      </c>
      <c r="B4170" s="39" t="s">
        <v>1807</v>
      </c>
      <c r="C4170" s="66">
        <v>37970</v>
      </c>
      <c r="D4170" s="62"/>
      <c r="E4170" s="62">
        <v>1185</v>
      </c>
      <c r="F4170" s="62">
        <v>775</v>
      </c>
      <c r="G4170" s="62">
        <v>773</v>
      </c>
      <c r="H4170" s="41" t="s">
        <v>2894</v>
      </c>
      <c r="I4170" s="41" t="s">
        <v>2894</v>
      </c>
      <c r="J4170" s="41">
        <v>4.87</v>
      </c>
    </row>
    <row r="4171" spans="1:10" ht="12" customHeight="1">
      <c r="A4171" s="42">
        <v>37964.418153240738</v>
      </c>
      <c r="B4171" s="39" t="s">
        <v>1807</v>
      </c>
      <c r="C4171" s="66">
        <v>37966</v>
      </c>
      <c r="D4171" s="62">
        <v>665</v>
      </c>
      <c r="E4171" s="62">
        <v>665</v>
      </c>
      <c r="F4171" s="62">
        <v>200</v>
      </c>
      <c r="G4171" s="62">
        <v>200</v>
      </c>
      <c r="H4171" s="41">
        <v>4.8099999999999996</v>
      </c>
      <c r="I4171" s="41">
        <v>4.8099999999999996</v>
      </c>
      <c r="J4171" s="41">
        <v>4.8099999999999996</v>
      </c>
    </row>
    <row r="4172" spans="1:10" ht="12" customHeight="1">
      <c r="A4172" s="42">
        <v>37964.418153240738</v>
      </c>
      <c r="B4172" s="39" t="s">
        <v>1807</v>
      </c>
      <c r="C4172" s="66">
        <v>37970</v>
      </c>
      <c r="D4172" s="62"/>
      <c r="E4172" s="62">
        <v>665</v>
      </c>
      <c r="F4172" s="62">
        <v>175</v>
      </c>
      <c r="G4172" s="62">
        <v>175</v>
      </c>
      <c r="H4172" s="41">
        <v>4.83</v>
      </c>
      <c r="I4172" s="41">
        <v>4.83</v>
      </c>
      <c r="J4172" s="41">
        <v>4.83</v>
      </c>
    </row>
    <row r="4173" spans="1:10" ht="12" customHeight="1">
      <c r="A4173" s="42">
        <v>37965.422971759261</v>
      </c>
      <c r="B4173" s="39" t="s">
        <v>1807</v>
      </c>
      <c r="C4173" s="66">
        <v>37970</v>
      </c>
      <c r="D4173" s="62">
        <v>100</v>
      </c>
      <c r="E4173" s="62">
        <v>100</v>
      </c>
      <c r="F4173" s="62">
        <v>1000</v>
      </c>
      <c r="G4173" s="62">
        <v>100</v>
      </c>
      <c r="H4173" s="41" t="s">
        <v>2888</v>
      </c>
      <c r="I4173" s="41">
        <v>5</v>
      </c>
      <c r="J4173" s="41">
        <v>5</v>
      </c>
    </row>
    <row r="4174" spans="1:10" ht="12" customHeight="1">
      <c r="A4174" s="42">
        <v>37966.412594907408</v>
      </c>
      <c r="B4174" s="39" t="s">
        <v>1807</v>
      </c>
      <c r="C4174" s="66">
        <v>37971</v>
      </c>
      <c r="D4174" s="62">
        <v>510</v>
      </c>
      <c r="E4174" s="62">
        <v>510</v>
      </c>
      <c r="F4174" s="62">
        <v>1024</v>
      </c>
      <c r="G4174" s="62">
        <v>210</v>
      </c>
      <c r="H4174" s="41" t="s">
        <v>2385</v>
      </c>
      <c r="I4174" s="41" t="s">
        <v>1758</v>
      </c>
      <c r="J4174" s="41">
        <v>4.9400000000000004</v>
      </c>
    </row>
    <row r="4175" spans="1:10" ht="12" customHeight="1">
      <c r="A4175" s="42">
        <v>37966.412594907408</v>
      </c>
      <c r="B4175" s="39" t="s">
        <v>1807</v>
      </c>
      <c r="C4175" s="66">
        <v>37973</v>
      </c>
      <c r="D4175" s="62"/>
      <c r="E4175" s="62">
        <v>510</v>
      </c>
      <c r="F4175" s="62">
        <v>300</v>
      </c>
      <c r="G4175" s="62">
        <v>300</v>
      </c>
      <c r="H4175" s="41">
        <v>4.95</v>
      </c>
      <c r="I4175" s="41">
        <v>4.95</v>
      </c>
      <c r="J4175" s="41">
        <v>4.95</v>
      </c>
    </row>
    <row r="4176" spans="1:10" ht="12" customHeight="1">
      <c r="A4176" s="42">
        <v>37967.415049305557</v>
      </c>
      <c r="B4176" s="39" t="s">
        <v>1807</v>
      </c>
      <c r="C4176" s="66">
        <v>37971</v>
      </c>
      <c r="D4176" s="62">
        <v>785</v>
      </c>
      <c r="E4176" s="62">
        <v>785</v>
      </c>
      <c r="F4176" s="62">
        <v>1492</v>
      </c>
      <c r="G4176" s="62">
        <v>580</v>
      </c>
      <c r="H4176" s="41" t="s">
        <v>2373</v>
      </c>
      <c r="I4176" s="41">
        <v>4.9400000000000004</v>
      </c>
      <c r="J4176" s="41">
        <v>4.9400000000000004</v>
      </c>
    </row>
    <row r="4177" spans="1:10" ht="12" customHeight="1">
      <c r="A4177" s="42">
        <v>37967.415049305557</v>
      </c>
      <c r="B4177" s="39" t="s">
        <v>1807</v>
      </c>
      <c r="C4177" s="66">
        <v>37973</v>
      </c>
      <c r="D4177" s="62"/>
      <c r="E4177" s="62">
        <v>785</v>
      </c>
      <c r="F4177" s="62">
        <v>350</v>
      </c>
      <c r="G4177" s="62">
        <v>205</v>
      </c>
      <c r="H4177" s="41" t="s">
        <v>2385</v>
      </c>
      <c r="I4177" s="41">
        <v>4.95</v>
      </c>
      <c r="J4177" s="41">
        <v>4.95</v>
      </c>
    </row>
    <row r="4178" spans="1:10" ht="12" customHeight="1">
      <c r="A4178" s="42">
        <v>37970.415262152776</v>
      </c>
      <c r="B4178" s="39" t="s">
        <v>1807</v>
      </c>
      <c r="C4178" s="66">
        <v>37972</v>
      </c>
      <c r="D4178" s="62">
        <v>755</v>
      </c>
      <c r="E4178" s="62">
        <v>755</v>
      </c>
      <c r="F4178" s="62">
        <v>1629</v>
      </c>
      <c r="G4178" s="62">
        <v>755</v>
      </c>
      <c r="H4178" s="41" t="s">
        <v>479</v>
      </c>
      <c r="I4178" s="41" t="s">
        <v>2372</v>
      </c>
      <c r="J4178" s="41">
        <v>4.95</v>
      </c>
    </row>
    <row r="4179" spans="1:10" ht="12" customHeight="1">
      <c r="A4179" s="42">
        <v>37971.423517708332</v>
      </c>
      <c r="B4179" s="39" t="s">
        <v>1807</v>
      </c>
      <c r="C4179" s="66">
        <v>37973</v>
      </c>
      <c r="D4179" s="62">
        <v>595</v>
      </c>
      <c r="E4179" s="62">
        <v>595</v>
      </c>
      <c r="F4179" s="62">
        <v>1334</v>
      </c>
      <c r="G4179" s="62">
        <v>100</v>
      </c>
      <c r="H4179" s="41" t="s">
        <v>2373</v>
      </c>
      <c r="I4179" s="41">
        <v>4.9400000000000004</v>
      </c>
      <c r="J4179" s="41">
        <v>4.9400000000000004</v>
      </c>
    </row>
    <row r="4180" spans="1:10" ht="12" customHeight="1">
      <c r="A4180" s="42">
        <v>37971.423517708332</v>
      </c>
      <c r="B4180" s="39" t="s">
        <v>1807</v>
      </c>
      <c r="C4180" s="66">
        <v>37977</v>
      </c>
      <c r="D4180" s="62"/>
      <c r="E4180" s="62">
        <v>595</v>
      </c>
      <c r="F4180" s="62">
        <v>1262</v>
      </c>
      <c r="G4180" s="62">
        <v>495</v>
      </c>
      <c r="H4180" s="41" t="s">
        <v>2384</v>
      </c>
      <c r="I4180" s="41">
        <v>4.96</v>
      </c>
      <c r="J4180" s="41">
        <v>4.96</v>
      </c>
    </row>
    <row r="4181" spans="1:10" ht="12" customHeight="1">
      <c r="A4181" s="42">
        <v>37971.423517708332</v>
      </c>
      <c r="B4181" s="39" t="s">
        <v>1807</v>
      </c>
      <c r="C4181" s="66">
        <v>37991</v>
      </c>
      <c r="D4181" s="62"/>
      <c r="E4181" s="62">
        <v>595</v>
      </c>
      <c r="F4181" s="62">
        <v>160</v>
      </c>
      <c r="G4181" s="62">
        <v>0</v>
      </c>
      <c r="H4181" s="41" t="s">
        <v>390</v>
      </c>
      <c r="I4181" s="41" t="s">
        <v>224</v>
      </c>
      <c r="J4181" s="41" t="s">
        <v>224</v>
      </c>
    </row>
    <row r="4182" spans="1:10" ht="12" customHeight="1">
      <c r="A4182" s="42">
        <v>37972.414577314812</v>
      </c>
      <c r="B4182" s="39" t="s">
        <v>1807</v>
      </c>
      <c r="C4182" s="66">
        <v>37978</v>
      </c>
      <c r="D4182" s="62">
        <v>210</v>
      </c>
      <c r="E4182" s="62">
        <v>210</v>
      </c>
      <c r="F4182" s="62">
        <v>915</v>
      </c>
      <c r="G4182" s="62">
        <v>210</v>
      </c>
      <c r="H4182" s="41" t="s">
        <v>293</v>
      </c>
      <c r="I4182" s="41">
        <v>4.9800000000000004</v>
      </c>
      <c r="J4182" s="41">
        <v>4.9800000000000004</v>
      </c>
    </row>
    <row r="4183" spans="1:10" ht="12" customHeight="1">
      <c r="A4183" s="42">
        <v>37972.414577314812</v>
      </c>
      <c r="B4183" s="39" t="s">
        <v>1807</v>
      </c>
      <c r="C4183" s="66">
        <v>37991</v>
      </c>
      <c r="D4183" s="62"/>
      <c r="E4183" s="62">
        <v>210</v>
      </c>
      <c r="F4183" s="62">
        <v>0</v>
      </c>
      <c r="G4183" s="62">
        <v>0</v>
      </c>
      <c r="H4183" s="41" t="s">
        <v>224</v>
      </c>
      <c r="I4183" s="41" t="s">
        <v>224</v>
      </c>
      <c r="J4183" s="41" t="s">
        <v>224</v>
      </c>
    </row>
    <row r="4184" spans="1:10" ht="12" customHeight="1">
      <c r="A4184" s="42">
        <v>37973.416562268518</v>
      </c>
      <c r="B4184" s="39" t="s">
        <v>1807</v>
      </c>
      <c r="C4184" s="66">
        <v>37978</v>
      </c>
      <c r="D4184" s="62">
        <v>715</v>
      </c>
      <c r="E4184" s="62">
        <v>715</v>
      </c>
      <c r="F4184" s="62">
        <v>2194</v>
      </c>
      <c r="G4184" s="62">
        <v>715</v>
      </c>
      <c r="H4184" s="41" t="s">
        <v>210</v>
      </c>
      <c r="I4184" s="41" t="s">
        <v>2887</v>
      </c>
      <c r="J4184" s="41">
        <v>4.9800000000000004</v>
      </c>
    </row>
    <row r="4185" spans="1:10" ht="12" customHeight="1">
      <c r="A4185" s="42">
        <v>37973.416562268518</v>
      </c>
      <c r="B4185" s="39" t="s">
        <v>1807</v>
      </c>
      <c r="C4185" s="66">
        <v>37991</v>
      </c>
      <c r="D4185" s="62"/>
      <c r="E4185" s="62">
        <v>715</v>
      </c>
      <c r="F4185" s="62">
        <v>0</v>
      </c>
      <c r="G4185" s="62">
        <v>0</v>
      </c>
      <c r="H4185" s="41" t="s">
        <v>224</v>
      </c>
      <c r="I4185" s="41" t="s">
        <v>224</v>
      </c>
      <c r="J4185" s="41" t="s">
        <v>224</v>
      </c>
    </row>
    <row r="4186" spans="1:10" ht="12" customHeight="1">
      <c r="A4186" s="42">
        <v>37974.430478819442</v>
      </c>
      <c r="B4186" s="39" t="s">
        <v>1807</v>
      </c>
      <c r="C4186" s="66">
        <v>37979</v>
      </c>
      <c r="D4186" s="62">
        <v>815</v>
      </c>
      <c r="E4186" s="62">
        <v>815</v>
      </c>
      <c r="F4186" s="62">
        <v>1030</v>
      </c>
      <c r="G4186" s="62">
        <v>615</v>
      </c>
      <c r="H4186" s="41" t="s">
        <v>293</v>
      </c>
      <c r="I4186" s="41" t="s">
        <v>119</v>
      </c>
      <c r="J4186" s="41">
        <v>4.9000000000000004</v>
      </c>
    </row>
    <row r="4187" spans="1:10" ht="12" customHeight="1">
      <c r="A4187" s="42">
        <v>37974.430478819442</v>
      </c>
      <c r="B4187" s="39" t="s">
        <v>1807</v>
      </c>
      <c r="C4187" s="66">
        <v>37985</v>
      </c>
      <c r="D4187" s="62"/>
      <c r="E4187" s="62">
        <v>815</v>
      </c>
      <c r="F4187" s="62">
        <v>0</v>
      </c>
      <c r="G4187" s="62">
        <v>0</v>
      </c>
      <c r="H4187" s="41" t="s">
        <v>224</v>
      </c>
      <c r="I4187" s="41" t="s">
        <v>224</v>
      </c>
      <c r="J4187" s="41" t="s">
        <v>224</v>
      </c>
    </row>
    <row r="4188" spans="1:10" ht="12" customHeight="1">
      <c r="A4188" s="42">
        <v>37974.430478819442</v>
      </c>
      <c r="B4188" s="39" t="s">
        <v>1807</v>
      </c>
      <c r="C4188" s="66">
        <v>37991</v>
      </c>
      <c r="D4188" s="62"/>
      <c r="E4188" s="62">
        <v>815</v>
      </c>
      <c r="F4188" s="62">
        <v>200</v>
      </c>
      <c r="G4188" s="62">
        <v>200</v>
      </c>
      <c r="H4188" s="41">
        <v>4.9800000000000004</v>
      </c>
      <c r="I4188" s="41">
        <v>4.9800000000000004</v>
      </c>
      <c r="J4188" s="41">
        <v>4.9800000000000004</v>
      </c>
    </row>
    <row r="4189" spans="1:10" ht="12" customHeight="1">
      <c r="A4189" s="42">
        <v>37977.426878356484</v>
      </c>
      <c r="B4189" s="39" t="s">
        <v>1807</v>
      </c>
      <c r="C4189" s="66">
        <v>37984</v>
      </c>
      <c r="D4189" s="62">
        <v>1375</v>
      </c>
      <c r="E4189" s="62">
        <v>1375</v>
      </c>
      <c r="F4189" s="62">
        <v>740</v>
      </c>
      <c r="G4189" s="62">
        <v>740</v>
      </c>
      <c r="H4189" s="41" t="s">
        <v>2722</v>
      </c>
      <c r="I4189" s="41" t="s">
        <v>2722</v>
      </c>
      <c r="J4189" s="41">
        <v>4.8600000000000003</v>
      </c>
    </row>
    <row r="4190" spans="1:10" ht="12" customHeight="1">
      <c r="A4190" s="42">
        <v>37977.426878356484</v>
      </c>
      <c r="B4190" s="39" t="s">
        <v>1807</v>
      </c>
      <c r="C4190" s="66">
        <v>37991</v>
      </c>
      <c r="D4190" s="62"/>
      <c r="E4190" s="62">
        <v>1375</v>
      </c>
      <c r="F4190" s="62">
        <v>560</v>
      </c>
      <c r="G4190" s="62">
        <v>560</v>
      </c>
      <c r="H4190" s="41" t="s">
        <v>20</v>
      </c>
      <c r="I4190" s="41" t="s">
        <v>20</v>
      </c>
      <c r="J4190" s="41">
        <v>4.8899999999999997</v>
      </c>
    </row>
    <row r="4191" spans="1:10" ht="12" customHeight="1">
      <c r="A4191" s="42">
        <v>37978.424850810188</v>
      </c>
      <c r="B4191" s="39" t="s">
        <v>1807</v>
      </c>
      <c r="C4191" s="66">
        <v>37985</v>
      </c>
      <c r="D4191" s="62">
        <v>870</v>
      </c>
      <c r="E4191" s="62">
        <v>870</v>
      </c>
      <c r="F4191" s="62">
        <v>894</v>
      </c>
      <c r="G4191" s="62">
        <v>639</v>
      </c>
      <c r="H4191" s="41" t="s">
        <v>2873</v>
      </c>
      <c r="I4191" s="41" t="s">
        <v>2875</v>
      </c>
      <c r="J4191" s="41">
        <v>4.9400000000000004</v>
      </c>
    </row>
    <row r="4192" spans="1:10" ht="12" customHeight="1">
      <c r="A4192" s="42">
        <v>37978.424850810188</v>
      </c>
      <c r="B4192" s="39" t="s">
        <v>1807</v>
      </c>
      <c r="C4192" s="66">
        <v>37991</v>
      </c>
      <c r="D4192" s="62"/>
      <c r="E4192" s="62">
        <v>870</v>
      </c>
      <c r="F4192" s="62">
        <v>300</v>
      </c>
      <c r="G4192" s="62">
        <v>231</v>
      </c>
      <c r="H4192" s="41" t="s">
        <v>2534</v>
      </c>
      <c r="I4192" s="41">
        <v>4.93</v>
      </c>
      <c r="J4192" s="41">
        <v>4.93</v>
      </c>
    </row>
    <row r="4193" spans="1:10" ht="12" customHeight="1">
      <c r="A4193" s="42">
        <v>37979.411990046297</v>
      </c>
      <c r="B4193" s="39" t="s">
        <v>1807</v>
      </c>
      <c r="C4193" s="66">
        <v>37986</v>
      </c>
      <c r="D4193" s="62">
        <v>925</v>
      </c>
      <c r="E4193" s="62">
        <v>925</v>
      </c>
      <c r="F4193" s="62">
        <v>450</v>
      </c>
      <c r="G4193" s="62">
        <v>450</v>
      </c>
      <c r="H4193" s="41">
        <v>4.82</v>
      </c>
      <c r="I4193" s="41">
        <v>4.82</v>
      </c>
      <c r="J4193" s="41">
        <v>4.82</v>
      </c>
    </row>
    <row r="4194" spans="1:10" ht="12" customHeight="1">
      <c r="A4194" s="42">
        <v>37979.411990046297</v>
      </c>
      <c r="B4194" s="39" t="s">
        <v>1807</v>
      </c>
      <c r="C4194" s="66">
        <v>37991</v>
      </c>
      <c r="D4194" s="62"/>
      <c r="E4194" s="62">
        <v>925</v>
      </c>
      <c r="F4194" s="62">
        <v>0</v>
      </c>
      <c r="G4194" s="62">
        <v>0</v>
      </c>
      <c r="H4194" s="41" t="s">
        <v>224</v>
      </c>
      <c r="I4194" s="41" t="s">
        <v>224</v>
      </c>
      <c r="J4194" s="41" t="s">
        <v>224</v>
      </c>
    </row>
    <row r="4195" spans="1:10" ht="12" customHeight="1">
      <c r="A4195" s="42">
        <v>37984.417255902779</v>
      </c>
      <c r="B4195" s="39" t="s">
        <v>1807</v>
      </c>
      <c r="C4195" s="66">
        <v>37986</v>
      </c>
      <c r="D4195" s="62">
        <v>940</v>
      </c>
      <c r="E4195" s="62">
        <v>940</v>
      </c>
      <c r="F4195" s="62">
        <v>630</v>
      </c>
      <c r="G4195" s="62">
        <v>600</v>
      </c>
      <c r="H4195" s="41" t="s">
        <v>2644</v>
      </c>
      <c r="I4195" s="41" t="s">
        <v>2644</v>
      </c>
      <c r="J4195" s="41">
        <v>4.8099999999999996</v>
      </c>
    </row>
    <row r="4196" spans="1:10" ht="12" customHeight="1">
      <c r="A4196" s="42">
        <v>37984.417255902779</v>
      </c>
      <c r="B4196" s="39" t="s">
        <v>1807</v>
      </c>
      <c r="C4196" s="66">
        <v>37991</v>
      </c>
      <c r="D4196" s="62"/>
      <c r="E4196" s="62">
        <v>940</v>
      </c>
      <c r="F4196" s="62">
        <v>340</v>
      </c>
      <c r="G4196" s="62">
        <v>340</v>
      </c>
      <c r="H4196" s="41">
        <v>4.84</v>
      </c>
      <c r="I4196" s="41">
        <v>4.84</v>
      </c>
      <c r="J4196" s="41">
        <v>4.84</v>
      </c>
    </row>
    <row r="4197" spans="1:10" ht="12" customHeight="1">
      <c r="A4197" s="42">
        <v>37985.414881365738</v>
      </c>
      <c r="B4197" s="39" t="s">
        <v>1807</v>
      </c>
      <c r="C4197" s="66">
        <v>37991</v>
      </c>
      <c r="D4197" s="62">
        <v>685</v>
      </c>
      <c r="E4197" s="62">
        <v>685</v>
      </c>
      <c r="F4197" s="62">
        <v>481</v>
      </c>
      <c r="G4197" s="62">
        <v>481</v>
      </c>
      <c r="H4197" s="41" t="s">
        <v>2651</v>
      </c>
      <c r="I4197" s="41" t="s">
        <v>2651</v>
      </c>
      <c r="J4197" s="41">
        <v>4.9400000000000004</v>
      </c>
    </row>
    <row r="4198" spans="1:10" ht="12" customHeight="1">
      <c r="A4198" s="42">
        <v>37985.414881365738</v>
      </c>
      <c r="B4198" s="39" t="s">
        <v>1807</v>
      </c>
      <c r="C4198" s="66">
        <v>37993</v>
      </c>
      <c r="D4198" s="62"/>
      <c r="E4198" s="62">
        <v>685</v>
      </c>
      <c r="F4198" s="62">
        <v>0</v>
      </c>
      <c r="G4198" s="62">
        <v>0</v>
      </c>
      <c r="H4198" s="41" t="s">
        <v>224</v>
      </c>
      <c r="I4198" s="41" t="s">
        <v>224</v>
      </c>
      <c r="J4198" s="41" t="s">
        <v>224</v>
      </c>
    </row>
    <row r="4199" spans="1:10" ht="12" customHeight="1">
      <c r="A4199" s="42">
        <v>37986.418802546294</v>
      </c>
      <c r="B4199" s="39" t="s">
        <v>1807</v>
      </c>
      <c r="C4199" s="66">
        <v>37992</v>
      </c>
      <c r="D4199" s="62">
        <v>1015</v>
      </c>
      <c r="E4199" s="62">
        <v>1015</v>
      </c>
      <c r="F4199" s="62">
        <v>1120</v>
      </c>
      <c r="G4199" s="62">
        <v>1015</v>
      </c>
      <c r="H4199" s="41" t="s">
        <v>2405</v>
      </c>
      <c r="I4199" s="41" t="s">
        <v>2405</v>
      </c>
      <c r="J4199" s="41">
        <v>4.84</v>
      </c>
    </row>
    <row r="4200" spans="1:10" ht="12" customHeight="1">
      <c r="A4200" s="42">
        <v>37986.418802546294</v>
      </c>
      <c r="B4200" s="39" t="s">
        <v>1807</v>
      </c>
      <c r="C4200" s="66">
        <v>37994</v>
      </c>
      <c r="D4200" s="62"/>
      <c r="E4200" s="62">
        <v>1015</v>
      </c>
      <c r="F4200" s="62">
        <v>0</v>
      </c>
      <c r="G4200" s="62">
        <v>0</v>
      </c>
      <c r="H4200" s="41" t="s">
        <v>224</v>
      </c>
      <c r="I4200" s="41" t="s">
        <v>224</v>
      </c>
      <c r="J4200" s="41" t="s">
        <v>224</v>
      </c>
    </row>
    <row r="4201" spans="1:10" ht="12" customHeight="1">
      <c r="A4201" s="42">
        <v>37991.425132523145</v>
      </c>
      <c r="B4201" s="39" t="s">
        <v>1807</v>
      </c>
      <c r="C4201" s="66">
        <v>37993</v>
      </c>
      <c r="D4201" s="62">
        <v>1100</v>
      </c>
      <c r="E4201" s="62">
        <v>1100</v>
      </c>
      <c r="F4201" s="62">
        <v>566</v>
      </c>
      <c r="G4201" s="62">
        <v>366</v>
      </c>
      <c r="H4201" s="41" t="s">
        <v>2814</v>
      </c>
      <c r="I4201" s="41" t="s">
        <v>2141</v>
      </c>
      <c r="J4201" s="41">
        <v>4.91</v>
      </c>
    </row>
    <row r="4202" spans="1:10" ht="12" customHeight="1">
      <c r="A4202" s="42">
        <v>37991.425132523145</v>
      </c>
      <c r="B4202" s="39" t="s">
        <v>1807</v>
      </c>
      <c r="C4202" s="66">
        <v>37995</v>
      </c>
      <c r="D4202" s="62"/>
      <c r="E4202" s="62">
        <v>1100</v>
      </c>
      <c r="F4202" s="62">
        <v>1067</v>
      </c>
      <c r="G4202" s="62">
        <v>734</v>
      </c>
      <c r="H4202" s="41" t="s">
        <v>2722</v>
      </c>
      <c r="I4202" s="41" t="s">
        <v>2476</v>
      </c>
      <c r="J4202" s="41">
        <v>4.92</v>
      </c>
    </row>
    <row r="4203" spans="1:10" ht="12" customHeight="1">
      <c r="A4203" s="42">
        <v>37992.418604861108</v>
      </c>
      <c r="B4203" s="39" t="s">
        <v>1807</v>
      </c>
      <c r="C4203" s="66">
        <v>37994</v>
      </c>
      <c r="D4203" s="62">
        <v>1030</v>
      </c>
      <c r="E4203" s="62">
        <v>1030</v>
      </c>
      <c r="F4203" s="62">
        <v>450</v>
      </c>
      <c r="G4203" s="62">
        <v>250</v>
      </c>
      <c r="H4203" s="41" t="s">
        <v>2939</v>
      </c>
      <c r="I4203" s="41">
        <v>4.91</v>
      </c>
      <c r="J4203" s="41">
        <v>4.91</v>
      </c>
    </row>
    <row r="4204" spans="1:10" ht="12" customHeight="1">
      <c r="A4204" s="42">
        <v>37992.418604861108</v>
      </c>
      <c r="B4204" s="39" t="s">
        <v>1807</v>
      </c>
      <c r="C4204" s="66">
        <v>37998</v>
      </c>
      <c r="D4204" s="62"/>
      <c r="E4204" s="62">
        <v>1030</v>
      </c>
      <c r="F4204" s="62">
        <v>925</v>
      </c>
      <c r="G4204" s="62">
        <v>780</v>
      </c>
      <c r="H4204" s="41" t="s">
        <v>2141</v>
      </c>
      <c r="I4204" s="41" t="s">
        <v>1760</v>
      </c>
      <c r="J4204" s="41">
        <v>4.92</v>
      </c>
    </row>
    <row r="4205" spans="1:10" ht="12" customHeight="1">
      <c r="A4205" s="42">
        <v>37993.424210532408</v>
      </c>
      <c r="B4205" s="39" t="s">
        <v>1807</v>
      </c>
      <c r="C4205" s="66">
        <v>37998</v>
      </c>
      <c r="D4205" s="62">
        <v>595</v>
      </c>
      <c r="E4205" s="62">
        <v>595</v>
      </c>
      <c r="F4205" s="62">
        <v>812</v>
      </c>
      <c r="G4205" s="62">
        <v>422</v>
      </c>
      <c r="H4205" s="41" t="s">
        <v>2753</v>
      </c>
      <c r="I4205" s="41" t="s">
        <v>2789</v>
      </c>
      <c r="J4205" s="41">
        <v>4.93</v>
      </c>
    </row>
    <row r="4206" spans="1:10" ht="12" customHeight="1">
      <c r="A4206" s="42">
        <v>37993.424210532408</v>
      </c>
      <c r="B4206" s="39" t="s">
        <v>1807</v>
      </c>
      <c r="C4206" s="66">
        <v>38000</v>
      </c>
      <c r="D4206" s="62"/>
      <c r="E4206" s="62">
        <v>595</v>
      </c>
      <c r="F4206" s="62">
        <v>290</v>
      </c>
      <c r="G4206" s="62">
        <v>173</v>
      </c>
      <c r="H4206" s="41" t="s">
        <v>950</v>
      </c>
      <c r="I4206" s="41" t="s">
        <v>1636</v>
      </c>
      <c r="J4206" s="41">
        <v>4.91</v>
      </c>
    </row>
    <row r="4207" spans="1:10" ht="12" customHeight="1">
      <c r="A4207" s="42">
        <v>37994.409882754633</v>
      </c>
      <c r="B4207" s="39" t="s">
        <v>1807</v>
      </c>
      <c r="C4207" s="66">
        <v>37999</v>
      </c>
      <c r="D4207" s="62">
        <v>220</v>
      </c>
      <c r="E4207" s="62">
        <v>220</v>
      </c>
      <c r="F4207" s="62">
        <v>190</v>
      </c>
      <c r="G4207" s="62">
        <v>190</v>
      </c>
      <c r="H4207" s="41" t="s">
        <v>2789</v>
      </c>
      <c r="I4207" s="41" t="s">
        <v>2789</v>
      </c>
      <c r="J4207" s="41">
        <v>4.93</v>
      </c>
    </row>
    <row r="4208" spans="1:10" ht="12" customHeight="1">
      <c r="A4208" s="42">
        <v>37995.415248958336</v>
      </c>
      <c r="B4208" s="39" t="s">
        <v>1807</v>
      </c>
      <c r="C4208" s="66">
        <v>37999</v>
      </c>
      <c r="D4208" s="62">
        <v>515</v>
      </c>
      <c r="E4208" s="62">
        <v>515</v>
      </c>
      <c r="F4208" s="62">
        <v>822</v>
      </c>
      <c r="G4208" s="62">
        <v>302</v>
      </c>
      <c r="H4208" s="41" t="s">
        <v>1811</v>
      </c>
      <c r="I4208" s="41" t="s">
        <v>2386</v>
      </c>
      <c r="J4208" s="41">
        <v>4.95</v>
      </c>
    </row>
    <row r="4209" spans="1:10" ht="12" customHeight="1">
      <c r="A4209" s="42">
        <v>37995.415248958336</v>
      </c>
      <c r="B4209" s="39" t="s">
        <v>1807</v>
      </c>
      <c r="C4209" s="66">
        <v>38005</v>
      </c>
      <c r="D4209" s="62"/>
      <c r="E4209" s="62">
        <v>515</v>
      </c>
      <c r="F4209" s="62">
        <v>400</v>
      </c>
      <c r="G4209" s="62">
        <v>213</v>
      </c>
      <c r="H4209" s="41">
        <v>4.9800000000000004</v>
      </c>
      <c r="I4209" s="41">
        <v>4.9800000000000004</v>
      </c>
      <c r="J4209" s="41">
        <v>4.9800000000000004</v>
      </c>
    </row>
    <row r="4210" spans="1:10" ht="12" customHeight="1">
      <c r="A4210" s="42">
        <v>37998.435987500001</v>
      </c>
      <c r="B4210" s="39" t="s">
        <v>1807</v>
      </c>
      <c r="C4210" s="66">
        <v>38000</v>
      </c>
      <c r="D4210" s="62">
        <v>875</v>
      </c>
      <c r="E4210" s="62">
        <v>875</v>
      </c>
      <c r="F4210" s="62">
        <v>2182</v>
      </c>
      <c r="G4210" s="62">
        <v>875</v>
      </c>
      <c r="H4210" s="41" t="s">
        <v>1632</v>
      </c>
      <c r="I4210" s="41" t="s">
        <v>1633</v>
      </c>
      <c r="J4210" s="41">
        <v>4.9400000000000004</v>
      </c>
    </row>
    <row r="4211" spans="1:10" ht="12" customHeight="1">
      <c r="A4211" s="42">
        <v>37998.435987500001</v>
      </c>
      <c r="B4211" s="39" t="s">
        <v>1807</v>
      </c>
      <c r="C4211" s="66">
        <v>38006</v>
      </c>
      <c r="D4211" s="62"/>
      <c r="E4211" s="62">
        <v>875</v>
      </c>
      <c r="F4211" s="62">
        <v>550</v>
      </c>
      <c r="G4211" s="62">
        <v>0</v>
      </c>
      <c r="H4211" s="41" t="s">
        <v>2355</v>
      </c>
      <c r="I4211" s="41" t="s">
        <v>224</v>
      </c>
      <c r="J4211" s="41" t="s">
        <v>224</v>
      </c>
    </row>
    <row r="4212" spans="1:10" ht="12" customHeight="1">
      <c r="A4212" s="42">
        <v>37999.423787731481</v>
      </c>
      <c r="B4212" s="39" t="s">
        <v>1807</v>
      </c>
      <c r="C4212" s="66">
        <v>38002</v>
      </c>
      <c r="D4212" s="62">
        <v>240</v>
      </c>
      <c r="E4212" s="62">
        <v>240</v>
      </c>
      <c r="F4212" s="62">
        <v>1746</v>
      </c>
      <c r="G4212" s="62">
        <v>240</v>
      </c>
      <c r="H4212" s="41" t="s">
        <v>2378</v>
      </c>
      <c r="I4212" s="41">
        <v>4.96</v>
      </c>
      <c r="J4212" s="41">
        <v>4.96</v>
      </c>
    </row>
    <row r="4213" spans="1:10" ht="12" customHeight="1">
      <c r="A4213" s="42">
        <v>37999.423787731481</v>
      </c>
      <c r="B4213" s="39" t="s">
        <v>1807</v>
      </c>
      <c r="C4213" s="66">
        <v>38006</v>
      </c>
      <c r="D4213" s="62"/>
      <c r="E4213" s="62">
        <v>240</v>
      </c>
      <c r="F4213" s="62">
        <v>240</v>
      </c>
      <c r="G4213" s="62">
        <v>0</v>
      </c>
      <c r="H4213" s="41">
        <v>4.84</v>
      </c>
      <c r="I4213" s="41" t="s">
        <v>224</v>
      </c>
      <c r="J4213" s="41" t="s">
        <v>224</v>
      </c>
    </row>
    <row r="4214" spans="1:10" ht="12" customHeight="1">
      <c r="A4214" s="42">
        <v>38000.427162499996</v>
      </c>
      <c r="B4214" s="39" t="s">
        <v>1807</v>
      </c>
      <c r="C4214" s="66">
        <v>38006</v>
      </c>
      <c r="D4214" s="62">
        <v>580</v>
      </c>
      <c r="E4214" s="62">
        <v>580</v>
      </c>
      <c r="F4214" s="62">
        <v>1875</v>
      </c>
      <c r="G4214" s="62">
        <v>580</v>
      </c>
      <c r="H4214" s="41" t="s">
        <v>1401</v>
      </c>
      <c r="I4214" s="41" t="s">
        <v>1934</v>
      </c>
      <c r="J4214" s="41">
        <v>4.9800000000000004</v>
      </c>
    </row>
    <row r="4215" spans="1:10" ht="12" customHeight="1">
      <c r="A4215" s="42">
        <v>38000.427162499996</v>
      </c>
      <c r="B4215" s="39" t="s">
        <v>1807</v>
      </c>
      <c r="C4215" s="66">
        <v>38008</v>
      </c>
      <c r="D4215" s="62"/>
      <c r="E4215" s="62">
        <v>580</v>
      </c>
      <c r="F4215" s="62">
        <v>583</v>
      </c>
      <c r="G4215" s="62">
        <v>0</v>
      </c>
      <c r="H4215" s="41" t="s">
        <v>1402</v>
      </c>
      <c r="I4215" s="41" t="s">
        <v>224</v>
      </c>
      <c r="J4215" s="41" t="s">
        <v>224</v>
      </c>
    </row>
    <row r="4216" spans="1:10" ht="12" customHeight="1">
      <c r="A4216" s="42">
        <v>38001.418069444444</v>
      </c>
      <c r="B4216" s="39" t="s">
        <v>1807</v>
      </c>
      <c r="C4216" s="66">
        <v>38008</v>
      </c>
      <c r="D4216" s="62">
        <v>730</v>
      </c>
      <c r="E4216" s="62">
        <v>730</v>
      </c>
      <c r="F4216" s="62">
        <v>1260</v>
      </c>
      <c r="G4216" s="62">
        <v>730</v>
      </c>
      <c r="H4216" s="41" t="s">
        <v>1276</v>
      </c>
      <c r="I4216" s="41" t="s">
        <v>1277</v>
      </c>
      <c r="J4216" s="41">
        <v>4.96</v>
      </c>
    </row>
    <row r="4217" spans="1:10" ht="12" customHeight="1">
      <c r="A4217" s="42">
        <v>38001.418069444444</v>
      </c>
      <c r="B4217" s="39" t="s">
        <v>1807</v>
      </c>
      <c r="C4217" s="66">
        <v>38012</v>
      </c>
      <c r="D4217" s="62"/>
      <c r="E4217" s="62">
        <v>730</v>
      </c>
      <c r="F4217" s="62" t="s">
        <v>1278</v>
      </c>
      <c r="G4217" s="62">
        <v>0</v>
      </c>
      <c r="H4217" s="41" t="s">
        <v>224</v>
      </c>
      <c r="I4217" s="41" t="s">
        <v>224</v>
      </c>
      <c r="J4217" s="41" t="s">
        <v>224</v>
      </c>
    </row>
    <row r="4218" spans="1:10" ht="12" customHeight="1">
      <c r="A4218" s="42">
        <v>38002.422193287035</v>
      </c>
      <c r="B4218" s="39" t="s">
        <v>1807</v>
      </c>
      <c r="C4218" s="66">
        <v>38009</v>
      </c>
      <c r="D4218" s="62">
        <v>840</v>
      </c>
      <c r="E4218" s="62">
        <v>840</v>
      </c>
      <c r="F4218" s="62">
        <v>546</v>
      </c>
      <c r="G4218" s="62">
        <v>546</v>
      </c>
      <c r="H4218" s="41" t="s">
        <v>2722</v>
      </c>
      <c r="I4218" s="41" t="s">
        <v>2722</v>
      </c>
      <c r="J4218" s="41">
        <v>4.87</v>
      </c>
    </row>
    <row r="4219" spans="1:10" ht="12" customHeight="1">
      <c r="A4219" s="42">
        <v>38002.422193287035</v>
      </c>
      <c r="B4219" s="39" t="s">
        <v>1807</v>
      </c>
      <c r="C4219" s="66">
        <v>38012</v>
      </c>
      <c r="D4219" s="62"/>
      <c r="E4219" s="62">
        <v>840</v>
      </c>
      <c r="F4219" s="62">
        <v>870</v>
      </c>
      <c r="G4219" s="62">
        <v>294</v>
      </c>
      <c r="H4219" s="41" t="s">
        <v>2920</v>
      </c>
      <c r="I4219" s="41">
        <v>4.8600000000000003</v>
      </c>
      <c r="J4219" s="41">
        <v>4.8600000000000003</v>
      </c>
    </row>
    <row r="4220" spans="1:10" ht="12" customHeight="1">
      <c r="A4220" s="42">
        <v>38005.412273148148</v>
      </c>
      <c r="B4220" s="39" t="s">
        <v>1807</v>
      </c>
      <c r="C4220" s="66">
        <v>38009</v>
      </c>
      <c r="D4220" s="62">
        <v>255</v>
      </c>
      <c r="E4220" s="62">
        <v>255</v>
      </c>
      <c r="F4220" s="62">
        <v>1380</v>
      </c>
      <c r="G4220" s="62">
        <v>255</v>
      </c>
      <c r="H4220" s="41" t="s">
        <v>1039</v>
      </c>
      <c r="I4220" s="41" t="s">
        <v>1040</v>
      </c>
      <c r="J4220" s="41">
        <v>4.87</v>
      </c>
    </row>
    <row r="4221" spans="1:10" ht="12" customHeight="1">
      <c r="A4221" s="42">
        <v>38006.418067129627</v>
      </c>
      <c r="B4221" s="39" t="s">
        <v>1807</v>
      </c>
      <c r="C4221" s="66">
        <v>38013</v>
      </c>
      <c r="D4221" s="62">
        <v>675</v>
      </c>
      <c r="E4221" s="62">
        <v>675</v>
      </c>
      <c r="F4221" s="62">
        <v>911</v>
      </c>
      <c r="G4221" s="62">
        <v>391</v>
      </c>
      <c r="H4221" s="41" t="s">
        <v>2873</v>
      </c>
      <c r="I4221" s="41" t="s">
        <v>927</v>
      </c>
      <c r="J4221" s="41">
        <v>4.9400000000000004</v>
      </c>
    </row>
    <row r="4222" spans="1:10" ht="12" customHeight="1">
      <c r="A4222" s="42">
        <v>38006.418067129627</v>
      </c>
      <c r="B4222" s="39" t="s">
        <v>1807</v>
      </c>
      <c r="C4222" s="66">
        <v>38015</v>
      </c>
      <c r="D4222" s="62"/>
      <c r="E4222" s="62">
        <v>675</v>
      </c>
      <c r="F4222" s="62">
        <v>300</v>
      </c>
      <c r="G4222" s="62">
        <v>284</v>
      </c>
      <c r="H4222" s="41">
        <v>4.9000000000000004</v>
      </c>
      <c r="I4222" s="41">
        <v>4.9000000000000004</v>
      </c>
      <c r="J4222" s="41">
        <v>4.9000000000000004</v>
      </c>
    </row>
    <row r="4223" spans="1:10" ht="12" customHeight="1">
      <c r="A4223" s="42">
        <v>38007.429461574073</v>
      </c>
      <c r="B4223" s="39" t="s">
        <v>1807</v>
      </c>
      <c r="C4223" s="66">
        <v>38012</v>
      </c>
      <c r="D4223" s="62">
        <v>840</v>
      </c>
      <c r="E4223" s="62">
        <v>840</v>
      </c>
      <c r="F4223" s="62">
        <v>560</v>
      </c>
      <c r="G4223" s="62">
        <v>160</v>
      </c>
      <c r="H4223" s="41" t="s">
        <v>2939</v>
      </c>
      <c r="I4223" s="41">
        <v>4.91</v>
      </c>
      <c r="J4223" s="41">
        <v>4.91</v>
      </c>
    </row>
    <row r="4224" spans="1:10" ht="12" customHeight="1">
      <c r="A4224" s="42">
        <v>38007.429461574073</v>
      </c>
      <c r="B4224" s="39" t="s">
        <v>1807</v>
      </c>
      <c r="C4224" s="66">
        <v>38014</v>
      </c>
      <c r="D4224" s="62"/>
      <c r="E4224" s="62">
        <v>840</v>
      </c>
      <c r="F4224" s="62">
        <v>738</v>
      </c>
      <c r="G4224" s="62">
        <v>680</v>
      </c>
      <c r="H4224" s="41" t="s">
        <v>818</v>
      </c>
      <c r="I4224" s="41" t="s">
        <v>818</v>
      </c>
      <c r="J4224" s="41">
        <v>4.91</v>
      </c>
    </row>
    <row r="4225" spans="1:10" ht="12" customHeight="1">
      <c r="A4225" s="42">
        <v>38008.418719907408</v>
      </c>
      <c r="B4225" s="39" t="s">
        <v>1807</v>
      </c>
      <c r="C4225" s="66">
        <v>38009</v>
      </c>
      <c r="D4225" s="62">
        <v>800</v>
      </c>
      <c r="E4225" s="62">
        <v>800</v>
      </c>
      <c r="F4225" s="62">
        <v>300</v>
      </c>
      <c r="G4225" s="62">
        <v>0</v>
      </c>
      <c r="H4225" s="41">
        <v>4.82</v>
      </c>
      <c r="I4225" s="41" t="s">
        <v>224</v>
      </c>
      <c r="J4225" s="41" t="s">
        <v>224</v>
      </c>
    </row>
    <row r="4226" spans="1:10" ht="12" customHeight="1">
      <c r="A4226" s="42">
        <v>38008.418719907408</v>
      </c>
      <c r="B4226" s="39" t="s">
        <v>1807</v>
      </c>
      <c r="C4226" s="66">
        <v>38013</v>
      </c>
      <c r="D4226" s="62"/>
      <c r="E4226" s="62">
        <v>800</v>
      </c>
      <c r="F4226" s="62">
        <v>821</v>
      </c>
      <c r="G4226" s="62">
        <v>721</v>
      </c>
      <c r="H4226" s="41" t="s">
        <v>119</v>
      </c>
      <c r="I4226" s="41" t="s">
        <v>691</v>
      </c>
      <c r="J4226" s="41">
        <v>4.93</v>
      </c>
    </row>
    <row r="4227" spans="1:10" ht="12" customHeight="1">
      <c r="A4227" s="42">
        <v>38008.418719907408</v>
      </c>
      <c r="B4227" s="39" t="s">
        <v>1807</v>
      </c>
      <c r="C4227" s="66">
        <v>38016</v>
      </c>
      <c r="D4227" s="62"/>
      <c r="E4227" s="62">
        <v>800</v>
      </c>
      <c r="F4227" s="62">
        <v>200</v>
      </c>
      <c r="G4227" s="62">
        <v>79</v>
      </c>
      <c r="H4227" s="41" t="s">
        <v>692</v>
      </c>
      <c r="I4227" s="41">
        <v>4.88</v>
      </c>
      <c r="J4227" s="41">
        <v>4.88</v>
      </c>
    </row>
    <row r="4228" spans="1:10" ht="12" customHeight="1">
      <c r="A4228" s="42">
        <v>38009.418550810187</v>
      </c>
      <c r="B4228" s="39" t="s">
        <v>1807</v>
      </c>
      <c r="C4228" s="66">
        <v>38012</v>
      </c>
      <c r="D4228" s="62">
        <v>680</v>
      </c>
      <c r="E4228" s="62">
        <v>680</v>
      </c>
      <c r="F4228" s="62">
        <v>0</v>
      </c>
      <c r="G4228" s="62">
        <v>0</v>
      </c>
      <c r="H4228" s="41" t="s">
        <v>224</v>
      </c>
      <c r="I4228" s="41" t="s">
        <v>224</v>
      </c>
      <c r="J4228" s="41" t="s">
        <v>224</v>
      </c>
    </row>
    <row r="4229" spans="1:10" ht="12" customHeight="1">
      <c r="A4229" s="42">
        <v>38009.418550810187</v>
      </c>
      <c r="B4229" s="39" t="s">
        <v>1807</v>
      </c>
      <c r="C4229" s="66">
        <v>38015</v>
      </c>
      <c r="D4229" s="62"/>
      <c r="E4229" s="62">
        <v>680</v>
      </c>
      <c r="F4229" s="62">
        <v>737</v>
      </c>
      <c r="G4229" s="62">
        <v>580</v>
      </c>
      <c r="H4229" s="41" t="s">
        <v>2722</v>
      </c>
      <c r="I4229" s="41" t="s">
        <v>2722</v>
      </c>
      <c r="J4229" s="41">
        <v>4.88</v>
      </c>
    </row>
    <row r="4230" spans="1:10" ht="12" customHeight="1">
      <c r="A4230" s="42">
        <v>38009.418550810187</v>
      </c>
      <c r="B4230" s="39" t="s">
        <v>1807</v>
      </c>
      <c r="C4230" s="66">
        <v>38019</v>
      </c>
      <c r="D4230" s="62"/>
      <c r="E4230" s="62">
        <v>680</v>
      </c>
      <c r="F4230" s="62">
        <v>400</v>
      </c>
      <c r="G4230" s="62">
        <v>100</v>
      </c>
      <c r="H4230" s="41" t="s">
        <v>692</v>
      </c>
      <c r="I4230" s="41">
        <v>4.88</v>
      </c>
      <c r="J4230" s="41">
        <v>4.88</v>
      </c>
    </row>
    <row r="4231" spans="1:10" ht="12" customHeight="1">
      <c r="A4231" s="42">
        <v>38012.412442245368</v>
      </c>
      <c r="B4231" s="39" t="s">
        <v>1807</v>
      </c>
      <c r="C4231" s="66">
        <v>38013</v>
      </c>
      <c r="D4231" s="62">
        <v>190</v>
      </c>
      <c r="E4231" s="62">
        <v>190</v>
      </c>
      <c r="F4231" s="62">
        <v>40</v>
      </c>
      <c r="G4231" s="62">
        <v>30</v>
      </c>
      <c r="H4231" s="41">
        <v>4.88</v>
      </c>
      <c r="I4231" s="41">
        <v>4.88</v>
      </c>
      <c r="J4231" s="41">
        <v>4.88</v>
      </c>
    </row>
    <row r="4232" spans="1:10" ht="12" customHeight="1">
      <c r="A4232" s="42">
        <v>38012.412442245368</v>
      </c>
      <c r="B4232" s="39" t="s">
        <v>1807</v>
      </c>
      <c r="C4232" s="66">
        <v>38016</v>
      </c>
      <c r="D4232" s="62"/>
      <c r="E4232" s="62">
        <v>190</v>
      </c>
      <c r="F4232" s="62">
        <v>160</v>
      </c>
      <c r="G4232" s="62">
        <v>160</v>
      </c>
      <c r="H4232" s="41">
        <v>4.9400000000000004</v>
      </c>
      <c r="I4232" s="41">
        <v>4.9400000000000004</v>
      </c>
      <c r="J4232" s="41">
        <v>4.9400000000000004</v>
      </c>
    </row>
    <row r="4233" spans="1:10" ht="12" customHeight="1">
      <c r="A4233" s="42">
        <v>38013.425526041668</v>
      </c>
      <c r="B4233" s="39" t="s">
        <v>1807</v>
      </c>
      <c r="C4233" s="66">
        <v>38014</v>
      </c>
      <c r="D4233" s="62">
        <v>955</v>
      </c>
      <c r="E4233" s="62">
        <v>955</v>
      </c>
      <c r="F4233" s="62">
        <v>390</v>
      </c>
      <c r="G4233" s="62">
        <v>365</v>
      </c>
      <c r="H4233" s="41" t="s">
        <v>2651</v>
      </c>
      <c r="I4233" s="41" t="s">
        <v>2476</v>
      </c>
      <c r="J4233" s="41">
        <v>4.91</v>
      </c>
    </row>
    <row r="4234" spans="1:10" ht="12" customHeight="1">
      <c r="A4234" s="42">
        <v>38013.425526041668</v>
      </c>
      <c r="B4234" s="39" t="s">
        <v>1807</v>
      </c>
      <c r="C4234" s="66">
        <v>38019</v>
      </c>
      <c r="D4234" s="62"/>
      <c r="E4234" s="62">
        <v>955</v>
      </c>
      <c r="F4234" s="62">
        <v>1366</v>
      </c>
      <c r="G4234" s="62">
        <v>590</v>
      </c>
      <c r="H4234" s="41" t="s">
        <v>351</v>
      </c>
      <c r="I4234" s="41" t="s">
        <v>2889</v>
      </c>
      <c r="J4234" s="41">
        <v>4.93</v>
      </c>
    </row>
    <row r="4235" spans="1:10" ht="12" customHeight="1">
      <c r="A4235" s="42">
        <v>38014.432976620374</v>
      </c>
      <c r="B4235" s="39" t="s">
        <v>1807</v>
      </c>
      <c r="C4235" s="66">
        <v>38015</v>
      </c>
      <c r="D4235" s="62">
        <v>1215</v>
      </c>
      <c r="E4235" s="62">
        <v>1215</v>
      </c>
      <c r="F4235" s="62">
        <v>315</v>
      </c>
      <c r="G4235" s="62">
        <v>285</v>
      </c>
      <c r="H4235" s="41" t="s">
        <v>2651</v>
      </c>
      <c r="I4235" s="41" t="s">
        <v>2372</v>
      </c>
      <c r="J4235" s="41">
        <v>4.92</v>
      </c>
    </row>
    <row r="4236" spans="1:10" ht="12" customHeight="1">
      <c r="A4236" s="42">
        <v>38014.432976620374</v>
      </c>
      <c r="B4236" s="39" t="s">
        <v>1807</v>
      </c>
      <c r="C4236" s="66">
        <v>38019</v>
      </c>
      <c r="D4236" s="62"/>
      <c r="E4236" s="62">
        <v>1215</v>
      </c>
      <c r="F4236" s="62">
        <v>560</v>
      </c>
      <c r="G4236" s="62">
        <v>490</v>
      </c>
      <c r="H4236" s="41" t="s">
        <v>232</v>
      </c>
      <c r="I4236" s="41" t="s">
        <v>233</v>
      </c>
      <c r="J4236" s="41">
        <v>4.96</v>
      </c>
    </row>
    <row r="4237" spans="1:10" ht="12" customHeight="1">
      <c r="A4237" s="42">
        <v>38014.432976620374</v>
      </c>
      <c r="B4237" s="39" t="s">
        <v>1807</v>
      </c>
      <c r="C4237" s="66">
        <v>38022</v>
      </c>
      <c r="D4237" s="62"/>
      <c r="E4237" s="62">
        <v>1215</v>
      </c>
      <c r="F4237" s="62">
        <v>985</v>
      </c>
      <c r="G4237" s="62">
        <v>440</v>
      </c>
      <c r="H4237" s="41" t="s">
        <v>2355</v>
      </c>
      <c r="I4237" s="41" t="s">
        <v>2372</v>
      </c>
      <c r="J4237" s="41">
        <v>4.92</v>
      </c>
    </row>
    <row r="4238" spans="1:10" ht="12" customHeight="1">
      <c r="A4238" s="42">
        <v>38015.417631365737</v>
      </c>
      <c r="B4238" s="39" t="s">
        <v>1807</v>
      </c>
      <c r="C4238" s="66">
        <v>38020</v>
      </c>
      <c r="D4238" s="62">
        <v>1105</v>
      </c>
      <c r="E4238" s="62">
        <v>1105</v>
      </c>
      <c r="F4238" s="62">
        <v>2094</v>
      </c>
      <c r="G4238" s="62">
        <v>1105</v>
      </c>
      <c r="H4238" s="41" t="s">
        <v>125</v>
      </c>
      <c r="I4238" s="41" t="s">
        <v>2733</v>
      </c>
      <c r="J4238" s="41">
        <v>5.19</v>
      </c>
    </row>
    <row r="4239" spans="1:10" ht="12" customHeight="1">
      <c r="A4239" s="42">
        <v>38015.417631365737</v>
      </c>
      <c r="B4239" s="39" t="s">
        <v>1807</v>
      </c>
      <c r="C4239" s="66">
        <v>38026</v>
      </c>
      <c r="D4239" s="62"/>
      <c r="E4239" s="62">
        <v>1105</v>
      </c>
      <c r="F4239" s="62">
        <v>25</v>
      </c>
      <c r="G4239" s="62">
        <v>0</v>
      </c>
      <c r="H4239" s="41">
        <v>5.15</v>
      </c>
      <c r="I4239" s="41" t="s">
        <v>224</v>
      </c>
      <c r="J4239" s="41" t="s">
        <v>224</v>
      </c>
    </row>
    <row r="4240" spans="1:10" ht="12" customHeight="1">
      <c r="A4240" s="42">
        <v>38016.419180439814</v>
      </c>
      <c r="B4240" s="39" t="s">
        <v>1807</v>
      </c>
      <c r="C4240" s="66">
        <v>38021</v>
      </c>
      <c r="D4240" s="62">
        <v>865</v>
      </c>
      <c r="E4240" s="62">
        <v>865</v>
      </c>
      <c r="F4240" s="62">
        <v>1135</v>
      </c>
      <c r="G4240" s="62">
        <v>865</v>
      </c>
      <c r="H4240" s="41" t="s">
        <v>188</v>
      </c>
      <c r="I4240" s="41" t="s">
        <v>188</v>
      </c>
      <c r="J4240" s="41">
        <v>5.15</v>
      </c>
    </row>
    <row r="4241" spans="1:10" ht="12" customHeight="1">
      <c r="A4241" s="42">
        <v>38016.419180439814</v>
      </c>
      <c r="B4241" s="39" t="s">
        <v>1807</v>
      </c>
      <c r="C4241" s="66">
        <v>38028</v>
      </c>
      <c r="D4241" s="62"/>
      <c r="E4241" s="62">
        <v>865</v>
      </c>
      <c r="F4241" s="62">
        <v>0</v>
      </c>
      <c r="G4241" s="62">
        <v>0</v>
      </c>
      <c r="H4241" s="41" t="s">
        <v>224</v>
      </c>
      <c r="I4241" s="41" t="s">
        <v>224</v>
      </c>
      <c r="J4241" s="41" t="s">
        <v>224</v>
      </c>
    </row>
    <row r="4242" spans="1:10" ht="12" customHeight="1">
      <c r="A4242" s="42">
        <v>38019.421195949071</v>
      </c>
      <c r="B4242" s="39" t="s">
        <v>1807</v>
      </c>
      <c r="C4242" s="66">
        <v>38026</v>
      </c>
      <c r="D4242" s="62">
        <v>1150</v>
      </c>
      <c r="E4242" s="62">
        <v>1150</v>
      </c>
      <c r="F4242" s="62">
        <v>812</v>
      </c>
      <c r="G4242" s="62">
        <v>768</v>
      </c>
      <c r="H4242" s="41" t="s">
        <v>206</v>
      </c>
      <c r="I4242" s="41" t="s">
        <v>206</v>
      </c>
      <c r="J4242" s="41">
        <v>5.14</v>
      </c>
    </row>
    <row r="4243" spans="1:10" ht="12" customHeight="1">
      <c r="A4243" s="42">
        <v>38019.421195949071</v>
      </c>
      <c r="B4243" s="39" t="s">
        <v>1807</v>
      </c>
      <c r="C4243" s="66">
        <v>38028</v>
      </c>
      <c r="D4243" s="62"/>
      <c r="E4243" s="62">
        <v>1150</v>
      </c>
      <c r="F4243" s="62">
        <v>382</v>
      </c>
      <c r="G4243" s="62">
        <v>382</v>
      </c>
      <c r="H4243" s="41" t="s">
        <v>2813</v>
      </c>
      <c r="I4243" s="41" t="s">
        <v>2813</v>
      </c>
      <c r="J4243" s="41">
        <v>5.17</v>
      </c>
    </row>
    <row r="4244" spans="1:10" ht="12" customHeight="1">
      <c r="A4244" s="42">
        <v>38020.426050925926</v>
      </c>
      <c r="B4244" s="39" t="s">
        <v>1807</v>
      </c>
      <c r="C4244" s="66">
        <v>38027</v>
      </c>
      <c r="D4244" s="62">
        <v>1045</v>
      </c>
      <c r="E4244" s="62">
        <v>1045</v>
      </c>
      <c r="F4244" s="62">
        <v>897</v>
      </c>
      <c r="G4244" s="62">
        <v>650</v>
      </c>
      <c r="H4244" s="41" t="s">
        <v>206</v>
      </c>
      <c r="I4244" s="41" t="s">
        <v>206</v>
      </c>
      <c r="J4244" s="41">
        <v>5.17</v>
      </c>
    </row>
    <row r="4245" spans="1:10" ht="12" customHeight="1">
      <c r="A4245" s="42">
        <v>38020.426050925926</v>
      </c>
      <c r="B4245" s="39" t="s">
        <v>1807</v>
      </c>
      <c r="C4245" s="66">
        <v>38029</v>
      </c>
      <c r="D4245" s="62"/>
      <c r="E4245" s="62">
        <v>1045</v>
      </c>
      <c r="F4245" s="62">
        <v>395</v>
      </c>
      <c r="G4245" s="62">
        <v>395</v>
      </c>
      <c r="H4245" s="41" t="s">
        <v>2417</v>
      </c>
      <c r="I4245" s="41" t="s">
        <v>2417</v>
      </c>
      <c r="J4245" s="41">
        <v>5.15</v>
      </c>
    </row>
    <row r="4246" spans="1:10" ht="12" customHeight="1">
      <c r="A4246" s="42">
        <v>38021.42093738426</v>
      </c>
      <c r="B4246" s="39" t="s">
        <v>1807</v>
      </c>
      <c r="C4246" s="66">
        <v>38028</v>
      </c>
      <c r="D4246" s="62">
        <v>480</v>
      </c>
      <c r="E4246" s="62">
        <v>480</v>
      </c>
      <c r="F4246" s="62">
        <v>670</v>
      </c>
      <c r="G4246" s="62">
        <v>480</v>
      </c>
      <c r="H4246" s="41" t="s">
        <v>2543</v>
      </c>
      <c r="I4246" s="41" t="s">
        <v>2418</v>
      </c>
      <c r="J4246" s="41">
        <v>5.16</v>
      </c>
    </row>
    <row r="4247" spans="1:10" ht="12" customHeight="1">
      <c r="A4247" s="42">
        <v>38021.42093738426</v>
      </c>
      <c r="B4247" s="39" t="s">
        <v>1807</v>
      </c>
      <c r="C4247" s="66">
        <v>38030</v>
      </c>
      <c r="D4247" s="62"/>
      <c r="E4247" s="62">
        <v>480</v>
      </c>
      <c r="F4247" s="62">
        <v>200</v>
      </c>
      <c r="G4247" s="62">
        <v>0</v>
      </c>
      <c r="H4247" s="41" t="s">
        <v>2421</v>
      </c>
      <c r="I4247" s="41" t="s">
        <v>224</v>
      </c>
      <c r="J4247" s="41" t="s">
        <v>224</v>
      </c>
    </row>
    <row r="4248" spans="1:10" ht="12" customHeight="1">
      <c r="A4248" s="42">
        <v>38022.418583564817</v>
      </c>
      <c r="B4248" s="39" t="s">
        <v>1807</v>
      </c>
      <c r="C4248" s="66">
        <v>38028</v>
      </c>
      <c r="D4248" s="62">
        <v>575</v>
      </c>
      <c r="E4248" s="62">
        <v>575</v>
      </c>
      <c r="F4248" s="62">
        <v>619</v>
      </c>
      <c r="G4248" s="62">
        <v>565</v>
      </c>
      <c r="H4248" s="41" t="s">
        <v>2266</v>
      </c>
      <c r="I4248" s="41" t="s">
        <v>2266</v>
      </c>
      <c r="J4248" s="41">
        <v>5.13</v>
      </c>
    </row>
    <row r="4249" spans="1:10" ht="12" customHeight="1">
      <c r="A4249" s="42">
        <v>38022.418583564817</v>
      </c>
      <c r="B4249" s="39" t="s">
        <v>1807</v>
      </c>
      <c r="C4249" s="66">
        <v>38030</v>
      </c>
      <c r="D4249" s="62"/>
      <c r="E4249" s="62">
        <v>575</v>
      </c>
      <c r="F4249" s="62">
        <v>10</v>
      </c>
      <c r="G4249" s="62">
        <v>10</v>
      </c>
      <c r="H4249" s="41">
        <v>5.16</v>
      </c>
      <c r="I4249" s="41">
        <v>5.16</v>
      </c>
      <c r="J4249" s="41">
        <v>5.16</v>
      </c>
    </row>
    <row r="4250" spans="1:10" ht="12" customHeight="1">
      <c r="A4250" s="42">
        <v>38026.42447766204</v>
      </c>
      <c r="B4250" s="39" t="s">
        <v>1807</v>
      </c>
      <c r="C4250" s="66">
        <v>38029</v>
      </c>
      <c r="D4250" s="62">
        <v>700</v>
      </c>
      <c r="E4250" s="62">
        <v>700</v>
      </c>
      <c r="F4250" s="62">
        <v>515</v>
      </c>
      <c r="G4250" s="62">
        <v>515</v>
      </c>
      <c r="H4250" s="41" t="s">
        <v>2129</v>
      </c>
      <c r="I4250" s="41" t="s">
        <v>2129</v>
      </c>
      <c r="J4250" s="41">
        <v>5.14</v>
      </c>
    </row>
    <row r="4251" spans="1:10" ht="12" customHeight="1">
      <c r="A4251" s="42">
        <v>38026.42447766204</v>
      </c>
      <c r="B4251" s="39" t="s">
        <v>1807</v>
      </c>
      <c r="C4251" s="66">
        <v>38033</v>
      </c>
      <c r="D4251" s="62"/>
      <c r="E4251" s="62">
        <v>700</v>
      </c>
      <c r="F4251" s="62">
        <v>342</v>
      </c>
      <c r="G4251" s="62">
        <v>185</v>
      </c>
      <c r="H4251" s="41" t="s">
        <v>2130</v>
      </c>
      <c r="I4251" s="41" t="s">
        <v>2130</v>
      </c>
      <c r="J4251" s="41">
        <v>5.1100000000000003</v>
      </c>
    </row>
    <row r="4252" spans="1:10" ht="12" customHeight="1">
      <c r="A4252" s="42">
        <v>38027.421170717593</v>
      </c>
      <c r="B4252" s="39" t="s">
        <v>1807</v>
      </c>
      <c r="C4252" s="66">
        <v>38030</v>
      </c>
      <c r="D4252" s="62">
        <v>1170</v>
      </c>
      <c r="E4252" s="62">
        <v>1170</v>
      </c>
      <c r="F4252" s="62">
        <v>388</v>
      </c>
      <c r="G4252" s="62">
        <v>388</v>
      </c>
      <c r="H4252" s="41" t="s">
        <v>2813</v>
      </c>
      <c r="I4252" s="41" t="s">
        <v>2813</v>
      </c>
      <c r="J4252" s="41">
        <v>5.15</v>
      </c>
    </row>
    <row r="4253" spans="1:10" ht="12" customHeight="1">
      <c r="A4253" s="42">
        <v>38027.421170717593</v>
      </c>
      <c r="B4253" s="39" t="s">
        <v>1807</v>
      </c>
      <c r="C4253" s="66">
        <v>38035</v>
      </c>
      <c r="D4253" s="62"/>
      <c r="E4253" s="62">
        <v>1170</v>
      </c>
      <c r="F4253" s="62">
        <v>412</v>
      </c>
      <c r="G4253" s="62">
        <v>412</v>
      </c>
      <c r="H4253" s="41" t="s">
        <v>1976</v>
      </c>
      <c r="I4253" s="41" t="s">
        <v>1976</v>
      </c>
      <c r="J4253" s="41">
        <v>5.12</v>
      </c>
    </row>
    <row r="4254" spans="1:10" ht="12" customHeight="1">
      <c r="A4254" s="42">
        <v>38028.430968981484</v>
      </c>
      <c r="B4254" s="39" t="s">
        <v>1807</v>
      </c>
      <c r="C4254" s="66">
        <v>38030</v>
      </c>
      <c r="D4254" s="62">
        <v>620</v>
      </c>
      <c r="E4254" s="62">
        <v>620</v>
      </c>
      <c r="F4254" s="62">
        <v>567</v>
      </c>
      <c r="G4254" s="62">
        <v>465</v>
      </c>
      <c r="H4254" s="41" t="s">
        <v>1828</v>
      </c>
      <c r="I4254" s="41" t="s">
        <v>1828</v>
      </c>
      <c r="J4254" s="41">
        <v>5.14</v>
      </c>
    </row>
    <row r="4255" spans="1:10" ht="12" customHeight="1">
      <c r="A4255" s="42">
        <v>38028.430968981484</v>
      </c>
      <c r="B4255" s="39" t="s">
        <v>1807</v>
      </c>
      <c r="C4255" s="66">
        <v>38035</v>
      </c>
      <c r="D4255" s="62"/>
      <c r="E4255" s="62">
        <v>620</v>
      </c>
      <c r="F4255" s="62">
        <v>545</v>
      </c>
      <c r="G4255" s="62">
        <v>155</v>
      </c>
      <c r="H4255" s="41" t="s">
        <v>1829</v>
      </c>
      <c r="I4255" s="41">
        <v>5.17</v>
      </c>
      <c r="J4255" s="41">
        <v>5.17</v>
      </c>
    </row>
    <row r="4256" spans="1:10" ht="12" customHeight="1">
      <c r="A4256" s="42">
        <v>38029.42183078704</v>
      </c>
      <c r="B4256" s="39" t="s">
        <v>1807</v>
      </c>
      <c r="C4256" s="66">
        <v>38033</v>
      </c>
      <c r="D4256" s="62">
        <v>860</v>
      </c>
      <c r="E4256" s="62">
        <v>860</v>
      </c>
      <c r="F4256" s="62">
        <v>430</v>
      </c>
      <c r="G4256" s="62">
        <v>430</v>
      </c>
      <c r="H4256" s="41" t="s">
        <v>1620</v>
      </c>
      <c r="I4256" s="41" t="s">
        <v>1620</v>
      </c>
      <c r="J4256" s="41">
        <v>5.16</v>
      </c>
    </row>
    <row r="4257" spans="1:10" ht="12" customHeight="1">
      <c r="A4257" s="42">
        <v>38029.42183078704</v>
      </c>
      <c r="B4257" s="39" t="s">
        <v>1807</v>
      </c>
      <c r="C4257" s="66">
        <v>38036</v>
      </c>
      <c r="D4257" s="62"/>
      <c r="E4257" s="62">
        <v>860</v>
      </c>
      <c r="F4257" s="62">
        <v>370</v>
      </c>
      <c r="G4257" s="62">
        <v>370</v>
      </c>
      <c r="H4257" s="41" t="s">
        <v>194</v>
      </c>
      <c r="I4257" s="41" t="s">
        <v>194</v>
      </c>
      <c r="J4257" s="41">
        <v>5.12</v>
      </c>
    </row>
    <row r="4258" spans="1:10" ht="12" customHeight="1">
      <c r="A4258" s="42">
        <v>38030.421664236113</v>
      </c>
      <c r="B4258" s="39" t="s">
        <v>1807</v>
      </c>
      <c r="C4258" s="66">
        <v>38034</v>
      </c>
      <c r="D4258" s="62">
        <v>580</v>
      </c>
      <c r="E4258" s="62">
        <v>580</v>
      </c>
      <c r="F4258" s="62">
        <v>1001</v>
      </c>
      <c r="G4258" s="62">
        <v>580</v>
      </c>
      <c r="H4258" s="41" t="s">
        <v>187</v>
      </c>
      <c r="I4258" s="41" t="s">
        <v>2768</v>
      </c>
      <c r="J4258" s="41">
        <v>5.17</v>
      </c>
    </row>
    <row r="4259" spans="1:10" ht="12" customHeight="1">
      <c r="A4259" s="42">
        <v>38030.421664236113</v>
      </c>
      <c r="B4259" s="39" t="s">
        <v>1807</v>
      </c>
      <c r="C4259" s="66">
        <v>38037</v>
      </c>
      <c r="D4259" s="62"/>
      <c r="E4259" s="62">
        <v>580</v>
      </c>
      <c r="F4259" s="62">
        <v>47</v>
      </c>
      <c r="G4259" s="62">
        <v>0</v>
      </c>
      <c r="H4259" s="41">
        <v>5.17</v>
      </c>
      <c r="I4259" s="41" t="s">
        <v>224</v>
      </c>
      <c r="J4259" s="41" t="s">
        <v>224</v>
      </c>
    </row>
    <row r="4260" spans="1:10" ht="12" customHeight="1">
      <c r="A4260" s="42">
        <v>38030.421664236113</v>
      </c>
      <c r="B4260" s="39" t="s">
        <v>1807</v>
      </c>
      <c r="C4260" s="66">
        <v>38043</v>
      </c>
      <c r="D4260" s="62"/>
      <c r="E4260" s="62">
        <v>580</v>
      </c>
      <c r="F4260" s="62">
        <v>0</v>
      </c>
      <c r="G4260" s="62">
        <v>0</v>
      </c>
      <c r="H4260" s="41" t="s">
        <v>224</v>
      </c>
      <c r="I4260" s="41" t="s">
        <v>224</v>
      </c>
      <c r="J4260" s="41" t="s">
        <v>224</v>
      </c>
    </row>
    <row r="4261" spans="1:10" ht="12" customHeight="1">
      <c r="A4261" s="42">
        <v>38033.424208101853</v>
      </c>
      <c r="B4261" s="39" t="s">
        <v>1807</v>
      </c>
      <c r="C4261" s="66">
        <v>38036</v>
      </c>
      <c r="D4261" s="62">
        <v>365</v>
      </c>
      <c r="E4261" s="62">
        <v>365</v>
      </c>
      <c r="F4261" s="62">
        <v>879</v>
      </c>
      <c r="G4261" s="62">
        <v>365</v>
      </c>
      <c r="H4261" s="41" t="s">
        <v>1323</v>
      </c>
      <c r="I4261" s="41" t="s">
        <v>2755</v>
      </c>
      <c r="J4261" s="41">
        <v>5.23</v>
      </c>
    </row>
    <row r="4262" spans="1:10" ht="12" customHeight="1">
      <c r="A4262" s="42">
        <v>38033.424208101853</v>
      </c>
      <c r="B4262" s="39" t="s">
        <v>1807</v>
      </c>
      <c r="C4262" s="66">
        <v>38041</v>
      </c>
      <c r="D4262" s="62"/>
      <c r="E4262" s="62">
        <v>365</v>
      </c>
      <c r="F4262" s="62">
        <v>250</v>
      </c>
      <c r="G4262" s="62">
        <v>0</v>
      </c>
      <c r="H4262" s="41" t="s">
        <v>1324</v>
      </c>
      <c r="I4262" s="41" t="s">
        <v>224</v>
      </c>
      <c r="J4262" s="41" t="s">
        <v>224</v>
      </c>
    </row>
    <row r="4263" spans="1:10" ht="12" customHeight="1">
      <c r="A4263" s="42">
        <v>38034.418782523149</v>
      </c>
      <c r="B4263" s="39" t="s">
        <v>1807</v>
      </c>
      <c r="C4263" s="66">
        <v>38037</v>
      </c>
      <c r="D4263" s="62">
        <v>510</v>
      </c>
      <c r="E4263" s="62">
        <v>510</v>
      </c>
      <c r="F4263" s="62">
        <v>981</v>
      </c>
      <c r="G4263" s="62">
        <v>510</v>
      </c>
      <c r="H4263" s="41" t="s">
        <v>1177</v>
      </c>
      <c r="I4263" s="41" t="s">
        <v>1178</v>
      </c>
      <c r="J4263" s="41">
        <v>5.2</v>
      </c>
    </row>
    <row r="4264" spans="1:10" ht="12" customHeight="1">
      <c r="A4264" s="42">
        <v>38034.418782523149</v>
      </c>
      <c r="B4264" s="39" t="s">
        <v>1807</v>
      </c>
      <c r="C4264" s="66">
        <v>38041</v>
      </c>
      <c r="D4264" s="62"/>
      <c r="E4264" s="62">
        <v>510</v>
      </c>
      <c r="F4264" s="62">
        <v>200</v>
      </c>
      <c r="G4264" s="62">
        <v>0</v>
      </c>
      <c r="H4264" s="41">
        <v>5.0999999999999996</v>
      </c>
      <c r="I4264" s="41" t="s">
        <v>224</v>
      </c>
      <c r="J4264" s="41" t="s">
        <v>224</v>
      </c>
    </row>
    <row r="4265" spans="1:10" ht="12" customHeight="1">
      <c r="A4265" s="42">
        <v>38035.437832175929</v>
      </c>
      <c r="B4265" s="39" t="s">
        <v>1807</v>
      </c>
      <c r="C4265" s="66">
        <v>38040</v>
      </c>
      <c r="D4265" s="62">
        <v>1030</v>
      </c>
      <c r="E4265" s="62">
        <v>1030</v>
      </c>
      <c r="F4265" s="62">
        <v>595</v>
      </c>
      <c r="G4265" s="62">
        <v>480</v>
      </c>
      <c r="H4265" s="41" t="s">
        <v>203</v>
      </c>
      <c r="I4265" s="41" t="s">
        <v>203</v>
      </c>
      <c r="J4265" s="41">
        <v>5.12</v>
      </c>
    </row>
    <row r="4266" spans="1:10" ht="12" customHeight="1">
      <c r="A4266" s="42">
        <v>38035.437832175929</v>
      </c>
      <c r="B4266" s="39" t="s">
        <v>1807</v>
      </c>
      <c r="C4266" s="66">
        <v>38044</v>
      </c>
      <c r="D4266" s="62"/>
      <c r="E4266" s="62">
        <v>1030</v>
      </c>
      <c r="F4266" s="62">
        <v>805</v>
      </c>
      <c r="G4266" s="62">
        <v>550</v>
      </c>
      <c r="H4266" s="41" t="s">
        <v>1032</v>
      </c>
      <c r="I4266" s="41" t="s">
        <v>2773</v>
      </c>
      <c r="J4266" s="41">
        <v>5.14</v>
      </c>
    </row>
    <row r="4267" spans="1:10" ht="12" customHeight="1">
      <c r="A4267" s="42">
        <v>38036.418716898152</v>
      </c>
      <c r="B4267" s="39" t="s">
        <v>1807</v>
      </c>
      <c r="C4267" s="66">
        <v>38042</v>
      </c>
      <c r="D4267" s="62">
        <v>580</v>
      </c>
      <c r="E4267" s="62">
        <v>580</v>
      </c>
      <c r="F4267" s="62">
        <v>633</v>
      </c>
      <c r="G4267" s="62">
        <v>580</v>
      </c>
      <c r="H4267" s="41" t="s">
        <v>202</v>
      </c>
      <c r="I4267" s="41" t="s">
        <v>2813</v>
      </c>
      <c r="J4267" s="41">
        <v>5.17</v>
      </c>
    </row>
    <row r="4268" spans="1:10" ht="12" customHeight="1">
      <c r="A4268" s="42">
        <v>38036.418716898152</v>
      </c>
      <c r="B4268" s="39" t="s">
        <v>1807</v>
      </c>
      <c r="C4268" s="66">
        <v>38047</v>
      </c>
      <c r="D4268" s="62"/>
      <c r="E4268" s="62">
        <v>580</v>
      </c>
      <c r="F4268" s="62">
        <v>355</v>
      </c>
      <c r="G4268" s="62">
        <v>0</v>
      </c>
      <c r="H4268" s="41" t="s">
        <v>2421</v>
      </c>
      <c r="I4268" s="41" t="s">
        <v>224</v>
      </c>
      <c r="J4268" s="41" t="s">
        <v>224</v>
      </c>
    </row>
    <row r="4269" spans="1:10" ht="12" customHeight="1">
      <c r="A4269" s="42">
        <v>38037.427519328703</v>
      </c>
      <c r="B4269" s="39" t="s">
        <v>1807</v>
      </c>
      <c r="C4269" s="66">
        <v>38043</v>
      </c>
      <c r="D4269" s="62">
        <v>815</v>
      </c>
      <c r="E4269" s="62">
        <v>815</v>
      </c>
      <c r="F4269" s="62">
        <v>506</v>
      </c>
      <c r="G4269" s="62">
        <v>425</v>
      </c>
      <c r="H4269" s="41" t="s">
        <v>754</v>
      </c>
      <c r="I4269" s="41" t="s">
        <v>754</v>
      </c>
      <c r="J4269" s="41">
        <v>5.13</v>
      </c>
    </row>
    <row r="4270" spans="1:10" ht="12" customHeight="1">
      <c r="A4270" s="42">
        <v>38037.427519328703</v>
      </c>
      <c r="B4270" s="39" t="s">
        <v>1807</v>
      </c>
      <c r="C4270" s="66">
        <v>38047</v>
      </c>
      <c r="D4270" s="62"/>
      <c r="E4270" s="62">
        <v>815</v>
      </c>
      <c r="F4270" s="62">
        <v>390</v>
      </c>
      <c r="G4270" s="62">
        <v>390</v>
      </c>
      <c r="H4270" s="41" t="s">
        <v>2414</v>
      </c>
      <c r="I4270" s="41" t="s">
        <v>2414</v>
      </c>
      <c r="J4270" s="41">
        <v>5.14</v>
      </c>
    </row>
    <row r="4271" spans="1:10" ht="12" customHeight="1">
      <c r="A4271" s="42">
        <v>38040.419129513888</v>
      </c>
      <c r="B4271" s="39" t="s">
        <v>1807</v>
      </c>
      <c r="C4271" s="66">
        <v>38043</v>
      </c>
      <c r="D4271" s="62">
        <v>410</v>
      </c>
      <c r="E4271" s="62">
        <v>410</v>
      </c>
      <c r="F4271" s="62">
        <v>589</v>
      </c>
      <c r="G4271" s="62">
        <v>410</v>
      </c>
      <c r="H4271" s="41" t="s">
        <v>187</v>
      </c>
      <c r="I4271" s="41" t="s">
        <v>187</v>
      </c>
      <c r="J4271" s="41">
        <v>5.13</v>
      </c>
    </row>
    <row r="4272" spans="1:10" ht="12" customHeight="1">
      <c r="A4272" s="42">
        <v>38040.419129513888</v>
      </c>
      <c r="B4272" s="39" t="s">
        <v>1807</v>
      </c>
      <c r="C4272" s="66">
        <v>38049</v>
      </c>
      <c r="D4272" s="62"/>
      <c r="E4272" s="62">
        <v>410</v>
      </c>
      <c r="F4272" s="62">
        <v>20</v>
      </c>
      <c r="G4272" s="62">
        <v>0</v>
      </c>
      <c r="H4272" s="41">
        <v>5.0999999999999996</v>
      </c>
      <c r="I4272" s="41" t="s">
        <v>224</v>
      </c>
      <c r="J4272" s="41" t="s">
        <v>224</v>
      </c>
    </row>
    <row r="4273" spans="1:10" ht="12" customHeight="1">
      <c r="A4273" s="42">
        <v>38041.419809837964</v>
      </c>
      <c r="B4273" s="39" t="s">
        <v>1807</v>
      </c>
      <c r="C4273" s="66">
        <v>38047</v>
      </c>
      <c r="D4273" s="62">
        <v>420</v>
      </c>
      <c r="E4273" s="62">
        <v>420</v>
      </c>
      <c r="F4273" s="62">
        <v>550</v>
      </c>
      <c r="G4273" s="62">
        <v>420</v>
      </c>
      <c r="H4273" s="41" t="s">
        <v>463</v>
      </c>
      <c r="I4273" s="41" t="s">
        <v>1032</v>
      </c>
      <c r="J4273" s="41">
        <v>5.12</v>
      </c>
    </row>
    <row r="4274" spans="1:10" ht="12" customHeight="1">
      <c r="A4274" s="42">
        <v>38041.419809837964</v>
      </c>
      <c r="B4274" s="39" t="s">
        <v>1807</v>
      </c>
      <c r="C4274" s="66">
        <v>38049</v>
      </c>
      <c r="D4274" s="62"/>
      <c r="E4274" s="62">
        <v>420</v>
      </c>
      <c r="F4274" s="62">
        <v>0</v>
      </c>
      <c r="G4274" s="62">
        <v>0</v>
      </c>
      <c r="H4274" s="41" t="s">
        <v>224</v>
      </c>
      <c r="I4274" s="41" t="s">
        <v>224</v>
      </c>
      <c r="J4274" s="41" t="s">
        <v>224</v>
      </c>
    </row>
    <row r="4275" spans="1:10" ht="12" customHeight="1">
      <c r="A4275" s="42">
        <v>38042.427506134256</v>
      </c>
      <c r="B4275" s="39" t="s">
        <v>1807</v>
      </c>
      <c r="C4275" s="66">
        <v>38049</v>
      </c>
      <c r="D4275" s="62">
        <v>375</v>
      </c>
      <c r="E4275" s="62">
        <v>375</v>
      </c>
      <c r="F4275" s="62">
        <v>933</v>
      </c>
      <c r="G4275" s="62">
        <v>375</v>
      </c>
      <c r="H4275" s="41" t="s">
        <v>1324</v>
      </c>
      <c r="I4275" s="41" t="s">
        <v>2747</v>
      </c>
      <c r="J4275" s="41">
        <v>5.19</v>
      </c>
    </row>
    <row r="4276" spans="1:10" ht="12" customHeight="1">
      <c r="A4276" s="42">
        <v>38042.427506134256</v>
      </c>
      <c r="B4276" s="39" t="s">
        <v>1807</v>
      </c>
      <c r="C4276" s="66">
        <v>38054</v>
      </c>
      <c r="D4276" s="62"/>
      <c r="E4276" s="62">
        <v>375</v>
      </c>
      <c r="F4276" s="62">
        <v>0</v>
      </c>
      <c r="G4276" s="62">
        <v>0</v>
      </c>
      <c r="H4276" s="41" t="s">
        <v>224</v>
      </c>
      <c r="I4276" s="41" t="s">
        <v>224</v>
      </c>
      <c r="J4276" s="41" t="s">
        <v>224</v>
      </c>
    </row>
    <row r="4277" spans="1:10" ht="12" customHeight="1">
      <c r="A4277" s="42">
        <v>38043.418862037041</v>
      </c>
      <c r="B4277" s="39" t="s">
        <v>1807</v>
      </c>
      <c r="C4277" s="66">
        <v>38048</v>
      </c>
      <c r="D4277" s="62">
        <v>835</v>
      </c>
      <c r="E4277" s="62">
        <v>835</v>
      </c>
      <c r="F4277" s="62">
        <v>1154</v>
      </c>
      <c r="G4277" s="62">
        <v>835</v>
      </c>
      <c r="H4277" s="41" t="s">
        <v>203</v>
      </c>
      <c r="I4277" s="41" t="s">
        <v>2813</v>
      </c>
      <c r="J4277" s="41">
        <v>5.14</v>
      </c>
    </row>
    <row r="4278" spans="1:10" ht="12" customHeight="1">
      <c r="A4278" s="42">
        <v>38043.418862037041</v>
      </c>
      <c r="B4278" s="39" t="s">
        <v>1807</v>
      </c>
      <c r="C4278" s="66">
        <v>38054</v>
      </c>
      <c r="D4278" s="62"/>
      <c r="E4278" s="62">
        <v>835</v>
      </c>
      <c r="F4278" s="62">
        <v>0</v>
      </c>
      <c r="G4278" s="62">
        <v>0</v>
      </c>
      <c r="H4278" s="41" t="s">
        <v>224</v>
      </c>
      <c r="I4278" s="41" t="s">
        <v>224</v>
      </c>
      <c r="J4278" s="41" t="s">
        <v>224</v>
      </c>
    </row>
    <row r="4279" spans="1:10" ht="12" customHeight="1">
      <c r="A4279" s="42">
        <v>38044.421581944443</v>
      </c>
      <c r="B4279" s="39" t="s">
        <v>1807</v>
      </c>
      <c r="C4279" s="66">
        <v>38050</v>
      </c>
      <c r="D4279" s="62">
        <v>920</v>
      </c>
      <c r="E4279" s="62">
        <v>920</v>
      </c>
      <c r="F4279" s="62">
        <v>552</v>
      </c>
      <c r="G4279" s="62">
        <v>552</v>
      </c>
      <c r="H4279" s="41" t="s">
        <v>191</v>
      </c>
      <c r="I4279" s="41" t="s">
        <v>191</v>
      </c>
      <c r="J4279" s="41">
        <v>5.0999999999999996</v>
      </c>
    </row>
    <row r="4280" spans="1:10" ht="12" customHeight="1">
      <c r="A4280" s="42">
        <v>38044.421581944443</v>
      </c>
      <c r="B4280" s="39" t="s">
        <v>1807</v>
      </c>
      <c r="C4280" s="66">
        <v>38056</v>
      </c>
      <c r="D4280" s="62"/>
      <c r="E4280" s="62">
        <v>920</v>
      </c>
      <c r="F4280" s="62">
        <v>350</v>
      </c>
      <c r="G4280" s="62">
        <v>350</v>
      </c>
      <c r="H4280" s="41">
        <v>5.13</v>
      </c>
      <c r="I4280" s="41">
        <v>5.13</v>
      </c>
      <c r="J4280" s="41">
        <v>5.13</v>
      </c>
    </row>
    <row r="4281" spans="1:10" ht="12" customHeight="1">
      <c r="A4281" s="42">
        <v>38047.422888657406</v>
      </c>
      <c r="B4281" s="39" t="s">
        <v>1807</v>
      </c>
      <c r="C4281" s="66">
        <v>38050</v>
      </c>
      <c r="D4281" s="62">
        <v>665</v>
      </c>
      <c r="E4281" s="62">
        <v>665</v>
      </c>
      <c r="F4281" s="62">
        <v>886</v>
      </c>
      <c r="G4281" s="62">
        <v>565</v>
      </c>
      <c r="H4281" s="41" t="s">
        <v>2845</v>
      </c>
      <c r="I4281" s="41" t="s">
        <v>184</v>
      </c>
      <c r="J4281" s="41">
        <v>5.09</v>
      </c>
    </row>
    <row r="4282" spans="1:10" ht="12" customHeight="1">
      <c r="A4282" s="42">
        <v>38047.422888657406</v>
      </c>
      <c r="B4282" s="39" t="s">
        <v>1807</v>
      </c>
      <c r="C4282" s="66">
        <v>38056</v>
      </c>
      <c r="D4282" s="62"/>
      <c r="E4282" s="62">
        <v>665</v>
      </c>
      <c r="F4282" s="62">
        <v>300</v>
      </c>
      <c r="G4282" s="62">
        <v>100</v>
      </c>
      <c r="H4282" s="41" t="s">
        <v>199</v>
      </c>
      <c r="I4282" s="41">
        <v>5.18</v>
      </c>
      <c r="J4282" s="41">
        <v>5.18</v>
      </c>
    </row>
    <row r="4283" spans="1:10" ht="12" customHeight="1">
      <c r="A4283" s="42">
        <v>38048.423324305557</v>
      </c>
      <c r="B4283" s="39" t="s">
        <v>1807</v>
      </c>
      <c r="C4283" s="66">
        <v>38054</v>
      </c>
      <c r="D4283" s="62">
        <v>950</v>
      </c>
      <c r="E4283" s="62">
        <v>950</v>
      </c>
      <c r="F4283" s="62">
        <v>1015</v>
      </c>
      <c r="G4283" s="62">
        <v>715</v>
      </c>
      <c r="H4283" s="41" t="s">
        <v>2673</v>
      </c>
      <c r="I4283" s="41" t="s">
        <v>2674</v>
      </c>
      <c r="J4283" s="41">
        <v>5.1100000000000003</v>
      </c>
    </row>
    <row r="4284" spans="1:10" ht="12" customHeight="1">
      <c r="A4284" s="42">
        <v>38048.423324305557</v>
      </c>
      <c r="B4284" s="39" t="s">
        <v>1807</v>
      </c>
      <c r="C4284" s="66">
        <v>38058</v>
      </c>
      <c r="D4284" s="62"/>
      <c r="E4284" s="62">
        <v>950</v>
      </c>
      <c r="F4284" s="62">
        <v>245</v>
      </c>
      <c r="G4284" s="62">
        <v>235</v>
      </c>
      <c r="H4284" s="41" t="s">
        <v>2543</v>
      </c>
      <c r="I4284" s="41" t="s">
        <v>2543</v>
      </c>
      <c r="J4284" s="41">
        <v>5.14</v>
      </c>
    </row>
    <row r="4285" spans="1:10" ht="12" customHeight="1">
      <c r="A4285" s="42">
        <v>38049.419752893518</v>
      </c>
      <c r="B4285" s="39" t="s">
        <v>1807</v>
      </c>
      <c r="C4285" s="66">
        <v>38055</v>
      </c>
      <c r="D4285" s="62">
        <v>680</v>
      </c>
      <c r="E4285" s="62">
        <v>680</v>
      </c>
      <c r="F4285" s="62">
        <v>477</v>
      </c>
      <c r="G4285" s="62">
        <v>377</v>
      </c>
      <c r="H4285" s="41" t="s">
        <v>2506</v>
      </c>
      <c r="I4285" s="41" t="s">
        <v>2507</v>
      </c>
      <c r="J4285" s="41">
        <v>5.13</v>
      </c>
    </row>
    <row r="4286" spans="1:10" ht="12" customHeight="1">
      <c r="A4286" s="42">
        <v>38049.419752893518</v>
      </c>
      <c r="B4286" s="39" t="s">
        <v>1807</v>
      </c>
      <c r="C4286" s="66">
        <v>38058</v>
      </c>
      <c r="D4286" s="62"/>
      <c r="E4286" s="62">
        <v>680</v>
      </c>
      <c r="F4286" s="62">
        <v>329</v>
      </c>
      <c r="G4286" s="62">
        <v>303</v>
      </c>
      <c r="H4286" s="41" t="s">
        <v>463</v>
      </c>
      <c r="I4286" s="41" t="s">
        <v>463</v>
      </c>
      <c r="J4286" s="41">
        <v>5.1100000000000003</v>
      </c>
    </row>
    <row r="4287" spans="1:10" ht="12" customHeight="1">
      <c r="A4287" s="42">
        <v>38050.417863888892</v>
      </c>
      <c r="B4287" s="39" t="s">
        <v>1807</v>
      </c>
      <c r="C4287" s="66">
        <v>38051</v>
      </c>
      <c r="D4287" s="62">
        <v>800</v>
      </c>
      <c r="E4287" s="62">
        <v>800</v>
      </c>
      <c r="F4287" s="62">
        <v>706</v>
      </c>
      <c r="G4287" s="62">
        <v>650</v>
      </c>
      <c r="H4287" s="41" t="s">
        <v>2329</v>
      </c>
      <c r="I4287" s="41" t="s">
        <v>2329</v>
      </c>
      <c r="J4287" s="41">
        <v>5.1100000000000003</v>
      </c>
    </row>
    <row r="4288" spans="1:10" ht="12" customHeight="1">
      <c r="A4288" s="42">
        <v>38050.417863888892</v>
      </c>
      <c r="B4288" s="39" t="s">
        <v>1807</v>
      </c>
      <c r="C4288" s="66">
        <v>38057</v>
      </c>
      <c r="D4288" s="62"/>
      <c r="E4288" s="62">
        <v>800</v>
      </c>
      <c r="F4288" s="62">
        <v>167</v>
      </c>
      <c r="G4288" s="62">
        <v>0</v>
      </c>
      <c r="H4288" s="41" t="s">
        <v>179</v>
      </c>
      <c r="I4288" s="41" t="s">
        <v>224</v>
      </c>
      <c r="J4288" s="41" t="s">
        <v>224</v>
      </c>
    </row>
    <row r="4289" spans="1:10" ht="12" customHeight="1">
      <c r="A4289" s="42">
        <v>38050.417863888892</v>
      </c>
      <c r="B4289" s="39" t="s">
        <v>1807</v>
      </c>
      <c r="C4289" s="66">
        <v>38062</v>
      </c>
      <c r="D4289" s="62"/>
      <c r="E4289" s="62">
        <v>800</v>
      </c>
      <c r="F4289" s="62">
        <v>350</v>
      </c>
      <c r="G4289" s="62">
        <v>150</v>
      </c>
      <c r="H4289" s="41" t="s">
        <v>2330</v>
      </c>
      <c r="I4289" s="41">
        <v>5.21</v>
      </c>
      <c r="J4289" s="41">
        <v>5.21</v>
      </c>
    </row>
    <row r="4290" spans="1:10" ht="12" customHeight="1">
      <c r="A4290" s="42">
        <v>38051.433443981485</v>
      </c>
      <c r="B4290" s="39" t="s">
        <v>1807</v>
      </c>
      <c r="C4290" s="66">
        <v>38054</v>
      </c>
      <c r="D4290" s="62">
        <v>855</v>
      </c>
      <c r="E4290" s="62">
        <v>855</v>
      </c>
      <c r="F4290" s="62">
        <v>250</v>
      </c>
      <c r="G4290" s="62">
        <v>249</v>
      </c>
      <c r="H4290" s="41" t="s">
        <v>179</v>
      </c>
      <c r="I4290" s="41" t="s">
        <v>179</v>
      </c>
      <c r="J4290" s="41">
        <v>5.0999999999999996</v>
      </c>
    </row>
    <row r="4291" spans="1:10" ht="12" customHeight="1">
      <c r="A4291" s="42">
        <v>38051.433443981485</v>
      </c>
      <c r="B4291" s="39" t="s">
        <v>1807</v>
      </c>
      <c r="C4291" s="66">
        <v>38057</v>
      </c>
      <c r="D4291" s="62"/>
      <c r="E4291" s="62">
        <v>855</v>
      </c>
      <c r="F4291" s="62">
        <v>354</v>
      </c>
      <c r="G4291" s="62">
        <v>354</v>
      </c>
      <c r="H4291" s="41" t="s">
        <v>1829</v>
      </c>
      <c r="I4291" s="41" t="s">
        <v>1829</v>
      </c>
      <c r="J4291" s="41">
        <v>5.1100000000000003</v>
      </c>
    </row>
    <row r="4292" spans="1:10" ht="12" customHeight="1">
      <c r="A4292" s="42">
        <v>38051.433443981485</v>
      </c>
      <c r="B4292" s="39" t="s">
        <v>1807</v>
      </c>
      <c r="C4292" s="66">
        <v>38062</v>
      </c>
      <c r="D4292" s="62"/>
      <c r="E4292" s="62">
        <v>855</v>
      </c>
      <c r="F4292" s="62">
        <v>550</v>
      </c>
      <c r="G4292" s="62">
        <v>252</v>
      </c>
      <c r="H4292" s="41" t="s">
        <v>194</v>
      </c>
      <c r="I4292" s="41" t="s">
        <v>194</v>
      </c>
      <c r="J4292" s="41">
        <v>5.14</v>
      </c>
    </row>
    <row r="4293" spans="1:10" ht="12" customHeight="1">
      <c r="A4293" s="42">
        <v>38054.427263425925</v>
      </c>
      <c r="B4293" s="39" t="s">
        <v>1807</v>
      </c>
      <c r="C4293" s="66">
        <v>38055</v>
      </c>
      <c r="D4293" s="62">
        <v>1555</v>
      </c>
      <c r="E4293" s="62">
        <v>1555</v>
      </c>
      <c r="F4293" s="62">
        <v>456</v>
      </c>
      <c r="G4293" s="62">
        <v>456</v>
      </c>
      <c r="H4293" s="41" t="s">
        <v>1981</v>
      </c>
      <c r="I4293" s="41" t="s">
        <v>1981</v>
      </c>
      <c r="J4293" s="41">
        <v>5.08</v>
      </c>
    </row>
    <row r="4294" spans="1:10" ht="12" customHeight="1">
      <c r="A4294" s="42">
        <v>38054.427263425925</v>
      </c>
      <c r="B4294" s="39" t="s">
        <v>1807</v>
      </c>
      <c r="C4294" s="66">
        <v>38057</v>
      </c>
      <c r="D4294" s="62"/>
      <c r="E4294" s="62">
        <v>1555</v>
      </c>
      <c r="F4294" s="62">
        <v>201</v>
      </c>
      <c r="G4294" s="62">
        <v>201</v>
      </c>
      <c r="H4294" s="41" t="s">
        <v>1982</v>
      </c>
      <c r="I4294" s="41" t="s">
        <v>1982</v>
      </c>
      <c r="J4294" s="41">
        <v>5.1100000000000003</v>
      </c>
    </row>
    <row r="4295" spans="1:10" ht="12" customHeight="1">
      <c r="A4295" s="42">
        <v>38054.427263425925</v>
      </c>
      <c r="B4295" s="39" t="s">
        <v>1807</v>
      </c>
      <c r="C4295" s="66">
        <v>38062</v>
      </c>
      <c r="D4295" s="62"/>
      <c r="E4295" s="62">
        <v>1555</v>
      </c>
      <c r="F4295" s="62">
        <v>820</v>
      </c>
      <c r="G4295" s="62">
        <v>820</v>
      </c>
      <c r="H4295" s="41" t="s">
        <v>194</v>
      </c>
      <c r="I4295" s="41" t="s">
        <v>194</v>
      </c>
      <c r="J4295" s="41">
        <v>5.1100000000000003</v>
      </c>
    </row>
    <row r="4296" spans="1:10" ht="12" customHeight="1">
      <c r="A4296" s="42">
        <v>38055.418040972225</v>
      </c>
      <c r="B4296" s="39" t="s">
        <v>1807</v>
      </c>
      <c r="C4296" s="66">
        <v>38056</v>
      </c>
      <c r="D4296" s="62">
        <v>1500</v>
      </c>
      <c r="E4296" s="62">
        <v>1500</v>
      </c>
      <c r="F4296" s="62">
        <v>10</v>
      </c>
      <c r="G4296" s="62">
        <v>10</v>
      </c>
      <c r="H4296" s="41">
        <v>5.03</v>
      </c>
      <c r="I4296" s="41">
        <v>5.03</v>
      </c>
      <c r="J4296" s="41">
        <v>5.03</v>
      </c>
    </row>
    <row r="4297" spans="1:10" ht="12" customHeight="1">
      <c r="A4297" s="42">
        <v>38055.418040972225</v>
      </c>
      <c r="B4297" s="39" t="s">
        <v>1807</v>
      </c>
      <c r="C4297" s="66">
        <v>38057</v>
      </c>
      <c r="D4297" s="62"/>
      <c r="E4297" s="62">
        <v>1500</v>
      </c>
      <c r="F4297" s="62">
        <v>400</v>
      </c>
      <c r="G4297" s="62">
        <v>400</v>
      </c>
      <c r="H4297" s="41" t="s">
        <v>1804</v>
      </c>
      <c r="I4297" s="41" t="s">
        <v>1804</v>
      </c>
      <c r="J4297" s="41">
        <v>5.0599999999999996</v>
      </c>
    </row>
    <row r="4298" spans="1:10" ht="12" customHeight="1">
      <c r="A4298" s="42">
        <v>38055.418040972225</v>
      </c>
      <c r="B4298" s="39" t="s">
        <v>1807</v>
      </c>
      <c r="C4298" s="66">
        <v>38061</v>
      </c>
      <c r="D4298" s="62"/>
      <c r="E4298" s="62">
        <v>1500</v>
      </c>
      <c r="F4298" s="62">
        <v>506</v>
      </c>
      <c r="G4298" s="62">
        <v>506</v>
      </c>
      <c r="H4298" s="41" t="s">
        <v>1805</v>
      </c>
      <c r="I4298" s="41" t="s">
        <v>1805</v>
      </c>
      <c r="J4298" s="41">
        <v>5.1100000000000003</v>
      </c>
    </row>
    <row r="4299" spans="1:10" ht="12" customHeight="1">
      <c r="A4299" s="42">
        <v>38056.421979282408</v>
      </c>
      <c r="B4299" s="39" t="s">
        <v>1807</v>
      </c>
      <c r="C4299" s="66">
        <v>38057</v>
      </c>
      <c r="D4299" s="62">
        <v>695</v>
      </c>
      <c r="E4299" s="62">
        <v>695</v>
      </c>
      <c r="F4299" s="62">
        <v>0</v>
      </c>
      <c r="G4299" s="62">
        <v>0</v>
      </c>
      <c r="H4299" s="41" t="s">
        <v>224</v>
      </c>
      <c r="I4299" s="41" t="s">
        <v>224</v>
      </c>
      <c r="J4299" s="41" t="s">
        <v>224</v>
      </c>
    </row>
    <row r="4300" spans="1:10" ht="12" customHeight="1">
      <c r="A4300" s="42">
        <v>38056.421979282408</v>
      </c>
      <c r="B4300" s="39" t="s">
        <v>1807</v>
      </c>
      <c r="C4300" s="66">
        <v>38061</v>
      </c>
      <c r="D4300" s="62"/>
      <c r="E4300" s="62">
        <v>695</v>
      </c>
      <c r="F4300" s="62">
        <v>40</v>
      </c>
      <c r="G4300" s="62">
        <v>40</v>
      </c>
      <c r="H4300" s="41">
        <v>5.12</v>
      </c>
      <c r="I4300" s="41">
        <v>5.12</v>
      </c>
      <c r="J4300" s="41">
        <v>5.12</v>
      </c>
    </row>
    <row r="4301" spans="1:10" ht="12" customHeight="1">
      <c r="A4301" s="42">
        <v>38056.421979282408</v>
      </c>
      <c r="B4301" s="39" t="s">
        <v>1807</v>
      </c>
      <c r="C4301" s="66">
        <v>38064</v>
      </c>
      <c r="D4301" s="62"/>
      <c r="E4301" s="62">
        <v>695</v>
      </c>
      <c r="F4301" s="62">
        <v>535</v>
      </c>
      <c r="G4301" s="62">
        <v>535</v>
      </c>
      <c r="H4301" s="41" t="s">
        <v>1562</v>
      </c>
      <c r="I4301" s="41" t="s">
        <v>1562</v>
      </c>
      <c r="J4301" s="41">
        <v>5.0999999999999996</v>
      </c>
    </row>
    <row r="4302" spans="1:10" ht="12" customHeight="1">
      <c r="A4302" s="42">
        <v>38057.435558449077</v>
      </c>
      <c r="B4302" s="39" t="s">
        <v>1807</v>
      </c>
      <c r="C4302" s="66">
        <v>38061</v>
      </c>
      <c r="D4302" s="62">
        <v>865</v>
      </c>
      <c r="E4302" s="62">
        <v>865</v>
      </c>
      <c r="F4302" s="62">
        <v>311</v>
      </c>
      <c r="G4302" s="62">
        <v>311</v>
      </c>
      <c r="H4302" s="41" t="s">
        <v>754</v>
      </c>
      <c r="I4302" s="41" t="s">
        <v>754</v>
      </c>
      <c r="J4302" s="41">
        <v>5.1100000000000003</v>
      </c>
    </row>
    <row r="4303" spans="1:10" ht="12" customHeight="1">
      <c r="A4303" s="42">
        <v>38057.435558449077</v>
      </c>
      <c r="B4303" s="39" t="s">
        <v>1807</v>
      </c>
      <c r="C4303" s="66">
        <v>38065</v>
      </c>
      <c r="D4303" s="62"/>
      <c r="E4303" s="62">
        <v>865</v>
      </c>
      <c r="F4303" s="62">
        <v>417</v>
      </c>
      <c r="G4303" s="62">
        <v>417</v>
      </c>
      <c r="H4303" s="41" t="s">
        <v>186</v>
      </c>
      <c r="I4303" s="41" t="s">
        <v>186</v>
      </c>
      <c r="J4303" s="41">
        <v>5.12</v>
      </c>
    </row>
    <row r="4304" spans="1:10" ht="12" customHeight="1">
      <c r="A4304" s="42">
        <v>38058.424748611113</v>
      </c>
      <c r="B4304" s="39" t="s">
        <v>1807</v>
      </c>
      <c r="C4304" s="66">
        <v>38063</v>
      </c>
      <c r="D4304" s="62">
        <v>530</v>
      </c>
      <c r="E4304" s="62">
        <v>530</v>
      </c>
      <c r="F4304" s="62">
        <v>482</v>
      </c>
      <c r="G4304" s="62">
        <v>482</v>
      </c>
      <c r="H4304" s="41" t="s">
        <v>186</v>
      </c>
      <c r="I4304" s="41" t="s">
        <v>186</v>
      </c>
      <c r="J4304" s="41">
        <v>5.1100000000000003</v>
      </c>
    </row>
    <row r="4305" spans="1:10" ht="12" customHeight="1">
      <c r="A4305" s="42">
        <v>38058.424748611113</v>
      </c>
      <c r="B4305" s="39" t="s">
        <v>1807</v>
      </c>
      <c r="C4305" s="66">
        <v>38070</v>
      </c>
      <c r="D4305" s="62"/>
      <c r="E4305" s="62">
        <v>530</v>
      </c>
      <c r="F4305" s="62">
        <v>0</v>
      </c>
      <c r="G4305" s="62">
        <v>0</v>
      </c>
      <c r="H4305" s="41" t="s">
        <v>224</v>
      </c>
      <c r="I4305" s="41" t="s">
        <v>224</v>
      </c>
      <c r="J4305" s="41" t="s">
        <v>224</v>
      </c>
    </row>
    <row r="4306" spans="1:10" ht="12" customHeight="1">
      <c r="A4306" s="42">
        <v>38061.418412847219</v>
      </c>
      <c r="B4306" s="39" t="s">
        <v>1807</v>
      </c>
      <c r="C4306" s="66">
        <v>38065</v>
      </c>
      <c r="D4306" s="62">
        <v>560</v>
      </c>
      <c r="E4306" s="62">
        <v>560</v>
      </c>
      <c r="F4306" s="62">
        <v>848</v>
      </c>
      <c r="G4306" s="62">
        <v>270</v>
      </c>
      <c r="H4306" s="41" t="s">
        <v>884</v>
      </c>
      <c r="I4306" s="41" t="s">
        <v>2773</v>
      </c>
      <c r="J4306" s="41">
        <v>5.13</v>
      </c>
    </row>
    <row r="4307" spans="1:10" ht="12" customHeight="1">
      <c r="A4307" s="42">
        <v>38061.418412847219</v>
      </c>
      <c r="B4307" s="39" t="s">
        <v>1807</v>
      </c>
      <c r="C4307" s="66">
        <v>38070</v>
      </c>
      <c r="D4307" s="62"/>
      <c r="E4307" s="62">
        <v>560</v>
      </c>
      <c r="F4307" s="62">
        <v>290</v>
      </c>
      <c r="G4307" s="62">
        <v>290</v>
      </c>
      <c r="H4307" s="41">
        <v>5.15</v>
      </c>
      <c r="I4307" s="41">
        <v>5.15</v>
      </c>
      <c r="J4307" s="41">
        <v>5.15</v>
      </c>
    </row>
    <row r="4308" spans="1:10" ht="12" customHeight="1">
      <c r="A4308" s="42">
        <v>38062.423123379631</v>
      </c>
      <c r="B4308" s="39" t="s">
        <v>1807</v>
      </c>
      <c r="C4308" s="66">
        <v>38068</v>
      </c>
      <c r="D4308" s="62">
        <v>640</v>
      </c>
      <c r="E4308" s="62">
        <v>640</v>
      </c>
      <c r="F4308" s="62">
        <v>960</v>
      </c>
      <c r="G4308" s="62">
        <v>640</v>
      </c>
      <c r="H4308" s="41" t="s">
        <v>732</v>
      </c>
      <c r="I4308" s="41" t="s">
        <v>2770</v>
      </c>
      <c r="J4308" s="41">
        <v>5.16</v>
      </c>
    </row>
    <row r="4309" spans="1:10" ht="12" customHeight="1">
      <c r="A4309" s="42">
        <v>38062.423123379631</v>
      </c>
      <c r="B4309" s="39" t="s">
        <v>1807</v>
      </c>
      <c r="C4309" s="66">
        <v>38070</v>
      </c>
      <c r="D4309" s="62"/>
      <c r="E4309" s="62">
        <v>640</v>
      </c>
      <c r="F4309" s="62">
        <v>318</v>
      </c>
      <c r="G4309" s="62">
        <v>0</v>
      </c>
      <c r="H4309" s="41" t="s">
        <v>1982</v>
      </c>
      <c r="I4309" s="41" t="s">
        <v>224</v>
      </c>
      <c r="J4309" s="41" t="s">
        <v>224</v>
      </c>
    </row>
    <row r="4310" spans="1:10" ht="12" customHeight="1">
      <c r="A4310" s="42">
        <v>38063.414315277776</v>
      </c>
      <c r="B4310" s="39" t="s">
        <v>1807</v>
      </c>
      <c r="C4310" s="66">
        <v>38069</v>
      </c>
      <c r="D4310" s="62">
        <v>265</v>
      </c>
      <c r="E4310" s="62">
        <v>265</v>
      </c>
      <c r="F4310" s="62">
        <v>638</v>
      </c>
      <c r="G4310" s="62">
        <v>265</v>
      </c>
      <c r="H4310" s="41" t="s">
        <v>1620</v>
      </c>
      <c r="I4310" s="41" t="s">
        <v>2743</v>
      </c>
      <c r="J4310" s="41">
        <v>5.2</v>
      </c>
    </row>
    <row r="4311" spans="1:10" ht="12" customHeight="1">
      <c r="A4311" s="42">
        <v>38063.414315277776</v>
      </c>
      <c r="B4311" s="39" t="s">
        <v>1807</v>
      </c>
      <c r="C4311" s="66">
        <v>38075</v>
      </c>
      <c r="D4311" s="62"/>
      <c r="E4311" s="62">
        <v>265</v>
      </c>
      <c r="F4311" s="62">
        <v>340</v>
      </c>
      <c r="G4311" s="62">
        <v>0</v>
      </c>
      <c r="H4311" s="41" t="s">
        <v>187</v>
      </c>
      <c r="I4311" s="41" t="s">
        <v>224</v>
      </c>
      <c r="J4311" s="41" t="s">
        <v>224</v>
      </c>
    </row>
    <row r="4312" spans="1:10" ht="12" customHeight="1">
      <c r="A4312" s="42">
        <v>38064.481840393521</v>
      </c>
      <c r="B4312" s="39" t="s">
        <v>1807</v>
      </c>
      <c r="C4312" s="66">
        <v>38069</v>
      </c>
      <c r="D4312" s="62">
        <v>180</v>
      </c>
      <c r="E4312" s="62">
        <v>180</v>
      </c>
      <c r="F4312" s="62">
        <v>837</v>
      </c>
      <c r="G4312" s="62">
        <v>180</v>
      </c>
      <c r="H4312" s="41" t="s">
        <v>412</v>
      </c>
      <c r="I4312" s="41">
        <v>5.21</v>
      </c>
      <c r="J4312" s="41">
        <v>5.21</v>
      </c>
    </row>
    <row r="4313" spans="1:10" ht="12" customHeight="1">
      <c r="A4313" s="42">
        <v>38064.481840393521</v>
      </c>
      <c r="B4313" s="39" t="s">
        <v>1807</v>
      </c>
      <c r="C4313" s="66">
        <v>38075</v>
      </c>
      <c r="D4313" s="62"/>
      <c r="E4313" s="62">
        <v>180</v>
      </c>
      <c r="F4313" s="62">
        <v>180</v>
      </c>
      <c r="G4313" s="62">
        <v>0</v>
      </c>
      <c r="H4313" s="41">
        <v>5.0599999999999996</v>
      </c>
      <c r="I4313" s="41" t="s">
        <v>224</v>
      </c>
      <c r="J4313" s="41" t="s">
        <v>224</v>
      </c>
    </row>
    <row r="4314" spans="1:10" ht="12" customHeight="1">
      <c r="A4314" s="42">
        <v>38065.419202893521</v>
      </c>
      <c r="B4314" s="39" t="s">
        <v>1807</v>
      </c>
      <c r="C4314" s="66">
        <v>38071</v>
      </c>
      <c r="D4314" s="62">
        <v>850</v>
      </c>
      <c r="E4314" s="62">
        <v>850</v>
      </c>
      <c r="F4314" s="62">
        <v>1281</v>
      </c>
      <c r="G4314" s="62">
        <v>850</v>
      </c>
      <c r="H4314" s="41" t="s">
        <v>251</v>
      </c>
      <c r="I4314" s="41" t="s">
        <v>252</v>
      </c>
      <c r="J4314" s="41">
        <v>5.17</v>
      </c>
    </row>
    <row r="4315" spans="1:10" ht="12" customHeight="1">
      <c r="A4315" s="42">
        <v>38065.419202893521</v>
      </c>
      <c r="B4315" s="39" t="s">
        <v>1807</v>
      </c>
      <c r="C4315" s="66">
        <v>38077</v>
      </c>
      <c r="D4315" s="62"/>
      <c r="E4315" s="62">
        <v>850</v>
      </c>
      <c r="F4315" s="62">
        <v>288</v>
      </c>
      <c r="G4315" s="62">
        <v>0</v>
      </c>
      <c r="H4315" s="41" t="s">
        <v>177</v>
      </c>
      <c r="I4315" s="41" t="s">
        <v>224</v>
      </c>
      <c r="J4315" s="41" t="s">
        <v>224</v>
      </c>
    </row>
    <row r="4316" spans="1:10" ht="12" customHeight="1">
      <c r="A4316" s="42">
        <v>38068.426426967591</v>
      </c>
      <c r="B4316" s="39" t="s">
        <v>1807</v>
      </c>
      <c r="C4316" s="66">
        <v>38072</v>
      </c>
      <c r="D4316" s="62">
        <v>655</v>
      </c>
      <c r="E4316" s="62">
        <v>655</v>
      </c>
      <c r="F4316" s="62">
        <v>531</v>
      </c>
      <c r="G4316" s="62">
        <v>431</v>
      </c>
      <c r="H4316" s="41" t="s">
        <v>109</v>
      </c>
      <c r="I4316" s="41" t="s">
        <v>111</v>
      </c>
      <c r="J4316" s="41">
        <v>5.15</v>
      </c>
    </row>
    <row r="4317" spans="1:10" ht="12" customHeight="1">
      <c r="A4317" s="42">
        <v>38068.426426967591</v>
      </c>
      <c r="B4317" s="39" t="s">
        <v>1807</v>
      </c>
      <c r="C4317" s="66">
        <v>38077</v>
      </c>
      <c r="D4317" s="62"/>
      <c r="E4317" s="62">
        <v>655</v>
      </c>
      <c r="F4317" s="62">
        <v>520</v>
      </c>
      <c r="G4317" s="62">
        <v>224</v>
      </c>
      <c r="H4317" s="41" t="s">
        <v>112</v>
      </c>
      <c r="I4317" s="41" t="s">
        <v>112</v>
      </c>
      <c r="J4317" s="41">
        <v>5.14</v>
      </c>
    </row>
    <row r="4318" spans="1:10" ht="12" customHeight="1">
      <c r="A4318" s="42">
        <v>38069.461087152777</v>
      </c>
      <c r="B4318" s="39" t="s">
        <v>1807</v>
      </c>
      <c r="C4318" s="66">
        <v>38072</v>
      </c>
      <c r="D4318" s="62">
        <v>375</v>
      </c>
      <c r="E4318" s="62">
        <v>375</v>
      </c>
      <c r="F4318" s="62">
        <v>543</v>
      </c>
      <c r="G4318" s="62">
        <v>375</v>
      </c>
      <c r="H4318" s="41" t="s">
        <v>2898</v>
      </c>
      <c r="I4318" s="41" t="s">
        <v>2129</v>
      </c>
      <c r="J4318" s="41">
        <v>5.19</v>
      </c>
    </row>
    <row r="4319" spans="1:10" ht="12" customHeight="1">
      <c r="A4319" s="42">
        <v>38069.461087152777</v>
      </c>
      <c r="B4319" s="39" t="s">
        <v>1807</v>
      </c>
      <c r="C4319" s="66">
        <v>38078</v>
      </c>
      <c r="D4319" s="62"/>
      <c r="E4319" s="62">
        <v>375</v>
      </c>
      <c r="F4319" s="62">
        <v>525</v>
      </c>
      <c r="G4319" s="62">
        <v>0</v>
      </c>
      <c r="H4319" s="41" t="s">
        <v>2402</v>
      </c>
      <c r="I4319" s="41" t="s">
        <v>224</v>
      </c>
      <c r="J4319" s="41" t="s">
        <v>224</v>
      </c>
    </row>
    <row r="4320" spans="1:10" ht="12" customHeight="1">
      <c r="A4320" s="42">
        <v>38070.417873379629</v>
      </c>
      <c r="B4320" s="39" t="s">
        <v>1807</v>
      </c>
      <c r="C4320" s="66">
        <v>38075</v>
      </c>
      <c r="D4320" s="62">
        <v>475</v>
      </c>
      <c r="E4320" s="62">
        <v>475</v>
      </c>
      <c r="F4320" s="62">
        <v>630</v>
      </c>
      <c r="G4320" s="62">
        <v>475</v>
      </c>
      <c r="H4320" s="41" t="s">
        <v>2698</v>
      </c>
      <c r="I4320" s="41" t="s">
        <v>1032</v>
      </c>
      <c r="J4320" s="41">
        <v>5.12</v>
      </c>
    </row>
    <row r="4321" spans="1:10" ht="12" customHeight="1">
      <c r="A4321" s="42">
        <v>38070.417873379629</v>
      </c>
      <c r="B4321" s="39" t="s">
        <v>1807</v>
      </c>
      <c r="C4321" s="66">
        <v>38078</v>
      </c>
      <c r="D4321" s="62"/>
      <c r="E4321" s="62">
        <v>475</v>
      </c>
      <c r="F4321" s="62">
        <v>540</v>
      </c>
      <c r="G4321" s="62">
        <v>0</v>
      </c>
      <c r="H4321" s="41" t="s">
        <v>1804</v>
      </c>
      <c r="I4321" s="41" t="s">
        <v>224</v>
      </c>
      <c r="J4321" s="41" t="s">
        <v>224</v>
      </c>
    </row>
    <row r="4322" spans="1:10" ht="12" customHeight="1">
      <c r="A4322" s="42">
        <v>38071.42298333333</v>
      </c>
      <c r="B4322" s="39" t="s">
        <v>1807</v>
      </c>
      <c r="C4322" s="66">
        <v>38075</v>
      </c>
      <c r="D4322" s="62">
        <v>490</v>
      </c>
      <c r="E4322" s="62">
        <v>490</v>
      </c>
      <c r="F4322" s="62">
        <v>1401</v>
      </c>
      <c r="G4322" s="62">
        <v>490</v>
      </c>
      <c r="H4322" s="41" t="s">
        <v>251</v>
      </c>
      <c r="I4322" s="41" t="s">
        <v>2747</v>
      </c>
      <c r="J4322" s="41">
        <v>5.19</v>
      </c>
    </row>
    <row r="4323" spans="1:10" ht="12" customHeight="1">
      <c r="A4323" s="42">
        <v>38071.42298333333</v>
      </c>
      <c r="B4323" s="39" t="s">
        <v>1807</v>
      </c>
      <c r="C4323" s="66">
        <v>38078</v>
      </c>
      <c r="D4323" s="62"/>
      <c r="E4323" s="62">
        <v>490</v>
      </c>
      <c r="F4323" s="62">
        <v>200</v>
      </c>
      <c r="G4323" s="62">
        <v>0</v>
      </c>
      <c r="H4323" s="41" t="s">
        <v>2510</v>
      </c>
      <c r="I4323" s="41" t="s">
        <v>224</v>
      </c>
      <c r="J4323" s="41" t="s">
        <v>224</v>
      </c>
    </row>
    <row r="4324" spans="1:10" ht="12" customHeight="1">
      <c r="A4324" s="42">
        <v>38072.421492476853</v>
      </c>
      <c r="B4324" s="39" t="s">
        <v>1807</v>
      </c>
      <c r="C4324" s="66">
        <v>38076</v>
      </c>
      <c r="D4324" s="62">
        <v>795</v>
      </c>
      <c r="E4324" s="62">
        <v>795</v>
      </c>
      <c r="F4324" s="62">
        <v>1551</v>
      </c>
      <c r="G4324" s="62">
        <v>795</v>
      </c>
      <c r="H4324" s="41" t="s">
        <v>2316</v>
      </c>
      <c r="I4324" s="41" t="s">
        <v>2748</v>
      </c>
      <c r="J4324" s="41">
        <v>5.21</v>
      </c>
    </row>
    <row r="4325" spans="1:10" ht="12" customHeight="1">
      <c r="A4325" s="42">
        <v>38072.421492476853</v>
      </c>
      <c r="B4325" s="39" t="s">
        <v>1807</v>
      </c>
      <c r="C4325" s="66">
        <v>38082</v>
      </c>
      <c r="D4325" s="62"/>
      <c r="E4325" s="62">
        <v>795</v>
      </c>
      <c r="F4325" s="62">
        <v>325</v>
      </c>
      <c r="G4325" s="62">
        <v>0</v>
      </c>
      <c r="H4325" s="41" t="s">
        <v>2317</v>
      </c>
      <c r="I4325" s="41" t="s">
        <v>224</v>
      </c>
      <c r="J4325" s="41" t="s">
        <v>224</v>
      </c>
    </row>
    <row r="4326" spans="1:10" ht="12" customHeight="1">
      <c r="A4326" s="42">
        <v>38075.418353587964</v>
      </c>
      <c r="B4326" s="39" t="s">
        <v>1807</v>
      </c>
      <c r="C4326" s="66">
        <v>38078</v>
      </c>
      <c r="D4326" s="62">
        <v>945</v>
      </c>
      <c r="E4326" s="62">
        <v>945</v>
      </c>
      <c r="F4326" s="62">
        <v>1387</v>
      </c>
      <c r="G4326" s="62">
        <v>945</v>
      </c>
      <c r="H4326" s="41" t="s">
        <v>206</v>
      </c>
      <c r="I4326" s="41" t="s">
        <v>207</v>
      </c>
      <c r="J4326" s="41">
        <v>5.19</v>
      </c>
    </row>
    <row r="4327" spans="1:10" ht="12" customHeight="1">
      <c r="A4327" s="42">
        <v>38075.418353587964</v>
      </c>
      <c r="B4327" s="39" t="s">
        <v>1807</v>
      </c>
      <c r="C4327" s="66">
        <v>38082</v>
      </c>
      <c r="D4327" s="62"/>
      <c r="E4327" s="62">
        <v>945</v>
      </c>
      <c r="F4327" s="62">
        <v>770</v>
      </c>
      <c r="G4327" s="62">
        <v>0</v>
      </c>
      <c r="H4327" s="41" t="s">
        <v>2132</v>
      </c>
      <c r="I4327" s="41" t="s">
        <v>224</v>
      </c>
      <c r="J4327" s="41" t="s">
        <v>224</v>
      </c>
    </row>
    <row r="4328" spans="1:10" ht="12" customHeight="1">
      <c r="A4328" s="42">
        <v>38076.417348379633</v>
      </c>
      <c r="B4328" s="39" t="s">
        <v>1807</v>
      </c>
      <c r="C4328" s="66">
        <v>38079</v>
      </c>
      <c r="D4328" s="62">
        <v>725</v>
      </c>
      <c r="E4328" s="62">
        <v>725</v>
      </c>
      <c r="F4328" s="62">
        <v>1485</v>
      </c>
      <c r="G4328" s="62">
        <v>725</v>
      </c>
      <c r="H4328" s="41" t="s">
        <v>1933</v>
      </c>
      <c r="I4328" s="41" t="s">
        <v>1178</v>
      </c>
      <c r="J4328" s="41">
        <v>5.2</v>
      </c>
    </row>
    <row r="4329" spans="1:10" ht="12" customHeight="1">
      <c r="A4329" s="42">
        <v>38076.417348379633</v>
      </c>
      <c r="B4329" s="39" t="s">
        <v>1807</v>
      </c>
      <c r="C4329" s="66">
        <v>38085</v>
      </c>
      <c r="D4329" s="62"/>
      <c r="E4329" s="62">
        <v>725</v>
      </c>
      <c r="F4329" s="62">
        <v>300</v>
      </c>
      <c r="G4329" s="62">
        <v>0</v>
      </c>
      <c r="H4329" s="41">
        <v>5.0599999999999996</v>
      </c>
      <c r="I4329" s="41" t="s">
        <v>224</v>
      </c>
      <c r="J4329" s="41" t="s">
        <v>224</v>
      </c>
    </row>
    <row r="4330" spans="1:10" ht="12" customHeight="1">
      <c r="A4330" s="42">
        <v>38077.421822800927</v>
      </c>
      <c r="B4330" s="39" t="s">
        <v>1807</v>
      </c>
      <c r="C4330" s="66">
        <v>38082</v>
      </c>
      <c r="D4330" s="62">
        <v>870</v>
      </c>
      <c r="E4330" s="62">
        <v>870</v>
      </c>
      <c r="F4330" s="62">
        <v>450</v>
      </c>
      <c r="G4330" s="62">
        <v>450</v>
      </c>
      <c r="H4330" s="41" t="s">
        <v>252</v>
      </c>
      <c r="I4330" s="41" t="s">
        <v>252</v>
      </c>
      <c r="J4330" s="41">
        <v>5.16</v>
      </c>
    </row>
    <row r="4331" spans="1:10" ht="12" customHeight="1">
      <c r="A4331" s="42">
        <v>38077.421822800927</v>
      </c>
      <c r="B4331" s="39" t="s">
        <v>1807</v>
      </c>
      <c r="C4331" s="66">
        <v>38085</v>
      </c>
      <c r="D4331" s="62"/>
      <c r="E4331" s="62">
        <v>870</v>
      </c>
      <c r="F4331" s="62">
        <v>440</v>
      </c>
      <c r="G4331" s="62">
        <v>420</v>
      </c>
      <c r="H4331" s="41" t="s">
        <v>1677</v>
      </c>
      <c r="I4331" s="41" t="s">
        <v>1677</v>
      </c>
      <c r="J4331" s="41">
        <v>5.08</v>
      </c>
    </row>
    <row r="4332" spans="1:10" ht="12" customHeight="1">
      <c r="A4332" s="42">
        <v>38078.420144444448</v>
      </c>
      <c r="B4332" s="39" t="s">
        <v>1807</v>
      </c>
      <c r="C4332" s="66">
        <v>38082</v>
      </c>
      <c r="D4332" s="62">
        <v>550</v>
      </c>
      <c r="E4332" s="62">
        <v>550</v>
      </c>
      <c r="F4332" s="62">
        <v>1466</v>
      </c>
      <c r="G4332" s="62">
        <v>550</v>
      </c>
      <c r="H4332" s="41" t="s">
        <v>1485</v>
      </c>
      <c r="I4332" s="41" t="s">
        <v>2747</v>
      </c>
      <c r="J4332" s="41">
        <v>5.19</v>
      </c>
    </row>
    <row r="4333" spans="1:10" ht="12" customHeight="1">
      <c r="A4333" s="42">
        <v>38078.420144444448</v>
      </c>
      <c r="B4333" s="39" t="s">
        <v>1807</v>
      </c>
      <c r="C4333" s="66">
        <v>38091</v>
      </c>
      <c r="D4333" s="62"/>
      <c r="E4333" s="62">
        <v>550</v>
      </c>
      <c r="F4333" s="62">
        <v>500</v>
      </c>
      <c r="G4333" s="62">
        <v>0</v>
      </c>
      <c r="H4333" s="41" t="s">
        <v>754</v>
      </c>
      <c r="I4333" s="41" t="s">
        <v>224</v>
      </c>
      <c r="J4333" s="41" t="s">
        <v>224</v>
      </c>
    </row>
    <row r="4334" spans="1:10" ht="12" customHeight="1">
      <c r="A4334" s="42">
        <v>38079.418895023147</v>
      </c>
      <c r="B4334" s="39" t="s">
        <v>1807</v>
      </c>
      <c r="C4334" s="66">
        <v>38083</v>
      </c>
      <c r="D4334" s="62">
        <v>655</v>
      </c>
      <c r="E4334" s="62">
        <v>655</v>
      </c>
      <c r="F4334" s="62">
        <v>1444</v>
      </c>
      <c r="G4334" s="62">
        <v>655</v>
      </c>
      <c r="H4334" s="41" t="s">
        <v>1289</v>
      </c>
      <c r="I4334" s="41" t="s">
        <v>2734</v>
      </c>
      <c r="J4334" s="41">
        <v>5.21</v>
      </c>
    </row>
    <row r="4335" spans="1:10" ht="12" customHeight="1">
      <c r="A4335" s="42">
        <v>38079.418895023147</v>
      </c>
      <c r="B4335" s="39" t="s">
        <v>1807</v>
      </c>
      <c r="C4335" s="66">
        <v>38091</v>
      </c>
      <c r="D4335" s="62"/>
      <c r="E4335" s="62">
        <v>655</v>
      </c>
      <c r="F4335" s="62">
        <v>250</v>
      </c>
      <c r="G4335" s="62">
        <v>0</v>
      </c>
      <c r="H4335" s="41">
        <v>5.05</v>
      </c>
      <c r="I4335" s="41" t="s">
        <v>224</v>
      </c>
      <c r="J4335" s="41" t="s">
        <v>224</v>
      </c>
    </row>
    <row r="4336" spans="1:10" ht="12" customHeight="1">
      <c r="A4336" s="42">
        <v>38082.423479050929</v>
      </c>
      <c r="B4336" s="39" t="s">
        <v>1807</v>
      </c>
      <c r="C4336" s="66">
        <v>38090</v>
      </c>
      <c r="D4336" s="62">
        <v>990</v>
      </c>
      <c r="E4336" s="62">
        <v>990</v>
      </c>
      <c r="F4336" s="62">
        <v>1585</v>
      </c>
      <c r="G4336" s="62">
        <v>990</v>
      </c>
      <c r="H4336" s="41" t="s">
        <v>1102</v>
      </c>
      <c r="I4336" s="41" t="s">
        <v>2735</v>
      </c>
      <c r="J4336" s="41">
        <v>5.2</v>
      </c>
    </row>
    <row r="4337" spans="1:10" ht="12" customHeight="1">
      <c r="A4337" s="42">
        <v>38082.423479050929</v>
      </c>
      <c r="B4337" s="39" t="s">
        <v>1807</v>
      </c>
      <c r="C4337" s="66">
        <v>38092</v>
      </c>
      <c r="D4337" s="62"/>
      <c r="E4337" s="62">
        <v>990</v>
      </c>
      <c r="F4337" s="62">
        <v>150</v>
      </c>
      <c r="G4337" s="62">
        <v>0</v>
      </c>
      <c r="H4337" s="41" t="s">
        <v>1982</v>
      </c>
      <c r="I4337" s="41" t="s">
        <v>224</v>
      </c>
      <c r="J4337" s="41" t="s">
        <v>224</v>
      </c>
    </row>
    <row r="4338" spans="1:10" ht="12" customHeight="1">
      <c r="A4338" s="42">
        <v>38083.416688194447</v>
      </c>
      <c r="B4338" s="39" t="s">
        <v>1807</v>
      </c>
      <c r="C4338" s="66">
        <v>38090</v>
      </c>
      <c r="D4338" s="62">
        <v>575</v>
      </c>
      <c r="E4338" s="62">
        <v>575</v>
      </c>
      <c r="F4338" s="62">
        <v>669</v>
      </c>
      <c r="G4338" s="62">
        <v>575</v>
      </c>
      <c r="H4338" s="41" t="s">
        <v>919</v>
      </c>
      <c r="I4338" s="41" t="s">
        <v>919</v>
      </c>
      <c r="J4338" s="41">
        <v>5.18</v>
      </c>
    </row>
    <row r="4339" spans="1:10" ht="12" customHeight="1">
      <c r="A4339" s="42">
        <v>38083.416688194447</v>
      </c>
      <c r="B4339" s="39" t="s">
        <v>1807</v>
      </c>
      <c r="C4339" s="66">
        <v>38092</v>
      </c>
      <c r="D4339" s="62"/>
      <c r="E4339" s="62">
        <v>575</v>
      </c>
      <c r="F4339" s="62">
        <v>100</v>
      </c>
      <c r="G4339" s="62">
        <v>0</v>
      </c>
      <c r="H4339" s="41">
        <v>5.05</v>
      </c>
      <c r="I4339" s="41" t="s">
        <v>224</v>
      </c>
      <c r="J4339" s="41" t="s">
        <v>224</v>
      </c>
    </row>
    <row r="4340" spans="1:10" ht="12" customHeight="1">
      <c r="A4340" s="42">
        <v>38084.415299074077</v>
      </c>
      <c r="B4340" s="39" t="s">
        <v>1807</v>
      </c>
      <c r="C4340" s="66">
        <v>38091</v>
      </c>
      <c r="D4340" s="62">
        <v>700</v>
      </c>
      <c r="E4340" s="62">
        <v>700</v>
      </c>
      <c r="F4340" s="62">
        <v>500</v>
      </c>
      <c r="G4340" s="62">
        <v>470</v>
      </c>
      <c r="H4340" s="41" t="s">
        <v>750</v>
      </c>
      <c r="I4340" s="41" t="s">
        <v>884</v>
      </c>
      <c r="J4340" s="41">
        <v>5.0599999999999996</v>
      </c>
    </row>
    <row r="4341" spans="1:10" ht="12" customHeight="1">
      <c r="A4341" s="42">
        <v>38084.415299074077</v>
      </c>
      <c r="B4341" s="39" t="s">
        <v>1807</v>
      </c>
      <c r="C4341" s="66">
        <v>38092</v>
      </c>
      <c r="D4341" s="62"/>
      <c r="E4341" s="62">
        <v>700</v>
      </c>
      <c r="F4341" s="62">
        <v>350</v>
      </c>
      <c r="G4341" s="62">
        <v>230</v>
      </c>
      <c r="H4341" s="41">
        <v>5.04</v>
      </c>
      <c r="I4341" s="41">
        <v>5.04</v>
      </c>
      <c r="J4341" s="41">
        <v>5.04</v>
      </c>
    </row>
    <row r="4342" spans="1:10" ht="12" customHeight="1">
      <c r="A4342" s="42">
        <v>38085.419812384258</v>
      </c>
      <c r="B4342" s="39" t="s">
        <v>1807</v>
      </c>
      <c r="C4342" s="66">
        <v>38091</v>
      </c>
      <c r="D4342" s="62">
        <v>840</v>
      </c>
      <c r="E4342" s="62">
        <v>840</v>
      </c>
      <c r="F4342" s="62">
        <v>400</v>
      </c>
      <c r="G4342" s="62">
        <v>400</v>
      </c>
      <c r="H4342" s="41" t="s">
        <v>559</v>
      </c>
      <c r="I4342" s="41" t="s">
        <v>559</v>
      </c>
      <c r="J4342" s="41">
        <v>5.05</v>
      </c>
    </row>
    <row r="4343" spans="1:10" ht="12" customHeight="1">
      <c r="A4343" s="42">
        <v>38085.419812384258</v>
      </c>
      <c r="B4343" s="39" t="s">
        <v>1807</v>
      </c>
      <c r="C4343" s="66">
        <v>38092</v>
      </c>
      <c r="D4343" s="62"/>
      <c r="E4343" s="62">
        <v>840</v>
      </c>
      <c r="F4343" s="62">
        <v>560</v>
      </c>
      <c r="G4343" s="62">
        <v>440</v>
      </c>
      <c r="H4343" s="41" t="s">
        <v>564</v>
      </c>
      <c r="I4343" s="41" t="s">
        <v>564</v>
      </c>
      <c r="J4343" s="41">
        <v>5.0199999999999996</v>
      </c>
    </row>
    <row r="4344" spans="1:10" ht="12" customHeight="1">
      <c r="A4344" s="42">
        <v>38090.421142245374</v>
      </c>
      <c r="B4344" s="39" t="s">
        <v>1807</v>
      </c>
      <c r="C4344" s="66">
        <v>38092</v>
      </c>
      <c r="D4344" s="62">
        <v>1140</v>
      </c>
      <c r="E4344" s="62">
        <v>1140</v>
      </c>
      <c r="F4344" s="62">
        <v>1250</v>
      </c>
      <c r="G4344" s="62">
        <v>1140</v>
      </c>
      <c r="H4344" s="41" t="s">
        <v>393</v>
      </c>
      <c r="I4344" s="41" t="s">
        <v>393</v>
      </c>
      <c r="J4344" s="41">
        <v>5.08</v>
      </c>
    </row>
    <row r="4345" spans="1:10" ht="12" customHeight="1">
      <c r="A4345" s="42">
        <v>38091.415765509257</v>
      </c>
      <c r="B4345" s="39" t="s">
        <v>1807</v>
      </c>
      <c r="C4345" s="66">
        <v>38092</v>
      </c>
      <c r="D4345" s="62">
        <v>370</v>
      </c>
      <c r="E4345" s="62">
        <v>370</v>
      </c>
      <c r="F4345" s="62">
        <v>945</v>
      </c>
      <c r="G4345" s="62">
        <v>225</v>
      </c>
      <c r="H4345" s="41" t="s">
        <v>216</v>
      </c>
      <c r="I4345" s="41" t="s">
        <v>2758</v>
      </c>
      <c r="J4345" s="41">
        <v>5.21</v>
      </c>
    </row>
    <row r="4346" spans="1:10" ht="12" customHeight="1">
      <c r="A4346" s="42">
        <v>38091.415765509257</v>
      </c>
      <c r="B4346" s="39" t="s">
        <v>1807</v>
      </c>
      <c r="C4346" s="66">
        <v>38093</v>
      </c>
      <c r="D4346" s="62"/>
      <c r="E4346" s="62">
        <v>370</v>
      </c>
      <c r="F4346" s="62">
        <v>350</v>
      </c>
      <c r="G4346" s="62">
        <v>145</v>
      </c>
      <c r="H4346" s="41" t="s">
        <v>217</v>
      </c>
      <c r="I4346" s="41">
        <v>5.16</v>
      </c>
      <c r="J4346" s="41">
        <v>5.16</v>
      </c>
    </row>
    <row r="4347" spans="1:10" ht="12" customHeight="1">
      <c r="A4347" s="16">
        <v>38092.427909375001</v>
      </c>
      <c r="B4347" s="38" t="s">
        <v>2641</v>
      </c>
      <c r="C4347" s="66">
        <v>38098</v>
      </c>
      <c r="D4347" s="54">
        <v>100</v>
      </c>
      <c r="E4347" s="54">
        <v>100</v>
      </c>
      <c r="F4347" s="54">
        <v>0</v>
      </c>
      <c r="G4347" s="54">
        <v>0</v>
      </c>
      <c r="H4347" s="5" t="s">
        <v>224</v>
      </c>
      <c r="I4347" s="5" t="s">
        <v>224</v>
      </c>
      <c r="J4347" s="5" t="s">
        <v>224</v>
      </c>
    </row>
    <row r="4348" spans="1:10" ht="12" customHeight="1">
      <c r="A4348" s="16">
        <v>38092.427909375001</v>
      </c>
      <c r="B4348" s="38" t="s">
        <v>2641</v>
      </c>
      <c r="C4348" s="66">
        <v>38105</v>
      </c>
      <c r="E4348" s="54">
        <v>100</v>
      </c>
      <c r="F4348" s="54">
        <v>0</v>
      </c>
      <c r="G4348" s="54">
        <v>0</v>
      </c>
      <c r="H4348" s="5" t="s">
        <v>224</v>
      </c>
      <c r="I4348" s="5" t="s">
        <v>224</v>
      </c>
      <c r="J4348" s="5" t="s">
        <v>224</v>
      </c>
    </row>
    <row r="4349" spans="1:10" ht="12" customHeight="1">
      <c r="A4349" s="42">
        <v>38093.41276215278</v>
      </c>
      <c r="B4349" s="39" t="s">
        <v>1807</v>
      </c>
      <c r="C4349" s="66">
        <v>38096</v>
      </c>
      <c r="D4349" s="62">
        <v>20</v>
      </c>
      <c r="E4349" s="62">
        <v>20</v>
      </c>
      <c r="F4349" s="62">
        <v>120</v>
      </c>
      <c r="G4349" s="62">
        <v>20</v>
      </c>
      <c r="H4349" s="41" t="s">
        <v>2788</v>
      </c>
      <c r="I4349" s="41">
        <v>5.25</v>
      </c>
      <c r="J4349" s="41">
        <v>5.25</v>
      </c>
    </row>
    <row r="4350" spans="1:10" ht="12" customHeight="1">
      <c r="A4350" s="16">
        <v>38096.412148379626</v>
      </c>
      <c r="B4350" s="38" t="s">
        <v>2641</v>
      </c>
      <c r="C4350" s="66">
        <v>38097</v>
      </c>
      <c r="D4350" s="54">
        <v>250</v>
      </c>
      <c r="E4350" s="54">
        <v>-250</v>
      </c>
      <c r="F4350" s="54">
        <v>0</v>
      </c>
      <c r="G4350" s="54">
        <v>0</v>
      </c>
      <c r="H4350" s="5" t="s">
        <v>224</v>
      </c>
      <c r="I4350" s="5" t="s">
        <v>224</v>
      </c>
      <c r="J4350" s="5" t="s">
        <v>224</v>
      </c>
    </row>
    <row r="4351" spans="1:10" ht="12" customHeight="1">
      <c r="A4351" s="16">
        <v>38096.412148379626</v>
      </c>
      <c r="B4351" s="38" t="s">
        <v>2641</v>
      </c>
      <c r="C4351" s="66">
        <v>38105</v>
      </c>
      <c r="E4351" s="54">
        <v>-250</v>
      </c>
      <c r="F4351" s="54">
        <v>0</v>
      </c>
      <c r="G4351" s="54">
        <v>0</v>
      </c>
      <c r="H4351" s="5" t="s">
        <v>224</v>
      </c>
      <c r="I4351" s="5" t="s">
        <v>224</v>
      </c>
      <c r="J4351" s="5" t="s">
        <v>224</v>
      </c>
    </row>
    <row r="4352" spans="1:10" ht="12" customHeight="1">
      <c r="A4352" s="42">
        <v>38097.413096875003</v>
      </c>
      <c r="B4352" s="39" t="s">
        <v>1807</v>
      </c>
      <c r="C4352" s="66">
        <v>38099</v>
      </c>
      <c r="D4352" s="62">
        <v>135</v>
      </c>
      <c r="E4352" s="62">
        <v>135</v>
      </c>
      <c r="F4352" s="62">
        <v>1870</v>
      </c>
      <c r="G4352" s="62">
        <v>135</v>
      </c>
      <c r="H4352" s="41" t="s">
        <v>2376</v>
      </c>
      <c r="I4352" s="41">
        <v>5.24</v>
      </c>
      <c r="J4352" s="41">
        <v>5.24</v>
      </c>
    </row>
    <row r="4353" spans="1:10" ht="12" customHeight="1">
      <c r="A4353" s="42">
        <v>38098.426007638889</v>
      </c>
      <c r="B4353" s="39" t="s">
        <v>1807</v>
      </c>
      <c r="C4353" s="66">
        <v>38099</v>
      </c>
      <c r="D4353" s="62">
        <v>620</v>
      </c>
      <c r="E4353" s="62">
        <v>620</v>
      </c>
      <c r="F4353" s="62">
        <v>229</v>
      </c>
      <c r="G4353" s="62">
        <v>79</v>
      </c>
      <c r="H4353" s="41" t="s">
        <v>2161</v>
      </c>
      <c r="I4353" s="41">
        <v>5.22</v>
      </c>
      <c r="J4353" s="41">
        <v>5.22</v>
      </c>
    </row>
    <row r="4354" spans="1:10" ht="12" customHeight="1">
      <c r="A4354" s="42">
        <v>38098.426007638889</v>
      </c>
      <c r="B4354" s="39" t="s">
        <v>1807</v>
      </c>
      <c r="C4354" s="66">
        <v>38106</v>
      </c>
      <c r="D4354" s="62"/>
      <c r="E4354" s="62">
        <v>620</v>
      </c>
      <c r="F4354" s="62">
        <v>1049</v>
      </c>
      <c r="G4354" s="62">
        <v>541</v>
      </c>
      <c r="H4354" s="41" t="s">
        <v>216</v>
      </c>
      <c r="I4354" s="41" t="s">
        <v>2758</v>
      </c>
      <c r="J4354" s="41">
        <v>5.22</v>
      </c>
    </row>
    <row r="4355" spans="1:10" ht="12" customHeight="1">
      <c r="A4355" s="42">
        <v>38099.416195949074</v>
      </c>
      <c r="B4355" s="39" t="s">
        <v>1807</v>
      </c>
      <c r="C4355" s="66">
        <v>38100</v>
      </c>
      <c r="D4355" s="62">
        <v>100</v>
      </c>
      <c r="E4355" s="62">
        <v>100</v>
      </c>
      <c r="F4355" s="62">
        <v>582</v>
      </c>
      <c r="G4355" s="62">
        <v>100</v>
      </c>
      <c r="H4355" s="41" t="s">
        <v>2788</v>
      </c>
      <c r="I4355" s="41" t="s">
        <v>2751</v>
      </c>
      <c r="J4355" s="41">
        <v>5.25</v>
      </c>
    </row>
    <row r="4356" spans="1:10" ht="12" customHeight="1">
      <c r="A4356" s="42">
        <v>38100.41274965278</v>
      </c>
      <c r="B4356" s="39" t="s">
        <v>1807</v>
      </c>
      <c r="C4356" s="66">
        <v>38103</v>
      </c>
      <c r="D4356" s="62">
        <v>160</v>
      </c>
      <c r="E4356" s="62">
        <v>160</v>
      </c>
      <c r="F4356" s="62">
        <v>820</v>
      </c>
      <c r="G4356" s="62">
        <v>160</v>
      </c>
      <c r="H4356" s="41" t="s">
        <v>2376</v>
      </c>
      <c r="I4356" s="41">
        <v>5.24</v>
      </c>
      <c r="J4356" s="41">
        <v>5.24</v>
      </c>
    </row>
    <row r="4357" spans="1:10" ht="12" customHeight="1">
      <c r="A4357" s="42">
        <v>38103.409651620372</v>
      </c>
      <c r="B4357" s="39" t="s">
        <v>1807</v>
      </c>
      <c r="C4357" s="66">
        <v>38104</v>
      </c>
      <c r="D4357" s="62">
        <v>110</v>
      </c>
      <c r="E4357" s="62">
        <v>110</v>
      </c>
      <c r="F4357" s="62">
        <v>600</v>
      </c>
      <c r="G4357" s="62">
        <v>110</v>
      </c>
      <c r="H4357" s="41" t="s">
        <v>1470</v>
      </c>
      <c r="I4357" s="41">
        <v>5.23</v>
      </c>
      <c r="J4357" s="41">
        <v>5.23</v>
      </c>
    </row>
    <row r="4358" spans="1:10" ht="12" customHeight="1">
      <c r="A4358" s="16">
        <v>38104.408820949073</v>
      </c>
      <c r="B4358" s="38" t="s">
        <v>2641</v>
      </c>
      <c r="C4358" s="66">
        <v>38105</v>
      </c>
      <c r="D4358" s="54">
        <v>45</v>
      </c>
      <c r="E4358" s="54">
        <v>45</v>
      </c>
      <c r="F4358" s="54">
        <v>0</v>
      </c>
      <c r="G4358" s="54">
        <v>0</v>
      </c>
      <c r="H4358" s="5" t="s">
        <v>224</v>
      </c>
      <c r="I4358" s="5" t="s">
        <v>224</v>
      </c>
      <c r="J4358" s="5" t="s">
        <v>224</v>
      </c>
    </row>
    <row r="4359" spans="1:10" ht="12" customHeight="1">
      <c r="A4359" s="42">
        <v>38105.419546064812</v>
      </c>
      <c r="B4359" s="39" t="s">
        <v>1807</v>
      </c>
      <c r="C4359" s="66">
        <v>38106</v>
      </c>
      <c r="D4359" s="62">
        <v>105</v>
      </c>
      <c r="E4359" s="62">
        <v>105</v>
      </c>
      <c r="F4359" s="62">
        <v>997</v>
      </c>
      <c r="G4359" s="62">
        <v>105</v>
      </c>
      <c r="H4359" s="41" t="s">
        <v>1056</v>
      </c>
      <c r="I4359" s="41">
        <v>5.25</v>
      </c>
      <c r="J4359" s="41">
        <v>5.25</v>
      </c>
    </row>
    <row r="4360" spans="1:10" ht="12" customHeight="1">
      <c r="A4360" s="42">
        <v>38106.432331481483</v>
      </c>
      <c r="B4360" s="39" t="s">
        <v>1807</v>
      </c>
      <c r="C4360" s="66">
        <v>38110</v>
      </c>
      <c r="D4360" s="62">
        <v>725</v>
      </c>
      <c r="E4360" s="62">
        <v>725</v>
      </c>
      <c r="F4360" s="62">
        <v>2225</v>
      </c>
      <c r="G4360" s="62">
        <v>725</v>
      </c>
      <c r="H4360" s="41" t="s">
        <v>290</v>
      </c>
      <c r="I4360" s="41" t="s">
        <v>2858</v>
      </c>
      <c r="J4360" s="41">
        <v>5.46</v>
      </c>
    </row>
    <row r="4361" spans="1:10" ht="12" customHeight="1">
      <c r="A4361" s="42">
        <v>38107.417991087961</v>
      </c>
      <c r="B4361" s="39" t="s">
        <v>1807</v>
      </c>
      <c r="C4361" s="66">
        <v>38111</v>
      </c>
      <c r="D4361" s="62">
        <v>540</v>
      </c>
      <c r="E4361" s="62">
        <v>540</v>
      </c>
      <c r="F4361" s="62">
        <v>1112</v>
      </c>
      <c r="G4361" s="62">
        <v>540</v>
      </c>
      <c r="H4361" s="41" t="s">
        <v>2856</v>
      </c>
      <c r="I4361" s="41" t="s">
        <v>2859</v>
      </c>
      <c r="J4361" s="41">
        <v>5.46</v>
      </c>
    </row>
    <row r="4362" spans="1:10" ht="12" customHeight="1">
      <c r="A4362" s="42">
        <v>38110.417443402781</v>
      </c>
      <c r="B4362" s="39" t="s">
        <v>1807</v>
      </c>
      <c r="C4362" s="66">
        <v>38113</v>
      </c>
      <c r="D4362" s="62">
        <v>790</v>
      </c>
      <c r="E4362" s="62">
        <v>790</v>
      </c>
      <c r="F4362" s="62">
        <v>1604</v>
      </c>
      <c r="G4362" s="62">
        <v>790</v>
      </c>
      <c r="H4362" s="41" t="s">
        <v>2857</v>
      </c>
      <c r="I4362" s="41" t="s">
        <v>2860</v>
      </c>
      <c r="J4362" s="41">
        <v>5.47</v>
      </c>
    </row>
    <row r="4363" spans="1:10" ht="12" customHeight="1">
      <c r="A4363" s="42">
        <v>38111.422943055557</v>
      </c>
      <c r="B4363" s="39" t="s">
        <v>1807</v>
      </c>
      <c r="C4363" s="66">
        <v>38114</v>
      </c>
      <c r="D4363" s="62">
        <v>165</v>
      </c>
      <c r="E4363" s="62">
        <v>165</v>
      </c>
      <c r="F4363" s="62">
        <v>872</v>
      </c>
      <c r="G4363" s="62">
        <v>165</v>
      </c>
      <c r="H4363" s="41" t="s">
        <v>290</v>
      </c>
      <c r="I4363" s="41" t="s">
        <v>2442</v>
      </c>
      <c r="J4363" s="41">
        <v>5.49</v>
      </c>
    </row>
    <row r="4364" spans="1:10" ht="12" customHeight="1">
      <c r="A4364" s="42">
        <v>38112.413791087965</v>
      </c>
      <c r="B4364" s="39" t="s">
        <v>1807</v>
      </c>
      <c r="C4364" s="66">
        <v>38114</v>
      </c>
      <c r="D4364" s="62">
        <v>560</v>
      </c>
      <c r="E4364" s="62">
        <v>560</v>
      </c>
      <c r="F4364" s="62">
        <v>882</v>
      </c>
      <c r="G4364" s="62">
        <v>560</v>
      </c>
      <c r="H4364" s="41" t="s">
        <v>117</v>
      </c>
      <c r="I4364" s="41" t="s">
        <v>118</v>
      </c>
      <c r="J4364" s="41">
        <v>5.45</v>
      </c>
    </row>
    <row r="4365" spans="1:10" ht="12" customHeight="1">
      <c r="A4365" s="42">
        <v>38113.412697453707</v>
      </c>
      <c r="B4365" s="39" t="s">
        <v>1807</v>
      </c>
      <c r="C4365" s="66">
        <v>38117</v>
      </c>
      <c r="D4365" s="62">
        <v>750</v>
      </c>
      <c r="E4365" s="62">
        <v>750</v>
      </c>
      <c r="F4365" s="62">
        <v>1759</v>
      </c>
      <c r="G4365" s="62">
        <v>750</v>
      </c>
      <c r="H4365" s="41" t="s">
        <v>2856</v>
      </c>
      <c r="I4365" s="41" t="s">
        <v>2869</v>
      </c>
      <c r="J4365" s="41">
        <v>5.45</v>
      </c>
    </row>
    <row r="4366" spans="1:10" ht="12" customHeight="1">
      <c r="A4366" s="42">
        <v>38114.425051388891</v>
      </c>
      <c r="B4366" s="39" t="s">
        <v>1807</v>
      </c>
      <c r="C4366" s="66">
        <v>38118</v>
      </c>
      <c r="D4366" s="62">
        <v>925</v>
      </c>
      <c r="E4366" s="62">
        <v>925</v>
      </c>
      <c r="F4366" s="62">
        <v>924</v>
      </c>
      <c r="G4366" s="62">
        <v>924</v>
      </c>
      <c r="H4366" s="41" t="s">
        <v>2639</v>
      </c>
      <c r="I4366" s="41" t="s">
        <v>2639</v>
      </c>
      <c r="J4366" s="41">
        <v>5.37</v>
      </c>
    </row>
    <row r="4367" spans="1:10" ht="12" customHeight="1">
      <c r="A4367" s="42">
        <v>38117.415378935184</v>
      </c>
      <c r="B4367" s="39" t="s">
        <v>1807</v>
      </c>
      <c r="C4367" s="66">
        <v>38119</v>
      </c>
      <c r="D4367" s="62">
        <v>790</v>
      </c>
      <c r="E4367" s="62">
        <v>790</v>
      </c>
      <c r="F4367" s="62">
        <v>1077</v>
      </c>
      <c r="G4367" s="62">
        <v>790</v>
      </c>
      <c r="H4367" s="41" t="s">
        <v>2403</v>
      </c>
      <c r="I4367" s="41" t="s">
        <v>2403</v>
      </c>
      <c r="J4367" s="41">
        <v>5.38</v>
      </c>
    </row>
    <row r="4368" spans="1:10" ht="12" customHeight="1">
      <c r="A4368" s="42">
        <v>38118.424056249998</v>
      </c>
      <c r="B4368" s="39" t="s">
        <v>1807</v>
      </c>
      <c r="C4368" s="66">
        <v>38120</v>
      </c>
      <c r="D4368" s="62">
        <v>815</v>
      </c>
      <c r="E4368" s="62">
        <v>815</v>
      </c>
      <c r="F4368" s="62">
        <v>939</v>
      </c>
      <c r="G4368" s="62">
        <v>815</v>
      </c>
      <c r="H4368" s="41" t="s">
        <v>1960</v>
      </c>
      <c r="I4368" s="41" t="s">
        <v>1960</v>
      </c>
      <c r="J4368" s="41">
        <v>5.29</v>
      </c>
    </row>
    <row r="4369" spans="1:10" ht="12" customHeight="1">
      <c r="A4369" s="42">
        <v>38119.417425347223</v>
      </c>
      <c r="B4369" s="39" t="s">
        <v>1807</v>
      </c>
      <c r="C4369" s="66">
        <v>38121</v>
      </c>
      <c r="D4369" s="62">
        <v>530</v>
      </c>
      <c r="E4369" s="62">
        <v>530</v>
      </c>
      <c r="F4369" s="62">
        <v>994</v>
      </c>
      <c r="G4369" s="62">
        <v>530</v>
      </c>
      <c r="H4369" s="41" t="s">
        <v>1666</v>
      </c>
      <c r="I4369" s="41" t="s">
        <v>1667</v>
      </c>
      <c r="J4369" s="41">
        <v>5.37</v>
      </c>
    </row>
    <row r="4370" spans="1:10" ht="12" customHeight="1">
      <c r="A4370" s="42">
        <v>38120.414494444442</v>
      </c>
      <c r="B4370" s="39" t="s">
        <v>1807</v>
      </c>
      <c r="C4370" s="66">
        <v>38121</v>
      </c>
      <c r="D4370" s="62">
        <v>745</v>
      </c>
      <c r="E4370" s="62">
        <v>745</v>
      </c>
      <c r="F4370" s="62">
        <v>1071</v>
      </c>
      <c r="G4370" s="62">
        <v>745</v>
      </c>
      <c r="H4370" s="41" t="s">
        <v>1667</v>
      </c>
      <c r="I4370" s="41" t="s">
        <v>1667</v>
      </c>
      <c r="J4370" s="41">
        <v>5.36</v>
      </c>
    </row>
    <row r="4371" spans="1:10" ht="12" customHeight="1">
      <c r="A4371" s="42">
        <v>38121.412622916665</v>
      </c>
      <c r="B4371" s="39" t="s">
        <v>1807</v>
      </c>
      <c r="C4371" s="66">
        <v>38124</v>
      </c>
      <c r="D4371" s="62">
        <v>705</v>
      </c>
      <c r="E4371" s="62">
        <v>705</v>
      </c>
      <c r="F4371" s="62">
        <v>2270</v>
      </c>
      <c r="G4371" s="62">
        <v>705</v>
      </c>
      <c r="H4371" s="41" t="s">
        <v>1213</v>
      </c>
      <c r="I4371" s="41" t="s">
        <v>1214</v>
      </c>
      <c r="J4371" s="41">
        <v>5.41</v>
      </c>
    </row>
    <row r="4372" spans="1:10" ht="12" customHeight="1">
      <c r="A4372" s="42">
        <v>38124.423751851849</v>
      </c>
      <c r="B4372" s="39" t="s">
        <v>1807</v>
      </c>
      <c r="C4372" s="66">
        <v>38125</v>
      </c>
      <c r="D4372" s="62">
        <v>550</v>
      </c>
      <c r="E4372" s="62">
        <v>550</v>
      </c>
      <c r="F4372" s="62">
        <v>1969</v>
      </c>
      <c r="G4372" s="62">
        <v>550</v>
      </c>
      <c r="H4372" s="41" t="s">
        <v>1000</v>
      </c>
      <c r="I4372" s="41" t="s">
        <v>2951</v>
      </c>
      <c r="J4372" s="41">
        <v>5.46</v>
      </c>
    </row>
    <row r="4373" spans="1:10" ht="12" customHeight="1">
      <c r="A4373" s="42">
        <v>38125.412123495371</v>
      </c>
      <c r="B4373" s="39" t="s">
        <v>1807</v>
      </c>
      <c r="C4373" s="66">
        <v>38126</v>
      </c>
      <c r="D4373" s="62">
        <v>500</v>
      </c>
      <c r="E4373" s="62">
        <v>500</v>
      </c>
      <c r="F4373" s="62">
        <v>1621</v>
      </c>
      <c r="G4373" s="62">
        <v>500</v>
      </c>
      <c r="H4373" s="41" t="s">
        <v>2403</v>
      </c>
      <c r="I4373" s="41">
        <v>5.47</v>
      </c>
      <c r="J4373" s="41">
        <v>5.47</v>
      </c>
    </row>
    <row r="4374" spans="1:10" ht="12" customHeight="1">
      <c r="A4374" s="42">
        <v>38126.413397569442</v>
      </c>
      <c r="B4374" s="39" t="s">
        <v>1807</v>
      </c>
      <c r="C4374" s="66">
        <v>38131</v>
      </c>
      <c r="D4374" s="62">
        <v>685</v>
      </c>
      <c r="E4374" s="62">
        <v>685</v>
      </c>
      <c r="F4374" s="62">
        <v>1759</v>
      </c>
      <c r="G4374" s="62">
        <v>685</v>
      </c>
      <c r="H4374" s="41" t="s">
        <v>581</v>
      </c>
      <c r="I4374" s="41" t="s">
        <v>582</v>
      </c>
      <c r="J4374" s="41">
        <v>5.47</v>
      </c>
    </row>
    <row r="4375" spans="1:10" ht="12" customHeight="1">
      <c r="A4375" s="42">
        <v>38127.412563310187</v>
      </c>
      <c r="B4375" s="39" t="s">
        <v>1807</v>
      </c>
      <c r="C4375" s="66">
        <v>38132</v>
      </c>
      <c r="D4375" s="62">
        <v>630</v>
      </c>
      <c r="E4375" s="62">
        <v>630</v>
      </c>
      <c r="F4375" s="62">
        <v>1500</v>
      </c>
      <c r="G4375" s="62">
        <v>630</v>
      </c>
      <c r="H4375" s="41" t="s">
        <v>2403</v>
      </c>
      <c r="I4375" s="41" t="s">
        <v>382</v>
      </c>
      <c r="J4375" s="41">
        <v>5.43</v>
      </c>
    </row>
    <row r="4376" spans="1:10" ht="12" customHeight="1">
      <c r="A4376" s="42">
        <v>38128.411041550928</v>
      </c>
      <c r="B4376" s="39" t="s">
        <v>1807</v>
      </c>
      <c r="C4376" s="66">
        <v>38133</v>
      </c>
      <c r="D4376" s="62">
        <v>110</v>
      </c>
      <c r="E4376" s="62">
        <v>110</v>
      </c>
      <c r="F4376" s="62">
        <v>487</v>
      </c>
      <c r="G4376" s="62">
        <v>110</v>
      </c>
      <c r="H4376" s="41" t="s">
        <v>2856</v>
      </c>
      <c r="I4376" s="41">
        <v>5.48</v>
      </c>
      <c r="J4376" s="41">
        <v>5.48</v>
      </c>
    </row>
    <row r="4377" spans="1:10" ht="12" customHeight="1">
      <c r="A4377" s="42">
        <v>38131.411510185186</v>
      </c>
      <c r="B4377" s="39" t="s">
        <v>1807</v>
      </c>
      <c r="C4377" s="66">
        <v>38134</v>
      </c>
      <c r="D4377" s="62">
        <v>605</v>
      </c>
      <c r="E4377" s="62">
        <v>605</v>
      </c>
      <c r="F4377" s="62">
        <v>1614</v>
      </c>
      <c r="G4377" s="62">
        <v>605</v>
      </c>
      <c r="H4377" s="41" t="s">
        <v>2856</v>
      </c>
      <c r="I4377" s="41" t="s">
        <v>2950</v>
      </c>
      <c r="J4377" s="41">
        <v>5.48</v>
      </c>
    </row>
    <row r="4378" spans="1:10" ht="12" customHeight="1">
      <c r="A4378" s="42">
        <v>38132.410072800929</v>
      </c>
      <c r="B4378" s="39" t="s">
        <v>1807</v>
      </c>
      <c r="C4378" s="66">
        <v>38135</v>
      </c>
      <c r="D4378" s="62">
        <v>440</v>
      </c>
      <c r="E4378" s="62">
        <v>440</v>
      </c>
      <c r="F4378" s="62">
        <v>1144</v>
      </c>
      <c r="G4378" s="62">
        <v>440</v>
      </c>
      <c r="H4378" s="41" t="s">
        <v>2700</v>
      </c>
      <c r="I4378" s="41" t="s">
        <v>2701</v>
      </c>
      <c r="J4378" s="41">
        <v>5.49</v>
      </c>
    </row>
    <row r="4379" spans="1:10" ht="12" customHeight="1">
      <c r="A4379" s="42">
        <v>38133.411188541664</v>
      </c>
      <c r="B4379" s="39" t="s">
        <v>1807</v>
      </c>
      <c r="C4379" s="66">
        <v>38135</v>
      </c>
      <c r="D4379" s="62">
        <v>175</v>
      </c>
      <c r="E4379" s="62">
        <v>175</v>
      </c>
      <c r="F4379" s="62">
        <v>699</v>
      </c>
      <c r="G4379" s="62">
        <v>175</v>
      </c>
      <c r="H4379" s="41" t="s">
        <v>2857</v>
      </c>
      <c r="I4379" s="41" t="s">
        <v>2701</v>
      </c>
      <c r="J4379" s="41">
        <v>5.49</v>
      </c>
    </row>
    <row r="4380" spans="1:10" ht="12" customHeight="1">
      <c r="A4380" s="42">
        <v>38134.421956365739</v>
      </c>
      <c r="B4380" s="39" t="s">
        <v>1807</v>
      </c>
      <c r="C4380" s="66">
        <v>38138</v>
      </c>
      <c r="D4380" s="62">
        <v>615</v>
      </c>
      <c r="E4380" s="62">
        <v>615</v>
      </c>
      <c r="F4380" s="62">
        <v>1469</v>
      </c>
      <c r="G4380" s="62">
        <v>615</v>
      </c>
      <c r="H4380" s="41" t="s">
        <v>2223</v>
      </c>
      <c r="I4380" s="41" t="s">
        <v>2224</v>
      </c>
      <c r="J4380" s="41">
        <v>5.48</v>
      </c>
    </row>
    <row r="4381" spans="1:10" ht="12" customHeight="1">
      <c r="A4381" s="42">
        <v>38135.413007407406</v>
      </c>
      <c r="B4381" s="39" t="s">
        <v>1807</v>
      </c>
      <c r="C4381" s="66">
        <v>38139</v>
      </c>
      <c r="D4381" s="62">
        <v>665</v>
      </c>
      <c r="E4381" s="62">
        <v>665</v>
      </c>
      <c r="F4381" s="62">
        <v>1146</v>
      </c>
      <c r="G4381" s="62">
        <v>665</v>
      </c>
      <c r="H4381" s="41" t="s">
        <v>2857</v>
      </c>
      <c r="I4381" s="41" t="s">
        <v>2701</v>
      </c>
      <c r="J4381" s="41">
        <v>5.48</v>
      </c>
    </row>
    <row r="4382" spans="1:10" ht="12" customHeight="1">
      <c r="A4382" s="42">
        <v>38138.418943287033</v>
      </c>
      <c r="B4382" s="39" t="s">
        <v>1807</v>
      </c>
      <c r="C4382" s="66">
        <v>38139</v>
      </c>
      <c r="D4382" s="62">
        <v>740</v>
      </c>
      <c r="E4382" s="62">
        <v>740</v>
      </c>
      <c r="F4382" s="62">
        <v>492</v>
      </c>
      <c r="G4382" s="62">
        <v>342</v>
      </c>
      <c r="H4382" s="41" t="s">
        <v>1672</v>
      </c>
      <c r="I4382" s="41" t="s">
        <v>1673</v>
      </c>
      <c r="J4382" s="41">
        <v>5.5</v>
      </c>
    </row>
    <row r="4383" spans="1:10" ht="12" customHeight="1">
      <c r="A4383" s="42">
        <v>38138.418943287033</v>
      </c>
      <c r="B4383" s="39" t="s">
        <v>1807</v>
      </c>
      <c r="C4383" s="66">
        <v>38141</v>
      </c>
      <c r="D4383" s="62"/>
      <c r="E4383" s="62">
        <v>740</v>
      </c>
      <c r="F4383" s="62">
        <v>460</v>
      </c>
      <c r="G4383" s="62">
        <v>398</v>
      </c>
      <c r="H4383" s="41" t="s">
        <v>2859</v>
      </c>
      <c r="I4383" s="41" t="s">
        <v>2859</v>
      </c>
      <c r="J4383" s="41">
        <v>5.48</v>
      </c>
    </row>
    <row r="4384" spans="1:10" ht="12" customHeight="1">
      <c r="A4384" s="42">
        <v>38139.416803703702</v>
      </c>
      <c r="B4384" s="39" t="s">
        <v>1807</v>
      </c>
      <c r="C4384" s="66">
        <v>38142</v>
      </c>
      <c r="D4384" s="62">
        <v>735</v>
      </c>
      <c r="E4384" s="62">
        <v>735</v>
      </c>
      <c r="F4384" s="62">
        <v>1706</v>
      </c>
      <c r="G4384" s="62">
        <v>735</v>
      </c>
      <c r="H4384" s="41" t="s">
        <v>1435</v>
      </c>
      <c r="I4384" s="41" t="s">
        <v>2437</v>
      </c>
      <c r="J4384" s="41">
        <v>5.49</v>
      </c>
    </row>
    <row r="4385" spans="1:10" ht="12" customHeight="1">
      <c r="A4385" s="42">
        <v>38140.41515497685</v>
      </c>
      <c r="B4385" s="39" t="s">
        <v>1807</v>
      </c>
      <c r="C4385" s="66">
        <v>38141</v>
      </c>
      <c r="D4385" s="62">
        <v>145</v>
      </c>
      <c r="E4385" s="62">
        <v>145</v>
      </c>
      <c r="F4385" s="62">
        <v>320</v>
      </c>
      <c r="G4385" s="62">
        <v>30</v>
      </c>
      <c r="H4385" s="41" t="s">
        <v>1672</v>
      </c>
      <c r="I4385" s="41">
        <v>5.5</v>
      </c>
      <c r="J4385" s="41">
        <v>5.5</v>
      </c>
    </row>
    <row r="4386" spans="1:10" ht="12" customHeight="1">
      <c r="A4386" s="42">
        <v>38140.41515497685</v>
      </c>
      <c r="B4386" s="39" t="s">
        <v>1807</v>
      </c>
      <c r="C4386" s="66">
        <v>38147</v>
      </c>
      <c r="D4386" s="62"/>
      <c r="E4386" s="62">
        <v>145</v>
      </c>
      <c r="F4386" s="62">
        <v>893</v>
      </c>
      <c r="G4386" s="62">
        <v>115</v>
      </c>
      <c r="H4386" s="41" t="s">
        <v>1191</v>
      </c>
      <c r="I4386" s="41">
        <v>5.49</v>
      </c>
      <c r="J4386" s="41">
        <v>5.49</v>
      </c>
    </row>
    <row r="4387" spans="1:10" ht="11.25" customHeight="1">
      <c r="A4387" s="42">
        <v>38141.415432175927</v>
      </c>
      <c r="B4387" s="39" t="s">
        <v>1807</v>
      </c>
      <c r="C4387" s="66">
        <v>38142</v>
      </c>
      <c r="D4387" s="62">
        <v>360</v>
      </c>
      <c r="E4387" s="62">
        <v>360</v>
      </c>
      <c r="F4387" s="62">
        <v>575</v>
      </c>
      <c r="G4387" s="62">
        <v>0</v>
      </c>
      <c r="H4387" s="41" t="s">
        <v>2859</v>
      </c>
      <c r="I4387" s="41" t="s">
        <v>224</v>
      </c>
      <c r="J4387" s="41" t="s">
        <v>224</v>
      </c>
    </row>
    <row r="4388" spans="1:10" ht="12" customHeight="1">
      <c r="A4388" s="42">
        <v>38141.415432175927</v>
      </c>
      <c r="B4388" s="39" t="s">
        <v>1807</v>
      </c>
      <c r="C4388" s="66">
        <v>38147</v>
      </c>
      <c r="D4388" s="62"/>
      <c r="E4388" s="62">
        <v>360</v>
      </c>
      <c r="F4388" s="62">
        <v>836</v>
      </c>
      <c r="G4388" s="62">
        <v>360</v>
      </c>
      <c r="H4388" s="41" t="s">
        <v>2224</v>
      </c>
      <c r="I4388" s="41">
        <v>5.49</v>
      </c>
      <c r="J4388" s="41">
        <v>5.49</v>
      </c>
    </row>
    <row r="4389" spans="1:10" ht="12" customHeight="1">
      <c r="A4389" s="42">
        <v>38142.414805208333</v>
      </c>
      <c r="B4389" s="39" t="s">
        <v>1807</v>
      </c>
      <c r="C4389" s="66">
        <v>38146</v>
      </c>
      <c r="D4389" s="62">
        <v>355</v>
      </c>
      <c r="E4389" s="62">
        <v>355</v>
      </c>
      <c r="F4389" s="62">
        <v>1095</v>
      </c>
      <c r="G4389" s="62">
        <v>355</v>
      </c>
      <c r="H4389" s="41" t="s">
        <v>2858</v>
      </c>
      <c r="I4389" s="41">
        <v>5.5</v>
      </c>
      <c r="J4389" s="41">
        <v>5.5</v>
      </c>
    </row>
    <row r="4390" spans="1:10" ht="12" customHeight="1">
      <c r="A4390" s="42">
        <v>38142.414805208333</v>
      </c>
      <c r="B4390" s="39" t="s">
        <v>1807</v>
      </c>
      <c r="C4390" s="66">
        <v>38148</v>
      </c>
      <c r="D4390" s="62"/>
      <c r="E4390" s="62">
        <v>355</v>
      </c>
      <c r="F4390" s="62">
        <v>113</v>
      </c>
      <c r="G4390" s="62">
        <v>0</v>
      </c>
      <c r="H4390" s="41">
        <v>5.49</v>
      </c>
      <c r="I4390" s="41" t="s">
        <v>224</v>
      </c>
      <c r="J4390" s="41" t="s">
        <v>224</v>
      </c>
    </row>
    <row r="4391" spans="1:10" ht="12" customHeight="1">
      <c r="A4391" s="16">
        <v>38146</v>
      </c>
      <c r="B4391" s="16" t="s">
        <v>1807</v>
      </c>
      <c r="C4391" s="66">
        <v>38147</v>
      </c>
      <c r="D4391" s="54">
        <v>725</v>
      </c>
      <c r="E4391" s="54">
        <v>725</v>
      </c>
      <c r="F4391" s="54">
        <v>480</v>
      </c>
      <c r="G4391" s="54">
        <v>65</v>
      </c>
      <c r="H4391" s="5" t="s">
        <v>2224</v>
      </c>
      <c r="I4391" s="5">
        <v>5.49</v>
      </c>
      <c r="J4391" s="5">
        <v>5.49</v>
      </c>
    </row>
    <row r="4392" spans="1:10" ht="12" customHeight="1">
      <c r="A4392" s="16">
        <v>38146</v>
      </c>
      <c r="B4392" s="16" t="s">
        <v>1807</v>
      </c>
      <c r="C4392" s="66">
        <v>38148</v>
      </c>
      <c r="E4392" s="54">
        <v>725</v>
      </c>
      <c r="F4392" s="54">
        <v>1350</v>
      </c>
      <c r="G4392" s="54">
        <v>660</v>
      </c>
      <c r="H4392" s="5" t="s">
        <v>290</v>
      </c>
      <c r="I4392" s="5">
        <v>5.5</v>
      </c>
      <c r="J4392" s="5">
        <v>5.5</v>
      </c>
    </row>
    <row r="4393" spans="1:10" ht="12" customHeight="1">
      <c r="A4393" s="42">
        <v>38147.416336921298</v>
      </c>
      <c r="B4393" s="39" t="s">
        <v>1807</v>
      </c>
      <c r="C4393" s="66">
        <v>38148</v>
      </c>
      <c r="D4393" s="62">
        <v>220</v>
      </c>
      <c r="E4393" s="62">
        <v>220</v>
      </c>
      <c r="F4393" s="62">
        <v>400</v>
      </c>
      <c r="G4393" s="62">
        <v>0</v>
      </c>
      <c r="H4393" s="41" t="s">
        <v>2858</v>
      </c>
      <c r="I4393" s="41" t="s">
        <v>224</v>
      </c>
      <c r="J4393" s="41" t="s">
        <v>224</v>
      </c>
    </row>
    <row r="4394" spans="1:10" ht="12" customHeight="1">
      <c r="A4394" s="42">
        <v>38147.416336921298</v>
      </c>
      <c r="B4394" s="39" t="s">
        <v>1807</v>
      </c>
      <c r="C4394" s="66">
        <v>38149</v>
      </c>
      <c r="D4394" s="62"/>
      <c r="E4394" s="62">
        <v>220</v>
      </c>
      <c r="F4394" s="62">
        <v>870</v>
      </c>
      <c r="G4394" s="62">
        <v>220</v>
      </c>
      <c r="H4394" s="41" t="s">
        <v>1916</v>
      </c>
      <c r="I4394" s="41" t="s">
        <v>1869</v>
      </c>
      <c r="J4394" s="41">
        <v>5.59</v>
      </c>
    </row>
    <row r="4395" spans="1:10" ht="12" customHeight="1">
      <c r="A4395" s="42">
        <v>38148.413035763886</v>
      </c>
      <c r="B4395" s="39" t="s">
        <v>1807</v>
      </c>
      <c r="C4395" s="66">
        <v>38152</v>
      </c>
      <c r="D4395" s="62">
        <v>650</v>
      </c>
      <c r="E4395" s="62">
        <v>650</v>
      </c>
      <c r="F4395" s="62">
        <v>1587</v>
      </c>
      <c r="G4395" s="62">
        <v>650</v>
      </c>
      <c r="H4395" s="41" t="s">
        <v>1315</v>
      </c>
      <c r="I4395" s="41" t="s">
        <v>1316</v>
      </c>
      <c r="J4395" s="41">
        <v>5.76</v>
      </c>
    </row>
    <row r="4396" spans="1:10" ht="12" customHeight="1">
      <c r="A4396" s="42">
        <v>38149.40817476852</v>
      </c>
      <c r="B4396" s="39" t="s">
        <v>1807</v>
      </c>
      <c r="C4396" s="66">
        <v>38153</v>
      </c>
      <c r="D4396" s="62">
        <v>285</v>
      </c>
      <c r="E4396" s="62">
        <v>285</v>
      </c>
      <c r="F4396" s="62">
        <v>1232</v>
      </c>
      <c r="G4396" s="62">
        <v>285</v>
      </c>
      <c r="H4396" s="41" t="s">
        <v>18</v>
      </c>
      <c r="I4396" s="41">
        <v>5.77</v>
      </c>
      <c r="J4396" s="41">
        <v>5.77</v>
      </c>
    </row>
    <row r="4397" spans="1:10" ht="12" customHeight="1">
      <c r="A4397" s="42">
        <v>38152.409854513891</v>
      </c>
      <c r="B4397" s="39" t="s">
        <v>1807</v>
      </c>
      <c r="C4397" s="66">
        <v>38153</v>
      </c>
      <c r="D4397" s="62">
        <v>315</v>
      </c>
      <c r="E4397" s="62">
        <v>315</v>
      </c>
      <c r="F4397" s="62">
        <v>840</v>
      </c>
      <c r="G4397" s="62">
        <v>315</v>
      </c>
      <c r="H4397" s="41" t="s">
        <v>2495</v>
      </c>
      <c r="I4397" s="41" t="s">
        <v>1877</v>
      </c>
      <c r="J4397" s="41">
        <v>5.74</v>
      </c>
    </row>
    <row r="4398" spans="1:10" ht="12" customHeight="1">
      <c r="A4398" s="42">
        <v>38153.412006712962</v>
      </c>
      <c r="B4398" s="39" t="s">
        <v>1807</v>
      </c>
      <c r="C4398" s="66">
        <v>38154</v>
      </c>
      <c r="D4398" s="62">
        <v>235</v>
      </c>
      <c r="E4398" s="62">
        <v>235</v>
      </c>
      <c r="F4398" s="62">
        <v>857</v>
      </c>
      <c r="G4398" s="62">
        <v>235</v>
      </c>
      <c r="H4398" s="41" t="s">
        <v>18</v>
      </c>
      <c r="I4398" s="41">
        <v>5.77</v>
      </c>
      <c r="J4398" s="41">
        <v>5.77</v>
      </c>
    </row>
    <row r="4399" spans="1:10" ht="12" customHeight="1">
      <c r="A4399" s="112">
        <v>38154</v>
      </c>
      <c r="B4399" s="45" t="s">
        <v>864</v>
      </c>
      <c r="C4399" s="66">
        <v>38198</v>
      </c>
      <c r="D4399" s="62">
        <v>120</v>
      </c>
      <c r="E4399" s="62">
        <v>120</v>
      </c>
      <c r="F4399" s="62">
        <v>120</v>
      </c>
      <c r="G4399" s="62">
        <v>120</v>
      </c>
      <c r="H4399" s="41">
        <v>5.68</v>
      </c>
      <c r="I4399" s="41">
        <v>5.68</v>
      </c>
      <c r="J4399" s="41">
        <v>5.68</v>
      </c>
    </row>
    <row r="4400" spans="1:10" ht="12" customHeight="1">
      <c r="A4400" s="112">
        <v>38155</v>
      </c>
      <c r="B4400" s="45" t="s">
        <v>864</v>
      </c>
      <c r="C4400" s="66">
        <v>38198</v>
      </c>
      <c r="D4400" s="54">
        <v>80</v>
      </c>
      <c r="E4400" s="54">
        <v>80</v>
      </c>
      <c r="F4400" s="54">
        <v>80</v>
      </c>
      <c r="G4400" s="54">
        <v>80</v>
      </c>
      <c r="H4400" s="5">
        <v>5.66</v>
      </c>
      <c r="I4400" s="5">
        <v>5.66</v>
      </c>
      <c r="J4400" s="5">
        <v>5.66</v>
      </c>
    </row>
    <row r="4401" spans="1:10" ht="12" customHeight="1">
      <c r="A4401" s="42">
        <v>38156.410102083333</v>
      </c>
      <c r="B4401" s="39" t="s">
        <v>1807</v>
      </c>
      <c r="C4401" s="66">
        <v>38160</v>
      </c>
      <c r="D4401" s="62">
        <v>95</v>
      </c>
      <c r="E4401" s="62">
        <v>95</v>
      </c>
      <c r="F4401" s="62">
        <v>690</v>
      </c>
      <c r="G4401" s="62">
        <v>95</v>
      </c>
      <c r="H4401" s="41" t="s">
        <v>2942</v>
      </c>
      <c r="I4401" s="41">
        <v>5.75</v>
      </c>
      <c r="J4401" s="41">
        <v>5.75</v>
      </c>
    </row>
    <row r="4402" spans="1:10" ht="12" customHeight="1">
      <c r="A4402" s="42">
        <v>38159.416946874997</v>
      </c>
      <c r="B4402" s="39" t="s">
        <v>1807</v>
      </c>
      <c r="C4402" s="66">
        <v>38162</v>
      </c>
      <c r="D4402" s="62">
        <v>530</v>
      </c>
      <c r="E4402" s="62">
        <v>530</v>
      </c>
      <c r="F4402" s="62">
        <v>925</v>
      </c>
      <c r="G4402" s="62">
        <v>530</v>
      </c>
      <c r="H4402" s="41" t="s">
        <v>2942</v>
      </c>
      <c r="I4402" s="41" t="s">
        <v>2505</v>
      </c>
      <c r="J4402" s="41">
        <v>5.73</v>
      </c>
    </row>
    <row r="4403" spans="1:10" ht="12" customHeight="1">
      <c r="A4403" s="42">
        <v>38160.412536574077</v>
      </c>
      <c r="B4403" s="39" t="s">
        <v>1807</v>
      </c>
      <c r="C4403" s="66">
        <v>38163</v>
      </c>
      <c r="D4403" s="62">
        <v>245</v>
      </c>
      <c r="E4403" s="62">
        <v>245</v>
      </c>
      <c r="F4403" s="62">
        <v>695</v>
      </c>
      <c r="G4403" s="62">
        <v>245</v>
      </c>
      <c r="H4403" s="41" t="s">
        <v>2942</v>
      </c>
      <c r="I4403" s="41" t="s">
        <v>2440</v>
      </c>
      <c r="J4403" s="41">
        <v>5.75</v>
      </c>
    </row>
    <row r="4404" spans="1:10" ht="12" customHeight="1">
      <c r="A4404" s="42">
        <v>38161.417640740743</v>
      </c>
      <c r="B4404" s="39" t="s">
        <v>1807</v>
      </c>
      <c r="C4404" s="66">
        <v>38166</v>
      </c>
      <c r="D4404" s="62">
        <v>185</v>
      </c>
      <c r="E4404" s="62">
        <v>185</v>
      </c>
      <c r="F4404" s="62">
        <v>560</v>
      </c>
      <c r="G4404" s="62">
        <v>185</v>
      </c>
      <c r="H4404" s="41" t="s">
        <v>2942</v>
      </c>
      <c r="I4404" s="41">
        <v>5.75</v>
      </c>
      <c r="J4404" s="41">
        <v>5.75</v>
      </c>
    </row>
    <row r="4405" spans="1:10" ht="12" customHeight="1">
      <c r="A4405" s="42">
        <v>38162.415990856483</v>
      </c>
      <c r="B4405" s="39" t="s">
        <v>1807</v>
      </c>
      <c r="C4405" s="66">
        <v>38166</v>
      </c>
      <c r="D4405" s="62">
        <v>515</v>
      </c>
      <c r="E4405" s="62">
        <v>515</v>
      </c>
      <c r="F4405" s="62">
        <v>970</v>
      </c>
      <c r="G4405" s="62">
        <v>515</v>
      </c>
      <c r="H4405" s="41" t="s">
        <v>1948</v>
      </c>
      <c r="I4405" s="41" t="s">
        <v>2489</v>
      </c>
      <c r="J4405" s="41">
        <v>5.73</v>
      </c>
    </row>
    <row r="4406" spans="1:10" ht="12" customHeight="1">
      <c r="A4406" s="42">
        <v>38163.417649074072</v>
      </c>
      <c r="B4406" s="39" t="s">
        <v>1807</v>
      </c>
      <c r="C4406" s="66">
        <v>38167</v>
      </c>
      <c r="D4406" s="62">
        <v>215</v>
      </c>
      <c r="E4406" s="62">
        <v>215</v>
      </c>
      <c r="F4406" s="62">
        <v>790</v>
      </c>
      <c r="G4406" s="62">
        <v>215</v>
      </c>
      <c r="H4406" s="41" t="s">
        <v>2942</v>
      </c>
      <c r="I4406" s="41">
        <v>5.75</v>
      </c>
      <c r="J4406" s="41">
        <v>5.75</v>
      </c>
    </row>
    <row r="4407" spans="1:10" ht="12" customHeight="1">
      <c r="A4407" s="42">
        <v>38166.425073611113</v>
      </c>
      <c r="B4407" s="39" t="s">
        <v>1807</v>
      </c>
      <c r="C4407" s="66">
        <v>38167</v>
      </c>
      <c r="D4407" s="62">
        <v>460</v>
      </c>
      <c r="E4407" s="62">
        <v>460</v>
      </c>
      <c r="F4407" s="62">
        <v>935</v>
      </c>
      <c r="G4407" s="62">
        <v>460</v>
      </c>
      <c r="H4407" s="41" t="s">
        <v>1388</v>
      </c>
      <c r="I4407" s="41" t="s">
        <v>1389</v>
      </c>
      <c r="J4407" s="41">
        <v>5.75</v>
      </c>
    </row>
    <row r="4408" spans="1:10" ht="12" customHeight="1">
      <c r="A4408" s="42">
        <v>38167.448506134257</v>
      </c>
      <c r="B4408" s="39" t="s">
        <v>1807</v>
      </c>
      <c r="C4408" s="66">
        <v>38169</v>
      </c>
      <c r="D4408" s="62">
        <v>580</v>
      </c>
      <c r="E4408" s="62">
        <v>580</v>
      </c>
      <c r="F4408" s="62">
        <v>1630</v>
      </c>
      <c r="G4408" s="62">
        <v>580</v>
      </c>
      <c r="H4408" s="41" t="s">
        <v>1948</v>
      </c>
      <c r="I4408" s="41">
        <v>5.74</v>
      </c>
      <c r="J4408" s="41">
        <v>5.74</v>
      </c>
    </row>
    <row r="4409" spans="1:10" ht="12" customHeight="1">
      <c r="A4409" s="42">
        <v>38168.417013078702</v>
      </c>
      <c r="B4409" s="39" t="s">
        <v>1807</v>
      </c>
      <c r="C4409" s="66">
        <v>38169</v>
      </c>
      <c r="D4409" s="62">
        <v>685</v>
      </c>
      <c r="E4409" s="62">
        <v>685</v>
      </c>
      <c r="F4409" s="62">
        <v>377</v>
      </c>
      <c r="G4409" s="62">
        <v>377</v>
      </c>
      <c r="H4409" s="41" t="s">
        <v>2942</v>
      </c>
      <c r="I4409" s="41" t="s">
        <v>2942</v>
      </c>
      <c r="J4409" s="41">
        <v>5.67</v>
      </c>
    </row>
    <row r="4410" spans="1:10" ht="12" customHeight="1">
      <c r="A4410" s="42">
        <v>38169.42337916667</v>
      </c>
      <c r="B4410" s="39" t="s">
        <v>1807</v>
      </c>
      <c r="C4410" s="66">
        <v>38170</v>
      </c>
      <c r="D4410" s="62">
        <v>830</v>
      </c>
      <c r="E4410" s="62">
        <v>830</v>
      </c>
      <c r="F4410" s="62">
        <v>1825</v>
      </c>
      <c r="G4410" s="62">
        <v>830</v>
      </c>
      <c r="H4410" s="41" t="s">
        <v>230</v>
      </c>
      <c r="I4410" s="41" t="s">
        <v>87</v>
      </c>
      <c r="J4410" s="41">
        <v>5.64</v>
      </c>
    </row>
    <row r="4411" spans="1:10" ht="12" customHeight="1">
      <c r="A4411" s="42">
        <v>38170.421790740744</v>
      </c>
      <c r="B4411" s="39" t="s">
        <v>1807</v>
      </c>
      <c r="C4411" s="66">
        <v>38174</v>
      </c>
      <c r="D4411" s="62">
        <v>295</v>
      </c>
      <c r="E4411" s="62">
        <v>295</v>
      </c>
      <c r="F4411" s="62">
        <v>1229</v>
      </c>
      <c r="G4411" s="62">
        <v>295</v>
      </c>
      <c r="H4411" s="41" t="s">
        <v>1388</v>
      </c>
      <c r="I4411" s="41" t="s">
        <v>2440</v>
      </c>
      <c r="J4411" s="41">
        <v>5.74</v>
      </c>
    </row>
    <row r="4412" spans="1:10" ht="12" customHeight="1">
      <c r="A4412" s="42">
        <v>38173.421649537035</v>
      </c>
      <c r="B4412" s="39" t="s">
        <v>1807</v>
      </c>
      <c r="C4412" s="66">
        <v>38177</v>
      </c>
      <c r="D4412" s="62">
        <v>390</v>
      </c>
      <c r="E4412" s="62">
        <v>390</v>
      </c>
      <c r="F4412" s="62">
        <v>1260</v>
      </c>
      <c r="G4412" s="62">
        <v>390</v>
      </c>
      <c r="H4412" s="41" t="s">
        <v>2942</v>
      </c>
      <c r="I4412" s="41" t="s">
        <v>1389</v>
      </c>
      <c r="J4412" s="41">
        <v>5.75</v>
      </c>
    </row>
    <row r="4413" spans="1:10" ht="12" customHeight="1">
      <c r="A4413" s="42">
        <v>38174.419575925924</v>
      </c>
      <c r="B4413" s="39" t="s">
        <v>1807</v>
      </c>
      <c r="C4413" s="66">
        <v>38176</v>
      </c>
      <c r="D4413" s="62">
        <v>380</v>
      </c>
      <c r="E4413" s="62">
        <v>380</v>
      </c>
      <c r="F4413" s="62">
        <v>1055</v>
      </c>
      <c r="G4413" s="62">
        <v>380</v>
      </c>
      <c r="H4413" s="41" t="s">
        <v>2942</v>
      </c>
      <c r="I4413" s="41" t="s">
        <v>1876</v>
      </c>
      <c r="J4413" s="41">
        <v>5.73</v>
      </c>
    </row>
    <row r="4414" spans="1:10" ht="12" customHeight="1">
      <c r="A4414" s="42">
        <v>38175.418702430557</v>
      </c>
      <c r="B4414" s="39" t="s">
        <v>1807</v>
      </c>
      <c r="C4414" s="66">
        <v>38180</v>
      </c>
      <c r="D4414" s="62">
        <v>915</v>
      </c>
      <c r="E4414" s="62">
        <v>915</v>
      </c>
      <c r="F4414" s="62">
        <v>735</v>
      </c>
      <c r="G4414" s="62">
        <v>735</v>
      </c>
      <c r="H4414" s="41" t="s">
        <v>2211</v>
      </c>
      <c r="I4414" s="41" t="s">
        <v>2211</v>
      </c>
      <c r="J4414" s="41">
        <v>5.61</v>
      </c>
    </row>
    <row r="4415" spans="1:10" ht="12" customHeight="1">
      <c r="A4415" s="42">
        <v>38176.41754490741</v>
      </c>
      <c r="B4415" s="39" t="s">
        <v>1807</v>
      </c>
      <c r="C4415" s="66">
        <v>38181</v>
      </c>
      <c r="D4415" s="62">
        <v>1025</v>
      </c>
      <c r="E4415" s="62">
        <v>1025</v>
      </c>
      <c r="F4415" s="62">
        <v>842</v>
      </c>
      <c r="G4415" s="62">
        <v>842</v>
      </c>
      <c r="H4415" s="41" t="s">
        <v>91</v>
      </c>
      <c r="I4415" s="41" t="s">
        <v>91</v>
      </c>
      <c r="J4415" s="41">
        <v>5.55</v>
      </c>
    </row>
    <row r="4416" spans="1:10" ht="12" customHeight="1">
      <c r="A4416" s="42">
        <v>38177.431714004633</v>
      </c>
      <c r="B4416" s="39" t="s">
        <v>1807</v>
      </c>
      <c r="C4416" s="66">
        <v>38182</v>
      </c>
      <c r="D4416" s="62">
        <v>465</v>
      </c>
      <c r="E4416" s="62">
        <v>465</v>
      </c>
      <c r="F4416" s="62">
        <v>486</v>
      </c>
      <c r="G4416" s="62">
        <v>465</v>
      </c>
      <c r="H4416" s="41" t="s">
        <v>230</v>
      </c>
      <c r="I4416" s="41" t="s">
        <v>230</v>
      </c>
      <c r="J4416" s="41">
        <v>5.62</v>
      </c>
    </row>
    <row r="4417" spans="1:10" ht="12" customHeight="1">
      <c r="A4417" s="42">
        <v>38180.413124999999</v>
      </c>
      <c r="B4417" s="39" t="s">
        <v>1807</v>
      </c>
      <c r="C4417" s="66">
        <v>38182</v>
      </c>
      <c r="D4417" s="62">
        <v>445</v>
      </c>
      <c r="E4417" s="62">
        <v>445</v>
      </c>
      <c r="F4417" s="62">
        <v>411</v>
      </c>
      <c r="G4417" s="62">
        <v>411</v>
      </c>
      <c r="H4417" s="41" t="s">
        <v>87</v>
      </c>
      <c r="I4417" s="41" t="s">
        <v>87</v>
      </c>
      <c r="J4417" s="41">
        <v>5.65</v>
      </c>
    </row>
    <row r="4418" spans="1:10" ht="12" customHeight="1">
      <c r="A4418" s="42">
        <v>38181.578711226852</v>
      </c>
      <c r="B4418" s="39" t="s">
        <v>1807</v>
      </c>
      <c r="C4418" s="66">
        <v>38183</v>
      </c>
      <c r="D4418" s="62">
        <v>625</v>
      </c>
      <c r="E4418" s="62">
        <v>625</v>
      </c>
      <c r="F4418" s="62">
        <v>1136</v>
      </c>
      <c r="G4418" s="62">
        <v>625</v>
      </c>
      <c r="H4418" s="41" t="s">
        <v>900</v>
      </c>
      <c r="I4418" s="41" t="s">
        <v>901</v>
      </c>
      <c r="J4418" s="41">
        <v>5.58</v>
      </c>
    </row>
    <row r="4419" spans="1:10" ht="12" customHeight="1">
      <c r="A4419" s="42">
        <v>38182.421848726852</v>
      </c>
      <c r="B4419" s="39" t="s">
        <v>1807</v>
      </c>
      <c r="C4419" s="66">
        <v>38184</v>
      </c>
      <c r="D4419" s="62">
        <v>400</v>
      </c>
      <c r="E4419" s="62">
        <v>400</v>
      </c>
      <c r="F4419" s="62">
        <v>952</v>
      </c>
      <c r="G4419" s="62">
        <v>400</v>
      </c>
      <c r="H4419" s="41" t="s">
        <v>440</v>
      </c>
      <c r="I4419" s="41" t="s">
        <v>2706</v>
      </c>
      <c r="J4419" s="41">
        <v>5.67</v>
      </c>
    </row>
    <row r="4420" spans="1:10" ht="12" customHeight="1">
      <c r="A4420" s="42">
        <v>38183.416765509261</v>
      </c>
      <c r="B4420" s="39" t="s">
        <v>1807</v>
      </c>
      <c r="C4420" s="66">
        <v>38187</v>
      </c>
      <c r="D4420" s="62">
        <v>495</v>
      </c>
      <c r="E4420" s="62">
        <v>495</v>
      </c>
      <c r="F4420" s="62">
        <v>1256</v>
      </c>
      <c r="G4420" s="62">
        <v>495</v>
      </c>
      <c r="H4420" s="41" t="s">
        <v>213</v>
      </c>
      <c r="I4420" s="41" t="s">
        <v>2712</v>
      </c>
      <c r="J4420" s="41">
        <v>5.69</v>
      </c>
    </row>
    <row r="4421" spans="1:10" ht="12" customHeight="1">
      <c r="A4421" s="42">
        <v>38184.454887731481</v>
      </c>
      <c r="B4421" s="39" t="s">
        <v>1807</v>
      </c>
      <c r="C4421" s="66">
        <v>38190</v>
      </c>
      <c r="D4421" s="62">
        <v>530</v>
      </c>
      <c r="E4421" s="62">
        <v>530</v>
      </c>
      <c r="F4421" s="62">
        <v>951</v>
      </c>
      <c r="G4421" s="62">
        <v>530</v>
      </c>
      <c r="H4421" s="41" t="s">
        <v>230</v>
      </c>
      <c r="I4421" s="41" t="s">
        <v>2726</v>
      </c>
      <c r="J4421" s="41">
        <v>5.68</v>
      </c>
    </row>
    <row r="4422" spans="1:10" ht="12" customHeight="1">
      <c r="A4422" s="42">
        <v>38187.505074652778</v>
      </c>
      <c r="B4422" s="39" t="s">
        <v>1807</v>
      </c>
      <c r="C4422" s="66">
        <v>38191</v>
      </c>
      <c r="D4422" s="62">
        <v>405</v>
      </c>
      <c r="E4422" s="62">
        <v>405</v>
      </c>
      <c r="F4422" s="62">
        <v>1295</v>
      </c>
      <c r="G4422" s="62">
        <v>405</v>
      </c>
      <c r="H4422" s="41" t="s">
        <v>2422</v>
      </c>
      <c r="I4422" s="41" t="s">
        <v>77</v>
      </c>
      <c r="J4422" s="41">
        <v>5.56</v>
      </c>
    </row>
    <row r="4423" spans="1:10" ht="12" customHeight="1">
      <c r="A4423" s="42">
        <v>38188.445997337963</v>
      </c>
      <c r="B4423" s="39" t="s">
        <v>1807</v>
      </c>
      <c r="C4423" s="66">
        <v>38194</v>
      </c>
      <c r="D4423" s="62">
        <v>660</v>
      </c>
      <c r="E4423" s="62">
        <v>660</v>
      </c>
      <c r="F4423" s="62">
        <v>535</v>
      </c>
      <c r="G4423" s="62">
        <v>535</v>
      </c>
      <c r="H4423" s="41" t="s">
        <v>2168</v>
      </c>
      <c r="I4423" s="41" t="s">
        <v>2168</v>
      </c>
      <c r="J4423" s="41">
        <v>5.57</v>
      </c>
    </row>
    <row r="4424" spans="1:10" ht="12" customHeight="1">
      <c r="A4424" s="16">
        <v>38189</v>
      </c>
      <c r="B4424" s="16" t="s">
        <v>254</v>
      </c>
      <c r="C4424" s="66"/>
    </row>
    <row r="4425" spans="1:10" ht="12" customHeight="1">
      <c r="A4425" s="42">
        <v>38190.430404166669</v>
      </c>
      <c r="B4425" s="39" t="s">
        <v>1807</v>
      </c>
      <c r="C4425" s="66">
        <v>38191</v>
      </c>
      <c r="D4425" s="62">
        <v>715</v>
      </c>
      <c r="E4425" s="62">
        <v>715</v>
      </c>
      <c r="F4425" s="62">
        <v>300</v>
      </c>
      <c r="G4425" s="62">
        <v>300</v>
      </c>
      <c r="H4425" s="41" t="s">
        <v>230</v>
      </c>
      <c r="I4425" s="41" t="s">
        <v>230</v>
      </c>
      <c r="J4425" s="41">
        <v>5.63</v>
      </c>
    </row>
    <row r="4426" spans="1:10" ht="12" customHeight="1">
      <c r="A4426" s="42">
        <v>38190.430404166669</v>
      </c>
      <c r="B4426" s="39" t="s">
        <v>1807</v>
      </c>
      <c r="C4426" s="66">
        <v>38195</v>
      </c>
      <c r="D4426" s="62"/>
      <c r="E4426" s="62">
        <v>715</v>
      </c>
      <c r="F4426" s="62">
        <v>332</v>
      </c>
      <c r="G4426" s="62">
        <v>332</v>
      </c>
      <c r="H4426" s="41" t="s">
        <v>96</v>
      </c>
      <c r="I4426" s="41" t="s">
        <v>96</v>
      </c>
      <c r="J4426" s="41">
        <v>5.56</v>
      </c>
    </row>
    <row r="4427" spans="1:10" ht="12" customHeight="1">
      <c r="A4427" s="42">
        <v>38191.416345833335</v>
      </c>
      <c r="B4427" s="39" t="s">
        <v>1807</v>
      </c>
      <c r="C4427" s="66">
        <v>38194</v>
      </c>
      <c r="D4427" s="62">
        <v>805</v>
      </c>
      <c r="E4427" s="62">
        <v>805</v>
      </c>
      <c r="F4427" s="62">
        <v>318</v>
      </c>
      <c r="G4427" s="62">
        <v>318</v>
      </c>
      <c r="H4427" s="41">
        <v>5.5</v>
      </c>
      <c r="I4427" s="41">
        <v>5.5</v>
      </c>
      <c r="J4427" s="41">
        <v>5.5</v>
      </c>
    </row>
    <row r="4428" spans="1:10" ht="12" customHeight="1">
      <c r="A4428" s="42">
        <v>38191.416345833335</v>
      </c>
      <c r="B4428" s="39" t="s">
        <v>1807</v>
      </c>
      <c r="C4428" s="66">
        <v>38197</v>
      </c>
      <c r="D4428" s="62"/>
      <c r="E4428" s="62">
        <v>805</v>
      </c>
      <c r="F4428" s="62">
        <v>460</v>
      </c>
      <c r="G4428" s="62">
        <v>460</v>
      </c>
      <c r="H4428" s="41" t="s">
        <v>2168</v>
      </c>
      <c r="I4428" s="41" t="s">
        <v>2168</v>
      </c>
      <c r="J4428" s="41">
        <v>5.57</v>
      </c>
    </row>
    <row r="4429" spans="1:10" ht="12" customHeight="1">
      <c r="A4429" s="42">
        <v>38194.416994444444</v>
      </c>
      <c r="B4429" s="39" t="s">
        <v>1807</v>
      </c>
      <c r="C4429" s="66">
        <v>38195</v>
      </c>
      <c r="D4429" s="62">
        <v>400</v>
      </c>
      <c r="E4429" s="62">
        <v>400</v>
      </c>
      <c r="F4429" s="62">
        <v>1069</v>
      </c>
      <c r="G4429" s="62">
        <v>400</v>
      </c>
      <c r="H4429" s="41" t="s">
        <v>230</v>
      </c>
      <c r="I4429" s="41" t="s">
        <v>41</v>
      </c>
      <c r="J4429" s="41">
        <v>5.69</v>
      </c>
    </row>
    <row r="4430" spans="1:10" ht="12" customHeight="1">
      <c r="A4430" s="42">
        <v>38195.423047222219</v>
      </c>
      <c r="B4430" s="39" t="s">
        <v>1807</v>
      </c>
      <c r="C4430" s="66">
        <v>38196</v>
      </c>
      <c r="D4430" s="62">
        <v>475</v>
      </c>
      <c r="E4430" s="62">
        <v>475</v>
      </c>
      <c r="F4430" s="62">
        <v>1272</v>
      </c>
      <c r="G4430" s="62">
        <v>475</v>
      </c>
      <c r="H4430" s="41" t="s">
        <v>230</v>
      </c>
      <c r="I4430" s="41">
        <v>5.7</v>
      </c>
      <c r="J4430" s="41">
        <v>5.7</v>
      </c>
    </row>
    <row r="4431" spans="1:10" ht="12" customHeight="1">
      <c r="A4431" s="42">
        <v>38196.418823263892</v>
      </c>
      <c r="B4431" s="39" t="s">
        <v>1807</v>
      </c>
      <c r="C4431" s="66">
        <v>38197</v>
      </c>
      <c r="D4431" s="62">
        <v>600</v>
      </c>
      <c r="E4431" s="62">
        <v>600</v>
      </c>
      <c r="F4431" s="62">
        <v>687</v>
      </c>
      <c r="G4431" s="62">
        <v>320</v>
      </c>
      <c r="H4431" s="41" t="s">
        <v>2723</v>
      </c>
      <c r="I4431" s="41">
        <v>5.72</v>
      </c>
      <c r="J4431" s="41">
        <v>5.72</v>
      </c>
    </row>
    <row r="4432" spans="1:10" ht="12" customHeight="1">
      <c r="A4432" s="42">
        <v>38196.418823263892</v>
      </c>
      <c r="B4432" s="39" t="s">
        <v>1807</v>
      </c>
      <c r="C4432" s="66">
        <v>38198</v>
      </c>
      <c r="D4432" s="62"/>
      <c r="E4432" s="62">
        <v>600</v>
      </c>
      <c r="F4432" s="62">
        <v>775</v>
      </c>
      <c r="G4432" s="62">
        <v>280</v>
      </c>
      <c r="H4432" s="41" t="s">
        <v>2553</v>
      </c>
      <c r="I4432" s="41" t="s">
        <v>2554</v>
      </c>
      <c r="J4432" s="41">
        <v>5.77</v>
      </c>
    </row>
    <row r="4433" spans="1:10" ht="12" customHeight="1">
      <c r="A4433" s="42">
        <v>38197.421214814814</v>
      </c>
      <c r="B4433" s="39" t="s">
        <v>1807</v>
      </c>
      <c r="C4433" s="66">
        <v>38201</v>
      </c>
      <c r="D4433" s="62">
        <v>840</v>
      </c>
      <c r="E4433" s="62">
        <v>840</v>
      </c>
      <c r="F4433" s="62">
        <v>470</v>
      </c>
      <c r="G4433" s="62">
        <v>344</v>
      </c>
      <c r="H4433" s="41" t="s">
        <v>2292</v>
      </c>
      <c r="I4433" s="41" t="s">
        <v>2293</v>
      </c>
      <c r="J4433" s="41">
        <v>5.87</v>
      </c>
    </row>
    <row r="4434" spans="1:10" ht="12" customHeight="1">
      <c r="A4434" s="42">
        <v>38197.421214814814</v>
      </c>
      <c r="B4434" s="39" t="s">
        <v>1807</v>
      </c>
      <c r="C4434" s="66">
        <v>38203</v>
      </c>
      <c r="D4434" s="62"/>
      <c r="E4434" s="62">
        <v>840</v>
      </c>
      <c r="F4434" s="62">
        <v>956</v>
      </c>
      <c r="G4434" s="62">
        <v>496</v>
      </c>
      <c r="H4434" s="41" t="s">
        <v>2294</v>
      </c>
      <c r="I4434" s="41" t="s">
        <v>2295</v>
      </c>
      <c r="J4434" s="41">
        <v>5.94</v>
      </c>
    </row>
    <row r="4435" spans="1:10" ht="12" customHeight="1">
      <c r="A4435" s="42">
        <v>38198.412295254631</v>
      </c>
      <c r="B4435" s="39" t="s">
        <v>1807</v>
      </c>
      <c r="C4435" s="66">
        <v>38201</v>
      </c>
      <c r="D4435" s="62">
        <v>460</v>
      </c>
      <c r="E4435" s="62">
        <v>460</v>
      </c>
      <c r="F4435" s="62">
        <v>680</v>
      </c>
      <c r="G4435" s="62">
        <v>460</v>
      </c>
      <c r="H4435" s="41" t="s">
        <v>2030</v>
      </c>
      <c r="I4435" s="41" t="s">
        <v>2031</v>
      </c>
      <c r="J4435" s="41">
        <v>5.92</v>
      </c>
    </row>
    <row r="4436" spans="1:10" ht="12" customHeight="1">
      <c r="A4436" s="42">
        <v>38201.424910300928</v>
      </c>
      <c r="B4436" s="39" t="s">
        <v>1807</v>
      </c>
      <c r="C4436" s="66">
        <v>38202</v>
      </c>
      <c r="D4436" s="62">
        <v>585</v>
      </c>
      <c r="E4436" s="62">
        <v>585</v>
      </c>
      <c r="F4436" s="62">
        <v>1090</v>
      </c>
      <c r="G4436" s="62">
        <v>585</v>
      </c>
      <c r="H4436" s="41" t="s">
        <v>1750</v>
      </c>
      <c r="I4436" s="41" t="s">
        <v>1751</v>
      </c>
      <c r="J4436" s="41">
        <v>5.91</v>
      </c>
    </row>
    <row r="4437" spans="1:10" ht="12" customHeight="1">
      <c r="A4437" s="42">
        <v>38202.418068749997</v>
      </c>
      <c r="B4437" s="39" t="s">
        <v>1807</v>
      </c>
      <c r="C4437" s="66">
        <v>38205</v>
      </c>
      <c r="D4437" s="62">
        <v>495</v>
      </c>
      <c r="E4437" s="62">
        <v>495</v>
      </c>
      <c r="F4437" s="62">
        <v>1270</v>
      </c>
      <c r="G4437" s="62">
        <v>495</v>
      </c>
      <c r="H4437" s="41" t="s">
        <v>1750</v>
      </c>
      <c r="I4437" s="41" t="s">
        <v>1422</v>
      </c>
      <c r="J4437" s="41">
        <v>5.94</v>
      </c>
    </row>
    <row r="4438" spans="1:10" ht="12" customHeight="1">
      <c r="A4438" s="42">
        <v>38203.413845601855</v>
      </c>
      <c r="B4438" s="39" t="s">
        <v>1807</v>
      </c>
      <c r="C4438" s="66">
        <v>38208</v>
      </c>
      <c r="D4438" s="62">
        <v>180</v>
      </c>
      <c r="E4438" s="62">
        <v>180</v>
      </c>
      <c r="F4438" s="62">
        <v>753</v>
      </c>
      <c r="G4438" s="62">
        <v>180</v>
      </c>
      <c r="H4438" s="41" t="s">
        <v>1146</v>
      </c>
      <c r="I4438" s="41">
        <v>5.98</v>
      </c>
      <c r="J4438" s="41">
        <v>5.98</v>
      </c>
    </row>
    <row r="4439" spans="1:10" ht="12" customHeight="1">
      <c r="A4439" s="42">
        <v>38204.421379629632</v>
      </c>
      <c r="B4439" s="39" t="s">
        <v>1807</v>
      </c>
      <c r="C4439" s="66">
        <v>38209</v>
      </c>
      <c r="D4439" s="62">
        <v>240</v>
      </c>
      <c r="E4439" s="62">
        <v>240</v>
      </c>
      <c r="F4439" s="62">
        <v>667</v>
      </c>
      <c r="G4439" s="62">
        <v>240</v>
      </c>
      <c r="H4439" s="41" t="s">
        <v>1146</v>
      </c>
      <c r="I4439" s="41">
        <v>5.98</v>
      </c>
      <c r="J4439" s="41">
        <v>5.98</v>
      </c>
    </row>
    <row r="4440" spans="1:10" ht="12" customHeight="1">
      <c r="A4440" s="42">
        <v>38205.41957233796</v>
      </c>
      <c r="B4440" s="39" t="s">
        <v>1807</v>
      </c>
      <c r="C4440" s="66">
        <v>38208</v>
      </c>
      <c r="D4440" s="62">
        <v>460</v>
      </c>
      <c r="E4440" s="62">
        <v>460</v>
      </c>
      <c r="F4440" s="62">
        <v>712</v>
      </c>
      <c r="G4440" s="62">
        <v>310</v>
      </c>
      <c r="H4440" s="41" t="s">
        <v>634</v>
      </c>
      <c r="I4440" s="41" t="s">
        <v>635</v>
      </c>
      <c r="J4440" s="41">
        <v>5.95</v>
      </c>
    </row>
    <row r="4441" spans="1:10" ht="12" customHeight="1">
      <c r="A4441" s="42">
        <v>38205.41957233796</v>
      </c>
      <c r="B4441" s="39" t="s">
        <v>1807</v>
      </c>
      <c r="C4441" s="66">
        <v>38210</v>
      </c>
      <c r="D4441" s="62"/>
      <c r="E4441" s="62">
        <v>460</v>
      </c>
      <c r="F4441" s="62">
        <v>402</v>
      </c>
      <c r="G4441" s="62">
        <v>150</v>
      </c>
      <c r="H4441" s="41" t="s">
        <v>1750</v>
      </c>
      <c r="I4441" s="41">
        <v>5.96</v>
      </c>
      <c r="J4441" s="41">
        <v>5.96</v>
      </c>
    </row>
    <row r="4442" spans="1:10" ht="12" customHeight="1">
      <c r="A4442" s="42">
        <v>38208.420898958335</v>
      </c>
      <c r="B4442" s="39" t="s">
        <v>1807</v>
      </c>
      <c r="C4442" s="66">
        <v>38209</v>
      </c>
      <c r="D4442" s="62">
        <v>610</v>
      </c>
      <c r="E4442" s="62">
        <v>610</v>
      </c>
      <c r="F4442" s="62">
        <v>1318</v>
      </c>
      <c r="G4442" s="62">
        <v>610</v>
      </c>
      <c r="H4442" s="41" t="s">
        <v>634</v>
      </c>
      <c r="I4442" s="41" t="s">
        <v>2515</v>
      </c>
      <c r="J4442" s="41">
        <v>5.95</v>
      </c>
    </row>
    <row r="4443" spans="1:10" ht="12" customHeight="1">
      <c r="A4443" s="42">
        <v>38209.414355092595</v>
      </c>
      <c r="B4443" s="39" t="s">
        <v>1807</v>
      </c>
      <c r="C4443" s="66">
        <v>38210</v>
      </c>
      <c r="D4443" s="62">
        <v>650</v>
      </c>
      <c r="E4443" s="62">
        <v>650</v>
      </c>
      <c r="F4443" s="62">
        <v>1325</v>
      </c>
      <c r="G4443" s="62">
        <v>650</v>
      </c>
      <c r="H4443" s="41" t="s">
        <v>634</v>
      </c>
      <c r="I4443" s="41" t="s">
        <v>2524</v>
      </c>
      <c r="J4443" s="41">
        <v>5.97</v>
      </c>
    </row>
    <row r="4444" spans="1:10" ht="12" customHeight="1">
      <c r="A4444" s="42">
        <v>38210.41345266204</v>
      </c>
      <c r="B4444" s="39" t="s">
        <v>1807</v>
      </c>
      <c r="C4444" s="66">
        <v>38211</v>
      </c>
      <c r="D4444" s="62">
        <v>320</v>
      </c>
      <c r="E4444" s="62">
        <v>320</v>
      </c>
      <c r="F4444" s="62">
        <v>1021</v>
      </c>
      <c r="G4444" s="62">
        <v>320</v>
      </c>
      <c r="H4444" s="41" t="s">
        <v>2835</v>
      </c>
      <c r="I4444" s="41">
        <v>6</v>
      </c>
      <c r="J4444" s="41">
        <v>6</v>
      </c>
    </row>
    <row r="4445" spans="1:10" ht="12" customHeight="1">
      <c r="A4445" s="42">
        <v>38211.423568981481</v>
      </c>
      <c r="B4445" s="39" t="s">
        <v>1807</v>
      </c>
      <c r="C4445" s="66">
        <v>38212</v>
      </c>
      <c r="D4445" s="62">
        <v>260</v>
      </c>
      <c r="E4445" s="62">
        <v>260</v>
      </c>
      <c r="F4445" s="62">
        <v>1058</v>
      </c>
      <c r="G4445" s="62">
        <v>260</v>
      </c>
      <c r="H4445" s="41" t="s">
        <v>2555</v>
      </c>
      <c r="I4445" s="41" t="s">
        <v>2531</v>
      </c>
      <c r="J4445" s="41">
        <v>6.01</v>
      </c>
    </row>
    <row r="4446" spans="1:10" ht="12" customHeight="1">
      <c r="A4446" s="42">
        <v>38212.413815277781</v>
      </c>
      <c r="B4446" s="39" t="s">
        <v>1807</v>
      </c>
      <c r="C4446" s="66">
        <v>38216</v>
      </c>
      <c r="D4446" s="62">
        <v>300</v>
      </c>
      <c r="E4446" s="62">
        <v>300</v>
      </c>
      <c r="F4446" s="62">
        <v>897</v>
      </c>
      <c r="G4446" s="62">
        <v>300</v>
      </c>
      <c r="H4446" s="41" t="s">
        <v>2280</v>
      </c>
      <c r="I4446" s="41">
        <v>6</v>
      </c>
      <c r="J4446" s="41">
        <v>6</v>
      </c>
    </row>
    <row r="4447" spans="1:10" ht="12" customHeight="1">
      <c r="A4447" s="42">
        <v>38215.423466087967</v>
      </c>
      <c r="B4447" s="39" t="s">
        <v>1807</v>
      </c>
      <c r="C4447" s="66">
        <v>38216</v>
      </c>
      <c r="D4447" s="62">
        <v>295</v>
      </c>
      <c r="E4447" s="62">
        <v>295</v>
      </c>
      <c r="F4447" s="62">
        <v>673</v>
      </c>
      <c r="G4447" s="62">
        <v>295</v>
      </c>
      <c r="H4447" s="41" t="s">
        <v>1995</v>
      </c>
      <c r="I4447" s="41" t="s">
        <v>2514</v>
      </c>
      <c r="J4447" s="41">
        <v>6.01</v>
      </c>
    </row>
    <row r="4448" spans="1:10" ht="12" customHeight="1">
      <c r="A4448" s="42">
        <v>38216.41963449074</v>
      </c>
      <c r="B4448" s="39" t="s">
        <v>1807</v>
      </c>
      <c r="C4448" s="66">
        <v>38217</v>
      </c>
      <c r="D4448" s="62">
        <v>435</v>
      </c>
      <c r="E4448" s="62">
        <v>435</v>
      </c>
      <c r="F4448" s="62">
        <v>1184</v>
      </c>
      <c r="G4448" s="62">
        <v>435</v>
      </c>
      <c r="H4448" s="41" t="s">
        <v>2835</v>
      </c>
      <c r="I4448" s="41" t="s">
        <v>1647</v>
      </c>
      <c r="J4448" s="41">
        <v>5.99</v>
      </c>
    </row>
    <row r="4449" spans="1:10" ht="12" customHeight="1">
      <c r="A4449" s="42">
        <v>38217.417311805555</v>
      </c>
      <c r="B4449" s="39" t="s">
        <v>1807</v>
      </c>
      <c r="C4449" s="66">
        <v>38218</v>
      </c>
      <c r="D4449" s="62">
        <v>610</v>
      </c>
      <c r="E4449" s="62">
        <v>610</v>
      </c>
      <c r="F4449" s="62">
        <v>750</v>
      </c>
      <c r="G4449" s="62">
        <v>389</v>
      </c>
      <c r="H4449" s="41" t="s">
        <v>1365</v>
      </c>
      <c r="I4449" s="41" t="s">
        <v>1366</v>
      </c>
      <c r="J4449" s="41">
        <v>5.97</v>
      </c>
    </row>
    <row r="4450" spans="1:10" ht="12" customHeight="1">
      <c r="A4450" s="42">
        <v>38217.417311805555</v>
      </c>
      <c r="B4450" s="39" t="s">
        <v>1807</v>
      </c>
      <c r="C4450" s="66">
        <v>38223</v>
      </c>
      <c r="D4450" s="62"/>
      <c r="E4450" s="62">
        <v>610</v>
      </c>
      <c r="F4450" s="62">
        <v>391</v>
      </c>
      <c r="G4450" s="62">
        <v>221</v>
      </c>
      <c r="H4450" s="41" t="s">
        <v>1371</v>
      </c>
      <c r="I4450" s="41" t="s">
        <v>1647</v>
      </c>
      <c r="J4450" s="41">
        <v>6</v>
      </c>
    </row>
    <row r="4451" spans="1:10" ht="12" customHeight="1">
      <c r="A4451" s="42">
        <v>38218.41983240741</v>
      </c>
      <c r="B4451" s="39" t="s">
        <v>1807</v>
      </c>
      <c r="C4451" s="66">
        <v>38222</v>
      </c>
      <c r="D4451" s="62">
        <v>550</v>
      </c>
      <c r="E4451" s="62">
        <v>550</v>
      </c>
      <c r="F4451" s="62">
        <v>850</v>
      </c>
      <c r="G4451" s="62">
        <v>550</v>
      </c>
      <c r="H4451" s="41" t="s">
        <v>1087</v>
      </c>
      <c r="I4451" s="41" t="s">
        <v>1090</v>
      </c>
      <c r="J4451" s="41">
        <v>5.87</v>
      </c>
    </row>
    <row r="4452" spans="1:10" ht="12" customHeight="1">
      <c r="A4452" s="42">
        <v>38219.417895254628</v>
      </c>
      <c r="B4452" s="39" t="s">
        <v>1807</v>
      </c>
      <c r="C4452" s="66">
        <v>38224</v>
      </c>
      <c r="D4452" s="62">
        <v>815</v>
      </c>
      <c r="E4452" s="62">
        <v>815</v>
      </c>
      <c r="F4452" s="62">
        <v>340</v>
      </c>
      <c r="G4452" s="62">
        <v>340</v>
      </c>
      <c r="H4452" s="41" t="s">
        <v>827</v>
      </c>
      <c r="I4452" s="41" t="s">
        <v>827</v>
      </c>
      <c r="J4452" s="41">
        <v>5.82</v>
      </c>
    </row>
    <row r="4453" spans="1:10" ht="12" customHeight="1">
      <c r="A4453" s="42">
        <v>38219.417895254628</v>
      </c>
      <c r="B4453" s="39" t="s">
        <v>1807</v>
      </c>
      <c r="C4453" s="66">
        <v>38226</v>
      </c>
      <c r="D4453" s="62"/>
      <c r="E4453" s="62">
        <v>815</v>
      </c>
      <c r="F4453" s="62">
        <v>440</v>
      </c>
      <c r="G4453" s="62">
        <v>440</v>
      </c>
      <c r="H4453" s="41" t="s">
        <v>828</v>
      </c>
      <c r="I4453" s="41" t="s">
        <v>828</v>
      </c>
      <c r="J4453" s="41">
        <v>5.76</v>
      </c>
    </row>
    <row r="4454" spans="1:10" ht="12" customHeight="1">
      <c r="A4454" s="42">
        <v>38222.422327083332</v>
      </c>
      <c r="B4454" s="39" t="s">
        <v>1807</v>
      </c>
      <c r="C4454" s="66">
        <v>38225</v>
      </c>
      <c r="D4454" s="62">
        <v>300</v>
      </c>
      <c r="E4454" s="62">
        <v>300</v>
      </c>
      <c r="F4454" s="62">
        <v>140</v>
      </c>
      <c r="G4454" s="62">
        <v>140</v>
      </c>
      <c r="H4454" s="41" t="s">
        <v>552</v>
      </c>
      <c r="I4454" s="41" t="s">
        <v>552</v>
      </c>
      <c r="J4454" s="41">
        <v>5.89</v>
      </c>
    </row>
    <row r="4455" spans="1:10" ht="12" customHeight="1">
      <c r="A4455" s="42">
        <v>38223.447299652777</v>
      </c>
      <c r="B4455" s="39" t="s">
        <v>1807</v>
      </c>
      <c r="C4455" s="66">
        <v>38225</v>
      </c>
      <c r="D4455" s="62">
        <v>365</v>
      </c>
      <c r="E4455" s="62">
        <v>365</v>
      </c>
      <c r="F4455" s="62">
        <v>968</v>
      </c>
      <c r="G4455" s="62">
        <v>365</v>
      </c>
      <c r="H4455" s="41" t="s">
        <v>1087</v>
      </c>
      <c r="I4455" s="41" t="s">
        <v>1090</v>
      </c>
      <c r="J4455" s="41">
        <v>5.92</v>
      </c>
    </row>
    <row r="4456" spans="1:10" ht="12" customHeight="1">
      <c r="A4456" s="42">
        <v>38224.413485069446</v>
      </c>
      <c r="B4456" s="39" t="s">
        <v>1807</v>
      </c>
      <c r="C4456" s="66">
        <v>38229</v>
      </c>
      <c r="D4456" s="62">
        <v>225</v>
      </c>
      <c r="E4456" s="62">
        <v>225</v>
      </c>
      <c r="F4456" s="62">
        <v>468</v>
      </c>
      <c r="G4456" s="62">
        <v>225</v>
      </c>
      <c r="H4456" s="41" t="s">
        <v>38</v>
      </c>
      <c r="I4456" s="41" t="s">
        <v>39</v>
      </c>
      <c r="J4456" s="41">
        <v>5.95</v>
      </c>
    </row>
    <row r="4457" spans="1:10" ht="12" customHeight="1">
      <c r="A4457" s="42">
        <v>38225.431157523148</v>
      </c>
      <c r="B4457" s="39" t="s">
        <v>1807</v>
      </c>
      <c r="C4457" s="66">
        <v>38229</v>
      </c>
      <c r="D4457" s="62">
        <v>525</v>
      </c>
      <c r="E4457" s="62">
        <v>525</v>
      </c>
      <c r="F4457" s="62">
        <v>340</v>
      </c>
      <c r="G4457" s="62">
        <v>240</v>
      </c>
      <c r="H4457" s="41" t="s">
        <v>2125</v>
      </c>
      <c r="I4457" s="41" t="s">
        <v>2126</v>
      </c>
      <c r="J4457" s="41">
        <v>5.86</v>
      </c>
    </row>
    <row r="4458" spans="1:10" ht="12" customHeight="1">
      <c r="A4458" s="42">
        <v>38225.431157523148</v>
      </c>
      <c r="B4458" s="39" t="s">
        <v>1807</v>
      </c>
      <c r="C4458" s="66">
        <v>38231</v>
      </c>
      <c r="D4458" s="62"/>
      <c r="E4458" s="62">
        <v>525</v>
      </c>
      <c r="F4458" s="62">
        <v>639</v>
      </c>
      <c r="G4458" s="62">
        <v>285</v>
      </c>
      <c r="H4458" s="41" t="s">
        <v>2127</v>
      </c>
      <c r="I4458" s="41" t="s">
        <v>1908</v>
      </c>
      <c r="J4458" s="41">
        <v>5.91</v>
      </c>
    </row>
    <row r="4459" spans="1:10" ht="12" customHeight="1">
      <c r="A4459" s="42">
        <v>38226.421729050926</v>
      </c>
      <c r="B4459" s="39" t="s">
        <v>1807</v>
      </c>
      <c r="C4459" s="66">
        <v>38232</v>
      </c>
      <c r="D4459" s="62">
        <v>420</v>
      </c>
      <c r="E4459" s="62">
        <v>420</v>
      </c>
      <c r="F4459" s="62">
        <v>660</v>
      </c>
      <c r="G4459" s="62">
        <v>420</v>
      </c>
      <c r="H4459" s="41" t="s">
        <v>1087</v>
      </c>
      <c r="I4459" s="41" t="s">
        <v>38</v>
      </c>
      <c r="J4459" s="41">
        <v>5.89</v>
      </c>
    </row>
    <row r="4460" spans="1:10" ht="12" customHeight="1">
      <c r="A4460" s="42">
        <v>38229.424342708335</v>
      </c>
      <c r="B4460" s="39" t="s">
        <v>1807</v>
      </c>
      <c r="C4460" s="66">
        <v>38230</v>
      </c>
      <c r="D4460" s="62">
        <v>470</v>
      </c>
      <c r="E4460" s="62">
        <v>470</v>
      </c>
      <c r="F4460" s="62">
        <v>280</v>
      </c>
      <c r="G4460" s="62">
        <v>250</v>
      </c>
      <c r="H4460" s="41" t="s">
        <v>2125</v>
      </c>
      <c r="I4460" s="41" t="s">
        <v>2125</v>
      </c>
      <c r="J4460" s="41">
        <v>5.88</v>
      </c>
    </row>
    <row r="4461" spans="1:10" ht="12" customHeight="1">
      <c r="A4461" s="42">
        <v>38229.424342708335</v>
      </c>
      <c r="B4461" s="39" t="s">
        <v>1807</v>
      </c>
      <c r="C4461" s="66">
        <v>38233</v>
      </c>
      <c r="D4461" s="62"/>
      <c r="E4461" s="62">
        <v>470</v>
      </c>
      <c r="F4461" s="62">
        <v>220</v>
      </c>
      <c r="G4461" s="62">
        <v>220</v>
      </c>
      <c r="H4461" s="41" t="s">
        <v>1164</v>
      </c>
      <c r="I4461" s="41" t="s">
        <v>1164</v>
      </c>
      <c r="J4461" s="41">
        <v>5.89</v>
      </c>
    </row>
    <row r="4462" spans="1:10" ht="12" customHeight="1">
      <c r="A4462" s="42">
        <v>38230.456344560182</v>
      </c>
      <c r="B4462" s="39" t="s">
        <v>1807</v>
      </c>
      <c r="C4462" s="66">
        <v>38233</v>
      </c>
      <c r="D4462" s="62">
        <v>460</v>
      </c>
      <c r="E4462" s="62">
        <v>460</v>
      </c>
      <c r="F4462" s="62">
        <v>611</v>
      </c>
      <c r="G4462" s="62">
        <v>460</v>
      </c>
      <c r="H4462" s="41" t="s">
        <v>2125</v>
      </c>
      <c r="I4462" s="41" t="s">
        <v>2125</v>
      </c>
      <c r="J4462" s="41">
        <v>5.82</v>
      </c>
    </row>
    <row r="4463" spans="1:10" ht="12" customHeight="1">
      <c r="A4463" s="42">
        <v>38231.420643171296</v>
      </c>
      <c r="B4463" s="39" t="s">
        <v>1807</v>
      </c>
      <c r="C4463" s="66">
        <v>38233</v>
      </c>
      <c r="D4463" s="62">
        <v>435</v>
      </c>
      <c r="E4463" s="62">
        <v>435</v>
      </c>
      <c r="F4463" s="62">
        <v>250</v>
      </c>
      <c r="G4463" s="62">
        <v>91</v>
      </c>
      <c r="H4463" s="41" t="s">
        <v>1840</v>
      </c>
      <c r="I4463" s="41" t="s">
        <v>1840</v>
      </c>
      <c r="J4463" s="41">
        <v>5.79</v>
      </c>
    </row>
    <row r="4464" spans="1:10" ht="12" customHeight="1">
      <c r="A4464" s="42">
        <v>38231.420643171296</v>
      </c>
      <c r="B4464" s="39" t="s">
        <v>1807</v>
      </c>
      <c r="C4464" s="66">
        <v>38238</v>
      </c>
      <c r="D4464" s="62"/>
      <c r="E4464" s="62">
        <v>435</v>
      </c>
      <c r="F4464" s="62">
        <v>544</v>
      </c>
      <c r="G4464" s="62">
        <v>344</v>
      </c>
      <c r="H4464" s="41" t="s">
        <v>2444</v>
      </c>
      <c r="I4464" s="41" t="s">
        <v>2446</v>
      </c>
      <c r="J4464" s="41">
        <v>5.83</v>
      </c>
    </row>
    <row r="4465" spans="1:10" ht="12" customHeight="1">
      <c r="A4465" s="42">
        <v>38232.417134722222</v>
      </c>
      <c r="B4465" s="39" t="s">
        <v>1807</v>
      </c>
      <c r="C4465" s="66">
        <v>38233</v>
      </c>
      <c r="D4465" s="62">
        <v>515</v>
      </c>
      <c r="E4465" s="62">
        <v>515</v>
      </c>
      <c r="F4465" s="62">
        <v>170</v>
      </c>
      <c r="G4465" s="62">
        <v>160</v>
      </c>
      <c r="H4465" s="41" t="s">
        <v>827</v>
      </c>
      <c r="I4465" s="41" t="s">
        <v>827</v>
      </c>
      <c r="J4465" s="41">
        <v>5.8</v>
      </c>
    </row>
    <row r="4466" spans="1:10" ht="12" customHeight="1">
      <c r="A4466" s="42">
        <v>38232.417134722222</v>
      </c>
      <c r="B4466" s="39" t="s">
        <v>1807</v>
      </c>
      <c r="C4466" s="66">
        <v>38237</v>
      </c>
      <c r="D4466" s="62"/>
      <c r="E4466" s="62">
        <v>515</v>
      </c>
      <c r="F4466" s="62">
        <v>530</v>
      </c>
      <c r="G4466" s="62">
        <v>355</v>
      </c>
      <c r="H4466" s="41" t="s">
        <v>827</v>
      </c>
      <c r="I4466" s="41" t="s">
        <v>2446</v>
      </c>
      <c r="J4466" s="41">
        <v>5.82</v>
      </c>
    </row>
    <row r="4467" spans="1:10" ht="12" customHeight="1">
      <c r="A4467" s="42">
        <v>38233.412593634261</v>
      </c>
      <c r="B4467" s="39" t="s">
        <v>1807</v>
      </c>
      <c r="C4467" s="66">
        <v>38236</v>
      </c>
      <c r="D4467" s="62">
        <v>480</v>
      </c>
      <c r="E4467" s="62">
        <v>480</v>
      </c>
      <c r="F4467" s="62">
        <v>740</v>
      </c>
      <c r="G4467" s="62">
        <v>480</v>
      </c>
      <c r="H4467" s="41" t="s">
        <v>1480</v>
      </c>
      <c r="I4467" s="41" t="s">
        <v>1480</v>
      </c>
      <c r="J4467" s="41">
        <v>5.83</v>
      </c>
    </row>
    <row r="4468" spans="1:10" ht="12" customHeight="1">
      <c r="A4468" s="42">
        <v>38236.421034143517</v>
      </c>
      <c r="B4468" s="39" t="s">
        <v>1807</v>
      </c>
      <c r="C4468" s="66">
        <v>38237</v>
      </c>
      <c r="D4468" s="62">
        <v>470</v>
      </c>
      <c r="E4468" s="62">
        <v>470</v>
      </c>
      <c r="F4468" s="62">
        <v>395</v>
      </c>
      <c r="G4468" s="62">
        <v>130</v>
      </c>
      <c r="H4468" s="41" t="s">
        <v>1480</v>
      </c>
      <c r="I4468" s="41" t="s">
        <v>1179</v>
      </c>
      <c r="J4468" s="41">
        <v>5.82</v>
      </c>
    </row>
    <row r="4469" spans="1:10" ht="12" customHeight="1">
      <c r="A4469" s="42">
        <v>38236.421034143517</v>
      </c>
      <c r="B4469" s="39" t="s">
        <v>1807</v>
      </c>
      <c r="C4469" s="66">
        <v>38239</v>
      </c>
      <c r="D4469" s="62"/>
      <c r="E4469" s="62">
        <v>470</v>
      </c>
      <c r="F4469" s="62">
        <v>340</v>
      </c>
      <c r="G4469" s="62">
        <v>340</v>
      </c>
      <c r="H4469" s="41" t="s">
        <v>2446</v>
      </c>
      <c r="I4469" s="41" t="s">
        <v>2446</v>
      </c>
      <c r="J4469" s="41">
        <v>5.84</v>
      </c>
    </row>
    <row r="4470" spans="1:10" ht="12" customHeight="1">
      <c r="A4470" s="42">
        <v>38237.422941550925</v>
      </c>
      <c r="B4470" s="39" t="s">
        <v>1807</v>
      </c>
      <c r="C4470" s="66">
        <v>38238</v>
      </c>
      <c r="D4470" s="62">
        <v>375</v>
      </c>
      <c r="E4470" s="62">
        <v>375</v>
      </c>
      <c r="F4470" s="62">
        <v>635</v>
      </c>
      <c r="G4470" s="62">
        <v>375</v>
      </c>
      <c r="H4470" s="41" t="s">
        <v>894</v>
      </c>
      <c r="I4470" s="41" t="s">
        <v>895</v>
      </c>
      <c r="J4470" s="41">
        <v>5.85</v>
      </c>
    </row>
    <row r="4471" spans="1:10" ht="12" customHeight="1">
      <c r="A4471" s="42">
        <v>38238.417745023151</v>
      </c>
      <c r="B4471" s="39" t="s">
        <v>1807</v>
      </c>
      <c r="C4471" s="66">
        <v>38239</v>
      </c>
      <c r="D4471" s="62">
        <v>295</v>
      </c>
      <c r="E4471" s="62">
        <v>295</v>
      </c>
      <c r="F4471" s="62">
        <v>948</v>
      </c>
      <c r="G4471" s="62">
        <v>295</v>
      </c>
      <c r="H4471" s="41" t="s">
        <v>634</v>
      </c>
      <c r="I4471" s="41" t="s">
        <v>1366</v>
      </c>
      <c r="J4471" s="41">
        <v>5.96</v>
      </c>
    </row>
    <row r="4472" spans="1:10" ht="12" customHeight="1">
      <c r="A4472" s="42">
        <v>38239.41528912037</v>
      </c>
      <c r="B4472" s="39" t="s">
        <v>1807</v>
      </c>
      <c r="C4472" s="66">
        <v>38240</v>
      </c>
      <c r="D4472" s="62">
        <v>660</v>
      </c>
      <c r="E4472" s="62">
        <v>660</v>
      </c>
      <c r="F4472" s="62">
        <v>1100</v>
      </c>
      <c r="G4472" s="62">
        <v>660</v>
      </c>
      <c r="H4472" s="41" t="s">
        <v>336</v>
      </c>
      <c r="I4472" s="41" t="s">
        <v>337</v>
      </c>
      <c r="J4472" s="41">
        <v>6.15</v>
      </c>
    </row>
    <row r="4473" spans="1:10" ht="12" customHeight="1">
      <c r="A4473" s="42">
        <v>38240.4138318287</v>
      </c>
      <c r="B4473" s="39" t="s">
        <v>1807</v>
      </c>
      <c r="C4473" s="66">
        <v>38244</v>
      </c>
      <c r="D4473" s="62">
        <v>525</v>
      </c>
      <c r="E4473" s="62">
        <v>525</v>
      </c>
      <c r="F4473" s="62">
        <v>865</v>
      </c>
      <c r="G4473" s="62">
        <v>525</v>
      </c>
      <c r="H4473" s="41" t="s">
        <v>63</v>
      </c>
      <c r="I4473" s="41" t="s">
        <v>2677</v>
      </c>
      <c r="J4473" s="41">
        <v>6.15</v>
      </c>
    </row>
    <row r="4474" spans="1:10" ht="12" customHeight="1">
      <c r="A4474" s="42">
        <v>38243.416036805553</v>
      </c>
      <c r="B4474" s="39" t="s">
        <v>1807</v>
      </c>
      <c r="C4474" s="66">
        <v>38245</v>
      </c>
      <c r="D4474" s="62">
        <v>400</v>
      </c>
      <c r="E4474" s="62">
        <v>400</v>
      </c>
      <c r="F4474" s="62">
        <v>344</v>
      </c>
      <c r="G4474" s="62">
        <v>344</v>
      </c>
      <c r="H4474" s="41" t="s">
        <v>2718</v>
      </c>
      <c r="I4474" s="41" t="s">
        <v>2718</v>
      </c>
      <c r="J4474" s="41">
        <v>6.17</v>
      </c>
    </row>
    <row r="4475" spans="1:10" ht="12" customHeight="1">
      <c r="A4475" s="42">
        <v>38244.415390509261</v>
      </c>
      <c r="B4475" s="39" t="s">
        <v>1807</v>
      </c>
      <c r="C4475" s="66">
        <v>38246</v>
      </c>
      <c r="D4475" s="62">
        <v>885</v>
      </c>
      <c r="E4475" s="62">
        <v>885</v>
      </c>
      <c r="F4475" s="62">
        <v>657</v>
      </c>
      <c r="G4475" s="62">
        <v>657</v>
      </c>
      <c r="H4475" s="41" t="s">
        <v>2404</v>
      </c>
      <c r="I4475" s="41" t="s">
        <v>2404</v>
      </c>
      <c r="J4475" s="41">
        <v>6.05</v>
      </c>
    </row>
    <row r="4476" spans="1:10" ht="12" customHeight="1">
      <c r="A4476" s="42">
        <v>38245.414152083336</v>
      </c>
      <c r="B4476" s="39" t="s">
        <v>1807</v>
      </c>
      <c r="C4476" s="66">
        <v>38247</v>
      </c>
      <c r="D4476" s="62">
        <v>660</v>
      </c>
      <c r="E4476" s="62">
        <v>660</v>
      </c>
      <c r="F4476" s="62">
        <v>609</v>
      </c>
      <c r="G4476" s="62">
        <v>609</v>
      </c>
      <c r="H4476" s="41" t="s">
        <v>2106</v>
      </c>
      <c r="I4476" s="41" t="s">
        <v>2106</v>
      </c>
      <c r="J4476" s="41">
        <v>6.03</v>
      </c>
    </row>
    <row r="4477" spans="1:10" ht="12" customHeight="1">
      <c r="A4477" s="42">
        <v>38246.439840856481</v>
      </c>
      <c r="B4477" s="39" t="s">
        <v>1807</v>
      </c>
      <c r="C4477" s="66">
        <v>38251</v>
      </c>
      <c r="D4477" s="62">
        <v>735</v>
      </c>
      <c r="E4477" s="62">
        <v>735</v>
      </c>
      <c r="F4477" s="62">
        <v>700</v>
      </c>
      <c r="G4477" s="62">
        <v>660</v>
      </c>
      <c r="H4477" s="41" t="s">
        <v>1777</v>
      </c>
      <c r="I4477" s="41" t="s">
        <v>1778</v>
      </c>
      <c r="J4477" s="41">
        <v>6.04</v>
      </c>
    </row>
    <row r="4478" spans="1:10" ht="12" customHeight="1">
      <c r="A4478" s="42">
        <v>38246.439840856481</v>
      </c>
      <c r="B4478" s="39" t="s">
        <v>1807</v>
      </c>
      <c r="C4478" s="66">
        <v>38253</v>
      </c>
      <c r="D4478" s="62"/>
      <c r="E4478" s="62">
        <v>735</v>
      </c>
      <c r="F4478" s="62">
        <v>108</v>
      </c>
      <c r="G4478" s="62">
        <v>75</v>
      </c>
      <c r="H4478" s="41" t="s">
        <v>2531</v>
      </c>
      <c r="I4478" s="41" t="s">
        <v>2531</v>
      </c>
      <c r="J4478" s="41">
        <v>6.04</v>
      </c>
    </row>
    <row r="4479" spans="1:10" ht="12" customHeight="1">
      <c r="A4479" s="42">
        <v>38247.422627199077</v>
      </c>
      <c r="B4479" s="39" t="s">
        <v>1807</v>
      </c>
      <c r="C4479" s="66">
        <v>38252</v>
      </c>
      <c r="D4479" s="62">
        <v>565</v>
      </c>
      <c r="E4479" s="62">
        <v>565</v>
      </c>
      <c r="F4479" s="62">
        <v>699</v>
      </c>
      <c r="G4479" s="62">
        <v>565</v>
      </c>
      <c r="H4479" s="41" t="s">
        <v>2404</v>
      </c>
      <c r="I4479" s="41" t="s">
        <v>2404</v>
      </c>
      <c r="J4479" s="41">
        <v>6.06</v>
      </c>
    </row>
    <row r="4480" spans="1:10" ht="12" customHeight="1">
      <c r="A4480" s="42">
        <v>38250.414982638889</v>
      </c>
      <c r="B4480" s="39" t="s">
        <v>1807</v>
      </c>
      <c r="C4480" s="66">
        <v>38252</v>
      </c>
      <c r="D4480" s="62">
        <v>140</v>
      </c>
      <c r="E4480" s="62">
        <v>140</v>
      </c>
      <c r="F4480" s="62">
        <v>415</v>
      </c>
      <c r="G4480" s="62">
        <v>140</v>
      </c>
      <c r="H4480" s="41" t="s">
        <v>1777</v>
      </c>
      <c r="I4480" s="41" t="s">
        <v>813</v>
      </c>
      <c r="J4480" s="41">
        <v>6.13</v>
      </c>
    </row>
    <row r="4481" spans="1:10" ht="12" customHeight="1">
      <c r="A4481" s="42">
        <v>38251.417210300926</v>
      </c>
      <c r="B4481" s="39" t="s">
        <v>1807</v>
      </c>
      <c r="C4481" s="66">
        <v>38253</v>
      </c>
      <c r="D4481" s="62">
        <v>910</v>
      </c>
      <c r="E4481" s="62">
        <v>910</v>
      </c>
      <c r="F4481" s="62">
        <v>275</v>
      </c>
      <c r="G4481" s="62">
        <v>275</v>
      </c>
      <c r="H4481" s="41" t="s">
        <v>2531</v>
      </c>
      <c r="I4481" s="41" t="s">
        <v>2531</v>
      </c>
      <c r="J4481" s="41">
        <v>6.03</v>
      </c>
    </row>
    <row r="4482" spans="1:10" ht="12" customHeight="1">
      <c r="A4482" s="42">
        <v>38251.417210300926</v>
      </c>
      <c r="B4482" s="39" t="s">
        <v>1807</v>
      </c>
      <c r="C4482" s="66">
        <v>38257</v>
      </c>
      <c r="D4482" s="62"/>
      <c r="E4482" s="62">
        <v>910</v>
      </c>
      <c r="F4482" s="62">
        <v>515</v>
      </c>
      <c r="G4482" s="62">
        <v>515</v>
      </c>
      <c r="H4482" s="41" t="s">
        <v>2404</v>
      </c>
      <c r="I4482" s="41" t="s">
        <v>2404</v>
      </c>
      <c r="J4482" s="41">
        <v>6.02</v>
      </c>
    </row>
    <row r="4483" spans="1:10" ht="12" customHeight="1">
      <c r="A4483" s="42">
        <v>38252.414955324071</v>
      </c>
      <c r="B4483" s="39" t="s">
        <v>1807</v>
      </c>
      <c r="C4483" s="66">
        <v>38254</v>
      </c>
      <c r="D4483" s="62">
        <v>350</v>
      </c>
      <c r="E4483" s="62">
        <v>350</v>
      </c>
      <c r="F4483" s="62">
        <v>712</v>
      </c>
      <c r="G4483" s="62">
        <v>350</v>
      </c>
      <c r="H4483" s="41" t="s">
        <v>1777</v>
      </c>
      <c r="I4483" s="41" t="s">
        <v>813</v>
      </c>
      <c r="J4483" s="41">
        <v>6.12</v>
      </c>
    </row>
    <row r="4484" spans="1:10" ht="12" customHeight="1">
      <c r="A4484" s="42">
        <v>38253.414252314818</v>
      </c>
      <c r="B4484" s="39" t="s">
        <v>1807</v>
      </c>
      <c r="C4484" s="66">
        <v>38258</v>
      </c>
      <c r="D4484" s="62">
        <v>215</v>
      </c>
      <c r="E4484" s="62">
        <v>215</v>
      </c>
      <c r="F4484" s="62">
        <v>401</v>
      </c>
      <c r="G4484" s="62">
        <v>215</v>
      </c>
      <c r="H4484" s="41" t="s">
        <v>2912</v>
      </c>
      <c r="I4484" s="41" t="s">
        <v>2718</v>
      </c>
      <c r="J4484" s="41">
        <v>6.18</v>
      </c>
    </row>
    <row r="4485" spans="1:10" ht="12" customHeight="1">
      <c r="A4485" s="42">
        <v>38254.413031481483</v>
      </c>
      <c r="B4485" s="39" t="s">
        <v>1807</v>
      </c>
      <c r="C4485" s="66">
        <v>38258</v>
      </c>
      <c r="D4485" s="62">
        <v>315</v>
      </c>
      <c r="E4485" s="62">
        <v>315</v>
      </c>
      <c r="F4485" s="62">
        <v>385</v>
      </c>
      <c r="G4485" s="62">
        <v>315</v>
      </c>
      <c r="H4485" s="41" t="s">
        <v>2912</v>
      </c>
      <c r="I4485" s="41" t="s">
        <v>2912</v>
      </c>
      <c r="J4485" s="41">
        <v>6.16</v>
      </c>
    </row>
    <row r="4486" spans="1:10" ht="12" customHeight="1">
      <c r="A4486" s="42">
        <v>38257.426134490743</v>
      </c>
      <c r="B4486" s="39" t="s">
        <v>1807</v>
      </c>
      <c r="C4486" s="66">
        <v>38259</v>
      </c>
      <c r="D4486" s="62">
        <v>505</v>
      </c>
      <c r="E4486" s="62">
        <v>505</v>
      </c>
      <c r="F4486" s="62">
        <v>405</v>
      </c>
      <c r="G4486" s="62">
        <v>107</v>
      </c>
      <c r="H4486" s="43" t="s">
        <v>2404</v>
      </c>
      <c r="I4486" s="43" t="s">
        <v>947</v>
      </c>
      <c r="J4486" s="41">
        <v>6.03</v>
      </c>
    </row>
    <row r="4487" spans="1:10" ht="12" customHeight="1">
      <c r="A4487" s="42">
        <v>38257.426134490743</v>
      </c>
      <c r="B4487" s="39" t="s">
        <v>1807</v>
      </c>
      <c r="C4487" s="66">
        <v>38261</v>
      </c>
      <c r="D4487" s="62"/>
      <c r="E4487" s="62">
        <v>505</v>
      </c>
      <c r="F4487" s="62">
        <v>398</v>
      </c>
      <c r="G4487" s="62">
        <v>398</v>
      </c>
      <c r="H4487" s="43" t="s">
        <v>943</v>
      </c>
      <c r="I4487" s="43" t="s">
        <v>943</v>
      </c>
      <c r="J4487" s="41">
        <v>6.1</v>
      </c>
    </row>
    <row r="4488" spans="1:10" ht="12" customHeight="1">
      <c r="A4488" s="42">
        <v>38258.488190162039</v>
      </c>
      <c r="B4488" s="39" t="s">
        <v>1807</v>
      </c>
      <c r="C4488" s="66">
        <v>38259</v>
      </c>
      <c r="D4488" s="62">
        <v>450</v>
      </c>
      <c r="E4488" s="62">
        <v>450</v>
      </c>
      <c r="F4488" s="62">
        <v>1012</v>
      </c>
      <c r="G4488" s="62">
        <v>450</v>
      </c>
      <c r="H4488" s="43" t="s">
        <v>944</v>
      </c>
      <c r="I4488" s="43" t="s">
        <v>2912</v>
      </c>
      <c r="J4488" s="41">
        <v>6.19</v>
      </c>
    </row>
    <row r="4489" spans="1:10" ht="12" customHeight="1">
      <c r="A4489" s="42">
        <v>38258.488190162039</v>
      </c>
      <c r="B4489" s="39" t="s">
        <v>1807</v>
      </c>
      <c r="C4489" s="66">
        <v>38264</v>
      </c>
      <c r="D4489" s="62"/>
      <c r="E4489" s="62">
        <v>450</v>
      </c>
      <c r="F4489" s="62">
        <v>0</v>
      </c>
      <c r="G4489" s="62">
        <v>0</v>
      </c>
      <c r="H4489" s="41" t="s">
        <v>224</v>
      </c>
      <c r="I4489" s="41" t="s">
        <v>224</v>
      </c>
      <c r="J4489" s="41" t="s">
        <v>224</v>
      </c>
    </row>
    <row r="4490" spans="1:10" ht="12" customHeight="1">
      <c r="A4490" s="42">
        <v>38259.430801620372</v>
      </c>
      <c r="B4490" s="39" t="s">
        <v>1807</v>
      </c>
      <c r="C4490" s="66">
        <v>38264</v>
      </c>
      <c r="D4490" s="62">
        <v>265</v>
      </c>
      <c r="E4490" s="62">
        <v>265</v>
      </c>
      <c r="F4490" s="62" t="s">
        <v>1246</v>
      </c>
      <c r="G4490" s="62">
        <v>0</v>
      </c>
      <c r="H4490" s="43" t="s">
        <v>2404</v>
      </c>
      <c r="I4490" s="41" t="s">
        <v>224</v>
      </c>
      <c r="J4490" s="41" t="s">
        <v>224</v>
      </c>
    </row>
    <row r="4491" spans="1:10" ht="12" customHeight="1">
      <c r="A4491" s="42">
        <v>38259.430801620372</v>
      </c>
      <c r="B4491" s="39" t="s">
        <v>1807</v>
      </c>
      <c r="C4491" s="66">
        <v>38266</v>
      </c>
      <c r="D4491" s="62"/>
      <c r="E4491" s="62">
        <v>265</v>
      </c>
      <c r="F4491" s="62" t="s">
        <v>1247</v>
      </c>
      <c r="G4491" s="62">
        <v>265</v>
      </c>
      <c r="H4491" s="43" t="s">
        <v>945</v>
      </c>
      <c r="I4491" s="41">
        <v>6.22</v>
      </c>
      <c r="J4491" s="41">
        <v>6.22</v>
      </c>
    </row>
    <row r="4492" spans="1:10" ht="12" customHeight="1">
      <c r="A4492" s="42">
        <v>38260.434136342592</v>
      </c>
      <c r="B4492" s="39" t="s">
        <v>1807</v>
      </c>
      <c r="C4492" s="66">
        <v>38264</v>
      </c>
      <c r="D4492" s="62">
        <v>310</v>
      </c>
      <c r="E4492" s="62">
        <v>310</v>
      </c>
      <c r="F4492" s="62" t="s">
        <v>939</v>
      </c>
      <c r="G4492" s="62">
        <v>38</v>
      </c>
      <c r="H4492" s="41">
        <v>6.17</v>
      </c>
      <c r="I4492" s="41">
        <v>6.17</v>
      </c>
      <c r="J4492" s="41">
        <v>6.17</v>
      </c>
    </row>
    <row r="4493" spans="1:10" ht="12" customHeight="1">
      <c r="A4493" s="42">
        <v>38260.434136342592</v>
      </c>
      <c r="B4493" s="39" t="s">
        <v>1807</v>
      </c>
      <c r="C4493" s="66">
        <v>38267</v>
      </c>
      <c r="D4493" s="62"/>
      <c r="E4493" s="62">
        <v>310</v>
      </c>
      <c r="F4493" s="62" t="s">
        <v>940</v>
      </c>
      <c r="G4493" s="62">
        <v>272</v>
      </c>
      <c r="H4493" s="41" t="s">
        <v>941</v>
      </c>
      <c r="I4493" s="41" t="s">
        <v>942</v>
      </c>
      <c r="J4493" s="41">
        <v>6.22</v>
      </c>
    </row>
    <row r="4494" spans="1:10" ht="12" customHeight="1">
      <c r="A4494" s="42">
        <v>38261.442497453703</v>
      </c>
      <c r="B4494" s="39" t="s">
        <v>1807</v>
      </c>
      <c r="C4494" s="66">
        <v>38264</v>
      </c>
      <c r="D4494" s="62">
        <v>305</v>
      </c>
      <c r="E4494" s="62">
        <v>305</v>
      </c>
      <c r="F4494" s="62" t="s">
        <v>639</v>
      </c>
      <c r="G4494" s="62">
        <v>250</v>
      </c>
      <c r="H4494" s="41">
        <v>6</v>
      </c>
      <c r="I4494" s="41">
        <v>6</v>
      </c>
      <c r="J4494" s="41">
        <v>6</v>
      </c>
    </row>
    <row r="4495" spans="1:10" ht="12" customHeight="1">
      <c r="A4495" s="42">
        <v>38261.442497453703</v>
      </c>
      <c r="B4495" s="39" t="s">
        <v>1807</v>
      </c>
      <c r="C4495" s="66">
        <v>38265</v>
      </c>
      <c r="D4495" s="62"/>
      <c r="E4495" s="62">
        <v>305</v>
      </c>
      <c r="F4495" s="62">
        <v>0</v>
      </c>
      <c r="G4495" s="62" t="s">
        <v>224</v>
      </c>
      <c r="H4495" s="41" t="s">
        <v>224</v>
      </c>
      <c r="I4495" s="41" t="s">
        <v>224</v>
      </c>
      <c r="J4495" s="41" t="s">
        <v>224</v>
      </c>
    </row>
    <row r="4496" spans="1:10" ht="12" customHeight="1">
      <c r="A4496" s="42">
        <v>38264.413789004633</v>
      </c>
      <c r="B4496" s="39" t="s">
        <v>1807</v>
      </c>
      <c r="C4496" s="66">
        <v>38265</v>
      </c>
      <c r="D4496" s="62">
        <v>230</v>
      </c>
      <c r="E4496" s="62">
        <v>230</v>
      </c>
      <c r="F4496" s="62">
        <v>830</v>
      </c>
      <c r="G4496" s="62">
        <v>230</v>
      </c>
      <c r="H4496" s="41" t="s">
        <v>944</v>
      </c>
      <c r="I4496" s="41">
        <v>6.2</v>
      </c>
      <c r="J4496" s="41">
        <v>6.2</v>
      </c>
    </row>
    <row r="4497" spans="1:10" ht="12" customHeight="1">
      <c r="A4497" s="42">
        <v>38265.412676273147</v>
      </c>
      <c r="B4497" s="39" t="s">
        <v>1807</v>
      </c>
      <c r="C4497" s="66">
        <v>38271</v>
      </c>
      <c r="D4497" s="62">
        <v>345</v>
      </c>
      <c r="E4497" s="62">
        <v>345</v>
      </c>
      <c r="F4497" s="62">
        <v>835</v>
      </c>
      <c r="G4497" s="62">
        <v>345</v>
      </c>
      <c r="H4497" s="41" t="s">
        <v>944</v>
      </c>
      <c r="I4497" s="41">
        <v>6.2</v>
      </c>
      <c r="J4497" s="41">
        <v>6.2</v>
      </c>
    </row>
    <row r="4498" spans="1:10" ht="12" customHeight="1">
      <c r="A4498" s="42">
        <v>38266.41563599537</v>
      </c>
      <c r="B4498" s="39" t="s">
        <v>1807</v>
      </c>
      <c r="C4498" s="66">
        <v>38272</v>
      </c>
      <c r="D4498" s="62">
        <v>155</v>
      </c>
      <c r="E4498" s="62">
        <v>155</v>
      </c>
      <c r="F4498" s="62">
        <v>423</v>
      </c>
      <c r="G4498" s="62">
        <v>155</v>
      </c>
      <c r="H4498" s="41" t="s">
        <v>2690</v>
      </c>
      <c r="I4498" s="41">
        <v>6.22</v>
      </c>
      <c r="J4498" s="41">
        <v>6.22</v>
      </c>
    </row>
    <row r="4499" spans="1:10" ht="12" customHeight="1">
      <c r="A4499" s="42">
        <v>38267.411580324071</v>
      </c>
      <c r="B4499" s="39" t="s">
        <v>1807</v>
      </c>
      <c r="C4499" s="66">
        <v>38272</v>
      </c>
      <c r="D4499" s="62">
        <v>170</v>
      </c>
      <c r="E4499" s="62">
        <v>170</v>
      </c>
      <c r="F4499" s="62">
        <v>517</v>
      </c>
      <c r="G4499" s="62">
        <v>170</v>
      </c>
      <c r="H4499" s="41" t="s">
        <v>2345</v>
      </c>
      <c r="I4499" s="41">
        <v>6.25</v>
      </c>
      <c r="J4499" s="41">
        <v>6.25</v>
      </c>
    </row>
    <row r="4500" spans="1:10" ht="12" customHeight="1">
      <c r="A4500" s="42">
        <v>38268.410677083331</v>
      </c>
      <c r="B4500" s="39" t="s">
        <v>1807</v>
      </c>
      <c r="C4500" s="66">
        <v>38273</v>
      </c>
      <c r="D4500" s="62">
        <v>275</v>
      </c>
      <c r="E4500" s="62">
        <v>275</v>
      </c>
      <c r="F4500" s="62">
        <v>527</v>
      </c>
      <c r="G4500" s="62">
        <v>275</v>
      </c>
      <c r="H4500" s="41" t="s">
        <v>941</v>
      </c>
      <c r="I4500" s="41" t="s">
        <v>941</v>
      </c>
      <c r="J4500" s="41">
        <v>6.14</v>
      </c>
    </row>
    <row r="4501" spans="1:10" ht="12" customHeight="1">
      <c r="A4501" s="42">
        <v>38271.416992824074</v>
      </c>
      <c r="B4501" s="39" t="s">
        <v>1807</v>
      </c>
      <c r="C4501" s="66">
        <v>38273</v>
      </c>
      <c r="D4501" s="62">
        <v>200</v>
      </c>
      <c r="E4501" s="62">
        <v>200</v>
      </c>
      <c r="F4501" s="62">
        <v>660</v>
      </c>
      <c r="G4501" s="62">
        <v>200</v>
      </c>
      <c r="H4501" s="41" t="s">
        <v>2345</v>
      </c>
      <c r="I4501" s="41">
        <v>6.25</v>
      </c>
      <c r="J4501" s="41">
        <v>6.25</v>
      </c>
    </row>
    <row r="4502" spans="1:10" ht="12" customHeight="1">
      <c r="A4502" s="42">
        <v>38272.413531481485</v>
      </c>
      <c r="B4502" s="39" t="s">
        <v>1807</v>
      </c>
      <c r="C4502" s="66">
        <v>38274</v>
      </c>
      <c r="D4502" s="62">
        <v>175</v>
      </c>
      <c r="E4502" s="62">
        <v>175</v>
      </c>
      <c r="F4502" s="62">
        <v>447</v>
      </c>
      <c r="G4502" s="62">
        <v>175</v>
      </c>
      <c r="H4502" s="41" t="s">
        <v>2345</v>
      </c>
      <c r="I4502" s="41">
        <v>6.25</v>
      </c>
      <c r="J4502" s="41">
        <v>6.25</v>
      </c>
    </row>
    <row r="4503" spans="1:10" ht="12" customHeight="1">
      <c r="A4503" s="42">
        <v>38273.417532175925</v>
      </c>
      <c r="B4503" s="39" t="s">
        <v>1807</v>
      </c>
      <c r="C4503" s="66">
        <v>38274</v>
      </c>
      <c r="D4503" s="62">
        <v>365</v>
      </c>
      <c r="E4503" s="62">
        <v>365</v>
      </c>
      <c r="F4503" s="62">
        <v>1225</v>
      </c>
      <c r="G4503" s="62">
        <v>365</v>
      </c>
      <c r="H4503" s="41" t="s">
        <v>2345</v>
      </c>
      <c r="I4503" s="41">
        <v>6.25</v>
      </c>
      <c r="J4503" s="41">
        <v>6.25</v>
      </c>
    </row>
    <row r="4504" spans="1:10" ht="12" customHeight="1">
      <c r="A4504" s="42">
        <v>38274.415158217591</v>
      </c>
      <c r="B4504" s="39" t="s">
        <v>1807</v>
      </c>
      <c r="C4504" s="66">
        <v>38275</v>
      </c>
      <c r="D4504" s="62">
        <v>290</v>
      </c>
      <c r="E4504" s="62">
        <v>290</v>
      </c>
      <c r="F4504" s="62">
        <v>1017</v>
      </c>
      <c r="G4504" s="62">
        <v>290</v>
      </c>
      <c r="H4504" s="41" t="s">
        <v>674</v>
      </c>
      <c r="I4504" s="41">
        <v>6.26</v>
      </c>
      <c r="J4504" s="41">
        <v>6.26</v>
      </c>
    </row>
    <row r="4505" spans="1:10" ht="12" customHeight="1">
      <c r="A4505" s="42">
        <v>38275.419735185184</v>
      </c>
      <c r="B4505" s="39" t="s">
        <v>1807</v>
      </c>
      <c r="C4505" s="66">
        <v>38278</v>
      </c>
      <c r="D4505" s="62">
        <v>390</v>
      </c>
      <c r="E4505" s="62">
        <v>390</v>
      </c>
      <c r="F4505" s="62">
        <v>527</v>
      </c>
      <c r="G4505" s="62">
        <v>390</v>
      </c>
      <c r="H4505" s="41" t="s">
        <v>941</v>
      </c>
      <c r="I4505" s="41" t="s">
        <v>941</v>
      </c>
      <c r="J4505" s="41">
        <v>6.08</v>
      </c>
    </row>
    <row r="4506" spans="1:10" ht="12" customHeight="1">
      <c r="A4506" s="42">
        <v>38278.424025231485</v>
      </c>
      <c r="B4506" s="39" t="s">
        <v>1807</v>
      </c>
      <c r="C4506" s="66">
        <v>38279</v>
      </c>
      <c r="D4506" s="62">
        <v>180</v>
      </c>
      <c r="E4506" s="62">
        <v>180</v>
      </c>
      <c r="F4506" s="62">
        <v>570</v>
      </c>
      <c r="G4506" s="62">
        <v>180</v>
      </c>
      <c r="H4506" s="41" t="s">
        <v>674</v>
      </c>
      <c r="I4506" s="41">
        <v>6.26</v>
      </c>
      <c r="J4506" s="41">
        <v>6.26</v>
      </c>
    </row>
    <row r="4507" spans="1:10" ht="12" customHeight="1">
      <c r="A4507" s="42">
        <v>38279.433235648146</v>
      </c>
      <c r="B4507" s="39" t="s">
        <v>1807</v>
      </c>
      <c r="C4507" s="66">
        <v>38280</v>
      </c>
      <c r="D4507" s="62">
        <v>55</v>
      </c>
      <c r="E4507" s="62">
        <v>55</v>
      </c>
      <c r="F4507" s="62">
        <v>275</v>
      </c>
      <c r="G4507" s="62">
        <v>55</v>
      </c>
      <c r="H4507" s="41" t="s">
        <v>674</v>
      </c>
      <c r="I4507" s="41">
        <v>6.26</v>
      </c>
      <c r="J4507" s="41">
        <v>6.26</v>
      </c>
    </row>
    <row r="4508" spans="1:10" ht="12" customHeight="1">
      <c r="A4508" s="42">
        <v>38280.412742129629</v>
      </c>
      <c r="B4508" s="39" t="s">
        <v>1807</v>
      </c>
      <c r="C4508" s="66">
        <v>38281</v>
      </c>
      <c r="D4508" s="62">
        <v>520</v>
      </c>
      <c r="E4508" s="62">
        <v>520</v>
      </c>
      <c r="F4508" s="62">
        <v>1072</v>
      </c>
      <c r="G4508" s="62">
        <v>520</v>
      </c>
      <c r="H4508" s="41" t="s">
        <v>2345</v>
      </c>
      <c r="I4508" s="41">
        <v>6.25</v>
      </c>
      <c r="J4508" s="41">
        <v>6.25</v>
      </c>
    </row>
    <row r="4509" spans="1:10" ht="12" customHeight="1">
      <c r="A4509" s="42">
        <v>38281.414254282405</v>
      </c>
      <c r="B4509" s="39" t="s">
        <v>1807</v>
      </c>
      <c r="C4509" s="66">
        <v>38282</v>
      </c>
      <c r="D4509" s="62">
        <v>435</v>
      </c>
      <c r="E4509" s="62">
        <v>435</v>
      </c>
      <c r="F4509" s="62">
        <v>1191</v>
      </c>
      <c r="G4509" s="62">
        <v>435</v>
      </c>
      <c r="H4509" s="41" t="s">
        <v>2345</v>
      </c>
      <c r="I4509" s="41" t="s">
        <v>1630</v>
      </c>
      <c r="J4509" s="41">
        <v>6.25</v>
      </c>
    </row>
    <row r="4510" spans="1:10" ht="12" customHeight="1">
      <c r="A4510" s="42">
        <v>38282.413733333335</v>
      </c>
      <c r="B4510" s="39" t="s">
        <v>1807</v>
      </c>
      <c r="C4510" s="66">
        <v>38286</v>
      </c>
      <c r="D4510" s="62">
        <v>510</v>
      </c>
      <c r="E4510" s="62">
        <v>510</v>
      </c>
      <c r="F4510" s="62">
        <v>1291</v>
      </c>
      <c r="G4510" s="62">
        <v>510</v>
      </c>
      <c r="H4510" s="41" t="s">
        <v>2345</v>
      </c>
      <c r="I4510" s="41">
        <v>6.25</v>
      </c>
      <c r="J4510" s="41">
        <v>6.25</v>
      </c>
    </row>
    <row r="4511" spans="1:10" ht="12" customHeight="1">
      <c r="A4511" s="42">
        <v>38286.412953703701</v>
      </c>
      <c r="B4511" s="39" t="s">
        <v>1807</v>
      </c>
      <c r="C4511" s="66">
        <v>38287</v>
      </c>
      <c r="D4511" s="62">
        <v>235</v>
      </c>
      <c r="E4511" s="62">
        <v>235</v>
      </c>
      <c r="F4511" s="62">
        <v>836</v>
      </c>
      <c r="G4511" s="62">
        <v>235</v>
      </c>
      <c r="H4511" s="41" t="s">
        <v>674</v>
      </c>
      <c r="I4511" s="41">
        <v>6.26</v>
      </c>
      <c r="J4511" s="41">
        <v>6.26</v>
      </c>
    </row>
    <row r="4512" spans="1:10" ht="12" customHeight="1">
      <c r="A4512" s="42">
        <v>38287.409504745374</v>
      </c>
      <c r="B4512" s="39" t="s">
        <v>1807</v>
      </c>
      <c r="C4512" s="66">
        <v>38288</v>
      </c>
      <c r="D4512" s="62">
        <v>320</v>
      </c>
      <c r="E4512" s="62">
        <v>320</v>
      </c>
      <c r="F4512" s="62">
        <v>1051</v>
      </c>
      <c r="G4512" s="62">
        <v>320</v>
      </c>
      <c r="H4512" s="41" t="s">
        <v>674</v>
      </c>
      <c r="I4512" s="41">
        <v>6.26</v>
      </c>
      <c r="J4512" s="41">
        <v>6.26</v>
      </c>
    </row>
    <row r="4513" spans="1:10" ht="12" customHeight="1">
      <c r="A4513" s="42">
        <v>38288.415427662039</v>
      </c>
      <c r="B4513" s="39" t="s">
        <v>1807</v>
      </c>
      <c r="C4513" s="66">
        <v>38292</v>
      </c>
      <c r="D4513" s="62">
        <v>355</v>
      </c>
      <c r="E4513" s="62">
        <v>355</v>
      </c>
      <c r="F4513" s="62">
        <v>1099</v>
      </c>
      <c r="G4513" s="62">
        <v>355</v>
      </c>
      <c r="H4513" s="41" t="s">
        <v>373</v>
      </c>
      <c r="I4513" s="41">
        <v>6.52</v>
      </c>
      <c r="J4513" s="41">
        <v>6.52</v>
      </c>
    </row>
    <row r="4514" spans="1:10" ht="12" customHeight="1">
      <c r="A4514" s="42">
        <v>38289.421020949078</v>
      </c>
      <c r="B4514" s="39" t="s">
        <v>1807</v>
      </c>
      <c r="C4514" s="66">
        <v>38293</v>
      </c>
      <c r="D4514" s="62">
        <v>685</v>
      </c>
      <c r="E4514" s="62">
        <v>685</v>
      </c>
      <c r="F4514" s="62">
        <v>450</v>
      </c>
      <c r="G4514" s="62">
        <v>350</v>
      </c>
      <c r="H4514" s="41" t="s">
        <v>1166</v>
      </c>
      <c r="I4514" s="41" t="s">
        <v>68</v>
      </c>
      <c r="J4514" s="41">
        <v>6.36</v>
      </c>
    </row>
    <row r="4515" spans="1:10" ht="12" customHeight="1">
      <c r="A4515" s="42">
        <v>38289.421020949078</v>
      </c>
      <c r="B4515" s="39" t="s">
        <v>1807</v>
      </c>
      <c r="C4515" s="66">
        <v>38295</v>
      </c>
      <c r="D4515" s="62"/>
      <c r="E4515" s="62">
        <v>685</v>
      </c>
      <c r="F4515" s="62">
        <v>700</v>
      </c>
      <c r="G4515" s="62">
        <v>335</v>
      </c>
      <c r="H4515" s="41" t="s">
        <v>1166</v>
      </c>
      <c r="I4515" s="41" t="s">
        <v>68</v>
      </c>
      <c r="J4515" s="41">
        <v>6.42</v>
      </c>
    </row>
    <row r="4516" spans="1:10" ht="12" customHeight="1">
      <c r="A4516" s="42">
        <v>38292.409925115739</v>
      </c>
      <c r="B4516" s="39" t="s">
        <v>1807</v>
      </c>
      <c r="C4516" s="66">
        <v>38294</v>
      </c>
      <c r="D4516" s="62">
        <v>245</v>
      </c>
      <c r="E4516" s="62">
        <v>245</v>
      </c>
      <c r="F4516" s="62">
        <v>545</v>
      </c>
      <c r="G4516" s="62">
        <v>245</v>
      </c>
      <c r="H4516" s="41" t="s">
        <v>1166</v>
      </c>
      <c r="I4516" s="41" t="s">
        <v>1166</v>
      </c>
      <c r="J4516" s="41">
        <v>6.45</v>
      </c>
    </row>
    <row r="4517" spans="1:10" ht="12" customHeight="1">
      <c r="A4517" s="42">
        <v>38293.536731250002</v>
      </c>
      <c r="B4517" s="39" t="s">
        <v>1807</v>
      </c>
      <c r="C4517" s="66">
        <v>38296</v>
      </c>
      <c r="D4517" s="62">
        <v>370</v>
      </c>
      <c r="E4517" s="62">
        <v>370</v>
      </c>
      <c r="F4517" s="62">
        <v>350</v>
      </c>
      <c r="G4517" s="62">
        <v>270</v>
      </c>
      <c r="H4517" s="41" t="s">
        <v>2348</v>
      </c>
      <c r="I4517" s="41" t="s">
        <v>2349</v>
      </c>
      <c r="J4517" s="41">
        <v>6.32</v>
      </c>
    </row>
    <row r="4518" spans="1:10" ht="12" customHeight="1">
      <c r="A4518" s="42">
        <v>38293.536731250002</v>
      </c>
      <c r="B4518" s="39" t="s">
        <v>1807</v>
      </c>
      <c r="C4518" s="66">
        <v>38301</v>
      </c>
      <c r="D4518" s="62"/>
      <c r="E4518" s="62">
        <v>370</v>
      </c>
      <c r="F4518" s="62">
        <v>470</v>
      </c>
      <c r="G4518" s="62">
        <v>100</v>
      </c>
      <c r="H4518" s="41" t="s">
        <v>2350</v>
      </c>
      <c r="I4518" s="41">
        <v>6.27</v>
      </c>
      <c r="J4518" s="41">
        <v>6.27</v>
      </c>
    </row>
    <row r="4519" spans="1:10" ht="12" customHeight="1">
      <c r="A4519" s="42">
        <v>38294.423122569446</v>
      </c>
      <c r="B4519" s="39" t="s">
        <v>1807</v>
      </c>
      <c r="C4519" s="66">
        <v>38301</v>
      </c>
      <c r="D4519" s="62">
        <v>510</v>
      </c>
      <c r="E4519" s="62">
        <v>510</v>
      </c>
      <c r="F4519" s="62">
        <v>505</v>
      </c>
      <c r="G4519" s="62">
        <v>355</v>
      </c>
      <c r="H4519" s="41" t="s">
        <v>2010</v>
      </c>
      <c r="I4519" s="41" t="s">
        <v>2649</v>
      </c>
      <c r="J4519" s="41">
        <v>6.39</v>
      </c>
    </row>
    <row r="4520" spans="1:10" ht="12" customHeight="1">
      <c r="A4520" s="42">
        <v>38294.423122569446</v>
      </c>
      <c r="B4520" s="39" t="s">
        <v>1807</v>
      </c>
      <c r="C4520" s="66">
        <v>38306</v>
      </c>
      <c r="D4520" s="62"/>
      <c r="E4520" s="62">
        <v>510</v>
      </c>
      <c r="F4520" s="62">
        <v>610</v>
      </c>
      <c r="G4520" s="62">
        <v>155</v>
      </c>
      <c r="H4520" s="41" t="s">
        <v>2012</v>
      </c>
      <c r="I4520" s="41">
        <v>6.3</v>
      </c>
      <c r="J4520" s="41">
        <v>6.3</v>
      </c>
    </row>
    <row r="4521" spans="1:10" ht="12" customHeight="1">
      <c r="A4521" s="42">
        <v>38295.42596458333</v>
      </c>
      <c r="B4521" s="39" t="s">
        <v>1807</v>
      </c>
      <c r="C4521" s="66">
        <v>38300</v>
      </c>
      <c r="D4521" s="62">
        <v>530</v>
      </c>
      <c r="E4521" s="62">
        <v>530</v>
      </c>
      <c r="F4521" s="62">
        <v>500</v>
      </c>
      <c r="G4521" s="62">
        <v>361</v>
      </c>
      <c r="H4521" s="41" t="s">
        <v>2348</v>
      </c>
      <c r="I4521" s="41" t="s">
        <v>1600</v>
      </c>
      <c r="J4521" s="41">
        <v>6.39</v>
      </c>
    </row>
    <row r="4522" spans="1:10" ht="12" customHeight="1">
      <c r="A4522" s="42">
        <v>38295.42596458333</v>
      </c>
      <c r="B4522" s="39" t="s">
        <v>1807</v>
      </c>
      <c r="C4522" s="66">
        <v>38306</v>
      </c>
      <c r="D4522" s="62"/>
      <c r="E4522" s="62">
        <v>530</v>
      </c>
      <c r="F4522" s="62">
        <v>539</v>
      </c>
      <c r="G4522" s="62">
        <v>169</v>
      </c>
      <c r="H4522" s="41" t="s">
        <v>1601</v>
      </c>
      <c r="I4522" s="41" t="s">
        <v>1602</v>
      </c>
      <c r="J4522" s="41">
        <v>6.31</v>
      </c>
    </row>
    <row r="4523" spans="1:10" ht="12" customHeight="1">
      <c r="A4523" s="42">
        <v>38296.42493587963</v>
      </c>
      <c r="B4523" s="39" t="s">
        <v>1807</v>
      </c>
      <c r="C4523" s="66">
        <v>38301</v>
      </c>
      <c r="D4523" s="62">
        <v>235</v>
      </c>
      <c r="E4523" s="62">
        <v>235</v>
      </c>
      <c r="F4523" s="62">
        <v>650</v>
      </c>
      <c r="G4523" s="62">
        <v>235</v>
      </c>
      <c r="H4523" s="41" t="s">
        <v>2348</v>
      </c>
      <c r="I4523" s="41" t="s">
        <v>2600</v>
      </c>
      <c r="J4523" s="41">
        <v>6.4</v>
      </c>
    </row>
    <row r="4524" spans="1:10" ht="12" customHeight="1">
      <c r="A4524" s="42">
        <v>38299.43092835648</v>
      </c>
      <c r="B4524" s="39" t="s">
        <v>1807</v>
      </c>
      <c r="C4524" s="66">
        <v>38302</v>
      </c>
      <c r="D4524" s="62">
        <v>550</v>
      </c>
      <c r="E4524" s="62">
        <v>550</v>
      </c>
      <c r="F4524" s="62">
        <v>750</v>
      </c>
      <c r="G4524" s="62">
        <v>550</v>
      </c>
      <c r="H4524" s="41" t="s">
        <v>2010</v>
      </c>
      <c r="I4524" s="41" t="s">
        <v>2010</v>
      </c>
      <c r="J4524" s="41">
        <v>6.29</v>
      </c>
    </row>
    <row r="4525" spans="1:10" ht="12" customHeight="1">
      <c r="A4525" s="42">
        <v>38300.426281828702</v>
      </c>
      <c r="B4525" s="39" t="s">
        <v>1807</v>
      </c>
      <c r="C4525" s="66">
        <v>38303</v>
      </c>
      <c r="D4525" s="62">
        <v>65</v>
      </c>
      <c r="E4525" s="62">
        <v>65</v>
      </c>
      <c r="F4525" s="62">
        <v>455</v>
      </c>
      <c r="G4525" s="62">
        <v>65</v>
      </c>
      <c r="H4525" s="41" t="s">
        <v>1166</v>
      </c>
      <c r="I4525" s="41">
        <v>6.5</v>
      </c>
      <c r="J4525" s="41">
        <v>6.5</v>
      </c>
    </row>
    <row r="4526" spans="1:10" ht="12" customHeight="1">
      <c r="A4526" s="42">
        <v>38301.414932291664</v>
      </c>
      <c r="B4526" s="39" t="s">
        <v>1807</v>
      </c>
      <c r="C4526" s="66">
        <v>38303</v>
      </c>
      <c r="D4526" s="62">
        <v>250</v>
      </c>
      <c r="E4526" s="62">
        <v>250</v>
      </c>
      <c r="F4526" s="62">
        <v>560</v>
      </c>
      <c r="G4526" s="62">
        <v>250</v>
      </c>
      <c r="H4526" s="41" t="s">
        <v>1166</v>
      </c>
      <c r="I4526" s="41">
        <v>6.5</v>
      </c>
      <c r="J4526" s="41">
        <v>6.5</v>
      </c>
    </row>
    <row r="4527" spans="1:10" ht="12" customHeight="1">
      <c r="A4527" s="42">
        <v>38302.41474803241</v>
      </c>
      <c r="B4527" s="39" t="s">
        <v>1807</v>
      </c>
      <c r="C4527" s="66">
        <v>38303</v>
      </c>
      <c r="D4527" s="62">
        <v>570</v>
      </c>
      <c r="E4527" s="62">
        <v>570</v>
      </c>
      <c r="F4527" s="62">
        <v>715</v>
      </c>
      <c r="G4527" s="62">
        <v>570</v>
      </c>
      <c r="H4527" s="41" t="s">
        <v>2348</v>
      </c>
      <c r="I4527" s="41" t="s">
        <v>2348</v>
      </c>
      <c r="J4527" s="41">
        <v>6.37</v>
      </c>
    </row>
    <row r="4528" spans="1:10" ht="12" customHeight="1">
      <c r="A4528" s="42">
        <v>38303.418436458334</v>
      </c>
      <c r="B4528" s="39" t="s">
        <v>1807</v>
      </c>
      <c r="C4528" s="66">
        <v>38306</v>
      </c>
      <c r="D4528" s="62">
        <v>600</v>
      </c>
      <c r="E4528" s="62">
        <v>600</v>
      </c>
      <c r="F4528" s="62">
        <v>1550</v>
      </c>
      <c r="G4528" s="62">
        <v>600</v>
      </c>
      <c r="H4528" s="41" t="s">
        <v>1166</v>
      </c>
      <c r="I4528" s="41" t="s">
        <v>2579</v>
      </c>
      <c r="J4528" s="41">
        <v>6.46</v>
      </c>
    </row>
    <row r="4529" spans="1:10" ht="12" customHeight="1">
      <c r="A4529" s="42">
        <v>38306.414912499997</v>
      </c>
      <c r="B4529" s="39" t="s">
        <v>1807</v>
      </c>
      <c r="C4529" s="66">
        <v>38307</v>
      </c>
      <c r="D4529" s="62">
        <v>475</v>
      </c>
      <c r="E4529" s="62">
        <v>475</v>
      </c>
      <c r="F4529" s="62">
        <v>1350</v>
      </c>
      <c r="G4529" s="62">
        <v>475</v>
      </c>
      <c r="H4529" s="41" t="s">
        <v>1166</v>
      </c>
      <c r="I4529" s="41" t="s">
        <v>2240</v>
      </c>
      <c r="J4529" s="41">
        <v>6.47</v>
      </c>
    </row>
    <row r="4530" spans="1:10" ht="12" customHeight="1">
      <c r="A4530" s="42">
        <v>38307.424581481479</v>
      </c>
      <c r="B4530" s="39" t="s">
        <v>1807</v>
      </c>
      <c r="C4530" s="66">
        <v>38308</v>
      </c>
      <c r="D4530" s="62">
        <v>460</v>
      </c>
      <c r="E4530" s="62">
        <v>460</v>
      </c>
      <c r="F4530" s="62">
        <v>1230</v>
      </c>
      <c r="G4530" s="62">
        <v>460</v>
      </c>
      <c r="H4530" s="41" t="s">
        <v>1166</v>
      </c>
      <c r="I4530" s="41">
        <v>6.5</v>
      </c>
      <c r="J4530" s="41">
        <v>6.5</v>
      </c>
    </row>
    <row r="4531" spans="1:10" ht="12" customHeight="1">
      <c r="A4531" s="42">
        <v>38308.413863194444</v>
      </c>
      <c r="B4531" s="39" t="s">
        <v>1807</v>
      </c>
      <c r="C4531" s="66">
        <v>38309</v>
      </c>
      <c r="D4531" s="62">
        <v>590</v>
      </c>
      <c r="E4531" s="62">
        <v>590</v>
      </c>
      <c r="F4531" s="62">
        <v>1595</v>
      </c>
      <c r="G4531" s="62">
        <v>590</v>
      </c>
      <c r="H4531" s="41" t="s">
        <v>1166</v>
      </c>
      <c r="I4531" s="41">
        <v>6.5</v>
      </c>
      <c r="J4531" s="41">
        <v>6.5</v>
      </c>
    </row>
    <row r="4532" spans="1:10" ht="12" customHeight="1">
      <c r="A4532" s="42">
        <v>38309.465666666663</v>
      </c>
      <c r="B4532" s="39" t="s">
        <v>1807</v>
      </c>
      <c r="C4532" s="66">
        <v>38310</v>
      </c>
      <c r="D4532" s="62">
        <v>415</v>
      </c>
      <c r="E4532" s="62">
        <v>415</v>
      </c>
      <c r="F4532" s="62">
        <v>1270</v>
      </c>
      <c r="G4532" s="62">
        <v>415</v>
      </c>
      <c r="H4532" s="41" t="s">
        <v>143</v>
      </c>
      <c r="I4532" s="41">
        <v>6.51</v>
      </c>
      <c r="J4532" s="41">
        <v>6.51</v>
      </c>
    </row>
    <row r="4533" spans="1:10" ht="12" customHeight="1">
      <c r="A4533" s="42">
        <v>38310.409596180558</v>
      </c>
      <c r="B4533" s="39" t="s">
        <v>1807</v>
      </c>
      <c r="C4533" s="66">
        <v>38314</v>
      </c>
      <c r="D4533" s="62">
        <v>615</v>
      </c>
      <c r="E4533" s="62">
        <v>615</v>
      </c>
      <c r="F4533" s="62">
        <v>1145</v>
      </c>
      <c r="G4533" s="62">
        <v>615</v>
      </c>
      <c r="H4533" s="41" t="s">
        <v>143</v>
      </c>
      <c r="I4533" s="41" t="s">
        <v>2776</v>
      </c>
      <c r="J4533" s="41">
        <v>6.49</v>
      </c>
    </row>
    <row r="4534" spans="1:10" ht="12" customHeight="1">
      <c r="A4534" s="42">
        <v>38313.424799421293</v>
      </c>
      <c r="B4534" s="39" t="s">
        <v>1807</v>
      </c>
      <c r="C4534" s="66">
        <v>38316</v>
      </c>
      <c r="D4534" s="62">
        <v>425</v>
      </c>
      <c r="E4534" s="62">
        <v>425</v>
      </c>
      <c r="F4534" s="62">
        <v>860</v>
      </c>
      <c r="G4534" s="62">
        <v>425</v>
      </c>
      <c r="H4534" s="41" t="s">
        <v>2348</v>
      </c>
      <c r="I4534" s="41" t="s">
        <v>2348</v>
      </c>
      <c r="J4534" s="41">
        <v>6.36</v>
      </c>
    </row>
    <row r="4535" spans="1:10" ht="12" customHeight="1">
      <c r="A4535" s="42">
        <v>38314.423546759259</v>
      </c>
      <c r="B4535" s="39" t="s">
        <v>1807</v>
      </c>
      <c r="C4535" s="66">
        <v>38317</v>
      </c>
      <c r="D4535" s="62">
        <v>435</v>
      </c>
      <c r="E4535" s="62">
        <v>435</v>
      </c>
      <c r="F4535" s="62">
        <v>1228</v>
      </c>
      <c r="G4535" s="62">
        <v>435</v>
      </c>
      <c r="H4535" s="41" t="s">
        <v>1166</v>
      </c>
      <c r="I4535" s="41" t="s">
        <v>2010</v>
      </c>
      <c r="J4535" s="41">
        <v>6.5</v>
      </c>
    </row>
    <row r="4536" spans="1:10" ht="12" customHeight="1">
      <c r="A4536" s="42">
        <v>38315.415030787037</v>
      </c>
      <c r="B4536" s="39" t="s">
        <v>1807</v>
      </c>
      <c r="C4536" s="66">
        <v>38320</v>
      </c>
      <c r="D4536" s="62">
        <v>170</v>
      </c>
      <c r="E4536" s="62">
        <v>170</v>
      </c>
      <c r="F4536" s="62">
        <v>504</v>
      </c>
      <c r="G4536" s="62">
        <v>170</v>
      </c>
      <c r="H4536" s="41" t="s">
        <v>2348</v>
      </c>
      <c r="I4536" s="41" t="s">
        <v>2632</v>
      </c>
      <c r="J4536" s="41">
        <v>6.45</v>
      </c>
    </row>
    <row r="4537" spans="1:10" ht="12" customHeight="1">
      <c r="A4537" s="42">
        <v>38316.417046180555</v>
      </c>
      <c r="B4537" s="39" t="s">
        <v>1807</v>
      </c>
      <c r="C4537" s="66">
        <v>38320</v>
      </c>
      <c r="D4537" s="62">
        <v>385</v>
      </c>
      <c r="E4537" s="62">
        <v>385</v>
      </c>
      <c r="F4537" s="62">
        <v>965</v>
      </c>
      <c r="G4537" s="62">
        <v>385</v>
      </c>
      <c r="H4537" s="41" t="s">
        <v>2348</v>
      </c>
      <c r="I4537" s="41" t="s">
        <v>2600</v>
      </c>
      <c r="J4537" s="41">
        <v>6.44</v>
      </c>
    </row>
    <row r="4538" spans="1:10" ht="12" customHeight="1">
      <c r="A4538" s="42">
        <v>38317.420517708335</v>
      </c>
      <c r="B4538" s="39" t="s">
        <v>1807</v>
      </c>
      <c r="C4538" s="66">
        <v>38322</v>
      </c>
      <c r="D4538" s="62">
        <v>525</v>
      </c>
      <c r="E4538" s="62">
        <v>525</v>
      </c>
      <c r="F4538" s="62">
        <v>1115</v>
      </c>
      <c r="G4538" s="62">
        <v>525</v>
      </c>
      <c r="H4538" s="41" t="s">
        <v>2348</v>
      </c>
      <c r="I4538" s="41" t="s">
        <v>631</v>
      </c>
      <c r="J4538" s="41">
        <v>6.43</v>
      </c>
    </row>
    <row r="4539" spans="1:10" ht="12" customHeight="1">
      <c r="A4539" s="42">
        <v>38320.413470023152</v>
      </c>
      <c r="B4539" s="39" t="s">
        <v>1807</v>
      </c>
      <c r="C4539" s="66">
        <v>38323</v>
      </c>
      <c r="D4539" s="62">
        <v>305</v>
      </c>
      <c r="E4539" s="62">
        <v>305</v>
      </c>
      <c r="F4539" s="62">
        <v>795</v>
      </c>
      <c r="G4539" s="62">
        <v>305</v>
      </c>
      <c r="H4539" s="41" t="s">
        <v>1166</v>
      </c>
      <c r="I4539" s="41" t="s">
        <v>306</v>
      </c>
      <c r="J4539" s="41">
        <v>6.44</v>
      </c>
    </row>
    <row r="4540" spans="1:10" ht="12" customHeight="1">
      <c r="A4540" s="42">
        <v>38321.411255208332</v>
      </c>
      <c r="B4540" s="39" t="s">
        <v>1807</v>
      </c>
      <c r="C4540" s="66">
        <v>38324</v>
      </c>
      <c r="D4540" s="62">
        <v>230</v>
      </c>
      <c r="E4540" s="62">
        <v>230</v>
      </c>
      <c r="F4540" s="62">
        <v>714</v>
      </c>
      <c r="G4540" s="62">
        <v>230</v>
      </c>
      <c r="H4540" s="41" t="s">
        <v>1166</v>
      </c>
      <c r="I4540" s="41" t="s">
        <v>1862</v>
      </c>
      <c r="J4540" s="41">
        <v>6.46</v>
      </c>
    </row>
    <row r="4541" spans="1:10" ht="12" customHeight="1">
      <c r="A4541" s="42">
        <v>38322.418707638892</v>
      </c>
      <c r="B4541" s="39" t="s">
        <v>1807</v>
      </c>
      <c r="C4541" s="66">
        <v>38324</v>
      </c>
      <c r="D4541" s="62">
        <v>585</v>
      </c>
      <c r="E4541" s="62">
        <v>585</v>
      </c>
      <c r="F4541" s="62">
        <v>750</v>
      </c>
      <c r="G4541" s="62">
        <v>585</v>
      </c>
      <c r="H4541" s="41" t="s">
        <v>2348</v>
      </c>
      <c r="I4541" s="41" t="s">
        <v>631</v>
      </c>
      <c r="J4541" s="41">
        <v>6.44</v>
      </c>
    </row>
    <row r="4542" spans="1:10" ht="12" customHeight="1">
      <c r="A4542" s="42">
        <v>38323.429083333336</v>
      </c>
      <c r="B4542" s="39" t="s">
        <v>1807</v>
      </c>
      <c r="C4542" s="66">
        <v>38324</v>
      </c>
      <c r="D4542" s="62">
        <v>250</v>
      </c>
      <c r="E4542" s="62">
        <v>250</v>
      </c>
      <c r="F4542" s="62">
        <v>475</v>
      </c>
      <c r="G4542" s="62">
        <v>10</v>
      </c>
      <c r="H4542" s="41" t="s">
        <v>1447</v>
      </c>
      <c r="I4542" s="41">
        <v>6.37</v>
      </c>
      <c r="J4542" s="41">
        <v>6.37</v>
      </c>
    </row>
    <row r="4543" spans="1:10" ht="12" customHeight="1">
      <c r="A4543" s="42">
        <v>38323.429083333336</v>
      </c>
      <c r="B4543" s="39" t="s">
        <v>1807</v>
      </c>
      <c r="C4543" s="66">
        <v>38329</v>
      </c>
      <c r="D4543" s="62"/>
      <c r="E4543" s="62">
        <v>250</v>
      </c>
      <c r="F4543" s="62">
        <v>690</v>
      </c>
      <c r="G4543" s="62">
        <v>240</v>
      </c>
      <c r="H4543" s="41" t="s">
        <v>2348</v>
      </c>
      <c r="I4543" s="41" t="s">
        <v>2637</v>
      </c>
      <c r="J4543" s="41">
        <v>6.44</v>
      </c>
    </row>
    <row r="4544" spans="1:10" ht="12" customHeight="1">
      <c r="A4544" s="42">
        <v>38324.414908333332</v>
      </c>
      <c r="B4544" s="39" t="s">
        <v>1807</v>
      </c>
      <c r="C4544" s="66">
        <v>38327</v>
      </c>
      <c r="D4544" s="62">
        <v>215</v>
      </c>
      <c r="E4544" s="62">
        <v>215</v>
      </c>
      <c r="F4544" s="62">
        <v>395</v>
      </c>
      <c r="G4544" s="62">
        <v>0</v>
      </c>
      <c r="H4544" s="41" t="s">
        <v>768</v>
      </c>
      <c r="I4544" s="41" t="s">
        <v>224</v>
      </c>
      <c r="J4544" s="41" t="s">
        <v>224</v>
      </c>
    </row>
    <row r="4545" spans="1:10" ht="12" customHeight="1">
      <c r="A4545" s="42">
        <v>38324.414908333332</v>
      </c>
      <c r="B4545" s="39" t="s">
        <v>1807</v>
      </c>
      <c r="C4545" s="66">
        <v>38329</v>
      </c>
      <c r="D4545" s="62"/>
      <c r="E4545" s="62">
        <v>215</v>
      </c>
      <c r="F4545" s="62">
        <v>680</v>
      </c>
      <c r="G4545" s="62">
        <v>215</v>
      </c>
      <c r="H4545" s="41" t="s">
        <v>2348</v>
      </c>
      <c r="I4545" s="41">
        <v>6.45</v>
      </c>
      <c r="J4545" s="41">
        <v>6.45</v>
      </c>
    </row>
    <row r="4546" spans="1:10" ht="12" customHeight="1">
      <c r="A4546" s="42">
        <v>38327.418565740743</v>
      </c>
      <c r="B4546" s="39" t="s">
        <v>1807</v>
      </c>
      <c r="C4546" s="66">
        <v>38328</v>
      </c>
      <c r="D4546" s="62">
        <v>235</v>
      </c>
      <c r="E4546" s="62">
        <v>235</v>
      </c>
      <c r="F4546" s="62">
        <v>300</v>
      </c>
      <c r="G4546" s="62">
        <v>0</v>
      </c>
      <c r="H4546" s="41" t="s">
        <v>768</v>
      </c>
      <c r="I4546" s="41" t="s">
        <v>224</v>
      </c>
      <c r="J4546" s="41" t="s">
        <v>224</v>
      </c>
    </row>
    <row r="4547" spans="1:10" ht="12" customHeight="1">
      <c r="A4547" s="42">
        <v>38327.418565740743</v>
      </c>
      <c r="B4547" s="39" t="s">
        <v>1807</v>
      </c>
      <c r="C4547" s="66">
        <v>38330</v>
      </c>
      <c r="D4547" s="62"/>
      <c r="E4547" s="62">
        <v>235</v>
      </c>
      <c r="F4547" s="62">
        <v>850</v>
      </c>
      <c r="G4547" s="62">
        <v>235</v>
      </c>
      <c r="H4547" s="41" t="s">
        <v>1166</v>
      </c>
      <c r="I4547" s="41">
        <v>6.5</v>
      </c>
      <c r="J4547" s="41">
        <v>6.5</v>
      </c>
    </row>
    <row r="4548" spans="1:10" ht="12" customHeight="1">
      <c r="A4548" s="42">
        <v>38328.558465740738</v>
      </c>
      <c r="B4548" s="39" t="s">
        <v>1807</v>
      </c>
      <c r="C4548" s="66">
        <v>38329</v>
      </c>
      <c r="D4548" s="62">
        <v>260</v>
      </c>
      <c r="E4548" s="62">
        <v>260</v>
      </c>
      <c r="F4548" s="62">
        <v>100</v>
      </c>
      <c r="G4548" s="62">
        <v>0</v>
      </c>
      <c r="H4548" s="41">
        <v>6.37</v>
      </c>
      <c r="I4548" s="41" t="s">
        <v>224</v>
      </c>
      <c r="J4548" s="41" t="s">
        <v>224</v>
      </c>
    </row>
    <row r="4549" spans="1:10" ht="12" customHeight="1">
      <c r="A4549" s="42">
        <v>38328.558465740738</v>
      </c>
      <c r="B4549" s="39" t="s">
        <v>1807</v>
      </c>
      <c r="C4549" s="66">
        <v>38331</v>
      </c>
      <c r="D4549" s="62"/>
      <c r="E4549" s="62">
        <v>260</v>
      </c>
      <c r="F4549" s="62">
        <v>640</v>
      </c>
      <c r="G4549" s="62">
        <v>260</v>
      </c>
      <c r="H4549" s="41" t="s">
        <v>1166</v>
      </c>
      <c r="I4549" s="41" t="s">
        <v>115</v>
      </c>
      <c r="J4549" s="41">
        <v>6.49</v>
      </c>
    </row>
    <row r="4550" spans="1:10" ht="12" customHeight="1">
      <c r="A4550" s="42">
        <v>38329.422466898148</v>
      </c>
      <c r="B4550" s="39" t="s">
        <v>1807</v>
      </c>
      <c r="C4550" s="66">
        <v>38330</v>
      </c>
      <c r="D4550" s="62">
        <v>140</v>
      </c>
      <c r="E4550" s="62">
        <v>140</v>
      </c>
      <c r="F4550" s="62">
        <v>190</v>
      </c>
      <c r="G4550" s="62">
        <v>0</v>
      </c>
      <c r="H4550" s="41" t="s">
        <v>2570</v>
      </c>
      <c r="I4550" s="41" t="s">
        <v>224</v>
      </c>
      <c r="J4550" s="41" t="s">
        <v>224</v>
      </c>
    </row>
    <row r="4551" spans="1:10" ht="12" customHeight="1">
      <c r="A4551" s="42">
        <v>38329.422466898148</v>
      </c>
      <c r="B4551" s="39" t="s">
        <v>1807</v>
      </c>
      <c r="C4551" s="66">
        <v>38334</v>
      </c>
      <c r="D4551" s="62"/>
      <c r="E4551" s="62">
        <v>140</v>
      </c>
      <c r="F4551" s="62">
        <v>520</v>
      </c>
      <c r="G4551" s="62">
        <v>140</v>
      </c>
      <c r="H4551" s="41" t="s">
        <v>1166</v>
      </c>
      <c r="I4551" s="41">
        <v>6.5</v>
      </c>
      <c r="J4551" s="41">
        <v>6.5</v>
      </c>
    </row>
    <row r="4552" spans="1:10" ht="12" customHeight="1">
      <c r="A4552" s="42">
        <v>38330.415112731484</v>
      </c>
      <c r="B4552" s="39" t="s">
        <v>1807</v>
      </c>
      <c r="C4552" s="66">
        <v>38334</v>
      </c>
      <c r="D4552" s="62">
        <v>35</v>
      </c>
      <c r="E4552" s="62">
        <v>35</v>
      </c>
      <c r="F4552" s="62">
        <v>175</v>
      </c>
      <c r="G4552" s="62">
        <v>35</v>
      </c>
      <c r="H4552" s="41" t="s">
        <v>1166</v>
      </c>
      <c r="I4552" s="41">
        <v>6.5</v>
      </c>
      <c r="J4552" s="41">
        <v>6.5</v>
      </c>
    </row>
    <row r="4553" spans="1:10" ht="12" customHeight="1">
      <c r="A4553" s="42">
        <v>38331.412800578706</v>
      </c>
      <c r="B4553" s="39" t="s">
        <v>1807</v>
      </c>
      <c r="C4553" s="66">
        <v>38334</v>
      </c>
      <c r="D4553" s="62">
        <v>385</v>
      </c>
      <c r="E4553" s="62">
        <v>385</v>
      </c>
      <c r="F4553" s="62">
        <v>770</v>
      </c>
      <c r="G4553" s="62">
        <v>385</v>
      </c>
      <c r="H4553" s="41" t="s">
        <v>1998</v>
      </c>
      <c r="I4553" s="41">
        <v>6.55</v>
      </c>
      <c r="J4553" s="41">
        <v>6.55</v>
      </c>
    </row>
    <row r="4554" spans="1:10" ht="12" customHeight="1">
      <c r="A4554" s="42">
        <v>38334.409326388886</v>
      </c>
      <c r="B4554" s="39" t="s">
        <v>1807</v>
      </c>
      <c r="C4554" s="66">
        <v>38335</v>
      </c>
      <c r="D4554" s="62">
        <v>140</v>
      </c>
      <c r="E4554" s="62">
        <v>140</v>
      </c>
      <c r="F4554" s="62">
        <v>460</v>
      </c>
      <c r="G4554" s="62">
        <v>140</v>
      </c>
      <c r="H4554" s="41" t="s">
        <v>1574</v>
      </c>
      <c r="I4554" s="41">
        <v>6.55</v>
      </c>
      <c r="J4554" s="41">
        <v>6.55</v>
      </c>
    </row>
    <row r="4555" spans="1:10" ht="12" customHeight="1">
      <c r="A4555" s="42">
        <v>38335.413754861111</v>
      </c>
      <c r="B4555" s="39" t="s">
        <v>1807</v>
      </c>
      <c r="C4555" s="66">
        <v>38336</v>
      </c>
      <c r="D4555" s="62">
        <v>175</v>
      </c>
      <c r="E4555" s="62">
        <v>175</v>
      </c>
      <c r="F4555" s="62">
        <v>625</v>
      </c>
      <c r="G4555" s="62">
        <v>175</v>
      </c>
      <c r="H4555" s="41" t="s">
        <v>1574</v>
      </c>
      <c r="I4555" s="41">
        <v>6.55</v>
      </c>
      <c r="J4555" s="41">
        <v>6.55</v>
      </c>
    </row>
    <row r="4556" spans="1:10" ht="12" customHeight="1">
      <c r="A4556" s="42">
        <v>38336.408858449075</v>
      </c>
      <c r="B4556" s="39" t="s">
        <v>1807</v>
      </c>
      <c r="C4556" s="66">
        <v>38337</v>
      </c>
      <c r="D4556" s="62">
        <v>330</v>
      </c>
      <c r="E4556" s="62">
        <v>330</v>
      </c>
      <c r="F4556" s="62">
        <v>1010</v>
      </c>
      <c r="G4556" s="62">
        <v>330</v>
      </c>
      <c r="H4556" s="41" t="s">
        <v>876</v>
      </c>
      <c r="I4556" s="41">
        <v>6.56</v>
      </c>
      <c r="J4556" s="41">
        <v>6.56</v>
      </c>
    </row>
    <row r="4557" spans="1:10" ht="12" customHeight="1">
      <c r="A4557" s="42">
        <v>38337.410562731478</v>
      </c>
      <c r="B4557" s="39" t="s">
        <v>1807</v>
      </c>
      <c r="C4557" s="66">
        <v>38338</v>
      </c>
      <c r="D4557" s="62">
        <v>355</v>
      </c>
      <c r="E4557" s="62">
        <v>355</v>
      </c>
      <c r="F4557" s="62">
        <v>1060</v>
      </c>
      <c r="G4557" s="62">
        <v>355</v>
      </c>
      <c r="H4557" s="41" t="s">
        <v>537</v>
      </c>
      <c r="I4557" s="41">
        <v>6.57</v>
      </c>
      <c r="J4557" s="41">
        <v>6.57</v>
      </c>
    </row>
    <row r="4558" spans="1:10" ht="12" customHeight="1">
      <c r="A4558" s="42">
        <v>38338.415011805555</v>
      </c>
      <c r="B4558" s="39" t="s">
        <v>1807</v>
      </c>
      <c r="C4558" s="66">
        <v>38344</v>
      </c>
      <c r="D4558" s="62">
        <v>545</v>
      </c>
      <c r="E4558" s="62">
        <v>545</v>
      </c>
      <c r="F4558" s="62">
        <v>1520</v>
      </c>
      <c r="G4558" s="62">
        <v>545</v>
      </c>
      <c r="H4558" s="41" t="s">
        <v>212</v>
      </c>
      <c r="I4558" s="41" t="s">
        <v>1151</v>
      </c>
      <c r="J4558" s="41">
        <v>6.51</v>
      </c>
    </row>
    <row r="4559" spans="1:10" ht="12" customHeight="1">
      <c r="A4559" s="42">
        <v>38341.425979629632</v>
      </c>
      <c r="B4559" s="39" t="s">
        <v>1807</v>
      </c>
      <c r="C4559" s="66">
        <v>38343</v>
      </c>
      <c r="D4559" s="62">
        <v>370</v>
      </c>
      <c r="E4559" s="62">
        <v>370</v>
      </c>
      <c r="F4559" s="62">
        <v>1320</v>
      </c>
      <c r="G4559" s="62">
        <v>370</v>
      </c>
      <c r="H4559" s="41" t="s">
        <v>876</v>
      </c>
      <c r="I4559" s="41">
        <v>6.56</v>
      </c>
      <c r="J4559" s="41">
        <v>6.56</v>
      </c>
    </row>
    <row r="4560" spans="1:10" ht="12" customHeight="1">
      <c r="A4560" s="42">
        <v>38342.426277314815</v>
      </c>
      <c r="B4560" s="39" t="s">
        <v>1807</v>
      </c>
      <c r="C4560" s="66">
        <v>38343</v>
      </c>
      <c r="D4560" s="62">
        <v>505</v>
      </c>
      <c r="E4560" s="62">
        <v>505</v>
      </c>
      <c r="F4560" s="62">
        <v>1145</v>
      </c>
      <c r="G4560" s="62">
        <v>505</v>
      </c>
      <c r="H4560" s="41" t="s">
        <v>212</v>
      </c>
      <c r="I4560" s="41" t="s">
        <v>1660</v>
      </c>
      <c r="J4560" s="41">
        <v>6.47</v>
      </c>
    </row>
    <row r="4561" spans="1:10" ht="12" customHeight="1">
      <c r="A4561" s="42">
        <v>38343.416695370368</v>
      </c>
      <c r="B4561" s="39" t="s">
        <v>1807</v>
      </c>
      <c r="C4561" s="66">
        <v>38345</v>
      </c>
      <c r="D4561" s="62">
        <v>410</v>
      </c>
      <c r="E4561" s="62">
        <v>410</v>
      </c>
      <c r="F4561" s="62">
        <v>1090</v>
      </c>
      <c r="G4561" s="62">
        <v>410</v>
      </c>
      <c r="H4561" s="41" t="s">
        <v>1574</v>
      </c>
      <c r="I4561" s="41" t="s">
        <v>1132</v>
      </c>
      <c r="J4561" s="41">
        <v>6.55</v>
      </c>
    </row>
    <row r="4562" spans="1:10" ht="12" customHeight="1">
      <c r="A4562" s="42">
        <v>38344.417950810188</v>
      </c>
      <c r="B4562" s="39" t="s">
        <v>1807</v>
      </c>
      <c r="C4562" s="66">
        <v>38350</v>
      </c>
      <c r="D4562" s="62">
        <v>360</v>
      </c>
      <c r="E4562" s="62">
        <v>360</v>
      </c>
      <c r="F4562" s="62">
        <v>769</v>
      </c>
      <c r="G4562" s="62">
        <v>360</v>
      </c>
      <c r="H4562" s="41" t="s">
        <v>1660</v>
      </c>
      <c r="I4562" s="41" t="s">
        <v>946</v>
      </c>
      <c r="J4562" s="41">
        <v>6.53</v>
      </c>
    </row>
    <row r="4563" spans="1:10" ht="12" customHeight="1">
      <c r="A4563" s="42">
        <v>38345.414546064814</v>
      </c>
      <c r="B4563" s="39" t="s">
        <v>1807</v>
      </c>
      <c r="C4563" s="66">
        <v>38352</v>
      </c>
      <c r="D4563" s="62">
        <v>375</v>
      </c>
      <c r="E4563" s="62">
        <v>375</v>
      </c>
      <c r="F4563" s="62">
        <v>1065</v>
      </c>
      <c r="G4563" s="62">
        <v>375</v>
      </c>
      <c r="H4563" s="41" t="s">
        <v>212</v>
      </c>
      <c r="I4563" s="41">
        <v>6.53</v>
      </c>
      <c r="J4563" s="41">
        <v>6.53</v>
      </c>
    </row>
    <row r="4564" spans="1:10" ht="12" customHeight="1">
      <c r="A4564" s="42">
        <v>38350.40981921296</v>
      </c>
      <c r="B4564" s="39" t="s">
        <v>1807</v>
      </c>
      <c r="C4564" s="66">
        <v>38352</v>
      </c>
      <c r="D4564" s="62">
        <v>315</v>
      </c>
      <c r="E4564" s="62">
        <v>315</v>
      </c>
      <c r="F4564" s="62">
        <v>1110</v>
      </c>
      <c r="G4564" s="62">
        <v>315</v>
      </c>
      <c r="H4564" s="41" t="s">
        <v>1574</v>
      </c>
      <c r="I4564" s="41" t="s">
        <v>275</v>
      </c>
      <c r="J4564" s="41">
        <v>6.54</v>
      </c>
    </row>
    <row r="4565" spans="1:10" ht="12" customHeight="1">
      <c r="A4565" s="42">
        <v>38351.40899074074</v>
      </c>
      <c r="B4565" s="39" t="s">
        <v>1807</v>
      </c>
      <c r="C4565" s="66">
        <v>38357</v>
      </c>
      <c r="D4565" s="62">
        <v>260</v>
      </c>
      <c r="E4565" s="62">
        <v>260</v>
      </c>
      <c r="F4565" s="62">
        <v>720</v>
      </c>
      <c r="G4565" s="62">
        <v>260</v>
      </c>
      <c r="H4565" s="41" t="s">
        <v>2901</v>
      </c>
      <c r="I4565" s="41" t="s">
        <v>2646</v>
      </c>
      <c r="J4565" s="41">
        <v>6.46</v>
      </c>
    </row>
    <row r="4566" spans="1:10" ht="12" customHeight="1">
      <c r="A4566" s="42">
        <v>38352.410621875002</v>
      </c>
      <c r="B4566" s="39" t="s">
        <v>1807</v>
      </c>
      <c r="C4566" s="66">
        <v>38357</v>
      </c>
      <c r="D4566" s="62">
        <v>385</v>
      </c>
      <c r="E4566" s="62">
        <v>385</v>
      </c>
      <c r="F4566" s="62">
        <v>1400</v>
      </c>
      <c r="G4566" s="62">
        <v>385</v>
      </c>
      <c r="H4566" s="41" t="s">
        <v>1574</v>
      </c>
      <c r="I4566" s="41">
        <v>6.55</v>
      </c>
      <c r="J4566" s="41">
        <v>6.55</v>
      </c>
    </row>
    <row r="4567" spans="1:10" ht="12" customHeight="1">
      <c r="A4567" s="42">
        <v>38357.408306249999</v>
      </c>
      <c r="B4567" s="39" t="s">
        <v>1807</v>
      </c>
      <c r="C4567" s="66">
        <v>38359</v>
      </c>
      <c r="D4567" s="62">
        <v>535</v>
      </c>
      <c r="E4567" s="62">
        <v>535</v>
      </c>
      <c r="F4567" s="62">
        <v>1580</v>
      </c>
      <c r="G4567" s="62">
        <v>535</v>
      </c>
      <c r="H4567" s="41" t="s">
        <v>212</v>
      </c>
      <c r="I4567" s="41">
        <v>6.53</v>
      </c>
      <c r="J4567" s="41">
        <v>6.53</v>
      </c>
    </row>
    <row r="4568" spans="1:10" ht="12" customHeight="1">
      <c r="A4568" s="42">
        <v>38358.414475231482</v>
      </c>
      <c r="B4568" s="39" t="s">
        <v>1807</v>
      </c>
      <c r="C4568" s="66">
        <v>38362</v>
      </c>
      <c r="D4568" s="62">
        <v>230</v>
      </c>
      <c r="E4568" s="62">
        <v>230</v>
      </c>
      <c r="F4568" s="62">
        <v>432</v>
      </c>
      <c r="G4568" s="62">
        <v>230</v>
      </c>
      <c r="H4568" s="41" t="s">
        <v>1862</v>
      </c>
      <c r="I4568" s="41" t="s">
        <v>2240</v>
      </c>
      <c r="J4568" s="41">
        <v>6.49</v>
      </c>
    </row>
    <row r="4569" spans="1:10" ht="12" customHeight="1">
      <c r="A4569" s="42">
        <v>38359.414049074076</v>
      </c>
      <c r="B4569" s="39" t="s">
        <v>1807</v>
      </c>
      <c r="C4569" s="66">
        <v>38362</v>
      </c>
      <c r="D4569" s="62">
        <v>430</v>
      </c>
      <c r="E4569" s="62">
        <v>430</v>
      </c>
      <c r="F4569" s="62">
        <v>1401</v>
      </c>
      <c r="G4569" s="62">
        <v>430</v>
      </c>
      <c r="H4569" s="41" t="s">
        <v>1166</v>
      </c>
      <c r="I4569" s="41">
        <v>6.5</v>
      </c>
      <c r="J4569" s="41">
        <v>6.5</v>
      </c>
    </row>
    <row r="4570" spans="1:10" ht="12" customHeight="1">
      <c r="A4570" s="42">
        <v>38362.415958333331</v>
      </c>
      <c r="B4570" s="39" t="s">
        <v>1807</v>
      </c>
      <c r="C4570" s="66">
        <v>38363</v>
      </c>
      <c r="D4570" s="62">
        <v>340</v>
      </c>
      <c r="E4570" s="62">
        <v>340</v>
      </c>
      <c r="F4570" s="62">
        <v>1165</v>
      </c>
      <c r="G4570" s="62">
        <v>340</v>
      </c>
      <c r="H4570" s="41" t="s">
        <v>143</v>
      </c>
      <c r="I4570" s="41" t="s">
        <v>1135</v>
      </c>
      <c r="J4570" s="41">
        <v>6.5</v>
      </c>
    </row>
    <row r="4571" spans="1:10" ht="12" customHeight="1">
      <c r="A4571" s="42">
        <v>38363.414984722222</v>
      </c>
      <c r="B4571" s="39" t="s">
        <v>1807</v>
      </c>
      <c r="C4571" s="66">
        <v>38364</v>
      </c>
      <c r="D4571" s="62">
        <v>90</v>
      </c>
      <c r="E4571" s="62">
        <v>90</v>
      </c>
      <c r="F4571" s="62">
        <v>450</v>
      </c>
      <c r="G4571" s="62">
        <v>90</v>
      </c>
      <c r="H4571" s="41" t="s">
        <v>650</v>
      </c>
      <c r="I4571" s="41">
        <v>6.55</v>
      </c>
      <c r="J4571" s="41">
        <v>6.55</v>
      </c>
    </row>
    <row r="4572" spans="1:10" ht="12" customHeight="1">
      <c r="A4572" s="16">
        <v>38364.460300810184</v>
      </c>
      <c r="B4572" s="38" t="s">
        <v>2641</v>
      </c>
      <c r="C4572" s="66">
        <v>38369</v>
      </c>
      <c r="D4572" s="54">
        <v>125</v>
      </c>
      <c r="E4572" s="54">
        <v>125</v>
      </c>
      <c r="F4572" s="54">
        <v>0</v>
      </c>
      <c r="G4572" s="54">
        <v>0</v>
      </c>
      <c r="H4572" s="5" t="s">
        <v>224</v>
      </c>
      <c r="I4572" s="5" t="s">
        <v>224</v>
      </c>
      <c r="J4572" s="5" t="s">
        <v>224</v>
      </c>
    </row>
    <row r="4573" spans="1:10" ht="12" customHeight="1">
      <c r="A4573" s="16">
        <v>38364.460300810184</v>
      </c>
      <c r="B4573" s="38" t="s">
        <v>2641</v>
      </c>
      <c r="C4573" s="66">
        <v>38372</v>
      </c>
      <c r="E4573" s="54">
        <v>125</v>
      </c>
      <c r="F4573" s="54">
        <v>240</v>
      </c>
      <c r="G4573" s="54">
        <v>125</v>
      </c>
      <c r="H4573" s="5" t="s">
        <v>2196</v>
      </c>
      <c r="I4573" s="5">
        <v>6.18</v>
      </c>
      <c r="J4573" s="5">
        <v>6.18</v>
      </c>
    </row>
    <row r="4574" spans="1:10" ht="12" customHeight="1">
      <c r="A4574" s="16">
        <v>38364.460300810184</v>
      </c>
      <c r="B4574" s="38" t="s">
        <v>864</v>
      </c>
      <c r="C4574" s="66">
        <v>38404</v>
      </c>
      <c r="E4574" s="54">
        <v>125</v>
      </c>
      <c r="F4574" s="54">
        <v>20</v>
      </c>
      <c r="G4574" s="54">
        <v>0</v>
      </c>
      <c r="H4574" s="5">
        <v>6.39</v>
      </c>
      <c r="I4574" s="5" t="s">
        <v>2197</v>
      </c>
      <c r="J4574" s="5" t="s">
        <v>224</v>
      </c>
    </row>
    <row r="4575" spans="1:10" ht="12" customHeight="1">
      <c r="A4575" s="16">
        <v>38365.42928877315</v>
      </c>
      <c r="B4575" s="38" t="s">
        <v>2641</v>
      </c>
      <c r="C4575" s="66">
        <v>38372</v>
      </c>
      <c r="D4575" s="54">
        <v>20</v>
      </c>
      <c r="E4575" s="54">
        <v>20</v>
      </c>
      <c r="F4575" s="54">
        <v>40</v>
      </c>
      <c r="G4575" s="54">
        <v>20</v>
      </c>
      <c r="H4575" s="5" t="s">
        <v>1813</v>
      </c>
      <c r="I4575" s="5">
        <v>6.34</v>
      </c>
      <c r="J4575" s="5">
        <v>6.34</v>
      </c>
    </row>
    <row r="4576" spans="1:10" ht="12" customHeight="1">
      <c r="A4576" s="16">
        <v>38365.42928877315</v>
      </c>
      <c r="B4576" s="38" t="s">
        <v>864</v>
      </c>
      <c r="C4576" s="66">
        <v>38404</v>
      </c>
      <c r="E4576" s="54">
        <v>20</v>
      </c>
      <c r="F4576" s="54">
        <v>0</v>
      </c>
      <c r="G4576" s="54">
        <v>0</v>
      </c>
      <c r="H4576" s="5" t="s">
        <v>224</v>
      </c>
      <c r="I4576" s="5" t="s">
        <v>224</v>
      </c>
      <c r="J4576" s="5" t="s">
        <v>224</v>
      </c>
    </row>
    <row r="4577" spans="1:10" ht="12" customHeight="1">
      <c r="A4577" s="42">
        <v>38366.411923148145</v>
      </c>
      <c r="B4577" s="39" t="s">
        <v>1807</v>
      </c>
      <c r="C4577" s="66">
        <v>38371</v>
      </c>
      <c r="D4577" s="62">
        <v>255</v>
      </c>
      <c r="E4577" s="62">
        <v>255</v>
      </c>
      <c r="F4577" s="62">
        <v>735</v>
      </c>
      <c r="G4577" s="62">
        <v>255</v>
      </c>
      <c r="H4577" s="41" t="s">
        <v>1574</v>
      </c>
      <c r="I4577" s="41">
        <v>6.55</v>
      </c>
      <c r="J4577" s="41">
        <v>6.55</v>
      </c>
    </row>
    <row r="4578" spans="1:10" ht="12" customHeight="1">
      <c r="A4578" s="42">
        <v>38369.420278240737</v>
      </c>
      <c r="B4578" s="39" t="s">
        <v>1807</v>
      </c>
      <c r="C4578" s="66">
        <v>38373</v>
      </c>
      <c r="D4578" s="62">
        <v>925</v>
      </c>
      <c r="E4578" s="62">
        <v>925</v>
      </c>
      <c r="F4578" s="62">
        <v>718</v>
      </c>
      <c r="G4578" s="62">
        <v>625</v>
      </c>
      <c r="H4578" s="41" t="s">
        <v>1166</v>
      </c>
      <c r="I4578" s="41" t="s">
        <v>1166</v>
      </c>
      <c r="J4578" s="41">
        <v>6.37</v>
      </c>
    </row>
    <row r="4579" spans="1:10" ht="12" customHeight="1">
      <c r="A4579" s="42">
        <v>38369.420278240737</v>
      </c>
      <c r="B4579" s="39" t="s">
        <v>1807</v>
      </c>
      <c r="C4579" s="66">
        <v>38379</v>
      </c>
      <c r="D4579" s="62"/>
      <c r="E4579" s="62">
        <v>925</v>
      </c>
      <c r="F4579" s="62">
        <v>300</v>
      </c>
      <c r="G4579" s="62">
        <v>300</v>
      </c>
      <c r="H4579" s="41" t="s">
        <v>1015</v>
      </c>
      <c r="I4579" s="41" t="s">
        <v>1015</v>
      </c>
      <c r="J4579" s="41">
        <v>6.36</v>
      </c>
    </row>
    <row r="4580" spans="1:10" ht="12" customHeight="1">
      <c r="A4580" s="42">
        <v>38370.413268171294</v>
      </c>
      <c r="B4580" s="39" t="s">
        <v>1807</v>
      </c>
      <c r="C4580" s="66">
        <v>38376</v>
      </c>
      <c r="D4580" s="62">
        <v>140</v>
      </c>
      <c r="E4580" s="62">
        <v>140</v>
      </c>
      <c r="F4580" s="62">
        <v>480</v>
      </c>
      <c r="G4580" s="62">
        <v>140</v>
      </c>
      <c r="H4580" s="41" t="s">
        <v>1166</v>
      </c>
      <c r="I4580" s="41">
        <v>6.5</v>
      </c>
      <c r="J4580" s="41">
        <v>6.5</v>
      </c>
    </row>
    <row r="4581" spans="1:10" ht="12" customHeight="1">
      <c r="A4581" s="42">
        <v>38371.418293981478</v>
      </c>
      <c r="B4581" s="39" t="s">
        <v>1807</v>
      </c>
      <c r="C4581" s="66">
        <v>38376</v>
      </c>
      <c r="D4581" s="62">
        <v>200</v>
      </c>
      <c r="E4581" s="62">
        <v>200</v>
      </c>
      <c r="F4581" s="62">
        <v>515</v>
      </c>
      <c r="G4581" s="62">
        <v>200</v>
      </c>
      <c r="H4581" s="41" t="s">
        <v>1166</v>
      </c>
      <c r="I4581" s="41">
        <v>6.5</v>
      </c>
      <c r="J4581" s="41">
        <v>6.5</v>
      </c>
    </row>
    <row r="4582" spans="1:10" ht="12" customHeight="1">
      <c r="A4582" s="42">
        <v>38372.417441203703</v>
      </c>
      <c r="B4582" s="39" t="s">
        <v>1807</v>
      </c>
      <c r="C4582" s="66">
        <v>38373</v>
      </c>
      <c r="D4582" s="62">
        <v>320</v>
      </c>
      <c r="E4582" s="62">
        <v>320</v>
      </c>
      <c r="F4582" s="62">
        <v>190</v>
      </c>
      <c r="G4582" s="62">
        <v>140</v>
      </c>
      <c r="H4582" s="41" t="s">
        <v>2967</v>
      </c>
      <c r="I4582" s="41">
        <v>6.25</v>
      </c>
      <c r="J4582" s="41">
        <v>6.25</v>
      </c>
    </row>
    <row r="4583" spans="1:10" ht="12" customHeight="1">
      <c r="A4583" s="42">
        <v>38372.417441203703</v>
      </c>
      <c r="B4583" s="39" t="s">
        <v>1807</v>
      </c>
      <c r="C4583" s="66">
        <v>38377</v>
      </c>
      <c r="D4583" s="62"/>
      <c r="E4583" s="62">
        <v>320</v>
      </c>
      <c r="F4583" s="62">
        <v>180</v>
      </c>
      <c r="G4583" s="62">
        <v>180</v>
      </c>
      <c r="H4583" s="41" t="s">
        <v>2968</v>
      </c>
      <c r="I4583" s="41" t="s">
        <v>2968</v>
      </c>
      <c r="J4583" s="41">
        <v>6.4</v>
      </c>
    </row>
    <row r="4584" spans="1:10" ht="12" customHeight="1">
      <c r="A4584" s="42">
        <v>38373.425033796295</v>
      </c>
      <c r="B4584" s="39" t="s">
        <v>1807</v>
      </c>
      <c r="C4584" s="66">
        <v>38376</v>
      </c>
      <c r="D4584" s="62">
        <v>730</v>
      </c>
      <c r="E4584" s="62">
        <v>730</v>
      </c>
      <c r="F4584" s="62">
        <v>365</v>
      </c>
      <c r="G4584" s="62">
        <v>285</v>
      </c>
      <c r="H4584" s="41" t="s">
        <v>2350</v>
      </c>
      <c r="I4584" s="41" t="s">
        <v>2350</v>
      </c>
      <c r="J4584" s="41">
        <v>6.25</v>
      </c>
    </row>
    <row r="4585" spans="1:10" ht="12" customHeight="1">
      <c r="A4585" s="42">
        <v>38373.425033796295</v>
      </c>
      <c r="B4585" s="39" t="s">
        <v>1807</v>
      </c>
      <c r="C4585" s="66">
        <v>38377</v>
      </c>
      <c r="D4585" s="62"/>
      <c r="E4585" s="62">
        <v>730</v>
      </c>
      <c r="F4585" s="62">
        <v>445</v>
      </c>
      <c r="G4585" s="62">
        <v>445</v>
      </c>
      <c r="H4585" s="41" t="s">
        <v>2348</v>
      </c>
      <c r="I4585" s="41" t="s">
        <v>2348</v>
      </c>
      <c r="J4585" s="41">
        <v>6.4</v>
      </c>
    </row>
    <row r="4586" spans="1:10" ht="12" customHeight="1">
      <c r="A4586" s="42">
        <v>38376.421210416665</v>
      </c>
      <c r="B4586" s="39" t="s">
        <v>1807</v>
      </c>
      <c r="C4586" s="66">
        <v>38377</v>
      </c>
      <c r="D4586" s="62">
        <v>415</v>
      </c>
      <c r="E4586" s="62">
        <v>415</v>
      </c>
      <c r="F4586" s="62">
        <v>510</v>
      </c>
      <c r="G4586" s="62">
        <v>415</v>
      </c>
      <c r="H4586" s="41" t="s">
        <v>2967</v>
      </c>
      <c r="I4586" s="41">
        <v>6.25</v>
      </c>
      <c r="J4586" s="41">
        <v>6.25</v>
      </c>
    </row>
    <row r="4587" spans="1:10" ht="12" customHeight="1">
      <c r="A4587" s="42">
        <v>38377.421332291669</v>
      </c>
      <c r="B4587" s="39" t="s">
        <v>1807</v>
      </c>
      <c r="C4587" s="66">
        <v>38378</v>
      </c>
      <c r="D4587" s="62">
        <v>425</v>
      </c>
      <c r="E4587" s="62">
        <v>425</v>
      </c>
      <c r="F4587" s="62">
        <v>750</v>
      </c>
      <c r="G4587" s="62">
        <v>425</v>
      </c>
      <c r="H4587" s="41" t="s">
        <v>1166</v>
      </c>
      <c r="I4587" s="41" t="s">
        <v>1166</v>
      </c>
      <c r="J4587" s="41">
        <v>6.36</v>
      </c>
    </row>
    <row r="4588" spans="1:10" ht="12" customHeight="1">
      <c r="A4588" s="42">
        <v>38378.424855324076</v>
      </c>
      <c r="B4588" s="39" t="s">
        <v>1807</v>
      </c>
      <c r="C4588" s="66">
        <v>38379</v>
      </c>
      <c r="D4588" s="62">
        <v>255</v>
      </c>
      <c r="E4588" s="62">
        <v>255</v>
      </c>
      <c r="F4588" s="62">
        <v>565</v>
      </c>
      <c r="G4588" s="62">
        <v>255</v>
      </c>
      <c r="H4588" s="41" t="s">
        <v>1166</v>
      </c>
      <c r="I4588" s="41" t="s">
        <v>1862</v>
      </c>
      <c r="J4588" s="41">
        <v>6.49</v>
      </c>
    </row>
    <row r="4589" spans="1:10" ht="12" customHeight="1">
      <c r="A4589" s="42">
        <v>38378.424855324076</v>
      </c>
      <c r="B4589" s="39" t="s">
        <v>1807</v>
      </c>
      <c r="C4589" s="66">
        <v>38384</v>
      </c>
      <c r="D4589" s="62"/>
      <c r="E4589" s="62">
        <v>255</v>
      </c>
      <c r="F4589" s="62">
        <v>115</v>
      </c>
      <c r="G4589" s="62">
        <v>0</v>
      </c>
      <c r="H4589" s="41" t="s">
        <v>310</v>
      </c>
      <c r="I4589" s="43" t="s">
        <v>224</v>
      </c>
      <c r="J4589" s="43" t="s">
        <v>224</v>
      </c>
    </row>
    <row r="4590" spans="1:10" ht="12" customHeight="1">
      <c r="A4590" s="42">
        <v>38379.419601273148</v>
      </c>
      <c r="B4590" s="39" t="s">
        <v>1807</v>
      </c>
      <c r="C4590" s="66">
        <v>38380</v>
      </c>
      <c r="D4590" s="62">
        <v>550</v>
      </c>
      <c r="E4590" s="62">
        <v>550</v>
      </c>
      <c r="F4590" s="62">
        <v>655</v>
      </c>
      <c r="G4590" s="62">
        <v>450</v>
      </c>
      <c r="H4590" s="41" t="s">
        <v>2348</v>
      </c>
      <c r="I4590" s="41" t="s">
        <v>2659</v>
      </c>
      <c r="J4590" s="41">
        <v>6.44</v>
      </c>
    </row>
    <row r="4591" spans="1:10" ht="12" customHeight="1">
      <c r="A4591" s="42">
        <v>38379.419601273148</v>
      </c>
      <c r="B4591" s="39" t="s">
        <v>1807</v>
      </c>
      <c r="C4591" s="66">
        <v>38384</v>
      </c>
      <c r="D4591" s="62"/>
      <c r="E4591" s="62">
        <v>550</v>
      </c>
      <c r="F4591" s="62">
        <v>545</v>
      </c>
      <c r="G4591" s="62">
        <v>100</v>
      </c>
      <c r="H4591" s="41" t="s">
        <v>2931</v>
      </c>
      <c r="I4591" s="41" t="s">
        <v>2622</v>
      </c>
      <c r="J4591" s="41">
        <v>6.4</v>
      </c>
    </row>
    <row r="4592" spans="1:10" ht="12" customHeight="1">
      <c r="A4592" s="42">
        <v>38380.419563310184</v>
      </c>
      <c r="B4592" s="39" t="s">
        <v>1807</v>
      </c>
      <c r="C4592" s="66">
        <v>38384</v>
      </c>
      <c r="D4592" s="62">
        <v>550</v>
      </c>
      <c r="E4592" s="62">
        <v>550</v>
      </c>
      <c r="F4592" s="62">
        <v>1355</v>
      </c>
      <c r="G4592" s="62">
        <v>550</v>
      </c>
      <c r="H4592" s="41" t="s">
        <v>1166</v>
      </c>
      <c r="I4592" s="41" t="s">
        <v>1848</v>
      </c>
      <c r="J4592" s="41">
        <v>6.48</v>
      </c>
    </row>
    <row r="4593" spans="1:10" ht="12" customHeight="1">
      <c r="A4593" s="42">
        <v>38383.424008333335</v>
      </c>
      <c r="B4593" s="39" t="s">
        <v>1807</v>
      </c>
      <c r="C4593" s="66">
        <v>38386</v>
      </c>
      <c r="D4593" s="62">
        <v>695</v>
      </c>
      <c r="E4593" s="62">
        <v>695</v>
      </c>
      <c r="F4593" s="62">
        <v>800</v>
      </c>
      <c r="G4593" s="62">
        <v>695</v>
      </c>
      <c r="H4593" s="41" t="s">
        <v>1764</v>
      </c>
      <c r="I4593" s="41" t="s">
        <v>1764</v>
      </c>
      <c r="J4593" s="41">
        <v>6.27</v>
      </c>
    </row>
    <row r="4594" spans="1:10" ht="12" customHeight="1">
      <c r="A4594" s="42">
        <v>38384.422532523145</v>
      </c>
      <c r="B4594" s="39" t="s">
        <v>1807</v>
      </c>
      <c r="C4594" s="66">
        <v>38385</v>
      </c>
      <c r="D4594" s="62">
        <v>90</v>
      </c>
      <c r="E4594" s="62">
        <v>90</v>
      </c>
      <c r="F4594" s="62">
        <v>270</v>
      </c>
      <c r="G4594" s="62">
        <v>90</v>
      </c>
      <c r="H4594" s="41" t="s">
        <v>2579</v>
      </c>
      <c r="I4594" s="41">
        <v>6.5</v>
      </c>
      <c r="J4594" s="41">
        <v>6.5</v>
      </c>
    </row>
    <row r="4595" spans="1:10" ht="12" customHeight="1">
      <c r="A4595" s="42">
        <v>38385.416041898148</v>
      </c>
      <c r="B4595" s="39" t="s">
        <v>1807</v>
      </c>
      <c r="C4595" s="66">
        <v>38387</v>
      </c>
      <c r="D4595" s="62">
        <v>115</v>
      </c>
      <c r="E4595" s="62">
        <v>115</v>
      </c>
      <c r="F4595" s="62">
        <v>465</v>
      </c>
      <c r="G4595" s="62">
        <v>115</v>
      </c>
      <c r="H4595" s="41" t="s">
        <v>1166</v>
      </c>
      <c r="I4595" s="41">
        <v>6.5</v>
      </c>
      <c r="J4595" s="41">
        <v>6.5</v>
      </c>
    </row>
    <row r="4596" spans="1:10" ht="12" customHeight="1">
      <c r="A4596" s="42">
        <v>38386.423269907405</v>
      </c>
      <c r="B4596" s="39" t="s">
        <v>1807</v>
      </c>
      <c r="C4596" s="66">
        <v>38387</v>
      </c>
      <c r="D4596" s="62">
        <v>730</v>
      </c>
      <c r="E4596" s="62">
        <v>730</v>
      </c>
      <c r="F4596" s="62">
        <v>1290</v>
      </c>
      <c r="G4596" s="62">
        <v>730</v>
      </c>
      <c r="H4596" s="41" t="s">
        <v>1166</v>
      </c>
      <c r="I4596" s="41" t="s">
        <v>68</v>
      </c>
      <c r="J4596" s="41">
        <v>6.37</v>
      </c>
    </row>
    <row r="4597" spans="1:10" ht="12" customHeight="1">
      <c r="A4597" s="42">
        <v>38387.423125694448</v>
      </c>
      <c r="B4597" s="39" t="s">
        <v>1807</v>
      </c>
      <c r="C4597" s="66">
        <v>38392</v>
      </c>
      <c r="D4597" s="62">
        <v>400</v>
      </c>
      <c r="E4597" s="62">
        <v>400</v>
      </c>
      <c r="F4597" s="62">
        <v>1350</v>
      </c>
      <c r="G4597" s="62">
        <v>400</v>
      </c>
      <c r="H4597" s="41" t="s">
        <v>1166</v>
      </c>
      <c r="I4597" s="41" t="s">
        <v>2579</v>
      </c>
      <c r="J4597" s="41">
        <v>6.5</v>
      </c>
    </row>
    <row r="4598" spans="1:10" ht="12" customHeight="1">
      <c r="A4598" s="42">
        <v>38390.420366087965</v>
      </c>
      <c r="B4598" s="39" t="s">
        <v>1807</v>
      </c>
      <c r="C4598" s="66">
        <v>38392</v>
      </c>
      <c r="D4598" s="62">
        <v>260</v>
      </c>
      <c r="E4598" s="62">
        <v>260</v>
      </c>
      <c r="F4598" s="62">
        <v>820</v>
      </c>
      <c r="G4598" s="62">
        <v>260</v>
      </c>
      <c r="H4598" s="41" t="s">
        <v>1166</v>
      </c>
      <c r="I4598" s="41" t="s">
        <v>2579</v>
      </c>
      <c r="J4598" s="41">
        <v>6.48</v>
      </c>
    </row>
    <row r="4599" spans="1:10" ht="12" customHeight="1">
      <c r="A4599" s="42">
        <v>38391.417571990743</v>
      </c>
      <c r="B4599" s="39" t="s">
        <v>1807</v>
      </c>
      <c r="C4599" s="66">
        <v>38393</v>
      </c>
      <c r="D4599" s="62">
        <v>585</v>
      </c>
      <c r="E4599" s="62">
        <v>585</v>
      </c>
      <c r="F4599" s="62">
        <v>850</v>
      </c>
      <c r="G4599" s="62">
        <v>585</v>
      </c>
      <c r="H4599" s="41" t="s">
        <v>768</v>
      </c>
      <c r="I4599" s="41" t="s">
        <v>768</v>
      </c>
      <c r="J4599" s="41">
        <v>6.3</v>
      </c>
    </row>
    <row r="4600" spans="1:10" ht="12" customHeight="1">
      <c r="A4600" s="42">
        <v>38392.4119474537</v>
      </c>
      <c r="B4600" s="39" t="s">
        <v>1807</v>
      </c>
      <c r="C4600" s="66">
        <v>38394</v>
      </c>
      <c r="D4600" s="62">
        <v>55</v>
      </c>
      <c r="E4600" s="62">
        <v>55</v>
      </c>
      <c r="F4600" s="62">
        <v>110</v>
      </c>
      <c r="G4600" s="62">
        <v>55</v>
      </c>
      <c r="H4600" s="41">
        <v>6.5</v>
      </c>
      <c r="I4600" s="41">
        <v>6.5</v>
      </c>
      <c r="J4600" s="41">
        <v>6.5</v>
      </c>
    </row>
    <row r="4601" spans="1:10" ht="12" customHeight="1">
      <c r="A4601" s="42">
        <v>38393.420797222221</v>
      </c>
      <c r="B4601" s="39" t="s">
        <v>1807</v>
      </c>
      <c r="C4601" s="66">
        <v>38394</v>
      </c>
      <c r="D4601" s="62">
        <v>565</v>
      </c>
      <c r="E4601" s="62">
        <v>565</v>
      </c>
      <c r="F4601" s="62">
        <v>1380</v>
      </c>
      <c r="G4601" s="62">
        <v>565</v>
      </c>
      <c r="H4601" s="41" t="s">
        <v>1166</v>
      </c>
      <c r="I4601" s="41" t="s">
        <v>1621</v>
      </c>
      <c r="J4601" s="41">
        <v>6.48</v>
      </c>
    </row>
    <row r="4602" spans="1:10" ht="12" customHeight="1">
      <c r="A4602" s="42">
        <v>38394.418837268517</v>
      </c>
      <c r="B4602" s="39" t="s">
        <v>1807</v>
      </c>
      <c r="C4602" s="66">
        <v>38397</v>
      </c>
      <c r="D4602" s="62">
        <v>565</v>
      </c>
      <c r="E4602" s="62">
        <v>565</v>
      </c>
      <c r="F4602" s="62">
        <v>1355</v>
      </c>
      <c r="G4602" s="62">
        <v>565</v>
      </c>
      <c r="H4602" s="41" t="s">
        <v>1166</v>
      </c>
      <c r="I4602" s="41" t="s">
        <v>1848</v>
      </c>
      <c r="J4602" s="41">
        <v>6.47</v>
      </c>
    </row>
    <row r="4603" spans="1:10" ht="12" customHeight="1">
      <c r="A4603" s="42">
        <v>38397.412598148148</v>
      </c>
      <c r="B4603" s="39" t="s">
        <v>1807</v>
      </c>
      <c r="C4603" s="66">
        <v>38398</v>
      </c>
      <c r="D4603" s="62">
        <v>550</v>
      </c>
      <c r="E4603" s="62">
        <v>550</v>
      </c>
      <c r="F4603" s="62">
        <v>1330</v>
      </c>
      <c r="G4603" s="62">
        <v>550</v>
      </c>
      <c r="H4603" s="41" t="s">
        <v>2901</v>
      </c>
      <c r="I4603" s="41" t="s">
        <v>873</v>
      </c>
      <c r="J4603" s="41">
        <v>6.43</v>
      </c>
    </row>
    <row r="4604" spans="1:10" ht="12" customHeight="1">
      <c r="A4604" s="16">
        <v>38398.537439236112</v>
      </c>
      <c r="B4604" s="38" t="s">
        <v>2641</v>
      </c>
      <c r="C4604" s="66">
        <v>38404</v>
      </c>
      <c r="D4604" s="54">
        <v>295</v>
      </c>
      <c r="E4604" s="54">
        <v>295</v>
      </c>
      <c r="F4604" s="54">
        <v>400</v>
      </c>
      <c r="G4604" s="54">
        <v>100</v>
      </c>
      <c r="H4604" s="5" t="s">
        <v>151</v>
      </c>
      <c r="I4604" s="5">
        <v>5.8</v>
      </c>
      <c r="J4604" s="5">
        <v>5.8</v>
      </c>
    </row>
    <row r="4605" spans="1:10" ht="12" customHeight="1">
      <c r="A4605" s="16">
        <v>38398.537439236112</v>
      </c>
      <c r="B4605" s="38" t="s">
        <v>2641</v>
      </c>
      <c r="C4605" s="66">
        <v>38411</v>
      </c>
      <c r="E4605" s="54">
        <v>295</v>
      </c>
      <c r="F4605" s="54">
        <v>786</v>
      </c>
      <c r="G4605" s="54">
        <v>163</v>
      </c>
      <c r="H4605" s="5" t="s">
        <v>152</v>
      </c>
      <c r="I4605" s="5" t="s">
        <v>2509</v>
      </c>
      <c r="J4605" s="5">
        <v>5.81</v>
      </c>
    </row>
    <row r="4606" spans="1:10" ht="12" customHeight="1">
      <c r="A4606" s="16">
        <v>38398.537439236112</v>
      </c>
      <c r="B4606" s="38" t="s">
        <v>864</v>
      </c>
      <c r="C4606" s="66">
        <v>38432</v>
      </c>
      <c r="E4606" s="54">
        <v>295</v>
      </c>
      <c r="F4606" s="54">
        <v>295</v>
      </c>
      <c r="G4606" s="54">
        <v>32</v>
      </c>
      <c r="H4606" s="5" t="s">
        <v>2012</v>
      </c>
      <c r="I4606" s="5">
        <v>6.25</v>
      </c>
      <c r="J4606" s="5">
        <v>6.25</v>
      </c>
    </row>
    <row r="4607" spans="1:10" ht="12" customHeight="1">
      <c r="A4607" s="16">
        <v>38399.418716782406</v>
      </c>
      <c r="B4607" s="38" t="s">
        <v>2641</v>
      </c>
      <c r="C4607" s="66">
        <v>38404</v>
      </c>
      <c r="D4607" s="54">
        <v>15</v>
      </c>
      <c r="E4607" s="54">
        <v>15</v>
      </c>
      <c r="F4607" s="54">
        <v>75</v>
      </c>
      <c r="G4607" s="54">
        <v>15</v>
      </c>
      <c r="H4607" s="5" t="s">
        <v>2746</v>
      </c>
      <c r="I4607" s="5">
        <v>5.49</v>
      </c>
      <c r="J4607" s="5">
        <v>5.49</v>
      </c>
    </row>
    <row r="4608" spans="1:10" ht="12" customHeight="1">
      <c r="A4608" s="16">
        <v>38400.412064351854</v>
      </c>
      <c r="B4608" s="38" t="s">
        <v>2641</v>
      </c>
      <c r="C4608" s="66">
        <v>38404</v>
      </c>
      <c r="D4608" s="54">
        <v>35</v>
      </c>
      <c r="E4608" s="54">
        <v>35</v>
      </c>
      <c r="F4608" s="54">
        <v>70</v>
      </c>
      <c r="G4608" s="54">
        <v>35</v>
      </c>
      <c r="H4608" s="5" t="s">
        <v>2352</v>
      </c>
      <c r="I4608" s="5">
        <v>5.98</v>
      </c>
      <c r="J4608" s="5">
        <v>5.98</v>
      </c>
    </row>
    <row r="4609" spans="1:10" ht="12" customHeight="1">
      <c r="A4609" s="42">
        <v>38401.574982638886</v>
      </c>
      <c r="B4609" s="39" t="s">
        <v>1807</v>
      </c>
      <c r="C4609" s="66">
        <v>38404</v>
      </c>
      <c r="D4609" s="62">
        <v>120</v>
      </c>
      <c r="E4609" s="62">
        <v>120</v>
      </c>
      <c r="F4609" s="62">
        <v>560</v>
      </c>
      <c r="G4609" s="62">
        <v>120</v>
      </c>
      <c r="H4609" s="41" t="s">
        <v>1166</v>
      </c>
      <c r="I4609" s="41">
        <v>6.5</v>
      </c>
      <c r="J4609" s="41">
        <v>6.5</v>
      </c>
    </row>
    <row r="4610" spans="1:10" ht="12" customHeight="1">
      <c r="A4610" s="42">
        <v>38404.413386574073</v>
      </c>
      <c r="B4610" s="39" t="s">
        <v>1807</v>
      </c>
      <c r="C4610" s="66">
        <v>38405</v>
      </c>
      <c r="D4610" s="62">
        <v>380</v>
      </c>
      <c r="E4610" s="62">
        <v>380</v>
      </c>
      <c r="F4610" s="62">
        <v>1200</v>
      </c>
      <c r="G4610" s="62">
        <v>380</v>
      </c>
      <c r="H4610" s="41" t="s">
        <v>1166</v>
      </c>
      <c r="I4610" s="41">
        <v>6.5</v>
      </c>
      <c r="J4610" s="41">
        <v>6.5</v>
      </c>
    </row>
    <row r="4611" spans="1:10" ht="12" customHeight="1">
      <c r="A4611" s="42">
        <v>38405.414995833336</v>
      </c>
      <c r="B4611" s="39" t="s">
        <v>1807</v>
      </c>
      <c r="C4611" s="66">
        <v>38407</v>
      </c>
      <c r="D4611" s="62">
        <v>420</v>
      </c>
      <c r="E4611" s="62">
        <v>420</v>
      </c>
      <c r="F4611" s="62">
        <v>1100</v>
      </c>
      <c r="G4611" s="62">
        <v>420</v>
      </c>
      <c r="H4611" s="41" t="s">
        <v>1166</v>
      </c>
      <c r="I4611" s="41" t="s">
        <v>1848</v>
      </c>
      <c r="J4611" s="41">
        <v>6.47</v>
      </c>
    </row>
    <row r="4612" spans="1:10" ht="12" customHeight="1">
      <c r="A4612" s="42">
        <v>38406.415613310186</v>
      </c>
      <c r="B4612" s="39" t="s">
        <v>1807</v>
      </c>
      <c r="C4612" s="66">
        <v>38408</v>
      </c>
      <c r="D4612" s="62">
        <v>120</v>
      </c>
      <c r="E4612" s="62">
        <v>120</v>
      </c>
      <c r="F4612" s="62">
        <v>450</v>
      </c>
      <c r="G4612" s="62">
        <v>120</v>
      </c>
      <c r="H4612" s="41" t="s">
        <v>1166</v>
      </c>
      <c r="I4612" s="41" t="s">
        <v>2579</v>
      </c>
      <c r="J4612" s="41">
        <v>6.48</v>
      </c>
    </row>
    <row r="4613" spans="1:10" ht="12" customHeight="1">
      <c r="A4613" s="42">
        <v>38407.416611805558</v>
      </c>
      <c r="B4613" s="39" t="s">
        <v>1807</v>
      </c>
      <c r="C4613" s="66">
        <v>38408</v>
      </c>
      <c r="D4613" s="62">
        <v>360</v>
      </c>
      <c r="E4613" s="62">
        <v>360</v>
      </c>
      <c r="F4613" s="62">
        <v>935</v>
      </c>
      <c r="G4613" s="62">
        <v>360</v>
      </c>
      <c r="H4613" s="41" t="s">
        <v>1166</v>
      </c>
      <c r="I4613" s="41" t="s">
        <v>401</v>
      </c>
      <c r="J4613" s="41">
        <v>6.49</v>
      </c>
    </row>
    <row r="4614" spans="1:10" ht="12" customHeight="1">
      <c r="A4614" s="42">
        <v>38408.414666435187</v>
      </c>
      <c r="B4614" s="39" t="s">
        <v>1807</v>
      </c>
      <c r="C4614" s="66">
        <v>38412</v>
      </c>
      <c r="D4614" s="62">
        <v>425</v>
      </c>
      <c r="E4614" s="62">
        <v>425</v>
      </c>
      <c r="F4614" s="62">
        <v>823</v>
      </c>
      <c r="G4614" s="62">
        <v>425</v>
      </c>
      <c r="H4614" s="41" t="s">
        <v>1166</v>
      </c>
      <c r="I4614" s="41" t="s">
        <v>50</v>
      </c>
      <c r="J4614" s="41">
        <v>6.45</v>
      </c>
    </row>
    <row r="4615" spans="1:10" ht="12" customHeight="1">
      <c r="A4615" s="42">
        <v>38411.41133657407</v>
      </c>
      <c r="B4615" s="39" t="s">
        <v>1807</v>
      </c>
      <c r="C4615" s="66">
        <v>38412</v>
      </c>
      <c r="D4615" s="62">
        <v>195</v>
      </c>
      <c r="E4615" s="62">
        <v>195</v>
      </c>
      <c r="F4615" s="62">
        <v>475</v>
      </c>
      <c r="G4615" s="62">
        <v>195</v>
      </c>
      <c r="H4615" s="41" t="s">
        <v>2619</v>
      </c>
      <c r="I4615" s="41" t="s">
        <v>2619</v>
      </c>
      <c r="J4615" s="41">
        <v>6.38</v>
      </c>
    </row>
    <row r="4616" spans="1:10" ht="12" customHeight="1">
      <c r="A4616" s="42">
        <v>38412.410628472222</v>
      </c>
      <c r="B4616" s="39" t="s">
        <v>1807</v>
      </c>
      <c r="C4616" s="66">
        <v>38414</v>
      </c>
      <c r="D4616" s="62">
        <v>320</v>
      </c>
      <c r="E4616" s="62">
        <v>320</v>
      </c>
      <c r="F4616" s="62">
        <v>755</v>
      </c>
      <c r="G4616" s="62">
        <v>320</v>
      </c>
      <c r="H4616" s="41" t="s">
        <v>2348</v>
      </c>
      <c r="I4616" s="41" t="s">
        <v>2636</v>
      </c>
      <c r="J4616" s="41">
        <v>6.44</v>
      </c>
    </row>
    <row r="4617" spans="1:10" ht="12" customHeight="1">
      <c r="A4617" s="42">
        <v>38413.410956712964</v>
      </c>
      <c r="B4617" s="39" t="s">
        <v>1807</v>
      </c>
      <c r="C4617" s="66">
        <v>38415</v>
      </c>
      <c r="D4617" s="62">
        <v>195</v>
      </c>
      <c r="E4617" s="62">
        <v>195</v>
      </c>
      <c r="F4617" s="62">
        <v>525</v>
      </c>
      <c r="G4617" s="62">
        <v>195</v>
      </c>
      <c r="H4617" s="41" t="s">
        <v>2348</v>
      </c>
      <c r="I4617" s="41" t="s">
        <v>1820</v>
      </c>
      <c r="J4617" s="41">
        <v>6.41</v>
      </c>
    </row>
    <row r="4618" spans="1:10" ht="12" customHeight="1">
      <c r="A4618" s="42">
        <v>38414.412339351853</v>
      </c>
      <c r="B4618" s="39" t="s">
        <v>1807</v>
      </c>
      <c r="C4618" s="66">
        <v>38415</v>
      </c>
      <c r="D4618" s="62">
        <v>445</v>
      </c>
      <c r="E4618" s="62">
        <v>445</v>
      </c>
      <c r="F4618" s="62">
        <v>930</v>
      </c>
      <c r="G4618" s="62">
        <v>445</v>
      </c>
      <c r="H4618" s="41" t="s">
        <v>2348</v>
      </c>
      <c r="I4618" s="41" t="s">
        <v>1367</v>
      </c>
      <c r="J4618" s="41">
        <v>6.39</v>
      </c>
    </row>
    <row r="4619" spans="1:10" ht="12" customHeight="1">
      <c r="A4619" s="42">
        <v>38415.411083680556</v>
      </c>
      <c r="B4619" s="39" t="s">
        <v>1807</v>
      </c>
      <c r="C4619" s="66">
        <v>38418</v>
      </c>
      <c r="D4619" s="62">
        <v>125</v>
      </c>
      <c r="E4619" s="62">
        <v>125</v>
      </c>
      <c r="F4619" s="62">
        <v>512</v>
      </c>
      <c r="G4619" s="62">
        <v>125</v>
      </c>
      <c r="H4619" s="41" t="s">
        <v>2348</v>
      </c>
      <c r="I4619" s="41">
        <v>6.45</v>
      </c>
      <c r="J4619" s="41">
        <v>6.45</v>
      </c>
    </row>
    <row r="4620" spans="1:10" ht="12" customHeight="1">
      <c r="A4620" s="42">
        <v>38418.418774189813</v>
      </c>
      <c r="B4620" s="39" t="s">
        <v>1807</v>
      </c>
      <c r="C4620" s="66">
        <v>38419</v>
      </c>
      <c r="D4620" s="62">
        <v>555</v>
      </c>
      <c r="E4620" s="62">
        <v>555</v>
      </c>
      <c r="F4620" s="62">
        <v>450</v>
      </c>
      <c r="G4620" s="62">
        <v>250</v>
      </c>
      <c r="H4620" s="41" t="s">
        <v>2348</v>
      </c>
      <c r="I4620" s="41">
        <v>6.45</v>
      </c>
      <c r="J4620" s="41">
        <v>6.45</v>
      </c>
    </row>
    <row r="4621" spans="1:10" ht="12" customHeight="1">
      <c r="A4621" s="42">
        <v>38418.418774189813</v>
      </c>
      <c r="B4621" s="39" t="s">
        <v>1807</v>
      </c>
      <c r="C4621" s="66">
        <v>38420</v>
      </c>
      <c r="D4621" s="62"/>
      <c r="E4621" s="62">
        <v>555</v>
      </c>
      <c r="F4621" s="62">
        <v>650</v>
      </c>
      <c r="G4621" s="62">
        <v>305</v>
      </c>
      <c r="H4621" s="41" t="s">
        <v>613</v>
      </c>
      <c r="I4621" s="41" t="s">
        <v>613</v>
      </c>
      <c r="J4621" s="41">
        <v>6.29</v>
      </c>
    </row>
    <row r="4622" spans="1:10" ht="12" customHeight="1">
      <c r="A4622" s="42">
        <v>38419.412176041667</v>
      </c>
      <c r="B4622" s="39" t="s">
        <v>1807</v>
      </c>
      <c r="C4622" s="66">
        <v>38420</v>
      </c>
      <c r="D4622" s="62">
        <v>210</v>
      </c>
      <c r="E4622" s="62">
        <v>210</v>
      </c>
      <c r="F4622" s="62">
        <v>410</v>
      </c>
      <c r="G4622" s="62">
        <v>210</v>
      </c>
      <c r="H4622" s="41" t="s">
        <v>2348</v>
      </c>
      <c r="I4622" s="41">
        <v>6.45</v>
      </c>
      <c r="J4622" s="41">
        <v>6.45</v>
      </c>
    </row>
    <row r="4623" spans="1:10" ht="12" customHeight="1">
      <c r="A4623" s="42">
        <v>38420.419880208334</v>
      </c>
      <c r="B4623" s="39" t="s">
        <v>1807</v>
      </c>
      <c r="C4623" s="66">
        <v>38421</v>
      </c>
      <c r="D4623" s="62">
        <v>545</v>
      </c>
      <c r="E4623" s="62">
        <v>545</v>
      </c>
      <c r="F4623" s="62">
        <v>1055</v>
      </c>
      <c r="G4623" s="62">
        <v>545</v>
      </c>
      <c r="H4623" s="41" t="s">
        <v>2348</v>
      </c>
      <c r="I4623" s="41" t="s">
        <v>2431</v>
      </c>
      <c r="J4623" s="41">
        <v>6.38</v>
      </c>
    </row>
    <row r="4624" spans="1:10" ht="12" customHeight="1">
      <c r="A4624" s="42">
        <v>38421.4167087963</v>
      </c>
      <c r="B4624" s="39" t="s">
        <v>1807</v>
      </c>
      <c r="C4624" s="66">
        <v>38422</v>
      </c>
      <c r="D4624" s="62">
        <v>585</v>
      </c>
      <c r="E4624" s="62">
        <v>585</v>
      </c>
      <c r="F4624" s="62">
        <v>1130</v>
      </c>
      <c r="G4624" s="62">
        <v>585</v>
      </c>
      <c r="H4624" s="41" t="s">
        <v>2049</v>
      </c>
      <c r="I4624" s="41" t="s">
        <v>1216</v>
      </c>
      <c r="J4624" s="41">
        <v>6.63</v>
      </c>
    </row>
    <row r="4625" spans="1:10" ht="12" customHeight="1">
      <c r="A4625" s="42">
        <v>38422.41635</v>
      </c>
      <c r="B4625" s="39" t="s">
        <v>1807</v>
      </c>
      <c r="C4625" s="66">
        <v>38426</v>
      </c>
      <c r="D4625" s="62">
        <v>545</v>
      </c>
      <c r="E4625" s="62">
        <v>545</v>
      </c>
      <c r="F4625" s="62">
        <v>1145</v>
      </c>
      <c r="G4625" s="62">
        <v>545</v>
      </c>
      <c r="H4625" s="41" t="s">
        <v>1580</v>
      </c>
      <c r="I4625" s="41" t="s">
        <v>1581</v>
      </c>
      <c r="J4625" s="41">
        <v>6.61</v>
      </c>
    </row>
    <row r="4626" spans="1:10" ht="12" customHeight="1">
      <c r="A4626" s="42">
        <v>38425.411127430554</v>
      </c>
      <c r="B4626" s="39" t="s">
        <v>1807</v>
      </c>
      <c r="C4626" s="66">
        <v>38428</v>
      </c>
      <c r="D4626" s="62">
        <v>185</v>
      </c>
      <c r="E4626" s="62">
        <v>185</v>
      </c>
      <c r="F4626" s="62">
        <v>441</v>
      </c>
      <c r="G4626" s="62">
        <v>185</v>
      </c>
      <c r="H4626" s="41" t="s">
        <v>1580</v>
      </c>
      <c r="I4626" s="41" t="s">
        <v>1580</v>
      </c>
      <c r="J4626" s="41">
        <v>6.62</v>
      </c>
    </row>
    <row r="4627" spans="1:10" ht="12" customHeight="1">
      <c r="A4627" s="42">
        <v>38426.411606712965</v>
      </c>
      <c r="B4627" s="39" t="s">
        <v>1807</v>
      </c>
      <c r="C4627" s="66">
        <v>38429</v>
      </c>
      <c r="D4627" s="62">
        <v>315</v>
      </c>
      <c r="E4627" s="62">
        <v>315</v>
      </c>
      <c r="F4627" s="62">
        <v>890</v>
      </c>
      <c r="G4627" s="62">
        <v>315</v>
      </c>
      <c r="H4627" s="41" t="s">
        <v>1580</v>
      </c>
      <c r="I4627" s="41" t="s">
        <v>1833</v>
      </c>
      <c r="J4627" s="41">
        <v>6.65</v>
      </c>
    </row>
    <row r="4628" spans="1:10" ht="12" customHeight="1">
      <c r="A4628" s="42">
        <v>38427.410010069441</v>
      </c>
      <c r="B4628" s="39" t="s">
        <v>1807</v>
      </c>
      <c r="C4628" s="66">
        <v>38429</v>
      </c>
      <c r="D4628" s="62">
        <v>155</v>
      </c>
      <c r="E4628" s="62">
        <v>155</v>
      </c>
      <c r="F4628" s="62">
        <v>404</v>
      </c>
      <c r="G4628" s="62">
        <v>155</v>
      </c>
      <c r="H4628" s="41" t="s">
        <v>434</v>
      </c>
      <c r="I4628" s="41" t="s">
        <v>435</v>
      </c>
      <c r="J4628" s="41">
        <v>6.66</v>
      </c>
    </row>
    <row r="4629" spans="1:10" ht="12" customHeight="1">
      <c r="A4629" s="42">
        <v>38428.412764120367</v>
      </c>
      <c r="B4629" s="39" t="s">
        <v>1807</v>
      </c>
      <c r="C4629" s="66">
        <v>38432</v>
      </c>
      <c r="D4629" s="62">
        <v>220</v>
      </c>
      <c r="E4629" s="62">
        <v>220</v>
      </c>
      <c r="F4629" s="62">
        <v>761</v>
      </c>
      <c r="G4629" s="62">
        <v>220</v>
      </c>
      <c r="H4629" s="41" t="s">
        <v>434</v>
      </c>
      <c r="I4629" s="41" t="s">
        <v>435</v>
      </c>
      <c r="J4629" s="41">
        <v>6.66</v>
      </c>
    </row>
    <row r="4630" spans="1:10" ht="12" customHeight="1">
      <c r="A4630" s="42">
        <v>38429.428186574078</v>
      </c>
      <c r="B4630" s="39" t="s">
        <v>1807</v>
      </c>
      <c r="C4630" s="66">
        <v>38433</v>
      </c>
      <c r="D4630" s="62">
        <v>145</v>
      </c>
      <c r="E4630" s="62">
        <v>145</v>
      </c>
      <c r="F4630" s="62">
        <v>876</v>
      </c>
      <c r="G4630" s="62">
        <v>145</v>
      </c>
      <c r="H4630" s="41" t="s">
        <v>1169</v>
      </c>
      <c r="I4630" s="41">
        <v>6.75</v>
      </c>
      <c r="J4630" s="41">
        <v>6.75</v>
      </c>
    </row>
    <row r="4631" spans="1:10" ht="12" customHeight="1">
      <c r="A4631" s="42">
        <v>38432.425616782406</v>
      </c>
      <c r="B4631" s="39" t="s">
        <v>1807</v>
      </c>
      <c r="C4631" s="66">
        <v>38434</v>
      </c>
      <c r="D4631" s="62">
        <v>270</v>
      </c>
      <c r="E4631" s="62">
        <v>270</v>
      </c>
      <c r="F4631" s="62">
        <v>967</v>
      </c>
      <c r="G4631" s="62">
        <v>270</v>
      </c>
      <c r="H4631" s="41" t="s">
        <v>1169</v>
      </c>
      <c r="I4631" s="41" t="s">
        <v>2235</v>
      </c>
      <c r="J4631" s="41">
        <v>6.73</v>
      </c>
    </row>
    <row r="4632" spans="1:10" ht="12" customHeight="1">
      <c r="A4632" s="42">
        <v>38433.416572106478</v>
      </c>
      <c r="B4632" s="39" t="s">
        <v>1807</v>
      </c>
      <c r="C4632" s="66">
        <v>38435</v>
      </c>
      <c r="D4632" s="62">
        <v>195</v>
      </c>
      <c r="E4632" s="62">
        <v>195</v>
      </c>
      <c r="F4632" s="62">
        <v>483</v>
      </c>
      <c r="G4632" s="62">
        <v>195</v>
      </c>
      <c r="H4632" s="41" t="s">
        <v>1169</v>
      </c>
      <c r="I4632" s="41" t="s">
        <v>1814</v>
      </c>
      <c r="J4632" s="41">
        <v>6.74</v>
      </c>
    </row>
    <row r="4633" spans="1:10" ht="12" customHeight="1">
      <c r="A4633" s="42">
        <v>38434.413586805553</v>
      </c>
      <c r="B4633" s="39" t="s">
        <v>1807</v>
      </c>
      <c r="C4633" s="66">
        <v>38440</v>
      </c>
      <c r="D4633" s="62">
        <v>235</v>
      </c>
      <c r="E4633" s="62">
        <v>235</v>
      </c>
      <c r="F4633" s="62">
        <v>499</v>
      </c>
      <c r="G4633" s="62">
        <v>235</v>
      </c>
      <c r="H4633" s="41" t="s">
        <v>1169</v>
      </c>
      <c r="I4633" s="41" t="s">
        <v>1345</v>
      </c>
      <c r="J4633" s="41">
        <v>6.73</v>
      </c>
    </row>
    <row r="4634" spans="1:10" ht="12" customHeight="1">
      <c r="A4634" s="42">
        <v>38435.413755439811</v>
      </c>
      <c r="B4634" s="39" t="s">
        <v>1807</v>
      </c>
      <c r="C4634" s="66">
        <v>38440</v>
      </c>
      <c r="D4634" s="62">
        <v>145</v>
      </c>
      <c r="E4634" s="62">
        <v>145</v>
      </c>
      <c r="F4634" s="62">
        <v>380</v>
      </c>
      <c r="G4634" s="62">
        <v>145</v>
      </c>
      <c r="H4634" s="41" t="s">
        <v>1169</v>
      </c>
      <c r="I4634" s="41">
        <v>6.75</v>
      </c>
      <c r="J4634" s="41">
        <v>6.75</v>
      </c>
    </row>
    <row r="4635" spans="1:10" ht="12" customHeight="1">
      <c r="A4635" s="42">
        <v>38440.417943055552</v>
      </c>
      <c r="B4635" s="39" t="s">
        <v>1807</v>
      </c>
      <c r="C4635" s="66">
        <v>38443</v>
      </c>
      <c r="D4635" s="62">
        <v>260</v>
      </c>
      <c r="E4635" s="62">
        <v>260</v>
      </c>
      <c r="F4635" s="62">
        <v>705</v>
      </c>
      <c r="G4635" s="62">
        <v>260</v>
      </c>
      <c r="H4635" s="41" t="s">
        <v>1169</v>
      </c>
      <c r="I4635" s="41" t="s">
        <v>571</v>
      </c>
      <c r="J4635" s="41">
        <v>6.75</v>
      </c>
    </row>
    <row r="4636" spans="1:10" ht="12" customHeight="1">
      <c r="A4636" s="42">
        <v>38441.412472569442</v>
      </c>
      <c r="B4636" s="39" t="s">
        <v>1807</v>
      </c>
      <c r="C4636" s="66">
        <v>38446</v>
      </c>
      <c r="D4636" s="62">
        <v>200</v>
      </c>
      <c r="E4636" s="62">
        <v>200</v>
      </c>
      <c r="F4636" s="62">
        <v>390</v>
      </c>
      <c r="G4636" s="62">
        <v>200</v>
      </c>
      <c r="H4636" s="41" t="s">
        <v>200</v>
      </c>
      <c r="I4636" s="41" t="s">
        <v>200</v>
      </c>
      <c r="J4636" s="41">
        <v>6.65</v>
      </c>
    </row>
    <row r="4637" spans="1:10" ht="12" customHeight="1">
      <c r="A4637" s="42">
        <v>38442.426993055553</v>
      </c>
      <c r="B4637" s="39" t="s">
        <v>1807</v>
      </c>
      <c r="C4637" s="66">
        <v>38446</v>
      </c>
      <c r="D4637" s="62">
        <v>285</v>
      </c>
      <c r="E4637" s="62">
        <v>285</v>
      </c>
      <c r="F4637" s="62">
        <v>335</v>
      </c>
      <c r="G4637" s="62">
        <v>285</v>
      </c>
      <c r="H4637" s="41">
        <v>6.5</v>
      </c>
      <c r="I4637" s="41">
        <v>6.5</v>
      </c>
      <c r="J4637" s="41">
        <v>6.5</v>
      </c>
    </row>
    <row r="4638" spans="1:10" ht="12" customHeight="1">
      <c r="A4638" s="42">
        <v>38443.410211458337</v>
      </c>
      <c r="B4638" s="39" t="s">
        <v>1807</v>
      </c>
      <c r="C4638" s="66">
        <v>38446</v>
      </c>
      <c r="D4638" s="62">
        <v>480</v>
      </c>
      <c r="E4638" s="62">
        <v>480</v>
      </c>
      <c r="F4638" s="62">
        <v>420</v>
      </c>
      <c r="G4638" s="62">
        <v>420</v>
      </c>
      <c r="H4638" s="41" t="s">
        <v>1467</v>
      </c>
      <c r="I4638" s="41" t="s">
        <v>1467</v>
      </c>
      <c r="J4638" s="41">
        <v>6.53</v>
      </c>
    </row>
    <row r="4639" spans="1:10" ht="12" customHeight="1">
      <c r="A4639" s="16">
        <v>38446.429835185183</v>
      </c>
      <c r="B4639" s="38" t="s">
        <v>2641</v>
      </c>
      <c r="C4639" s="66">
        <v>38447</v>
      </c>
      <c r="D4639" s="54">
        <v>220</v>
      </c>
      <c r="E4639" s="54">
        <v>220</v>
      </c>
      <c r="F4639" s="54">
        <v>44</v>
      </c>
      <c r="G4639" s="54">
        <v>44</v>
      </c>
      <c r="H4639" s="5" t="s">
        <v>1053</v>
      </c>
      <c r="I4639" s="5" t="s">
        <v>1053</v>
      </c>
      <c r="J4639" s="5">
        <v>6.04</v>
      </c>
    </row>
    <row r="4640" spans="1:10" ht="12" customHeight="1">
      <c r="A4640" s="16">
        <v>38447.426231481484</v>
      </c>
      <c r="B4640" s="38" t="s">
        <v>2641</v>
      </c>
      <c r="C4640" s="66">
        <v>38448</v>
      </c>
      <c r="D4640" s="54">
        <v>30</v>
      </c>
      <c r="E4640" s="54">
        <v>30</v>
      </c>
      <c r="F4640" s="54">
        <v>16</v>
      </c>
      <c r="G4640" s="54">
        <v>0</v>
      </c>
      <c r="H4640" s="5" t="s">
        <v>670</v>
      </c>
      <c r="I4640" s="5" t="s">
        <v>224</v>
      </c>
      <c r="J4640" s="5" t="s">
        <v>224</v>
      </c>
    </row>
    <row r="4641" spans="1:10" ht="12" customHeight="1">
      <c r="A4641" s="16">
        <v>38447.426231481484</v>
      </c>
      <c r="B4641" s="38" t="s">
        <v>2641</v>
      </c>
      <c r="C4641" s="66">
        <v>38455</v>
      </c>
      <c r="E4641" s="54">
        <v>30</v>
      </c>
      <c r="F4641" s="54">
        <v>95</v>
      </c>
      <c r="G4641" s="54">
        <v>30</v>
      </c>
      <c r="H4641" s="5" t="s">
        <v>671</v>
      </c>
      <c r="I4641" s="5">
        <v>5.48</v>
      </c>
      <c r="J4641" s="5">
        <v>5.48</v>
      </c>
    </row>
    <row r="4642" spans="1:10" ht="12" customHeight="1">
      <c r="A4642" s="16">
        <v>38448.571122222223</v>
      </c>
      <c r="B4642" s="38" t="s">
        <v>2641</v>
      </c>
      <c r="C4642" s="66">
        <v>38449</v>
      </c>
      <c r="D4642" s="54">
        <v>95</v>
      </c>
      <c r="E4642" s="54">
        <v>95</v>
      </c>
      <c r="F4642" s="54">
        <v>0</v>
      </c>
      <c r="G4642" s="54">
        <v>0</v>
      </c>
      <c r="H4642" s="5" t="s">
        <v>224</v>
      </c>
      <c r="I4642" s="5" t="s">
        <v>224</v>
      </c>
      <c r="J4642" s="5" t="s">
        <v>224</v>
      </c>
    </row>
    <row r="4643" spans="1:10" ht="12" customHeight="1">
      <c r="A4643" s="16">
        <v>38448.571122222223</v>
      </c>
      <c r="B4643" s="38" t="s">
        <v>2641</v>
      </c>
      <c r="C4643" s="66">
        <v>38456</v>
      </c>
      <c r="E4643" s="54">
        <v>95</v>
      </c>
      <c r="F4643" s="54">
        <v>206</v>
      </c>
      <c r="G4643" s="54">
        <v>95</v>
      </c>
      <c r="H4643" s="5" t="s">
        <v>2874</v>
      </c>
      <c r="I4643" s="5" t="s">
        <v>670</v>
      </c>
      <c r="J4643" s="5">
        <v>6.03</v>
      </c>
    </row>
    <row r="4644" spans="1:10" ht="12" customHeight="1">
      <c r="A4644" s="16">
        <v>38449.421312384256</v>
      </c>
      <c r="B4644" s="38" t="s">
        <v>2641</v>
      </c>
      <c r="C4644" s="66">
        <v>38450</v>
      </c>
      <c r="D4644" s="54">
        <v>10</v>
      </c>
      <c r="E4644" s="54">
        <v>10</v>
      </c>
      <c r="F4644" s="54">
        <v>10</v>
      </c>
      <c r="G4644" s="54">
        <v>10</v>
      </c>
      <c r="H4644" s="5">
        <v>5.75</v>
      </c>
      <c r="I4644" s="5">
        <v>5.75</v>
      </c>
      <c r="J4644" s="5">
        <v>5.75</v>
      </c>
    </row>
    <row r="4645" spans="1:10" ht="12" customHeight="1">
      <c r="A4645" s="16">
        <v>38450.432855439816</v>
      </c>
      <c r="B4645" s="38" t="s">
        <v>2641</v>
      </c>
      <c r="C4645" s="66">
        <v>38453</v>
      </c>
      <c r="D4645" s="54">
        <v>185</v>
      </c>
      <c r="E4645" s="54">
        <v>185</v>
      </c>
      <c r="F4645" s="54">
        <v>31</v>
      </c>
      <c r="G4645" s="54">
        <v>31</v>
      </c>
      <c r="H4645" s="5" t="s">
        <v>1544</v>
      </c>
      <c r="I4645" s="5" t="s">
        <v>1544</v>
      </c>
      <c r="J4645" s="5">
        <v>6.07</v>
      </c>
    </row>
    <row r="4646" spans="1:10" ht="12" customHeight="1">
      <c r="A4646" s="16">
        <v>38450.432855439816</v>
      </c>
      <c r="B4646" s="38" t="s">
        <v>2641</v>
      </c>
      <c r="C4646" s="66">
        <v>38456</v>
      </c>
      <c r="E4646" s="54">
        <v>185</v>
      </c>
      <c r="F4646" s="54">
        <v>10</v>
      </c>
      <c r="G4646" s="54">
        <v>10</v>
      </c>
      <c r="H4646" s="5">
        <v>6.05</v>
      </c>
      <c r="I4646" s="5">
        <v>6.05</v>
      </c>
      <c r="J4646" s="5">
        <v>6.05</v>
      </c>
    </row>
    <row r="4647" spans="1:10" ht="12" customHeight="1">
      <c r="A4647" s="16">
        <v>38453.418608333333</v>
      </c>
      <c r="B4647" s="38" t="s">
        <v>2641</v>
      </c>
      <c r="C4647" s="66">
        <v>38455</v>
      </c>
      <c r="D4647" s="54">
        <v>240</v>
      </c>
      <c r="E4647" s="54">
        <v>240</v>
      </c>
      <c r="F4647" s="54">
        <v>0</v>
      </c>
      <c r="G4647" s="54">
        <v>0</v>
      </c>
      <c r="H4647" s="5" t="s">
        <v>224</v>
      </c>
      <c r="I4647" s="5" t="s">
        <v>224</v>
      </c>
      <c r="J4647" s="5" t="s">
        <v>224</v>
      </c>
    </row>
    <row r="4648" spans="1:10" ht="12" customHeight="1">
      <c r="A4648" s="16">
        <v>38453.418608333333</v>
      </c>
      <c r="B4648" s="38" t="s">
        <v>2641</v>
      </c>
      <c r="C4648" s="66">
        <v>38462</v>
      </c>
      <c r="E4648" s="54">
        <v>240</v>
      </c>
      <c r="F4648" s="54">
        <v>399</v>
      </c>
      <c r="G4648" s="54">
        <v>240</v>
      </c>
      <c r="H4648" s="5" t="s">
        <v>1119</v>
      </c>
      <c r="I4648" s="5" t="s">
        <v>1119</v>
      </c>
      <c r="J4648" s="5">
        <v>6.26</v>
      </c>
    </row>
    <row r="4649" spans="1:10" ht="12" customHeight="1">
      <c r="A4649" s="42">
        <v>38454.460130324071</v>
      </c>
      <c r="B4649" s="39" t="s">
        <v>1807</v>
      </c>
      <c r="C4649" s="66">
        <v>38457</v>
      </c>
      <c r="D4649" s="62">
        <v>70</v>
      </c>
      <c r="E4649" s="62">
        <v>70</v>
      </c>
      <c r="F4649" s="62">
        <v>285</v>
      </c>
      <c r="G4649" s="62">
        <v>70</v>
      </c>
      <c r="H4649" s="41" t="s">
        <v>734</v>
      </c>
      <c r="I4649" s="41">
        <v>6.8</v>
      </c>
      <c r="J4649" s="41">
        <v>6.8</v>
      </c>
    </row>
    <row r="4650" spans="1:10" ht="12" customHeight="1">
      <c r="A4650" s="16">
        <v>38455.415834143518</v>
      </c>
      <c r="B4650" s="38" t="s">
        <v>2641</v>
      </c>
      <c r="C4650" s="66">
        <v>38456</v>
      </c>
      <c r="D4650" s="54">
        <v>70</v>
      </c>
      <c r="E4650" s="54">
        <v>70</v>
      </c>
      <c r="F4650" s="54">
        <v>120</v>
      </c>
      <c r="G4650" s="54">
        <v>70</v>
      </c>
      <c r="H4650" s="5" t="s">
        <v>341</v>
      </c>
      <c r="I4650" s="5" t="s">
        <v>341</v>
      </c>
      <c r="J4650" s="5">
        <v>6.57</v>
      </c>
    </row>
    <row r="4651" spans="1:10" ht="12" customHeight="1">
      <c r="A4651" s="16">
        <v>38456.412576620372</v>
      </c>
      <c r="B4651" s="38" t="s">
        <v>2641</v>
      </c>
      <c r="C4651" s="66">
        <v>38457</v>
      </c>
      <c r="D4651" s="54">
        <v>10</v>
      </c>
      <c r="E4651" s="54">
        <v>10</v>
      </c>
      <c r="F4651" s="54">
        <v>60</v>
      </c>
      <c r="G4651" s="54">
        <v>10</v>
      </c>
      <c r="H4651" s="5" t="s">
        <v>2917</v>
      </c>
      <c r="I4651" s="5">
        <v>5.84</v>
      </c>
      <c r="J4651" s="5">
        <v>5.84</v>
      </c>
    </row>
    <row r="4652" spans="1:10" ht="12" customHeight="1">
      <c r="A4652" s="16">
        <v>38457.420631828703</v>
      </c>
      <c r="B4652" s="38" t="s">
        <v>2641</v>
      </c>
      <c r="C4652" s="66">
        <v>38462</v>
      </c>
      <c r="D4652" s="54">
        <v>215</v>
      </c>
      <c r="E4652" s="54">
        <v>215</v>
      </c>
      <c r="F4652" s="54">
        <v>365</v>
      </c>
      <c r="G4652" s="54">
        <v>215</v>
      </c>
      <c r="H4652" s="5" t="s">
        <v>2474</v>
      </c>
      <c r="I4652" s="5" t="s">
        <v>2474</v>
      </c>
      <c r="J4652" s="5">
        <v>6.49</v>
      </c>
    </row>
    <row r="4653" spans="1:10" ht="12" customHeight="1">
      <c r="A4653" s="16">
        <v>38460.43100196759</v>
      </c>
      <c r="B4653" s="38" t="s">
        <v>2641</v>
      </c>
      <c r="C4653" s="66">
        <v>38462</v>
      </c>
      <c r="D4653" s="54">
        <v>255</v>
      </c>
      <c r="E4653" s="54">
        <v>255</v>
      </c>
      <c r="F4653" s="54">
        <v>320</v>
      </c>
      <c r="G4653" s="54">
        <v>255</v>
      </c>
      <c r="H4653" s="5" t="s">
        <v>2059</v>
      </c>
      <c r="I4653" s="5" t="s">
        <v>2059</v>
      </c>
      <c r="J4653" s="5">
        <v>6.58</v>
      </c>
    </row>
    <row r="4654" spans="1:10" ht="12" customHeight="1">
      <c r="A4654" s="16">
        <v>38461.423885995369</v>
      </c>
      <c r="B4654" s="38" t="s">
        <v>2641</v>
      </c>
      <c r="C4654" s="66">
        <v>38462</v>
      </c>
      <c r="D4654" s="54">
        <v>160</v>
      </c>
      <c r="E4654" s="54">
        <v>160</v>
      </c>
      <c r="F4654" s="54">
        <v>203</v>
      </c>
      <c r="G4654" s="54">
        <v>160</v>
      </c>
      <c r="H4654" s="5" t="s">
        <v>1558</v>
      </c>
      <c r="I4654" s="5" t="s">
        <v>1558</v>
      </c>
      <c r="J4654" s="5">
        <v>6.47</v>
      </c>
    </row>
    <row r="4655" spans="1:10" ht="12" customHeight="1">
      <c r="A4655" s="16">
        <v>38462.427316898145</v>
      </c>
      <c r="B4655" s="38" t="s">
        <v>2641</v>
      </c>
      <c r="C4655" s="66">
        <v>38463</v>
      </c>
      <c r="D4655" s="54">
        <v>150</v>
      </c>
      <c r="E4655" s="54">
        <v>150</v>
      </c>
      <c r="F4655" s="54">
        <v>200</v>
      </c>
      <c r="G4655" s="54">
        <v>150</v>
      </c>
      <c r="H4655" s="5">
        <v>6.61</v>
      </c>
      <c r="I4655" s="5">
        <v>6.61</v>
      </c>
      <c r="J4655" s="5">
        <v>6.61</v>
      </c>
    </row>
    <row r="4656" spans="1:10" ht="12" customHeight="1">
      <c r="A4656" s="16">
        <v>38463.445241782407</v>
      </c>
      <c r="B4656" s="38" t="s">
        <v>2641</v>
      </c>
      <c r="C4656" s="66">
        <v>38464</v>
      </c>
      <c r="D4656" s="54">
        <v>135</v>
      </c>
      <c r="E4656" s="54">
        <v>135</v>
      </c>
      <c r="F4656" s="54">
        <v>38</v>
      </c>
      <c r="G4656" s="54">
        <v>38</v>
      </c>
      <c r="H4656" s="5" t="s">
        <v>327</v>
      </c>
      <c r="I4656" s="5" t="s">
        <v>327</v>
      </c>
      <c r="J4656" s="5">
        <v>6.04</v>
      </c>
    </row>
    <row r="4657" spans="1:10" ht="12" customHeight="1">
      <c r="A4657" s="16">
        <v>38463.445241782407</v>
      </c>
      <c r="B4657" s="38" t="s">
        <v>2641</v>
      </c>
      <c r="C4657" s="66">
        <v>38469</v>
      </c>
      <c r="E4657" s="54">
        <v>135</v>
      </c>
      <c r="F4657" s="54">
        <v>250</v>
      </c>
      <c r="G4657" s="54">
        <v>97</v>
      </c>
      <c r="H4657" s="5" t="s">
        <v>329</v>
      </c>
      <c r="I4657" s="5" t="s">
        <v>330</v>
      </c>
      <c r="J4657" s="5">
        <v>6.22</v>
      </c>
    </row>
    <row r="4658" spans="1:10" ht="12" customHeight="1">
      <c r="A4658" s="16">
        <v>38464.423949999997</v>
      </c>
      <c r="B4658" s="38" t="s">
        <v>2641</v>
      </c>
      <c r="C4658" s="66">
        <v>38468</v>
      </c>
      <c r="D4658" s="54">
        <v>315</v>
      </c>
      <c r="E4658" s="54">
        <v>315</v>
      </c>
      <c r="F4658" s="54">
        <v>0</v>
      </c>
      <c r="G4658" s="54">
        <v>0</v>
      </c>
      <c r="H4658" s="5" t="s">
        <v>224</v>
      </c>
      <c r="I4658" s="5" t="s">
        <v>224</v>
      </c>
      <c r="J4658" s="5" t="s">
        <v>224</v>
      </c>
    </row>
    <row r="4659" spans="1:10" ht="12" customHeight="1">
      <c r="A4659" s="16">
        <v>38464.423949999997</v>
      </c>
      <c r="B4659" s="38" t="s">
        <v>2641</v>
      </c>
      <c r="C4659" s="66">
        <v>38469</v>
      </c>
      <c r="E4659" s="54">
        <v>315</v>
      </c>
      <c r="F4659" s="54">
        <v>335</v>
      </c>
      <c r="G4659" s="54">
        <v>315</v>
      </c>
      <c r="H4659" s="5" t="s">
        <v>2474</v>
      </c>
      <c r="I4659" s="5" t="s">
        <v>2474</v>
      </c>
      <c r="J4659" s="5">
        <v>6.58</v>
      </c>
    </row>
    <row r="4660" spans="1:10" ht="12" customHeight="1">
      <c r="A4660" s="42">
        <v>38468.421618981483</v>
      </c>
      <c r="B4660" s="39" t="s">
        <v>1807</v>
      </c>
      <c r="C4660" s="66">
        <v>38469</v>
      </c>
      <c r="D4660" s="62">
        <v>35</v>
      </c>
      <c r="E4660" s="62">
        <v>35</v>
      </c>
      <c r="F4660" s="62">
        <v>35</v>
      </c>
      <c r="G4660" s="62">
        <v>35</v>
      </c>
      <c r="H4660" s="41">
        <v>6.75</v>
      </c>
      <c r="I4660" s="41">
        <v>6.75</v>
      </c>
      <c r="J4660" s="41">
        <v>6.75</v>
      </c>
    </row>
    <row r="4661" spans="1:10" ht="12" customHeight="1">
      <c r="A4661" s="42">
        <v>38468.421618981483</v>
      </c>
      <c r="B4661" s="39" t="s">
        <v>1807</v>
      </c>
      <c r="C4661" s="66">
        <v>38475</v>
      </c>
      <c r="D4661" s="62"/>
      <c r="E4661" s="62">
        <v>35</v>
      </c>
      <c r="F4661" s="62">
        <v>70</v>
      </c>
      <c r="G4661" s="62">
        <v>0</v>
      </c>
      <c r="H4661" s="41" t="s">
        <v>2436</v>
      </c>
      <c r="I4661" s="41" t="s">
        <v>224</v>
      </c>
      <c r="J4661" s="41" t="s">
        <v>224</v>
      </c>
    </row>
    <row r="4662" spans="1:10" ht="12" customHeight="1">
      <c r="A4662" s="16">
        <v>38469</v>
      </c>
      <c r="B4662" s="16" t="s">
        <v>254</v>
      </c>
      <c r="C4662" s="66"/>
    </row>
    <row r="4663" spans="1:10" ht="12" customHeight="1">
      <c r="A4663" s="16">
        <v>38470.414156134262</v>
      </c>
      <c r="B4663" s="38" t="s">
        <v>2641</v>
      </c>
      <c r="C4663" s="66">
        <v>38471</v>
      </c>
      <c r="D4663" s="54">
        <v>125</v>
      </c>
      <c r="E4663" s="54">
        <v>125</v>
      </c>
      <c r="F4663" s="54">
        <v>274</v>
      </c>
      <c r="G4663" s="54">
        <v>125</v>
      </c>
      <c r="H4663" s="5" t="s">
        <v>1497</v>
      </c>
      <c r="I4663" s="5" t="s">
        <v>1498</v>
      </c>
      <c r="J4663" s="5">
        <v>6.1</v>
      </c>
    </row>
    <row r="4664" spans="1:10" ht="12" customHeight="1">
      <c r="A4664" s="16">
        <v>38471.423353009261</v>
      </c>
      <c r="B4664" s="38" t="s">
        <v>2641</v>
      </c>
      <c r="C4664" s="66">
        <v>38477</v>
      </c>
      <c r="D4664" s="54">
        <v>80</v>
      </c>
      <c r="E4664" s="54">
        <v>80</v>
      </c>
      <c r="F4664" s="54">
        <v>167</v>
      </c>
      <c r="G4664" s="54">
        <v>80</v>
      </c>
      <c r="H4664" s="5" t="s">
        <v>1060</v>
      </c>
      <c r="I4664" s="5" t="s">
        <v>1061</v>
      </c>
      <c r="J4664" s="5">
        <v>6.31</v>
      </c>
    </row>
    <row r="4665" spans="1:10" ht="12" customHeight="1">
      <c r="A4665" s="16">
        <v>38474.421557175927</v>
      </c>
      <c r="B4665" s="38" t="s">
        <v>2641</v>
      </c>
      <c r="C4665" s="66">
        <v>38477</v>
      </c>
      <c r="D4665" s="54">
        <v>160</v>
      </c>
      <c r="E4665" s="54">
        <v>160</v>
      </c>
      <c r="F4665" s="54">
        <v>257</v>
      </c>
      <c r="G4665" s="54">
        <v>160</v>
      </c>
      <c r="H4665" s="5" t="s">
        <v>649</v>
      </c>
      <c r="I4665" s="5" t="s">
        <v>649</v>
      </c>
      <c r="J4665" s="5">
        <v>6.52</v>
      </c>
    </row>
    <row r="4666" spans="1:10" ht="12" customHeight="1">
      <c r="A4666" s="16">
        <v>38475.421683449073</v>
      </c>
      <c r="B4666" s="38" t="s">
        <v>2641</v>
      </c>
      <c r="C4666" s="66">
        <v>38477</v>
      </c>
      <c r="D4666" s="54">
        <v>55</v>
      </c>
      <c r="E4666" s="54">
        <v>55</v>
      </c>
      <c r="F4666" s="54">
        <v>154</v>
      </c>
      <c r="G4666" s="54">
        <v>55</v>
      </c>
      <c r="H4666" s="5" t="s">
        <v>329</v>
      </c>
      <c r="I4666" s="5" t="s">
        <v>330</v>
      </c>
      <c r="J4666" s="5">
        <v>6.35</v>
      </c>
    </row>
    <row r="4667" spans="1:10" ht="12" customHeight="1">
      <c r="A4667" s="16">
        <v>38476.419326620373</v>
      </c>
      <c r="B4667" s="38" t="s">
        <v>2641</v>
      </c>
      <c r="C4667" s="66">
        <v>38478</v>
      </c>
      <c r="D4667" s="54">
        <v>70</v>
      </c>
      <c r="E4667" s="54">
        <v>70</v>
      </c>
      <c r="F4667" s="54">
        <v>86</v>
      </c>
      <c r="G4667" s="54">
        <v>70</v>
      </c>
      <c r="H4667" s="5" t="s">
        <v>2474</v>
      </c>
      <c r="I4667" s="5" t="s">
        <v>2474</v>
      </c>
      <c r="J4667" s="5">
        <v>6.59</v>
      </c>
    </row>
    <row r="4668" spans="1:10" ht="12" customHeight="1">
      <c r="A4668" s="16">
        <v>38477.421603472219</v>
      </c>
      <c r="B4668" s="38" t="s">
        <v>2641</v>
      </c>
      <c r="C4668" s="66">
        <v>38481</v>
      </c>
      <c r="D4668" s="54">
        <v>75</v>
      </c>
      <c r="E4668" s="54">
        <v>75</v>
      </c>
      <c r="F4668" s="54">
        <v>167</v>
      </c>
      <c r="G4668" s="54">
        <v>75</v>
      </c>
      <c r="H4668" s="5" t="s">
        <v>2474</v>
      </c>
      <c r="I4668" s="5" t="s">
        <v>2328</v>
      </c>
      <c r="J4668" s="5">
        <v>6.32</v>
      </c>
    </row>
    <row r="4669" spans="1:10" ht="12" customHeight="1">
      <c r="A4669" s="16">
        <v>38478.421909490738</v>
      </c>
      <c r="B4669" s="38" t="s">
        <v>2641</v>
      </c>
      <c r="C4669" s="66">
        <v>38481</v>
      </c>
      <c r="D4669" s="54">
        <v>215</v>
      </c>
      <c r="E4669" s="54">
        <v>215</v>
      </c>
      <c r="F4669" s="54">
        <v>295</v>
      </c>
      <c r="G4669" s="54">
        <v>215</v>
      </c>
      <c r="H4669" s="5" t="s">
        <v>1870</v>
      </c>
      <c r="I4669" s="5" t="s">
        <v>1870</v>
      </c>
      <c r="J4669" s="5">
        <v>6.61</v>
      </c>
    </row>
    <row r="4670" spans="1:10" ht="12" customHeight="1">
      <c r="A4670" s="16">
        <v>38481.409638310186</v>
      </c>
      <c r="B4670" s="38" t="s">
        <v>2641</v>
      </c>
      <c r="C4670" s="66">
        <v>38482</v>
      </c>
      <c r="D4670" s="54">
        <v>140</v>
      </c>
      <c r="E4670" s="54">
        <v>140</v>
      </c>
      <c r="F4670" s="54">
        <v>0</v>
      </c>
      <c r="G4670" s="54">
        <v>0</v>
      </c>
      <c r="H4670" s="5" t="s">
        <v>224</v>
      </c>
      <c r="I4670" s="5" t="s">
        <v>224</v>
      </c>
      <c r="J4670" s="5" t="s">
        <v>224</v>
      </c>
    </row>
    <row r="4671" spans="1:10" ht="12" customHeight="1">
      <c r="A4671" s="16">
        <v>38481.409638310186</v>
      </c>
      <c r="B4671" s="38" t="s">
        <v>2641</v>
      </c>
      <c r="C4671" s="66">
        <v>38484</v>
      </c>
      <c r="E4671" s="54">
        <v>140</v>
      </c>
      <c r="F4671" s="54">
        <v>190</v>
      </c>
      <c r="G4671" s="54">
        <v>140</v>
      </c>
      <c r="H4671" s="5" t="s">
        <v>1870</v>
      </c>
      <c r="I4671" s="5" t="s">
        <v>1870</v>
      </c>
      <c r="J4671" s="5">
        <v>6.61</v>
      </c>
    </row>
    <row r="4672" spans="1:10" ht="12" customHeight="1">
      <c r="A4672" s="16">
        <v>38482</v>
      </c>
      <c r="B4672" s="16" t="s">
        <v>254</v>
      </c>
      <c r="C4672" s="66"/>
    </row>
    <row r="4673" spans="1:10" ht="12" customHeight="1">
      <c r="A4673" s="16">
        <v>38483.419129745373</v>
      </c>
      <c r="B4673" s="38" t="s">
        <v>2641</v>
      </c>
      <c r="C4673" s="66">
        <v>38490</v>
      </c>
      <c r="D4673" s="54">
        <v>90</v>
      </c>
      <c r="E4673" s="54">
        <v>90</v>
      </c>
      <c r="F4673" s="54">
        <v>281</v>
      </c>
      <c r="G4673" s="54">
        <v>90</v>
      </c>
      <c r="H4673" s="5" t="s">
        <v>2059</v>
      </c>
      <c r="I4673" s="5" t="s">
        <v>520</v>
      </c>
      <c r="J4673" s="5">
        <v>6.2</v>
      </c>
    </row>
    <row r="4674" spans="1:10" ht="12" customHeight="1">
      <c r="A4674" s="16">
        <v>38484.407610995368</v>
      </c>
      <c r="B4674" s="38" t="s">
        <v>2641</v>
      </c>
      <c r="C4674" s="66">
        <v>38490</v>
      </c>
      <c r="D4674" s="54">
        <v>200</v>
      </c>
      <c r="E4674" s="54">
        <v>200</v>
      </c>
      <c r="F4674" s="54">
        <v>270</v>
      </c>
      <c r="G4674" s="54">
        <v>200</v>
      </c>
      <c r="H4674" s="5" t="s">
        <v>1870</v>
      </c>
      <c r="I4674" s="5" t="s">
        <v>1870</v>
      </c>
      <c r="J4674" s="5">
        <v>6.61</v>
      </c>
    </row>
    <row r="4675" spans="1:10" ht="12" customHeight="1">
      <c r="A4675" s="16">
        <v>38485.407255439815</v>
      </c>
      <c r="B4675" s="38" t="s">
        <v>2641</v>
      </c>
      <c r="C4675" s="66">
        <v>38492</v>
      </c>
      <c r="D4675" s="54">
        <v>155</v>
      </c>
      <c r="E4675" s="54">
        <v>155</v>
      </c>
      <c r="F4675" s="54">
        <v>155</v>
      </c>
      <c r="G4675" s="54">
        <v>155</v>
      </c>
      <c r="H4675" s="5">
        <v>6.61</v>
      </c>
      <c r="I4675" s="5">
        <v>6.61</v>
      </c>
      <c r="J4675" s="5">
        <v>6.61</v>
      </c>
    </row>
    <row r="4676" spans="1:10" ht="12" customHeight="1">
      <c r="A4676" s="16">
        <v>38488.422229398151</v>
      </c>
      <c r="B4676" s="38" t="s">
        <v>2641</v>
      </c>
      <c r="C4676" s="66">
        <v>38492</v>
      </c>
      <c r="D4676" s="54">
        <v>115</v>
      </c>
      <c r="E4676" s="54">
        <v>115</v>
      </c>
      <c r="F4676" s="54">
        <v>155</v>
      </c>
      <c r="G4676" s="54">
        <v>115</v>
      </c>
      <c r="H4676" s="5">
        <v>6.61</v>
      </c>
      <c r="I4676" s="5">
        <v>6.61</v>
      </c>
      <c r="J4676" s="5">
        <v>6.61</v>
      </c>
    </row>
    <row r="4677" spans="1:10" ht="12" customHeight="1">
      <c r="A4677" s="42">
        <v>38489.496225578703</v>
      </c>
      <c r="B4677" s="39" t="s">
        <v>1807</v>
      </c>
      <c r="C4677" s="66">
        <v>38490</v>
      </c>
      <c r="D4677" s="62">
        <v>295</v>
      </c>
      <c r="E4677" s="62">
        <v>295</v>
      </c>
      <c r="F4677" s="62">
        <v>765</v>
      </c>
      <c r="G4677" s="62">
        <v>295</v>
      </c>
      <c r="H4677" s="41" t="s">
        <v>1651</v>
      </c>
      <c r="I4677" s="41" t="s">
        <v>1652</v>
      </c>
      <c r="J4677" s="41">
        <v>6.63</v>
      </c>
    </row>
    <row r="4678" spans="1:10" ht="12" customHeight="1">
      <c r="A4678" s="16">
        <v>38490.407961458332</v>
      </c>
      <c r="B4678" s="38" t="s">
        <v>2641</v>
      </c>
      <c r="C4678" s="66">
        <v>38492</v>
      </c>
      <c r="D4678" s="54">
        <v>170</v>
      </c>
      <c r="E4678" s="54">
        <v>170</v>
      </c>
      <c r="F4678" s="54">
        <v>70</v>
      </c>
      <c r="G4678" s="54">
        <v>70</v>
      </c>
      <c r="H4678" s="5">
        <v>6.6</v>
      </c>
      <c r="I4678" s="5">
        <v>6.6</v>
      </c>
      <c r="J4678" s="5">
        <v>6.6</v>
      </c>
    </row>
    <row r="4679" spans="1:10" ht="12" customHeight="1">
      <c r="A4679" s="16">
        <v>38491.414189236108</v>
      </c>
      <c r="B4679" s="38" t="s">
        <v>2641</v>
      </c>
      <c r="C4679" s="66">
        <v>38492</v>
      </c>
      <c r="D4679" s="54">
        <v>215</v>
      </c>
      <c r="E4679" s="54">
        <v>215</v>
      </c>
      <c r="F4679" s="54">
        <v>215</v>
      </c>
      <c r="G4679" s="54">
        <v>215</v>
      </c>
      <c r="H4679" s="5">
        <v>6.61</v>
      </c>
      <c r="I4679" s="5">
        <v>6.61</v>
      </c>
      <c r="J4679" s="5">
        <v>6.61</v>
      </c>
    </row>
    <row r="4680" spans="1:10" ht="12" customHeight="1">
      <c r="A4680" s="42">
        <v>38492.421476388889</v>
      </c>
      <c r="B4680" s="39" t="s">
        <v>1807</v>
      </c>
      <c r="C4680" s="66">
        <v>38495</v>
      </c>
      <c r="D4680" s="62">
        <v>55</v>
      </c>
      <c r="E4680" s="62">
        <v>55</v>
      </c>
      <c r="F4680" s="62">
        <v>110</v>
      </c>
      <c r="G4680" s="62">
        <v>55</v>
      </c>
      <c r="H4680" s="41" t="s">
        <v>372</v>
      </c>
      <c r="I4680" s="41">
        <v>6.66</v>
      </c>
      <c r="J4680" s="41">
        <v>6.66</v>
      </c>
    </row>
    <row r="4681" spans="1:10" ht="12" customHeight="1">
      <c r="A4681" s="16">
        <v>38495.413188425926</v>
      </c>
      <c r="B4681" s="38" t="s">
        <v>2641</v>
      </c>
      <c r="C4681" s="66">
        <v>38496</v>
      </c>
      <c r="D4681" s="54">
        <v>150</v>
      </c>
      <c r="E4681" s="54">
        <v>150</v>
      </c>
      <c r="F4681" s="54">
        <v>288</v>
      </c>
      <c r="G4681" s="54">
        <v>150</v>
      </c>
      <c r="H4681" s="5" t="s">
        <v>2921</v>
      </c>
      <c r="I4681" s="5" t="s">
        <v>2922</v>
      </c>
      <c r="J4681" s="5">
        <v>6.01</v>
      </c>
    </row>
    <row r="4682" spans="1:10" ht="12" customHeight="1">
      <c r="A4682" s="16">
        <v>38496.410495833334</v>
      </c>
      <c r="B4682" s="38" t="s">
        <v>2641</v>
      </c>
      <c r="C4682" s="66">
        <v>38497</v>
      </c>
      <c r="D4682" s="54">
        <v>40</v>
      </c>
      <c r="E4682" s="54">
        <v>40</v>
      </c>
      <c r="F4682" s="54">
        <v>147</v>
      </c>
      <c r="G4682" s="54">
        <v>40</v>
      </c>
      <c r="H4682" s="5" t="s">
        <v>2445</v>
      </c>
      <c r="I4682" s="5">
        <v>4.93</v>
      </c>
      <c r="J4682" s="5">
        <v>4.93</v>
      </c>
    </row>
    <row r="4683" spans="1:10" ht="12" customHeight="1">
      <c r="A4683" s="16">
        <v>38497.413638541664</v>
      </c>
      <c r="B4683" s="38" t="s">
        <v>2641</v>
      </c>
      <c r="C4683" s="66">
        <v>38503</v>
      </c>
      <c r="D4683" s="54">
        <v>65</v>
      </c>
      <c r="E4683" s="54">
        <v>65</v>
      </c>
      <c r="F4683" s="54">
        <v>250</v>
      </c>
      <c r="G4683" s="54">
        <v>65</v>
      </c>
      <c r="H4683" s="5" t="s">
        <v>1991</v>
      </c>
      <c r="I4683" s="5">
        <v>3.96</v>
      </c>
      <c r="J4683" s="5">
        <v>3.96</v>
      </c>
    </row>
    <row r="4684" spans="1:10" ht="12" customHeight="1">
      <c r="A4684" s="16">
        <v>38498.413090277776</v>
      </c>
      <c r="B4684" s="38" t="s">
        <v>2641</v>
      </c>
      <c r="C4684" s="66">
        <v>38503</v>
      </c>
      <c r="D4684" s="54">
        <v>175</v>
      </c>
      <c r="E4684" s="54">
        <v>175</v>
      </c>
      <c r="F4684" s="54">
        <v>245</v>
      </c>
      <c r="G4684" s="54">
        <v>175</v>
      </c>
      <c r="H4684" s="5" t="s">
        <v>1870</v>
      </c>
      <c r="I4684" s="5" t="s">
        <v>1870</v>
      </c>
      <c r="J4684" s="5">
        <v>6.61</v>
      </c>
    </row>
    <row r="4685" spans="1:10" ht="12" customHeight="1">
      <c r="A4685" s="16">
        <v>38499.411550694444</v>
      </c>
      <c r="B4685" s="38" t="s">
        <v>2641</v>
      </c>
      <c r="C4685" s="66">
        <v>38503</v>
      </c>
      <c r="D4685" s="54">
        <v>25</v>
      </c>
      <c r="E4685" s="54">
        <v>25</v>
      </c>
      <c r="F4685" s="54">
        <v>25</v>
      </c>
      <c r="G4685" s="54">
        <v>25</v>
      </c>
      <c r="H4685" s="5">
        <v>6.61</v>
      </c>
      <c r="I4685" s="5">
        <v>6.61</v>
      </c>
      <c r="J4685" s="5">
        <v>6.61</v>
      </c>
    </row>
    <row r="4686" spans="1:10" ht="12" customHeight="1">
      <c r="A4686" s="16">
        <v>38502.416064236109</v>
      </c>
      <c r="B4686" s="38" t="s">
        <v>2641</v>
      </c>
      <c r="C4686" s="66">
        <v>38503</v>
      </c>
      <c r="D4686" s="54">
        <v>215</v>
      </c>
      <c r="E4686" s="54">
        <v>215</v>
      </c>
      <c r="F4686" s="54">
        <v>215</v>
      </c>
      <c r="G4686" s="54">
        <v>215</v>
      </c>
      <c r="H4686" s="5">
        <v>6.61</v>
      </c>
      <c r="I4686" s="5">
        <v>6.61</v>
      </c>
      <c r="J4686" s="5">
        <v>6.61</v>
      </c>
    </row>
    <row r="4687" spans="1:10" ht="12" customHeight="1">
      <c r="A4687" s="16">
        <v>38503.439263541666</v>
      </c>
      <c r="B4687" s="38" t="s">
        <v>2641</v>
      </c>
      <c r="C4687" s="66">
        <v>38504</v>
      </c>
      <c r="D4687" s="54">
        <v>15</v>
      </c>
      <c r="E4687" s="54">
        <v>15</v>
      </c>
      <c r="F4687" s="54">
        <v>50</v>
      </c>
      <c r="G4687" s="54">
        <v>15</v>
      </c>
      <c r="H4687" s="5" t="s">
        <v>175</v>
      </c>
      <c r="I4687" s="5">
        <v>6.08</v>
      </c>
      <c r="J4687" s="5">
        <v>6.08</v>
      </c>
    </row>
    <row r="4688" spans="1:10" ht="12" customHeight="1">
      <c r="A4688" s="16">
        <v>38504.414587037034</v>
      </c>
      <c r="B4688" s="38" t="s">
        <v>2641</v>
      </c>
      <c r="C4688" s="66">
        <v>38505</v>
      </c>
      <c r="D4688" s="54">
        <v>140</v>
      </c>
      <c r="E4688" s="54">
        <v>140</v>
      </c>
      <c r="F4688" s="54">
        <v>226</v>
      </c>
      <c r="G4688" s="54">
        <v>140</v>
      </c>
      <c r="H4688" s="5" t="s">
        <v>1060</v>
      </c>
      <c r="I4688" s="5" t="s">
        <v>1060</v>
      </c>
      <c r="J4688" s="5">
        <v>6.54</v>
      </c>
    </row>
    <row r="4689" spans="1:10" ht="12" customHeight="1">
      <c r="A4689" s="16">
        <v>38505.416865046296</v>
      </c>
      <c r="B4689" s="38" t="s">
        <v>2641</v>
      </c>
      <c r="C4689" s="66">
        <v>38506</v>
      </c>
      <c r="D4689" s="54">
        <v>400</v>
      </c>
      <c r="E4689" s="54">
        <v>400</v>
      </c>
      <c r="F4689" s="54">
        <v>0</v>
      </c>
      <c r="G4689" s="54">
        <v>0</v>
      </c>
      <c r="H4689" s="5" t="s">
        <v>224</v>
      </c>
      <c r="I4689" s="5" t="s">
        <v>224</v>
      </c>
      <c r="J4689" s="5" t="s">
        <v>224</v>
      </c>
    </row>
    <row r="4690" spans="1:10" ht="12" customHeight="1">
      <c r="A4690" s="16">
        <v>38505.416865046296</v>
      </c>
      <c r="B4690" s="38" t="s">
        <v>2641</v>
      </c>
      <c r="C4690" s="66">
        <v>38510</v>
      </c>
      <c r="E4690" s="54">
        <v>400</v>
      </c>
      <c r="F4690" s="54">
        <v>547</v>
      </c>
      <c r="G4690" s="54">
        <v>400</v>
      </c>
      <c r="H4690" s="5" t="s">
        <v>329</v>
      </c>
      <c r="I4690" s="5" t="s">
        <v>329</v>
      </c>
      <c r="J4690" s="5">
        <v>6.51</v>
      </c>
    </row>
    <row r="4691" spans="1:10" ht="12" customHeight="1">
      <c r="A4691" s="16">
        <v>38506.415545717595</v>
      </c>
      <c r="B4691" s="38" t="s">
        <v>2641</v>
      </c>
      <c r="C4691" s="66">
        <v>38510</v>
      </c>
      <c r="D4691" s="54">
        <v>110</v>
      </c>
      <c r="E4691" s="54">
        <v>110</v>
      </c>
      <c r="F4691" s="54">
        <v>259</v>
      </c>
      <c r="G4691" s="54">
        <v>110</v>
      </c>
      <c r="H4691" s="5" t="s">
        <v>1240</v>
      </c>
      <c r="I4691" s="5" t="s">
        <v>1241</v>
      </c>
      <c r="J4691" s="5">
        <v>5.1100000000000003</v>
      </c>
    </row>
    <row r="4692" spans="1:10" ht="12" customHeight="1">
      <c r="A4692" s="16">
        <v>38510.407702662036</v>
      </c>
      <c r="B4692" s="38" t="s">
        <v>2641</v>
      </c>
      <c r="C4692" s="66">
        <v>38511</v>
      </c>
      <c r="D4692" s="54">
        <v>10</v>
      </c>
      <c r="E4692" s="54">
        <v>10</v>
      </c>
      <c r="F4692" s="54">
        <v>50</v>
      </c>
      <c r="G4692" s="54">
        <v>10</v>
      </c>
      <c r="H4692" s="5" t="s">
        <v>816</v>
      </c>
      <c r="I4692" s="5">
        <v>5.25</v>
      </c>
      <c r="J4692" s="5">
        <v>5.25</v>
      </c>
    </row>
    <row r="4693" spans="1:10" ht="12" customHeight="1">
      <c r="A4693" s="16">
        <v>38511.413575925922</v>
      </c>
      <c r="B4693" s="38" t="s">
        <v>2641</v>
      </c>
      <c r="C4693" s="66">
        <v>38512</v>
      </c>
      <c r="D4693" s="54">
        <v>70</v>
      </c>
      <c r="E4693" s="54">
        <v>70</v>
      </c>
      <c r="F4693" s="54">
        <v>106</v>
      </c>
      <c r="G4693" s="54">
        <v>25</v>
      </c>
      <c r="H4693" s="5" t="s">
        <v>385</v>
      </c>
      <c r="I4693" s="5">
        <v>3.98</v>
      </c>
      <c r="J4693" s="5">
        <v>3.98</v>
      </c>
    </row>
    <row r="4694" spans="1:10" ht="12" customHeight="1">
      <c r="A4694" s="16">
        <v>38511.413575925922</v>
      </c>
      <c r="B4694" s="38" t="s">
        <v>2641</v>
      </c>
      <c r="C4694" s="66">
        <v>38518</v>
      </c>
      <c r="E4694" s="54">
        <v>70</v>
      </c>
      <c r="F4694" s="54">
        <v>302</v>
      </c>
      <c r="G4694" s="54">
        <v>45</v>
      </c>
      <c r="H4694" s="5" t="s">
        <v>386</v>
      </c>
      <c r="I4694" s="5">
        <v>4.5</v>
      </c>
      <c r="J4694" s="5">
        <v>4.5</v>
      </c>
    </row>
    <row r="4695" spans="1:10" ht="12" customHeight="1">
      <c r="A4695" s="16">
        <v>38512.411872222219</v>
      </c>
      <c r="B4695" s="38" t="s">
        <v>2641</v>
      </c>
      <c r="C4695" s="66">
        <v>38518</v>
      </c>
      <c r="D4695" s="54">
        <v>190</v>
      </c>
      <c r="E4695" s="54">
        <v>190</v>
      </c>
      <c r="F4695" s="54">
        <v>494</v>
      </c>
      <c r="G4695" s="54">
        <v>190</v>
      </c>
      <c r="H4695" s="5" t="s">
        <v>1119</v>
      </c>
      <c r="I4695" s="5" t="s">
        <v>2926</v>
      </c>
      <c r="J4695" s="5">
        <v>6.37</v>
      </c>
    </row>
    <row r="4696" spans="1:10" ht="12" customHeight="1">
      <c r="A4696" s="42">
        <v>38513.406924884257</v>
      </c>
      <c r="B4696" s="39" t="s">
        <v>1807</v>
      </c>
      <c r="C4696" s="66">
        <v>38517</v>
      </c>
      <c r="D4696" s="62">
        <v>110</v>
      </c>
      <c r="E4696" s="62">
        <v>110</v>
      </c>
      <c r="F4696" s="62">
        <v>330</v>
      </c>
      <c r="G4696" s="62">
        <v>110</v>
      </c>
      <c r="H4696" s="41" t="s">
        <v>1224</v>
      </c>
      <c r="I4696" s="41">
        <v>6.71</v>
      </c>
      <c r="J4696" s="41">
        <v>6.71</v>
      </c>
    </row>
    <row r="4697" spans="1:10" ht="12" customHeight="1">
      <c r="A4697" s="16">
        <v>38516.422406597223</v>
      </c>
      <c r="B4697" s="38" t="s">
        <v>2641</v>
      </c>
      <c r="C4697" s="66">
        <v>38517</v>
      </c>
      <c r="D4697" s="54">
        <v>95</v>
      </c>
      <c r="E4697" s="54">
        <v>95</v>
      </c>
      <c r="F4697" s="54">
        <v>95</v>
      </c>
      <c r="G4697" s="54">
        <v>95</v>
      </c>
      <c r="H4697" s="5">
        <v>6.61</v>
      </c>
      <c r="I4697" s="5">
        <v>6.61</v>
      </c>
      <c r="J4697" s="5">
        <v>6.61</v>
      </c>
    </row>
    <row r="4698" spans="1:10" ht="12" customHeight="1">
      <c r="A4698" s="16">
        <v>38517.411870833334</v>
      </c>
      <c r="B4698" s="38" t="s">
        <v>2641</v>
      </c>
      <c r="C4698" s="66">
        <v>38518</v>
      </c>
      <c r="D4698" s="54">
        <v>115</v>
      </c>
      <c r="E4698" s="54">
        <v>115</v>
      </c>
      <c r="F4698" s="54">
        <v>185</v>
      </c>
      <c r="G4698" s="54">
        <v>115</v>
      </c>
      <c r="H4698" s="5" t="s">
        <v>1870</v>
      </c>
      <c r="I4698" s="5" t="s">
        <v>1870</v>
      </c>
      <c r="J4698" s="5">
        <v>6.6</v>
      </c>
    </row>
    <row r="4699" spans="1:10" ht="12" customHeight="1">
      <c r="A4699" s="16">
        <v>38518.418314120368</v>
      </c>
      <c r="B4699" s="38" t="s">
        <v>2641</v>
      </c>
      <c r="C4699" s="66">
        <v>38520</v>
      </c>
      <c r="D4699" s="54">
        <v>125</v>
      </c>
      <c r="E4699" s="54">
        <v>125</v>
      </c>
      <c r="F4699" s="54">
        <v>202</v>
      </c>
      <c r="G4699" s="54">
        <v>125</v>
      </c>
      <c r="H4699" s="5" t="s">
        <v>649</v>
      </c>
      <c r="I4699" s="5" t="s">
        <v>649</v>
      </c>
      <c r="J4699" s="5">
        <v>6.54</v>
      </c>
    </row>
    <row r="4700" spans="1:10" ht="12" customHeight="1">
      <c r="A4700" s="16">
        <v>38519.41029039352</v>
      </c>
      <c r="B4700" s="38" t="s">
        <v>2641</v>
      </c>
      <c r="C4700" s="66">
        <v>38523</v>
      </c>
      <c r="D4700" s="54">
        <v>195</v>
      </c>
      <c r="E4700" s="54">
        <v>195</v>
      </c>
      <c r="F4700" s="54">
        <v>195</v>
      </c>
      <c r="G4700" s="54">
        <v>195</v>
      </c>
      <c r="H4700" s="5">
        <v>6.61</v>
      </c>
      <c r="I4700" s="5">
        <v>6.61</v>
      </c>
      <c r="J4700" s="5">
        <v>6.61</v>
      </c>
    </row>
    <row r="4701" spans="1:10" ht="12" customHeight="1">
      <c r="A4701" s="16">
        <v>38520.423846296297</v>
      </c>
      <c r="B4701" s="38" t="s">
        <v>2641</v>
      </c>
      <c r="C4701" s="66">
        <v>38523</v>
      </c>
      <c r="D4701" s="54">
        <v>50</v>
      </c>
      <c r="E4701" s="54">
        <v>50</v>
      </c>
      <c r="F4701" s="54">
        <v>141</v>
      </c>
      <c r="G4701" s="54">
        <v>50</v>
      </c>
      <c r="H4701" s="5" t="s">
        <v>329</v>
      </c>
      <c r="I4701" s="5" t="s">
        <v>330</v>
      </c>
      <c r="J4701" s="5">
        <v>6.14</v>
      </c>
    </row>
    <row r="4702" spans="1:10" ht="12" customHeight="1">
      <c r="A4702" s="42">
        <v>38523.412006597224</v>
      </c>
      <c r="B4702" s="39" t="s">
        <v>1807</v>
      </c>
      <c r="C4702" s="66">
        <v>38530</v>
      </c>
      <c r="D4702" s="62">
        <v>50</v>
      </c>
      <c r="E4702" s="62">
        <v>50</v>
      </c>
      <c r="F4702" s="62">
        <v>175</v>
      </c>
      <c r="G4702" s="62">
        <v>50</v>
      </c>
      <c r="H4702" s="41" t="s">
        <v>1224</v>
      </c>
      <c r="I4702" s="41">
        <v>6.71</v>
      </c>
      <c r="J4702" s="41">
        <v>6.71</v>
      </c>
    </row>
    <row r="4703" spans="1:10" ht="12" customHeight="1">
      <c r="A4703" s="16">
        <v>38524.407796180552</v>
      </c>
      <c r="B4703" s="38" t="s">
        <v>2641</v>
      </c>
      <c r="C4703" s="66">
        <v>38525</v>
      </c>
      <c r="D4703" s="54">
        <v>225</v>
      </c>
      <c r="E4703" s="54">
        <v>225</v>
      </c>
      <c r="F4703" s="54">
        <v>286</v>
      </c>
      <c r="G4703" s="54">
        <v>225</v>
      </c>
      <c r="H4703" s="5" t="s">
        <v>649</v>
      </c>
      <c r="I4703" s="5" t="s">
        <v>649</v>
      </c>
      <c r="J4703" s="5">
        <v>6.61</v>
      </c>
    </row>
    <row r="4704" spans="1:10" ht="12" customHeight="1">
      <c r="A4704" s="16">
        <v>38525.411763425924</v>
      </c>
      <c r="B4704" s="38" t="s">
        <v>2641</v>
      </c>
      <c r="C4704" s="66">
        <v>38532</v>
      </c>
      <c r="D4704" s="54">
        <v>65</v>
      </c>
      <c r="E4704" s="54">
        <v>65</v>
      </c>
      <c r="F4704" s="54">
        <v>141</v>
      </c>
      <c r="G4704" s="54">
        <v>65</v>
      </c>
      <c r="H4704" s="5" t="s">
        <v>2474</v>
      </c>
      <c r="I4704" s="5" t="s">
        <v>1176</v>
      </c>
      <c r="J4704" s="5">
        <v>6.11</v>
      </c>
    </row>
    <row r="4705" spans="1:10" ht="12" customHeight="1">
      <c r="A4705" s="16">
        <v>38526.410888888888</v>
      </c>
      <c r="B4705" s="38" t="s">
        <v>2641</v>
      </c>
      <c r="C4705" s="66">
        <v>38533</v>
      </c>
      <c r="D4705" s="54">
        <v>110</v>
      </c>
      <c r="E4705" s="54">
        <v>110</v>
      </c>
      <c r="F4705" s="54">
        <v>291</v>
      </c>
      <c r="G4705" s="54">
        <v>110</v>
      </c>
      <c r="H4705" s="5" t="s">
        <v>649</v>
      </c>
      <c r="I4705" s="5" t="s">
        <v>749</v>
      </c>
      <c r="J4705" s="5">
        <v>6.54</v>
      </c>
    </row>
    <row r="4706" spans="1:10" ht="12" customHeight="1">
      <c r="A4706" s="16">
        <v>38527.408476736113</v>
      </c>
      <c r="B4706" s="38" t="s">
        <v>2641</v>
      </c>
      <c r="C4706" s="66">
        <v>38533</v>
      </c>
      <c r="D4706" s="54">
        <v>70</v>
      </c>
      <c r="E4706" s="54">
        <v>70</v>
      </c>
      <c r="F4706" s="54">
        <v>130</v>
      </c>
      <c r="G4706" s="54">
        <v>70</v>
      </c>
      <c r="H4706" s="5" t="s">
        <v>1870</v>
      </c>
      <c r="I4706" s="5" t="s">
        <v>1870</v>
      </c>
      <c r="J4706" s="5">
        <v>6.6</v>
      </c>
    </row>
    <row r="4707" spans="1:10" ht="12" customHeight="1">
      <c r="A4707" s="16">
        <v>38530.417322800924</v>
      </c>
      <c r="B4707" s="38" t="s">
        <v>2641</v>
      </c>
      <c r="C4707" s="66">
        <v>38533</v>
      </c>
      <c r="D4707" s="54">
        <v>260</v>
      </c>
      <c r="E4707" s="54">
        <v>260</v>
      </c>
      <c r="F4707" s="54">
        <v>260</v>
      </c>
      <c r="G4707" s="54">
        <v>260</v>
      </c>
      <c r="H4707" s="5">
        <v>6.61</v>
      </c>
      <c r="I4707" s="5">
        <v>6.61</v>
      </c>
      <c r="J4707" s="5">
        <v>6.61</v>
      </c>
    </row>
    <row r="4708" spans="1:10" ht="12" customHeight="1">
      <c r="A4708" s="16">
        <v>38531.432730902779</v>
      </c>
      <c r="B4708" s="38" t="s">
        <v>2641</v>
      </c>
      <c r="C4708" s="66">
        <v>38538</v>
      </c>
      <c r="D4708" s="54">
        <v>40</v>
      </c>
      <c r="E4708" s="54">
        <v>40</v>
      </c>
      <c r="F4708" s="54">
        <v>0</v>
      </c>
      <c r="G4708" s="54">
        <v>0</v>
      </c>
      <c r="H4708" s="5" t="s">
        <v>224</v>
      </c>
      <c r="I4708" s="5" t="s">
        <v>224</v>
      </c>
      <c r="J4708" s="5" t="s">
        <v>224</v>
      </c>
    </row>
    <row r="4709" spans="1:10" ht="12" customHeight="1">
      <c r="A4709" s="42">
        <v>38532.413382060186</v>
      </c>
      <c r="B4709" s="39" t="s">
        <v>1807</v>
      </c>
      <c r="C4709" s="66">
        <v>38537</v>
      </c>
      <c r="D4709" s="62">
        <v>60</v>
      </c>
      <c r="E4709" s="62">
        <v>60</v>
      </c>
      <c r="F4709" s="62">
        <v>170</v>
      </c>
      <c r="G4709" s="62">
        <v>60</v>
      </c>
      <c r="H4709" s="41" t="s">
        <v>1893</v>
      </c>
      <c r="I4709" s="41">
        <v>6.68</v>
      </c>
      <c r="J4709" s="41">
        <v>6.68</v>
      </c>
    </row>
    <row r="4710" spans="1:10" ht="12" customHeight="1">
      <c r="A4710" s="42">
        <v>38533.409915393517</v>
      </c>
      <c r="B4710" s="39" t="s">
        <v>1807</v>
      </c>
      <c r="C4710" s="66">
        <v>38537</v>
      </c>
      <c r="D4710" s="62">
        <v>205</v>
      </c>
      <c r="E4710" s="62">
        <v>205</v>
      </c>
      <c r="F4710" s="62">
        <v>410</v>
      </c>
      <c r="G4710" s="62">
        <v>205</v>
      </c>
      <c r="H4710" s="41" t="s">
        <v>1369</v>
      </c>
      <c r="I4710" s="41" t="s">
        <v>1370</v>
      </c>
      <c r="J4710" s="41">
        <v>6.58</v>
      </c>
    </row>
    <row r="4711" spans="1:10" ht="12" customHeight="1">
      <c r="A4711" s="16">
        <v>38534.414607754632</v>
      </c>
      <c r="B4711" s="38" t="s">
        <v>2641</v>
      </c>
      <c r="C4711" s="66">
        <v>38538</v>
      </c>
      <c r="D4711" s="54">
        <v>175</v>
      </c>
      <c r="E4711" s="54">
        <v>175</v>
      </c>
      <c r="F4711" s="54">
        <v>175</v>
      </c>
      <c r="G4711" s="54">
        <v>175</v>
      </c>
      <c r="H4711" s="5">
        <v>6.61</v>
      </c>
      <c r="I4711" s="5">
        <v>6.61</v>
      </c>
      <c r="J4711" s="5">
        <v>6.61</v>
      </c>
    </row>
    <row r="4712" spans="1:10" ht="12" customHeight="1">
      <c r="A4712" s="16">
        <v>38537.413008449075</v>
      </c>
      <c r="B4712" s="38" t="s">
        <v>2641</v>
      </c>
      <c r="C4712" s="66">
        <v>38539</v>
      </c>
      <c r="D4712" s="54">
        <v>240</v>
      </c>
      <c r="E4712" s="54">
        <v>240</v>
      </c>
      <c r="F4712" s="54">
        <v>346</v>
      </c>
      <c r="G4712" s="54">
        <v>240</v>
      </c>
      <c r="H4712" s="5" t="s">
        <v>649</v>
      </c>
      <c r="I4712" s="5" t="s">
        <v>649</v>
      </c>
      <c r="J4712" s="5">
        <v>6.51</v>
      </c>
    </row>
    <row r="4713" spans="1:10" ht="12" customHeight="1">
      <c r="A4713" s="16">
        <v>38538.409617129633</v>
      </c>
      <c r="B4713" s="38" t="s">
        <v>2641</v>
      </c>
      <c r="C4713" s="66">
        <v>38539</v>
      </c>
      <c r="D4713" s="54">
        <v>110</v>
      </c>
      <c r="E4713" s="54">
        <v>110</v>
      </c>
      <c r="F4713" s="54">
        <v>110</v>
      </c>
      <c r="G4713" s="54">
        <v>110</v>
      </c>
      <c r="H4713" s="5">
        <v>6.61</v>
      </c>
      <c r="I4713" s="5">
        <v>6.61</v>
      </c>
      <c r="J4713" s="5">
        <v>6.61</v>
      </c>
    </row>
    <row r="4714" spans="1:10" ht="12" customHeight="1">
      <c r="A4714" s="16">
        <v>38539.409105555555</v>
      </c>
      <c r="B4714" s="38" t="s">
        <v>2641</v>
      </c>
      <c r="C4714" s="66">
        <v>38540</v>
      </c>
      <c r="D4714" s="54">
        <v>50</v>
      </c>
      <c r="E4714" s="54">
        <v>50</v>
      </c>
      <c r="F4714" s="54">
        <v>140</v>
      </c>
      <c r="G4714" s="54">
        <v>50</v>
      </c>
      <c r="H4714" s="5" t="s">
        <v>2474</v>
      </c>
      <c r="I4714" s="5" t="s">
        <v>2328</v>
      </c>
      <c r="J4714" s="5">
        <v>6.2</v>
      </c>
    </row>
    <row r="4715" spans="1:10" ht="12" customHeight="1">
      <c r="A4715" s="42">
        <v>38540.41382696759</v>
      </c>
      <c r="B4715" s="39" t="s">
        <v>1807</v>
      </c>
      <c r="C4715" s="66">
        <v>38546</v>
      </c>
      <c r="D4715" s="62">
        <v>20</v>
      </c>
      <c r="E4715" s="62">
        <v>20</v>
      </c>
      <c r="F4715" s="62">
        <v>40</v>
      </c>
      <c r="G4715" s="62">
        <v>20</v>
      </c>
      <c r="H4715" s="41" t="s">
        <v>2436</v>
      </c>
      <c r="I4715" s="41">
        <v>6.66</v>
      </c>
      <c r="J4715" s="41">
        <v>6.66</v>
      </c>
    </row>
    <row r="4716" spans="1:10" ht="12" customHeight="1">
      <c r="A4716" s="16">
        <v>38541.420210300923</v>
      </c>
      <c r="B4716" s="38" t="s">
        <v>2641</v>
      </c>
      <c r="C4716" s="66">
        <v>38545</v>
      </c>
      <c r="D4716" s="54">
        <v>55</v>
      </c>
      <c r="E4716" s="54">
        <v>55</v>
      </c>
      <c r="F4716" s="54">
        <v>110</v>
      </c>
      <c r="G4716" s="54">
        <v>55</v>
      </c>
      <c r="H4716" s="5" t="s">
        <v>341</v>
      </c>
      <c r="I4716" s="5">
        <v>6.55</v>
      </c>
      <c r="J4716" s="5">
        <v>6.55</v>
      </c>
    </row>
    <row r="4717" spans="1:10" ht="12" customHeight="1">
      <c r="A4717" s="16">
        <v>38544.416962962961</v>
      </c>
      <c r="B4717" s="38" t="s">
        <v>2641</v>
      </c>
      <c r="C4717" s="66">
        <v>38551</v>
      </c>
      <c r="D4717" s="54">
        <v>160</v>
      </c>
      <c r="E4717" s="54">
        <v>160</v>
      </c>
      <c r="F4717" s="54">
        <v>502</v>
      </c>
      <c r="G4717" s="54">
        <v>160</v>
      </c>
      <c r="H4717" s="5" t="s">
        <v>2474</v>
      </c>
      <c r="I4717" s="5" t="s">
        <v>2328</v>
      </c>
      <c r="J4717" s="5">
        <v>6.16</v>
      </c>
    </row>
    <row r="4718" spans="1:10" ht="12" customHeight="1">
      <c r="A4718" s="16">
        <v>38545.407559953703</v>
      </c>
      <c r="B4718" s="38" t="s">
        <v>2641</v>
      </c>
      <c r="C4718" s="66">
        <v>38552</v>
      </c>
      <c r="D4718" s="54">
        <v>40</v>
      </c>
      <c r="E4718" s="54">
        <v>40</v>
      </c>
      <c r="F4718" s="54">
        <v>120</v>
      </c>
      <c r="G4718" s="54">
        <v>40</v>
      </c>
      <c r="H4718" s="5" t="s">
        <v>1870</v>
      </c>
      <c r="I4718" s="5">
        <v>6.6</v>
      </c>
      <c r="J4718" s="5">
        <v>6.6</v>
      </c>
    </row>
    <row r="4719" spans="1:10" ht="12" customHeight="1">
      <c r="A4719" s="16">
        <v>38546.412137962965</v>
      </c>
      <c r="B4719" s="38" t="s">
        <v>2641</v>
      </c>
      <c r="C4719" s="66">
        <v>38553</v>
      </c>
      <c r="D4719" s="54">
        <v>210</v>
      </c>
      <c r="E4719" s="54">
        <v>210</v>
      </c>
      <c r="F4719" s="54">
        <v>430</v>
      </c>
      <c r="G4719" s="54">
        <v>210</v>
      </c>
      <c r="H4719" s="5" t="s">
        <v>196</v>
      </c>
      <c r="I4719" s="5" t="s">
        <v>196</v>
      </c>
      <c r="J4719" s="5">
        <v>6.59</v>
      </c>
    </row>
    <row r="4720" spans="1:10" ht="12" customHeight="1">
      <c r="A4720" s="16">
        <v>38547.410556365743</v>
      </c>
      <c r="B4720" s="38" t="s">
        <v>2641</v>
      </c>
      <c r="C4720" s="66">
        <v>38553</v>
      </c>
      <c r="D4720" s="54">
        <v>240</v>
      </c>
      <c r="E4720" s="54">
        <v>240</v>
      </c>
      <c r="F4720" s="54">
        <v>240</v>
      </c>
      <c r="G4720" s="54">
        <v>240</v>
      </c>
      <c r="H4720" s="5">
        <v>6.6</v>
      </c>
      <c r="I4720" s="5">
        <v>6.6</v>
      </c>
      <c r="J4720" s="5">
        <v>6.6</v>
      </c>
    </row>
    <row r="4721" spans="1:10" ht="12" customHeight="1">
      <c r="A4721" s="16">
        <v>38548.414422453701</v>
      </c>
      <c r="B4721" s="38" t="s">
        <v>2641</v>
      </c>
      <c r="C4721" s="66">
        <v>38553</v>
      </c>
      <c r="D4721" s="54">
        <v>205</v>
      </c>
      <c r="E4721" s="54">
        <v>205</v>
      </c>
      <c r="F4721" s="54">
        <v>205</v>
      </c>
      <c r="G4721" s="54">
        <v>205</v>
      </c>
      <c r="H4721" s="5">
        <v>6.6</v>
      </c>
      <c r="I4721" s="5">
        <v>6.6</v>
      </c>
      <c r="J4721" s="5">
        <v>6.6</v>
      </c>
    </row>
    <row r="4722" spans="1:10" ht="12" customHeight="1">
      <c r="A4722" s="16">
        <v>38551.41824201389</v>
      </c>
      <c r="B4722" s="38" t="s">
        <v>2641</v>
      </c>
      <c r="C4722" s="66">
        <v>38553</v>
      </c>
      <c r="D4722" s="54">
        <v>285</v>
      </c>
      <c r="E4722" s="54">
        <v>285</v>
      </c>
      <c r="F4722" s="54">
        <v>408</v>
      </c>
      <c r="G4722" s="54">
        <v>285</v>
      </c>
      <c r="H4722" s="5" t="s">
        <v>649</v>
      </c>
      <c r="I4722" s="5" t="s">
        <v>649</v>
      </c>
      <c r="J4722" s="5">
        <v>6.54</v>
      </c>
    </row>
    <row r="4723" spans="1:10" ht="12" customHeight="1">
      <c r="A4723" s="42">
        <v>38552.412176157406</v>
      </c>
      <c r="B4723" s="39" t="s">
        <v>1807</v>
      </c>
      <c r="C4723" s="66">
        <v>38558</v>
      </c>
      <c r="D4723" s="62">
        <v>70</v>
      </c>
      <c r="E4723" s="62">
        <v>70</v>
      </c>
      <c r="F4723" s="62">
        <v>210</v>
      </c>
      <c r="G4723" s="62">
        <v>70</v>
      </c>
      <c r="H4723" s="41" t="s">
        <v>2049</v>
      </c>
      <c r="I4723" s="41">
        <v>6.7</v>
      </c>
      <c r="J4723" s="41">
        <v>6.7</v>
      </c>
    </row>
    <row r="4724" spans="1:10" ht="12" customHeight="1">
      <c r="A4724" s="16">
        <v>38553.41794861111</v>
      </c>
      <c r="B4724" s="38" t="s">
        <v>2641</v>
      </c>
      <c r="C4724" s="66">
        <v>38554</v>
      </c>
      <c r="D4724" s="54">
        <v>110</v>
      </c>
      <c r="E4724" s="54">
        <v>110</v>
      </c>
      <c r="F4724" s="54">
        <v>243</v>
      </c>
      <c r="G4724" s="54">
        <v>110</v>
      </c>
      <c r="H4724" s="5" t="s">
        <v>649</v>
      </c>
      <c r="I4724" s="5" t="s">
        <v>762</v>
      </c>
      <c r="J4724" s="5">
        <v>6.48</v>
      </c>
    </row>
    <row r="4725" spans="1:10" ht="12" customHeight="1">
      <c r="A4725" s="42">
        <v>38554.436979166669</v>
      </c>
      <c r="B4725" s="39" t="s">
        <v>1807</v>
      </c>
      <c r="C4725" s="66">
        <v>38555</v>
      </c>
      <c r="D4725" s="62">
        <v>125</v>
      </c>
      <c r="E4725" s="62">
        <v>125</v>
      </c>
      <c r="F4725" s="62">
        <v>125</v>
      </c>
      <c r="G4725" s="62">
        <v>125</v>
      </c>
      <c r="H4725" s="41">
        <v>6.5</v>
      </c>
      <c r="I4725" s="41">
        <v>6.5</v>
      </c>
      <c r="J4725" s="41">
        <v>6.5</v>
      </c>
    </row>
    <row r="4726" spans="1:10" ht="12" customHeight="1">
      <c r="A4726" s="42">
        <v>38554.436979166669</v>
      </c>
      <c r="B4726" s="39" t="s">
        <v>1807</v>
      </c>
      <c r="C4726" s="66">
        <v>38559</v>
      </c>
      <c r="D4726" s="62"/>
      <c r="E4726" s="62">
        <v>125</v>
      </c>
      <c r="F4726" s="62">
        <v>0</v>
      </c>
      <c r="G4726" s="62">
        <v>0</v>
      </c>
      <c r="H4726" s="41" t="s">
        <v>224</v>
      </c>
      <c r="I4726" s="41" t="s">
        <v>224</v>
      </c>
      <c r="J4726" s="41" t="s">
        <v>224</v>
      </c>
    </row>
    <row r="4727" spans="1:10" ht="12" customHeight="1">
      <c r="A4727" s="16">
        <v>38555.430621527776</v>
      </c>
      <c r="B4727" s="38" t="s">
        <v>2641</v>
      </c>
      <c r="C4727" s="66">
        <v>38558</v>
      </c>
      <c r="D4727" s="54">
        <v>145</v>
      </c>
      <c r="E4727" s="54">
        <v>145</v>
      </c>
      <c r="F4727" s="54">
        <v>94</v>
      </c>
      <c r="G4727" s="54">
        <v>94</v>
      </c>
      <c r="H4727" s="5" t="s">
        <v>2840</v>
      </c>
      <c r="I4727" s="5" t="s">
        <v>2840</v>
      </c>
      <c r="J4727" s="5">
        <v>6.1</v>
      </c>
    </row>
    <row r="4728" spans="1:10" ht="12" customHeight="1">
      <c r="A4728" s="16">
        <v>38555.430621527776</v>
      </c>
      <c r="B4728" s="38" t="s">
        <v>2641</v>
      </c>
      <c r="C4728" s="66">
        <v>38560</v>
      </c>
      <c r="E4728" s="54">
        <v>145</v>
      </c>
      <c r="F4728" s="54">
        <v>206</v>
      </c>
      <c r="G4728" s="54">
        <v>51</v>
      </c>
      <c r="H4728" s="5" t="s">
        <v>2474</v>
      </c>
      <c r="I4728" s="5" t="s">
        <v>2328</v>
      </c>
      <c r="J4728" s="5">
        <v>6.2</v>
      </c>
    </row>
    <row r="4729" spans="1:10" ht="12" customHeight="1">
      <c r="A4729" s="16">
        <v>38558.429199189814</v>
      </c>
      <c r="B4729" s="38" t="s">
        <v>2641</v>
      </c>
      <c r="C4729" s="66">
        <v>38559</v>
      </c>
      <c r="D4729" s="54">
        <v>145</v>
      </c>
      <c r="E4729" s="54">
        <v>145</v>
      </c>
      <c r="F4729" s="54">
        <v>16</v>
      </c>
      <c r="G4729" s="54">
        <v>16</v>
      </c>
      <c r="H4729" s="5" t="s">
        <v>2346</v>
      </c>
      <c r="I4729" s="27" t="s">
        <v>2346</v>
      </c>
      <c r="J4729" s="5">
        <v>6.07</v>
      </c>
    </row>
    <row r="4730" spans="1:10" ht="12" customHeight="1">
      <c r="A4730" s="16">
        <v>38558.429199189814</v>
      </c>
      <c r="B4730" s="38" t="s">
        <v>2641</v>
      </c>
      <c r="C4730" s="66">
        <v>38561</v>
      </c>
      <c r="E4730" s="54">
        <v>145</v>
      </c>
      <c r="F4730" s="54">
        <v>335</v>
      </c>
      <c r="G4730" s="54">
        <v>129</v>
      </c>
      <c r="H4730" s="5" t="s">
        <v>2347</v>
      </c>
      <c r="I4730" s="5" t="s">
        <v>762</v>
      </c>
      <c r="J4730" s="5">
        <v>6.42</v>
      </c>
    </row>
    <row r="4731" spans="1:10" ht="12" customHeight="1">
      <c r="A4731" s="16">
        <v>38559.41248240741</v>
      </c>
      <c r="B4731" s="38" t="s">
        <v>2641</v>
      </c>
      <c r="C4731" s="66">
        <v>38560</v>
      </c>
      <c r="D4731" s="54">
        <v>250</v>
      </c>
      <c r="E4731" s="54">
        <v>250</v>
      </c>
      <c r="F4731" s="54">
        <v>29</v>
      </c>
      <c r="G4731" s="54">
        <v>29</v>
      </c>
      <c r="H4731" s="5">
        <v>6.11</v>
      </c>
      <c r="I4731" s="5">
        <v>6.11</v>
      </c>
      <c r="J4731" s="5">
        <v>6.11</v>
      </c>
    </row>
    <row r="4732" spans="1:10" ht="12" customHeight="1">
      <c r="A4732" s="16">
        <v>38559.41248240741</v>
      </c>
      <c r="B4732" s="38" t="s">
        <v>2641</v>
      </c>
      <c r="C4732" s="66">
        <v>38562</v>
      </c>
      <c r="E4732" s="54">
        <v>250</v>
      </c>
      <c r="F4732" s="54">
        <v>290</v>
      </c>
      <c r="G4732" s="54">
        <v>221</v>
      </c>
      <c r="H4732" s="5">
        <v>6.6</v>
      </c>
      <c r="I4732" s="5">
        <v>6.6</v>
      </c>
      <c r="J4732" s="5">
        <v>6.6</v>
      </c>
    </row>
    <row r="4733" spans="1:10" ht="12" customHeight="1">
      <c r="A4733" s="42">
        <v>38560.40956122685</v>
      </c>
      <c r="B4733" s="39" t="s">
        <v>1807</v>
      </c>
      <c r="C4733" s="66">
        <v>38561</v>
      </c>
      <c r="D4733" s="62">
        <v>15</v>
      </c>
      <c r="E4733" s="62">
        <v>15</v>
      </c>
      <c r="F4733" s="62">
        <v>30</v>
      </c>
      <c r="G4733" s="62">
        <v>15</v>
      </c>
      <c r="H4733" s="41" t="s">
        <v>1224</v>
      </c>
      <c r="I4733" s="41">
        <v>6.71</v>
      </c>
      <c r="J4733" s="41">
        <v>6.71</v>
      </c>
    </row>
    <row r="4734" spans="1:10" ht="12" customHeight="1">
      <c r="A4734" s="16">
        <v>38561.41210115741</v>
      </c>
      <c r="B4734" s="38" t="s">
        <v>2641</v>
      </c>
      <c r="C4734" s="66">
        <v>38562</v>
      </c>
      <c r="D4734" s="54">
        <v>165</v>
      </c>
      <c r="E4734" s="54">
        <v>165</v>
      </c>
      <c r="F4734" s="54">
        <v>345</v>
      </c>
      <c r="G4734" s="54">
        <v>165</v>
      </c>
      <c r="H4734" s="5" t="s">
        <v>1497</v>
      </c>
      <c r="I4734" s="5" t="s">
        <v>861</v>
      </c>
      <c r="J4734" s="5">
        <v>6.17</v>
      </c>
    </row>
    <row r="4735" spans="1:10" ht="12" customHeight="1">
      <c r="A4735" s="16">
        <v>38562.413722453704</v>
      </c>
      <c r="B4735" s="38" t="s">
        <v>2641</v>
      </c>
      <c r="C4735" s="66">
        <v>38567</v>
      </c>
      <c r="D4735" s="54">
        <v>40</v>
      </c>
      <c r="E4735" s="54">
        <v>40</v>
      </c>
      <c r="F4735" s="54">
        <v>229</v>
      </c>
      <c r="G4735" s="54">
        <v>40</v>
      </c>
      <c r="H4735" s="5" t="s">
        <v>411</v>
      </c>
      <c r="I4735" s="5">
        <v>5.73</v>
      </c>
      <c r="J4735" s="5">
        <v>5.73</v>
      </c>
    </row>
    <row r="4736" spans="1:10" ht="12" customHeight="1">
      <c r="A4736" s="16">
        <v>38565.414141550929</v>
      </c>
      <c r="B4736" s="38" t="s">
        <v>2641</v>
      </c>
      <c r="C4736" s="66">
        <v>38567</v>
      </c>
      <c r="D4736" s="54">
        <v>70</v>
      </c>
      <c r="E4736" s="54">
        <v>70</v>
      </c>
      <c r="F4736" s="54">
        <v>228</v>
      </c>
      <c r="G4736" s="54">
        <v>70</v>
      </c>
      <c r="H4736" s="5" t="s">
        <v>2937</v>
      </c>
      <c r="I4736" s="5">
        <v>5.7</v>
      </c>
      <c r="J4736" s="5">
        <v>5.7</v>
      </c>
    </row>
    <row r="4737" spans="1:10" ht="12" customHeight="1">
      <c r="A4737" s="16">
        <v>38566.411868518517</v>
      </c>
      <c r="B4737" s="38" t="s">
        <v>2641</v>
      </c>
      <c r="C4737" s="66">
        <v>38569</v>
      </c>
      <c r="D4737" s="54">
        <v>70</v>
      </c>
      <c r="E4737" s="54">
        <v>70</v>
      </c>
      <c r="F4737" s="54">
        <v>210</v>
      </c>
      <c r="G4737" s="54">
        <v>70</v>
      </c>
      <c r="H4737" s="5" t="s">
        <v>2432</v>
      </c>
      <c r="I4737" s="5" t="s">
        <v>2433</v>
      </c>
      <c r="J4737" s="5">
        <v>5.91</v>
      </c>
    </row>
    <row r="4738" spans="1:10" ht="12" customHeight="1">
      <c r="A4738" s="42">
        <v>38567.408544097219</v>
      </c>
      <c r="B4738" s="39" t="s">
        <v>1807</v>
      </c>
      <c r="C4738" s="66">
        <v>38568</v>
      </c>
      <c r="D4738" s="62">
        <v>50</v>
      </c>
      <c r="E4738" s="62">
        <v>50</v>
      </c>
      <c r="F4738" s="62">
        <v>200</v>
      </c>
      <c r="G4738" s="62">
        <v>50</v>
      </c>
      <c r="H4738" s="41" t="s">
        <v>1224</v>
      </c>
      <c r="I4738" s="41">
        <v>6.71</v>
      </c>
      <c r="J4738" s="41">
        <v>6.71</v>
      </c>
    </row>
    <row r="4739" spans="1:10" ht="12" customHeight="1">
      <c r="A4739" s="16">
        <v>38568.411889583331</v>
      </c>
      <c r="B4739" s="38" t="s">
        <v>2641</v>
      </c>
      <c r="C4739" s="66">
        <v>38569</v>
      </c>
      <c r="D4739" s="54">
        <v>305</v>
      </c>
      <c r="E4739" s="54">
        <v>305</v>
      </c>
      <c r="F4739" s="54">
        <v>430</v>
      </c>
      <c r="G4739" s="54">
        <v>305</v>
      </c>
      <c r="H4739" s="5" t="s">
        <v>2347</v>
      </c>
      <c r="I4739" s="5" t="s">
        <v>2347</v>
      </c>
      <c r="J4739" s="5">
        <v>6.4</v>
      </c>
    </row>
    <row r="4740" spans="1:10" ht="12" customHeight="1">
      <c r="A4740" s="42">
        <v>38569.410301388889</v>
      </c>
      <c r="B4740" s="39" t="s">
        <v>1807</v>
      </c>
      <c r="C4740" s="66">
        <v>38573</v>
      </c>
      <c r="D4740" s="62">
        <v>35</v>
      </c>
      <c r="E4740" s="62">
        <v>35</v>
      </c>
      <c r="F4740" s="62">
        <v>105</v>
      </c>
      <c r="G4740" s="62">
        <v>35</v>
      </c>
      <c r="H4740" s="41" t="s">
        <v>200</v>
      </c>
      <c r="I4740" s="41">
        <v>6.73</v>
      </c>
      <c r="J4740" s="41">
        <v>6.73</v>
      </c>
    </row>
    <row r="4741" spans="1:10" ht="12" customHeight="1">
      <c r="A4741" s="42">
        <v>38572.416496064812</v>
      </c>
      <c r="B4741" s="39" t="s">
        <v>1807</v>
      </c>
      <c r="C4741" s="66">
        <v>38573</v>
      </c>
      <c r="D4741" s="62">
        <v>45</v>
      </c>
      <c r="E4741" s="62">
        <v>45</v>
      </c>
      <c r="F4741" s="62">
        <v>180</v>
      </c>
      <c r="G4741" s="62">
        <v>45</v>
      </c>
      <c r="H4741" s="41" t="s">
        <v>434</v>
      </c>
      <c r="I4741" s="41">
        <v>6.67</v>
      </c>
      <c r="J4741" s="41">
        <v>6.67</v>
      </c>
    </row>
    <row r="4742" spans="1:10" ht="12" customHeight="1">
      <c r="A4742" s="16">
        <v>38573.422347800923</v>
      </c>
      <c r="B4742" s="38" t="s">
        <v>2641</v>
      </c>
      <c r="C4742" s="66">
        <v>38574</v>
      </c>
      <c r="D4742" s="54">
        <v>20</v>
      </c>
      <c r="E4742" s="54">
        <v>20</v>
      </c>
      <c r="F4742" s="54">
        <v>20</v>
      </c>
      <c r="G4742" s="54">
        <v>20</v>
      </c>
      <c r="H4742" s="5">
        <v>6.61</v>
      </c>
      <c r="I4742" s="5">
        <v>6.61</v>
      </c>
      <c r="J4742" s="5">
        <v>6.61</v>
      </c>
    </row>
    <row r="4743" spans="1:10" ht="12" customHeight="1">
      <c r="A4743" s="42">
        <v>38574.409705092592</v>
      </c>
      <c r="B4743" s="39" t="s">
        <v>1807</v>
      </c>
      <c r="C4743" s="66">
        <v>38580</v>
      </c>
      <c r="D4743" s="62">
        <v>30</v>
      </c>
      <c r="E4743" s="62">
        <v>30</v>
      </c>
      <c r="F4743" s="62">
        <v>90</v>
      </c>
      <c r="G4743" s="62">
        <v>30</v>
      </c>
      <c r="H4743" s="41" t="s">
        <v>2049</v>
      </c>
      <c r="I4743" s="41">
        <v>6.7</v>
      </c>
      <c r="J4743" s="41">
        <v>6.7</v>
      </c>
    </row>
    <row r="4744" spans="1:10" ht="12" customHeight="1">
      <c r="A4744" s="16">
        <v>38575.423899305555</v>
      </c>
      <c r="B4744" s="38" t="s">
        <v>2641</v>
      </c>
      <c r="C4744" s="66">
        <v>38581</v>
      </c>
      <c r="D4744" s="54">
        <v>160</v>
      </c>
      <c r="E4744" s="54">
        <v>160</v>
      </c>
      <c r="F4744" s="54">
        <v>34</v>
      </c>
      <c r="G4744" s="54">
        <v>21</v>
      </c>
      <c r="H4744" s="5" t="s">
        <v>2404</v>
      </c>
      <c r="I4744" s="5">
        <v>6</v>
      </c>
      <c r="J4744" s="5">
        <v>6</v>
      </c>
    </row>
    <row r="4745" spans="1:10" ht="12" customHeight="1">
      <c r="A4745" s="16">
        <v>38575.423899305555</v>
      </c>
      <c r="B4745" s="38" t="s">
        <v>2641</v>
      </c>
      <c r="C4745" s="66">
        <v>38583</v>
      </c>
      <c r="E4745" s="54">
        <v>160</v>
      </c>
      <c r="F4745" s="54">
        <v>200</v>
      </c>
      <c r="G4745" s="54">
        <v>139</v>
      </c>
      <c r="H4745" s="5" t="s">
        <v>2011</v>
      </c>
      <c r="I4745" s="5">
        <v>6.08</v>
      </c>
      <c r="J4745" s="5">
        <v>6.08</v>
      </c>
    </row>
    <row r="4746" spans="1:10" ht="12" customHeight="1">
      <c r="A4746" s="16">
        <v>38576.409332291667</v>
      </c>
      <c r="B4746" s="38" t="s">
        <v>2641</v>
      </c>
      <c r="C4746" s="66">
        <v>38581</v>
      </c>
      <c r="D4746" s="54">
        <v>70</v>
      </c>
      <c r="E4746" s="54">
        <v>70</v>
      </c>
      <c r="F4746" s="54">
        <v>110</v>
      </c>
      <c r="G4746" s="54">
        <v>70</v>
      </c>
      <c r="H4746" s="5" t="s">
        <v>1464</v>
      </c>
      <c r="I4746" s="5" t="s">
        <v>1464</v>
      </c>
      <c r="J4746" s="5">
        <v>6.6</v>
      </c>
    </row>
    <row r="4747" spans="1:10" ht="12" customHeight="1">
      <c r="A4747" s="42">
        <v>38579.409748611113</v>
      </c>
      <c r="B4747" s="39" t="s">
        <v>1807</v>
      </c>
      <c r="C4747" s="66">
        <v>38580</v>
      </c>
      <c r="D4747" s="62">
        <v>10</v>
      </c>
      <c r="E4747" s="62">
        <v>10</v>
      </c>
      <c r="F4747" s="62">
        <v>20</v>
      </c>
      <c r="G4747" s="62">
        <v>10</v>
      </c>
      <c r="H4747" s="41" t="s">
        <v>982</v>
      </c>
      <c r="I4747" s="41">
        <v>6.7</v>
      </c>
      <c r="J4747" s="41">
        <v>6.7</v>
      </c>
    </row>
    <row r="4748" spans="1:10" ht="12" customHeight="1">
      <c r="A4748" s="16">
        <v>38580.414524537038</v>
      </c>
      <c r="B4748" s="38" t="s">
        <v>2641</v>
      </c>
      <c r="C4748" s="66">
        <v>38583</v>
      </c>
      <c r="D4748" s="54">
        <v>120</v>
      </c>
      <c r="E4748" s="54">
        <v>120</v>
      </c>
      <c r="F4748" s="54">
        <v>184</v>
      </c>
      <c r="G4748" s="54">
        <v>120</v>
      </c>
      <c r="H4748" s="5" t="s">
        <v>329</v>
      </c>
      <c r="I4748" s="5" t="s">
        <v>329</v>
      </c>
      <c r="J4748" s="5">
        <v>6.34</v>
      </c>
    </row>
    <row r="4749" spans="1:10" ht="12" customHeight="1">
      <c r="A4749" s="42">
        <v>38581.409677083335</v>
      </c>
      <c r="B4749" s="39" t="s">
        <v>1807</v>
      </c>
      <c r="C4749" s="66">
        <v>38582</v>
      </c>
      <c r="D4749" s="62">
        <v>60</v>
      </c>
      <c r="E4749" s="62">
        <v>60</v>
      </c>
      <c r="F4749" s="62">
        <v>140</v>
      </c>
      <c r="G4749" s="62">
        <v>60</v>
      </c>
      <c r="H4749" s="41" t="s">
        <v>2049</v>
      </c>
      <c r="I4749" s="41">
        <v>6.7</v>
      </c>
      <c r="J4749" s="41">
        <v>6.7</v>
      </c>
    </row>
    <row r="4750" spans="1:10" ht="12" customHeight="1">
      <c r="A4750" s="16">
        <v>38582.423746527777</v>
      </c>
      <c r="B4750" s="38" t="s">
        <v>2641</v>
      </c>
      <c r="C4750" s="66">
        <v>38583</v>
      </c>
      <c r="D4750" s="54">
        <v>130</v>
      </c>
      <c r="E4750" s="54">
        <v>130</v>
      </c>
      <c r="F4750" s="54">
        <v>159</v>
      </c>
      <c r="G4750" s="54">
        <v>130</v>
      </c>
      <c r="H4750" s="5" t="s">
        <v>329</v>
      </c>
      <c r="I4750" s="5" t="s">
        <v>329</v>
      </c>
      <c r="J4750" s="5">
        <v>6.48</v>
      </c>
    </row>
    <row r="4751" spans="1:10" ht="12" customHeight="1">
      <c r="A4751" s="16">
        <v>38583.413023032408</v>
      </c>
      <c r="B4751" s="38" t="s">
        <v>2641</v>
      </c>
      <c r="C4751" s="66">
        <v>38586</v>
      </c>
      <c r="D4751" s="54">
        <v>70</v>
      </c>
      <c r="E4751" s="54">
        <v>70</v>
      </c>
      <c r="F4751" s="54">
        <v>133</v>
      </c>
      <c r="G4751" s="54">
        <v>70</v>
      </c>
      <c r="H4751" s="5" t="s">
        <v>2065</v>
      </c>
      <c r="I4751" s="5">
        <v>5.9</v>
      </c>
      <c r="J4751" s="5">
        <v>5.9</v>
      </c>
    </row>
    <row r="4752" spans="1:10" ht="12" customHeight="1">
      <c r="A4752" s="42">
        <v>38586.419929050928</v>
      </c>
      <c r="B4752" s="39" t="s">
        <v>1807</v>
      </c>
      <c r="C4752" s="66">
        <v>38587</v>
      </c>
      <c r="D4752" s="62">
        <v>15</v>
      </c>
      <c r="E4752" s="62">
        <v>15</v>
      </c>
      <c r="F4752" s="62">
        <v>15</v>
      </c>
      <c r="G4752" s="62">
        <v>15</v>
      </c>
      <c r="H4752" s="41">
        <v>6.65</v>
      </c>
      <c r="I4752" s="41">
        <v>6.65</v>
      </c>
      <c r="J4752" s="41">
        <v>6.65</v>
      </c>
    </row>
    <row r="4753" spans="1:10" ht="12" customHeight="1">
      <c r="A4753" s="16">
        <v>38587.422897916666</v>
      </c>
      <c r="B4753" s="38" t="s">
        <v>2641</v>
      </c>
      <c r="C4753" s="66">
        <v>38588</v>
      </c>
      <c r="D4753" s="54">
        <v>35</v>
      </c>
      <c r="E4753" s="54">
        <v>35</v>
      </c>
      <c r="F4753" s="54">
        <v>105</v>
      </c>
      <c r="G4753" s="54">
        <v>35</v>
      </c>
      <c r="H4753" s="5" t="s">
        <v>1019</v>
      </c>
      <c r="I4753" s="5">
        <v>5.74</v>
      </c>
      <c r="J4753" s="5">
        <v>5.74</v>
      </c>
    </row>
    <row r="4754" spans="1:10" ht="12" customHeight="1">
      <c r="A4754" s="42">
        <v>38588.413533333332</v>
      </c>
      <c r="B4754" s="39" t="s">
        <v>1807</v>
      </c>
      <c r="C4754" s="66">
        <v>38594</v>
      </c>
      <c r="D4754" s="62">
        <v>45</v>
      </c>
      <c r="E4754" s="62">
        <v>45</v>
      </c>
      <c r="F4754" s="62">
        <v>135</v>
      </c>
      <c r="G4754" s="62">
        <v>45</v>
      </c>
      <c r="H4754" s="41" t="s">
        <v>561</v>
      </c>
      <c r="I4754" s="41">
        <v>6.7</v>
      </c>
      <c r="J4754" s="41">
        <v>6.7</v>
      </c>
    </row>
    <row r="4755" spans="1:10" ht="12" customHeight="1">
      <c r="A4755" s="16">
        <v>38589.411466319441</v>
      </c>
      <c r="B4755" s="38" t="s">
        <v>2641</v>
      </c>
      <c r="C4755" s="66">
        <v>38595</v>
      </c>
      <c r="D4755" s="54">
        <v>20</v>
      </c>
      <c r="E4755" s="54">
        <v>20</v>
      </c>
      <c r="F4755" s="54">
        <v>90</v>
      </c>
      <c r="G4755" s="54">
        <v>20</v>
      </c>
      <c r="H4755" s="5" t="s">
        <v>120</v>
      </c>
      <c r="I4755" s="5">
        <v>5.7</v>
      </c>
      <c r="J4755" s="5">
        <v>5.7</v>
      </c>
    </row>
    <row r="4756" spans="1:10" ht="12" customHeight="1">
      <c r="A4756" s="16">
        <v>38590.412247569446</v>
      </c>
      <c r="B4756" s="38" t="s">
        <v>2641</v>
      </c>
      <c r="C4756" s="66">
        <v>38595</v>
      </c>
      <c r="D4756" s="54">
        <v>155</v>
      </c>
      <c r="E4756" s="54">
        <v>155</v>
      </c>
      <c r="F4756" s="54">
        <v>235</v>
      </c>
      <c r="G4756" s="54">
        <v>155</v>
      </c>
      <c r="H4756" s="5" t="s">
        <v>2588</v>
      </c>
      <c r="I4756" s="5" t="s">
        <v>2588</v>
      </c>
      <c r="J4756" s="5">
        <v>6.22</v>
      </c>
    </row>
    <row r="4757" spans="1:10" ht="12" customHeight="1">
      <c r="A4757" s="42">
        <v>38593.413986458334</v>
      </c>
      <c r="B4757" s="39" t="s">
        <v>1807</v>
      </c>
      <c r="C4757" s="66">
        <v>38594</v>
      </c>
      <c r="D4757" s="62">
        <v>40</v>
      </c>
      <c r="E4757" s="62">
        <v>40</v>
      </c>
      <c r="F4757" s="62">
        <v>160</v>
      </c>
      <c r="G4757" s="62">
        <v>40</v>
      </c>
      <c r="H4757" s="41" t="s">
        <v>1169</v>
      </c>
      <c r="I4757" s="41">
        <v>6.75</v>
      </c>
      <c r="J4757" s="41">
        <v>6.75</v>
      </c>
    </row>
    <row r="4758" spans="1:10" ht="12" customHeight="1">
      <c r="A4758" s="42">
        <v>38594.414373958331</v>
      </c>
      <c r="B4758" s="39" t="s">
        <v>1807</v>
      </c>
      <c r="C4758" s="66">
        <v>38597</v>
      </c>
      <c r="D4758" s="62">
        <v>205</v>
      </c>
      <c r="E4758" s="62">
        <v>205</v>
      </c>
      <c r="F4758" s="62">
        <v>600</v>
      </c>
      <c r="G4758" s="62">
        <v>205</v>
      </c>
      <c r="H4758" s="41" t="s">
        <v>1169</v>
      </c>
      <c r="I4758" s="41">
        <v>6.75</v>
      </c>
      <c r="J4758" s="41">
        <v>6.75</v>
      </c>
    </row>
    <row r="4759" spans="1:10" ht="12" customHeight="1">
      <c r="A4759" s="16">
        <v>38595</v>
      </c>
      <c r="B4759" s="16" t="s">
        <v>254</v>
      </c>
      <c r="C4759" s="66"/>
    </row>
    <row r="4760" spans="1:10" ht="12" customHeight="1">
      <c r="A4760" s="42">
        <v>38596.422537615741</v>
      </c>
      <c r="B4760" s="39" t="s">
        <v>1807</v>
      </c>
      <c r="C4760" s="66">
        <v>38597</v>
      </c>
      <c r="D4760" s="62">
        <v>45</v>
      </c>
      <c r="E4760" s="62">
        <v>45</v>
      </c>
      <c r="F4760" s="62">
        <v>135</v>
      </c>
      <c r="G4760" s="62">
        <v>45</v>
      </c>
      <c r="H4760" s="41" t="s">
        <v>1224</v>
      </c>
      <c r="I4760" s="41">
        <v>6.71</v>
      </c>
      <c r="J4760" s="41">
        <v>6.71</v>
      </c>
    </row>
    <row r="4761" spans="1:10" ht="12" customHeight="1">
      <c r="A4761" s="16">
        <v>38597.429970717596</v>
      </c>
      <c r="B4761" s="38" t="s">
        <v>2641</v>
      </c>
      <c r="C4761" s="66">
        <v>38600</v>
      </c>
      <c r="D4761" s="54">
        <v>170</v>
      </c>
      <c r="E4761" s="54">
        <v>170</v>
      </c>
      <c r="F4761" s="54">
        <v>486</v>
      </c>
      <c r="G4761" s="54">
        <v>170</v>
      </c>
      <c r="H4761" s="5" t="s">
        <v>2586</v>
      </c>
      <c r="I4761" s="5" t="s">
        <v>2587</v>
      </c>
      <c r="J4761" s="5">
        <v>5.57</v>
      </c>
    </row>
    <row r="4762" spans="1:10" ht="12" customHeight="1">
      <c r="A4762" s="16">
        <v>38600.415815509259</v>
      </c>
      <c r="B4762" s="38" t="s">
        <v>2641</v>
      </c>
      <c r="C4762" s="66">
        <v>38602</v>
      </c>
      <c r="D4762" s="54">
        <v>270</v>
      </c>
      <c r="E4762" s="54">
        <v>270</v>
      </c>
      <c r="F4762" s="54">
        <v>526</v>
      </c>
      <c r="G4762" s="54">
        <v>270</v>
      </c>
      <c r="H4762" s="5" t="s">
        <v>120</v>
      </c>
      <c r="I4762" s="5" t="s">
        <v>120</v>
      </c>
      <c r="J4762" s="5">
        <v>6</v>
      </c>
    </row>
    <row r="4763" spans="1:10" ht="12" customHeight="1">
      <c r="A4763" s="42">
        <v>38601.409245486109</v>
      </c>
      <c r="B4763" s="39" t="s">
        <v>1807</v>
      </c>
      <c r="C4763" s="66">
        <v>38603</v>
      </c>
      <c r="D4763" s="62">
        <v>135</v>
      </c>
      <c r="E4763" s="62">
        <v>135</v>
      </c>
      <c r="F4763" s="62">
        <v>640</v>
      </c>
      <c r="G4763" s="62">
        <v>135</v>
      </c>
      <c r="H4763" s="41" t="s">
        <v>1169</v>
      </c>
      <c r="I4763" s="41">
        <v>6.75</v>
      </c>
      <c r="J4763" s="41">
        <v>6.75</v>
      </c>
    </row>
    <row r="4764" spans="1:10" ht="12" customHeight="1">
      <c r="A4764" s="16">
        <v>38602.412773263888</v>
      </c>
      <c r="B4764" s="38" t="s">
        <v>2641</v>
      </c>
      <c r="C4764" s="66">
        <v>38603</v>
      </c>
      <c r="D4764" s="54">
        <v>180</v>
      </c>
      <c r="E4764" s="54">
        <v>180</v>
      </c>
      <c r="F4764" s="54">
        <v>203</v>
      </c>
      <c r="G4764" s="54">
        <v>180</v>
      </c>
      <c r="H4764" s="5" t="s">
        <v>1870</v>
      </c>
      <c r="I4764" s="5" t="s">
        <v>1870</v>
      </c>
      <c r="J4764" s="5">
        <v>6.54</v>
      </c>
    </row>
    <row r="4765" spans="1:10" ht="12" customHeight="1">
      <c r="A4765" s="16">
        <v>38602.414811689814</v>
      </c>
      <c r="B4765" s="38" t="s">
        <v>2641</v>
      </c>
      <c r="C4765" s="66">
        <v>38603</v>
      </c>
      <c r="D4765" s="54">
        <v>180</v>
      </c>
      <c r="E4765" s="54">
        <v>180</v>
      </c>
      <c r="F4765" s="54">
        <v>203</v>
      </c>
      <c r="G4765" s="54">
        <v>180</v>
      </c>
      <c r="H4765" s="5" t="s">
        <v>1870</v>
      </c>
      <c r="I4765" s="5" t="s">
        <v>1870</v>
      </c>
      <c r="J4765" s="5">
        <v>6.54</v>
      </c>
    </row>
    <row r="4766" spans="1:10" ht="12" customHeight="1">
      <c r="A4766" s="16">
        <v>38603.416848379631</v>
      </c>
      <c r="B4766" s="38" t="s">
        <v>2641</v>
      </c>
      <c r="C4766" s="66">
        <v>38604</v>
      </c>
      <c r="D4766" s="54">
        <v>25</v>
      </c>
      <c r="E4766" s="54">
        <v>25</v>
      </c>
      <c r="F4766" s="54">
        <v>38</v>
      </c>
      <c r="G4766" s="54">
        <v>25</v>
      </c>
      <c r="H4766" s="5" t="s">
        <v>120</v>
      </c>
      <c r="I4766" s="5" t="s">
        <v>120</v>
      </c>
      <c r="J4766" s="5">
        <v>6.24</v>
      </c>
    </row>
    <row r="4767" spans="1:10" ht="12" customHeight="1">
      <c r="A4767" s="16">
        <v>38604.413107754626</v>
      </c>
      <c r="B4767" s="38" t="s">
        <v>2641</v>
      </c>
      <c r="C4767" s="66">
        <v>38607</v>
      </c>
      <c r="D4767" s="54">
        <v>55</v>
      </c>
      <c r="E4767" s="54">
        <v>55</v>
      </c>
      <c r="F4767" s="54">
        <v>79</v>
      </c>
      <c r="G4767" s="54">
        <v>55</v>
      </c>
      <c r="H4767" s="5" t="s">
        <v>1060</v>
      </c>
      <c r="I4767" s="5" t="s">
        <v>1060</v>
      </c>
      <c r="J4767" s="5">
        <v>6.34</v>
      </c>
    </row>
    <row r="4768" spans="1:10" ht="12" customHeight="1">
      <c r="A4768" s="16">
        <v>38607.417710185182</v>
      </c>
      <c r="B4768" s="38" t="s">
        <v>2641</v>
      </c>
      <c r="C4768" s="66">
        <v>38608</v>
      </c>
      <c r="D4768" s="54">
        <v>75</v>
      </c>
      <c r="E4768" s="54">
        <v>75</v>
      </c>
      <c r="F4768" s="54">
        <v>99</v>
      </c>
      <c r="G4768" s="54">
        <v>75</v>
      </c>
      <c r="H4768" s="5" t="s">
        <v>2072</v>
      </c>
      <c r="I4768" s="5" t="s">
        <v>2072</v>
      </c>
      <c r="J4768" s="5">
        <v>6.41</v>
      </c>
    </row>
    <row r="4769" spans="1:10" ht="12" customHeight="1">
      <c r="A4769" s="16">
        <v>38608.427639583337</v>
      </c>
      <c r="B4769" s="38" t="s">
        <v>2641</v>
      </c>
      <c r="C4769" s="66">
        <v>38609</v>
      </c>
      <c r="D4769" s="54">
        <v>65</v>
      </c>
      <c r="E4769" s="54">
        <v>65</v>
      </c>
      <c r="F4769" s="54">
        <v>65</v>
      </c>
      <c r="G4769" s="54">
        <v>0</v>
      </c>
      <c r="H4769" s="5">
        <v>6.61</v>
      </c>
      <c r="I4769" s="5" t="s">
        <v>224</v>
      </c>
      <c r="J4769" s="5" t="s">
        <v>224</v>
      </c>
    </row>
    <row r="4770" spans="1:10" ht="12" customHeight="1">
      <c r="A4770" s="16">
        <v>38608.427639583337</v>
      </c>
      <c r="B4770" s="38" t="s">
        <v>2641</v>
      </c>
      <c r="C4770" s="66">
        <v>38615</v>
      </c>
      <c r="E4770" s="54">
        <v>65</v>
      </c>
      <c r="F4770" s="54">
        <v>66</v>
      </c>
      <c r="G4770" s="54">
        <v>65</v>
      </c>
      <c r="H4770" s="5" t="s">
        <v>1503</v>
      </c>
      <c r="I4770" s="5" t="s">
        <v>1503</v>
      </c>
      <c r="J4770" s="5">
        <v>6.06</v>
      </c>
    </row>
    <row r="4771" spans="1:10" ht="12" customHeight="1">
      <c r="A4771" s="16">
        <v>38609.420101620373</v>
      </c>
      <c r="B4771" s="38" t="s">
        <v>2641</v>
      </c>
      <c r="C4771" s="66">
        <v>38610</v>
      </c>
      <c r="D4771" s="54">
        <v>160</v>
      </c>
      <c r="E4771" s="54">
        <v>160</v>
      </c>
      <c r="F4771" s="54">
        <v>160</v>
      </c>
      <c r="G4771" s="54">
        <v>0</v>
      </c>
      <c r="H4771" s="5">
        <v>6.61</v>
      </c>
      <c r="I4771" s="5" t="s">
        <v>224</v>
      </c>
      <c r="J4771" s="5" t="s">
        <v>224</v>
      </c>
    </row>
    <row r="4772" spans="1:10" ht="12" customHeight="1">
      <c r="A4772" s="16">
        <v>38609.420101620373</v>
      </c>
      <c r="B4772" s="38" t="s">
        <v>2641</v>
      </c>
      <c r="C4772" s="66">
        <v>38615</v>
      </c>
      <c r="E4772" s="54">
        <v>160</v>
      </c>
      <c r="F4772" s="54">
        <v>185</v>
      </c>
      <c r="G4772" s="54">
        <v>160</v>
      </c>
      <c r="H4772" s="5" t="s">
        <v>649</v>
      </c>
      <c r="I4772" s="5" t="s">
        <v>649</v>
      </c>
      <c r="J4772" s="5">
        <v>6.59</v>
      </c>
    </row>
    <row r="4773" spans="1:10" ht="12" customHeight="1">
      <c r="A4773" s="42">
        <v>38610.410182754633</v>
      </c>
      <c r="B4773" s="39" t="s">
        <v>1807</v>
      </c>
      <c r="C4773" s="66">
        <v>38611</v>
      </c>
      <c r="D4773" s="62">
        <v>15</v>
      </c>
      <c r="E4773" s="62">
        <v>15</v>
      </c>
      <c r="F4773" s="62">
        <v>15</v>
      </c>
      <c r="G4773" s="62">
        <v>15</v>
      </c>
      <c r="H4773" s="41">
        <v>6.5</v>
      </c>
      <c r="I4773" s="41">
        <v>6.5</v>
      </c>
      <c r="J4773" s="41">
        <v>6.5</v>
      </c>
    </row>
    <row r="4774" spans="1:10" ht="12" customHeight="1">
      <c r="A4774" s="16">
        <v>38611.411037384256</v>
      </c>
      <c r="B4774" s="38" t="s">
        <v>2641</v>
      </c>
      <c r="C4774" s="66">
        <v>38615</v>
      </c>
      <c r="D4774" s="54">
        <v>15</v>
      </c>
      <c r="E4774" s="54">
        <v>15</v>
      </c>
      <c r="F4774" s="54">
        <v>19</v>
      </c>
      <c r="G4774" s="54">
        <v>15</v>
      </c>
      <c r="H4774" s="5" t="s">
        <v>2404</v>
      </c>
      <c r="I4774" s="5" t="s">
        <v>2404</v>
      </c>
      <c r="J4774" s="5">
        <v>6.03</v>
      </c>
    </row>
    <row r="4775" spans="1:10" ht="12" customHeight="1">
      <c r="A4775" s="16">
        <v>38614.413032291668</v>
      </c>
      <c r="B4775" s="38" t="s">
        <v>2641</v>
      </c>
      <c r="C4775" s="66">
        <v>38615</v>
      </c>
      <c r="D4775" s="54">
        <v>85</v>
      </c>
      <c r="E4775" s="54">
        <v>85</v>
      </c>
      <c r="F4775" s="54">
        <v>120</v>
      </c>
      <c r="G4775" s="54">
        <v>85</v>
      </c>
      <c r="H4775" s="5" t="s">
        <v>2072</v>
      </c>
      <c r="I4775" s="5" t="s">
        <v>2072</v>
      </c>
      <c r="J4775" s="5">
        <v>6.35</v>
      </c>
    </row>
    <row r="4776" spans="1:10" ht="12" customHeight="1">
      <c r="A4776" s="16">
        <v>38615.424046527776</v>
      </c>
      <c r="B4776" s="38" t="s">
        <v>2641</v>
      </c>
      <c r="C4776" s="66">
        <v>38617</v>
      </c>
      <c r="D4776" s="54">
        <v>105</v>
      </c>
      <c r="E4776" s="54">
        <v>105</v>
      </c>
      <c r="F4776" s="54">
        <v>283</v>
      </c>
      <c r="G4776" s="54">
        <v>105</v>
      </c>
      <c r="H4776" s="5" t="s">
        <v>1497</v>
      </c>
      <c r="I4776" s="5" t="s">
        <v>1497</v>
      </c>
      <c r="J4776" s="5">
        <v>6.25</v>
      </c>
    </row>
    <row r="4777" spans="1:10" ht="12" customHeight="1">
      <c r="A4777" s="16">
        <v>38616</v>
      </c>
      <c r="B4777" s="16" t="s">
        <v>254</v>
      </c>
      <c r="C4777" s="66"/>
    </row>
    <row r="4778" spans="1:10" ht="12" customHeight="1">
      <c r="A4778" s="16">
        <v>38617.425372916667</v>
      </c>
      <c r="B4778" s="38" t="s">
        <v>2641</v>
      </c>
      <c r="C4778" s="66">
        <v>38623</v>
      </c>
      <c r="D4778" s="54">
        <v>65</v>
      </c>
      <c r="E4778" s="54">
        <v>65</v>
      </c>
      <c r="F4778" s="54">
        <v>307</v>
      </c>
      <c r="G4778" s="54">
        <v>65</v>
      </c>
      <c r="H4778" s="5" t="s">
        <v>978</v>
      </c>
      <c r="I4778" s="5" t="s">
        <v>979</v>
      </c>
      <c r="J4778" s="5">
        <v>5.91</v>
      </c>
    </row>
    <row r="4779" spans="1:10" ht="12" customHeight="1">
      <c r="A4779" s="16">
        <v>38618.424680555552</v>
      </c>
      <c r="B4779" s="38" t="s">
        <v>2641</v>
      </c>
      <c r="C4779" s="66">
        <v>38623</v>
      </c>
      <c r="D4779" s="54">
        <v>170</v>
      </c>
      <c r="E4779" s="54">
        <v>170</v>
      </c>
      <c r="F4779" s="54">
        <v>445</v>
      </c>
      <c r="G4779" s="54">
        <v>170</v>
      </c>
      <c r="H4779" s="5" t="s">
        <v>2474</v>
      </c>
      <c r="I4779" s="5" t="s">
        <v>507</v>
      </c>
      <c r="J4779" s="5">
        <v>6.4</v>
      </c>
    </row>
    <row r="4780" spans="1:10" ht="12" customHeight="1">
      <c r="A4780" s="16">
        <v>38621.4192630787</v>
      </c>
      <c r="B4780" s="38" t="s">
        <v>2641</v>
      </c>
      <c r="C4780" s="66">
        <v>38625</v>
      </c>
      <c r="D4780" s="54">
        <v>100</v>
      </c>
      <c r="E4780" s="54">
        <v>100</v>
      </c>
      <c r="F4780" s="54">
        <v>284</v>
      </c>
      <c r="G4780" s="54">
        <v>100</v>
      </c>
      <c r="H4780" s="5" t="s">
        <v>1497</v>
      </c>
      <c r="I4780" s="5" t="s">
        <v>1497</v>
      </c>
      <c r="J4780" s="5">
        <v>6.4</v>
      </c>
    </row>
    <row r="4781" spans="1:10" ht="12" customHeight="1">
      <c r="A4781" s="16">
        <v>38622.411428703701</v>
      </c>
      <c r="B4781" s="38" t="s">
        <v>2641</v>
      </c>
      <c r="C4781" s="66">
        <v>38625</v>
      </c>
      <c r="D4781" s="54">
        <v>85</v>
      </c>
      <c r="E4781" s="54">
        <v>85</v>
      </c>
      <c r="F4781" s="54">
        <v>135</v>
      </c>
      <c r="G4781" s="54">
        <v>85</v>
      </c>
      <c r="H4781" s="5">
        <v>6.61</v>
      </c>
      <c r="I4781" s="5">
        <v>6.61</v>
      </c>
      <c r="J4781" s="5">
        <v>6.61</v>
      </c>
    </row>
    <row r="4782" spans="1:10" ht="12" customHeight="1">
      <c r="A4782" s="16">
        <v>38623.416542245373</v>
      </c>
      <c r="B4782" s="38" t="s">
        <v>2641</v>
      </c>
      <c r="C4782" s="66">
        <v>38625</v>
      </c>
      <c r="D4782" s="54">
        <v>15</v>
      </c>
      <c r="E4782" s="54">
        <v>15</v>
      </c>
      <c r="F4782" s="54">
        <v>64</v>
      </c>
      <c r="G4782" s="54">
        <v>15</v>
      </c>
      <c r="H4782" s="5" t="s">
        <v>2874</v>
      </c>
      <c r="I4782" s="5">
        <v>5.79</v>
      </c>
      <c r="J4782" s="5">
        <v>5.79</v>
      </c>
    </row>
    <row r="4783" spans="1:10" ht="12" customHeight="1">
      <c r="A4783" s="16">
        <v>38624.423035416665</v>
      </c>
      <c r="B4783" s="38" t="s">
        <v>2641</v>
      </c>
      <c r="C4783" s="66">
        <v>38625</v>
      </c>
      <c r="D4783" s="54">
        <v>95</v>
      </c>
      <c r="E4783" s="54">
        <v>95</v>
      </c>
      <c r="F4783" s="54">
        <v>312</v>
      </c>
      <c r="G4783" s="54">
        <v>95</v>
      </c>
      <c r="H4783" s="5" t="s">
        <v>1420</v>
      </c>
      <c r="I4783" s="5" t="s">
        <v>1421</v>
      </c>
      <c r="J4783" s="5">
        <v>5.71</v>
      </c>
    </row>
    <row r="4784" spans="1:10" ht="12" customHeight="1">
      <c r="A4784" s="42">
        <v>38625.433766550923</v>
      </c>
      <c r="B4784" s="39" t="s">
        <v>1807</v>
      </c>
      <c r="C4784" s="66">
        <v>38629</v>
      </c>
      <c r="D4784" s="62">
        <v>330</v>
      </c>
      <c r="E4784" s="62">
        <v>330</v>
      </c>
      <c r="F4784" s="62">
        <v>890</v>
      </c>
      <c r="G4784" s="62">
        <v>330</v>
      </c>
      <c r="H4784" s="41" t="s">
        <v>1224</v>
      </c>
      <c r="I4784" s="41" t="s">
        <v>926</v>
      </c>
      <c r="J4784" s="41">
        <v>6.66</v>
      </c>
    </row>
    <row r="4785" spans="1:10" ht="12" customHeight="1">
      <c r="A4785" s="16">
        <v>38628.409053124997</v>
      </c>
      <c r="B4785" s="38" t="s">
        <v>2641</v>
      </c>
      <c r="C4785" s="66">
        <v>38630</v>
      </c>
      <c r="D4785" s="54">
        <v>205</v>
      </c>
      <c r="E4785" s="54">
        <v>205</v>
      </c>
      <c r="F4785" s="54">
        <v>615</v>
      </c>
      <c r="G4785" s="54">
        <v>205</v>
      </c>
      <c r="H4785" s="5" t="s">
        <v>120</v>
      </c>
      <c r="I4785" s="5" t="s">
        <v>28</v>
      </c>
      <c r="J4785" s="5">
        <v>5.7</v>
      </c>
    </row>
    <row r="4786" spans="1:10" ht="12" customHeight="1">
      <c r="A4786" s="16">
        <v>38629.418499421299</v>
      </c>
      <c r="B4786" s="38" t="s">
        <v>2641</v>
      </c>
      <c r="C4786" s="66">
        <v>38630</v>
      </c>
      <c r="D4786" s="54">
        <v>240</v>
      </c>
      <c r="E4786" s="54">
        <v>240</v>
      </c>
      <c r="F4786" s="54">
        <v>515</v>
      </c>
      <c r="G4786" s="54">
        <v>240</v>
      </c>
      <c r="H4786" s="5" t="s">
        <v>120</v>
      </c>
      <c r="I4786" s="5" t="s">
        <v>2961</v>
      </c>
      <c r="J4786" s="5">
        <v>5.83</v>
      </c>
    </row>
    <row r="4787" spans="1:10" ht="12" customHeight="1">
      <c r="A4787" s="16">
        <v>38630.426279282408</v>
      </c>
      <c r="B4787" s="38" t="s">
        <v>2641</v>
      </c>
      <c r="C4787" s="66">
        <v>38632</v>
      </c>
      <c r="D4787" s="54">
        <v>235</v>
      </c>
      <c r="E4787" s="54">
        <v>235</v>
      </c>
      <c r="F4787" s="54">
        <v>355</v>
      </c>
      <c r="G4787" s="54">
        <v>235</v>
      </c>
      <c r="H4787" s="5" t="s">
        <v>2921</v>
      </c>
      <c r="I4787" s="5" t="s">
        <v>2921</v>
      </c>
      <c r="J4787" s="5">
        <v>6.2</v>
      </c>
    </row>
    <row r="4788" spans="1:10" ht="12" customHeight="1">
      <c r="A4788" s="16">
        <v>38631.406338194443</v>
      </c>
      <c r="B4788" s="38" t="s">
        <v>2641</v>
      </c>
      <c r="C4788" s="66">
        <v>38632</v>
      </c>
      <c r="D4788" s="54">
        <v>165</v>
      </c>
      <c r="E4788" s="54">
        <v>165</v>
      </c>
      <c r="F4788" s="54">
        <v>165</v>
      </c>
      <c r="G4788" s="54">
        <v>165</v>
      </c>
      <c r="H4788" s="5">
        <v>6.61</v>
      </c>
      <c r="I4788" s="5">
        <v>6.61</v>
      </c>
      <c r="J4788" s="5">
        <v>6.61</v>
      </c>
    </row>
    <row r="4789" spans="1:10" ht="12" customHeight="1">
      <c r="A4789" s="16">
        <v>38632.41782534722</v>
      </c>
      <c r="B4789" s="38" t="s">
        <v>2641</v>
      </c>
      <c r="C4789" s="66">
        <v>38635</v>
      </c>
      <c r="D4789" s="54">
        <v>310</v>
      </c>
      <c r="E4789" s="54">
        <v>310</v>
      </c>
      <c r="F4789" s="54">
        <v>408</v>
      </c>
      <c r="G4789" s="54">
        <v>310</v>
      </c>
      <c r="H4789" s="5" t="s">
        <v>978</v>
      </c>
      <c r="I4789" s="5" t="s">
        <v>978</v>
      </c>
      <c r="J4789" s="5">
        <v>6.53</v>
      </c>
    </row>
    <row r="4790" spans="1:10" ht="12" customHeight="1">
      <c r="A4790" s="16">
        <v>38635.433023495367</v>
      </c>
      <c r="B4790" s="38" t="s">
        <v>2641</v>
      </c>
      <c r="C4790" s="66">
        <v>38639</v>
      </c>
      <c r="D4790" s="54">
        <v>130</v>
      </c>
      <c r="E4790" s="54">
        <v>130</v>
      </c>
      <c r="F4790" s="54">
        <v>143</v>
      </c>
      <c r="G4790" s="54">
        <v>130</v>
      </c>
      <c r="H4790" s="5" t="s">
        <v>1060</v>
      </c>
      <c r="I4790" s="5" t="s">
        <v>1060</v>
      </c>
      <c r="J4790" s="5">
        <v>6.5439999999999996</v>
      </c>
    </row>
    <row r="4791" spans="1:10" ht="12" customHeight="1">
      <c r="A4791" s="42">
        <v>38636.410504861109</v>
      </c>
      <c r="B4791" s="39" t="s">
        <v>1807</v>
      </c>
      <c r="C4791" s="66">
        <v>38637</v>
      </c>
      <c r="D4791" s="62">
        <v>70</v>
      </c>
      <c r="E4791" s="62">
        <v>70</v>
      </c>
      <c r="F4791" s="62">
        <v>70</v>
      </c>
      <c r="G4791" s="62">
        <v>70</v>
      </c>
      <c r="H4791" s="41">
        <v>6.5</v>
      </c>
      <c r="I4791" s="41">
        <v>6.5</v>
      </c>
      <c r="J4791" s="41">
        <v>6.5</v>
      </c>
    </row>
    <row r="4792" spans="1:10" ht="12" customHeight="1">
      <c r="A4792" s="16">
        <v>38637.416329861109</v>
      </c>
      <c r="B4792" s="38" t="s">
        <v>2641</v>
      </c>
      <c r="C4792" s="66">
        <v>38644</v>
      </c>
      <c r="D4792" s="54">
        <v>185</v>
      </c>
      <c r="E4792" s="54">
        <v>185</v>
      </c>
      <c r="F4792" s="54">
        <v>370</v>
      </c>
      <c r="G4792" s="54">
        <v>185</v>
      </c>
      <c r="H4792" s="5" t="s">
        <v>330</v>
      </c>
      <c r="I4792" s="5" t="s">
        <v>2106</v>
      </c>
      <c r="J4792" s="5">
        <v>6.05</v>
      </c>
    </row>
    <row r="4793" spans="1:10" ht="12" customHeight="1">
      <c r="A4793" s="16">
        <v>38638.416046527775</v>
      </c>
      <c r="B4793" s="38" t="s">
        <v>2641</v>
      </c>
      <c r="C4793" s="66">
        <v>38644</v>
      </c>
      <c r="D4793" s="54">
        <v>235</v>
      </c>
      <c r="E4793" s="54">
        <v>235</v>
      </c>
      <c r="F4793" s="54">
        <v>450</v>
      </c>
      <c r="G4793" s="54">
        <v>235</v>
      </c>
      <c r="H4793" s="5" t="s">
        <v>2474</v>
      </c>
      <c r="I4793" s="5" t="s">
        <v>2328</v>
      </c>
      <c r="J4793" s="5">
        <v>6.36</v>
      </c>
    </row>
    <row r="4794" spans="1:10" ht="12" customHeight="1">
      <c r="A4794" s="16">
        <v>38639.413914583332</v>
      </c>
      <c r="B4794" s="38" t="s">
        <v>2641</v>
      </c>
      <c r="C4794" s="66">
        <v>38645</v>
      </c>
      <c r="D4794" s="54">
        <v>125</v>
      </c>
      <c r="E4794" s="54">
        <v>125</v>
      </c>
      <c r="F4794" s="54">
        <v>175</v>
      </c>
      <c r="G4794" s="54">
        <v>125</v>
      </c>
      <c r="H4794" s="5" t="s">
        <v>330</v>
      </c>
      <c r="I4794" s="5" t="s">
        <v>330</v>
      </c>
      <c r="J4794" s="5">
        <v>6.4</v>
      </c>
    </row>
    <row r="4795" spans="1:10" ht="12" customHeight="1">
      <c r="A4795" s="16">
        <v>38642.416133564817</v>
      </c>
      <c r="B4795" s="38" t="s">
        <v>2641</v>
      </c>
      <c r="C4795" s="66">
        <v>38646</v>
      </c>
      <c r="D4795" s="54">
        <v>135</v>
      </c>
      <c r="E4795" s="54">
        <v>135</v>
      </c>
      <c r="F4795" s="54">
        <v>334</v>
      </c>
      <c r="G4795" s="54">
        <v>135</v>
      </c>
      <c r="H4795" s="5" t="s">
        <v>2059</v>
      </c>
      <c r="I4795" s="5" t="s">
        <v>2346</v>
      </c>
      <c r="J4795" s="5">
        <v>6.08</v>
      </c>
    </row>
    <row r="4796" spans="1:10" ht="12" customHeight="1">
      <c r="A4796" s="16">
        <v>38643.413196064816</v>
      </c>
      <c r="B4796" s="38" t="s">
        <v>2641</v>
      </c>
      <c r="C4796" s="66">
        <v>38646</v>
      </c>
      <c r="D4796" s="54">
        <v>130</v>
      </c>
      <c r="E4796" s="54">
        <v>130</v>
      </c>
      <c r="F4796" s="54">
        <v>312</v>
      </c>
      <c r="G4796" s="54">
        <v>130</v>
      </c>
      <c r="H4796" s="5" t="s">
        <v>2059</v>
      </c>
      <c r="I4796" s="5" t="s">
        <v>777</v>
      </c>
      <c r="J4796" s="5">
        <v>6.07</v>
      </c>
    </row>
    <row r="4797" spans="1:10" ht="12" customHeight="1">
      <c r="A4797" s="16">
        <v>38644.410328124999</v>
      </c>
      <c r="B4797" s="38" t="s">
        <v>2641</v>
      </c>
      <c r="C4797" s="66">
        <v>38645</v>
      </c>
      <c r="D4797" s="54">
        <v>270</v>
      </c>
      <c r="E4797" s="54">
        <v>270</v>
      </c>
      <c r="F4797" s="54">
        <v>324</v>
      </c>
      <c r="G4797" s="54">
        <v>270</v>
      </c>
      <c r="H4797" s="5" t="s">
        <v>649</v>
      </c>
      <c r="I4797" s="5" t="s">
        <v>649</v>
      </c>
      <c r="J4797" s="5">
        <v>6.51</v>
      </c>
    </row>
    <row r="4798" spans="1:10" ht="12" customHeight="1">
      <c r="A4798" s="16">
        <v>38645.416040046293</v>
      </c>
      <c r="B4798" s="38" t="s">
        <v>2641</v>
      </c>
      <c r="C4798" s="66">
        <v>38646</v>
      </c>
      <c r="D4798" s="54">
        <v>305</v>
      </c>
      <c r="E4798" s="54">
        <v>305</v>
      </c>
      <c r="F4798" s="54">
        <v>487</v>
      </c>
      <c r="G4798" s="54">
        <v>305</v>
      </c>
      <c r="H4798" s="5" t="s">
        <v>649</v>
      </c>
      <c r="I4798" s="5" t="s">
        <v>649</v>
      </c>
      <c r="J4798" s="5">
        <v>6.31</v>
      </c>
    </row>
    <row r="4799" spans="1:10" ht="12" customHeight="1">
      <c r="A4799" s="16">
        <v>38646.442857175927</v>
      </c>
      <c r="B4799" s="38" t="s">
        <v>2641</v>
      </c>
      <c r="C4799" s="66">
        <v>38650</v>
      </c>
      <c r="D4799" s="54">
        <v>190</v>
      </c>
      <c r="E4799" s="54">
        <v>190</v>
      </c>
      <c r="F4799" s="54">
        <v>563</v>
      </c>
      <c r="G4799" s="54">
        <v>190</v>
      </c>
      <c r="H4799" s="5" t="s">
        <v>120</v>
      </c>
      <c r="I4799" s="5" t="s">
        <v>687</v>
      </c>
      <c r="J4799" s="5">
        <v>5.91</v>
      </c>
    </row>
    <row r="4800" spans="1:10" ht="12" customHeight="1">
      <c r="A4800" s="16">
        <v>38650.430565162038</v>
      </c>
      <c r="B4800" s="38" t="s">
        <v>2641</v>
      </c>
      <c r="C4800" s="66">
        <v>38651</v>
      </c>
      <c r="D4800" s="54">
        <v>410</v>
      </c>
      <c r="E4800" s="54">
        <v>410</v>
      </c>
      <c r="F4800" s="54">
        <v>677</v>
      </c>
      <c r="G4800" s="54">
        <v>410</v>
      </c>
      <c r="H4800" s="5" t="s">
        <v>120</v>
      </c>
      <c r="I4800" s="5" t="s">
        <v>120</v>
      </c>
      <c r="J4800" s="5">
        <v>6.27</v>
      </c>
    </row>
    <row r="4801" spans="1:10" ht="12" customHeight="1">
      <c r="A4801" s="16">
        <v>38651.420524652778</v>
      </c>
      <c r="B4801" s="38" t="s">
        <v>2641</v>
      </c>
      <c r="C4801" s="66">
        <v>38652</v>
      </c>
      <c r="D4801" s="54">
        <v>185</v>
      </c>
      <c r="E4801" s="54">
        <v>185</v>
      </c>
      <c r="F4801" s="54">
        <v>266</v>
      </c>
      <c r="G4801" s="54">
        <v>141</v>
      </c>
      <c r="H4801" s="5" t="s">
        <v>329</v>
      </c>
      <c r="I4801" s="5" t="s">
        <v>329</v>
      </c>
      <c r="J4801" s="5">
        <v>6.26</v>
      </c>
    </row>
    <row r="4802" spans="1:10" ht="12" customHeight="1">
      <c r="A4802" s="16">
        <v>38651.420524652778</v>
      </c>
      <c r="B4802" s="38" t="s">
        <v>2641</v>
      </c>
      <c r="C4802" s="66">
        <v>38656</v>
      </c>
      <c r="E4802" s="54">
        <v>185</v>
      </c>
      <c r="F4802" s="54">
        <v>44</v>
      </c>
      <c r="G4802" s="54">
        <v>44</v>
      </c>
      <c r="H4802" s="5">
        <v>6.05</v>
      </c>
      <c r="I4802" s="5">
        <v>6.05</v>
      </c>
      <c r="J4802" s="5">
        <v>6.05</v>
      </c>
    </row>
    <row r="4803" spans="1:10" ht="12" customHeight="1">
      <c r="A4803" s="16">
        <v>38652.418821180552</v>
      </c>
      <c r="B4803" s="38" t="s">
        <v>2641</v>
      </c>
      <c r="C4803" s="66">
        <v>38653</v>
      </c>
      <c r="D4803" s="54">
        <v>280</v>
      </c>
      <c r="E4803" s="54">
        <v>280</v>
      </c>
      <c r="F4803" s="54">
        <v>591</v>
      </c>
      <c r="G4803" s="54">
        <v>280</v>
      </c>
      <c r="H4803" s="5" t="s">
        <v>2164</v>
      </c>
      <c r="I4803" s="5" t="s">
        <v>2165</v>
      </c>
      <c r="J4803" s="5">
        <v>6.29</v>
      </c>
    </row>
    <row r="4804" spans="1:10" ht="12" customHeight="1">
      <c r="A4804" s="16">
        <v>38653.413751157408</v>
      </c>
      <c r="B4804" s="38" t="s">
        <v>2641</v>
      </c>
      <c r="C4804" s="66">
        <v>38656</v>
      </c>
      <c r="D4804" s="54">
        <v>220</v>
      </c>
      <c r="E4804" s="54">
        <v>220</v>
      </c>
      <c r="F4804" s="54">
        <v>335</v>
      </c>
      <c r="G4804" s="54">
        <v>220</v>
      </c>
      <c r="H4804" s="5" t="s">
        <v>1577</v>
      </c>
      <c r="I4804" s="5" t="s">
        <v>1577</v>
      </c>
      <c r="J4804" s="5">
        <v>6.58</v>
      </c>
    </row>
    <row r="4805" spans="1:10" ht="12" customHeight="1">
      <c r="A4805" s="16">
        <v>38656.423141203704</v>
      </c>
      <c r="B4805" s="38" t="s">
        <v>2641</v>
      </c>
      <c r="C4805" s="66">
        <v>38658</v>
      </c>
      <c r="D4805" s="54">
        <v>175</v>
      </c>
      <c r="E4805" s="54">
        <v>175</v>
      </c>
      <c r="F4805" s="54">
        <v>496</v>
      </c>
      <c r="G4805" s="54">
        <v>175</v>
      </c>
      <c r="H4805" s="5" t="s">
        <v>1067</v>
      </c>
      <c r="I4805" s="5" t="s">
        <v>1068</v>
      </c>
      <c r="J4805" s="5">
        <v>6.09</v>
      </c>
    </row>
    <row r="4806" spans="1:10" ht="12" customHeight="1">
      <c r="A4806" s="16">
        <v>38657.427523958337</v>
      </c>
      <c r="B4806" s="38" t="s">
        <v>2641</v>
      </c>
      <c r="C4806" s="66">
        <v>38663</v>
      </c>
      <c r="D4806" s="54">
        <v>185</v>
      </c>
      <c r="E4806" s="54">
        <v>185</v>
      </c>
      <c r="F4806" s="54">
        <v>556</v>
      </c>
      <c r="G4806" s="54">
        <v>185</v>
      </c>
      <c r="H4806" s="5" t="s">
        <v>589</v>
      </c>
      <c r="I4806" s="5" t="s">
        <v>590</v>
      </c>
      <c r="J4806" s="5">
        <v>6.12</v>
      </c>
    </row>
    <row r="4807" spans="1:10" ht="12" customHeight="1">
      <c r="A4807" s="16">
        <v>38658.429410532408</v>
      </c>
      <c r="B4807" s="38" t="s">
        <v>2641</v>
      </c>
      <c r="C4807" s="66">
        <v>38659</v>
      </c>
      <c r="D4807" s="54">
        <v>385</v>
      </c>
      <c r="E4807" s="54">
        <v>385</v>
      </c>
      <c r="F4807" s="54">
        <v>16</v>
      </c>
      <c r="G4807" s="54">
        <v>16</v>
      </c>
      <c r="H4807" s="5" t="s">
        <v>1601</v>
      </c>
      <c r="I4807" s="5" t="s">
        <v>1601</v>
      </c>
      <c r="J4807" s="5">
        <v>6.31</v>
      </c>
    </row>
    <row r="4808" spans="1:10" ht="12" customHeight="1">
      <c r="A4808" s="16">
        <v>38658.429410532408</v>
      </c>
      <c r="B4808" s="38" t="s">
        <v>2641</v>
      </c>
      <c r="C4808" s="66">
        <v>38663</v>
      </c>
      <c r="E4808" s="54">
        <v>385</v>
      </c>
      <c r="F4808" s="54">
        <v>598</v>
      </c>
      <c r="G4808" s="54">
        <v>369</v>
      </c>
      <c r="H4808" s="5" t="s">
        <v>1577</v>
      </c>
      <c r="I4808" s="5" t="s">
        <v>1577</v>
      </c>
      <c r="J4808" s="5">
        <v>6.57</v>
      </c>
    </row>
    <row r="4809" spans="1:10" ht="12" customHeight="1">
      <c r="A4809" s="42">
        <v>38659.41307372685</v>
      </c>
      <c r="B4809" s="39" t="s">
        <v>1807</v>
      </c>
      <c r="C4809" s="66">
        <v>38663</v>
      </c>
      <c r="D4809" s="62">
        <v>105</v>
      </c>
      <c r="E4809" s="62">
        <v>105</v>
      </c>
      <c r="F4809" s="62">
        <v>310</v>
      </c>
      <c r="G4809" s="62">
        <v>105</v>
      </c>
      <c r="H4809" s="41" t="s">
        <v>2557</v>
      </c>
      <c r="I4809" s="41" t="s">
        <v>2558</v>
      </c>
      <c r="J4809" s="41">
        <v>6.87</v>
      </c>
    </row>
    <row r="4810" spans="1:10" ht="12" customHeight="1">
      <c r="A4810" s="16">
        <v>38660.41300925926</v>
      </c>
      <c r="B4810" s="38" t="s">
        <v>2641</v>
      </c>
      <c r="C4810" s="66">
        <v>38664</v>
      </c>
      <c r="D4810" s="54">
        <v>210</v>
      </c>
      <c r="E4810" s="54">
        <v>210</v>
      </c>
      <c r="F4810" s="54">
        <v>210</v>
      </c>
      <c r="G4810" s="54">
        <v>210</v>
      </c>
      <c r="H4810" s="5">
        <v>6.86</v>
      </c>
      <c r="I4810" s="5">
        <v>6.86</v>
      </c>
      <c r="J4810" s="5">
        <v>6.86</v>
      </c>
    </row>
    <row r="4811" spans="1:10" ht="12" customHeight="1">
      <c r="A4811" s="16">
        <v>38663.425480555554</v>
      </c>
      <c r="B4811" s="38" t="s">
        <v>2641</v>
      </c>
      <c r="C4811" s="66">
        <v>38665</v>
      </c>
      <c r="D4811" s="54">
        <v>155</v>
      </c>
      <c r="E4811" s="54">
        <v>155</v>
      </c>
      <c r="F4811" s="54">
        <v>189</v>
      </c>
      <c r="G4811" s="54">
        <v>155</v>
      </c>
      <c r="H4811" s="5" t="s">
        <v>1444</v>
      </c>
      <c r="I4811" s="5" t="s">
        <v>1444</v>
      </c>
      <c r="J4811" s="5">
        <v>6.75</v>
      </c>
    </row>
    <row r="4812" spans="1:10" ht="12" customHeight="1">
      <c r="A4812" s="16">
        <v>38664.416674189815</v>
      </c>
      <c r="B4812" s="38" t="s">
        <v>2641</v>
      </c>
      <c r="C4812" s="66">
        <v>38665</v>
      </c>
      <c r="D4812" s="54">
        <v>10</v>
      </c>
      <c r="E4812" s="54">
        <v>10</v>
      </c>
      <c r="F4812" s="54">
        <v>25</v>
      </c>
      <c r="G4812" s="54">
        <v>10</v>
      </c>
      <c r="H4812" s="5" t="s">
        <v>2930</v>
      </c>
      <c r="I4812" s="5">
        <v>5.69</v>
      </c>
      <c r="J4812" s="5">
        <v>5.69</v>
      </c>
    </row>
    <row r="4813" spans="1:10" ht="12" customHeight="1">
      <c r="A4813" s="16">
        <v>38665.432585995368</v>
      </c>
      <c r="B4813" s="38" t="s">
        <v>2641</v>
      </c>
      <c r="C4813" s="66">
        <v>38666</v>
      </c>
      <c r="D4813" s="54">
        <v>185</v>
      </c>
      <c r="E4813" s="54">
        <v>185</v>
      </c>
      <c r="F4813" s="54">
        <v>141</v>
      </c>
      <c r="G4813" s="54">
        <v>141</v>
      </c>
      <c r="H4813" s="5" t="s">
        <v>2380</v>
      </c>
      <c r="I4813" s="5" t="s">
        <v>2380</v>
      </c>
      <c r="J4813" s="5">
        <v>6.13</v>
      </c>
    </row>
    <row r="4814" spans="1:10" ht="12" customHeight="1">
      <c r="A4814" s="16">
        <v>38666.446583333331</v>
      </c>
      <c r="B4814" s="38" t="s">
        <v>2641</v>
      </c>
      <c r="C4814" s="66">
        <v>38667</v>
      </c>
      <c r="D4814" s="54">
        <v>285</v>
      </c>
      <c r="E4814" s="54">
        <v>285</v>
      </c>
      <c r="F4814" s="54">
        <v>454</v>
      </c>
      <c r="G4814" s="54">
        <v>285</v>
      </c>
      <c r="H4814" s="5" t="s">
        <v>1838</v>
      </c>
      <c r="I4814" s="5" t="s">
        <v>1838</v>
      </c>
      <c r="J4814" s="5">
        <v>6.54</v>
      </c>
    </row>
    <row r="4815" spans="1:10" ht="12" customHeight="1">
      <c r="A4815" s="16">
        <v>38667.424558680555</v>
      </c>
      <c r="B4815" s="38" t="s">
        <v>2641</v>
      </c>
      <c r="C4815" s="66">
        <v>38672</v>
      </c>
      <c r="D4815" s="54">
        <v>270</v>
      </c>
      <c r="E4815" s="54">
        <v>270</v>
      </c>
      <c r="F4815" s="54">
        <v>501</v>
      </c>
      <c r="G4815" s="54">
        <v>270</v>
      </c>
      <c r="H4815" s="5" t="s">
        <v>1256</v>
      </c>
      <c r="I4815" s="5" t="s">
        <v>1256</v>
      </c>
      <c r="J4815" s="5">
        <v>6.41</v>
      </c>
    </row>
    <row r="4816" spans="1:10" ht="12" customHeight="1">
      <c r="A4816" s="16">
        <v>38670.435575810188</v>
      </c>
      <c r="B4816" s="38" t="s">
        <v>2641</v>
      </c>
      <c r="C4816" s="66">
        <v>38674</v>
      </c>
      <c r="D4816" s="54">
        <v>290</v>
      </c>
      <c r="E4816" s="54">
        <v>290</v>
      </c>
      <c r="F4816" s="54">
        <v>371</v>
      </c>
      <c r="G4816" s="54">
        <v>290</v>
      </c>
      <c r="H4816" s="5" t="s">
        <v>764</v>
      </c>
      <c r="I4816" s="5" t="s">
        <v>764</v>
      </c>
      <c r="J4816" s="5">
        <v>6.72</v>
      </c>
    </row>
    <row r="4817" spans="1:10" ht="12" customHeight="1">
      <c r="A4817" s="16">
        <v>38671.416668634258</v>
      </c>
      <c r="B4817" s="38" t="s">
        <v>2641</v>
      </c>
      <c r="C4817" s="66">
        <v>38677</v>
      </c>
      <c r="D4817" s="54">
        <v>235</v>
      </c>
      <c r="E4817" s="54">
        <v>235</v>
      </c>
      <c r="F4817" s="54">
        <v>566</v>
      </c>
      <c r="G4817" s="54">
        <v>235</v>
      </c>
      <c r="H4817" s="5" t="s">
        <v>276</v>
      </c>
      <c r="I4817" s="5" t="s">
        <v>277</v>
      </c>
      <c r="J4817" s="5">
        <v>6.57</v>
      </c>
    </row>
    <row r="4818" spans="1:10" ht="12" customHeight="1">
      <c r="A4818" s="42">
        <v>38672.418046064813</v>
      </c>
      <c r="B4818" s="39" t="s">
        <v>1807</v>
      </c>
      <c r="C4818" s="66">
        <v>38673</v>
      </c>
      <c r="D4818" s="62">
        <v>20</v>
      </c>
      <c r="E4818" s="62">
        <v>20</v>
      </c>
      <c r="F4818" s="62">
        <v>20</v>
      </c>
      <c r="G4818" s="62">
        <v>20</v>
      </c>
      <c r="H4818" s="41">
        <v>6.75</v>
      </c>
      <c r="I4818" s="41">
        <v>6.75</v>
      </c>
      <c r="J4818" s="41">
        <v>6.75</v>
      </c>
    </row>
    <row r="4819" spans="1:10" ht="12" customHeight="1">
      <c r="A4819" s="16">
        <v>38673.592073726853</v>
      </c>
      <c r="B4819" s="38" t="s">
        <v>2641</v>
      </c>
      <c r="C4819" s="66">
        <v>38677</v>
      </c>
      <c r="D4819" s="54">
        <v>225</v>
      </c>
      <c r="E4819" s="54">
        <v>225</v>
      </c>
      <c r="F4819" s="54">
        <v>428</v>
      </c>
      <c r="G4819" s="54">
        <v>225</v>
      </c>
      <c r="H4819" s="5" t="s">
        <v>1577</v>
      </c>
      <c r="I4819" s="5" t="s">
        <v>1577</v>
      </c>
      <c r="J4819" s="5">
        <v>6.35</v>
      </c>
    </row>
    <row r="4820" spans="1:10" ht="12" customHeight="1">
      <c r="A4820" s="16">
        <v>38674.413513078704</v>
      </c>
      <c r="B4820" s="38" t="s">
        <v>2641</v>
      </c>
      <c r="C4820" s="66">
        <v>38677</v>
      </c>
      <c r="D4820" s="54">
        <v>215</v>
      </c>
      <c r="E4820" s="54">
        <v>215</v>
      </c>
      <c r="F4820" s="54">
        <v>343</v>
      </c>
      <c r="G4820" s="54">
        <v>215</v>
      </c>
      <c r="H4820" s="5" t="s">
        <v>276</v>
      </c>
      <c r="I4820" s="5" t="s">
        <v>276</v>
      </c>
      <c r="J4820" s="5">
        <v>6.56</v>
      </c>
    </row>
    <row r="4821" spans="1:10" ht="12" customHeight="1">
      <c r="A4821" s="16">
        <v>38677.435073032408</v>
      </c>
      <c r="B4821" s="38" t="s">
        <v>2641</v>
      </c>
      <c r="C4821" s="66">
        <v>38679</v>
      </c>
      <c r="D4821" s="54">
        <v>285</v>
      </c>
      <c r="E4821" s="54">
        <v>285</v>
      </c>
      <c r="F4821" s="54">
        <v>670</v>
      </c>
      <c r="G4821" s="54">
        <v>285</v>
      </c>
      <c r="H4821" s="5" t="s">
        <v>1050</v>
      </c>
      <c r="I4821" s="5" t="s">
        <v>1051</v>
      </c>
      <c r="J4821" s="5">
        <v>6.33</v>
      </c>
    </row>
    <row r="4822" spans="1:10" ht="12" customHeight="1">
      <c r="A4822" s="16">
        <v>38678.425837268522</v>
      </c>
      <c r="B4822" s="38" t="s">
        <v>2641</v>
      </c>
      <c r="C4822" s="66">
        <v>38680</v>
      </c>
      <c r="D4822" s="54">
        <v>160</v>
      </c>
      <c r="E4822" s="54">
        <v>160</v>
      </c>
      <c r="F4822" s="54">
        <v>220</v>
      </c>
      <c r="G4822" s="54">
        <v>160</v>
      </c>
      <c r="H4822" s="5" t="s">
        <v>70</v>
      </c>
      <c r="I4822" s="5" t="s">
        <v>70</v>
      </c>
      <c r="J4822" s="5">
        <v>6.57</v>
      </c>
    </row>
    <row r="4823" spans="1:10" ht="12" customHeight="1">
      <c r="A4823" s="16">
        <v>38679.415728356478</v>
      </c>
      <c r="B4823" s="38" t="s">
        <v>2641</v>
      </c>
      <c r="C4823" s="66">
        <v>38686</v>
      </c>
      <c r="D4823" s="54">
        <v>150</v>
      </c>
      <c r="E4823" s="54">
        <v>150</v>
      </c>
      <c r="F4823" s="54">
        <v>338</v>
      </c>
      <c r="G4823" s="54">
        <v>150</v>
      </c>
      <c r="H4823" s="5" t="s">
        <v>70</v>
      </c>
      <c r="I4823" s="5" t="s">
        <v>2481</v>
      </c>
      <c r="J4823" s="5">
        <v>6.16</v>
      </c>
    </row>
    <row r="4824" spans="1:10" ht="12" customHeight="1">
      <c r="A4824" s="16">
        <v>38680.418173379629</v>
      </c>
      <c r="B4824" s="38" t="s">
        <v>2641</v>
      </c>
      <c r="C4824" s="66">
        <v>38686</v>
      </c>
      <c r="D4824" s="54">
        <v>155</v>
      </c>
      <c r="E4824" s="54">
        <v>155</v>
      </c>
      <c r="F4824" s="54">
        <v>221</v>
      </c>
      <c r="G4824" s="54">
        <v>155</v>
      </c>
      <c r="H4824" s="5" t="s">
        <v>1945</v>
      </c>
      <c r="I4824" s="5" t="s">
        <v>1945</v>
      </c>
      <c r="J4824" s="5">
        <v>6.64</v>
      </c>
    </row>
    <row r="4825" spans="1:10" ht="12" customHeight="1">
      <c r="A4825" s="42">
        <v>38681.41431724537</v>
      </c>
      <c r="B4825" s="39" t="s">
        <v>1807</v>
      </c>
      <c r="C4825" s="66">
        <v>38684</v>
      </c>
      <c r="D4825" s="62">
        <v>150</v>
      </c>
      <c r="E4825" s="62">
        <v>150</v>
      </c>
      <c r="F4825" s="62">
        <v>327</v>
      </c>
      <c r="G4825" s="62">
        <v>150</v>
      </c>
      <c r="H4825" s="41" t="s">
        <v>1338</v>
      </c>
      <c r="I4825" s="41">
        <v>6.96</v>
      </c>
      <c r="J4825" s="41">
        <v>6.86</v>
      </c>
    </row>
    <row r="4826" spans="1:10" ht="12" customHeight="1">
      <c r="A4826" s="16">
        <v>38684.419447800923</v>
      </c>
      <c r="B4826" s="38" t="s">
        <v>2641</v>
      </c>
      <c r="C4826" s="66">
        <v>38686</v>
      </c>
      <c r="D4826" s="54">
        <v>80</v>
      </c>
      <c r="E4826" s="54">
        <v>80</v>
      </c>
      <c r="F4826" s="54">
        <v>215</v>
      </c>
      <c r="G4826" s="54">
        <v>80</v>
      </c>
      <c r="H4826" s="5" t="s">
        <v>831</v>
      </c>
      <c r="I4826" s="5" t="s">
        <v>832</v>
      </c>
      <c r="J4826" s="5">
        <v>6.29</v>
      </c>
    </row>
    <row r="4827" spans="1:10" ht="12" customHeight="1">
      <c r="A4827" s="16">
        <v>38685.415945601853</v>
      </c>
      <c r="B4827" s="38" t="s">
        <v>2641</v>
      </c>
      <c r="C4827" s="66">
        <v>38686</v>
      </c>
      <c r="D4827" s="54">
        <v>475</v>
      </c>
      <c r="E4827" s="54">
        <v>475</v>
      </c>
      <c r="F4827" s="54">
        <v>506</v>
      </c>
      <c r="G4827" s="54">
        <v>475</v>
      </c>
      <c r="H4827" s="5" t="s">
        <v>276</v>
      </c>
      <c r="I4827" s="5" t="s">
        <v>276</v>
      </c>
      <c r="J4827" s="5">
        <v>6.83</v>
      </c>
    </row>
    <row r="4828" spans="1:10" ht="12" customHeight="1">
      <c r="A4828" s="16">
        <v>38686.445054050928</v>
      </c>
      <c r="B4828" s="38" t="s">
        <v>2641</v>
      </c>
      <c r="C4828" s="66">
        <v>38691</v>
      </c>
      <c r="D4828" s="54">
        <v>140</v>
      </c>
      <c r="E4828" s="54">
        <v>140</v>
      </c>
      <c r="F4828" s="54">
        <v>412</v>
      </c>
      <c r="G4828" s="54">
        <v>140</v>
      </c>
      <c r="H4828" s="5" t="s">
        <v>1050</v>
      </c>
      <c r="I4828" s="5" t="s">
        <v>2779</v>
      </c>
      <c r="J4828" s="5">
        <v>6.26</v>
      </c>
    </row>
    <row r="4829" spans="1:10" ht="12" customHeight="1">
      <c r="A4829" s="16">
        <v>38687.413803703705</v>
      </c>
      <c r="B4829" s="38" t="s">
        <v>2641</v>
      </c>
      <c r="C4829" s="66">
        <v>38688</v>
      </c>
      <c r="D4829" s="54">
        <v>310</v>
      </c>
      <c r="E4829" s="54">
        <v>310</v>
      </c>
      <c r="F4829" s="54">
        <v>490</v>
      </c>
      <c r="G4829" s="54">
        <v>310</v>
      </c>
      <c r="H4829" s="5" t="s">
        <v>2232</v>
      </c>
      <c r="I4829" s="5" t="s">
        <v>2232</v>
      </c>
      <c r="J4829" s="5">
        <v>6.55</v>
      </c>
    </row>
    <row r="4830" spans="1:10" ht="12" customHeight="1">
      <c r="A4830" s="16">
        <v>38688.439401736112</v>
      </c>
      <c r="B4830" s="38" t="s">
        <v>2641</v>
      </c>
      <c r="C4830" s="66">
        <v>38691</v>
      </c>
      <c r="D4830" s="54">
        <v>780</v>
      </c>
      <c r="E4830" s="54">
        <v>780</v>
      </c>
      <c r="F4830" s="54">
        <v>33</v>
      </c>
      <c r="G4830" s="54">
        <v>33</v>
      </c>
      <c r="H4830" s="5" t="s">
        <v>277</v>
      </c>
      <c r="I4830" s="5" t="s">
        <v>277</v>
      </c>
      <c r="J4830" s="5">
        <v>6.72</v>
      </c>
    </row>
    <row r="4831" spans="1:10" ht="12" customHeight="1">
      <c r="A4831" s="16">
        <v>38688.439401736112</v>
      </c>
      <c r="B4831" s="38" t="s">
        <v>2641</v>
      </c>
      <c r="C4831" s="66">
        <v>38693</v>
      </c>
      <c r="D4831" s="54">
        <v>780</v>
      </c>
      <c r="E4831" s="54">
        <v>780</v>
      </c>
      <c r="F4831" s="54">
        <v>982</v>
      </c>
      <c r="G4831" s="54">
        <v>747</v>
      </c>
      <c r="H4831" s="5">
        <v>6.36</v>
      </c>
      <c r="I4831" s="5">
        <v>6.36</v>
      </c>
      <c r="J4831" s="5">
        <v>6.36</v>
      </c>
    </row>
    <row r="4832" spans="1:10" ht="12" customHeight="1">
      <c r="A4832" s="16">
        <v>38691</v>
      </c>
      <c r="B4832" s="16" t="s">
        <v>254</v>
      </c>
      <c r="C4832" s="66"/>
    </row>
    <row r="4833" spans="1:10" ht="12" customHeight="1">
      <c r="A4833" s="16">
        <v>38692.41997638889</v>
      </c>
      <c r="B4833" s="38" t="s">
        <v>2641</v>
      </c>
      <c r="C4833" s="66">
        <v>38693</v>
      </c>
      <c r="D4833" s="54">
        <v>30</v>
      </c>
      <c r="E4833" s="54">
        <v>30</v>
      </c>
      <c r="F4833" s="54">
        <v>76</v>
      </c>
      <c r="G4833" s="54">
        <v>30</v>
      </c>
      <c r="H4833" s="5" t="s">
        <v>1838</v>
      </c>
      <c r="I4833" s="5" t="s">
        <v>2012</v>
      </c>
      <c r="J4833" s="5">
        <v>6.29</v>
      </c>
    </row>
    <row r="4834" spans="1:10" ht="12" customHeight="1">
      <c r="A4834" s="16">
        <v>38693.411736805552</v>
      </c>
      <c r="B4834" s="38" t="s">
        <v>2641</v>
      </c>
      <c r="C4834" s="66">
        <v>38694</v>
      </c>
      <c r="D4834" s="54">
        <v>310</v>
      </c>
      <c r="E4834" s="54">
        <v>310</v>
      </c>
      <c r="F4834" s="54">
        <v>386</v>
      </c>
      <c r="G4834" s="54">
        <v>310</v>
      </c>
      <c r="H4834" s="5" t="s">
        <v>82</v>
      </c>
      <c r="I4834" s="5" t="s">
        <v>82</v>
      </c>
      <c r="J4834" s="5">
        <v>6.73</v>
      </c>
    </row>
    <row r="4835" spans="1:10" ht="12" customHeight="1">
      <c r="A4835" s="16">
        <v>38694.428674537034</v>
      </c>
      <c r="B4835" s="38" t="s">
        <v>2641</v>
      </c>
      <c r="C4835" s="66">
        <v>38695</v>
      </c>
      <c r="D4835" s="54">
        <v>295</v>
      </c>
      <c r="E4835" s="54">
        <v>295</v>
      </c>
      <c r="F4835" s="54">
        <v>575</v>
      </c>
      <c r="G4835" s="54">
        <v>295</v>
      </c>
      <c r="H4835" s="5" t="s">
        <v>2484</v>
      </c>
      <c r="I4835" s="5" t="s">
        <v>2484</v>
      </c>
      <c r="J4835" s="5">
        <v>6.6</v>
      </c>
    </row>
    <row r="4836" spans="1:10" ht="12" customHeight="1">
      <c r="A4836" s="16">
        <v>38695.431264004626</v>
      </c>
      <c r="B4836" s="38" t="s">
        <v>2641</v>
      </c>
      <c r="C4836" s="66">
        <v>38698</v>
      </c>
      <c r="D4836" s="54">
        <v>330</v>
      </c>
      <c r="E4836" s="54">
        <v>330</v>
      </c>
      <c r="F4836" s="54">
        <v>294</v>
      </c>
      <c r="G4836" s="54">
        <v>294</v>
      </c>
      <c r="H4836" s="5" t="s">
        <v>1941</v>
      </c>
      <c r="I4836" s="5" t="s">
        <v>1941</v>
      </c>
      <c r="J4836" s="5">
        <v>6.34</v>
      </c>
    </row>
    <row r="4837" spans="1:10" ht="12" customHeight="1">
      <c r="A4837" s="16">
        <v>38695.431264004626</v>
      </c>
      <c r="B4837" s="38" t="s">
        <v>2641</v>
      </c>
      <c r="C4837" s="66">
        <v>38702</v>
      </c>
      <c r="D4837" s="54">
        <v>330</v>
      </c>
      <c r="E4837" s="54">
        <v>330</v>
      </c>
      <c r="F4837" s="54">
        <v>492</v>
      </c>
      <c r="G4837" s="54">
        <v>36</v>
      </c>
      <c r="H4837" s="5" t="s">
        <v>1942</v>
      </c>
      <c r="I4837" s="5">
        <v>6.6</v>
      </c>
      <c r="J4837" s="5">
        <v>6.6</v>
      </c>
    </row>
    <row r="4838" spans="1:10" ht="12" customHeight="1">
      <c r="A4838" s="16">
        <v>38698.443261689812</v>
      </c>
      <c r="B4838" s="38" t="s">
        <v>2641</v>
      </c>
      <c r="C4838" s="66">
        <v>38702</v>
      </c>
      <c r="D4838" s="54">
        <v>355</v>
      </c>
      <c r="E4838" s="54">
        <v>355</v>
      </c>
      <c r="F4838" s="54">
        <v>746</v>
      </c>
      <c r="G4838" s="54">
        <v>355</v>
      </c>
      <c r="H4838" s="5" t="s">
        <v>1329</v>
      </c>
      <c r="I4838" s="5" t="s">
        <v>1467</v>
      </c>
      <c r="J4838" s="5">
        <v>6.59</v>
      </c>
    </row>
    <row r="4839" spans="1:10" ht="12" customHeight="1">
      <c r="A4839" s="16">
        <v>38699.413941319443</v>
      </c>
      <c r="B4839" s="38" t="s">
        <v>2641</v>
      </c>
      <c r="C4839" s="66">
        <v>38701</v>
      </c>
      <c r="D4839" s="54">
        <v>270</v>
      </c>
      <c r="E4839" s="54">
        <v>270</v>
      </c>
      <c r="F4839" s="54">
        <v>270</v>
      </c>
      <c r="G4839" s="54">
        <v>270</v>
      </c>
      <c r="H4839" s="5">
        <v>7.11</v>
      </c>
      <c r="I4839" s="5">
        <v>7.11</v>
      </c>
      <c r="J4839" s="5">
        <v>7.11</v>
      </c>
    </row>
    <row r="4840" spans="1:10" ht="12" customHeight="1">
      <c r="A4840" s="16">
        <v>38700.419254513887</v>
      </c>
      <c r="B4840" s="38" t="s">
        <v>2641</v>
      </c>
      <c r="C4840" s="66">
        <v>38705</v>
      </c>
      <c r="D4840" s="54">
        <v>405</v>
      </c>
      <c r="E4840" s="54">
        <v>405</v>
      </c>
      <c r="F4840" s="54">
        <v>465</v>
      </c>
      <c r="G4840" s="54">
        <v>405</v>
      </c>
      <c r="H4840" s="5" t="s">
        <v>308</v>
      </c>
      <c r="I4840" s="5" t="s">
        <v>308</v>
      </c>
      <c r="J4840" s="5">
        <v>7.06</v>
      </c>
    </row>
    <row r="4841" spans="1:10" ht="12" customHeight="1">
      <c r="A4841" s="16">
        <v>38701.423107060182</v>
      </c>
      <c r="B4841" s="38" t="s">
        <v>2641</v>
      </c>
      <c r="C4841" s="66">
        <v>38706</v>
      </c>
      <c r="D4841" s="54">
        <v>215</v>
      </c>
      <c r="E4841" s="54">
        <v>215</v>
      </c>
      <c r="F4841" s="54">
        <v>285</v>
      </c>
      <c r="G4841" s="54">
        <v>215</v>
      </c>
      <c r="H4841" s="5" t="s">
        <v>2744</v>
      </c>
      <c r="I4841" s="5" t="s">
        <v>2744</v>
      </c>
      <c r="J4841" s="5">
        <v>6.6</v>
      </c>
    </row>
    <row r="4842" spans="1:10" ht="12" customHeight="1">
      <c r="A4842" s="16">
        <v>38702.416034953705</v>
      </c>
      <c r="B4842" s="38" t="s">
        <v>2641</v>
      </c>
      <c r="C4842" s="66">
        <v>38706</v>
      </c>
      <c r="D4842" s="54">
        <v>345</v>
      </c>
      <c r="E4842" s="54">
        <v>345</v>
      </c>
      <c r="F4842" s="54">
        <v>387</v>
      </c>
      <c r="G4842" s="54">
        <v>345</v>
      </c>
      <c r="H4842" s="5" t="s">
        <v>2191</v>
      </c>
      <c r="I4842" s="5" t="s">
        <v>2191</v>
      </c>
      <c r="J4842" s="5">
        <v>7.05</v>
      </c>
    </row>
    <row r="4843" spans="1:10" ht="12" customHeight="1">
      <c r="A4843" s="16">
        <v>38705.411404513892</v>
      </c>
      <c r="B4843" s="38" t="s">
        <v>2641</v>
      </c>
      <c r="C4843" s="66">
        <v>38706</v>
      </c>
      <c r="D4843" s="54">
        <v>380</v>
      </c>
      <c r="E4843" s="54">
        <v>380</v>
      </c>
      <c r="F4843" s="54">
        <v>495</v>
      </c>
      <c r="G4843" s="54">
        <v>380</v>
      </c>
      <c r="H4843" s="5" t="s">
        <v>1566</v>
      </c>
      <c r="I4843" s="5" t="s">
        <v>1566</v>
      </c>
      <c r="J4843" s="5">
        <v>6.96</v>
      </c>
    </row>
    <row r="4844" spans="1:10" ht="12" customHeight="1">
      <c r="A4844" s="16">
        <v>38706.43333078704</v>
      </c>
      <c r="B4844" s="38" t="s">
        <v>2641</v>
      </c>
      <c r="C4844" s="66">
        <v>38707</v>
      </c>
      <c r="D4844" s="54">
        <v>225</v>
      </c>
      <c r="E4844" s="54">
        <v>225</v>
      </c>
      <c r="F4844" s="54">
        <v>552</v>
      </c>
      <c r="G4844" s="54">
        <v>225</v>
      </c>
      <c r="H4844" s="5" t="s">
        <v>2484</v>
      </c>
      <c r="I4844" s="5" t="s">
        <v>1026</v>
      </c>
      <c r="J4844" s="5">
        <v>6.56</v>
      </c>
    </row>
    <row r="4845" spans="1:10" ht="12" customHeight="1">
      <c r="A4845" s="16">
        <v>38707.445600694446</v>
      </c>
      <c r="B4845" s="38" t="s">
        <v>2641</v>
      </c>
      <c r="C4845" s="66">
        <v>38708</v>
      </c>
      <c r="D4845" s="54">
        <v>270</v>
      </c>
      <c r="E4845" s="54">
        <v>270</v>
      </c>
      <c r="F4845" s="54">
        <v>608</v>
      </c>
      <c r="G4845" s="54">
        <v>270</v>
      </c>
      <c r="H4845" s="5" t="s">
        <v>518</v>
      </c>
      <c r="I4845" s="5" t="s">
        <v>1132</v>
      </c>
      <c r="J4845" s="5">
        <v>6.53</v>
      </c>
    </row>
    <row r="4846" spans="1:10" ht="12" customHeight="1">
      <c r="A4846" s="16">
        <v>38708.414523032407</v>
      </c>
      <c r="B4846" s="38" t="s">
        <v>2641</v>
      </c>
      <c r="C4846" s="66">
        <v>38709</v>
      </c>
      <c r="D4846" s="54">
        <v>100</v>
      </c>
      <c r="E4846" s="54">
        <v>100</v>
      </c>
      <c r="F4846" s="54">
        <v>320</v>
      </c>
      <c r="G4846" s="54">
        <v>100</v>
      </c>
      <c r="H4846" s="5" t="s">
        <v>17</v>
      </c>
      <c r="I4846" s="5">
        <v>5.99</v>
      </c>
      <c r="J4846" s="5">
        <v>5.99</v>
      </c>
    </row>
    <row r="4847" spans="1:10" ht="12" customHeight="1">
      <c r="A4847" s="16">
        <v>38709.431883217592</v>
      </c>
      <c r="B4847" s="38" t="s">
        <v>2641</v>
      </c>
      <c r="C4847" s="66">
        <v>38714</v>
      </c>
      <c r="D4847" s="54">
        <v>280</v>
      </c>
      <c r="E4847" s="54">
        <v>280</v>
      </c>
      <c r="F4847" s="54">
        <v>585</v>
      </c>
      <c r="G4847" s="54">
        <v>280</v>
      </c>
      <c r="H4847" s="5" t="s">
        <v>2408</v>
      </c>
      <c r="I4847" s="5" t="s">
        <v>2409</v>
      </c>
      <c r="J4847" s="5">
        <v>6.14</v>
      </c>
    </row>
    <row r="4848" spans="1:10" ht="12" customHeight="1">
      <c r="A4848" s="16">
        <v>38714.439675925925</v>
      </c>
      <c r="B4848" s="38" t="s">
        <v>2641</v>
      </c>
      <c r="C4848" s="66">
        <v>38715</v>
      </c>
      <c r="D4848" s="54">
        <v>520</v>
      </c>
      <c r="E4848" s="54">
        <v>520</v>
      </c>
      <c r="F4848" s="54">
        <v>5</v>
      </c>
      <c r="G4848" s="54">
        <v>5</v>
      </c>
      <c r="H4848" s="5">
        <v>6.54</v>
      </c>
      <c r="I4848" s="5">
        <v>6.54</v>
      </c>
      <c r="J4848" s="5">
        <v>6.54</v>
      </c>
    </row>
    <row r="4849" spans="1:10" ht="12" customHeight="1">
      <c r="A4849" s="16">
        <v>38714.439675925925</v>
      </c>
      <c r="B4849" s="38" t="s">
        <v>2641</v>
      </c>
      <c r="C4849" s="66">
        <v>38722</v>
      </c>
      <c r="D4849" s="54">
        <v>520</v>
      </c>
      <c r="E4849" s="54">
        <v>520</v>
      </c>
      <c r="F4849" s="54">
        <v>1192</v>
      </c>
      <c r="G4849" s="54">
        <v>515</v>
      </c>
      <c r="H4849" s="5" t="s">
        <v>1845</v>
      </c>
      <c r="I4849" s="5" t="s">
        <v>1847</v>
      </c>
      <c r="J4849" s="5">
        <v>6.48</v>
      </c>
    </row>
    <row r="4850" spans="1:10" ht="12" customHeight="1">
      <c r="A4850" s="16">
        <v>38715.427116203704</v>
      </c>
      <c r="B4850" s="38" t="s">
        <v>2641</v>
      </c>
      <c r="C4850" s="66">
        <v>38716</v>
      </c>
      <c r="D4850" s="54">
        <v>30</v>
      </c>
      <c r="E4850" s="54">
        <v>30</v>
      </c>
      <c r="F4850" s="54">
        <v>157</v>
      </c>
      <c r="G4850" s="54">
        <v>30</v>
      </c>
      <c r="H4850" s="5" t="s">
        <v>724</v>
      </c>
      <c r="I4850" s="5">
        <v>5.97</v>
      </c>
      <c r="J4850" s="5">
        <v>5.97</v>
      </c>
    </row>
    <row r="4851" spans="1:10" ht="12" customHeight="1">
      <c r="A4851" s="42">
        <v>38716.418527314818</v>
      </c>
      <c r="B4851" s="39" t="s">
        <v>1807</v>
      </c>
      <c r="C4851" s="66">
        <v>38721</v>
      </c>
      <c r="D4851" s="62">
        <v>50</v>
      </c>
      <c r="E4851" s="62">
        <v>50</v>
      </c>
      <c r="F4851" s="62">
        <v>100</v>
      </c>
      <c r="G4851" s="62">
        <v>50</v>
      </c>
      <c r="H4851" s="41" t="s">
        <v>205</v>
      </c>
      <c r="I4851" s="41">
        <v>7.22</v>
      </c>
      <c r="J4851" s="41">
        <v>7.22</v>
      </c>
    </row>
    <row r="4852" spans="1:10" ht="12" customHeight="1">
      <c r="A4852" s="16">
        <v>38721.42812222222</v>
      </c>
      <c r="B4852" s="38" t="s">
        <v>2641</v>
      </c>
      <c r="C4852" s="66">
        <v>38728</v>
      </c>
      <c r="D4852" s="54">
        <v>210</v>
      </c>
      <c r="E4852" s="54">
        <v>210</v>
      </c>
      <c r="F4852" s="54">
        <v>566</v>
      </c>
      <c r="G4852" s="54">
        <v>210</v>
      </c>
      <c r="H4852" s="5" t="s">
        <v>2613</v>
      </c>
      <c r="I4852" s="5" t="s">
        <v>2614</v>
      </c>
      <c r="J4852" s="5">
        <v>6.3</v>
      </c>
    </row>
    <row r="4853" spans="1:10" ht="12" customHeight="1">
      <c r="A4853" s="16">
        <v>38722.456046990737</v>
      </c>
      <c r="B4853" s="38" t="s">
        <v>2641</v>
      </c>
      <c r="C4853" s="66">
        <v>38723</v>
      </c>
      <c r="D4853" s="54">
        <v>435</v>
      </c>
      <c r="E4853" s="54">
        <v>435</v>
      </c>
      <c r="F4853" s="54">
        <v>875</v>
      </c>
      <c r="G4853" s="54">
        <v>435</v>
      </c>
      <c r="H4853" s="5" t="s">
        <v>2054</v>
      </c>
      <c r="I4853" s="5" t="s">
        <v>2054</v>
      </c>
      <c r="J4853" s="5">
        <v>6.6</v>
      </c>
    </row>
    <row r="4854" spans="1:10" ht="12" customHeight="1">
      <c r="A4854" s="16">
        <v>38723.434225694444</v>
      </c>
      <c r="B4854" s="38" t="s">
        <v>2641</v>
      </c>
      <c r="C4854" s="66">
        <v>38729</v>
      </c>
      <c r="D4854" s="54">
        <v>440</v>
      </c>
      <c r="E4854" s="54">
        <v>440</v>
      </c>
      <c r="F4854" s="54">
        <v>866</v>
      </c>
      <c r="G4854" s="54">
        <v>440</v>
      </c>
      <c r="H4854" s="5" t="s">
        <v>878</v>
      </c>
      <c r="I4854" s="5" t="s">
        <v>878</v>
      </c>
      <c r="J4854" s="5">
        <v>6.36</v>
      </c>
    </row>
    <row r="4855" spans="1:10" ht="12" customHeight="1">
      <c r="A4855" s="16">
        <v>38726.419821990741</v>
      </c>
      <c r="B4855" s="38" t="s">
        <v>2641</v>
      </c>
      <c r="C4855" s="66">
        <v>38730</v>
      </c>
      <c r="D4855" s="54">
        <v>300</v>
      </c>
      <c r="E4855" s="54">
        <v>300</v>
      </c>
      <c r="F4855" s="54">
        <v>478</v>
      </c>
      <c r="G4855" s="54">
        <v>300</v>
      </c>
      <c r="H4855" s="5" t="s">
        <v>357</v>
      </c>
      <c r="I4855" s="5" t="s">
        <v>357</v>
      </c>
      <c r="J4855" s="5">
        <v>6.75</v>
      </c>
    </row>
    <row r="4856" spans="1:10" ht="12" customHeight="1">
      <c r="A4856" s="16">
        <v>38727.412799074074</v>
      </c>
      <c r="B4856" s="38" t="s">
        <v>2641</v>
      </c>
      <c r="C4856" s="66">
        <v>38730</v>
      </c>
      <c r="D4856" s="54">
        <v>465</v>
      </c>
      <c r="E4856" s="54">
        <v>465</v>
      </c>
      <c r="F4856" s="54">
        <v>465</v>
      </c>
      <c r="G4856" s="54">
        <v>465</v>
      </c>
      <c r="H4856" s="5">
        <v>7.11</v>
      </c>
      <c r="I4856" s="5">
        <v>7.11</v>
      </c>
      <c r="J4856" s="5">
        <v>7.11</v>
      </c>
    </row>
    <row r="4857" spans="1:10" ht="12" customHeight="1">
      <c r="A4857" s="16">
        <v>38728.416968634258</v>
      </c>
      <c r="B4857" s="38" t="s">
        <v>2641</v>
      </c>
      <c r="C4857" s="66">
        <v>38733</v>
      </c>
      <c r="D4857" s="54">
        <v>180</v>
      </c>
      <c r="E4857" s="54">
        <v>180</v>
      </c>
      <c r="F4857" s="54">
        <v>443</v>
      </c>
      <c r="G4857" s="54">
        <v>180</v>
      </c>
      <c r="H4857" s="5" t="s">
        <v>2213</v>
      </c>
      <c r="I4857" s="5" t="s">
        <v>2214</v>
      </c>
      <c r="J4857" s="5">
        <v>6.62</v>
      </c>
    </row>
    <row r="4858" spans="1:10" ht="12" customHeight="1">
      <c r="A4858" s="16">
        <v>38729.41473773148</v>
      </c>
      <c r="B4858" s="38" t="s">
        <v>2641</v>
      </c>
      <c r="C4858" s="66">
        <v>38733</v>
      </c>
      <c r="D4858" s="54">
        <v>445</v>
      </c>
      <c r="E4858" s="54">
        <v>445</v>
      </c>
      <c r="F4858" s="54">
        <v>705</v>
      </c>
      <c r="G4858" s="54">
        <v>445</v>
      </c>
      <c r="H4858" s="5" t="s">
        <v>518</v>
      </c>
      <c r="I4858" s="5" t="s">
        <v>518</v>
      </c>
      <c r="J4858" s="5">
        <v>6.81</v>
      </c>
    </row>
    <row r="4859" spans="1:10" ht="12" customHeight="1">
      <c r="A4859" s="16">
        <v>38730.418441203707</v>
      </c>
      <c r="B4859" s="38" t="s">
        <v>2641</v>
      </c>
      <c r="C4859" s="66">
        <v>38733</v>
      </c>
      <c r="D4859" s="54">
        <v>420</v>
      </c>
      <c r="E4859" s="54">
        <v>420</v>
      </c>
      <c r="F4859" s="54">
        <v>620</v>
      </c>
      <c r="G4859" s="54">
        <v>420</v>
      </c>
      <c r="H4859" s="5" t="s">
        <v>518</v>
      </c>
      <c r="I4859" s="5" t="s">
        <v>518</v>
      </c>
      <c r="J4859" s="5">
        <v>6.84</v>
      </c>
    </row>
    <row r="4860" spans="1:10" ht="12" customHeight="1">
      <c r="A4860" s="16">
        <v>38733.418030555556</v>
      </c>
      <c r="B4860" s="38" t="s">
        <v>2641</v>
      </c>
      <c r="C4860" s="66">
        <v>38734</v>
      </c>
      <c r="D4860" s="54">
        <v>160</v>
      </c>
      <c r="E4860" s="54">
        <v>160</v>
      </c>
      <c r="F4860" s="54">
        <v>726</v>
      </c>
      <c r="G4860" s="54">
        <v>160</v>
      </c>
      <c r="H4860" s="5" t="s">
        <v>2946</v>
      </c>
      <c r="I4860" s="5" t="s">
        <v>2947</v>
      </c>
      <c r="J4860" s="5">
        <v>6.23</v>
      </c>
    </row>
    <row r="4861" spans="1:10" ht="12" customHeight="1">
      <c r="A4861" s="16">
        <v>38734.410608101854</v>
      </c>
      <c r="B4861" s="38" t="s">
        <v>2641</v>
      </c>
      <c r="C4861" s="66">
        <v>38735</v>
      </c>
      <c r="D4861" s="54">
        <v>30</v>
      </c>
      <c r="E4861" s="54">
        <v>30</v>
      </c>
      <c r="F4861" s="54">
        <v>164</v>
      </c>
      <c r="G4861" s="54">
        <v>30</v>
      </c>
      <c r="H4861" s="5" t="s">
        <v>2357</v>
      </c>
      <c r="I4861" s="5">
        <v>5.85</v>
      </c>
      <c r="J4861" s="5">
        <v>5.85</v>
      </c>
    </row>
    <row r="4862" spans="1:10" ht="12" customHeight="1">
      <c r="A4862" s="16">
        <v>38735.414259953701</v>
      </c>
      <c r="B4862" s="38" t="s">
        <v>2641</v>
      </c>
      <c r="C4862" s="66">
        <v>38736</v>
      </c>
      <c r="D4862" s="54">
        <v>80</v>
      </c>
      <c r="E4862" s="54">
        <v>80</v>
      </c>
      <c r="F4862" s="54">
        <v>392</v>
      </c>
      <c r="G4862" s="54">
        <v>80</v>
      </c>
      <c r="H4862" s="5" t="s">
        <v>1781</v>
      </c>
      <c r="I4862" s="5" t="s">
        <v>1782</v>
      </c>
      <c r="J4862" s="5">
        <v>5.8</v>
      </c>
    </row>
    <row r="4863" spans="1:10" ht="12" customHeight="1">
      <c r="A4863" s="16">
        <v>38736.420283564818</v>
      </c>
      <c r="B4863" s="38" t="s">
        <v>2641</v>
      </c>
      <c r="C4863" s="66">
        <v>38737</v>
      </c>
      <c r="D4863" s="54">
        <v>275</v>
      </c>
      <c r="E4863" s="54">
        <v>275</v>
      </c>
      <c r="F4863" s="54">
        <v>810</v>
      </c>
      <c r="G4863" s="54">
        <v>275</v>
      </c>
      <c r="H4863" s="5" t="s">
        <v>619</v>
      </c>
      <c r="I4863" s="5" t="s">
        <v>620</v>
      </c>
      <c r="J4863" s="5">
        <v>6.16</v>
      </c>
    </row>
    <row r="4864" spans="1:10" ht="12" customHeight="1">
      <c r="A4864" s="16">
        <v>38737.418234027777</v>
      </c>
      <c r="B4864" s="38" t="s">
        <v>2641</v>
      </c>
      <c r="C4864" s="66">
        <v>38740</v>
      </c>
      <c r="D4864" s="54">
        <v>215</v>
      </c>
      <c r="E4864" s="54">
        <v>215</v>
      </c>
      <c r="F4864" s="54">
        <v>927</v>
      </c>
      <c r="G4864" s="54">
        <v>215</v>
      </c>
      <c r="H4864" s="5" t="s">
        <v>110</v>
      </c>
      <c r="I4864" s="5" t="s">
        <v>2519</v>
      </c>
      <c r="J4864" s="5">
        <v>5.99</v>
      </c>
    </row>
    <row r="4865" spans="1:10" ht="12" customHeight="1">
      <c r="A4865" s="16">
        <v>38740.44117233796</v>
      </c>
      <c r="B4865" s="38" t="s">
        <v>2641</v>
      </c>
      <c r="C4865" s="66">
        <v>38741</v>
      </c>
      <c r="D4865" s="54">
        <v>65</v>
      </c>
      <c r="E4865" s="54">
        <v>65</v>
      </c>
      <c r="F4865" s="54">
        <v>430</v>
      </c>
      <c r="G4865" s="54">
        <v>65</v>
      </c>
      <c r="H4865" s="5" t="s">
        <v>2479</v>
      </c>
      <c r="I4865" s="5">
        <v>5.75</v>
      </c>
      <c r="J4865" s="5">
        <v>5.75</v>
      </c>
    </row>
    <row r="4866" spans="1:10" ht="12" customHeight="1">
      <c r="A4866" s="16">
        <v>38741.426216898151</v>
      </c>
      <c r="B4866" s="38" t="s">
        <v>2641</v>
      </c>
      <c r="C4866" s="66">
        <v>38742</v>
      </c>
      <c r="D4866" s="54">
        <v>305</v>
      </c>
      <c r="E4866" s="54">
        <v>305</v>
      </c>
      <c r="F4866" s="54">
        <v>1184</v>
      </c>
      <c r="G4866" s="54">
        <v>305</v>
      </c>
      <c r="H4866" s="5" t="s">
        <v>1899</v>
      </c>
      <c r="I4866" s="5" t="s">
        <v>1900</v>
      </c>
      <c r="J4866" s="5">
        <v>5.92</v>
      </c>
    </row>
    <row r="4867" spans="1:10" ht="12" customHeight="1">
      <c r="A4867" s="16">
        <v>38742</v>
      </c>
      <c r="B4867" s="16" t="s">
        <v>254</v>
      </c>
      <c r="C4867" s="66"/>
    </row>
    <row r="4868" spans="1:10" ht="12" customHeight="1">
      <c r="A4868" s="16">
        <v>38743.423578819442</v>
      </c>
      <c r="B4868" s="38" t="s">
        <v>2641</v>
      </c>
      <c r="C4868" s="66">
        <v>38744</v>
      </c>
      <c r="D4868" s="54">
        <v>530</v>
      </c>
      <c r="E4868" s="54">
        <v>530</v>
      </c>
      <c r="F4868" s="54">
        <v>1502</v>
      </c>
      <c r="G4868" s="54">
        <v>530</v>
      </c>
      <c r="H4868" s="5" t="s">
        <v>721</v>
      </c>
      <c r="I4868" s="5" t="s">
        <v>722</v>
      </c>
      <c r="J4868" s="5">
        <v>6</v>
      </c>
    </row>
    <row r="4869" spans="1:10" ht="12" customHeight="1">
      <c r="A4869" s="16">
        <v>38744.422474768522</v>
      </c>
      <c r="B4869" s="38" t="s">
        <v>2641</v>
      </c>
      <c r="C4869" s="66">
        <v>38747</v>
      </c>
      <c r="D4869" s="54">
        <v>490</v>
      </c>
      <c r="E4869" s="54">
        <v>490</v>
      </c>
      <c r="F4869" s="54">
        <v>1059</v>
      </c>
      <c r="G4869" s="54">
        <v>490</v>
      </c>
      <c r="H4869" s="5" t="s">
        <v>182</v>
      </c>
      <c r="I4869" s="5" t="s">
        <v>183</v>
      </c>
      <c r="J4869" s="5">
        <v>5.94</v>
      </c>
    </row>
    <row r="4870" spans="1:10" ht="12" customHeight="1">
      <c r="A4870" s="16">
        <v>38747.428304166664</v>
      </c>
      <c r="B4870" s="38" t="s">
        <v>2641</v>
      </c>
      <c r="C4870" s="66">
        <v>38748</v>
      </c>
      <c r="D4870" s="54">
        <v>300</v>
      </c>
      <c r="E4870" s="54">
        <v>300</v>
      </c>
      <c r="F4870" s="54">
        <v>828</v>
      </c>
      <c r="G4870" s="54">
        <v>300</v>
      </c>
      <c r="H4870" s="5" t="s">
        <v>2572</v>
      </c>
      <c r="I4870" s="5" t="s">
        <v>2573</v>
      </c>
      <c r="J4870" s="5">
        <v>5.94</v>
      </c>
    </row>
    <row r="4871" spans="1:10" ht="12" customHeight="1">
      <c r="A4871" s="16">
        <v>38748.426553935184</v>
      </c>
      <c r="B4871" s="38" t="s">
        <v>2641</v>
      </c>
      <c r="C4871" s="66">
        <v>38749</v>
      </c>
      <c r="D4871" s="54">
        <v>350</v>
      </c>
      <c r="E4871" s="54">
        <v>350</v>
      </c>
      <c r="F4871" s="54">
        <v>1091</v>
      </c>
      <c r="G4871" s="54">
        <v>350</v>
      </c>
      <c r="H4871" s="5" t="s">
        <v>1984</v>
      </c>
      <c r="I4871" s="5" t="s">
        <v>1900</v>
      </c>
      <c r="J4871" s="5">
        <v>5.91</v>
      </c>
    </row>
    <row r="4872" spans="1:10" ht="12" customHeight="1">
      <c r="A4872" s="16">
        <v>38749.429831365742</v>
      </c>
      <c r="B4872" s="38" t="s">
        <v>2641</v>
      </c>
      <c r="C4872" s="66">
        <v>38750</v>
      </c>
      <c r="D4872" s="54">
        <v>350</v>
      </c>
      <c r="E4872" s="54">
        <v>350</v>
      </c>
      <c r="F4872" s="54">
        <v>893</v>
      </c>
      <c r="G4872" s="54">
        <v>350</v>
      </c>
      <c r="H4872" s="5" t="s">
        <v>775</v>
      </c>
      <c r="I4872" s="5" t="s">
        <v>776</v>
      </c>
      <c r="J4872" s="5">
        <v>5.87</v>
      </c>
    </row>
    <row r="4873" spans="1:10" ht="12" customHeight="1">
      <c r="A4873" s="16">
        <v>38750.4566849537</v>
      </c>
      <c r="B4873" s="38" t="s">
        <v>2641</v>
      </c>
      <c r="C4873" s="66">
        <v>38755</v>
      </c>
      <c r="D4873" s="54">
        <v>430</v>
      </c>
      <c r="E4873" s="54">
        <v>430</v>
      </c>
      <c r="F4873" s="54">
        <v>816</v>
      </c>
      <c r="G4873" s="54">
        <v>430</v>
      </c>
      <c r="H4873" s="5" t="s">
        <v>242</v>
      </c>
      <c r="I4873" s="5" t="s">
        <v>242</v>
      </c>
      <c r="J4873" s="5">
        <v>6.16</v>
      </c>
    </row>
    <row r="4874" spans="1:10" ht="12" customHeight="1">
      <c r="A4874" s="16">
        <v>38751.425734722223</v>
      </c>
      <c r="B4874" s="38" t="s">
        <v>2641</v>
      </c>
      <c r="C4874" s="66">
        <v>38755</v>
      </c>
      <c r="D4874" s="54">
        <v>425</v>
      </c>
      <c r="E4874" s="54">
        <v>425</v>
      </c>
      <c r="F4874" s="54">
        <v>880</v>
      </c>
      <c r="G4874" s="54">
        <v>425</v>
      </c>
      <c r="H4874" s="5" t="s">
        <v>2624</v>
      </c>
      <c r="I4874" s="5" t="s">
        <v>2628</v>
      </c>
      <c r="J4874" s="5">
        <v>6.37</v>
      </c>
    </row>
    <row r="4875" spans="1:10" ht="12" customHeight="1">
      <c r="A4875" s="16">
        <v>38755.442662499998</v>
      </c>
      <c r="B4875" s="38" t="s">
        <v>2641</v>
      </c>
      <c r="C4875" s="66">
        <v>38756</v>
      </c>
      <c r="D4875" s="54">
        <v>645</v>
      </c>
      <c r="E4875" s="54">
        <v>645</v>
      </c>
      <c r="F4875" s="54">
        <v>1580</v>
      </c>
      <c r="G4875" s="54">
        <v>645</v>
      </c>
      <c r="H4875" s="5" t="s">
        <v>2038</v>
      </c>
      <c r="I4875" s="5" t="s">
        <v>2039</v>
      </c>
      <c r="J4875" s="5">
        <v>6.12</v>
      </c>
    </row>
    <row r="4876" spans="1:10" ht="12" customHeight="1">
      <c r="A4876" s="16">
        <v>38756.444080092595</v>
      </c>
      <c r="B4876" s="38" t="s">
        <v>2641</v>
      </c>
      <c r="C4876" s="66">
        <v>38758</v>
      </c>
      <c r="D4876" s="54">
        <v>460</v>
      </c>
      <c r="E4876" s="54">
        <v>460</v>
      </c>
      <c r="F4876" s="54">
        <v>1103</v>
      </c>
      <c r="G4876" s="54">
        <v>460</v>
      </c>
      <c r="H4876" s="5" t="s">
        <v>242</v>
      </c>
      <c r="I4876" s="5" t="s">
        <v>1374</v>
      </c>
      <c r="J4876" s="5">
        <v>6.02</v>
      </c>
    </row>
    <row r="4877" spans="1:10" ht="12" customHeight="1">
      <c r="A4877" s="16">
        <v>38757.427550347224</v>
      </c>
      <c r="B4877" s="38" t="s">
        <v>2641</v>
      </c>
      <c r="C4877" s="66">
        <v>38761</v>
      </c>
      <c r="D4877" s="54">
        <v>315</v>
      </c>
      <c r="E4877" s="54">
        <v>315</v>
      </c>
      <c r="F4877" s="54">
        <v>643</v>
      </c>
      <c r="G4877" s="54">
        <v>315</v>
      </c>
      <c r="H4877" s="5" t="s">
        <v>242</v>
      </c>
      <c r="I4877" s="5" t="s">
        <v>805</v>
      </c>
      <c r="J4877" s="5">
        <v>6.1</v>
      </c>
    </row>
    <row r="4878" spans="1:10" ht="12" customHeight="1">
      <c r="A4878" s="16">
        <v>38758.429132638892</v>
      </c>
      <c r="B4878" s="38" t="s">
        <v>2641</v>
      </c>
      <c r="C4878" s="66">
        <v>38761</v>
      </c>
      <c r="D4878" s="54">
        <v>235</v>
      </c>
      <c r="E4878" s="54">
        <v>235</v>
      </c>
      <c r="F4878" s="54">
        <v>664</v>
      </c>
      <c r="G4878" s="54">
        <v>235</v>
      </c>
      <c r="H4878" s="5" t="s">
        <v>257</v>
      </c>
      <c r="I4878" s="5" t="s">
        <v>1840</v>
      </c>
      <c r="J4878" s="5">
        <v>5.77</v>
      </c>
    </row>
    <row r="4879" spans="1:10" ht="12" customHeight="1">
      <c r="A4879" s="16">
        <v>38761.460319791666</v>
      </c>
      <c r="B4879" s="38" t="s">
        <v>2641</v>
      </c>
      <c r="C4879" s="66">
        <v>38763</v>
      </c>
      <c r="D4879" s="54">
        <v>685</v>
      </c>
      <c r="E4879" s="54">
        <v>685</v>
      </c>
      <c r="F4879" s="54">
        <v>1594</v>
      </c>
      <c r="G4879" s="54">
        <v>685</v>
      </c>
      <c r="H4879" s="5" t="s">
        <v>2038</v>
      </c>
      <c r="I4879" s="5" t="s">
        <v>2038</v>
      </c>
      <c r="J4879" s="5">
        <v>6.04</v>
      </c>
    </row>
    <row r="4880" spans="1:10" ht="12" customHeight="1">
      <c r="A4880" s="16">
        <v>38762.410666898148</v>
      </c>
      <c r="B4880" s="38" t="s">
        <v>2641</v>
      </c>
      <c r="C4880" s="66">
        <v>38765</v>
      </c>
      <c r="D4880" s="54">
        <v>25</v>
      </c>
      <c r="E4880" s="54">
        <v>25</v>
      </c>
      <c r="F4880" s="54">
        <v>85</v>
      </c>
      <c r="G4880" s="54">
        <v>25</v>
      </c>
      <c r="H4880" s="5" t="s">
        <v>1368</v>
      </c>
      <c r="I4880" s="5" t="s">
        <v>1876</v>
      </c>
      <c r="J4880" s="5">
        <v>5.73</v>
      </c>
    </row>
    <row r="4881" spans="1:10" ht="12" customHeight="1">
      <c r="A4881" s="16">
        <v>38763.436820601855</v>
      </c>
      <c r="B4881" s="38" t="s">
        <v>2641</v>
      </c>
      <c r="C4881" s="66">
        <v>38765</v>
      </c>
      <c r="D4881" s="54">
        <v>810</v>
      </c>
      <c r="E4881" s="54">
        <v>810</v>
      </c>
      <c r="F4881" s="54">
        <v>1701</v>
      </c>
      <c r="G4881" s="54">
        <v>810</v>
      </c>
      <c r="H4881" s="5" t="s">
        <v>793</v>
      </c>
      <c r="I4881" s="5" t="s">
        <v>793</v>
      </c>
      <c r="J4881" s="5">
        <v>6.27</v>
      </c>
    </row>
    <row r="4882" spans="1:10" ht="12" customHeight="1">
      <c r="A4882" s="42">
        <v>38764.443507291668</v>
      </c>
      <c r="B4882" s="39" t="s">
        <v>1807</v>
      </c>
      <c r="C4882" s="66">
        <v>38765</v>
      </c>
      <c r="D4882" s="62">
        <v>60</v>
      </c>
      <c r="E4882" s="62">
        <v>60</v>
      </c>
      <c r="F4882" s="62">
        <v>0</v>
      </c>
      <c r="G4882" s="62">
        <v>0</v>
      </c>
      <c r="H4882" s="41" t="s">
        <v>224</v>
      </c>
      <c r="I4882" s="41" t="s">
        <v>224</v>
      </c>
      <c r="J4882" s="41" t="s">
        <v>224</v>
      </c>
    </row>
    <row r="4883" spans="1:10" ht="12" customHeight="1">
      <c r="A4883" s="16">
        <v>38765.463711111108</v>
      </c>
      <c r="B4883" s="38" t="s">
        <v>2641</v>
      </c>
      <c r="C4883" s="66">
        <v>38768</v>
      </c>
      <c r="D4883" s="54">
        <v>790</v>
      </c>
      <c r="E4883" s="54">
        <v>790</v>
      </c>
      <c r="F4883" s="54">
        <v>2083</v>
      </c>
      <c r="G4883" s="54">
        <v>790</v>
      </c>
      <c r="H4883" s="5" t="s">
        <v>2607</v>
      </c>
      <c r="I4883" s="5" t="s">
        <v>2608</v>
      </c>
      <c r="J4883" s="5">
        <v>5.78</v>
      </c>
    </row>
    <row r="4884" spans="1:10" ht="12" customHeight="1">
      <c r="A4884" s="16">
        <v>38768.465945023148</v>
      </c>
      <c r="B4884" s="38" t="s">
        <v>2641</v>
      </c>
      <c r="C4884" s="66">
        <v>38770</v>
      </c>
      <c r="D4884" s="54">
        <v>405</v>
      </c>
      <c r="E4884" s="54">
        <v>405</v>
      </c>
      <c r="F4884" s="54">
        <v>1343</v>
      </c>
      <c r="G4884" s="54">
        <v>405</v>
      </c>
      <c r="H4884" s="5" t="s">
        <v>2007</v>
      </c>
      <c r="I4884" s="5" t="s">
        <v>2008</v>
      </c>
      <c r="J4884" s="5">
        <v>5.75</v>
      </c>
    </row>
    <row r="4885" spans="1:10" ht="12" customHeight="1">
      <c r="A4885" s="16">
        <v>38769.421918171298</v>
      </c>
      <c r="B4885" s="38" t="s">
        <v>2641</v>
      </c>
      <c r="C4885" s="66">
        <v>38770</v>
      </c>
      <c r="D4885" s="54">
        <v>315</v>
      </c>
      <c r="E4885" s="54">
        <v>315</v>
      </c>
      <c r="F4885" s="54">
        <v>619</v>
      </c>
      <c r="G4885" s="54">
        <v>315</v>
      </c>
      <c r="H4885" s="5" t="s">
        <v>1332</v>
      </c>
      <c r="I4885" s="5" t="s">
        <v>1332</v>
      </c>
      <c r="J4885" s="5">
        <v>6.09</v>
      </c>
    </row>
    <row r="4886" spans="1:10" ht="12" customHeight="1">
      <c r="A4886" s="16">
        <v>38770.425829976855</v>
      </c>
      <c r="B4886" s="38" t="s">
        <v>2641</v>
      </c>
      <c r="C4886" s="66">
        <v>38771</v>
      </c>
      <c r="D4886" s="54">
        <v>445</v>
      </c>
      <c r="E4886" s="54">
        <v>445</v>
      </c>
      <c r="F4886" s="54">
        <v>951</v>
      </c>
      <c r="G4886" s="54">
        <v>445</v>
      </c>
      <c r="H4886" s="5" t="s">
        <v>757</v>
      </c>
      <c r="I4886" s="5" t="s">
        <v>758</v>
      </c>
      <c r="J4886" s="5">
        <v>6.37</v>
      </c>
    </row>
    <row r="4887" spans="1:10" ht="12" customHeight="1">
      <c r="A4887" s="16">
        <v>38771.514375925923</v>
      </c>
      <c r="B4887" s="38" t="s">
        <v>2641</v>
      </c>
      <c r="C4887" s="66">
        <v>38772</v>
      </c>
      <c r="D4887" s="54">
        <v>310</v>
      </c>
      <c r="E4887" s="54">
        <v>310</v>
      </c>
      <c r="F4887" s="54">
        <v>1023</v>
      </c>
      <c r="G4887" s="54">
        <v>310</v>
      </c>
      <c r="H4887" s="5" t="s">
        <v>197</v>
      </c>
      <c r="I4887" s="5" t="s">
        <v>198</v>
      </c>
      <c r="J4887" s="5">
        <v>6.17</v>
      </c>
    </row>
    <row r="4888" spans="1:10" ht="12" customHeight="1">
      <c r="A4888" s="16">
        <v>38772.420463310184</v>
      </c>
      <c r="B4888" s="38" t="s">
        <v>2641</v>
      </c>
      <c r="C4888" s="66">
        <v>38775</v>
      </c>
      <c r="D4888" s="54">
        <v>360</v>
      </c>
      <c r="E4888" s="54">
        <v>360</v>
      </c>
      <c r="F4888" s="54">
        <v>926</v>
      </c>
      <c r="G4888" s="54">
        <v>360</v>
      </c>
      <c r="H4888" s="5" t="s">
        <v>2559</v>
      </c>
      <c r="I4888" s="5" t="s">
        <v>2560</v>
      </c>
      <c r="J4888" s="5">
        <v>6.14</v>
      </c>
    </row>
    <row r="4889" spans="1:10" ht="12" customHeight="1">
      <c r="A4889" s="16">
        <v>38775.425840162039</v>
      </c>
      <c r="B4889" s="38" t="s">
        <v>2641</v>
      </c>
      <c r="C4889" s="66">
        <v>38776</v>
      </c>
      <c r="D4889" s="54">
        <v>390</v>
      </c>
      <c r="E4889" s="54">
        <v>390</v>
      </c>
      <c r="F4889" s="54">
        <v>681</v>
      </c>
      <c r="G4889" s="54">
        <v>390</v>
      </c>
      <c r="H4889" s="5" t="s">
        <v>1949</v>
      </c>
      <c r="I4889" s="5" t="s">
        <v>1949</v>
      </c>
      <c r="J4889" s="5">
        <v>6.43</v>
      </c>
    </row>
    <row r="4890" spans="1:10" ht="12" customHeight="1">
      <c r="A4890" s="16">
        <v>38776.428515046297</v>
      </c>
      <c r="B4890" s="38" t="s">
        <v>2641</v>
      </c>
      <c r="C4890" s="66">
        <v>38777</v>
      </c>
      <c r="D4890" s="54">
        <v>285</v>
      </c>
      <c r="E4890" s="54">
        <v>285</v>
      </c>
      <c r="F4890" s="54">
        <v>787</v>
      </c>
      <c r="G4890" s="54">
        <v>285</v>
      </c>
      <c r="H4890" s="5" t="s">
        <v>197</v>
      </c>
      <c r="I4890" s="5" t="s">
        <v>684</v>
      </c>
      <c r="J4890" s="5">
        <v>6.21</v>
      </c>
    </row>
    <row r="4891" spans="1:10" ht="12" customHeight="1">
      <c r="A4891" s="16">
        <v>38777.4221056713</v>
      </c>
      <c r="B4891" s="38" t="s">
        <v>2641</v>
      </c>
      <c r="C4891" s="66">
        <v>38778</v>
      </c>
      <c r="D4891" s="54">
        <v>440</v>
      </c>
      <c r="E4891" s="54">
        <v>440</v>
      </c>
      <c r="F4891" s="54">
        <v>1027</v>
      </c>
      <c r="G4891" s="54">
        <v>440</v>
      </c>
      <c r="H4891" s="5" t="s">
        <v>123</v>
      </c>
      <c r="I4891" s="5" t="s">
        <v>124</v>
      </c>
      <c r="J4891" s="5">
        <v>6.48</v>
      </c>
    </row>
    <row r="4892" spans="1:10" ht="12" customHeight="1">
      <c r="A4892" s="16">
        <v>38778.423951504628</v>
      </c>
      <c r="B4892" s="38" t="s">
        <v>2641</v>
      </c>
      <c r="C4892" s="66">
        <v>38779</v>
      </c>
      <c r="D4892" s="54">
        <v>560</v>
      </c>
      <c r="E4892" s="54">
        <v>560</v>
      </c>
      <c r="F4892" s="54">
        <v>41</v>
      </c>
      <c r="G4892" s="54">
        <v>41</v>
      </c>
      <c r="H4892" s="5" t="s">
        <v>650</v>
      </c>
      <c r="I4892" s="5" t="s">
        <v>650</v>
      </c>
      <c r="J4892" s="5">
        <v>6.53</v>
      </c>
    </row>
    <row r="4893" spans="1:10" ht="12" customHeight="1">
      <c r="A4893" s="16">
        <v>38778.423951504628</v>
      </c>
      <c r="B4893" s="38" t="s">
        <v>2641</v>
      </c>
      <c r="C4893" s="66">
        <v>38783</v>
      </c>
      <c r="E4893" s="54">
        <v>560</v>
      </c>
      <c r="F4893" s="54">
        <v>1098</v>
      </c>
      <c r="G4893" s="54">
        <v>519</v>
      </c>
      <c r="H4893" s="5" t="s">
        <v>2466</v>
      </c>
      <c r="I4893" s="5" t="s">
        <v>2467</v>
      </c>
      <c r="J4893" s="5">
        <v>6.74</v>
      </c>
    </row>
    <row r="4894" spans="1:10" ht="12" customHeight="1">
      <c r="A4894" s="16">
        <v>38779.425890625003</v>
      </c>
      <c r="B4894" s="38" t="s">
        <v>2641</v>
      </c>
      <c r="C4894" s="66">
        <v>38782</v>
      </c>
      <c r="D4894" s="54">
        <v>355</v>
      </c>
      <c r="E4894" s="54">
        <v>355</v>
      </c>
      <c r="F4894" s="54">
        <v>599</v>
      </c>
      <c r="G4894" s="54">
        <v>355</v>
      </c>
      <c r="H4894" s="5" t="s">
        <v>1159</v>
      </c>
      <c r="I4894" s="5" t="s">
        <v>1160</v>
      </c>
      <c r="J4894" s="5">
        <v>6.69</v>
      </c>
    </row>
    <row r="4895" spans="1:10" ht="12" customHeight="1">
      <c r="A4895" s="16">
        <v>38782.421028009259</v>
      </c>
      <c r="B4895" s="38" t="s">
        <v>2641</v>
      </c>
      <c r="C4895" s="66">
        <v>38783</v>
      </c>
      <c r="D4895" s="54">
        <v>220</v>
      </c>
      <c r="E4895" s="54">
        <v>220</v>
      </c>
      <c r="F4895" s="54">
        <v>525</v>
      </c>
      <c r="G4895" s="54">
        <v>220</v>
      </c>
      <c r="H4895" s="5" t="s">
        <v>2038</v>
      </c>
      <c r="I4895" s="5" t="s">
        <v>591</v>
      </c>
      <c r="J4895" s="5">
        <v>6.1</v>
      </c>
    </row>
    <row r="4896" spans="1:10" ht="12" customHeight="1">
      <c r="A4896" s="16">
        <v>38783.435682291667</v>
      </c>
      <c r="B4896" s="38" t="s">
        <v>2641</v>
      </c>
      <c r="C4896" s="66">
        <v>38784</v>
      </c>
      <c r="D4896" s="54">
        <v>435</v>
      </c>
      <c r="E4896" s="54">
        <v>435</v>
      </c>
      <c r="F4896" s="54">
        <v>1008</v>
      </c>
      <c r="G4896" s="54">
        <v>435</v>
      </c>
      <c r="H4896" s="5" t="s">
        <v>1663</v>
      </c>
      <c r="I4896" s="5" t="s">
        <v>1664</v>
      </c>
      <c r="J4896" s="5">
        <v>6.36</v>
      </c>
    </row>
    <row r="4897" spans="1:10" ht="12" customHeight="1">
      <c r="A4897" s="16">
        <v>38784.423591203704</v>
      </c>
      <c r="B4897" s="38" t="s">
        <v>2641</v>
      </c>
      <c r="C4897" s="66">
        <v>38785</v>
      </c>
      <c r="D4897" s="54">
        <v>475</v>
      </c>
      <c r="E4897" s="54">
        <v>475</v>
      </c>
      <c r="F4897" s="54">
        <v>1245</v>
      </c>
      <c r="G4897" s="54">
        <v>475</v>
      </c>
      <c r="H4897" s="5" t="s">
        <v>1047</v>
      </c>
      <c r="I4897" s="5" t="s">
        <v>1048</v>
      </c>
      <c r="J4897" s="5">
        <v>6.44</v>
      </c>
    </row>
    <row r="4898" spans="1:10" ht="12" customHeight="1">
      <c r="A4898" s="16">
        <v>38785.416943518518</v>
      </c>
      <c r="B4898" s="38" t="s">
        <v>2641</v>
      </c>
      <c r="C4898" s="66">
        <v>38786</v>
      </c>
      <c r="D4898" s="54">
        <v>520</v>
      </c>
      <c r="E4898" s="54">
        <v>520</v>
      </c>
      <c r="F4898" s="54">
        <v>1382</v>
      </c>
      <c r="G4898" s="54">
        <v>520</v>
      </c>
      <c r="H4898" s="5" t="s">
        <v>475</v>
      </c>
      <c r="I4898" s="5" t="s">
        <v>476</v>
      </c>
      <c r="J4898" s="5">
        <v>6.29</v>
      </c>
    </row>
    <row r="4899" spans="1:10" ht="12" customHeight="1">
      <c r="A4899" s="16">
        <v>38786.417351736112</v>
      </c>
      <c r="B4899" s="38" t="s">
        <v>2641</v>
      </c>
      <c r="C4899" s="66">
        <v>38791</v>
      </c>
      <c r="D4899" s="54">
        <v>480</v>
      </c>
      <c r="E4899" s="54">
        <v>480</v>
      </c>
      <c r="F4899" s="54">
        <v>1268</v>
      </c>
      <c r="G4899" s="54">
        <v>480</v>
      </c>
      <c r="H4899" s="5" t="s">
        <v>1845</v>
      </c>
      <c r="I4899" s="5" t="s">
        <v>2853</v>
      </c>
      <c r="J4899" s="5">
        <v>6.29</v>
      </c>
    </row>
    <row r="4900" spans="1:10" ht="12" customHeight="1">
      <c r="A4900" s="16">
        <v>38789.423858680559</v>
      </c>
      <c r="B4900" s="38" t="s">
        <v>2641</v>
      </c>
      <c r="C4900" s="66">
        <v>38792</v>
      </c>
      <c r="D4900" s="54">
        <v>125</v>
      </c>
      <c r="E4900" s="54">
        <v>125</v>
      </c>
      <c r="F4900" s="54">
        <v>318</v>
      </c>
      <c r="G4900" s="54">
        <v>125</v>
      </c>
      <c r="H4900" s="5" t="s">
        <v>2218</v>
      </c>
      <c r="I4900" s="5" t="s">
        <v>2221</v>
      </c>
      <c r="J4900" s="5">
        <v>6.68</v>
      </c>
    </row>
    <row r="4901" spans="1:10" ht="12" customHeight="1">
      <c r="A4901" s="16">
        <v>38790.417067824077</v>
      </c>
      <c r="B4901" s="38" t="s">
        <v>2641</v>
      </c>
      <c r="C4901" s="66">
        <v>38792</v>
      </c>
      <c r="D4901" s="54">
        <v>150</v>
      </c>
      <c r="E4901" s="54">
        <v>150</v>
      </c>
      <c r="F4901" s="54">
        <v>413</v>
      </c>
      <c r="G4901" s="54">
        <v>150</v>
      </c>
      <c r="H4901" s="5" t="s">
        <v>1525</v>
      </c>
      <c r="I4901" s="5" t="s">
        <v>1525</v>
      </c>
      <c r="J4901" s="5">
        <v>6.86</v>
      </c>
    </row>
    <row r="4902" spans="1:10" ht="12" customHeight="1">
      <c r="A4902" s="16">
        <v>38791.418293634262</v>
      </c>
      <c r="B4902" s="38" t="s">
        <v>2641</v>
      </c>
      <c r="C4902" s="66">
        <v>38793</v>
      </c>
      <c r="D4902" s="54">
        <v>255</v>
      </c>
      <c r="E4902" s="54">
        <v>255</v>
      </c>
      <c r="F4902" s="54">
        <v>722</v>
      </c>
      <c r="G4902" s="54">
        <v>255</v>
      </c>
      <c r="H4902" s="5" t="s">
        <v>324</v>
      </c>
      <c r="I4902" s="5" t="s">
        <v>325</v>
      </c>
      <c r="J4902" s="5">
        <v>6.16</v>
      </c>
    </row>
    <row r="4903" spans="1:10" ht="12" customHeight="1">
      <c r="A4903" s="16">
        <v>38792.416929166669</v>
      </c>
      <c r="B4903" s="38" t="s">
        <v>2641</v>
      </c>
      <c r="C4903" s="66">
        <v>38796</v>
      </c>
      <c r="D4903" s="54">
        <v>305</v>
      </c>
      <c r="E4903" s="54">
        <v>305</v>
      </c>
      <c r="F4903" s="54">
        <v>700</v>
      </c>
      <c r="G4903" s="54">
        <v>305</v>
      </c>
      <c r="H4903" s="5" t="s">
        <v>2680</v>
      </c>
      <c r="I4903" s="5" t="s">
        <v>2680</v>
      </c>
      <c r="J4903" s="5">
        <v>6.71</v>
      </c>
    </row>
    <row r="4904" spans="1:10" ht="12" customHeight="1">
      <c r="A4904" s="16">
        <v>38793.445743171294</v>
      </c>
      <c r="B4904" s="38" t="s">
        <v>2641</v>
      </c>
      <c r="C4904" s="66">
        <v>38796</v>
      </c>
      <c r="D4904" s="54">
        <v>165</v>
      </c>
      <c r="E4904" s="54">
        <v>165</v>
      </c>
      <c r="F4904" s="54">
        <v>531</v>
      </c>
      <c r="G4904" s="54">
        <v>165</v>
      </c>
      <c r="H4904" s="5" t="s">
        <v>324</v>
      </c>
      <c r="I4904" s="5" t="s">
        <v>2672</v>
      </c>
      <c r="J4904" s="5">
        <v>6.2</v>
      </c>
    </row>
    <row r="4905" spans="1:10" ht="12" customHeight="1">
      <c r="A4905" s="16">
        <v>38796.415952777781</v>
      </c>
      <c r="B4905" s="38" t="s">
        <v>2641</v>
      </c>
      <c r="C4905" s="66">
        <v>38797</v>
      </c>
      <c r="D4905" s="54">
        <v>170</v>
      </c>
      <c r="E4905" s="54">
        <v>170</v>
      </c>
      <c r="F4905" s="54">
        <v>698</v>
      </c>
      <c r="G4905" s="54">
        <v>170</v>
      </c>
      <c r="H4905" s="5" t="s">
        <v>1346</v>
      </c>
      <c r="I4905" s="5" t="s">
        <v>1347</v>
      </c>
      <c r="J4905" s="5">
        <v>6.11</v>
      </c>
    </row>
    <row r="4906" spans="1:10" ht="12" customHeight="1">
      <c r="A4906" s="16">
        <v>38797.420383564815</v>
      </c>
      <c r="B4906" s="38" t="s">
        <v>2641</v>
      </c>
      <c r="C4906" s="66">
        <v>38798</v>
      </c>
      <c r="D4906" s="54">
        <v>265</v>
      </c>
      <c r="E4906" s="54">
        <v>265</v>
      </c>
      <c r="F4906" s="54">
        <v>614</v>
      </c>
      <c r="G4906" s="54">
        <v>265</v>
      </c>
      <c r="H4906" s="5" t="s">
        <v>156</v>
      </c>
      <c r="I4906" s="5" t="s">
        <v>157</v>
      </c>
      <c r="J4906" s="5">
        <v>6.67</v>
      </c>
    </row>
    <row r="4907" spans="1:10" ht="12" customHeight="1">
      <c r="A4907" s="16">
        <v>38798.426343981482</v>
      </c>
      <c r="B4907" s="38" t="s">
        <v>2641</v>
      </c>
      <c r="C4907" s="66">
        <v>38799</v>
      </c>
      <c r="D4907" s="54">
        <v>180</v>
      </c>
      <c r="E4907" s="54">
        <v>180</v>
      </c>
      <c r="F4907" s="54">
        <v>585</v>
      </c>
      <c r="G4907" s="54">
        <v>180</v>
      </c>
      <c r="H4907" s="5" t="s">
        <v>2491</v>
      </c>
      <c r="I4907" s="5" t="s">
        <v>2600</v>
      </c>
      <c r="J4907" s="5">
        <v>6.41</v>
      </c>
    </row>
    <row r="4908" spans="1:10" ht="12" customHeight="1">
      <c r="A4908" s="16">
        <v>38799.41454513889</v>
      </c>
      <c r="B4908" s="38" t="s">
        <v>2641</v>
      </c>
      <c r="C4908" s="66">
        <v>38800</v>
      </c>
      <c r="D4908" s="54">
        <v>55</v>
      </c>
      <c r="E4908" s="54">
        <v>55</v>
      </c>
      <c r="F4908" s="54">
        <v>335</v>
      </c>
      <c r="G4908" s="54">
        <v>55</v>
      </c>
      <c r="H4908" s="5" t="s">
        <v>1846</v>
      </c>
      <c r="I4908" s="5">
        <v>6</v>
      </c>
      <c r="J4908" s="5">
        <v>6</v>
      </c>
    </row>
    <row r="4909" spans="1:10" ht="12" customHeight="1">
      <c r="A4909" s="16">
        <v>38800.422095254631</v>
      </c>
      <c r="B4909" s="38" t="s">
        <v>2641</v>
      </c>
      <c r="C4909" s="66">
        <v>38804</v>
      </c>
      <c r="D4909" s="54">
        <v>195</v>
      </c>
      <c r="E4909" s="54">
        <v>195</v>
      </c>
      <c r="F4909" s="54">
        <v>766</v>
      </c>
      <c r="G4909" s="54">
        <v>195</v>
      </c>
      <c r="H4909" s="5" t="s">
        <v>553</v>
      </c>
      <c r="I4909" s="5" t="s">
        <v>554</v>
      </c>
      <c r="J4909" s="5">
        <v>6.37</v>
      </c>
    </row>
    <row r="4910" spans="1:10" ht="12" customHeight="1">
      <c r="A4910" s="16">
        <v>38803.413332175929</v>
      </c>
      <c r="B4910" s="38" t="s">
        <v>2641</v>
      </c>
      <c r="C4910" s="66">
        <v>38805</v>
      </c>
      <c r="D4910" s="54">
        <v>70</v>
      </c>
      <c r="E4910" s="54">
        <v>70</v>
      </c>
      <c r="F4910" s="54">
        <v>575</v>
      </c>
      <c r="G4910" s="54">
        <v>70</v>
      </c>
      <c r="H4910" s="5" t="s">
        <v>2940</v>
      </c>
      <c r="I4910" s="5" t="s">
        <v>2941</v>
      </c>
      <c r="J4910" s="5">
        <v>6.13</v>
      </c>
    </row>
    <row r="4911" spans="1:10" ht="12" customHeight="1">
      <c r="A4911" s="16">
        <v>38804.420138541667</v>
      </c>
      <c r="B4911" s="38" t="s">
        <v>2641</v>
      </c>
      <c r="C4911" s="66">
        <v>38805</v>
      </c>
      <c r="D4911" s="54">
        <v>245</v>
      </c>
      <c r="E4911" s="54">
        <v>245</v>
      </c>
      <c r="F4911" s="54">
        <v>550</v>
      </c>
      <c r="G4911" s="54">
        <v>245</v>
      </c>
      <c r="H4911" s="5" t="s">
        <v>2283</v>
      </c>
      <c r="I4911" s="5" t="s">
        <v>2283</v>
      </c>
      <c r="J4911" s="5">
        <v>6.8</v>
      </c>
    </row>
    <row r="4912" spans="1:10" ht="12" customHeight="1">
      <c r="A4912" s="16">
        <v>38805.416748148149</v>
      </c>
      <c r="B4912" s="38" t="s">
        <v>2641</v>
      </c>
      <c r="C4912" s="66">
        <v>38807</v>
      </c>
      <c r="D4912" s="54">
        <v>155</v>
      </c>
      <c r="E4912" s="54">
        <v>155</v>
      </c>
      <c r="F4912" s="54">
        <v>580</v>
      </c>
      <c r="G4912" s="54">
        <v>155</v>
      </c>
      <c r="H4912" s="5" t="s">
        <v>937</v>
      </c>
      <c r="I4912" s="5" t="s">
        <v>938</v>
      </c>
      <c r="J4912" s="5">
        <v>6.28</v>
      </c>
    </row>
    <row r="4913" spans="1:10" ht="12" customHeight="1">
      <c r="A4913" s="16">
        <v>38806.415839930552</v>
      </c>
      <c r="B4913" s="38" t="s">
        <v>2641</v>
      </c>
      <c r="C4913" s="66">
        <v>38807</v>
      </c>
      <c r="D4913" s="54">
        <v>205</v>
      </c>
      <c r="E4913" s="54">
        <v>205</v>
      </c>
      <c r="F4913" s="54">
        <v>626</v>
      </c>
      <c r="G4913" s="54">
        <v>205</v>
      </c>
      <c r="H4913" s="5" t="s">
        <v>349</v>
      </c>
      <c r="I4913" s="5" t="s">
        <v>350</v>
      </c>
      <c r="J4913" s="5">
        <v>6.29</v>
      </c>
    </row>
    <row r="4914" spans="1:10" ht="12" customHeight="1">
      <c r="A4914" s="16">
        <v>38807.41740092593</v>
      </c>
      <c r="B4914" s="38" t="s">
        <v>2641</v>
      </c>
      <c r="C4914" s="66">
        <v>38811</v>
      </c>
      <c r="D4914" s="54">
        <v>65</v>
      </c>
      <c r="E4914" s="54">
        <v>65</v>
      </c>
      <c r="F4914" s="54">
        <v>259</v>
      </c>
      <c r="G4914" s="54">
        <v>65</v>
      </c>
      <c r="H4914" s="5" t="s">
        <v>2044</v>
      </c>
      <c r="I4914" s="5" t="s">
        <v>2689</v>
      </c>
      <c r="J4914" s="5">
        <v>5.89</v>
      </c>
    </row>
    <row r="4915" spans="1:10" ht="12" customHeight="1">
      <c r="A4915" s="16">
        <v>38810.42526585648</v>
      </c>
      <c r="B4915" s="38" t="s">
        <v>2641</v>
      </c>
      <c r="C4915" s="66">
        <v>38812</v>
      </c>
      <c r="D4915" s="54">
        <v>290</v>
      </c>
      <c r="E4915" s="54">
        <v>290</v>
      </c>
      <c r="F4915" s="54">
        <v>878</v>
      </c>
      <c r="G4915" s="54">
        <v>290</v>
      </c>
      <c r="H4915" s="5" t="s">
        <v>1325</v>
      </c>
      <c r="I4915" s="5" t="s">
        <v>1326</v>
      </c>
      <c r="J4915" s="5">
        <v>6.24</v>
      </c>
    </row>
    <row r="4916" spans="1:10" ht="12" customHeight="1">
      <c r="A4916" s="16">
        <v>38811.418327893516</v>
      </c>
      <c r="B4916" s="38" t="s">
        <v>2641</v>
      </c>
      <c r="C4916" s="66">
        <v>38812</v>
      </c>
      <c r="D4916" s="54">
        <v>410</v>
      </c>
      <c r="E4916" s="54">
        <v>410</v>
      </c>
      <c r="F4916" s="54">
        <v>731</v>
      </c>
      <c r="G4916" s="54">
        <v>410</v>
      </c>
      <c r="H4916" s="5" t="s">
        <v>706</v>
      </c>
      <c r="I4916" s="5" t="s">
        <v>1047</v>
      </c>
      <c r="J4916" s="5">
        <v>6.61</v>
      </c>
    </row>
    <row r="4917" spans="1:10" ht="12" customHeight="1">
      <c r="A4917" s="16">
        <v>38812.411675115742</v>
      </c>
      <c r="B4917" s="38" t="s">
        <v>2641</v>
      </c>
      <c r="C4917" s="66">
        <v>38813</v>
      </c>
      <c r="D4917" s="54">
        <v>435</v>
      </c>
      <c r="E4917" s="54">
        <v>435</v>
      </c>
      <c r="F4917" s="54">
        <v>703</v>
      </c>
      <c r="G4917" s="54">
        <v>435</v>
      </c>
      <c r="H4917" s="5" t="s">
        <v>121</v>
      </c>
      <c r="I4917" s="5" t="s">
        <v>121</v>
      </c>
      <c r="J4917" s="5">
        <v>6.67</v>
      </c>
    </row>
    <row r="4918" spans="1:10" ht="12" customHeight="1">
      <c r="A4918" s="16">
        <v>38813.415961574072</v>
      </c>
      <c r="B4918" s="38" t="s">
        <v>2641</v>
      </c>
      <c r="C4918" s="66">
        <v>38814</v>
      </c>
      <c r="D4918" s="54">
        <v>380</v>
      </c>
      <c r="E4918" s="54">
        <v>380</v>
      </c>
      <c r="F4918" s="54">
        <v>631</v>
      </c>
      <c r="G4918" s="54">
        <v>380</v>
      </c>
      <c r="H4918" s="5" t="s">
        <v>2283</v>
      </c>
      <c r="I4918" s="5" t="s">
        <v>2283</v>
      </c>
      <c r="J4918" s="5">
        <v>6.67</v>
      </c>
    </row>
    <row r="4919" spans="1:10" ht="12" customHeight="1">
      <c r="A4919" s="16">
        <v>38814.41743321759</v>
      </c>
      <c r="B4919" s="38" t="s">
        <v>2641</v>
      </c>
      <c r="C4919" s="66">
        <v>38817</v>
      </c>
      <c r="D4919" s="54">
        <v>375</v>
      </c>
      <c r="E4919" s="54">
        <v>375</v>
      </c>
      <c r="F4919" s="54">
        <v>452</v>
      </c>
      <c r="G4919" s="54">
        <v>375</v>
      </c>
      <c r="H4919" s="5" t="s">
        <v>1057</v>
      </c>
      <c r="I4919" s="5" t="s">
        <v>1057</v>
      </c>
      <c r="J4919" s="5">
        <v>6.96</v>
      </c>
    </row>
    <row r="4920" spans="1:10" ht="12" customHeight="1">
      <c r="A4920" s="16">
        <v>38817.436254629632</v>
      </c>
      <c r="B4920" s="38" t="s">
        <v>2641</v>
      </c>
      <c r="C4920" s="66">
        <v>38818</v>
      </c>
      <c r="D4920" s="54">
        <v>360</v>
      </c>
      <c r="E4920" s="54">
        <v>360</v>
      </c>
      <c r="F4920" s="54">
        <v>338</v>
      </c>
      <c r="G4920" s="54">
        <v>338</v>
      </c>
      <c r="H4920" s="5" t="s">
        <v>457</v>
      </c>
      <c r="I4920" s="5" t="s">
        <v>457</v>
      </c>
      <c r="J4920" s="5">
        <v>6.46</v>
      </c>
    </row>
    <row r="4921" spans="1:10" ht="12" customHeight="1">
      <c r="A4921" s="16">
        <v>38818.418817592596</v>
      </c>
      <c r="B4921" s="38" t="s">
        <v>2641</v>
      </c>
      <c r="C4921" s="66">
        <v>38819</v>
      </c>
      <c r="D4921" s="54">
        <v>400</v>
      </c>
      <c r="E4921" s="54">
        <v>400</v>
      </c>
      <c r="F4921" s="54">
        <v>580</v>
      </c>
      <c r="G4921" s="54">
        <v>400</v>
      </c>
      <c r="H4921" s="5" t="s">
        <v>2143</v>
      </c>
      <c r="I4921" s="5" t="s">
        <v>2143</v>
      </c>
      <c r="J4921" s="5">
        <v>6.83</v>
      </c>
    </row>
    <row r="4922" spans="1:10" ht="12" customHeight="1">
      <c r="A4922" s="16">
        <v>38819.427713773148</v>
      </c>
      <c r="B4922" s="38" t="s">
        <v>2641</v>
      </c>
      <c r="C4922" s="66">
        <v>38825</v>
      </c>
      <c r="D4922" s="54">
        <v>205</v>
      </c>
      <c r="E4922" s="54">
        <v>205</v>
      </c>
      <c r="F4922" s="54">
        <v>435</v>
      </c>
      <c r="G4922" s="54">
        <v>205</v>
      </c>
      <c r="H4922" s="5" t="s">
        <v>1415</v>
      </c>
      <c r="I4922" s="5" t="s">
        <v>1416</v>
      </c>
      <c r="J4922" s="5">
        <v>6.41</v>
      </c>
    </row>
    <row r="4923" spans="1:10" ht="12" customHeight="1">
      <c r="A4923" s="16">
        <v>38820.416539930557</v>
      </c>
      <c r="B4923" s="38" t="s">
        <v>2641</v>
      </c>
      <c r="C4923" s="66">
        <v>38825</v>
      </c>
      <c r="D4923" s="54">
        <v>525</v>
      </c>
      <c r="E4923" s="54">
        <v>525</v>
      </c>
      <c r="F4923" s="54">
        <v>750</v>
      </c>
      <c r="G4923" s="54">
        <v>525</v>
      </c>
      <c r="H4923" s="5" t="s">
        <v>2143</v>
      </c>
      <c r="I4923" s="5" t="s">
        <v>2143</v>
      </c>
      <c r="J4923" s="5">
        <v>6.83</v>
      </c>
    </row>
    <row r="4924" spans="1:10" ht="12" customHeight="1">
      <c r="A4924" s="16">
        <v>38825.421556944442</v>
      </c>
      <c r="B4924" s="38" t="s">
        <v>2641</v>
      </c>
      <c r="C4924" s="66">
        <v>38826</v>
      </c>
      <c r="D4924" s="54">
        <v>505</v>
      </c>
      <c r="E4924" s="54">
        <v>505</v>
      </c>
      <c r="F4924" s="54">
        <v>562</v>
      </c>
      <c r="G4924" s="54">
        <v>505</v>
      </c>
      <c r="H4924" s="5" t="s">
        <v>121</v>
      </c>
      <c r="I4924" s="5" t="s">
        <v>180</v>
      </c>
      <c r="J4924" s="5">
        <v>6.45</v>
      </c>
    </row>
    <row r="4925" spans="1:10" ht="12" customHeight="1">
      <c r="A4925" s="16">
        <v>38826.42071539352</v>
      </c>
      <c r="B4925" s="38" t="s">
        <v>2641</v>
      </c>
      <c r="C4925" s="66">
        <v>38827</v>
      </c>
      <c r="D4925" s="54">
        <v>305</v>
      </c>
      <c r="E4925" s="54">
        <v>305</v>
      </c>
      <c r="F4925" s="54">
        <v>789</v>
      </c>
      <c r="G4925" s="54">
        <v>305</v>
      </c>
      <c r="H4925" s="5" t="s">
        <v>2486</v>
      </c>
      <c r="I4925" s="5" t="s">
        <v>2488</v>
      </c>
      <c r="J4925" s="5">
        <v>6.25</v>
      </c>
    </row>
    <row r="4926" spans="1:10" ht="12" customHeight="1">
      <c r="A4926" s="16">
        <v>38827.4235625</v>
      </c>
      <c r="B4926" s="38" t="s">
        <v>2641</v>
      </c>
      <c r="C4926" s="66">
        <v>38828</v>
      </c>
      <c r="D4926" s="54">
        <v>500</v>
      </c>
      <c r="E4926" s="54">
        <v>500</v>
      </c>
      <c r="F4926" s="54">
        <v>1366</v>
      </c>
      <c r="G4926" s="54">
        <v>500</v>
      </c>
      <c r="H4926" s="5" t="s">
        <v>1088</v>
      </c>
      <c r="I4926" s="5" t="s">
        <v>1089</v>
      </c>
      <c r="J4926" s="5">
        <v>6.14</v>
      </c>
    </row>
    <row r="4927" spans="1:10" ht="12" customHeight="1">
      <c r="A4927" s="16">
        <v>38828.428955439813</v>
      </c>
      <c r="B4927" s="38" t="s">
        <v>2641</v>
      </c>
      <c r="C4927" s="66">
        <v>38831</v>
      </c>
      <c r="D4927" s="54">
        <v>450</v>
      </c>
      <c r="E4927" s="54">
        <v>450</v>
      </c>
      <c r="F4927" s="54">
        <v>1243</v>
      </c>
      <c r="G4927" s="54">
        <v>450</v>
      </c>
      <c r="H4927" s="5" t="s">
        <v>1846</v>
      </c>
      <c r="I4927" s="5" t="s">
        <v>2404</v>
      </c>
      <c r="J4927" s="5">
        <v>6.06</v>
      </c>
    </row>
    <row r="4928" spans="1:10" ht="12" customHeight="1">
      <c r="A4928" s="16">
        <v>38831.482229629626</v>
      </c>
      <c r="B4928" s="38" t="s">
        <v>2641</v>
      </c>
      <c r="C4928" s="66">
        <v>38833</v>
      </c>
      <c r="D4928" s="54">
        <v>405</v>
      </c>
      <c r="E4928" s="54">
        <v>405</v>
      </c>
      <c r="F4928" s="54">
        <v>1273</v>
      </c>
      <c r="G4928" s="54">
        <v>405</v>
      </c>
      <c r="H4928" s="5" t="s">
        <v>2827</v>
      </c>
      <c r="I4928" s="5" t="s">
        <v>2828</v>
      </c>
      <c r="J4928" s="5">
        <v>5.95</v>
      </c>
    </row>
    <row r="4929" spans="1:10" ht="12" customHeight="1">
      <c r="A4929" s="16">
        <v>38833.43129803241</v>
      </c>
      <c r="B4929" s="38" t="s">
        <v>2641</v>
      </c>
      <c r="C4929" s="66">
        <v>38834</v>
      </c>
      <c r="D4929" s="54">
        <v>385</v>
      </c>
      <c r="E4929" s="54">
        <v>385</v>
      </c>
      <c r="F4929" s="54">
        <v>1259</v>
      </c>
      <c r="G4929" s="54">
        <v>385</v>
      </c>
      <c r="H4929" s="5" t="s">
        <v>2153</v>
      </c>
      <c r="I4929" s="5" t="s">
        <v>1908</v>
      </c>
      <c r="J4929" s="5">
        <v>5.87</v>
      </c>
    </row>
    <row r="4930" spans="1:10" ht="12" customHeight="1">
      <c r="A4930" s="16">
        <v>38834.432277662039</v>
      </c>
      <c r="B4930" s="38" t="s">
        <v>2641</v>
      </c>
      <c r="C4930" s="66">
        <v>38835</v>
      </c>
      <c r="D4930" s="54">
        <v>295</v>
      </c>
      <c r="E4930" s="54">
        <v>295</v>
      </c>
      <c r="F4930" s="54">
        <v>910</v>
      </c>
      <c r="G4930" s="54">
        <v>295</v>
      </c>
      <c r="H4930" s="5" t="s">
        <v>159</v>
      </c>
      <c r="I4930" s="5" t="s">
        <v>160</v>
      </c>
      <c r="J4930" s="5">
        <v>5.78</v>
      </c>
    </row>
    <row r="4931" spans="1:10" ht="12" customHeight="1">
      <c r="A4931" s="16">
        <v>38835</v>
      </c>
      <c r="B4931" s="16" t="s">
        <v>254</v>
      </c>
      <c r="C4931" s="66"/>
    </row>
    <row r="4932" spans="1:10" ht="12" customHeight="1">
      <c r="A4932" s="16">
        <v>38838.412505671295</v>
      </c>
      <c r="B4932" s="38" t="s">
        <v>2641</v>
      </c>
      <c r="C4932" s="66">
        <v>38840</v>
      </c>
      <c r="D4932" s="54">
        <v>50</v>
      </c>
      <c r="E4932" s="54">
        <v>50</v>
      </c>
      <c r="F4932" s="54">
        <v>344</v>
      </c>
      <c r="G4932" s="54">
        <v>50</v>
      </c>
      <c r="H4932" s="5" t="s">
        <v>1779</v>
      </c>
      <c r="I4932" s="5">
        <v>5.6</v>
      </c>
      <c r="J4932" s="5">
        <v>5.6</v>
      </c>
    </row>
    <row r="4933" spans="1:10" ht="12" customHeight="1">
      <c r="A4933" s="42">
        <v>38839.420317939817</v>
      </c>
      <c r="B4933" s="39" t="s">
        <v>1807</v>
      </c>
      <c r="C4933" s="66">
        <v>38841</v>
      </c>
      <c r="D4933" s="62">
        <v>230</v>
      </c>
      <c r="E4933" s="62">
        <v>230</v>
      </c>
      <c r="F4933" s="62">
        <v>230</v>
      </c>
      <c r="G4933" s="62">
        <v>230</v>
      </c>
      <c r="H4933" s="41">
        <v>7</v>
      </c>
      <c r="I4933" s="41">
        <v>7</v>
      </c>
      <c r="J4933" s="41">
        <v>7</v>
      </c>
    </row>
    <row r="4934" spans="1:10" ht="12" customHeight="1">
      <c r="A4934" s="16">
        <v>38840.414076388886</v>
      </c>
      <c r="B4934" s="38" t="s">
        <v>2641</v>
      </c>
      <c r="C4934" s="66">
        <v>38842</v>
      </c>
      <c r="D4934" s="54">
        <v>310</v>
      </c>
      <c r="E4934" s="54">
        <v>310</v>
      </c>
      <c r="F4934" s="54">
        <v>608</v>
      </c>
      <c r="G4934" s="54">
        <v>310</v>
      </c>
      <c r="H4934" s="5" t="s">
        <v>1779</v>
      </c>
      <c r="I4934" s="5" t="s">
        <v>1779</v>
      </c>
      <c r="J4934" s="5">
        <v>6.2</v>
      </c>
    </row>
    <row r="4935" spans="1:10" ht="12" customHeight="1">
      <c r="A4935" s="16">
        <v>38841.414172337965</v>
      </c>
      <c r="B4935" s="38" t="s">
        <v>2641</v>
      </c>
      <c r="C4935" s="66">
        <v>38845</v>
      </c>
      <c r="D4935" s="54">
        <v>155</v>
      </c>
      <c r="E4935" s="54">
        <v>155</v>
      </c>
      <c r="F4935" s="54">
        <v>264</v>
      </c>
      <c r="G4935" s="54">
        <v>155</v>
      </c>
      <c r="H4935" s="5" t="s">
        <v>1340</v>
      </c>
      <c r="I4935" s="5" t="s">
        <v>1340</v>
      </c>
      <c r="J4935" s="5">
        <v>6.45</v>
      </c>
    </row>
    <row r="4936" spans="1:10" ht="12" customHeight="1">
      <c r="A4936" s="16">
        <v>38842.417941898151</v>
      </c>
      <c r="B4936" s="38" t="s">
        <v>2641</v>
      </c>
      <c r="C4936" s="66">
        <v>38845</v>
      </c>
      <c r="D4936" s="54">
        <v>250</v>
      </c>
      <c r="E4936" s="54">
        <v>250</v>
      </c>
      <c r="F4936" s="54">
        <v>433</v>
      </c>
      <c r="G4936" s="54">
        <v>250</v>
      </c>
      <c r="H4936" s="5" t="s">
        <v>698</v>
      </c>
      <c r="I4936" s="5" t="s">
        <v>698</v>
      </c>
      <c r="J4936" s="5">
        <v>6.51</v>
      </c>
    </row>
    <row r="4937" spans="1:10" ht="12" customHeight="1">
      <c r="A4937" s="16">
        <v>38845.420826388887</v>
      </c>
      <c r="B4937" s="38" t="s">
        <v>2641</v>
      </c>
      <c r="C4937" s="66">
        <v>38846</v>
      </c>
      <c r="D4937" s="54">
        <v>430</v>
      </c>
      <c r="E4937" s="54">
        <v>430</v>
      </c>
      <c r="F4937" s="54">
        <v>855</v>
      </c>
      <c r="G4937" s="54">
        <v>430</v>
      </c>
      <c r="H4937" s="5" t="s">
        <v>157</v>
      </c>
      <c r="I4937" s="5" t="s">
        <v>157</v>
      </c>
      <c r="J4937" s="5">
        <v>6.42</v>
      </c>
    </row>
    <row r="4938" spans="1:10" ht="12" customHeight="1">
      <c r="A4938" s="16">
        <v>38846.44343738426</v>
      </c>
      <c r="B4938" s="38" t="s">
        <v>2641</v>
      </c>
      <c r="C4938" s="66">
        <v>38849</v>
      </c>
      <c r="D4938" s="54">
        <v>450</v>
      </c>
      <c r="E4938" s="54">
        <v>450</v>
      </c>
      <c r="F4938" s="54">
        <v>690</v>
      </c>
      <c r="G4938" s="54">
        <v>450</v>
      </c>
      <c r="H4938" s="5" t="s">
        <v>157</v>
      </c>
      <c r="I4938" s="5" t="s">
        <v>157</v>
      </c>
      <c r="J4938" s="5">
        <v>6.73</v>
      </c>
    </row>
    <row r="4939" spans="1:10" ht="12" customHeight="1">
      <c r="A4939" s="16">
        <v>38847.421478819444</v>
      </c>
      <c r="B4939" s="38" t="s">
        <v>2641</v>
      </c>
      <c r="C4939" s="66">
        <v>38853</v>
      </c>
      <c r="D4939" s="54">
        <v>130</v>
      </c>
      <c r="E4939" s="54">
        <v>130</v>
      </c>
      <c r="F4939" s="54">
        <v>338</v>
      </c>
      <c r="G4939" s="54">
        <v>130</v>
      </c>
      <c r="H4939" s="5" t="s">
        <v>1618</v>
      </c>
      <c r="I4939" s="5" t="s">
        <v>1619</v>
      </c>
      <c r="J4939" s="5">
        <v>6.26</v>
      </c>
    </row>
    <row r="4940" spans="1:10" ht="12" customHeight="1">
      <c r="A4940" s="16">
        <v>38848.41238587963</v>
      </c>
      <c r="B4940" s="38" t="s">
        <v>2641</v>
      </c>
      <c r="C4940" s="66">
        <v>38854</v>
      </c>
      <c r="D4940" s="54">
        <v>55</v>
      </c>
      <c r="E4940" s="54">
        <v>55</v>
      </c>
      <c r="F4940" s="54">
        <v>190</v>
      </c>
      <c r="G4940" s="54">
        <v>55</v>
      </c>
      <c r="H4940" s="5" t="s">
        <v>2221</v>
      </c>
      <c r="I4940" s="5">
        <v>6.25</v>
      </c>
      <c r="J4940" s="5">
        <v>6.25</v>
      </c>
    </row>
    <row r="4941" spans="1:10" ht="12" customHeight="1">
      <c r="A4941" s="16">
        <v>38849.419446527776</v>
      </c>
      <c r="B4941" s="38" t="s">
        <v>2641</v>
      </c>
      <c r="C4941" s="66">
        <v>38854</v>
      </c>
      <c r="D4941" s="54">
        <v>390</v>
      </c>
      <c r="E4941" s="54">
        <v>390</v>
      </c>
      <c r="F4941" s="54">
        <v>542</v>
      </c>
      <c r="G4941" s="54">
        <v>390</v>
      </c>
      <c r="H4941" s="5" t="s">
        <v>2640</v>
      </c>
      <c r="I4941" s="5" t="s">
        <v>2640</v>
      </c>
      <c r="J4941" s="5">
        <v>6.72</v>
      </c>
    </row>
    <row r="4942" spans="1:10" ht="12" customHeight="1">
      <c r="A4942" s="16">
        <v>38852.41719039352</v>
      </c>
      <c r="B4942" s="38" t="s">
        <v>2641</v>
      </c>
      <c r="C4942" s="66">
        <v>38855</v>
      </c>
      <c r="D4942" s="54">
        <v>250</v>
      </c>
      <c r="E4942" s="54">
        <v>250</v>
      </c>
      <c r="F4942" s="54">
        <v>403</v>
      </c>
      <c r="G4942" s="54">
        <v>250</v>
      </c>
      <c r="H4942" s="5" t="s">
        <v>1962</v>
      </c>
      <c r="I4942" s="5" t="s">
        <v>1962</v>
      </c>
      <c r="J4942" s="5">
        <v>6.8</v>
      </c>
    </row>
    <row r="4943" spans="1:10" ht="12" customHeight="1">
      <c r="A4943" s="16">
        <v>38853.414449999997</v>
      </c>
      <c r="B4943" s="38" t="s">
        <v>2641</v>
      </c>
      <c r="C4943" s="66">
        <v>38856</v>
      </c>
      <c r="D4943" s="54">
        <v>110</v>
      </c>
      <c r="E4943" s="54">
        <v>110</v>
      </c>
      <c r="F4943" s="54">
        <v>217</v>
      </c>
      <c r="G4943" s="54">
        <v>110</v>
      </c>
      <c r="H4943" s="5" t="s">
        <v>1203</v>
      </c>
      <c r="I4943" s="5" t="s">
        <v>1204</v>
      </c>
      <c r="J4943" s="5">
        <v>6.07</v>
      </c>
    </row>
    <row r="4944" spans="1:10" ht="12" customHeight="1">
      <c r="A4944" s="16">
        <v>38854.499785995373</v>
      </c>
      <c r="B4944" s="38" t="s">
        <v>2641</v>
      </c>
      <c r="C4944" s="66">
        <v>38859</v>
      </c>
      <c r="D4944" s="54">
        <v>480</v>
      </c>
      <c r="E4944" s="54">
        <v>480</v>
      </c>
      <c r="F4944" s="54">
        <v>929</v>
      </c>
      <c r="G4944" s="54">
        <v>480</v>
      </c>
      <c r="H4944" s="5" t="s">
        <v>2143</v>
      </c>
      <c r="I4944" s="5" t="s">
        <v>2143</v>
      </c>
      <c r="J4944" s="5">
        <v>6.72</v>
      </c>
    </row>
    <row r="4945" spans="1:10" ht="12" customHeight="1">
      <c r="A4945" s="16">
        <v>38855.418860879632</v>
      </c>
      <c r="B4945" s="38" t="s">
        <v>2641</v>
      </c>
      <c r="C4945" s="66">
        <v>38856</v>
      </c>
      <c r="D4945" s="54">
        <v>410</v>
      </c>
      <c r="E4945" s="54">
        <v>410</v>
      </c>
      <c r="F4945" s="54">
        <v>717</v>
      </c>
      <c r="G4945" s="54">
        <v>410</v>
      </c>
      <c r="H4945" s="5" t="s">
        <v>2143</v>
      </c>
      <c r="I4945" s="5" t="s">
        <v>2143</v>
      </c>
      <c r="J4945" s="5">
        <v>6.89</v>
      </c>
    </row>
    <row r="4946" spans="1:10" ht="12" customHeight="1">
      <c r="A4946" s="16">
        <v>38856.427954976854</v>
      </c>
      <c r="B4946" s="38" t="s">
        <v>2641</v>
      </c>
      <c r="C4946" s="66">
        <v>38861</v>
      </c>
      <c r="D4946" s="54">
        <v>435</v>
      </c>
      <c r="E4946" s="54">
        <v>435</v>
      </c>
      <c r="F4946" s="54">
        <v>488</v>
      </c>
      <c r="G4946" s="54">
        <v>435</v>
      </c>
      <c r="H4946" s="5" t="s">
        <v>1458</v>
      </c>
      <c r="I4946" s="5" t="s">
        <v>1458</v>
      </c>
      <c r="J4946" s="5">
        <v>6.63</v>
      </c>
    </row>
    <row r="4947" spans="1:10" ht="12" customHeight="1">
      <c r="A4947" s="16">
        <v>38859.421867476849</v>
      </c>
      <c r="B4947" s="38" t="s">
        <v>2641</v>
      </c>
      <c r="C4947" s="66">
        <v>38862</v>
      </c>
      <c r="D4947" s="54">
        <v>405</v>
      </c>
      <c r="E4947" s="54">
        <v>405</v>
      </c>
      <c r="F4947" s="54">
        <v>797</v>
      </c>
      <c r="G4947" s="54">
        <v>405</v>
      </c>
      <c r="H4947" s="5" t="s">
        <v>798</v>
      </c>
      <c r="I4947" s="5" t="s">
        <v>798</v>
      </c>
      <c r="J4947" s="5">
        <v>6.58</v>
      </c>
    </row>
    <row r="4948" spans="1:10" ht="12" customHeight="1">
      <c r="A4948" s="16">
        <v>38860.40655821759</v>
      </c>
      <c r="B4948" s="38" t="s">
        <v>2641</v>
      </c>
      <c r="C4948" s="66">
        <v>38863</v>
      </c>
      <c r="D4948" s="54">
        <v>195</v>
      </c>
      <c r="E4948" s="54">
        <v>195</v>
      </c>
      <c r="F4948" s="54">
        <v>385</v>
      </c>
      <c r="G4948" s="54">
        <v>195</v>
      </c>
      <c r="H4948" s="5" t="s">
        <v>2221</v>
      </c>
      <c r="I4948" s="5" t="s">
        <v>2221</v>
      </c>
      <c r="J4948" s="5">
        <v>6.3</v>
      </c>
    </row>
    <row r="4949" spans="1:10" ht="12" customHeight="1">
      <c r="A4949" s="16">
        <v>38861.420135879627</v>
      </c>
      <c r="B4949" s="38" t="s">
        <v>2641</v>
      </c>
      <c r="C4949" s="66">
        <v>38863</v>
      </c>
      <c r="D4949" s="54">
        <v>465</v>
      </c>
      <c r="E4949" s="54">
        <v>465</v>
      </c>
      <c r="F4949" s="54">
        <v>362</v>
      </c>
      <c r="G4949" s="54">
        <v>362</v>
      </c>
      <c r="H4949" s="5" t="s">
        <v>1687</v>
      </c>
      <c r="I4949" s="5" t="s">
        <v>1687</v>
      </c>
      <c r="J4949" s="5">
        <v>6.51</v>
      </c>
    </row>
    <row r="4950" spans="1:10" ht="12" customHeight="1">
      <c r="A4950" s="16">
        <v>38862.423201157406</v>
      </c>
      <c r="B4950" s="38" t="s">
        <v>2641</v>
      </c>
      <c r="C4950" s="66">
        <v>38868</v>
      </c>
      <c r="D4950" s="54">
        <v>570</v>
      </c>
      <c r="E4950" s="54">
        <v>570</v>
      </c>
      <c r="F4950" s="54">
        <v>913</v>
      </c>
      <c r="G4950" s="54">
        <v>570</v>
      </c>
      <c r="H4950" s="5" t="s">
        <v>1009</v>
      </c>
      <c r="I4950" s="5" t="s">
        <v>1009</v>
      </c>
      <c r="J4950" s="5">
        <v>6.74</v>
      </c>
    </row>
    <row r="4951" spans="1:10" ht="12" customHeight="1">
      <c r="A4951" s="16">
        <v>38863.430511458333</v>
      </c>
      <c r="B4951" s="38" t="s">
        <v>2641</v>
      </c>
      <c r="C4951" s="66">
        <v>38868</v>
      </c>
      <c r="D4951" s="54">
        <v>470</v>
      </c>
      <c r="E4951" s="54">
        <v>470</v>
      </c>
      <c r="F4951" s="54">
        <v>546</v>
      </c>
      <c r="G4951" s="54">
        <v>470</v>
      </c>
      <c r="H4951" s="5" t="s">
        <v>371</v>
      </c>
      <c r="I4951" s="5" t="s">
        <v>371</v>
      </c>
      <c r="J4951" s="5">
        <v>6.55</v>
      </c>
    </row>
    <row r="4952" spans="1:10" ht="12" customHeight="1">
      <c r="A4952" s="16">
        <v>38866.414423379632</v>
      </c>
      <c r="B4952" s="38" t="s">
        <v>2641</v>
      </c>
      <c r="C4952" s="66">
        <v>38868</v>
      </c>
      <c r="D4952" s="54">
        <v>285</v>
      </c>
      <c r="E4952" s="54">
        <v>285</v>
      </c>
      <c r="F4952" s="54">
        <v>444</v>
      </c>
      <c r="G4952" s="54">
        <v>285</v>
      </c>
      <c r="H4952" s="5" t="s">
        <v>2221</v>
      </c>
      <c r="I4952" s="5" t="s">
        <v>2221</v>
      </c>
      <c r="J4952" s="5">
        <v>6.73</v>
      </c>
    </row>
    <row r="4953" spans="1:10" ht="12" customHeight="1">
      <c r="A4953" s="42">
        <v>38867.409441319447</v>
      </c>
      <c r="B4953" s="39" t="s">
        <v>1807</v>
      </c>
      <c r="C4953" s="66">
        <v>38868</v>
      </c>
      <c r="D4953" s="62">
        <v>40</v>
      </c>
      <c r="E4953" s="62">
        <v>40</v>
      </c>
      <c r="F4953" s="62">
        <v>40</v>
      </c>
      <c r="G4953" s="62">
        <v>40</v>
      </c>
      <c r="H4953" s="41">
        <v>7.06</v>
      </c>
      <c r="I4953" s="41">
        <v>7.06</v>
      </c>
      <c r="J4953" s="41">
        <v>7.06</v>
      </c>
    </row>
    <row r="4954" spans="1:10" ht="12" customHeight="1">
      <c r="A4954" s="16">
        <v>38868.439447685188</v>
      </c>
      <c r="B4954" s="38" t="s">
        <v>2641</v>
      </c>
      <c r="C4954" s="66">
        <v>38869</v>
      </c>
      <c r="D4954" s="54">
        <v>305</v>
      </c>
      <c r="E4954" s="54">
        <v>305</v>
      </c>
      <c r="F4954" s="54">
        <v>863</v>
      </c>
      <c r="G4954" s="54">
        <v>305</v>
      </c>
      <c r="H4954" s="5" t="s">
        <v>2153</v>
      </c>
      <c r="I4954" s="5" t="s">
        <v>1908</v>
      </c>
      <c r="J4954" s="5">
        <v>5.89</v>
      </c>
    </row>
    <row r="4955" spans="1:10" ht="12" customHeight="1">
      <c r="A4955" s="16">
        <v>38869.416451041667</v>
      </c>
      <c r="B4955" s="38" t="s">
        <v>2641</v>
      </c>
      <c r="C4955" s="66">
        <v>38870</v>
      </c>
      <c r="D4955" s="54">
        <v>475</v>
      </c>
      <c r="E4955" s="54">
        <v>475</v>
      </c>
      <c r="F4955" s="54">
        <v>396</v>
      </c>
      <c r="G4955" s="54">
        <v>396</v>
      </c>
      <c r="H4955" s="5" t="s">
        <v>560</v>
      </c>
      <c r="I4955" s="5" t="s">
        <v>560</v>
      </c>
      <c r="J4955" s="5">
        <v>6.07</v>
      </c>
    </row>
    <row r="4956" spans="1:10" ht="12" customHeight="1">
      <c r="A4956" s="16">
        <v>38870.426102083336</v>
      </c>
      <c r="B4956" s="38" t="s">
        <v>2641</v>
      </c>
      <c r="C4956" s="66">
        <v>38874</v>
      </c>
      <c r="D4956" s="54">
        <v>815</v>
      </c>
      <c r="E4956" s="54">
        <v>815</v>
      </c>
      <c r="F4956" s="54">
        <v>508</v>
      </c>
      <c r="G4956" s="54">
        <v>508</v>
      </c>
      <c r="H4956" s="5" t="s">
        <v>2891</v>
      </c>
      <c r="I4956" s="5" t="s">
        <v>2891</v>
      </c>
      <c r="J4956" s="5">
        <v>6.41</v>
      </c>
    </row>
    <row r="4957" spans="1:10" ht="12" customHeight="1">
      <c r="A4957" s="16">
        <v>38874.429248611108</v>
      </c>
      <c r="B4957" s="38" t="s">
        <v>2641</v>
      </c>
      <c r="C4957" s="66">
        <v>38875</v>
      </c>
      <c r="D4957" s="54">
        <v>490</v>
      </c>
      <c r="E4957" s="54">
        <v>490</v>
      </c>
      <c r="F4957" s="54">
        <v>1062</v>
      </c>
      <c r="G4957" s="54">
        <v>490</v>
      </c>
      <c r="H4957" s="5" t="s">
        <v>2170</v>
      </c>
      <c r="I4957" s="5" t="s">
        <v>2171</v>
      </c>
      <c r="J4957" s="5">
        <v>6.4</v>
      </c>
    </row>
    <row r="4958" spans="1:10" ht="12" customHeight="1">
      <c r="A4958" s="16">
        <v>38875.425570601852</v>
      </c>
      <c r="B4958" s="38" t="s">
        <v>2641</v>
      </c>
      <c r="C4958" s="66">
        <v>38876</v>
      </c>
      <c r="D4958" s="54">
        <v>630</v>
      </c>
      <c r="E4958" s="54">
        <v>630</v>
      </c>
      <c r="F4958" s="54">
        <v>799</v>
      </c>
      <c r="G4958" s="54">
        <v>630</v>
      </c>
      <c r="H4958" s="5" t="s">
        <v>1400</v>
      </c>
      <c r="I4958" s="5" t="s">
        <v>1400</v>
      </c>
      <c r="J4958" s="5">
        <v>6.52</v>
      </c>
    </row>
    <row r="4959" spans="1:10" ht="12" customHeight="1">
      <c r="A4959" s="16">
        <v>38876.419457986114</v>
      </c>
      <c r="B4959" s="38" t="s">
        <v>2641</v>
      </c>
      <c r="C4959" s="66">
        <v>38877</v>
      </c>
      <c r="D4959" s="54">
        <v>730</v>
      </c>
      <c r="E4959" s="54">
        <v>730</v>
      </c>
      <c r="F4959" s="54">
        <v>1594</v>
      </c>
      <c r="G4959" s="54">
        <v>730</v>
      </c>
      <c r="H4959" s="5" t="s">
        <v>736</v>
      </c>
      <c r="I4959" s="5" t="s">
        <v>736</v>
      </c>
      <c r="J4959" s="5">
        <v>6.81</v>
      </c>
    </row>
    <row r="4960" spans="1:10" ht="12" customHeight="1">
      <c r="A4960" s="16">
        <v>38877.430954861113</v>
      </c>
      <c r="B4960" s="38" t="s">
        <v>2641</v>
      </c>
      <c r="C4960" s="66">
        <v>38881</v>
      </c>
      <c r="D4960" s="54">
        <v>680</v>
      </c>
      <c r="E4960" s="54">
        <v>680</v>
      </c>
      <c r="F4960" s="54">
        <v>850</v>
      </c>
      <c r="G4960" s="54">
        <v>680</v>
      </c>
      <c r="H4960" s="5" t="s">
        <v>101</v>
      </c>
      <c r="I4960" s="5" t="s">
        <v>101</v>
      </c>
      <c r="J4960" s="5">
        <v>6.51</v>
      </c>
    </row>
    <row r="4961" spans="1:10" ht="12" customHeight="1">
      <c r="A4961" s="16">
        <v>38880.412122916663</v>
      </c>
      <c r="B4961" s="38" t="s">
        <v>2641</v>
      </c>
      <c r="C4961" s="66">
        <v>38883</v>
      </c>
      <c r="D4961" s="54">
        <v>185</v>
      </c>
      <c r="E4961" s="54">
        <v>185</v>
      </c>
      <c r="F4961" s="54">
        <v>265</v>
      </c>
      <c r="G4961" s="54">
        <v>185</v>
      </c>
      <c r="H4961" s="5" t="s">
        <v>1962</v>
      </c>
      <c r="I4961" s="5" t="s">
        <v>1962</v>
      </c>
      <c r="J4961" s="5">
        <v>6.78</v>
      </c>
    </row>
    <row r="4962" spans="1:10" ht="12" customHeight="1">
      <c r="A4962" s="16">
        <v>38881.417874652776</v>
      </c>
      <c r="B4962" s="38" t="s">
        <v>2641</v>
      </c>
      <c r="C4962" s="66">
        <v>38883</v>
      </c>
      <c r="D4962" s="54">
        <v>425</v>
      </c>
      <c r="E4962" s="54">
        <v>425</v>
      </c>
      <c r="F4962" s="54">
        <v>1053</v>
      </c>
      <c r="G4962" s="54">
        <v>425</v>
      </c>
      <c r="H4962" s="5" t="s">
        <v>1563</v>
      </c>
      <c r="I4962" s="5" t="s">
        <v>1564</v>
      </c>
      <c r="J4962" s="5">
        <v>6.47</v>
      </c>
    </row>
    <row r="4963" spans="1:10" ht="12" customHeight="1">
      <c r="A4963" s="16">
        <v>38882.416080208335</v>
      </c>
      <c r="B4963" s="38" t="s">
        <v>2641</v>
      </c>
      <c r="C4963" s="66">
        <v>38887</v>
      </c>
      <c r="D4963" s="54">
        <v>425</v>
      </c>
      <c r="E4963" s="54">
        <v>425</v>
      </c>
      <c r="F4963" s="54">
        <v>831</v>
      </c>
      <c r="G4963" s="54">
        <v>425</v>
      </c>
      <c r="H4963" s="5" t="s">
        <v>880</v>
      </c>
      <c r="I4963" s="5" t="s">
        <v>880</v>
      </c>
      <c r="J4963" s="5">
        <v>6.84</v>
      </c>
    </row>
    <row r="4964" spans="1:10" ht="12" customHeight="1">
      <c r="A4964" s="16">
        <v>38883.418920023149</v>
      </c>
      <c r="B4964" s="38" t="s">
        <v>2641</v>
      </c>
      <c r="C4964" s="66">
        <v>38888</v>
      </c>
      <c r="D4964" s="54">
        <v>520</v>
      </c>
      <c r="E4964" s="54">
        <v>520</v>
      </c>
      <c r="F4964" s="54">
        <v>1297</v>
      </c>
      <c r="G4964" s="54">
        <v>520</v>
      </c>
      <c r="H4964" s="5" t="s">
        <v>1563</v>
      </c>
      <c r="I4964" s="5" t="s">
        <v>1564</v>
      </c>
      <c r="J4964" s="5">
        <v>6.49</v>
      </c>
    </row>
    <row r="4965" spans="1:10" ht="12" customHeight="1">
      <c r="A4965" s="16">
        <v>38884.414440046297</v>
      </c>
      <c r="B4965" s="38" t="s">
        <v>2641</v>
      </c>
      <c r="C4965" s="66">
        <v>38888</v>
      </c>
      <c r="D4965" s="54">
        <v>265</v>
      </c>
      <c r="E4965" s="54">
        <v>265</v>
      </c>
      <c r="F4965" s="54">
        <v>430</v>
      </c>
      <c r="G4965" s="54">
        <v>265</v>
      </c>
      <c r="H4965" s="5" t="s">
        <v>2487</v>
      </c>
      <c r="I4965" s="5" t="s">
        <v>2487</v>
      </c>
      <c r="J4965" s="5">
        <v>6.92</v>
      </c>
    </row>
    <row r="4966" spans="1:10" ht="12" customHeight="1">
      <c r="A4966" s="16">
        <v>38887.424161574076</v>
      </c>
      <c r="B4966" s="38" t="s">
        <v>2641</v>
      </c>
      <c r="C4966" s="66">
        <v>38889</v>
      </c>
      <c r="D4966" s="54">
        <v>395</v>
      </c>
      <c r="E4966" s="54">
        <v>395</v>
      </c>
      <c r="F4966" s="54">
        <v>269</v>
      </c>
      <c r="G4966" s="54">
        <v>269</v>
      </c>
      <c r="H4966" s="5" t="s">
        <v>1011</v>
      </c>
      <c r="I4966" s="5" t="s">
        <v>1011</v>
      </c>
      <c r="J4966" s="5">
        <v>6.82</v>
      </c>
    </row>
    <row r="4967" spans="1:10" ht="12" customHeight="1">
      <c r="A4967" s="16">
        <v>38888.425463888889</v>
      </c>
      <c r="B4967" s="38" t="s">
        <v>2641</v>
      </c>
      <c r="C4967" s="66">
        <v>38890</v>
      </c>
      <c r="D4967" s="54">
        <v>325</v>
      </c>
      <c r="E4967" s="54">
        <v>325</v>
      </c>
      <c r="F4967" s="54">
        <v>502</v>
      </c>
      <c r="G4967" s="54">
        <v>325</v>
      </c>
      <c r="H4967" s="5" t="s">
        <v>1563</v>
      </c>
      <c r="I4967" s="5" t="s">
        <v>1564</v>
      </c>
      <c r="J4967" s="5">
        <v>6.49</v>
      </c>
    </row>
    <row r="4968" spans="1:10" ht="12" customHeight="1">
      <c r="A4968" s="16">
        <v>38889.425505092593</v>
      </c>
      <c r="B4968" s="38" t="s">
        <v>2641</v>
      </c>
      <c r="C4968" s="66">
        <v>38891</v>
      </c>
      <c r="D4968" s="54">
        <v>495</v>
      </c>
      <c r="E4968" s="54">
        <v>495</v>
      </c>
      <c r="F4968" s="54">
        <v>867</v>
      </c>
      <c r="G4968" s="54">
        <v>495</v>
      </c>
      <c r="H4968" s="5" t="s">
        <v>2629</v>
      </c>
      <c r="I4968" s="5" t="s">
        <v>2629</v>
      </c>
      <c r="J4968" s="5">
        <v>6.74</v>
      </c>
    </row>
    <row r="4969" spans="1:10" ht="12" customHeight="1">
      <c r="A4969" s="16">
        <v>38890.423695833335</v>
      </c>
      <c r="B4969" s="38" t="s">
        <v>2641</v>
      </c>
      <c r="C4969" s="66">
        <v>38894</v>
      </c>
      <c r="D4969" s="54">
        <v>280</v>
      </c>
      <c r="E4969" s="54">
        <v>280</v>
      </c>
      <c r="F4969" s="54">
        <v>832</v>
      </c>
      <c r="G4969" s="54">
        <v>280</v>
      </c>
      <c r="H4969" s="5" t="s">
        <v>1912</v>
      </c>
      <c r="I4969" s="5" t="s">
        <v>1913</v>
      </c>
      <c r="J4969" s="5">
        <v>6.39</v>
      </c>
    </row>
    <row r="4970" spans="1:10" ht="12" customHeight="1">
      <c r="A4970" s="16">
        <v>38891.418915393515</v>
      </c>
      <c r="B4970" s="38" t="s">
        <v>2641</v>
      </c>
      <c r="C4970" s="66">
        <v>38895</v>
      </c>
      <c r="D4970" s="54">
        <v>265</v>
      </c>
      <c r="E4970" s="54">
        <v>265</v>
      </c>
      <c r="F4970" s="54">
        <v>712</v>
      </c>
      <c r="G4970" s="54">
        <v>265</v>
      </c>
      <c r="H4970" s="5" t="s">
        <v>1127</v>
      </c>
      <c r="I4970" s="5" t="s">
        <v>1127</v>
      </c>
      <c r="J4970" s="5">
        <v>6.58</v>
      </c>
    </row>
    <row r="4971" spans="1:10" ht="12" customHeight="1">
      <c r="A4971" s="16">
        <v>38894.415701620368</v>
      </c>
      <c r="B4971" s="38" t="s">
        <v>2641</v>
      </c>
      <c r="C4971" s="66">
        <v>38896</v>
      </c>
      <c r="D4971" s="54">
        <v>355</v>
      </c>
      <c r="E4971" s="54">
        <v>355</v>
      </c>
      <c r="F4971" s="54">
        <v>400</v>
      </c>
      <c r="G4971" s="54">
        <v>355</v>
      </c>
      <c r="H4971" s="5" t="s">
        <v>472</v>
      </c>
      <c r="I4971" s="5" t="s">
        <v>472</v>
      </c>
      <c r="J4971" s="5">
        <v>6.72</v>
      </c>
    </row>
    <row r="4972" spans="1:10" ht="12" customHeight="1">
      <c r="A4972" s="16">
        <v>38895.427351736114</v>
      </c>
      <c r="B4972" s="38" t="s">
        <v>2641</v>
      </c>
      <c r="C4972" s="66">
        <v>38898</v>
      </c>
      <c r="D4972" s="54">
        <v>500</v>
      </c>
      <c r="E4972" s="54">
        <v>500</v>
      </c>
      <c r="F4972" s="54">
        <v>1035</v>
      </c>
      <c r="G4972" s="54">
        <v>500</v>
      </c>
      <c r="H4972" s="5" t="s">
        <v>2750</v>
      </c>
      <c r="I4972" s="5" t="s">
        <v>2750</v>
      </c>
      <c r="J4972" s="5">
        <v>6.76</v>
      </c>
    </row>
    <row r="4973" spans="1:10" ht="12" customHeight="1">
      <c r="A4973" s="16">
        <v>38896.413773611108</v>
      </c>
      <c r="B4973" s="38" t="s">
        <v>2641</v>
      </c>
      <c r="C4973" s="66">
        <v>38898</v>
      </c>
      <c r="D4973" s="54">
        <v>395</v>
      </c>
      <c r="E4973" s="54">
        <v>395</v>
      </c>
      <c r="F4973" s="54">
        <v>932</v>
      </c>
      <c r="G4973" s="54">
        <v>395</v>
      </c>
      <c r="H4973" s="5" t="s">
        <v>880</v>
      </c>
      <c r="I4973" s="5" t="s">
        <v>880</v>
      </c>
      <c r="J4973" s="5">
        <v>6.85</v>
      </c>
    </row>
    <row r="4974" spans="1:10" ht="12" customHeight="1">
      <c r="A4974" s="16">
        <v>38897.411209953701</v>
      </c>
      <c r="B4974" s="38" t="s">
        <v>2641</v>
      </c>
      <c r="C4974" s="66">
        <v>38898</v>
      </c>
      <c r="D4974" s="54">
        <v>55</v>
      </c>
      <c r="E4974" s="54">
        <v>55</v>
      </c>
      <c r="F4974" s="54">
        <v>42</v>
      </c>
      <c r="G4974" s="54">
        <v>42</v>
      </c>
      <c r="H4974" s="5" t="s">
        <v>1233</v>
      </c>
      <c r="I4974" s="5" t="s">
        <v>1234</v>
      </c>
      <c r="J4974" s="5">
        <v>6.29</v>
      </c>
    </row>
    <row r="4975" spans="1:10" ht="12" customHeight="1">
      <c r="A4975" s="16">
        <v>38898.414651736108</v>
      </c>
      <c r="B4975" s="38" t="s">
        <v>2641</v>
      </c>
      <c r="C4975" s="66">
        <v>38903</v>
      </c>
      <c r="D4975" s="54">
        <v>70</v>
      </c>
      <c r="E4975" s="54">
        <v>70</v>
      </c>
      <c r="F4975" s="54">
        <v>338</v>
      </c>
      <c r="G4975" s="54">
        <v>70</v>
      </c>
      <c r="H4975" s="5" t="s">
        <v>562</v>
      </c>
      <c r="I4975" s="5" t="s">
        <v>563</v>
      </c>
      <c r="J4975" s="5">
        <v>5.89</v>
      </c>
    </row>
    <row r="4976" spans="1:10" ht="12" customHeight="1">
      <c r="A4976" s="16">
        <v>38901.448636342589</v>
      </c>
      <c r="B4976" s="38" t="s">
        <v>2641</v>
      </c>
      <c r="C4976" s="66">
        <v>38903</v>
      </c>
      <c r="D4976" s="54">
        <v>380</v>
      </c>
      <c r="E4976" s="54">
        <v>380</v>
      </c>
      <c r="F4976" s="54">
        <v>449</v>
      </c>
      <c r="G4976" s="54">
        <v>380</v>
      </c>
      <c r="H4976" s="5" t="s">
        <v>371</v>
      </c>
      <c r="I4976" s="5" t="s">
        <v>371</v>
      </c>
      <c r="J4976" s="5">
        <v>6.95</v>
      </c>
    </row>
    <row r="4977" spans="1:10" ht="12" customHeight="1">
      <c r="A4977" s="16">
        <v>38902.542115393517</v>
      </c>
      <c r="B4977" s="38" t="s">
        <v>2641</v>
      </c>
      <c r="C4977" s="66">
        <v>38904</v>
      </c>
      <c r="D4977" s="54">
        <v>230</v>
      </c>
      <c r="E4977" s="54">
        <v>230</v>
      </c>
      <c r="F4977" s="54">
        <v>552</v>
      </c>
      <c r="G4977" s="54">
        <v>230</v>
      </c>
      <c r="H4977" s="5" t="s">
        <v>2948</v>
      </c>
      <c r="I4977" s="5" t="s">
        <v>2948</v>
      </c>
      <c r="J4977" s="5">
        <v>6.81</v>
      </c>
    </row>
    <row r="4978" spans="1:10" ht="12" customHeight="1">
      <c r="A4978" s="16">
        <v>38903</v>
      </c>
      <c r="B4978" s="38" t="s">
        <v>254</v>
      </c>
      <c r="C4978" s="66"/>
    </row>
    <row r="4979" spans="1:10" ht="12" customHeight="1">
      <c r="A4979" s="16">
        <v>38904</v>
      </c>
      <c r="B4979" s="38" t="s">
        <v>254</v>
      </c>
      <c r="C4979" s="66"/>
    </row>
    <row r="4980" spans="1:10" ht="12" customHeight="1">
      <c r="A4980" s="16">
        <v>38905</v>
      </c>
      <c r="B4980" s="38" t="s">
        <v>254</v>
      </c>
      <c r="C4980" s="66"/>
    </row>
    <row r="4981" spans="1:10" ht="12" customHeight="1">
      <c r="A4981" s="16">
        <v>38908</v>
      </c>
      <c r="B4981" s="38" t="s">
        <v>254</v>
      </c>
      <c r="C4981" s="66"/>
    </row>
    <row r="4982" spans="1:10" ht="12" customHeight="1">
      <c r="A4982" s="16">
        <v>38909</v>
      </c>
      <c r="B4982" s="38" t="s">
        <v>254</v>
      </c>
      <c r="C4982" s="66"/>
    </row>
    <row r="4983" spans="1:10" ht="12" customHeight="1">
      <c r="A4983" s="16">
        <v>38910</v>
      </c>
      <c r="B4983" s="38" t="s">
        <v>254</v>
      </c>
      <c r="C4983" s="66"/>
    </row>
    <row r="4984" spans="1:10" ht="12" customHeight="1">
      <c r="A4984" s="16">
        <v>38911</v>
      </c>
      <c r="B4984" s="38" t="s">
        <v>254</v>
      </c>
      <c r="C4984" s="66"/>
    </row>
    <row r="4985" spans="1:10" ht="12" customHeight="1">
      <c r="A4985" s="16">
        <v>38912</v>
      </c>
      <c r="B4985" s="38" t="s">
        <v>254</v>
      </c>
      <c r="C4985" s="66"/>
    </row>
    <row r="4986" spans="1:10" ht="12" customHeight="1">
      <c r="A4986" s="16">
        <v>38915</v>
      </c>
      <c r="B4986" s="38" t="s">
        <v>254</v>
      </c>
      <c r="C4986" s="66"/>
    </row>
    <row r="4987" spans="1:10" ht="12" customHeight="1">
      <c r="A4987" s="16">
        <v>38916</v>
      </c>
      <c r="B4987" s="38" t="s">
        <v>254</v>
      </c>
      <c r="C4987" s="66"/>
    </row>
    <row r="4988" spans="1:10" ht="12" customHeight="1">
      <c r="A4988" s="16">
        <v>38917</v>
      </c>
      <c r="B4988" s="38" t="s">
        <v>254</v>
      </c>
      <c r="C4988" s="66"/>
    </row>
    <row r="4989" spans="1:10" ht="12" customHeight="1">
      <c r="A4989" s="16">
        <v>38918</v>
      </c>
      <c r="B4989" s="38" t="s">
        <v>254</v>
      </c>
      <c r="C4989" s="66"/>
    </row>
    <row r="4990" spans="1:10" ht="12" customHeight="1">
      <c r="A4990" s="16">
        <v>38919</v>
      </c>
      <c r="B4990" s="38" t="s">
        <v>254</v>
      </c>
      <c r="C4990" s="66"/>
    </row>
    <row r="4991" spans="1:10" ht="12" customHeight="1">
      <c r="A4991" s="16">
        <v>38922</v>
      </c>
      <c r="B4991" s="38" t="s">
        <v>254</v>
      </c>
      <c r="C4991" s="66"/>
    </row>
    <row r="4992" spans="1:10" ht="12" customHeight="1">
      <c r="A4992" s="16">
        <v>38923</v>
      </c>
      <c r="B4992" s="38" t="s">
        <v>254</v>
      </c>
      <c r="C4992" s="66"/>
    </row>
    <row r="4993" spans="1:3" ht="12" customHeight="1">
      <c r="A4993" s="16">
        <v>38924</v>
      </c>
      <c r="B4993" s="38" t="s">
        <v>254</v>
      </c>
      <c r="C4993" s="66"/>
    </row>
    <row r="4994" spans="1:3" ht="12" customHeight="1">
      <c r="A4994" s="16">
        <v>38925</v>
      </c>
      <c r="B4994" s="38" t="s">
        <v>254</v>
      </c>
      <c r="C4994" s="66"/>
    </row>
    <row r="4995" spans="1:3" ht="12" customHeight="1">
      <c r="A4995" s="16">
        <v>38926</v>
      </c>
      <c r="B4995" s="38" t="s">
        <v>254</v>
      </c>
      <c r="C4995" s="66"/>
    </row>
    <row r="4996" spans="1:3" ht="12" customHeight="1">
      <c r="A4996" s="16">
        <v>38929</v>
      </c>
      <c r="B4996" s="38" t="s">
        <v>254</v>
      </c>
      <c r="C4996" s="66"/>
    </row>
    <row r="4997" spans="1:3" ht="12" customHeight="1">
      <c r="A4997" s="16">
        <v>38930</v>
      </c>
      <c r="B4997" s="38" t="s">
        <v>254</v>
      </c>
      <c r="C4997" s="66"/>
    </row>
    <row r="4998" spans="1:3" ht="12" customHeight="1">
      <c r="A4998" s="16">
        <v>38931</v>
      </c>
      <c r="B4998" s="38" t="s">
        <v>254</v>
      </c>
      <c r="C4998" s="66"/>
    </row>
    <row r="4999" spans="1:3" ht="12" customHeight="1">
      <c r="A4999" s="16">
        <v>38932</v>
      </c>
      <c r="B4999" s="38" t="s">
        <v>254</v>
      </c>
      <c r="C4999" s="66"/>
    </row>
    <row r="5000" spans="1:3" ht="12" customHeight="1">
      <c r="A5000" s="16">
        <v>38933</v>
      </c>
      <c r="B5000" s="38" t="s">
        <v>254</v>
      </c>
      <c r="C5000" s="66"/>
    </row>
    <row r="5001" spans="1:3" ht="12" customHeight="1">
      <c r="A5001" s="16">
        <v>38936</v>
      </c>
      <c r="B5001" s="38" t="s">
        <v>254</v>
      </c>
      <c r="C5001" s="66"/>
    </row>
    <row r="5002" spans="1:3" ht="12" customHeight="1">
      <c r="A5002" s="16">
        <v>38937</v>
      </c>
      <c r="B5002" s="38" t="s">
        <v>254</v>
      </c>
      <c r="C5002" s="66"/>
    </row>
    <row r="5003" spans="1:3" ht="12" customHeight="1">
      <c r="A5003" s="16">
        <v>38938</v>
      </c>
      <c r="B5003" s="38" t="s">
        <v>254</v>
      </c>
      <c r="C5003" s="66"/>
    </row>
    <row r="5004" spans="1:3" ht="12" customHeight="1">
      <c r="A5004" s="16">
        <v>38939</v>
      </c>
      <c r="B5004" s="38" t="s">
        <v>254</v>
      </c>
      <c r="C5004" s="66"/>
    </row>
    <row r="5005" spans="1:3" ht="12" customHeight="1">
      <c r="A5005" s="16">
        <v>38940</v>
      </c>
      <c r="B5005" s="38" t="s">
        <v>254</v>
      </c>
      <c r="C5005" s="66"/>
    </row>
    <row r="5006" spans="1:3" ht="12" customHeight="1">
      <c r="A5006" s="16">
        <v>38943</v>
      </c>
      <c r="B5006" s="38" t="s">
        <v>254</v>
      </c>
      <c r="C5006" s="66"/>
    </row>
    <row r="5007" spans="1:3" ht="12" customHeight="1">
      <c r="A5007" s="16">
        <v>38944</v>
      </c>
      <c r="B5007" s="38" t="s">
        <v>254</v>
      </c>
      <c r="C5007" s="66"/>
    </row>
    <row r="5008" spans="1:3" ht="12" customHeight="1">
      <c r="A5008" s="16">
        <v>38945</v>
      </c>
      <c r="B5008" s="38" t="s">
        <v>254</v>
      </c>
      <c r="C5008" s="66"/>
    </row>
    <row r="5009" spans="1:3" ht="12" customHeight="1">
      <c r="A5009" s="16">
        <v>38946</v>
      </c>
      <c r="B5009" s="38" t="s">
        <v>254</v>
      </c>
      <c r="C5009" s="66"/>
    </row>
    <row r="5010" spans="1:3" ht="12" customHeight="1">
      <c r="A5010" s="16">
        <v>38947</v>
      </c>
      <c r="B5010" s="38" t="s">
        <v>254</v>
      </c>
      <c r="C5010" s="66"/>
    </row>
    <row r="5011" spans="1:3" ht="12" customHeight="1">
      <c r="A5011" s="16">
        <v>38950</v>
      </c>
      <c r="B5011" s="38" t="s">
        <v>254</v>
      </c>
      <c r="C5011" s="66"/>
    </row>
    <row r="5012" spans="1:3" ht="12" customHeight="1">
      <c r="A5012" s="16">
        <v>38951</v>
      </c>
      <c r="B5012" s="38" t="s">
        <v>254</v>
      </c>
      <c r="C5012" s="66"/>
    </row>
    <row r="5013" spans="1:3" ht="12" customHeight="1">
      <c r="A5013" s="16">
        <v>38952</v>
      </c>
      <c r="B5013" s="38" t="s">
        <v>254</v>
      </c>
      <c r="C5013" s="66"/>
    </row>
    <row r="5014" spans="1:3" ht="12" customHeight="1">
      <c r="A5014" s="16">
        <v>38953</v>
      </c>
      <c r="B5014" s="38" t="s">
        <v>254</v>
      </c>
      <c r="C5014" s="66"/>
    </row>
    <row r="5015" spans="1:3" ht="12" customHeight="1">
      <c r="A5015" s="16">
        <v>38954</v>
      </c>
      <c r="B5015" s="38" t="s">
        <v>254</v>
      </c>
      <c r="C5015" s="66"/>
    </row>
    <row r="5016" spans="1:3" ht="12" customHeight="1">
      <c r="A5016" s="16">
        <v>38957</v>
      </c>
      <c r="B5016" s="38" t="s">
        <v>254</v>
      </c>
      <c r="C5016" s="66"/>
    </row>
    <row r="5017" spans="1:3" ht="12" customHeight="1">
      <c r="A5017" s="16">
        <v>38958</v>
      </c>
      <c r="B5017" s="38" t="s">
        <v>254</v>
      </c>
      <c r="C5017" s="66"/>
    </row>
    <row r="5018" spans="1:3" ht="12" customHeight="1">
      <c r="A5018" s="16">
        <v>38959</v>
      </c>
      <c r="B5018" s="38" t="s">
        <v>254</v>
      </c>
      <c r="C5018" s="66"/>
    </row>
    <row r="5019" spans="1:3" ht="12" customHeight="1">
      <c r="A5019" s="16">
        <v>38960</v>
      </c>
      <c r="B5019" s="38" t="s">
        <v>254</v>
      </c>
      <c r="C5019" s="66"/>
    </row>
    <row r="5020" spans="1:3" ht="12" customHeight="1">
      <c r="A5020" s="16">
        <v>38961</v>
      </c>
      <c r="B5020" s="38" t="s">
        <v>254</v>
      </c>
      <c r="C5020" s="66"/>
    </row>
    <row r="5021" spans="1:3" ht="12" customHeight="1">
      <c r="A5021" s="16">
        <v>38964</v>
      </c>
      <c r="B5021" s="38" t="s">
        <v>254</v>
      </c>
      <c r="C5021" s="66"/>
    </row>
    <row r="5022" spans="1:3" ht="12" customHeight="1">
      <c r="A5022" s="16">
        <v>38965</v>
      </c>
      <c r="B5022" s="38" t="s">
        <v>254</v>
      </c>
      <c r="C5022" s="66"/>
    </row>
    <row r="5023" spans="1:3" ht="12" customHeight="1">
      <c r="A5023" s="16">
        <v>38966</v>
      </c>
      <c r="B5023" s="38" t="s">
        <v>254</v>
      </c>
      <c r="C5023" s="66"/>
    </row>
    <row r="5024" spans="1:3" ht="12" customHeight="1">
      <c r="A5024" s="16">
        <v>38967</v>
      </c>
      <c r="B5024" s="38" t="s">
        <v>254</v>
      </c>
      <c r="C5024" s="66"/>
    </row>
    <row r="5025" spans="1:10" ht="12" customHeight="1">
      <c r="A5025" s="16">
        <v>38968</v>
      </c>
      <c r="B5025" s="38" t="s">
        <v>254</v>
      </c>
      <c r="C5025" s="66"/>
    </row>
    <row r="5026" spans="1:10" ht="12" customHeight="1">
      <c r="A5026" s="16">
        <v>38971</v>
      </c>
      <c r="B5026" s="38" t="s">
        <v>254</v>
      </c>
      <c r="C5026" s="66"/>
    </row>
    <row r="5027" spans="1:10" ht="12" customHeight="1">
      <c r="A5027" s="16">
        <v>38972</v>
      </c>
      <c r="B5027" s="38" t="s">
        <v>254</v>
      </c>
      <c r="C5027" s="66"/>
    </row>
    <row r="5028" spans="1:10" ht="12" customHeight="1">
      <c r="A5028" s="16">
        <v>38973</v>
      </c>
      <c r="B5028" s="38" t="s">
        <v>254</v>
      </c>
      <c r="C5028" s="66"/>
    </row>
    <row r="5029" spans="1:10" ht="12" customHeight="1">
      <c r="A5029" s="16">
        <v>38974</v>
      </c>
      <c r="B5029" s="38" t="s">
        <v>254</v>
      </c>
      <c r="C5029" s="66"/>
    </row>
    <row r="5030" spans="1:10" ht="12" customHeight="1">
      <c r="A5030" s="16">
        <v>38975</v>
      </c>
      <c r="B5030" s="38" t="s">
        <v>254</v>
      </c>
      <c r="C5030" s="66"/>
    </row>
    <row r="5031" spans="1:10" ht="12" customHeight="1">
      <c r="A5031" s="16">
        <v>38978</v>
      </c>
      <c r="B5031" s="38" t="s">
        <v>254</v>
      </c>
      <c r="C5031" s="66"/>
    </row>
    <row r="5032" spans="1:10" ht="12" customHeight="1">
      <c r="A5032" s="16">
        <v>38979</v>
      </c>
      <c r="B5032" s="38" t="s">
        <v>254</v>
      </c>
      <c r="C5032" s="66"/>
    </row>
    <row r="5033" spans="1:10" ht="12" customHeight="1">
      <c r="A5033" s="16">
        <v>38980</v>
      </c>
      <c r="B5033" s="38" t="s">
        <v>254</v>
      </c>
      <c r="C5033" s="66"/>
    </row>
    <row r="5034" spans="1:10" ht="12" customHeight="1">
      <c r="A5034" s="16">
        <v>38981</v>
      </c>
      <c r="B5034" s="38" t="s">
        <v>254</v>
      </c>
      <c r="C5034" s="66"/>
    </row>
    <row r="5035" spans="1:10" ht="12" customHeight="1">
      <c r="A5035" s="16">
        <v>38982</v>
      </c>
      <c r="B5035" s="38" t="s">
        <v>254</v>
      </c>
      <c r="C5035" s="66"/>
    </row>
    <row r="5036" spans="1:10" ht="12" customHeight="1">
      <c r="A5036" s="16">
        <v>38985</v>
      </c>
      <c r="B5036" s="38" t="s">
        <v>254</v>
      </c>
      <c r="C5036" s="66"/>
    </row>
    <row r="5037" spans="1:10" ht="12" customHeight="1">
      <c r="A5037" s="16">
        <v>38986</v>
      </c>
      <c r="B5037" s="38" t="s">
        <v>254</v>
      </c>
      <c r="C5037" s="66"/>
    </row>
    <row r="5038" spans="1:10" ht="12" customHeight="1">
      <c r="A5038" s="16">
        <v>38987</v>
      </c>
      <c r="B5038" s="38" t="s">
        <v>254</v>
      </c>
      <c r="C5038" s="66"/>
    </row>
    <row r="5039" spans="1:10" ht="12" customHeight="1">
      <c r="A5039" s="16">
        <v>38988</v>
      </c>
      <c r="B5039" s="38" t="s">
        <v>254</v>
      </c>
      <c r="C5039" s="66"/>
    </row>
    <row r="5040" spans="1:10" ht="12" customHeight="1">
      <c r="A5040" s="16">
        <v>38989</v>
      </c>
      <c r="B5040" s="38" t="s">
        <v>1807</v>
      </c>
      <c r="C5040" s="66">
        <v>38992</v>
      </c>
      <c r="D5040" s="54">
        <v>600</v>
      </c>
      <c r="E5040" s="54">
        <v>600</v>
      </c>
      <c r="F5040" s="54">
        <v>0</v>
      </c>
      <c r="G5040" s="54">
        <v>0</v>
      </c>
      <c r="H5040" s="5" t="s">
        <v>224</v>
      </c>
      <c r="I5040" s="5" t="s">
        <v>224</v>
      </c>
      <c r="J5040" s="5" t="s">
        <v>224</v>
      </c>
    </row>
    <row r="5041" spans="1:10" ht="12" customHeight="1">
      <c r="A5041" s="16">
        <v>38992</v>
      </c>
      <c r="B5041" s="38" t="s">
        <v>254</v>
      </c>
      <c r="C5041" s="66"/>
    </row>
    <row r="5042" spans="1:10" ht="12" customHeight="1">
      <c r="A5042" s="16">
        <v>38993</v>
      </c>
      <c r="B5042" s="38" t="s">
        <v>254</v>
      </c>
      <c r="C5042" s="66"/>
    </row>
    <row r="5043" spans="1:10" ht="12" customHeight="1">
      <c r="A5043" s="16">
        <v>38994</v>
      </c>
      <c r="B5043" s="38" t="s">
        <v>254</v>
      </c>
      <c r="C5043" s="66"/>
    </row>
    <row r="5044" spans="1:10" ht="12" customHeight="1">
      <c r="A5044" s="16">
        <v>38995</v>
      </c>
      <c r="B5044" s="38" t="s">
        <v>254</v>
      </c>
      <c r="C5044" s="66"/>
    </row>
    <row r="5045" spans="1:10" ht="12" customHeight="1">
      <c r="A5045" s="16">
        <v>38996</v>
      </c>
      <c r="B5045" s="38" t="s">
        <v>1807</v>
      </c>
      <c r="C5045" s="66">
        <v>39000</v>
      </c>
      <c r="D5045" s="54">
        <v>400</v>
      </c>
      <c r="E5045" s="54">
        <v>400</v>
      </c>
      <c r="F5045" s="54">
        <v>0</v>
      </c>
      <c r="G5045" s="54">
        <v>0</v>
      </c>
      <c r="H5045" s="5" t="s">
        <v>224</v>
      </c>
      <c r="I5045" s="5" t="s">
        <v>224</v>
      </c>
      <c r="J5045" s="5" t="s">
        <v>224</v>
      </c>
    </row>
    <row r="5046" spans="1:10" ht="12" customHeight="1">
      <c r="A5046" s="16">
        <v>38996</v>
      </c>
      <c r="B5046" s="38" t="s">
        <v>1807</v>
      </c>
      <c r="C5046" s="66">
        <v>39002</v>
      </c>
      <c r="D5046" s="54">
        <v>400</v>
      </c>
      <c r="E5046" s="54">
        <v>400</v>
      </c>
      <c r="F5046" s="54">
        <v>300</v>
      </c>
      <c r="G5046" s="54">
        <v>300</v>
      </c>
      <c r="H5046" s="5">
        <v>7.25</v>
      </c>
      <c r="I5046" s="5">
        <v>7.25</v>
      </c>
      <c r="J5046" s="5">
        <v>7.25</v>
      </c>
    </row>
    <row r="5047" spans="1:10" ht="12" customHeight="1">
      <c r="A5047" s="16">
        <v>38999</v>
      </c>
      <c r="B5047" s="38" t="s">
        <v>254</v>
      </c>
      <c r="C5047" s="66"/>
    </row>
    <row r="5048" spans="1:10" ht="12" customHeight="1">
      <c r="A5048" s="16">
        <v>39000</v>
      </c>
      <c r="B5048" s="38" t="s">
        <v>254</v>
      </c>
      <c r="C5048" s="66"/>
    </row>
    <row r="5049" spans="1:10" ht="12" customHeight="1">
      <c r="A5049" s="16">
        <v>39001</v>
      </c>
      <c r="B5049" s="38" t="s">
        <v>254</v>
      </c>
      <c r="C5049" s="66"/>
    </row>
    <row r="5050" spans="1:10" ht="12" customHeight="1">
      <c r="A5050" s="16">
        <v>39002</v>
      </c>
      <c r="B5050" s="38" t="s">
        <v>1807</v>
      </c>
      <c r="C5050" s="66">
        <v>39007</v>
      </c>
      <c r="D5050" s="54">
        <v>200</v>
      </c>
      <c r="E5050" s="54">
        <v>200</v>
      </c>
      <c r="F5050" s="54">
        <v>290</v>
      </c>
      <c r="G5050" s="54">
        <v>90</v>
      </c>
      <c r="H5050" s="5" t="s">
        <v>2833</v>
      </c>
      <c r="I5050" s="5" t="s">
        <v>2834</v>
      </c>
      <c r="J5050" s="5">
        <v>7.27</v>
      </c>
    </row>
    <row r="5051" spans="1:10" ht="12" customHeight="1">
      <c r="A5051" s="16">
        <v>39002</v>
      </c>
      <c r="B5051" s="38" t="s">
        <v>1807</v>
      </c>
      <c r="C5051" s="66">
        <v>39009</v>
      </c>
      <c r="D5051" s="54">
        <v>200</v>
      </c>
      <c r="E5051" s="54">
        <v>200</v>
      </c>
      <c r="F5051" s="54">
        <v>200</v>
      </c>
      <c r="G5051" s="54">
        <v>110</v>
      </c>
      <c r="H5051" s="5">
        <v>7.25</v>
      </c>
      <c r="I5051" s="5">
        <v>7.25</v>
      </c>
      <c r="J5051" s="5">
        <v>7.25</v>
      </c>
    </row>
    <row r="5052" spans="1:10" ht="12" customHeight="1">
      <c r="A5052" s="16">
        <v>39003</v>
      </c>
      <c r="B5052" s="38" t="s">
        <v>254</v>
      </c>
      <c r="C5052" s="66"/>
    </row>
    <row r="5053" spans="1:10" ht="12" customHeight="1">
      <c r="A5053" s="16">
        <v>39006</v>
      </c>
      <c r="B5053" s="38" t="s">
        <v>254</v>
      </c>
      <c r="C5053" s="66"/>
    </row>
    <row r="5054" spans="1:10" ht="12" customHeight="1">
      <c r="A5054" s="16">
        <v>39007</v>
      </c>
      <c r="B5054" s="38" t="s">
        <v>1807</v>
      </c>
      <c r="C5054" s="66">
        <v>39009</v>
      </c>
      <c r="D5054" s="54">
        <v>100</v>
      </c>
      <c r="E5054" s="54">
        <v>100</v>
      </c>
      <c r="F5054" s="54">
        <v>280</v>
      </c>
      <c r="G5054" s="54">
        <v>100</v>
      </c>
      <c r="H5054" s="5" t="s">
        <v>1014</v>
      </c>
      <c r="I5054" s="5" t="s">
        <v>2100</v>
      </c>
      <c r="J5054" s="5">
        <v>7.37</v>
      </c>
    </row>
    <row r="5055" spans="1:10" ht="12" customHeight="1">
      <c r="A5055" s="16">
        <v>39008</v>
      </c>
      <c r="B5055" s="38" t="s">
        <v>254</v>
      </c>
      <c r="C5055" s="66"/>
    </row>
    <row r="5056" spans="1:10" ht="12" customHeight="1">
      <c r="A5056" s="16">
        <v>39009</v>
      </c>
      <c r="B5056" s="38" t="s">
        <v>1807</v>
      </c>
      <c r="C5056" s="66">
        <v>39010</v>
      </c>
      <c r="D5056" s="54">
        <v>200</v>
      </c>
      <c r="E5056" s="54">
        <v>200</v>
      </c>
      <c r="F5056" s="54">
        <v>240</v>
      </c>
      <c r="G5056" s="54">
        <v>0</v>
      </c>
      <c r="H5056" s="5" t="s">
        <v>1018</v>
      </c>
      <c r="I5056" s="5" t="s">
        <v>224</v>
      </c>
      <c r="J5056" s="5" t="s">
        <v>224</v>
      </c>
    </row>
    <row r="5057" spans="1:10" ht="12" customHeight="1">
      <c r="A5057" s="16">
        <v>39009</v>
      </c>
      <c r="B5057" s="38" t="s">
        <v>1807</v>
      </c>
      <c r="C5057" s="66">
        <v>39014</v>
      </c>
      <c r="E5057" s="54">
        <v>200</v>
      </c>
      <c r="F5057" s="54">
        <v>430</v>
      </c>
      <c r="G5057" s="54">
        <v>200</v>
      </c>
      <c r="H5057" s="5" t="s">
        <v>2877</v>
      </c>
      <c r="I5057" s="5" t="s">
        <v>2878</v>
      </c>
      <c r="J5057" s="5">
        <v>7.47</v>
      </c>
    </row>
    <row r="5058" spans="1:10" ht="12" customHeight="1">
      <c r="A5058" s="16">
        <v>39010</v>
      </c>
      <c r="B5058" s="38" t="s">
        <v>1807</v>
      </c>
      <c r="C5058" s="66">
        <v>39014</v>
      </c>
      <c r="D5058" s="54">
        <v>400</v>
      </c>
      <c r="E5058" s="54">
        <v>400</v>
      </c>
      <c r="F5058" s="54">
        <v>20</v>
      </c>
      <c r="G5058" s="54">
        <v>20</v>
      </c>
      <c r="H5058" s="5">
        <v>7.26</v>
      </c>
      <c r="I5058" s="5">
        <v>7.26</v>
      </c>
      <c r="J5058" s="5">
        <v>7.26</v>
      </c>
    </row>
    <row r="5059" spans="1:10" ht="12" customHeight="1">
      <c r="A5059" s="16">
        <v>39010</v>
      </c>
      <c r="B5059" s="38" t="s">
        <v>1807</v>
      </c>
      <c r="C5059" s="66">
        <v>39016</v>
      </c>
      <c r="E5059" s="54">
        <v>400</v>
      </c>
      <c r="F5059" s="54">
        <v>440</v>
      </c>
      <c r="G5059" s="54">
        <v>380</v>
      </c>
      <c r="H5059" s="5" t="s">
        <v>2883</v>
      </c>
      <c r="I5059" s="5" t="s">
        <v>2883</v>
      </c>
      <c r="J5059" s="5">
        <v>7.27</v>
      </c>
    </row>
    <row r="5060" spans="1:10" ht="12" customHeight="1">
      <c r="A5060" s="16">
        <v>39014</v>
      </c>
      <c r="B5060" s="38" t="s">
        <v>1807</v>
      </c>
      <c r="C5060" s="66">
        <v>39015</v>
      </c>
      <c r="D5060" s="54">
        <v>100</v>
      </c>
      <c r="E5060" s="54">
        <v>100</v>
      </c>
      <c r="F5060" s="54">
        <v>30</v>
      </c>
      <c r="G5060" s="54">
        <v>0</v>
      </c>
      <c r="H5060" s="5">
        <v>7.3</v>
      </c>
      <c r="I5060" s="5" t="s">
        <v>224</v>
      </c>
      <c r="J5060" s="5" t="s">
        <v>224</v>
      </c>
    </row>
    <row r="5061" spans="1:10" ht="12" customHeight="1">
      <c r="A5061" s="16">
        <v>39014</v>
      </c>
      <c r="B5061" s="38" t="s">
        <v>1807</v>
      </c>
      <c r="C5061" s="66">
        <v>39016</v>
      </c>
      <c r="E5061" s="54">
        <v>100</v>
      </c>
      <c r="F5061" s="54">
        <v>160</v>
      </c>
      <c r="G5061" s="54">
        <v>100</v>
      </c>
      <c r="H5061" s="5" t="s">
        <v>1018</v>
      </c>
      <c r="I5061" s="5">
        <v>7.31</v>
      </c>
      <c r="J5061" s="5">
        <v>7.31</v>
      </c>
    </row>
    <row r="5062" spans="1:10" ht="12" customHeight="1">
      <c r="A5062" s="16">
        <v>39015</v>
      </c>
      <c r="B5062" s="38" t="s">
        <v>254</v>
      </c>
      <c r="C5062" s="66"/>
    </row>
    <row r="5063" spans="1:10" ht="12" customHeight="1">
      <c r="A5063" s="16">
        <v>39016</v>
      </c>
      <c r="B5063" s="38" t="s">
        <v>1807</v>
      </c>
      <c r="C5063" s="66">
        <v>39021</v>
      </c>
      <c r="D5063" s="54">
        <v>300</v>
      </c>
      <c r="E5063" s="54">
        <v>300</v>
      </c>
      <c r="F5063" s="54">
        <v>20</v>
      </c>
      <c r="G5063" s="54">
        <v>20</v>
      </c>
      <c r="H5063" s="5">
        <v>7.31</v>
      </c>
      <c r="I5063" s="5">
        <v>7.31</v>
      </c>
      <c r="J5063" s="5">
        <v>7.31</v>
      </c>
    </row>
    <row r="5064" spans="1:10" ht="12" customHeight="1">
      <c r="A5064" s="16">
        <v>39016</v>
      </c>
      <c r="B5064" s="38" t="s">
        <v>1807</v>
      </c>
      <c r="C5064" s="66">
        <v>39023</v>
      </c>
      <c r="E5064" s="54">
        <v>300</v>
      </c>
      <c r="F5064" s="54">
        <v>486</v>
      </c>
      <c r="G5064" s="54">
        <v>280</v>
      </c>
      <c r="H5064" s="5" t="s">
        <v>2102</v>
      </c>
      <c r="I5064" s="5" t="s">
        <v>956</v>
      </c>
      <c r="J5064" s="5">
        <v>7.26</v>
      </c>
    </row>
    <row r="5065" spans="1:10" ht="12" customHeight="1">
      <c r="A5065" s="16">
        <v>39017</v>
      </c>
      <c r="B5065" s="38" t="s">
        <v>254</v>
      </c>
      <c r="C5065" s="66"/>
    </row>
    <row r="5066" spans="1:10" ht="12" customHeight="1">
      <c r="A5066" s="16">
        <v>39020</v>
      </c>
      <c r="B5066" s="38" t="s">
        <v>254</v>
      </c>
      <c r="C5066" s="66"/>
    </row>
    <row r="5067" spans="1:10" ht="12" customHeight="1">
      <c r="A5067" s="16">
        <v>39021</v>
      </c>
      <c r="B5067" s="38" t="s">
        <v>1807</v>
      </c>
      <c r="C5067" s="66">
        <v>39023</v>
      </c>
      <c r="D5067" s="54">
        <v>300</v>
      </c>
      <c r="E5067" s="54">
        <v>300</v>
      </c>
      <c r="F5067" s="54">
        <v>100</v>
      </c>
      <c r="G5067" s="54">
        <v>0</v>
      </c>
      <c r="H5067" s="5">
        <v>7.25</v>
      </c>
      <c r="I5067" s="5" t="s">
        <v>224</v>
      </c>
      <c r="J5067" s="5" t="s">
        <v>224</v>
      </c>
    </row>
    <row r="5068" spans="1:10" ht="12" customHeight="1">
      <c r="A5068" s="16">
        <v>39021</v>
      </c>
      <c r="B5068" s="38" t="s">
        <v>1807</v>
      </c>
      <c r="C5068" s="66">
        <v>39028</v>
      </c>
      <c r="E5068" s="54">
        <v>300</v>
      </c>
      <c r="F5068" s="54">
        <v>470</v>
      </c>
      <c r="G5068" s="54">
        <v>300</v>
      </c>
      <c r="H5068" s="5">
        <v>7.25</v>
      </c>
      <c r="I5068" s="5">
        <v>7.25</v>
      </c>
      <c r="J5068" s="5">
        <v>7.25</v>
      </c>
    </row>
    <row r="5069" spans="1:10" ht="12" customHeight="1">
      <c r="A5069" s="16">
        <v>39022</v>
      </c>
      <c r="B5069" s="38" t="s">
        <v>254</v>
      </c>
      <c r="C5069" s="66"/>
    </row>
    <row r="5070" spans="1:10" ht="12" customHeight="1">
      <c r="A5070" s="16">
        <v>39023</v>
      </c>
      <c r="B5070" s="38" t="s">
        <v>1807</v>
      </c>
      <c r="C5070" s="66">
        <v>39024</v>
      </c>
      <c r="D5070" s="54">
        <v>400</v>
      </c>
      <c r="E5070" s="54">
        <v>400</v>
      </c>
      <c r="F5070" s="54">
        <v>306</v>
      </c>
      <c r="G5070" s="54">
        <v>306</v>
      </c>
      <c r="H5070" s="5" t="s">
        <v>1252</v>
      </c>
      <c r="I5070" s="5" t="s">
        <v>1252</v>
      </c>
      <c r="J5070" s="5">
        <v>7.28</v>
      </c>
    </row>
    <row r="5071" spans="1:10" ht="12" customHeight="1">
      <c r="A5071" s="16">
        <v>39024</v>
      </c>
      <c r="B5071" s="38" t="s">
        <v>254</v>
      </c>
      <c r="C5071" s="66"/>
    </row>
    <row r="5072" spans="1:10" ht="12" customHeight="1">
      <c r="A5072" s="16">
        <v>39027</v>
      </c>
      <c r="B5072" s="38" t="s">
        <v>254</v>
      </c>
      <c r="C5072" s="66"/>
    </row>
    <row r="5073" spans="1:10" ht="12" customHeight="1">
      <c r="A5073" s="42">
        <v>39028</v>
      </c>
      <c r="B5073" s="42" t="s">
        <v>1807</v>
      </c>
      <c r="C5073" s="66">
        <v>39030</v>
      </c>
      <c r="D5073" s="62">
        <v>400</v>
      </c>
      <c r="E5073" s="62">
        <v>400</v>
      </c>
      <c r="F5073" s="62">
        <v>185</v>
      </c>
      <c r="G5073" s="62">
        <v>185</v>
      </c>
      <c r="H5073" s="41">
        <v>7.25</v>
      </c>
      <c r="I5073" s="41">
        <v>7.25</v>
      </c>
      <c r="J5073" s="41">
        <v>7.25</v>
      </c>
    </row>
    <row r="5074" spans="1:10" ht="12" customHeight="1">
      <c r="A5074" s="42">
        <v>39028</v>
      </c>
      <c r="B5074" s="42" t="s">
        <v>1807</v>
      </c>
      <c r="C5074" s="66">
        <v>39035</v>
      </c>
      <c r="D5074" s="62"/>
      <c r="E5074" s="62">
        <v>400</v>
      </c>
      <c r="F5074" s="62">
        <v>210</v>
      </c>
      <c r="G5074" s="62">
        <v>210</v>
      </c>
      <c r="H5074" s="41">
        <v>7.25</v>
      </c>
      <c r="I5074" s="41">
        <v>7.25</v>
      </c>
      <c r="J5074" s="41">
        <v>7.25</v>
      </c>
    </row>
    <row r="5075" spans="1:10" ht="12" customHeight="1">
      <c r="A5075" s="42">
        <v>39029</v>
      </c>
      <c r="B5075" s="42" t="s">
        <v>1807</v>
      </c>
      <c r="C5075" s="66">
        <v>39031</v>
      </c>
      <c r="D5075" s="62">
        <v>200</v>
      </c>
      <c r="E5075" s="62">
        <v>200</v>
      </c>
      <c r="F5075" s="62">
        <v>4</v>
      </c>
      <c r="G5075" s="62">
        <v>4</v>
      </c>
      <c r="H5075" s="41">
        <v>7.25</v>
      </c>
      <c r="I5075" s="41">
        <v>7.25</v>
      </c>
      <c r="J5075" s="41">
        <v>7.25</v>
      </c>
    </row>
    <row r="5076" spans="1:10" ht="12" customHeight="1">
      <c r="A5076" s="42">
        <v>39030</v>
      </c>
      <c r="B5076" s="42" t="s">
        <v>1807</v>
      </c>
      <c r="C5076" s="66">
        <v>39034</v>
      </c>
      <c r="D5076" s="62">
        <v>200</v>
      </c>
      <c r="E5076" s="62">
        <v>200</v>
      </c>
      <c r="F5076" s="62">
        <v>110</v>
      </c>
      <c r="G5076" s="62">
        <v>110</v>
      </c>
      <c r="H5076" s="41">
        <v>7.25</v>
      </c>
      <c r="I5076" s="41">
        <v>7.25</v>
      </c>
      <c r="J5076" s="41">
        <v>7.25</v>
      </c>
    </row>
    <row r="5077" spans="1:10" ht="12" customHeight="1">
      <c r="A5077" s="42">
        <v>39031</v>
      </c>
      <c r="B5077" s="42" t="s">
        <v>254</v>
      </c>
      <c r="C5077" s="66"/>
      <c r="D5077" s="62"/>
      <c r="E5077" s="62"/>
      <c r="F5077" s="62"/>
      <c r="G5077" s="62"/>
      <c r="H5077" s="41"/>
      <c r="I5077" s="41"/>
      <c r="J5077" s="41"/>
    </row>
    <row r="5078" spans="1:10" ht="12" customHeight="1">
      <c r="A5078" s="42">
        <v>39034</v>
      </c>
      <c r="B5078" s="42" t="s">
        <v>254</v>
      </c>
      <c r="C5078" s="66"/>
      <c r="D5078" s="62"/>
      <c r="E5078" s="62"/>
      <c r="F5078" s="62"/>
      <c r="G5078" s="62"/>
      <c r="H5078" s="41"/>
      <c r="I5078" s="41"/>
      <c r="J5078" s="41"/>
    </row>
    <row r="5079" spans="1:10" ht="12" customHeight="1">
      <c r="A5079" s="42">
        <v>39035</v>
      </c>
      <c r="B5079" s="42" t="s">
        <v>254</v>
      </c>
      <c r="C5079" s="66"/>
      <c r="D5079" s="62"/>
      <c r="E5079" s="62"/>
      <c r="F5079" s="62"/>
      <c r="G5079" s="62"/>
      <c r="H5079" s="41"/>
      <c r="I5079" s="41"/>
      <c r="J5079" s="41"/>
    </row>
    <row r="5080" spans="1:10" ht="12" customHeight="1">
      <c r="A5080" s="42">
        <v>39036</v>
      </c>
      <c r="B5080" s="42" t="s">
        <v>254</v>
      </c>
      <c r="C5080" s="66"/>
      <c r="D5080" s="62"/>
      <c r="E5080" s="62"/>
      <c r="F5080" s="62"/>
      <c r="G5080" s="62"/>
      <c r="H5080" s="41"/>
      <c r="I5080" s="41"/>
      <c r="J5080" s="41"/>
    </row>
    <row r="5081" spans="1:10" ht="12" customHeight="1">
      <c r="A5081" s="42">
        <v>39037</v>
      </c>
      <c r="B5081" s="42" t="s">
        <v>254</v>
      </c>
      <c r="C5081" s="66"/>
      <c r="D5081" s="62"/>
      <c r="E5081" s="62"/>
      <c r="F5081" s="62"/>
      <c r="G5081" s="62"/>
      <c r="H5081" s="41"/>
      <c r="I5081" s="41"/>
      <c r="J5081" s="41"/>
    </row>
    <row r="5082" spans="1:10" ht="12" customHeight="1">
      <c r="A5082" s="42">
        <v>39038</v>
      </c>
      <c r="B5082" s="42" t="s">
        <v>254</v>
      </c>
      <c r="C5082" s="66"/>
      <c r="D5082" s="62"/>
      <c r="E5082" s="62"/>
      <c r="F5082" s="62"/>
      <c r="G5082" s="62"/>
      <c r="H5082" s="41"/>
      <c r="I5082" s="41"/>
      <c r="J5082" s="41"/>
    </row>
    <row r="5083" spans="1:10" ht="12" customHeight="1">
      <c r="A5083" s="42" t="s">
        <v>1911</v>
      </c>
      <c r="B5083" s="42" t="s">
        <v>1807</v>
      </c>
      <c r="C5083" s="66">
        <v>39043</v>
      </c>
      <c r="D5083" s="62">
        <v>200</v>
      </c>
      <c r="E5083" s="62">
        <v>200</v>
      </c>
      <c r="F5083" s="62">
        <v>0</v>
      </c>
      <c r="G5083" s="62">
        <v>0</v>
      </c>
      <c r="H5083" s="41" t="s">
        <v>224</v>
      </c>
      <c r="I5083" s="41" t="s">
        <v>224</v>
      </c>
      <c r="J5083" s="41" t="s">
        <v>224</v>
      </c>
    </row>
    <row r="5084" spans="1:10" ht="12" customHeight="1">
      <c r="A5084" s="42" t="s">
        <v>1911</v>
      </c>
      <c r="B5084" s="42" t="s">
        <v>1807</v>
      </c>
      <c r="C5084" s="66">
        <v>39045</v>
      </c>
      <c r="D5084" s="62"/>
      <c r="E5084" s="62">
        <v>200</v>
      </c>
      <c r="F5084" s="62">
        <v>0</v>
      </c>
      <c r="G5084" s="62">
        <v>0</v>
      </c>
      <c r="H5084" s="41" t="s">
        <v>224</v>
      </c>
      <c r="I5084" s="41" t="s">
        <v>224</v>
      </c>
      <c r="J5084" s="41" t="s">
        <v>224</v>
      </c>
    </row>
    <row r="5085" spans="1:10" ht="12" customHeight="1">
      <c r="A5085" s="16">
        <v>39042</v>
      </c>
      <c r="B5085" s="38" t="s">
        <v>254</v>
      </c>
      <c r="C5085" s="66"/>
    </row>
    <row r="5086" spans="1:10" ht="12" customHeight="1">
      <c r="A5086" s="16">
        <v>39043</v>
      </c>
      <c r="B5086" s="38" t="s">
        <v>254</v>
      </c>
      <c r="C5086" s="66"/>
    </row>
    <row r="5087" spans="1:10" ht="12" customHeight="1">
      <c r="A5087" s="16">
        <v>39044</v>
      </c>
      <c r="B5087" s="38" t="s">
        <v>254</v>
      </c>
      <c r="C5087" s="66"/>
    </row>
    <row r="5088" spans="1:10" ht="12" customHeight="1">
      <c r="A5088" s="16">
        <v>39045</v>
      </c>
      <c r="B5088" s="38" t="s">
        <v>254</v>
      </c>
      <c r="C5088" s="66"/>
    </row>
    <row r="5089" spans="1:3" ht="12" customHeight="1">
      <c r="A5089" s="16">
        <v>39048</v>
      </c>
      <c r="B5089" s="38" t="s">
        <v>254</v>
      </c>
      <c r="C5089" s="66"/>
    </row>
    <row r="5090" spans="1:3" ht="12" customHeight="1">
      <c r="A5090" s="16">
        <v>39049</v>
      </c>
      <c r="B5090" s="38" t="s">
        <v>254</v>
      </c>
      <c r="C5090" s="66"/>
    </row>
    <row r="5091" spans="1:3" ht="12" customHeight="1">
      <c r="A5091" s="16">
        <v>39050</v>
      </c>
      <c r="B5091" s="38" t="s">
        <v>254</v>
      </c>
      <c r="C5091" s="66"/>
    </row>
    <row r="5092" spans="1:3" ht="12" customHeight="1">
      <c r="A5092" s="16">
        <v>39051</v>
      </c>
      <c r="B5092" s="38" t="s">
        <v>254</v>
      </c>
      <c r="C5092" s="66"/>
    </row>
    <row r="5093" spans="1:3" ht="12" customHeight="1">
      <c r="A5093" s="16">
        <v>39052</v>
      </c>
      <c r="B5093" s="38" t="s">
        <v>254</v>
      </c>
      <c r="C5093" s="66"/>
    </row>
    <row r="5094" spans="1:3" ht="12" customHeight="1">
      <c r="A5094" s="16">
        <v>39055</v>
      </c>
      <c r="B5094" s="38" t="s">
        <v>254</v>
      </c>
      <c r="C5094" s="66"/>
    </row>
    <row r="5095" spans="1:3" ht="12" customHeight="1">
      <c r="A5095" s="16">
        <v>39056</v>
      </c>
      <c r="B5095" s="38" t="s">
        <v>254</v>
      </c>
      <c r="C5095" s="66"/>
    </row>
    <row r="5096" spans="1:3" ht="12" customHeight="1">
      <c r="A5096" s="16">
        <v>39057</v>
      </c>
      <c r="B5096" s="38" t="s">
        <v>254</v>
      </c>
      <c r="C5096" s="66"/>
    </row>
    <row r="5097" spans="1:3" ht="12" customHeight="1">
      <c r="A5097" s="16">
        <v>39058</v>
      </c>
      <c r="B5097" s="38" t="s">
        <v>254</v>
      </c>
      <c r="C5097" s="66"/>
    </row>
    <row r="5098" spans="1:3" ht="12" customHeight="1">
      <c r="A5098" s="16">
        <v>39059</v>
      </c>
      <c r="B5098" s="38" t="s">
        <v>254</v>
      </c>
      <c r="C5098" s="66"/>
    </row>
    <row r="5099" spans="1:3" ht="12" customHeight="1">
      <c r="A5099" s="16">
        <v>39062</v>
      </c>
      <c r="B5099" s="38" t="s">
        <v>254</v>
      </c>
      <c r="C5099" s="66"/>
    </row>
    <row r="5100" spans="1:3" ht="12" customHeight="1">
      <c r="A5100" s="16">
        <v>39063</v>
      </c>
      <c r="B5100" s="38" t="s">
        <v>254</v>
      </c>
      <c r="C5100" s="66"/>
    </row>
    <row r="5101" spans="1:3" ht="12" customHeight="1">
      <c r="A5101" s="16">
        <v>39064</v>
      </c>
      <c r="B5101" s="38" t="s">
        <v>254</v>
      </c>
      <c r="C5101" s="66"/>
    </row>
    <row r="5102" spans="1:3" ht="12" customHeight="1">
      <c r="A5102" s="16">
        <v>39065</v>
      </c>
      <c r="B5102" s="38" t="s">
        <v>254</v>
      </c>
      <c r="C5102" s="66"/>
    </row>
    <row r="5103" spans="1:3" ht="12" customHeight="1">
      <c r="A5103" s="16">
        <v>39066</v>
      </c>
      <c r="B5103" s="38" t="s">
        <v>254</v>
      </c>
      <c r="C5103" s="66"/>
    </row>
    <row r="5104" spans="1:3" ht="12" customHeight="1">
      <c r="A5104" s="16">
        <v>39069</v>
      </c>
      <c r="B5104" s="38" t="s">
        <v>254</v>
      </c>
      <c r="C5104" s="66"/>
    </row>
    <row r="5105" spans="1:3" ht="12" customHeight="1">
      <c r="A5105" s="16">
        <v>39070</v>
      </c>
      <c r="B5105" s="38" t="s">
        <v>254</v>
      </c>
      <c r="C5105" s="66"/>
    </row>
    <row r="5106" spans="1:3" ht="12" customHeight="1">
      <c r="A5106" s="16">
        <v>39071</v>
      </c>
      <c r="B5106" s="38" t="s">
        <v>254</v>
      </c>
      <c r="C5106" s="66"/>
    </row>
    <row r="5107" spans="1:3" ht="12" customHeight="1">
      <c r="A5107" s="16">
        <v>39072</v>
      </c>
      <c r="B5107" s="38" t="s">
        <v>254</v>
      </c>
      <c r="C5107" s="66"/>
    </row>
    <row r="5108" spans="1:3" ht="12" customHeight="1">
      <c r="A5108" s="16">
        <v>39073</v>
      </c>
      <c r="B5108" s="38" t="s">
        <v>254</v>
      </c>
      <c r="C5108" s="66"/>
    </row>
    <row r="5109" spans="1:3" ht="12" customHeight="1">
      <c r="A5109" s="16">
        <v>39078</v>
      </c>
      <c r="B5109" s="38" t="s">
        <v>254</v>
      </c>
      <c r="C5109" s="66"/>
    </row>
    <row r="5110" spans="1:3" ht="12" customHeight="1">
      <c r="A5110" s="16">
        <v>39079</v>
      </c>
      <c r="B5110" s="38" t="s">
        <v>254</v>
      </c>
      <c r="C5110" s="66"/>
    </row>
    <row r="5111" spans="1:3" ht="12" customHeight="1">
      <c r="A5111" s="16">
        <v>39080</v>
      </c>
      <c r="B5111" s="38" t="s">
        <v>254</v>
      </c>
      <c r="C5111" s="66"/>
    </row>
    <row r="5112" spans="1:3" ht="12" customHeight="1">
      <c r="A5112" s="16">
        <v>39085</v>
      </c>
      <c r="B5112" s="38" t="s">
        <v>254</v>
      </c>
      <c r="C5112" s="66"/>
    </row>
    <row r="5113" spans="1:3" ht="12" customHeight="1">
      <c r="A5113" s="16">
        <v>39086</v>
      </c>
      <c r="B5113" s="38" t="s">
        <v>254</v>
      </c>
      <c r="C5113" s="66"/>
    </row>
    <row r="5114" spans="1:3" ht="12" customHeight="1">
      <c r="A5114" s="16">
        <v>39087</v>
      </c>
      <c r="B5114" s="16" t="s">
        <v>254</v>
      </c>
      <c r="C5114" s="66"/>
    </row>
    <row r="5115" spans="1:3" ht="12" customHeight="1">
      <c r="A5115" s="16">
        <v>39090</v>
      </c>
      <c r="B5115" s="16" t="s">
        <v>254</v>
      </c>
      <c r="C5115" s="66"/>
    </row>
    <row r="5116" spans="1:3" ht="12" customHeight="1">
      <c r="A5116" s="16">
        <v>39091</v>
      </c>
      <c r="B5116" s="16" t="s">
        <v>254</v>
      </c>
      <c r="C5116" s="66"/>
    </row>
    <row r="5117" spans="1:3" ht="12" customHeight="1">
      <c r="A5117" s="16">
        <v>39092</v>
      </c>
      <c r="B5117" s="16" t="s">
        <v>254</v>
      </c>
      <c r="C5117" s="66"/>
    </row>
    <row r="5118" spans="1:3" ht="12" customHeight="1">
      <c r="A5118" s="16">
        <v>39093</v>
      </c>
      <c r="B5118" s="16" t="s">
        <v>254</v>
      </c>
      <c r="C5118" s="66"/>
    </row>
    <row r="5119" spans="1:3" ht="12" customHeight="1">
      <c r="A5119" s="16">
        <v>39094</v>
      </c>
      <c r="B5119" s="16" t="s">
        <v>254</v>
      </c>
      <c r="C5119" s="66"/>
    </row>
    <row r="5120" spans="1:3" ht="12" customHeight="1">
      <c r="A5120" s="16">
        <v>39097</v>
      </c>
      <c r="B5120" s="16" t="s">
        <v>254</v>
      </c>
      <c r="C5120" s="66"/>
    </row>
    <row r="5121" spans="1:3" ht="12" customHeight="1">
      <c r="A5121" s="16">
        <v>39098</v>
      </c>
      <c r="B5121" s="16" t="s">
        <v>254</v>
      </c>
      <c r="C5121" s="66"/>
    </row>
    <row r="5122" spans="1:3" ht="12" customHeight="1">
      <c r="A5122" s="16">
        <v>39099</v>
      </c>
      <c r="B5122" s="16" t="s">
        <v>254</v>
      </c>
      <c r="C5122" s="66"/>
    </row>
    <row r="5123" spans="1:3" ht="12" customHeight="1">
      <c r="A5123" s="16">
        <v>39100</v>
      </c>
      <c r="B5123" s="16" t="s">
        <v>254</v>
      </c>
      <c r="C5123" s="66"/>
    </row>
    <row r="5124" spans="1:3" ht="12" customHeight="1">
      <c r="A5124" s="16">
        <v>39101</v>
      </c>
      <c r="B5124" s="16" t="s">
        <v>254</v>
      </c>
      <c r="C5124" s="66"/>
    </row>
    <row r="5125" spans="1:3" ht="12" customHeight="1">
      <c r="A5125" s="16">
        <v>39104</v>
      </c>
      <c r="B5125" s="16" t="s">
        <v>254</v>
      </c>
      <c r="C5125" s="66"/>
    </row>
    <row r="5126" spans="1:3" ht="12" customHeight="1">
      <c r="A5126" s="16">
        <v>39105</v>
      </c>
      <c r="B5126" s="16" t="s">
        <v>254</v>
      </c>
      <c r="C5126" s="66"/>
    </row>
    <row r="5127" spans="1:3" ht="12" customHeight="1">
      <c r="A5127" s="16">
        <v>39106</v>
      </c>
      <c r="B5127" s="16" t="s">
        <v>254</v>
      </c>
      <c r="C5127" s="66"/>
    </row>
    <row r="5128" spans="1:3" ht="12" customHeight="1">
      <c r="A5128" s="16">
        <v>39107</v>
      </c>
      <c r="B5128" s="16" t="s">
        <v>254</v>
      </c>
      <c r="C5128" s="66"/>
    </row>
    <row r="5129" spans="1:3" ht="12" customHeight="1">
      <c r="A5129" s="16">
        <v>39108</v>
      </c>
      <c r="B5129" s="16" t="s">
        <v>254</v>
      </c>
      <c r="C5129" s="66"/>
    </row>
    <row r="5130" spans="1:3" ht="12" customHeight="1">
      <c r="A5130" s="16">
        <v>39111</v>
      </c>
      <c r="B5130" s="16" t="s">
        <v>254</v>
      </c>
      <c r="C5130" s="66"/>
    </row>
    <row r="5131" spans="1:3" ht="12" customHeight="1">
      <c r="A5131" s="16">
        <v>39112</v>
      </c>
      <c r="B5131" s="16" t="s">
        <v>254</v>
      </c>
      <c r="C5131" s="66"/>
    </row>
    <row r="5132" spans="1:3" ht="12" customHeight="1">
      <c r="A5132" s="16">
        <v>39113</v>
      </c>
      <c r="B5132" s="16" t="s">
        <v>254</v>
      </c>
      <c r="C5132" s="66"/>
    </row>
    <row r="5133" spans="1:3" ht="12" customHeight="1">
      <c r="A5133" s="16">
        <v>39114</v>
      </c>
      <c r="B5133" s="16" t="s">
        <v>254</v>
      </c>
      <c r="C5133" s="66"/>
    </row>
    <row r="5134" spans="1:3" ht="12" customHeight="1">
      <c r="A5134" s="16">
        <v>39115</v>
      </c>
      <c r="B5134" s="16" t="s">
        <v>254</v>
      </c>
      <c r="C5134" s="66"/>
    </row>
    <row r="5135" spans="1:3" ht="12" customHeight="1">
      <c r="A5135" s="16">
        <v>39118</v>
      </c>
      <c r="B5135" s="16" t="s">
        <v>254</v>
      </c>
      <c r="C5135" s="66"/>
    </row>
    <row r="5136" spans="1:3" ht="12" customHeight="1">
      <c r="A5136" s="16">
        <v>39120</v>
      </c>
      <c r="B5136" s="16" t="s">
        <v>254</v>
      </c>
      <c r="C5136" s="66"/>
    </row>
    <row r="5137" spans="1:3" ht="12" customHeight="1">
      <c r="A5137" s="16">
        <v>39121</v>
      </c>
      <c r="B5137" s="16" t="s">
        <v>254</v>
      </c>
      <c r="C5137" s="66"/>
    </row>
    <row r="5138" spans="1:3" ht="12" customHeight="1">
      <c r="A5138" s="16">
        <v>39122</v>
      </c>
      <c r="B5138" s="16" t="s">
        <v>254</v>
      </c>
      <c r="C5138" s="66"/>
    </row>
    <row r="5139" spans="1:3" ht="12" customHeight="1">
      <c r="A5139" s="16">
        <v>39125</v>
      </c>
      <c r="B5139" s="16" t="s">
        <v>254</v>
      </c>
      <c r="C5139" s="66"/>
    </row>
    <row r="5140" spans="1:3" ht="12" customHeight="1">
      <c r="A5140" s="16">
        <v>39126</v>
      </c>
      <c r="B5140" s="16" t="s">
        <v>254</v>
      </c>
      <c r="C5140" s="66"/>
    </row>
    <row r="5141" spans="1:3" ht="12" customHeight="1">
      <c r="A5141" s="16">
        <v>39127</v>
      </c>
      <c r="B5141" s="16" t="s">
        <v>254</v>
      </c>
      <c r="C5141" s="66"/>
    </row>
    <row r="5142" spans="1:3" ht="12" customHeight="1">
      <c r="A5142" s="16">
        <v>39128</v>
      </c>
      <c r="B5142" s="16" t="s">
        <v>254</v>
      </c>
      <c r="C5142" s="66"/>
    </row>
    <row r="5143" spans="1:3" ht="12" customHeight="1">
      <c r="A5143" s="16">
        <v>39129</v>
      </c>
      <c r="B5143" s="16" t="s">
        <v>254</v>
      </c>
      <c r="C5143" s="66"/>
    </row>
    <row r="5144" spans="1:3" ht="12" customHeight="1">
      <c r="A5144" s="16">
        <v>39132</v>
      </c>
      <c r="B5144" s="16" t="s">
        <v>254</v>
      </c>
      <c r="C5144" s="66"/>
    </row>
    <row r="5145" spans="1:3" ht="12" customHeight="1">
      <c r="A5145" s="16">
        <v>39133</v>
      </c>
      <c r="B5145" s="16" t="s">
        <v>254</v>
      </c>
      <c r="C5145" s="66"/>
    </row>
    <row r="5146" spans="1:3" ht="12" customHeight="1">
      <c r="A5146" s="16">
        <v>39134</v>
      </c>
      <c r="B5146" s="16" t="s">
        <v>254</v>
      </c>
      <c r="C5146" s="66"/>
    </row>
    <row r="5147" spans="1:3" ht="12" customHeight="1">
      <c r="A5147" s="16">
        <v>39135</v>
      </c>
      <c r="B5147" s="16" t="s">
        <v>254</v>
      </c>
      <c r="C5147" s="66"/>
    </row>
    <row r="5148" spans="1:3" ht="12" customHeight="1">
      <c r="A5148" s="16">
        <v>39136</v>
      </c>
      <c r="B5148" s="16" t="s">
        <v>254</v>
      </c>
      <c r="C5148" s="66"/>
    </row>
    <row r="5149" spans="1:3" ht="12" customHeight="1">
      <c r="A5149" s="16">
        <v>39139</v>
      </c>
      <c r="B5149" s="16" t="s">
        <v>254</v>
      </c>
      <c r="C5149" s="66"/>
    </row>
    <row r="5150" spans="1:3" ht="12" customHeight="1">
      <c r="A5150" s="16">
        <v>39140</v>
      </c>
      <c r="B5150" s="16" t="s">
        <v>254</v>
      </c>
      <c r="C5150" s="66"/>
    </row>
    <row r="5151" spans="1:3" ht="12" customHeight="1">
      <c r="A5151" s="16">
        <v>39141</v>
      </c>
      <c r="B5151" s="16" t="s">
        <v>254</v>
      </c>
      <c r="C5151" s="66"/>
    </row>
    <row r="5152" spans="1:3" ht="12" customHeight="1">
      <c r="A5152" s="16">
        <v>39142</v>
      </c>
      <c r="B5152" s="16" t="s">
        <v>254</v>
      </c>
      <c r="C5152" s="66"/>
    </row>
    <row r="5153" spans="1:3" ht="12" customHeight="1">
      <c r="A5153" s="16">
        <v>39143</v>
      </c>
      <c r="B5153" s="16" t="s">
        <v>254</v>
      </c>
      <c r="C5153" s="66"/>
    </row>
    <row r="5154" spans="1:3" ht="12" customHeight="1">
      <c r="A5154" s="16">
        <v>39146</v>
      </c>
      <c r="B5154" s="16" t="s">
        <v>254</v>
      </c>
      <c r="C5154" s="66"/>
    </row>
    <row r="5155" spans="1:3" ht="12" customHeight="1">
      <c r="A5155" s="16">
        <v>39147</v>
      </c>
      <c r="B5155" s="16" t="s">
        <v>254</v>
      </c>
      <c r="C5155" s="66"/>
    </row>
    <row r="5156" spans="1:3" ht="12" customHeight="1">
      <c r="A5156" s="16">
        <v>39148</v>
      </c>
      <c r="B5156" s="16" t="s">
        <v>254</v>
      </c>
      <c r="C5156" s="66"/>
    </row>
    <row r="5157" spans="1:3" ht="12" customHeight="1">
      <c r="A5157" s="16">
        <v>39149</v>
      </c>
      <c r="B5157" s="16" t="s">
        <v>254</v>
      </c>
      <c r="C5157" s="66"/>
    </row>
    <row r="5158" spans="1:3" ht="12" customHeight="1">
      <c r="A5158" s="16">
        <v>39150</v>
      </c>
      <c r="B5158" s="16" t="s">
        <v>254</v>
      </c>
      <c r="C5158" s="66"/>
    </row>
    <row r="5159" spans="1:3" ht="12" customHeight="1">
      <c r="A5159" s="16">
        <v>39153</v>
      </c>
      <c r="B5159" s="16" t="s">
        <v>254</v>
      </c>
      <c r="C5159" s="66"/>
    </row>
    <row r="5160" spans="1:3" ht="12" customHeight="1">
      <c r="A5160" s="16">
        <v>39154</v>
      </c>
      <c r="B5160" s="16" t="s">
        <v>254</v>
      </c>
      <c r="C5160" s="66"/>
    </row>
    <row r="5161" spans="1:3" ht="12" customHeight="1">
      <c r="A5161" s="16">
        <v>39155</v>
      </c>
      <c r="B5161" s="16" t="s">
        <v>254</v>
      </c>
      <c r="C5161" s="66"/>
    </row>
    <row r="5162" spans="1:3" ht="12" customHeight="1">
      <c r="A5162" s="16">
        <v>39156</v>
      </c>
      <c r="B5162" s="16" t="s">
        <v>254</v>
      </c>
      <c r="C5162" s="66"/>
    </row>
    <row r="5163" spans="1:3" ht="12" customHeight="1">
      <c r="A5163" s="16">
        <v>39157</v>
      </c>
      <c r="B5163" s="16" t="s">
        <v>254</v>
      </c>
      <c r="C5163" s="66"/>
    </row>
    <row r="5164" spans="1:3" ht="12" customHeight="1">
      <c r="A5164" s="16">
        <v>39160</v>
      </c>
      <c r="B5164" s="16" t="s">
        <v>254</v>
      </c>
      <c r="C5164" s="66"/>
    </row>
    <row r="5165" spans="1:3" ht="12" customHeight="1">
      <c r="A5165" s="16">
        <v>39161</v>
      </c>
      <c r="B5165" s="16" t="s">
        <v>254</v>
      </c>
      <c r="C5165" s="66"/>
    </row>
    <row r="5166" spans="1:3" ht="12" customHeight="1">
      <c r="A5166" s="16">
        <v>39162</v>
      </c>
      <c r="B5166" s="16" t="s">
        <v>254</v>
      </c>
      <c r="C5166" s="66"/>
    </row>
    <row r="5167" spans="1:3" ht="12" customHeight="1">
      <c r="A5167" s="16">
        <v>39163</v>
      </c>
      <c r="B5167" s="16" t="s">
        <v>254</v>
      </c>
      <c r="C5167" s="66"/>
    </row>
    <row r="5168" spans="1:3" ht="12" customHeight="1">
      <c r="A5168" s="16">
        <v>39164</v>
      </c>
      <c r="B5168" s="16" t="s">
        <v>254</v>
      </c>
      <c r="C5168" s="66"/>
    </row>
    <row r="5169" spans="1:3" ht="12" customHeight="1">
      <c r="A5169" s="16">
        <v>39167</v>
      </c>
      <c r="B5169" s="16" t="s">
        <v>254</v>
      </c>
      <c r="C5169" s="66"/>
    </row>
    <row r="5170" spans="1:3" ht="12" customHeight="1">
      <c r="A5170" s="16">
        <v>39168</v>
      </c>
      <c r="B5170" s="16" t="s">
        <v>254</v>
      </c>
      <c r="C5170" s="66"/>
    </row>
    <row r="5171" spans="1:3" ht="12" customHeight="1">
      <c r="A5171" s="16">
        <v>39169</v>
      </c>
      <c r="B5171" s="16" t="s">
        <v>254</v>
      </c>
      <c r="C5171" s="66"/>
    </row>
    <row r="5172" spans="1:3" ht="12" customHeight="1">
      <c r="A5172" s="16">
        <v>39170</v>
      </c>
      <c r="B5172" s="16" t="s">
        <v>254</v>
      </c>
      <c r="C5172" s="66"/>
    </row>
    <row r="5173" spans="1:3" ht="12" customHeight="1">
      <c r="A5173" s="16">
        <v>39171</v>
      </c>
      <c r="B5173" s="16" t="s">
        <v>254</v>
      </c>
      <c r="C5173" s="66"/>
    </row>
    <row r="5174" spans="1:3" ht="12" customHeight="1">
      <c r="A5174" s="16">
        <v>39174</v>
      </c>
      <c r="B5174" s="16" t="s">
        <v>254</v>
      </c>
      <c r="C5174" s="66"/>
    </row>
    <row r="5175" spans="1:3" ht="12" customHeight="1">
      <c r="A5175" s="16">
        <v>39175</v>
      </c>
      <c r="B5175" s="16" t="s">
        <v>254</v>
      </c>
      <c r="C5175" s="66"/>
    </row>
    <row r="5176" spans="1:3" ht="12" customHeight="1">
      <c r="A5176" s="16">
        <v>39176</v>
      </c>
      <c r="B5176" s="16" t="s">
        <v>254</v>
      </c>
      <c r="C5176" s="66"/>
    </row>
    <row r="5177" spans="1:3" ht="12" customHeight="1">
      <c r="A5177" s="16">
        <v>39177</v>
      </c>
      <c r="B5177" s="16" t="s">
        <v>254</v>
      </c>
      <c r="C5177" s="66"/>
    </row>
    <row r="5178" spans="1:3" ht="12" customHeight="1">
      <c r="A5178" s="16">
        <v>39182</v>
      </c>
      <c r="B5178" s="16" t="s">
        <v>254</v>
      </c>
      <c r="C5178" s="66"/>
    </row>
    <row r="5179" spans="1:3" ht="12" customHeight="1">
      <c r="A5179" s="16">
        <v>39183</v>
      </c>
      <c r="B5179" s="16" t="s">
        <v>254</v>
      </c>
      <c r="C5179" s="66"/>
    </row>
    <row r="5180" spans="1:3" ht="12" customHeight="1">
      <c r="A5180" s="16">
        <v>39184</v>
      </c>
      <c r="B5180" s="16" t="s">
        <v>254</v>
      </c>
      <c r="C5180" s="66"/>
    </row>
    <row r="5181" spans="1:3" ht="12" customHeight="1">
      <c r="A5181" s="16">
        <v>39185</v>
      </c>
      <c r="B5181" s="16" t="s">
        <v>254</v>
      </c>
      <c r="C5181" s="66"/>
    </row>
    <row r="5182" spans="1:3" ht="12" customHeight="1">
      <c r="A5182" s="16">
        <v>39188</v>
      </c>
      <c r="B5182" s="16" t="s">
        <v>254</v>
      </c>
      <c r="C5182" s="66"/>
    </row>
    <row r="5183" spans="1:3" ht="12" customHeight="1">
      <c r="A5183" s="16">
        <v>39189</v>
      </c>
      <c r="B5183" s="16" t="s">
        <v>254</v>
      </c>
      <c r="C5183" s="66"/>
    </row>
    <row r="5184" spans="1:3" ht="12" customHeight="1">
      <c r="A5184" s="16">
        <v>39190</v>
      </c>
      <c r="B5184" s="16" t="s">
        <v>254</v>
      </c>
      <c r="C5184" s="66"/>
    </row>
    <row r="5185" spans="1:3" ht="12" customHeight="1">
      <c r="A5185" s="16">
        <v>39191</v>
      </c>
      <c r="B5185" s="16" t="s">
        <v>254</v>
      </c>
      <c r="C5185" s="66"/>
    </row>
    <row r="5186" spans="1:3" ht="12" customHeight="1">
      <c r="A5186" s="16">
        <v>39192</v>
      </c>
      <c r="B5186" s="16" t="s">
        <v>254</v>
      </c>
      <c r="C5186" s="66"/>
    </row>
    <row r="5187" spans="1:3" ht="12" customHeight="1">
      <c r="A5187" s="16">
        <v>39195</v>
      </c>
      <c r="B5187" s="16" t="s">
        <v>254</v>
      </c>
      <c r="C5187" s="66"/>
    </row>
    <row r="5188" spans="1:3" ht="12" customHeight="1">
      <c r="A5188" s="16">
        <v>39196</v>
      </c>
      <c r="B5188" s="16" t="s">
        <v>254</v>
      </c>
      <c r="C5188" s="66"/>
    </row>
    <row r="5189" spans="1:3" ht="12" customHeight="1">
      <c r="A5189" s="16">
        <v>39198</v>
      </c>
      <c r="B5189" s="16" t="s">
        <v>254</v>
      </c>
      <c r="C5189" s="66"/>
    </row>
    <row r="5190" spans="1:3" ht="12" customHeight="1">
      <c r="A5190" s="16">
        <v>39199</v>
      </c>
      <c r="B5190" s="16" t="s">
        <v>254</v>
      </c>
      <c r="C5190" s="66"/>
    </row>
    <row r="5191" spans="1:3" ht="12" customHeight="1">
      <c r="A5191" s="16">
        <v>39202</v>
      </c>
      <c r="B5191" s="16" t="s">
        <v>254</v>
      </c>
      <c r="C5191" s="66"/>
    </row>
    <row r="5192" spans="1:3" ht="12" customHeight="1">
      <c r="A5192" s="16">
        <v>39203</v>
      </c>
      <c r="B5192" s="16" t="s">
        <v>254</v>
      </c>
      <c r="C5192" s="66"/>
    </row>
    <row r="5193" spans="1:3" ht="12" customHeight="1">
      <c r="A5193" s="16">
        <v>39204</v>
      </c>
      <c r="B5193" s="16" t="s">
        <v>254</v>
      </c>
      <c r="C5193" s="66"/>
    </row>
    <row r="5194" spans="1:3" ht="12" customHeight="1">
      <c r="A5194" s="16">
        <v>39205</v>
      </c>
      <c r="B5194" s="16" t="s">
        <v>254</v>
      </c>
      <c r="C5194" s="66"/>
    </row>
    <row r="5195" spans="1:3" ht="12" customHeight="1">
      <c r="A5195" s="16">
        <v>39206</v>
      </c>
      <c r="B5195" s="16" t="s">
        <v>254</v>
      </c>
      <c r="C5195" s="66"/>
    </row>
    <row r="5196" spans="1:3" ht="12" customHeight="1">
      <c r="A5196" s="16">
        <v>39209</v>
      </c>
      <c r="B5196" s="16" t="s">
        <v>254</v>
      </c>
      <c r="C5196" s="66"/>
    </row>
    <row r="5197" spans="1:3" ht="12" customHeight="1">
      <c r="A5197" s="16">
        <v>39210</v>
      </c>
      <c r="B5197" s="16" t="s">
        <v>254</v>
      </c>
      <c r="C5197" s="66"/>
    </row>
    <row r="5198" spans="1:3" ht="12" customHeight="1">
      <c r="A5198" s="16">
        <v>39211</v>
      </c>
      <c r="B5198" s="16" t="s">
        <v>254</v>
      </c>
      <c r="C5198" s="66"/>
    </row>
    <row r="5199" spans="1:3" ht="12" customHeight="1">
      <c r="A5199" s="16">
        <v>39212</v>
      </c>
      <c r="B5199" s="16" t="s">
        <v>254</v>
      </c>
      <c r="C5199" s="66"/>
    </row>
    <row r="5200" spans="1:3" ht="12" customHeight="1">
      <c r="A5200" s="16">
        <v>39213</v>
      </c>
      <c r="B5200" s="16" t="s">
        <v>254</v>
      </c>
      <c r="C5200" s="66"/>
    </row>
    <row r="5201" spans="1:3" ht="12" customHeight="1">
      <c r="A5201" s="16">
        <v>39216</v>
      </c>
      <c r="B5201" s="16" t="s">
        <v>254</v>
      </c>
      <c r="C5201" s="66"/>
    </row>
    <row r="5202" spans="1:3" ht="12" customHeight="1">
      <c r="A5202" s="16">
        <v>39217</v>
      </c>
      <c r="B5202" s="16" t="s">
        <v>254</v>
      </c>
      <c r="C5202" s="66"/>
    </row>
    <row r="5203" spans="1:3" ht="12" customHeight="1">
      <c r="A5203" s="16">
        <v>39218</v>
      </c>
      <c r="B5203" s="16" t="s">
        <v>254</v>
      </c>
      <c r="C5203" s="66"/>
    </row>
    <row r="5204" spans="1:3" ht="12" customHeight="1">
      <c r="A5204" s="16">
        <v>39219</v>
      </c>
      <c r="B5204" s="16" t="s">
        <v>254</v>
      </c>
      <c r="C5204" s="66"/>
    </row>
    <row r="5205" spans="1:3" ht="12" customHeight="1">
      <c r="A5205" s="16">
        <v>39220</v>
      </c>
      <c r="B5205" s="16" t="s">
        <v>254</v>
      </c>
      <c r="C5205" s="66"/>
    </row>
    <row r="5206" spans="1:3" ht="12" customHeight="1">
      <c r="A5206" s="16">
        <v>39223</v>
      </c>
      <c r="B5206" s="16" t="s">
        <v>254</v>
      </c>
      <c r="C5206" s="66"/>
    </row>
    <row r="5207" spans="1:3" ht="12" customHeight="1">
      <c r="A5207" s="16">
        <v>39224</v>
      </c>
      <c r="B5207" s="16" t="s">
        <v>254</v>
      </c>
      <c r="C5207" s="66"/>
    </row>
    <row r="5208" spans="1:3" ht="12" customHeight="1">
      <c r="A5208" s="16">
        <v>39225</v>
      </c>
      <c r="B5208" s="16" t="s">
        <v>254</v>
      </c>
      <c r="C5208" s="66"/>
    </row>
    <row r="5209" spans="1:3" ht="12" customHeight="1">
      <c r="A5209" s="16">
        <v>39226</v>
      </c>
      <c r="B5209" s="16" t="s">
        <v>254</v>
      </c>
      <c r="C5209" s="66"/>
    </row>
    <row r="5210" spans="1:3" ht="12" customHeight="1">
      <c r="A5210" s="16">
        <v>39227</v>
      </c>
      <c r="B5210" s="16" t="s">
        <v>254</v>
      </c>
      <c r="C5210" s="66"/>
    </row>
    <row r="5211" spans="1:3" ht="12" customHeight="1">
      <c r="A5211" s="16">
        <v>39230</v>
      </c>
      <c r="B5211" s="16" t="s">
        <v>254</v>
      </c>
      <c r="C5211" s="66"/>
    </row>
    <row r="5212" spans="1:3" ht="12" customHeight="1">
      <c r="A5212" s="16">
        <v>39231</v>
      </c>
      <c r="B5212" s="16" t="s">
        <v>254</v>
      </c>
      <c r="C5212" s="66"/>
    </row>
    <row r="5213" spans="1:3" ht="12" customHeight="1">
      <c r="A5213" s="16">
        <v>39232</v>
      </c>
      <c r="B5213" s="16" t="s">
        <v>254</v>
      </c>
      <c r="C5213" s="66"/>
    </row>
    <row r="5214" spans="1:3" ht="12" customHeight="1">
      <c r="A5214" s="16">
        <v>39233</v>
      </c>
      <c r="B5214" s="16" t="s">
        <v>254</v>
      </c>
      <c r="C5214" s="66"/>
    </row>
    <row r="5215" spans="1:3" ht="12" customHeight="1">
      <c r="A5215" s="16">
        <v>39234</v>
      </c>
      <c r="B5215" s="16" t="s">
        <v>254</v>
      </c>
      <c r="C5215" s="66"/>
    </row>
    <row r="5216" spans="1:3" ht="12" customHeight="1">
      <c r="A5216" s="16">
        <v>39238</v>
      </c>
      <c r="B5216" s="16" t="s">
        <v>254</v>
      </c>
      <c r="C5216" s="66"/>
    </row>
    <row r="5217" spans="1:3" ht="12" customHeight="1">
      <c r="A5217" s="16">
        <v>39239</v>
      </c>
      <c r="B5217" s="16" t="s">
        <v>254</v>
      </c>
      <c r="C5217" s="66"/>
    </row>
    <row r="5218" spans="1:3" ht="12" customHeight="1">
      <c r="A5218" s="16">
        <v>39240</v>
      </c>
      <c r="B5218" s="16" t="s">
        <v>254</v>
      </c>
      <c r="C5218" s="66"/>
    </row>
    <row r="5219" spans="1:3" ht="12" customHeight="1">
      <c r="A5219" s="16">
        <v>39241</v>
      </c>
      <c r="B5219" s="16" t="s">
        <v>254</v>
      </c>
      <c r="C5219" s="66"/>
    </row>
    <row r="5220" spans="1:3" ht="12" customHeight="1">
      <c r="A5220" s="16">
        <v>39244</v>
      </c>
      <c r="B5220" s="16" t="s">
        <v>254</v>
      </c>
      <c r="C5220" s="66"/>
    </row>
    <row r="5221" spans="1:3" ht="12" customHeight="1">
      <c r="A5221" s="16">
        <v>39245</v>
      </c>
      <c r="B5221" s="16" t="s">
        <v>254</v>
      </c>
      <c r="C5221" s="66"/>
    </row>
    <row r="5222" spans="1:3" ht="12" customHeight="1">
      <c r="A5222" s="16">
        <v>39246</v>
      </c>
      <c r="B5222" s="16" t="s">
        <v>254</v>
      </c>
      <c r="C5222" s="66"/>
    </row>
    <row r="5223" spans="1:3" ht="12" customHeight="1">
      <c r="A5223" s="16">
        <v>39247</v>
      </c>
      <c r="B5223" s="16" t="s">
        <v>254</v>
      </c>
      <c r="C5223" s="66"/>
    </row>
    <row r="5224" spans="1:3" ht="12" customHeight="1">
      <c r="A5224" s="16">
        <v>39248</v>
      </c>
      <c r="B5224" s="16" t="s">
        <v>254</v>
      </c>
      <c r="C5224" s="66"/>
    </row>
    <row r="5225" spans="1:3" ht="12" customHeight="1">
      <c r="A5225" s="16">
        <v>39251</v>
      </c>
      <c r="B5225" s="16" t="s">
        <v>254</v>
      </c>
      <c r="C5225" s="66"/>
    </row>
    <row r="5226" spans="1:3" ht="12" customHeight="1">
      <c r="A5226" s="16">
        <v>39252</v>
      </c>
      <c r="B5226" s="16" t="s">
        <v>254</v>
      </c>
      <c r="C5226" s="66"/>
    </row>
    <row r="5227" spans="1:3" ht="12" customHeight="1">
      <c r="A5227" s="16">
        <v>39253</v>
      </c>
      <c r="B5227" s="16" t="s">
        <v>254</v>
      </c>
      <c r="C5227" s="66"/>
    </row>
    <row r="5228" spans="1:3" ht="12" customHeight="1">
      <c r="A5228" s="16">
        <v>39254</v>
      </c>
      <c r="B5228" s="16" t="s">
        <v>254</v>
      </c>
      <c r="C5228" s="66"/>
    </row>
    <row r="5229" spans="1:3" ht="12" customHeight="1">
      <c r="A5229" s="16">
        <v>39255</v>
      </c>
      <c r="B5229" s="16" t="s">
        <v>254</v>
      </c>
      <c r="C5229" s="66"/>
    </row>
    <row r="5230" spans="1:3" ht="12" customHeight="1">
      <c r="A5230" s="16">
        <v>39258</v>
      </c>
      <c r="B5230" s="16" t="s">
        <v>254</v>
      </c>
      <c r="C5230" s="66"/>
    </row>
    <row r="5231" spans="1:3" ht="12" customHeight="1">
      <c r="A5231" s="16">
        <v>39259</v>
      </c>
      <c r="B5231" s="16" t="s">
        <v>254</v>
      </c>
      <c r="C5231" s="66"/>
    </row>
    <row r="5232" spans="1:3" ht="12" customHeight="1">
      <c r="A5232" s="16">
        <v>39260</v>
      </c>
      <c r="B5232" s="16" t="s">
        <v>254</v>
      </c>
      <c r="C5232" s="66"/>
    </row>
    <row r="5233" spans="1:10" ht="12" customHeight="1">
      <c r="A5233" s="16">
        <v>39261</v>
      </c>
      <c r="B5233" s="16" t="s">
        <v>254</v>
      </c>
      <c r="C5233" s="66"/>
    </row>
    <row r="5234" spans="1:10" ht="12" customHeight="1">
      <c r="A5234" s="16">
        <v>39262</v>
      </c>
      <c r="B5234" s="16" t="s">
        <v>1807</v>
      </c>
      <c r="C5234" s="66">
        <v>39267</v>
      </c>
      <c r="D5234" s="54">
        <v>300</v>
      </c>
      <c r="E5234" s="54">
        <v>300</v>
      </c>
      <c r="F5234" s="54">
        <v>0</v>
      </c>
      <c r="G5234" s="54">
        <v>0</v>
      </c>
      <c r="H5234" s="5" t="s">
        <v>224</v>
      </c>
      <c r="I5234" s="5" t="s">
        <v>224</v>
      </c>
      <c r="J5234" s="5" t="s">
        <v>224</v>
      </c>
    </row>
    <row r="5235" spans="1:10" ht="12" customHeight="1">
      <c r="A5235" s="16">
        <v>39265</v>
      </c>
      <c r="B5235" s="16" t="s">
        <v>254</v>
      </c>
      <c r="C5235" s="66"/>
    </row>
    <row r="5236" spans="1:10" ht="12" customHeight="1">
      <c r="A5236" s="42">
        <v>39266</v>
      </c>
      <c r="B5236" s="42" t="s">
        <v>1807</v>
      </c>
      <c r="C5236" s="66">
        <v>39267</v>
      </c>
      <c r="D5236" s="62">
        <v>450</v>
      </c>
      <c r="E5236" s="62">
        <v>450</v>
      </c>
      <c r="F5236" s="62">
        <v>0</v>
      </c>
      <c r="G5236" s="62">
        <v>0</v>
      </c>
      <c r="H5236" s="41" t="s">
        <v>224</v>
      </c>
      <c r="I5236" s="41" t="s">
        <v>224</v>
      </c>
      <c r="J5236" s="41" t="s">
        <v>224</v>
      </c>
    </row>
    <row r="5237" spans="1:10" ht="12" customHeight="1">
      <c r="A5237" s="16">
        <v>39267</v>
      </c>
      <c r="B5237" s="16" t="s">
        <v>254</v>
      </c>
      <c r="C5237" s="66"/>
    </row>
    <row r="5238" spans="1:10" ht="12" customHeight="1">
      <c r="A5238" s="16">
        <v>39268</v>
      </c>
      <c r="B5238" s="16" t="s">
        <v>254</v>
      </c>
      <c r="C5238" s="66"/>
    </row>
    <row r="5239" spans="1:10" ht="12" customHeight="1">
      <c r="A5239" s="16">
        <v>39269</v>
      </c>
      <c r="B5239" s="16" t="s">
        <v>254</v>
      </c>
      <c r="C5239" s="66"/>
    </row>
    <row r="5240" spans="1:10" ht="12" customHeight="1">
      <c r="A5240" s="16">
        <v>39272</v>
      </c>
      <c r="B5240" s="16" t="s">
        <v>254</v>
      </c>
      <c r="C5240" s="66"/>
    </row>
    <row r="5241" spans="1:10" ht="12" customHeight="1">
      <c r="A5241" s="16">
        <v>39273</v>
      </c>
      <c r="B5241" s="16" t="s">
        <v>254</v>
      </c>
      <c r="C5241" s="66"/>
    </row>
    <row r="5242" spans="1:10" ht="12" customHeight="1">
      <c r="A5242" s="16">
        <v>39274</v>
      </c>
      <c r="B5242" s="16" t="s">
        <v>254</v>
      </c>
      <c r="C5242" s="66"/>
    </row>
    <row r="5243" spans="1:10" ht="12" customHeight="1">
      <c r="A5243" s="16">
        <v>39275</v>
      </c>
      <c r="B5243" s="16" t="s">
        <v>254</v>
      </c>
      <c r="C5243" s="66"/>
    </row>
    <row r="5244" spans="1:10" ht="12" customHeight="1">
      <c r="A5244" s="16">
        <v>39276</v>
      </c>
      <c r="B5244" s="16" t="s">
        <v>254</v>
      </c>
      <c r="C5244" s="66"/>
    </row>
    <row r="5245" spans="1:10" ht="12" customHeight="1">
      <c r="A5245" s="16">
        <v>39279</v>
      </c>
      <c r="B5245" s="16" t="s">
        <v>254</v>
      </c>
      <c r="C5245" s="66"/>
    </row>
    <row r="5246" spans="1:10" ht="12" customHeight="1">
      <c r="A5246" s="16">
        <v>39280</v>
      </c>
      <c r="B5246" s="16" t="s">
        <v>254</v>
      </c>
      <c r="C5246" s="66"/>
    </row>
    <row r="5247" spans="1:10" ht="12" customHeight="1">
      <c r="A5247" s="16">
        <v>39281</v>
      </c>
      <c r="B5247" s="16" t="s">
        <v>254</v>
      </c>
      <c r="C5247" s="66"/>
    </row>
    <row r="5248" spans="1:10" ht="12" customHeight="1">
      <c r="A5248" s="16">
        <v>39282</v>
      </c>
      <c r="B5248" s="16" t="s">
        <v>254</v>
      </c>
      <c r="C5248" s="66"/>
    </row>
    <row r="5249" spans="1:10" ht="12" customHeight="1">
      <c r="A5249" s="16">
        <v>39283</v>
      </c>
      <c r="B5249" s="16" t="s">
        <v>254</v>
      </c>
      <c r="C5249" s="66"/>
    </row>
    <row r="5250" spans="1:10" ht="12" customHeight="1">
      <c r="A5250" s="16">
        <v>39286</v>
      </c>
      <c r="B5250" s="16" t="s">
        <v>254</v>
      </c>
      <c r="C5250" s="66"/>
    </row>
    <row r="5251" spans="1:10" ht="12" customHeight="1">
      <c r="A5251" s="16">
        <v>39287</v>
      </c>
      <c r="B5251" s="16" t="s">
        <v>254</v>
      </c>
      <c r="C5251" s="66"/>
    </row>
    <row r="5252" spans="1:10" ht="12" customHeight="1">
      <c r="A5252" s="16">
        <v>39288</v>
      </c>
      <c r="B5252" s="16" t="s">
        <v>254</v>
      </c>
      <c r="C5252" s="66"/>
    </row>
    <row r="5253" spans="1:10" ht="12" customHeight="1">
      <c r="A5253" s="16">
        <v>39289</v>
      </c>
      <c r="B5253" s="16" t="s">
        <v>254</v>
      </c>
      <c r="C5253" s="66"/>
    </row>
    <row r="5254" spans="1:10" ht="12" customHeight="1">
      <c r="A5254" s="16">
        <v>39290</v>
      </c>
      <c r="B5254" s="16" t="s">
        <v>254</v>
      </c>
      <c r="C5254" s="66"/>
    </row>
    <row r="5255" spans="1:10" ht="12" customHeight="1">
      <c r="A5255" s="16">
        <v>39293</v>
      </c>
      <c r="B5255" s="16" t="s">
        <v>254</v>
      </c>
      <c r="C5255" s="66"/>
    </row>
    <row r="5256" spans="1:10" ht="12" customHeight="1">
      <c r="A5256" s="16">
        <v>39294</v>
      </c>
      <c r="B5256" s="16" t="s">
        <v>254</v>
      </c>
      <c r="C5256" s="66"/>
    </row>
    <row r="5257" spans="1:10" ht="12" customHeight="1">
      <c r="A5257" s="16">
        <v>39295</v>
      </c>
      <c r="B5257" s="38" t="s">
        <v>2641</v>
      </c>
      <c r="C5257" s="66">
        <v>39297</v>
      </c>
      <c r="D5257" s="54">
        <v>400</v>
      </c>
      <c r="E5257" s="54">
        <v>400</v>
      </c>
      <c r="F5257" s="54">
        <v>18</v>
      </c>
      <c r="G5257" s="54">
        <v>18</v>
      </c>
      <c r="H5257" s="5">
        <v>7.55</v>
      </c>
      <c r="I5257" s="5">
        <v>7.55</v>
      </c>
      <c r="J5257" s="5">
        <v>7.55</v>
      </c>
    </row>
    <row r="5258" spans="1:10" ht="12" customHeight="1">
      <c r="A5258" s="16">
        <v>39295</v>
      </c>
      <c r="B5258" s="38" t="s">
        <v>2641</v>
      </c>
      <c r="C5258" s="66">
        <v>39302</v>
      </c>
      <c r="E5258" s="54">
        <v>400</v>
      </c>
      <c r="F5258" s="54">
        <v>29</v>
      </c>
      <c r="G5258" s="54">
        <v>29</v>
      </c>
      <c r="H5258" s="5">
        <v>7.55</v>
      </c>
      <c r="I5258" s="5">
        <v>7.55</v>
      </c>
      <c r="J5258" s="5">
        <v>7.55</v>
      </c>
    </row>
    <row r="5259" spans="1:10" ht="12" customHeight="1">
      <c r="A5259" s="16">
        <v>39296</v>
      </c>
      <c r="B5259" s="38" t="s">
        <v>2641</v>
      </c>
      <c r="C5259" s="66">
        <v>39297</v>
      </c>
      <c r="D5259" s="54">
        <v>400</v>
      </c>
      <c r="E5259" s="54">
        <v>400</v>
      </c>
      <c r="F5259" s="54">
        <v>0</v>
      </c>
      <c r="G5259" s="54">
        <v>0</v>
      </c>
      <c r="H5259" s="5" t="s">
        <v>224</v>
      </c>
      <c r="I5259" s="5" t="s">
        <v>224</v>
      </c>
      <c r="J5259" s="5" t="s">
        <v>224</v>
      </c>
    </row>
    <row r="5260" spans="1:10" ht="12" customHeight="1">
      <c r="A5260" s="16">
        <v>39296</v>
      </c>
      <c r="B5260" s="38" t="s">
        <v>2641</v>
      </c>
      <c r="C5260" s="66">
        <v>39304</v>
      </c>
      <c r="E5260" s="54">
        <v>400</v>
      </c>
      <c r="F5260" s="54">
        <v>0</v>
      </c>
      <c r="G5260" s="54">
        <v>0</v>
      </c>
      <c r="H5260" s="5" t="s">
        <v>224</v>
      </c>
      <c r="I5260" s="5" t="s">
        <v>224</v>
      </c>
      <c r="J5260" s="5" t="s">
        <v>224</v>
      </c>
    </row>
    <row r="5261" spans="1:10" ht="12" customHeight="1">
      <c r="A5261" s="16">
        <v>39297</v>
      </c>
      <c r="B5261" s="38" t="s">
        <v>2641</v>
      </c>
      <c r="C5261" s="66">
        <v>39300</v>
      </c>
      <c r="D5261" s="54">
        <v>500</v>
      </c>
      <c r="E5261" s="54">
        <v>500</v>
      </c>
      <c r="F5261" s="54">
        <v>0</v>
      </c>
      <c r="G5261" s="54">
        <v>0</v>
      </c>
      <c r="H5261" s="5" t="s">
        <v>224</v>
      </c>
      <c r="I5261" s="5" t="s">
        <v>224</v>
      </c>
      <c r="J5261" s="5" t="s">
        <v>224</v>
      </c>
    </row>
    <row r="5262" spans="1:10" ht="12" customHeight="1">
      <c r="A5262" s="16">
        <v>39297</v>
      </c>
      <c r="B5262" s="38" t="s">
        <v>2641</v>
      </c>
      <c r="C5262" s="66">
        <v>39304</v>
      </c>
      <c r="E5262" s="54">
        <v>500</v>
      </c>
      <c r="F5262" s="54">
        <v>0</v>
      </c>
      <c r="G5262" s="54">
        <v>0</v>
      </c>
      <c r="H5262" s="5" t="s">
        <v>224</v>
      </c>
      <c r="I5262" s="5" t="s">
        <v>224</v>
      </c>
      <c r="J5262" s="5" t="s">
        <v>224</v>
      </c>
    </row>
    <row r="5263" spans="1:10" ht="12" customHeight="1">
      <c r="A5263" s="16">
        <v>39300</v>
      </c>
      <c r="B5263" s="38" t="s">
        <v>2641</v>
      </c>
      <c r="C5263" s="66">
        <v>39302</v>
      </c>
      <c r="D5263" s="54">
        <v>500</v>
      </c>
      <c r="E5263" s="54">
        <v>500</v>
      </c>
      <c r="F5263" s="54">
        <v>72</v>
      </c>
      <c r="G5263" s="54">
        <v>72</v>
      </c>
      <c r="H5263" s="5">
        <v>7.55</v>
      </c>
      <c r="I5263" s="5">
        <v>7.55</v>
      </c>
      <c r="J5263" s="5">
        <v>7.55</v>
      </c>
    </row>
    <row r="5264" spans="1:10" ht="12" customHeight="1">
      <c r="A5264" s="16">
        <v>39300</v>
      </c>
      <c r="B5264" s="38" t="s">
        <v>2641</v>
      </c>
      <c r="C5264" s="66">
        <v>39304</v>
      </c>
      <c r="E5264" s="54">
        <v>500</v>
      </c>
      <c r="F5264" s="54">
        <v>0</v>
      </c>
      <c r="G5264" s="54">
        <v>0</v>
      </c>
      <c r="H5264" s="5" t="s">
        <v>224</v>
      </c>
      <c r="I5264" s="5" t="s">
        <v>224</v>
      </c>
      <c r="J5264" s="5" t="s">
        <v>224</v>
      </c>
    </row>
    <row r="5265" spans="1:10" ht="12" customHeight="1">
      <c r="A5265" s="16">
        <v>39301</v>
      </c>
      <c r="B5265" s="38" t="s">
        <v>2641</v>
      </c>
      <c r="C5265" s="66">
        <v>39302</v>
      </c>
      <c r="D5265" s="54">
        <v>500</v>
      </c>
      <c r="E5265" s="54">
        <v>500</v>
      </c>
      <c r="F5265" s="54">
        <v>0</v>
      </c>
      <c r="G5265" s="54">
        <v>0</v>
      </c>
      <c r="H5265" s="5" t="s">
        <v>224</v>
      </c>
      <c r="I5265" s="5" t="s">
        <v>224</v>
      </c>
      <c r="J5265" s="5" t="s">
        <v>224</v>
      </c>
    </row>
    <row r="5266" spans="1:10" ht="12" customHeight="1">
      <c r="A5266" s="16">
        <v>39301</v>
      </c>
      <c r="B5266" s="38" t="s">
        <v>2641</v>
      </c>
      <c r="C5266" s="66">
        <v>39304</v>
      </c>
      <c r="E5266" s="54">
        <v>500</v>
      </c>
      <c r="F5266" s="54">
        <v>0</v>
      </c>
      <c r="G5266" s="54">
        <v>0</v>
      </c>
      <c r="H5266" s="5" t="s">
        <v>224</v>
      </c>
      <c r="I5266" s="5" t="s">
        <v>224</v>
      </c>
      <c r="J5266" s="5" t="s">
        <v>224</v>
      </c>
    </row>
    <row r="5267" spans="1:10" ht="12" customHeight="1">
      <c r="A5267" s="16">
        <v>39302</v>
      </c>
      <c r="B5267" s="38" t="s">
        <v>2641</v>
      </c>
      <c r="C5267" s="66">
        <v>39304</v>
      </c>
      <c r="D5267" s="54">
        <v>500</v>
      </c>
      <c r="E5267" s="54">
        <v>500</v>
      </c>
      <c r="F5267" s="54">
        <v>26</v>
      </c>
      <c r="G5267" s="54">
        <v>26</v>
      </c>
      <c r="H5267" s="5">
        <v>7.55</v>
      </c>
      <c r="I5267" s="5">
        <v>7.55</v>
      </c>
      <c r="J5267" s="5">
        <v>7.55</v>
      </c>
    </row>
    <row r="5268" spans="1:10" ht="12" customHeight="1">
      <c r="A5268" s="16">
        <v>39302</v>
      </c>
      <c r="B5268" s="38" t="s">
        <v>2641</v>
      </c>
      <c r="C5268" s="66">
        <v>39307</v>
      </c>
      <c r="E5268" s="54">
        <v>500</v>
      </c>
      <c r="F5268" s="54">
        <v>0</v>
      </c>
      <c r="G5268" s="54">
        <v>0</v>
      </c>
      <c r="H5268" s="5" t="s">
        <v>224</v>
      </c>
      <c r="I5268" s="5" t="s">
        <v>224</v>
      </c>
      <c r="J5268" s="5" t="s">
        <v>224</v>
      </c>
    </row>
    <row r="5269" spans="1:10" ht="12" customHeight="1">
      <c r="A5269" s="16">
        <v>39303.407171527775</v>
      </c>
      <c r="B5269" s="38" t="s">
        <v>2641</v>
      </c>
      <c r="C5269" s="66">
        <v>39304</v>
      </c>
      <c r="D5269" s="54">
        <v>500</v>
      </c>
      <c r="E5269" s="54">
        <v>500</v>
      </c>
      <c r="F5269" s="54">
        <v>0</v>
      </c>
      <c r="G5269" s="54">
        <v>0</v>
      </c>
      <c r="H5269" s="5" t="s">
        <v>224</v>
      </c>
      <c r="I5269" s="5" t="s">
        <v>224</v>
      </c>
      <c r="J5269" s="5" t="s">
        <v>224</v>
      </c>
    </row>
    <row r="5270" spans="1:10" ht="12" customHeight="1">
      <c r="A5270" s="16">
        <v>39303.407171527775</v>
      </c>
      <c r="B5270" s="38" t="s">
        <v>2641</v>
      </c>
      <c r="C5270" s="66">
        <v>39309</v>
      </c>
      <c r="E5270" s="54">
        <v>500</v>
      </c>
      <c r="F5270" s="54">
        <v>0</v>
      </c>
      <c r="G5270" s="54">
        <v>0</v>
      </c>
      <c r="H5270" s="5" t="s">
        <v>224</v>
      </c>
      <c r="I5270" s="5" t="s">
        <v>224</v>
      </c>
      <c r="J5270" s="5" t="s">
        <v>224</v>
      </c>
    </row>
    <row r="5271" spans="1:10" ht="12" customHeight="1">
      <c r="A5271" s="16">
        <v>39304</v>
      </c>
      <c r="B5271" s="16" t="s">
        <v>254</v>
      </c>
      <c r="C5271" s="66"/>
    </row>
    <row r="5272" spans="1:10" ht="12" customHeight="1">
      <c r="A5272" s="16">
        <v>39307</v>
      </c>
      <c r="B5272" s="16" t="s">
        <v>254</v>
      </c>
      <c r="C5272" s="66"/>
    </row>
    <row r="5273" spans="1:10" ht="12" customHeight="1">
      <c r="A5273" s="16">
        <v>39308</v>
      </c>
      <c r="B5273" s="16" t="s">
        <v>254</v>
      </c>
      <c r="C5273" s="66"/>
    </row>
    <row r="5274" spans="1:10" ht="12" customHeight="1">
      <c r="A5274" s="16">
        <v>39309</v>
      </c>
      <c r="B5274" s="16" t="s">
        <v>254</v>
      </c>
      <c r="C5274" s="66"/>
    </row>
    <row r="5275" spans="1:10" ht="12" customHeight="1">
      <c r="A5275" s="16">
        <v>39310</v>
      </c>
      <c r="B5275" s="16" t="s">
        <v>254</v>
      </c>
      <c r="C5275" s="66"/>
    </row>
    <row r="5276" spans="1:10" ht="12" customHeight="1">
      <c r="A5276" s="16">
        <v>39311</v>
      </c>
      <c r="B5276" s="16" t="s">
        <v>254</v>
      </c>
      <c r="C5276" s="66"/>
    </row>
    <row r="5277" spans="1:10" ht="12" customHeight="1">
      <c r="A5277" s="16">
        <v>39314</v>
      </c>
      <c r="B5277" s="16" t="s">
        <v>254</v>
      </c>
      <c r="C5277" s="66"/>
    </row>
    <row r="5278" spans="1:10" ht="12" customHeight="1">
      <c r="A5278" s="16">
        <v>39315</v>
      </c>
      <c r="B5278" s="16" t="s">
        <v>254</v>
      </c>
      <c r="C5278" s="66"/>
    </row>
    <row r="5279" spans="1:10" ht="12" customHeight="1">
      <c r="A5279" s="16">
        <v>39316</v>
      </c>
      <c r="B5279" s="16" t="s">
        <v>254</v>
      </c>
      <c r="C5279" s="66"/>
    </row>
    <row r="5280" spans="1:10" ht="12" customHeight="1">
      <c r="A5280" s="16">
        <v>39317</v>
      </c>
      <c r="B5280" s="16" t="s">
        <v>254</v>
      </c>
      <c r="C5280" s="66"/>
    </row>
    <row r="5281" spans="1:10" ht="12" customHeight="1">
      <c r="A5281" s="16">
        <v>39318</v>
      </c>
      <c r="B5281" s="16" t="s">
        <v>254</v>
      </c>
      <c r="C5281" s="66"/>
    </row>
    <row r="5282" spans="1:10" ht="12" customHeight="1">
      <c r="A5282" s="16">
        <v>39321</v>
      </c>
      <c r="B5282" s="16" t="s">
        <v>254</v>
      </c>
      <c r="C5282" s="66"/>
    </row>
    <row r="5283" spans="1:10" ht="12" customHeight="1">
      <c r="A5283" s="16">
        <v>39322</v>
      </c>
      <c r="B5283" s="16" t="s">
        <v>254</v>
      </c>
      <c r="C5283" s="66"/>
    </row>
    <row r="5284" spans="1:10" ht="12" customHeight="1">
      <c r="A5284" s="16">
        <v>39323</v>
      </c>
      <c r="B5284" s="16" t="s">
        <v>254</v>
      </c>
      <c r="C5284" s="66"/>
    </row>
    <row r="5285" spans="1:10" ht="12" customHeight="1">
      <c r="A5285" s="16">
        <v>39324</v>
      </c>
      <c r="B5285" s="16" t="s">
        <v>254</v>
      </c>
      <c r="C5285" s="66"/>
    </row>
    <row r="5286" spans="1:10" ht="12" customHeight="1">
      <c r="A5286" s="16">
        <v>39325.466152546294</v>
      </c>
      <c r="B5286" s="38" t="s">
        <v>2641</v>
      </c>
      <c r="C5286" s="66">
        <v>39330</v>
      </c>
      <c r="D5286" s="54">
        <v>250</v>
      </c>
      <c r="E5286" s="54">
        <v>250</v>
      </c>
      <c r="F5286" s="54">
        <v>278</v>
      </c>
      <c r="G5286" s="54">
        <v>250</v>
      </c>
      <c r="H5286" s="5" t="s">
        <v>2186</v>
      </c>
      <c r="I5286" s="5" t="s">
        <v>2186</v>
      </c>
      <c r="J5286" s="5">
        <v>8.11</v>
      </c>
    </row>
    <row r="5287" spans="1:10" ht="12" customHeight="1">
      <c r="A5287" s="16">
        <v>39328.460036342593</v>
      </c>
      <c r="B5287" s="38" t="s">
        <v>2641</v>
      </c>
      <c r="C5287" s="66">
        <v>39330</v>
      </c>
      <c r="D5287" s="54">
        <v>700</v>
      </c>
      <c r="E5287" s="54">
        <v>700</v>
      </c>
      <c r="F5287" s="54">
        <v>276</v>
      </c>
      <c r="G5287" s="54">
        <v>276</v>
      </c>
      <c r="H5287" s="5" t="s">
        <v>1520</v>
      </c>
      <c r="I5287" s="5" t="s">
        <v>1520</v>
      </c>
      <c r="J5287" s="5">
        <v>8.01</v>
      </c>
    </row>
    <row r="5288" spans="1:10" ht="12" customHeight="1">
      <c r="A5288" s="16">
        <v>39328</v>
      </c>
      <c r="B5288" s="38" t="s">
        <v>2641</v>
      </c>
      <c r="C5288" s="66">
        <v>39332</v>
      </c>
      <c r="E5288" s="54">
        <v>700</v>
      </c>
      <c r="F5288" s="54">
        <v>71</v>
      </c>
      <c r="G5288" s="54">
        <v>71</v>
      </c>
      <c r="H5288" s="5" t="s">
        <v>1521</v>
      </c>
      <c r="I5288" s="5" t="s">
        <v>1521</v>
      </c>
      <c r="J5288" s="5">
        <v>7.64</v>
      </c>
    </row>
    <row r="5289" spans="1:10" ht="12" customHeight="1">
      <c r="A5289" s="16">
        <v>39329</v>
      </c>
      <c r="B5289" s="16" t="s">
        <v>254</v>
      </c>
      <c r="C5289" s="66"/>
    </row>
    <row r="5290" spans="1:10" ht="12" customHeight="1">
      <c r="A5290" s="16">
        <v>39330</v>
      </c>
      <c r="B5290" s="16" t="s">
        <v>254</v>
      </c>
      <c r="C5290" s="66"/>
    </row>
    <row r="5291" spans="1:10" ht="12" customHeight="1">
      <c r="A5291" s="16">
        <v>39331</v>
      </c>
      <c r="B5291" s="16" t="s">
        <v>254</v>
      </c>
      <c r="C5291" s="66"/>
    </row>
    <row r="5292" spans="1:10" ht="12" customHeight="1">
      <c r="A5292" s="16">
        <v>39332</v>
      </c>
      <c r="B5292" s="16" t="s">
        <v>254</v>
      </c>
      <c r="C5292" s="66"/>
    </row>
    <row r="5293" spans="1:10" ht="12" customHeight="1">
      <c r="A5293" s="16">
        <v>39335</v>
      </c>
      <c r="B5293" s="16" t="s">
        <v>254</v>
      </c>
      <c r="C5293" s="66"/>
    </row>
    <row r="5294" spans="1:10" ht="12" customHeight="1">
      <c r="A5294" s="16">
        <v>39336</v>
      </c>
      <c r="B5294" s="16" t="s">
        <v>254</v>
      </c>
      <c r="C5294" s="66"/>
    </row>
    <row r="5295" spans="1:10" ht="12" customHeight="1">
      <c r="A5295" s="16">
        <v>39337</v>
      </c>
      <c r="B5295" s="16" t="s">
        <v>254</v>
      </c>
      <c r="C5295" s="66"/>
    </row>
    <row r="5296" spans="1:10" ht="12" customHeight="1">
      <c r="A5296" s="16">
        <v>39338</v>
      </c>
      <c r="B5296" s="16" t="s">
        <v>254</v>
      </c>
      <c r="C5296" s="66"/>
    </row>
    <row r="5297" spans="1:3" ht="12" customHeight="1">
      <c r="A5297" s="16">
        <v>39339</v>
      </c>
      <c r="B5297" s="16" t="s">
        <v>254</v>
      </c>
      <c r="C5297" s="66"/>
    </row>
    <row r="5298" spans="1:3" ht="12" customHeight="1">
      <c r="A5298" s="16">
        <v>39342</v>
      </c>
      <c r="B5298" s="16" t="s">
        <v>254</v>
      </c>
      <c r="C5298" s="66"/>
    </row>
    <row r="5299" spans="1:3" ht="12" customHeight="1">
      <c r="A5299" s="16">
        <v>39343</v>
      </c>
      <c r="B5299" s="16" t="s">
        <v>254</v>
      </c>
      <c r="C5299" s="66"/>
    </row>
    <row r="5300" spans="1:3" ht="12" customHeight="1">
      <c r="A5300" s="16">
        <v>39344</v>
      </c>
      <c r="B5300" s="16" t="s">
        <v>254</v>
      </c>
      <c r="C5300" s="66"/>
    </row>
    <row r="5301" spans="1:3" ht="12" customHeight="1">
      <c r="A5301" s="16">
        <v>39345</v>
      </c>
      <c r="B5301" s="16" t="s">
        <v>254</v>
      </c>
      <c r="C5301" s="66"/>
    </row>
    <row r="5302" spans="1:3" ht="12" customHeight="1">
      <c r="A5302" s="16">
        <v>39346</v>
      </c>
      <c r="B5302" s="16" t="s">
        <v>254</v>
      </c>
      <c r="C5302" s="66"/>
    </row>
    <row r="5303" spans="1:3" ht="12" customHeight="1">
      <c r="A5303" s="16">
        <v>39349</v>
      </c>
      <c r="B5303" s="16" t="s">
        <v>254</v>
      </c>
      <c r="C5303" s="66"/>
    </row>
    <row r="5304" spans="1:3" ht="12" customHeight="1">
      <c r="A5304" s="16">
        <v>39350</v>
      </c>
      <c r="B5304" s="16" t="s">
        <v>254</v>
      </c>
      <c r="C5304" s="66"/>
    </row>
    <row r="5305" spans="1:3" ht="12" customHeight="1">
      <c r="A5305" s="16">
        <v>39351</v>
      </c>
      <c r="B5305" s="16" t="s">
        <v>254</v>
      </c>
      <c r="C5305" s="66"/>
    </row>
    <row r="5306" spans="1:3" ht="12" customHeight="1">
      <c r="A5306" s="16">
        <v>39352</v>
      </c>
      <c r="B5306" s="16" t="s">
        <v>254</v>
      </c>
      <c r="C5306" s="66"/>
    </row>
    <row r="5307" spans="1:3" ht="12" customHeight="1">
      <c r="A5307" s="16">
        <v>39353</v>
      </c>
      <c r="B5307" s="16" t="s">
        <v>254</v>
      </c>
      <c r="C5307" s="66"/>
    </row>
    <row r="5308" spans="1:3" ht="12" customHeight="1">
      <c r="A5308" s="16">
        <v>39356</v>
      </c>
      <c r="B5308" s="16" t="s">
        <v>254</v>
      </c>
      <c r="C5308" s="66"/>
    </row>
    <row r="5309" spans="1:3" ht="12" customHeight="1">
      <c r="A5309" s="16">
        <v>39357</v>
      </c>
      <c r="B5309" s="16" t="s">
        <v>254</v>
      </c>
      <c r="C5309" s="66"/>
    </row>
    <row r="5310" spans="1:3" ht="12" customHeight="1">
      <c r="A5310" s="16">
        <v>39358</v>
      </c>
      <c r="B5310" s="16" t="s">
        <v>254</v>
      </c>
      <c r="C5310" s="66"/>
    </row>
    <row r="5311" spans="1:3" ht="12" customHeight="1">
      <c r="A5311" s="16">
        <v>39359</v>
      </c>
      <c r="B5311" s="16" t="s">
        <v>254</v>
      </c>
      <c r="C5311" s="66"/>
    </row>
    <row r="5312" spans="1:3" ht="12" customHeight="1">
      <c r="A5312" s="16">
        <v>39360</v>
      </c>
      <c r="B5312" s="16" t="s">
        <v>254</v>
      </c>
      <c r="C5312" s="66"/>
    </row>
    <row r="5313" spans="1:3" ht="12" customHeight="1">
      <c r="A5313" s="16">
        <v>39363</v>
      </c>
      <c r="B5313" s="16" t="s">
        <v>254</v>
      </c>
      <c r="C5313" s="66"/>
    </row>
    <row r="5314" spans="1:3" ht="12" customHeight="1">
      <c r="A5314" s="16">
        <v>39364</v>
      </c>
      <c r="B5314" s="16" t="s">
        <v>254</v>
      </c>
      <c r="C5314" s="66"/>
    </row>
    <row r="5315" spans="1:3" ht="12" customHeight="1">
      <c r="A5315" s="16">
        <v>39365</v>
      </c>
      <c r="B5315" s="16" t="s">
        <v>254</v>
      </c>
      <c r="C5315" s="66"/>
    </row>
    <row r="5316" spans="1:3" ht="12" customHeight="1">
      <c r="A5316" s="16">
        <v>39366</v>
      </c>
      <c r="B5316" s="16" t="s">
        <v>254</v>
      </c>
      <c r="C5316" s="66"/>
    </row>
    <row r="5317" spans="1:3" ht="12" customHeight="1">
      <c r="A5317" s="16">
        <v>39367</v>
      </c>
      <c r="B5317" s="16" t="s">
        <v>254</v>
      </c>
      <c r="C5317" s="66"/>
    </row>
    <row r="5318" spans="1:3" ht="12" customHeight="1">
      <c r="A5318" s="16">
        <v>39370</v>
      </c>
      <c r="B5318" s="16" t="s">
        <v>254</v>
      </c>
      <c r="C5318" s="66"/>
    </row>
    <row r="5319" spans="1:3" ht="12" customHeight="1">
      <c r="A5319" s="16">
        <v>39371</v>
      </c>
      <c r="B5319" s="16" t="s">
        <v>254</v>
      </c>
      <c r="C5319" s="66"/>
    </row>
    <row r="5320" spans="1:3" ht="12" customHeight="1">
      <c r="A5320" s="16">
        <v>39372</v>
      </c>
      <c r="B5320" s="16" t="s">
        <v>254</v>
      </c>
      <c r="C5320" s="66"/>
    </row>
    <row r="5321" spans="1:3" ht="12" customHeight="1">
      <c r="A5321" s="16">
        <v>39373</v>
      </c>
      <c r="B5321" s="16" t="s">
        <v>254</v>
      </c>
      <c r="C5321" s="66"/>
    </row>
    <row r="5322" spans="1:3" ht="12" customHeight="1">
      <c r="A5322" s="16">
        <v>39374</v>
      </c>
      <c r="B5322" s="16" t="s">
        <v>254</v>
      </c>
      <c r="C5322" s="66"/>
    </row>
    <row r="5323" spans="1:3" ht="12" customHeight="1">
      <c r="A5323" s="16">
        <v>39378</v>
      </c>
      <c r="B5323" s="16" t="s">
        <v>254</v>
      </c>
      <c r="C5323" s="66"/>
    </row>
    <row r="5324" spans="1:3" ht="12" customHeight="1">
      <c r="A5324" s="16">
        <v>39379</v>
      </c>
      <c r="B5324" s="16" t="s">
        <v>254</v>
      </c>
      <c r="C5324" s="66"/>
    </row>
    <row r="5325" spans="1:3" ht="12" customHeight="1">
      <c r="A5325" s="16">
        <v>39380</v>
      </c>
      <c r="B5325" s="16" t="s">
        <v>254</v>
      </c>
      <c r="C5325" s="66"/>
    </row>
    <row r="5326" spans="1:3" ht="12" customHeight="1">
      <c r="A5326" s="16">
        <v>39381</v>
      </c>
      <c r="B5326" s="16" t="s">
        <v>254</v>
      </c>
      <c r="C5326" s="66"/>
    </row>
    <row r="5327" spans="1:3" ht="12" customHeight="1">
      <c r="A5327" s="16">
        <v>39384</v>
      </c>
      <c r="B5327" s="16" t="s">
        <v>254</v>
      </c>
      <c r="C5327" s="66"/>
    </row>
    <row r="5328" spans="1:3" ht="12" customHeight="1">
      <c r="A5328" s="16">
        <v>39385</v>
      </c>
      <c r="B5328" s="16" t="s">
        <v>254</v>
      </c>
      <c r="C5328" s="66"/>
    </row>
    <row r="5329" spans="1:10" ht="12" customHeight="1">
      <c r="A5329" s="16">
        <v>39386</v>
      </c>
      <c r="B5329" s="16" t="s">
        <v>254</v>
      </c>
      <c r="C5329" s="66"/>
    </row>
    <row r="5330" spans="1:10" ht="12" customHeight="1">
      <c r="A5330" s="16">
        <v>39387</v>
      </c>
      <c r="B5330" s="16" t="s">
        <v>254</v>
      </c>
      <c r="C5330" s="66"/>
    </row>
    <row r="5331" spans="1:10" ht="12" customHeight="1">
      <c r="A5331" s="16">
        <v>39388</v>
      </c>
      <c r="B5331" s="16" t="s">
        <v>254</v>
      </c>
      <c r="C5331" s="66"/>
    </row>
    <row r="5332" spans="1:10" ht="12" customHeight="1">
      <c r="A5332" s="16">
        <v>39391</v>
      </c>
      <c r="B5332" s="16" t="s">
        <v>254</v>
      </c>
      <c r="C5332" s="66"/>
    </row>
    <row r="5333" spans="1:10" ht="12" customHeight="1">
      <c r="A5333" s="16">
        <v>39392</v>
      </c>
      <c r="B5333" s="16" t="s">
        <v>254</v>
      </c>
      <c r="C5333" s="66"/>
    </row>
    <row r="5334" spans="1:10" ht="12" customHeight="1">
      <c r="A5334" s="16">
        <v>39393</v>
      </c>
      <c r="B5334" s="16" t="s">
        <v>254</v>
      </c>
      <c r="C5334" s="66"/>
    </row>
    <row r="5335" spans="1:10" ht="12" customHeight="1">
      <c r="A5335" s="16">
        <v>39394</v>
      </c>
      <c r="B5335" s="16" t="s">
        <v>254</v>
      </c>
      <c r="C5335" s="66"/>
    </row>
    <row r="5336" spans="1:10" ht="12" customHeight="1">
      <c r="A5336" s="16">
        <v>39395</v>
      </c>
      <c r="B5336" s="16" t="s">
        <v>254</v>
      </c>
      <c r="C5336" s="66"/>
    </row>
    <row r="5337" spans="1:10" ht="12" customHeight="1">
      <c r="A5337" s="16">
        <v>39398</v>
      </c>
      <c r="B5337" s="16" t="s">
        <v>254</v>
      </c>
      <c r="C5337" s="66"/>
    </row>
    <row r="5338" spans="1:10" ht="12" customHeight="1">
      <c r="A5338" s="16">
        <v>39399</v>
      </c>
      <c r="B5338" s="16" t="s">
        <v>254</v>
      </c>
      <c r="C5338" s="66"/>
    </row>
    <row r="5339" spans="1:10" ht="12" customHeight="1">
      <c r="A5339" s="16">
        <v>39400</v>
      </c>
      <c r="B5339" s="16" t="s">
        <v>254</v>
      </c>
      <c r="C5339" s="66"/>
    </row>
    <row r="5340" spans="1:10" ht="12" customHeight="1">
      <c r="A5340" s="16">
        <v>39401</v>
      </c>
      <c r="B5340" s="16" t="s">
        <v>254</v>
      </c>
      <c r="C5340" s="66"/>
    </row>
    <row r="5341" spans="1:10" ht="12" customHeight="1">
      <c r="A5341" s="16">
        <v>39402</v>
      </c>
      <c r="B5341" s="16" t="s">
        <v>254</v>
      </c>
      <c r="C5341" s="66"/>
    </row>
    <row r="5342" spans="1:10" ht="12" customHeight="1">
      <c r="A5342" s="16">
        <v>39405</v>
      </c>
      <c r="B5342" s="16" t="s">
        <v>254</v>
      </c>
      <c r="C5342" s="66"/>
    </row>
    <row r="5343" spans="1:10" ht="12" customHeight="1">
      <c r="A5343" s="42">
        <v>39406</v>
      </c>
      <c r="B5343" s="42" t="s">
        <v>1807</v>
      </c>
      <c r="C5343" s="66">
        <v>39408</v>
      </c>
      <c r="D5343" s="62">
        <v>300</v>
      </c>
      <c r="E5343" s="62">
        <v>300</v>
      </c>
      <c r="F5343" s="62">
        <v>0</v>
      </c>
      <c r="G5343" s="62">
        <v>0</v>
      </c>
      <c r="H5343" s="41" t="s">
        <v>224</v>
      </c>
      <c r="I5343" s="41" t="s">
        <v>224</v>
      </c>
      <c r="J5343" s="41" t="s">
        <v>224</v>
      </c>
    </row>
    <row r="5344" spans="1:10" ht="12" customHeight="1">
      <c r="A5344" s="42">
        <v>39406</v>
      </c>
      <c r="B5344" s="42" t="s">
        <v>1807</v>
      </c>
      <c r="C5344" s="66">
        <v>39413</v>
      </c>
      <c r="D5344" s="62"/>
      <c r="E5344" s="62">
        <v>300</v>
      </c>
      <c r="F5344" s="62">
        <v>300</v>
      </c>
      <c r="G5344" s="62">
        <v>300</v>
      </c>
      <c r="H5344" s="41">
        <v>8.26</v>
      </c>
      <c r="I5344" s="41">
        <v>8.26</v>
      </c>
      <c r="J5344" s="41">
        <v>8.26</v>
      </c>
    </row>
    <row r="5345" spans="1:10" ht="12" customHeight="1">
      <c r="A5345" s="42">
        <v>39407</v>
      </c>
      <c r="B5345" s="42" t="s">
        <v>1807</v>
      </c>
      <c r="C5345" s="66">
        <v>39408</v>
      </c>
      <c r="D5345" s="62">
        <v>200</v>
      </c>
      <c r="E5345" s="62">
        <v>200</v>
      </c>
      <c r="F5345" s="62">
        <v>200</v>
      </c>
      <c r="G5345" s="62">
        <v>100</v>
      </c>
      <c r="H5345" s="41">
        <v>8.25</v>
      </c>
      <c r="I5345" s="41">
        <v>8.25</v>
      </c>
      <c r="J5345" s="41">
        <v>8.25</v>
      </c>
    </row>
    <row r="5346" spans="1:10" ht="12" customHeight="1">
      <c r="A5346" s="42">
        <v>39407</v>
      </c>
      <c r="B5346" s="42" t="s">
        <v>1807</v>
      </c>
      <c r="C5346" s="66">
        <v>39413</v>
      </c>
      <c r="D5346" s="62"/>
      <c r="E5346" s="62">
        <v>200</v>
      </c>
      <c r="F5346" s="62">
        <v>200</v>
      </c>
      <c r="G5346" s="62">
        <v>100</v>
      </c>
      <c r="H5346" s="41">
        <v>8.26</v>
      </c>
      <c r="I5346" s="41">
        <v>8.26</v>
      </c>
      <c r="J5346" s="41">
        <v>8.26</v>
      </c>
    </row>
    <row r="5347" spans="1:10" ht="12" customHeight="1">
      <c r="A5347" s="42">
        <v>39408</v>
      </c>
      <c r="B5347" s="42" t="s">
        <v>1807</v>
      </c>
      <c r="C5347" s="66">
        <v>39409</v>
      </c>
      <c r="D5347" s="62">
        <v>200</v>
      </c>
      <c r="E5347" s="62">
        <v>200</v>
      </c>
      <c r="F5347" s="62">
        <v>200</v>
      </c>
      <c r="G5347" s="62">
        <v>200</v>
      </c>
      <c r="H5347" s="41">
        <v>8.25</v>
      </c>
      <c r="I5347" s="41">
        <v>8.25</v>
      </c>
      <c r="J5347" s="41">
        <v>8.25</v>
      </c>
    </row>
    <row r="5348" spans="1:10" ht="12" customHeight="1">
      <c r="A5348" s="16">
        <v>39409</v>
      </c>
      <c r="B5348" s="16" t="s">
        <v>254</v>
      </c>
      <c r="C5348" s="66"/>
    </row>
    <row r="5349" spans="1:10" ht="12" customHeight="1">
      <c r="A5349" s="16">
        <v>39412</v>
      </c>
      <c r="B5349" s="16" t="s">
        <v>254</v>
      </c>
      <c r="C5349" s="66"/>
    </row>
    <row r="5350" spans="1:10" ht="12" customHeight="1">
      <c r="A5350" s="42">
        <v>39413</v>
      </c>
      <c r="B5350" s="42" t="s">
        <v>1807</v>
      </c>
      <c r="C5350" s="66">
        <v>39415</v>
      </c>
      <c r="D5350" s="62">
        <v>300</v>
      </c>
      <c r="E5350" s="62">
        <v>300</v>
      </c>
      <c r="F5350" s="62">
        <v>0</v>
      </c>
      <c r="G5350" s="62">
        <v>0</v>
      </c>
      <c r="H5350" s="41" t="s">
        <v>224</v>
      </c>
      <c r="I5350" s="41" t="s">
        <v>224</v>
      </c>
      <c r="J5350" s="41" t="s">
        <v>224</v>
      </c>
    </row>
    <row r="5351" spans="1:10" ht="12" customHeight="1">
      <c r="A5351" s="42">
        <v>39413</v>
      </c>
      <c r="B5351" s="42" t="s">
        <v>1807</v>
      </c>
      <c r="C5351" s="66">
        <v>39420</v>
      </c>
      <c r="D5351" s="62"/>
      <c r="E5351" s="62">
        <v>300</v>
      </c>
      <c r="F5351" s="62">
        <v>300</v>
      </c>
      <c r="G5351" s="62">
        <v>300</v>
      </c>
      <c r="H5351" s="41">
        <v>8.26</v>
      </c>
      <c r="I5351" s="41">
        <v>8.26</v>
      </c>
      <c r="J5351" s="41">
        <v>8.26</v>
      </c>
    </row>
    <row r="5352" spans="1:10" ht="12" customHeight="1">
      <c r="A5352" s="42">
        <v>39414</v>
      </c>
      <c r="B5352" s="42" t="s">
        <v>1807</v>
      </c>
      <c r="C5352" s="66">
        <v>39419</v>
      </c>
      <c r="D5352" s="62">
        <v>200</v>
      </c>
      <c r="E5352" s="62">
        <v>200</v>
      </c>
      <c r="F5352" s="62">
        <v>200</v>
      </c>
      <c r="G5352" s="62">
        <v>200</v>
      </c>
      <c r="H5352" s="41">
        <v>8.26</v>
      </c>
      <c r="I5352" s="41">
        <v>8.26</v>
      </c>
      <c r="J5352" s="41">
        <v>8.26</v>
      </c>
    </row>
    <row r="5353" spans="1:10" ht="12" customHeight="1">
      <c r="A5353" s="16">
        <v>39415</v>
      </c>
      <c r="B5353" s="16" t="s">
        <v>254</v>
      </c>
      <c r="C5353" s="66"/>
    </row>
    <row r="5354" spans="1:10" ht="12" customHeight="1">
      <c r="A5354" s="16">
        <v>39416</v>
      </c>
      <c r="B5354" s="16" t="s">
        <v>254</v>
      </c>
      <c r="C5354" s="66"/>
    </row>
    <row r="5355" spans="1:10" ht="12" customHeight="1">
      <c r="A5355" s="16">
        <v>39419</v>
      </c>
      <c r="B5355" s="16" t="s">
        <v>254</v>
      </c>
      <c r="C5355" s="66"/>
    </row>
    <row r="5356" spans="1:10" ht="12" customHeight="1">
      <c r="A5356" s="42">
        <v>39420</v>
      </c>
      <c r="B5356" s="42" t="s">
        <v>1807</v>
      </c>
      <c r="C5356" s="66">
        <v>39421</v>
      </c>
      <c r="D5356" s="62">
        <v>300</v>
      </c>
      <c r="E5356" s="62">
        <v>300</v>
      </c>
      <c r="F5356" s="62">
        <v>200</v>
      </c>
      <c r="G5356" s="62">
        <v>0</v>
      </c>
      <c r="H5356" s="41">
        <v>8.25</v>
      </c>
      <c r="I5356" s="41" t="s">
        <v>224</v>
      </c>
      <c r="J5356" s="41" t="s">
        <v>224</v>
      </c>
    </row>
    <row r="5357" spans="1:10" ht="12" customHeight="1">
      <c r="A5357" s="42">
        <v>39420</v>
      </c>
      <c r="B5357" s="42" t="s">
        <v>1807</v>
      </c>
      <c r="C5357" s="66">
        <v>39427</v>
      </c>
      <c r="D5357" s="62"/>
      <c r="E5357" s="62">
        <v>300</v>
      </c>
      <c r="F5357" s="62">
        <v>0</v>
      </c>
      <c r="G5357" s="62">
        <v>0</v>
      </c>
      <c r="H5357" s="41" t="s">
        <v>224</v>
      </c>
      <c r="I5357" s="41" t="s">
        <v>224</v>
      </c>
      <c r="J5357" s="41" t="s">
        <v>224</v>
      </c>
    </row>
    <row r="5358" spans="1:10" ht="12" customHeight="1">
      <c r="A5358" s="42">
        <v>39420</v>
      </c>
      <c r="B5358" s="42" t="s">
        <v>1807</v>
      </c>
      <c r="C5358" s="66">
        <v>39451</v>
      </c>
      <c r="D5358" s="62"/>
      <c r="E5358" s="62">
        <v>300</v>
      </c>
      <c r="F5358" s="62">
        <v>350</v>
      </c>
      <c r="G5358" s="62">
        <v>300</v>
      </c>
      <c r="H5358" s="41" t="s">
        <v>2684</v>
      </c>
      <c r="I5358" s="41">
        <v>8.3000000000000007</v>
      </c>
      <c r="J5358" s="41">
        <v>8.3000000000000007</v>
      </c>
    </row>
    <row r="5359" spans="1:10" ht="12" customHeight="1">
      <c r="A5359" s="16">
        <v>39421</v>
      </c>
      <c r="B5359" s="16" t="s">
        <v>254</v>
      </c>
      <c r="C5359" s="66"/>
    </row>
    <row r="5360" spans="1:10" ht="12" customHeight="1">
      <c r="A5360" s="42">
        <v>39422</v>
      </c>
      <c r="B5360" s="42" t="s">
        <v>1807</v>
      </c>
      <c r="C5360" s="66">
        <v>39427</v>
      </c>
      <c r="D5360" s="62">
        <v>300</v>
      </c>
      <c r="E5360" s="62">
        <v>300</v>
      </c>
      <c r="F5360" s="62">
        <v>0</v>
      </c>
      <c r="G5360" s="62">
        <v>0</v>
      </c>
      <c r="H5360" s="41" t="s">
        <v>224</v>
      </c>
      <c r="I5360" s="41" t="s">
        <v>224</v>
      </c>
      <c r="J5360" s="41" t="s">
        <v>224</v>
      </c>
    </row>
    <row r="5361" spans="1:10" ht="12" customHeight="1">
      <c r="A5361" s="42">
        <v>39422</v>
      </c>
      <c r="B5361" s="42" t="s">
        <v>1807</v>
      </c>
      <c r="C5361" s="66">
        <v>39451</v>
      </c>
      <c r="D5361" s="62"/>
      <c r="E5361" s="62">
        <v>300</v>
      </c>
      <c r="F5361" s="62">
        <v>60</v>
      </c>
      <c r="G5361" s="62">
        <v>60</v>
      </c>
      <c r="H5361" s="41">
        <v>8.2899999999999991</v>
      </c>
      <c r="I5361" s="41">
        <v>8.2899999999999991</v>
      </c>
      <c r="J5361" s="41">
        <v>8.2899999999999991</v>
      </c>
    </row>
    <row r="5362" spans="1:10" ht="12" customHeight="1">
      <c r="A5362" s="42">
        <v>39423</v>
      </c>
      <c r="B5362" s="42" t="s">
        <v>1807</v>
      </c>
      <c r="C5362" s="66">
        <v>39429</v>
      </c>
      <c r="D5362" s="62">
        <v>300</v>
      </c>
      <c r="E5362" s="62">
        <v>300</v>
      </c>
      <c r="F5362" s="62">
        <v>0</v>
      </c>
      <c r="G5362" s="62">
        <v>0</v>
      </c>
      <c r="H5362" s="41" t="s">
        <v>224</v>
      </c>
      <c r="I5362" s="41" t="s">
        <v>224</v>
      </c>
      <c r="J5362" s="41" t="s">
        <v>224</v>
      </c>
    </row>
    <row r="5363" spans="1:10" ht="12" customHeight="1">
      <c r="A5363" s="42">
        <v>39423</v>
      </c>
      <c r="B5363" s="42" t="s">
        <v>1807</v>
      </c>
      <c r="C5363" s="66">
        <v>39451</v>
      </c>
      <c r="D5363" s="62"/>
      <c r="E5363" s="62">
        <v>300</v>
      </c>
      <c r="F5363" s="62">
        <v>0</v>
      </c>
      <c r="G5363" s="62">
        <v>0</v>
      </c>
      <c r="H5363" s="41" t="s">
        <v>224</v>
      </c>
      <c r="I5363" s="41" t="s">
        <v>224</v>
      </c>
      <c r="J5363" s="41" t="s">
        <v>224</v>
      </c>
    </row>
    <row r="5364" spans="1:10" ht="12" customHeight="1">
      <c r="A5364" s="16">
        <v>39426</v>
      </c>
      <c r="B5364" s="16" t="s">
        <v>254</v>
      </c>
      <c r="C5364" s="66"/>
    </row>
    <row r="5365" spans="1:10" ht="12" customHeight="1">
      <c r="A5365" s="42">
        <v>39427</v>
      </c>
      <c r="B5365" s="42" t="s">
        <v>1807</v>
      </c>
      <c r="C5365" s="66">
        <v>39429</v>
      </c>
      <c r="D5365" s="62">
        <v>100</v>
      </c>
      <c r="E5365" s="62">
        <v>100</v>
      </c>
      <c r="F5365" s="62">
        <v>0</v>
      </c>
      <c r="G5365" s="62">
        <v>0</v>
      </c>
      <c r="H5365" s="41" t="s">
        <v>224</v>
      </c>
      <c r="I5365" s="41" t="s">
        <v>224</v>
      </c>
      <c r="J5365" s="41" t="s">
        <v>224</v>
      </c>
    </row>
    <row r="5366" spans="1:10" ht="12" customHeight="1">
      <c r="A5366" s="42">
        <v>39427</v>
      </c>
      <c r="B5366" s="42" t="s">
        <v>1807</v>
      </c>
      <c r="C5366" s="66">
        <v>39450</v>
      </c>
      <c r="D5366" s="62"/>
      <c r="E5366" s="62">
        <v>100</v>
      </c>
      <c r="F5366" s="62">
        <v>120</v>
      </c>
      <c r="G5366" s="62">
        <v>100</v>
      </c>
      <c r="H5366" s="41" t="s">
        <v>2683</v>
      </c>
      <c r="I5366" s="41" t="s">
        <v>2683</v>
      </c>
      <c r="J5366" s="41">
        <v>8.2799999999999994</v>
      </c>
    </row>
    <row r="5367" spans="1:10" ht="12" customHeight="1">
      <c r="A5367" s="42">
        <v>39428</v>
      </c>
      <c r="B5367" s="42" t="s">
        <v>1807</v>
      </c>
      <c r="C5367" s="66">
        <v>39430</v>
      </c>
      <c r="D5367" s="62">
        <v>100</v>
      </c>
      <c r="E5367" s="62">
        <v>100</v>
      </c>
      <c r="F5367" s="62">
        <v>0</v>
      </c>
      <c r="G5367" s="62">
        <v>0</v>
      </c>
      <c r="H5367" s="41" t="s">
        <v>224</v>
      </c>
      <c r="I5367" s="41" t="s">
        <v>224</v>
      </c>
      <c r="J5367" s="41" t="s">
        <v>224</v>
      </c>
    </row>
    <row r="5368" spans="1:10" ht="12" customHeight="1">
      <c r="A5368" s="42">
        <v>39428</v>
      </c>
      <c r="B5368" s="42" t="s">
        <v>1807</v>
      </c>
      <c r="C5368" s="66">
        <v>39450</v>
      </c>
      <c r="D5368" s="62"/>
      <c r="E5368" s="62">
        <v>100</v>
      </c>
      <c r="F5368" s="62">
        <v>0</v>
      </c>
      <c r="G5368" s="62">
        <v>0</v>
      </c>
      <c r="H5368" s="41" t="s">
        <v>224</v>
      </c>
      <c r="I5368" s="41" t="s">
        <v>224</v>
      </c>
      <c r="J5368" s="41" t="s">
        <v>224</v>
      </c>
    </row>
    <row r="5369" spans="1:10" ht="12" customHeight="1">
      <c r="A5369" s="42">
        <v>39429</v>
      </c>
      <c r="B5369" s="42" t="s">
        <v>1807</v>
      </c>
      <c r="C5369" s="66">
        <v>39434</v>
      </c>
      <c r="D5369" s="62">
        <v>100</v>
      </c>
      <c r="E5369" s="62">
        <v>100</v>
      </c>
      <c r="F5369" s="62">
        <v>0</v>
      </c>
      <c r="G5369" s="62">
        <v>0</v>
      </c>
      <c r="H5369" s="41" t="s">
        <v>224</v>
      </c>
      <c r="I5369" s="41" t="s">
        <v>224</v>
      </c>
      <c r="J5369" s="41" t="s">
        <v>224</v>
      </c>
    </row>
    <row r="5370" spans="1:10" ht="12" customHeight="1">
      <c r="A5370" s="42">
        <v>39429</v>
      </c>
      <c r="B5370" s="42" t="s">
        <v>1807</v>
      </c>
      <c r="C5370" s="66">
        <v>39450</v>
      </c>
      <c r="D5370" s="62"/>
      <c r="E5370" s="62">
        <v>100</v>
      </c>
      <c r="F5370" s="62">
        <v>10</v>
      </c>
      <c r="G5370" s="62">
        <v>10</v>
      </c>
      <c r="H5370" s="41">
        <v>8.2799999999999994</v>
      </c>
      <c r="I5370" s="41">
        <v>8.2799999999999994</v>
      </c>
      <c r="J5370" s="41">
        <v>8.2799999999999994</v>
      </c>
    </row>
    <row r="5371" spans="1:10" ht="12" customHeight="1">
      <c r="A5371" s="16">
        <v>39430</v>
      </c>
      <c r="B5371" s="16" t="s">
        <v>254</v>
      </c>
      <c r="C5371" s="66"/>
    </row>
    <row r="5372" spans="1:10" ht="12" customHeight="1">
      <c r="A5372" s="42">
        <v>39433</v>
      </c>
      <c r="B5372" s="42" t="s">
        <v>1807</v>
      </c>
      <c r="C5372" s="66">
        <v>39434</v>
      </c>
      <c r="D5372" s="62">
        <v>100</v>
      </c>
      <c r="E5372" s="62">
        <v>100</v>
      </c>
      <c r="F5372" s="62">
        <v>0</v>
      </c>
      <c r="G5372" s="62">
        <v>0</v>
      </c>
      <c r="H5372" s="41" t="s">
        <v>224</v>
      </c>
      <c r="I5372" s="41" t="s">
        <v>224</v>
      </c>
      <c r="J5372" s="41" t="s">
        <v>224</v>
      </c>
    </row>
    <row r="5373" spans="1:10" ht="12" customHeight="1">
      <c r="A5373" s="42">
        <v>39433</v>
      </c>
      <c r="B5373" s="42" t="s">
        <v>1807</v>
      </c>
      <c r="C5373" s="66">
        <v>39450</v>
      </c>
      <c r="D5373" s="62"/>
      <c r="E5373" s="62">
        <v>100</v>
      </c>
      <c r="F5373" s="62">
        <v>25</v>
      </c>
      <c r="G5373" s="62">
        <v>25</v>
      </c>
      <c r="H5373" s="41">
        <v>8.2799999999999994</v>
      </c>
      <c r="I5373" s="41">
        <v>8.2799999999999994</v>
      </c>
      <c r="J5373" s="41">
        <v>8.2799999999999994</v>
      </c>
    </row>
    <row r="5374" spans="1:10" ht="12" customHeight="1">
      <c r="A5374" s="42">
        <v>39434</v>
      </c>
      <c r="B5374" s="42" t="s">
        <v>1807</v>
      </c>
      <c r="C5374" s="66">
        <v>39435</v>
      </c>
      <c r="D5374" s="62">
        <v>200</v>
      </c>
      <c r="E5374" s="62">
        <v>200</v>
      </c>
      <c r="F5374" s="62">
        <v>0</v>
      </c>
      <c r="G5374" s="62">
        <v>0</v>
      </c>
      <c r="H5374" s="41" t="s">
        <v>224</v>
      </c>
      <c r="I5374" s="41" t="s">
        <v>224</v>
      </c>
      <c r="J5374" s="41" t="s">
        <v>224</v>
      </c>
    </row>
    <row r="5375" spans="1:10" ht="12" customHeight="1">
      <c r="A5375" s="42">
        <v>39434</v>
      </c>
      <c r="B5375" s="42" t="s">
        <v>1807</v>
      </c>
      <c r="C5375" s="66">
        <v>39450</v>
      </c>
      <c r="D5375" s="62"/>
      <c r="E5375" s="62">
        <v>200</v>
      </c>
      <c r="F5375" s="62">
        <v>113</v>
      </c>
      <c r="G5375" s="62">
        <v>113</v>
      </c>
      <c r="H5375" s="41">
        <v>8.2799999999999994</v>
      </c>
      <c r="I5375" s="41">
        <v>8.2799999999999994</v>
      </c>
      <c r="J5375" s="41">
        <v>8.2799999999999994</v>
      </c>
    </row>
    <row r="5376" spans="1:10" ht="12" customHeight="1">
      <c r="A5376" s="42">
        <v>39435</v>
      </c>
      <c r="B5376" s="42" t="s">
        <v>1807</v>
      </c>
      <c r="C5376" s="66">
        <v>39436</v>
      </c>
      <c r="D5376" s="62">
        <v>100</v>
      </c>
      <c r="E5376" s="62">
        <v>100</v>
      </c>
      <c r="F5376" s="62">
        <v>0</v>
      </c>
      <c r="G5376" s="62">
        <v>0</v>
      </c>
      <c r="H5376" s="41" t="s">
        <v>224</v>
      </c>
      <c r="I5376" s="41" t="s">
        <v>224</v>
      </c>
      <c r="J5376" s="41" t="s">
        <v>224</v>
      </c>
    </row>
    <row r="5377" spans="1:10" ht="12" customHeight="1">
      <c r="A5377" s="42">
        <v>39435</v>
      </c>
      <c r="B5377" s="42" t="s">
        <v>1807</v>
      </c>
      <c r="C5377" s="66">
        <v>39454</v>
      </c>
      <c r="D5377" s="62"/>
      <c r="E5377" s="62">
        <v>100</v>
      </c>
      <c r="F5377" s="62">
        <v>50</v>
      </c>
      <c r="G5377" s="62">
        <v>50</v>
      </c>
      <c r="H5377" s="41">
        <v>8.2799999999999994</v>
      </c>
      <c r="I5377" s="41">
        <v>8.2799999999999994</v>
      </c>
      <c r="J5377" s="41">
        <v>8.2799999999999994</v>
      </c>
    </row>
    <row r="5378" spans="1:10" ht="12" customHeight="1">
      <c r="A5378" s="42">
        <v>39436</v>
      </c>
      <c r="B5378" s="42" t="s">
        <v>1807</v>
      </c>
      <c r="C5378" s="66">
        <v>39437</v>
      </c>
      <c r="D5378" s="62">
        <v>100</v>
      </c>
      <c r="E5378" s="62">
        <v>100</v>
      </c>
      <c r="F5378" s="62">
        <v>0</v>
      </c>
      <c r="G5378" s="62">
        <v>0</v>
      </c>
      <c r="H5378" s="41" t="s">
        <v>224</v>
      </c>
      <c r="I5378" s="41" t="s">
        <v>224</v>
      </c>
      <c r="J5378" s="41" t="s">
        <v>224</v>
      </c>
    </row>
    <row r="5379" spans="1:10" ht="12" customHeight="1">
      <c r="A5379" s="42">
        <v>39436</v>
      </c>
      <c r="B5379" s="42" t="s">
        <v>1807</v>
      </c>
      <c r="C5379" s="66">
        <v>39450</v>
      </c>
      <c r="D5379" s="62"/>
      <c r="E5379" s="62">
        <v>100</v>
      </c>
      <c r="F5379" s="62">
        <v>0</v>
      </c>
      <c r="G5379" s="62">
        <v>0</v>
      </c>
      <c r="H5379" s="41" t="s">
        <v>224</v>
      </c>
      <c r="I5379" s="41" t="s">
        <v>224</v>
      </c>
      <c r="J5379" s="41" t="s">
        <v>224</v>
      </c>
    </row>
    <row r="5380" spans="1:10" ht="12" customHeight="1">
      <c r="A5380" s="42">
        <v>39437</v>
      </c>
      <c r="B5380" s="42" t="s">
        <v>1807</v>
      </c>
      <c r="C5380" s="66">
        <v>39440</v>
      </c>
      <c r="D5380" s="62">
        <v>100</v>
      </c>
      <c r="E5380" s="62">
        <v>100</v>
      </c>
      <c r="F5380" s="62">
        <v>0</v>
      </c>
      <c r="G5380" s="62">
        <v>0</v>
      </c>
      <c r="H5380" s="41" t="s">
        <v>224</v>
      </c>
      <c r="I5380" s="41" t="s">
        <v>224</v>
      </c>
      <c r="J5380" s="41" t="s">
        <v>224</v>
      </c>
    </row>
    <row r="5381" spans="1:10" ht="12" customHeight="1">
      <c r="A5381" s="42">
        <v>39437</v>
      </c>
      <c r="B5381" s="42" t="s">
        <v>1807</v>
      </c>
      <c r="C5381" s="66">
        <v>39450</v>
      </c>
      <c r="D5381" s="62"/>
      <c r="E5381" s="62">
        <v>100</v>
      </c>
      <c r="F5381" s="62">
        <v>0</v>
      </c>
      <c r="G5381" s="62">
        <v>0</v>
      </c>
      <c r="H5381" s="41" t="s">
        <v>224</v>
      </c>
      <c r="I5381" s="41" t="s">
        <v>224</v>
      </c>
      <c r="J5381" s="41" t="s">
        <v>224</v>
      </c>
    </row>
    <row r="5382" spans="1:10" ht="12" customHeight="1">
      <c r="A5382" s="42">
        <v>39440</v>
      </c>
      <c r="B5382" s="42" t="s">
        <v>1807</v>
      </c>
      <c r="C5382" s="66">
        <v>39444</v>
      </c>
      <c r="D5382" s="62">
        <v>100</v>
      </c>
      <c r="E5382" s="62">
        <v>100</v>
      </c>
      <c r="F5382" s="62">
        <v>0</v>
      </c>
      <c r="G5382" s="62">
        <v>0</v>
      </c>
      <c r="H5382" s="41" t="s">
        <v>224</v>
      </c>
      <c r="I5382" s="41" t="s">
        <v>224</v>
      </c>
      <c r="J5382" s="41" t="s">
        <v>224</v>
      </c>
    </row>
    <row r="5383" spans="1:10" ht="12" customHeight="1">
      <c r="A5383" s="42">
        <v>39440</v>
      </c>
      <c r="B5383" s="42" t="s">
        <v>1807</v>
      </c>
      <c r="C5383" s="66">
        <v>39450</v>
      </c>
      <c r="D5383" s="62"/>
      <c r="E5383" s="62">
        <v>100</v>
      </c>
      <c r="F5383" s="62">
        <v>25</v>
      </c>
      <c r="G5383" s="62">
        <v>25</v>
      </c>
      <c r="H5383" s="41">
        <v>8.2799999999999994</v>
      </c>
      <c r="I5383" s="41">
        <v>8.2799999999999994</v>
      </c>
      <c r="J5383" s="41">
        <v>8.2799999999999994</v>
      </c>
    </row>
    <row r="5384" spans="1:10" ht="12" customHeight="1">
      <c r="A5384" s="42">
        <v>39443</v>
      </c>
      <c r="B5384" s="42" t="s">
        <v>1807</v>
      </c>
      <c r="C5384" s="66">
        <v>39444</v>
      </c>
      <c r="D5384" s="62">
        <v>200</v>
      </c>
      <c r="E5384" s="62">
        <v>200</v>
      </c>
      <c r="F5384" s="62">
        <v>0</v>
      </c>
      <c r="G5384" s="62">
        <v>0</v>
      </c>
      <c r="H5384" s="41" t="s">
        <v>224</v>
      </c>
      <c r="I5384" s="41" t="s">
        <v>224</v>
      </c>
      <c r="J5384" s="41" t="s">
        <v>224</v>
      </c>
    </row>
    <row r="5385" spans="1:10" ht="12" customHeight="1">
      <c r="A5385" s="42">
        <v>39443</v>
      </c>
      <c r="B5385" s="42" t="s">
        <v>1807</v>
      </c>
      <c r="C5385" s="66">
        <v>39450</v>
      </c>
      <c r="D5385" s="62"/>
      <c r="E5385" s="62">
        <v>200</v>
      </c>
      <c r="F5385" s="62">
        <v>0</v>
      </c>
      <c r="G5385" s="62">
        <v>0</v>
      </c>
      <c r="H5385" s="41" t="s">
        <v>224</v>
      </c>
      <c r="I5385" s="41" t="s">
        <v>224</v>
      </c>
      <c r="J5385" s="41" t="s">
        <v>224</v>
      </c>
    </row>
    <row r="5386" spans="1:10" ht="12" customHeight="1">
      <c r="A5386" s="42">
        <v>39443</v>
      </c>
      <c r="B5386" s="42" t="s">
        <v>1807</v>
      </c>
      <c r="C5386" s="66">
        <v>39457</v>
      </c>
      <c r="D5386" s="62"/>
      <c r="E5386" s="62">
        <v>200</v>
      </c>
      <c r="F5386" s="62">
        <v>0</v>
      </c>
      <c r="G5386" s="62">
        <v>0</v>
      </c>
      <c r="H5386" s="41" t="s">
        <v>224</v>
      </c>
      <c r="I5386" s="41" t="s">
        <v>224</v>
      </c>
      <c r="J5386" s="41" t="s">
        <v>224</v>
      </c>
    </row>
    <row r="5387" spans="1:10" ht="12" customHeight="1">
      <c r="A5387" s="42">
        <v>39444</v>
      </c>
      <c r="B5387" s="42" t="s">
        <v>1807</v>
      </c>
      <c r="C5387" s="66">
        <v>39447</v>
      </c>
      <c r="D5387" s="62">
        <v>200</v>
      </c>
      <c r="E5387" s="62">
        <v>200</v>
      </c>
      <c r="F5387" s="62">
        <v>0</v>
      </c>
      <c r="G5387" s="62">
        <v>0</v>
      </c>
      <c r="H5387" s="41" t="s">
        <v>224</v>
      </c>
      <c r="I5387" s="41" t="s">
        <v>224</v>
      </c>
      <c r="J5387" s="41" t="s">
        <v>224</v>
      </c>
    </row>
    <row r="5388" spans="1:10" ht="12" customHeight="1">
      <c r="A5388" s="42">
        <v>39444</v>
      </c>
      <c r="B5388" s="42" t="s">
        <v>1807</v>
      </c>
      <c r="C5388" s="66">
        <v>39450</v>
      </c>
      <c r="D5388" s="62"/>
      <c r="E5388" s="62">
        <v>200</v>
      </c>
      <c r="F5388" s="62">
        <v>0</v>
      </c>
      <c r="G5388" s="62">
        <v>0</v>
      </c>
      <c r="H5388" s="41" t="s">
        <v>224</v>
      </c>
      <c r="I5388" s="41" t="s">
        <v>224</v>
      </c>
      <c r="J5388" s="41" t="s">
        <v>224</v>
      </c>
    </row>
    <row r="5389" spans="1:10" ht="12" customHeight="1">
      <c r="A5389" s="42">
        <v>39447</v>
      </c>
      <c r="B5389" s="42" t="s">
        <v>1807</v>
      </c>
      <c r="C5389" s="66">
        <v>39450</v>
      </c>
      <c r="D5389" s="62">
        <v>300</v>
      </c>
      <c r="E5389" s="62">
        <v>300</v>
      </c>
      <c r="F5389" s="62">
        <v>0</v>
      </c>
      <c r="G5389" s="62">
        <v>0</v>
      </c>
      <c r="H5389" s="41" t="s">
        <v>224</v>
      </c>
      <c r="I5389" s="41" t="s">
        <v>224</v>
      </c>
      <c r="J5389" s="41" t="s">
        <v>224</v>
      </c>
    </row>
    <row r="5390" spans="1:10" ht="12" customHeight="1">
      <c r="A5390" s="42">
        <v>39447</v>
      </c>
      <c r="B5390" s="42" t="s">
        <v>1807</v>
      </c>
      <c r="C5390" s="66">
        <v>39457</v>
      </c>
      <c r="D5390" s="62"/>
      <c r="E5390" s="62">
        <v>300</v>
      </c>
      <c r="F5390" s="62">
        <v>0</v>
      </c>
      <c r="G5390" s="62">
        <v>0</v>
      </c>
      <c r="H5390" s="41" t="s">
        <v>224</v>
      </c>
      <c r="I5390" s="41" t="s">
        <v>224</v>
      </c>
      <c r="J5390" s="41" t="s">
        <v>224</v>
      </c>
    </row>
    <row r="5391" spans="1:10" ht="12" customHeight="1">
      <c r="A5391" s="16">
        <v>39450</v>
      </c>
      <c r="B5391" s="16" t="s">
        <v>254</v>
      </c>
      <c r="C5391" s="66"/>
    </row>
    <row r="5392" spans="1:10" ht="12" customHeight="1">
      <c r="A5392" s="16">
        <v>39451</v>
      </c>
      <c r="B5392" s="16" t="s">
        <v>254</v>
      </c>
      <c r="C5392" s="66"/>
    </row>
    <row r="5393" spans="1:3" ht="12" customHeight="1">
      <c r="A5393" s="16">
        <v>39454</v>
      </c>
      <c r="B5393" s="16" t="s">
        <v>254</v>
      </c>
      <c r="C5393" s="66"/>
    </row>
    <row r="5394" spans="1:3" ht="12" customHeight="1">
      <c r="A5394" s="16">
        <v>39455</v>
      </c>
      <c r="B5394" s="16" t="s">
        <v>254</v>
      </c>
      <c r="C5394" s="66"/>
    </row>
    <row r="5395" spans="1:3" ht="12" customHeight="1">
      <c r="A5395" s="16">
        <v>39456</v>
      </c>
      <c r="B5395" s="16" t="s">
        <v>254</v>
      </c>
      <c r="C5395" s="66"/>
    </row>
    <row r="5396" spans="1:3" ht="12" customHeight="1">
      <c r="A5396" s="16">
        <v>39457</v>
      </c>
      <c r="B5396" s="16" t="s">
        <v>254</v>
      </c>
      <c r="C5396" s="66"/>
    </row>
    <row r="5397" spans="1:3" ht="12" customHeight="1">
      <c r="A5397" s="16">
        <v>39458</v>
      </c>
      <c r="B5397" s="16" t="s">
        <v>254</v>
      </c>
      <c r="C5397" s="66"/>
    </row>
    <row r="5398" spans="1:3" ht="12" customHeight="1">
      <c r="A5398" s="16">
        <v>39461</v>
      </c>
      <c r="B5398" s="16" t="s">
        <v>254</v>
      </c>
      <c r="C5398" s="66"/>
    </row>
    <row r="5399" spans="1:3" ht="12" customHeight="1">
      <c r="A5399" s="16">
        <v>39462</v>
      </c>
      <c r="B5399" s="16" t="s">
        <v>254</v>
      </c>
      <c r="C5399" s="66"/>
    </row>
    <row r="5400" spans="1:3" ht="12" customHeight="1">
      <c r="A5400" s="16">
        <v>39463</v>
      </c>
      <c r="B5400" s="16" t="s">
        <v>254</v>
      </c>
      <c r="C5400" s="66"/>
    </row>
    <row r="5401" spans="1:3" ht="12" customHeight="1">
      <c r="A5401" s="16">
        <v>39464</v>
      </c>
      <c r="B5401" s="16" t="s">
        <v>254</v>
      </c>
      <c r="C5401" s="66"/>
    </row>
    <row r="5402" spans="1:3" ht="12" customHeight="1">
      <c r="A5402" s="16">
        <v>39465</v>
      </c>
      <c r="B5402" s="16" t="s">
        <v>254</v>
      </c>
      <c r="C5402" s="66"/>
    </row>
    <row r="5403" spans="1:3" ht="12" customHeight="1">
      <c r="A5403" s="16">
        <v>39468</v>
      </c>
      <c r="B5403" s="16" t="s">
        <v>254</v>
      </c>
      <c r="C5403" s="66"/>
    </row>
    <row r="5404" spans="1:3" ht="12" customHeight="1">
      <c r="A5404" s="16">
        <v>39469</v>
      </c>
      <c r="B5404" s="16" t="s">
        <v>254</v>
      </c>
      <c r="C5404" s="66"/>
    </row>
    <row r="5405" spans="1:3" ht="12" customHeight="1">
      <c r="A5405" s="16">
        <v>39470</v>
      </c>
      <c r="B5405" s="16" t="s">
        <v>254</v>
      </c>
      <c r="C5405" s="66"/>
    </row>
    <row r="5406" spans="1:3" ht="12" customHeight="1">
      <c r="A5406" s="16">
        <v>39471</v>
      </c>
      <c r="B5406" s="16" t="s">
        <v>254</v>
      </c>
      <c r="C5406" s="66"/>
    </row>
    <row r="5407" spans="1:3" ht="12" customHeight="1">
      <c r="A5407" s="16">
        <v>39472</v>
      </c>
      <c r="B5407" s="16" t="s">
        <v>254</v>
      </c>
      <c r="C5407" s="66"/>
    </row>
    <row r="5408" spans="1:3" ht="12" customHeight="1">
      <c r="A5408" s="16">
        <v>39475</v>
      </c>
      <c r="B5408" s="16" t="s">
        <v>254</v>
      </c>
      <c r="C5408" s="66"/>
    </row>
    <row r="5409" spans="1:3" ht="12" customHeight="1">
      <c r="A5409" s="16">
        <v>39476</v>
      </c>
      <c r="B5409" s="16" t="s">
        <v>254</v>
      </c>
      <c r="C5409" s="66"/>
    </row>
    <row r="5410" spans="1:3" ht="12" customHeight="1">
      <c r="A5410" s="16">
        <v>39477</v>
      </c>
      <c r="B5410" s="16" t="s">
        <v>254</v>
      </c>
      <c r="C5410" s="66"/>
    </row>
    <row r="5411" spans="1:3" ht="12" customHeight="1">
      <c r="A5411" s="16">
        <v>39478</v>
      </c>
      <c r="B5411" s="16" t="s">
        <v>254</v>
      </c>
      <c r="C5411" s="66"/>
    </row>
    <row r="5412" spans="1:3" ht="12" customHeight="1">
      <c r="A5412" s="16">
        <v>39479</v>
      </c>
      <c r="B5412" s="16" t="s">
        <v>254</v>
      </c>
      <c r="C5412" s="66"/>
    </row>
    <row r="5413" spans="1:3" ht="12" customHeight="1">
      <c r="A5413" s="16">
        <v>39482</v>
      </c>
      <c r="B5413" s="16" t="s">
        <v>254</v>
      </c>
      <c r="C5413" s="66"/>
    </row>
    <row r="5414" spans="1:3" ht="12" customHeight="1">
      <c r="A5414" s="16">
        <v>39483</v>
      </c>
      <c r="B5414" s="16" t="s">
        <v>254</v>
      </c>
      <c r="C5414" s="66"/>
    </row>
    <row r="5415" spans="1:3" ht="12" customHeight="1">
      <c r="A5415" s="16">
        <v>39485</v>
      </c>
      <c r="B5415" s="16" t="s">
        <v>254</v>
      </c>
      <c r="C5415" s="66"/>
    </row>
    <row r="5416" spans="1:3" ht="12" customHeight="1">
      <c r="A5416" s="16">
        <v>39486</v>
      </c>
      <c r="B5416" s="16" t="s">
        <v>254</v>
      </c>
      <c r="C5416" s="66"/>
    </row>
    <row r="5417" spans="1:3" ht="12" customHeight="1">
      <c r="A5417" s="16">
        <v>39489</v>
      </c>
      <c r="B5417" s="16" t="s">
        <v>254</v>
      </c>
      <c r="C5417" s="66"/>
    </row>
    <row r="5418" spans="1:3" ht="12" customHeight="1">
      <c r="A5418" s="16">
        <v>39490</v>
      </c>
      <c r="B5418" s="16" t="s">
        <v>254</v>
      </c>
      <c r="C5418" s="66"/>
    </row>
    <row r="5419" spans="1:3" ht="12" customHeight="1">
      <c r="A5419" s="16">
        <v>39491</v>
      </c>
      <c r="B5419" s="16" t="s">
        <v>254</v>
      </c>
      <c r="C5419" s="66"/>
    </row>
    <row r="5420" spans="1:3" ht="12" customHeight="1">
      <c r="A5420" s="16">
        <v>39492</v>
      </c>
      <c r="B5420" s="16" t="s">
        <v>254</v>
      </c>
      <c r="C5420" s="66"/>
    </row>
    <row r="5421" spans="1:3" ht="12" customHeight="1">
      <c r="A5421" s="16">
        <v>39493</v>
      </c>
      <c r="B5421" s="16" t="s">
        <v>254</v>
      </c>
      <c r="C5421" s="66"/>
    </row>
    <row r="5422" spans="1:3" ht="12" customHeight="1">
      <c r="A5422" s="16">
        <v>39496</v>
      </c>
      <c r="B5422" s="16" t="s">
        <v>254</v>
      </c>
      <c r="C5422" s="66"/>
    </row>
    <row r="5423" spans="1:3" ht="12" customHeight="1">
      <c r="A5423" s="16">
        <v>39497</v>
      </c>
      <c r="B5423" s="16" t="s">
        <v>254</v>
      </c>
      <c r="C5423" s="66"/>
    </row>
    <row r="5424" spans="1:3" ht="12" customHeight="1">
      <c r="A5424" s="16">
        <v>39498</v>
      </c>
      <c r="B5424" s="16" t="s">
        <v>254</v>
      </c>
      <c r="C5424" s="66"/>
    </row>
    <row r="5425" spans="1:10" ht="12" customHeight="1">
      <c r="A5425" s="16">
        <v>39499</v>
      </c>
      <c r="B5425" s="16" t="s">
        <v>254</v>
      </c>
      <c r="C5425" s="66"/>
    </row>
    <row r="5426" spans="1:10" ht="12" customHeight="1">
      <c r="A5426" s="16">
        <v>39500</v>
      </c>
      <c r="B5426" s="16" t="s">
        <v>254</v>
      </c>
      <c r="C5426" s="66"/>
    </row>
    <row r="5427" spans="1:10" ht="12" customHeight="1">
      <c r="A5427" s="16">
        <v>39503</v>
      </c>
      <c r="B5427" s="16" t="s">
        <v>254</v>
      </c>
      <c r="C5427" s="66"/>
    </row>
    <row r="5428" spans="1:10" ht="12" customHeight="1">
      <c r="A5428" s="16">
        <v>39504</v>
      </c>
      <c r="B5428" s="16" t="s">
        <v>254</v>
      </c>
      <c r="C5428" s="66"/>
    </row>
    <row r="5429" spans="1:10" ht="12" customHeight="1">
      <c r="A5429" s="16">
        <v>39505</v>
      </c>
      <c r="B5429" s="16" t="s">
        <v>254</v>
      </c>
      <c r="C5429" s="66"/>
    </row>
    <row r="5430" spans="1:10" ht="12" customHeight="1">
      <c r="A5430" s="16">
        <v>39506</v>
      </c>
      <c r="B5430" s="16" t="s">
        <v>254</v>
      </c>
      <c r="C5430" s="66"/>
    </row>
    <row r="5431" spans="1:10" ht="12" customHeight="1">
      <c r="A5431" s="16">
        <v>39507</v>
      </c>
      <c r="B5431" s="16" t="s">
        <v>254</v>
      </c>
      <c r="C5431" s="66"/>
    </row>
    <row r="5432" spans="1:10" ht="12" customHeight="1">
      <c r="A5432" s="16">
        <v>39510</v>
      </c>
      <c r="B5432" s="16" t="s">
        <v>254</v>
      </c>
      <c r="C5432" s="66"/>
    </row>
    <row r="5433" spans="1:10" ht="12" customHeight="1">
      <c r="A5433" s="42">
        <v>39511</v>
      </c>
      <c r="B5433" s="42" t="s">
        <v>1807</v>
      </c>
      <c r="C5433" s="66">
        <v>39513</v>
      </c>
      <c r="D5433" s="62">
        <v>300</v>
      </c>
      <c r="E5433" s="62">
        <v>300</v>
      </c>
      <c r="F5433" s="62">
        <v>0</v>
      </c>
      <c r="G5433" s="62">
        <v>0</v>
      </c>
      <c r="H5433" s="41" t="s">
        <v>224</v>
      </c>
      <c r="I5433" s="41" t="s">
        <v>224</v>
      </c>
      <c r="J5433" s="41" t="s">
        <v>224</v>
      </c>
    </row>
    <row r="5434" spans="1:10" ht="12" customHeight="1">
      <c r="A5434" s="42">
        <v>39511</v>
      </c>
      <c r="B5434" s="42" t="s">
        <v>1807</v>
      </c>
      <c r="C5434" s="66">
        <v>39518</v>
      </c>
      <c r="D5434" s="62"/>
      <c r="E5434" s="62">
        <v>300</v>
      </c>
      <c r="F5434" s="62">
        <v>0</v>
      </c>
      <c r="G5434" s="62">
        <v>0</v>
      </c>
      <c r="H5434" s="41" t="s">
        <v>224</v>
      </c>
      <c r="I5434" s="41" t="s">
        <v>224</v>
      </c>
      <c r="J5434" s="41" t="s">
        <v>224</v>
      </c>
    </row>
    <row r="5435" spans="1:10" ht="12" customHeight="1">
      <c r="A5435" s="42">
        <v>39511</v>
      </c>
      <c r="B5435" s="42" t="s">
        <v>1807</v>
      </c>
      <c r="C5435" s="66">
        <v>39542</v>
      </c>
      <c r="D5435" s="62"/>
      <c r="E5435" s="62">
        <v>300</v>
      </c>
      <c r="F5435" s="62">
        <v>25</v>
      </c>
      <c r="G5435" s="62">
        <v>25</v>
      </c>
      <c r="H5435" s="41">
        <v>8.31</v>
      </c>
      <c r="I5435" s="41">
        <v>8.31</v>
      </c>
      <c r="J5435" s="41">
        <v>8.31</v>
      </c>
    </row>
    <row r="5436" spans="1:10" ht="12" customHeight="1">
      <c r="A5436" s="42">
        <v>39512</v>
      </c>
      <c r="B5436" s="42" t="s">
        <v>1807</v>
      </c>
      <c r="C5436" s="66">
        <v>39513</v>
      </c>
      <c r="D5436" s="62">
        <v>300</v>
      </c>
      <c r="E5436" s="62">
        <v>300</v>
      </c>
      <c r="F5436" s="62">
        <v>0</v>
      </c>
      <c r="G5436" s="62">
        <v>0</v>
      </c>
      <c r="H5436" s="41" t="s">
        <v>224</v>
      </c>
      <c r="I5436" s="41" t="s">
        <v>224</v>
      </c>
      <c r="J5436" s="41" t="s">
        <v>224</v>
      </c>
    </row>
    <row r="5437" spans="1:10" ht="12" customHeight="1">
      <c r="A5437" s="42">
        <v>39512</v>
      </c>
      <c r="B5437" s="42" t="s">
        <v>1807</v>
      </c>
      <c r="C5437" s="66">
        <v>39518</v>
      </c>
      <c r="D5437" s="62"/>
      <c r="E5437" s="62">
        <v>300</v>
      </c>
      <c r="F5437" s="62">
        <v>120</v>
      </c>
      <c r="G5437" s="62">
        <v>120</v>
      </c>
      <c r="H5437" s="41">
        <v>8.26</v>
      </c>
      <c r="I5437" s="41">
        <v>8.26</v>
      </c>
      <c r="J5437" s="41">
        <v>8.26</v>
      </c>
    </row>
    <row r="5438" spans="1:10" ht="12" customHeight="1">
      <c r="A5438" s="42">
        <v>39512</v>
      </c>
      <c r="B5438" s="42" t="s">
        <v>1807</v>
      </c>
      <c r="C5438" s="66">
        <v>39542</v>
      </c>
      <c r="D5438" s="62"/>
      <c r="E5438" s="62">
        <v>300</v>
      </c>
      <c r="F5438" s="62">
        <v>20</v>
      </c>
      <c r="G5438" s="62">
        <v>20</v>
      </c>
      <c r="H5438" s="41">
        <v>8.31</v>
      </c>
      <c r="I5438" s="41">
        <v>8.31</v>
      </c>
      <c r="J5438" s="41">
        <v>8.31</v>
      </c>
    </row>
    <row r="5439" spans="1:10" ht="12" customHeight="1">
      <c r="A5439" s="42">
        <v>39513</v>
      </c>
      <c r="B5439" s="42" t="s">
        <v>1807</v>
      </c>
      <c r="C5439" s="66">
        <v>39520</v>
      </c>
      <c r="D5439" s="62">
        <v>200</v>
      </c>
      <c r="E5439" s="62">
        <v>200</v>
      </c>
      <c r="F5439" s="62">
        <v>0</v>
      </c>
      <c r="G5439" s="62">
        <v>0</v>
      </c>
      <c r="H5439" s="41" t="s">
        <v>224</v>
      </c>
      <c r="I5439" s="41" t="s">
        <v>224</v>
      </c>
      <c r="J5439" s="41" t="s">
        <v>224</v>
      </c>
    </row>
    <row r="5440" spans="1:10" ht="12" customHeight="1">
      <c r="A5440" s="42">
        <v>39513</v>
      </c>
      <c r="B5440" s="42" t="s">
        <v>1807</v>
      </c>
      <c r="C5440" s="66">
        <v>39541</v>
      </c>
      <c r="D5440" s="62"/>
      <c r="E5440" s="62">
        <v>200</v>
      </c>
      <c r="F5440" s="62">
        <v>0</v>
      </c>
      <c r="G5440" s="62">
        <v>0</v>
      </c>
      <c r="H5440" s="41" t="s">
        <v>224</v>
      </c>
      <c r="I5440" s="41" t="s">
        <v>224</v>
      </c>
      <c r="J5440" s="41" t="s">
        <v>224</v>
      </c>
    </row>
    <row r="5441" spans="1:10" ht="12" customHeight="1">
      <c r="A5441" s="42">
        <v>39514</v>
      </c>
      <c r="B5441" s="42" t="s">
        <v>1807</v>
      </c>
      <c r="C5441" s="66">
        <v>39520</v>
      </c>
      <c r="D5441" s="62">
        <v>200</v>
      </c>
      <c r="E5441" s="62">
        <v>200</v>
      </c>
      <c r="F5441" s="62">
        <v>20</v>
      </c>
      <c r="G5441" s="62">
        <v>20</v>
      </c>
      <c r="H5441" s="41">
        <v>8.26</v>
      </c>
      <c r="I5441" s="41">
        <v>8.26</v>
      </c>
      <c r="J5441" s="41">
        <v>8.26</v>
      </c>
    </row>
    <row r="5442" spans="1:10" ht="12" customHeight="1">
      <c r="A5442" s="42">
        <v>39514</v>
      </c>
      <c r="B5442" s="42" t="s">
        <v>1807</v>
      </c>
      <c r="C5442" s="66">
        <v>39541</v>
      </c>
      <c r="D5442" s="62"/>
      <c r="E5442" s="62">
        <v>200</v>
      </c>
      <c r="F5442" s="62">
        <v>0</v>
      </c>
      <c r="G5442" s="62">
        <v>0</v>
      </c>
      <c r="H5442" s="41" t="s">
        <v>224</v>
      </c>
      <c r="I5442" s="41" t="s">
        <v>224</v>
      </c>
      <c r="J5442" s="41" t="s">
        <v>224</v>
      </c>
    </row>
    <row r="5443" spans="1:10" ht="12" customHeight="1">
      <c r="A5443" s="42">
        <v>39517</v>
      </c>
      <c r="B5443" s="42" t="s">
        <v>1807</v>
      </c>
      <c r="C5443" s="66">
        <v>39520</v>
      </c>
      <c r="D5443" s="62">
        <v>200</v>
      </c>
      <c r="E5443" s="62">
        <v>200</v>
      </c>
      <c r="F5443" s="62">
        <v>0</v>
      </c>
      <c r="G5443" s="62">
        <v>0</v>
      </c>
      <c r="H5443" s="41" t="s">
        <v>224</v>
      </c>
      <c r="I5443" s="41" t="s">
        <v>224</v>
      </c>
      <c r="J5443" s="41" t="s">
        <v>224</v>
      </c>
    </row>
    <row r="5444" spans="1:10" ht="12" customHeight="1">
      <c r="A5444" s="42">
        <v>39517</v>
      </c>
      <c r="B5444" s="42" t="s">
        <v>1807</v>
      </c>
      <c r="C5444" s="66">
        <v>39525</v>
      </c>
      <c r="D5444" s="62"/>
      <c r="E5444" s="62">
        <v>200</v>
      </c>
      <c r="F5444" s="62">
        <v>50</v>
      </c>
      <c r="G5444" s="62">
        <v>50</v>
      </c>
      <c r="H5444" s="41">
        <v>8.2799999999999994</v>
      </c>
      <c r="I5444" s="41">
        <v>8.2799999999999994</v>
      </c>
      <c r="J5444" s="41">
        <v>8.2799999999999994</v>
      </c>
    </row>
    <row r="5445" spans="1:10" ht="12" customHeight="1">
      <c r="A5445" s="42">
        <v>39517</v>
      </c>
      <c r="B5445" s="42" t="s">
        <v>1807</v>
      </c>
      <c r="C5445" s="66">
        <v>39552</v>
      </c>
      <c r="D5445" s="62"/>
      <c r="E5445" s="62">
        <v>200</v>
      </c>
      <c r="F5445" s="62">
        <v>0</v>
      </c>
      <c r="G5445" s="62">
        <v>0</v>
      </c>
      <c r="H5445" s="41" t="s">
        <v>224</v>
      </c>
      <c r="I5445" s="41" t="s">
        <v>224</v>
      </c>
      <c r="J5445" s="41" t="s">
        <v>224</v>
      </c>
    </row>
    <row r="5446" spans="1:10" ht="12" customHeight="1">
      <c r="A5446" s="42">
        <v>39518</v>
      </c>
      <c r="B5446" s="42" t="s">
        <v>1807</v>
      </c>
      <c r="C5446" s="66">
        <v>39525</v>
      </c>
      <c r="D5446" s="62">
        <v>200</v>
      </c>
      <c r="E5446" s="62">
        <v>200</v>
      </c>
      <c r="F5446" s="62">
        <v>0</v>
      </c>
      <c r="G5446" s="62">
        <v>0</v>
      </c>
      <c r="H5446" s="41" t="s">
        <v>224</v>
      </c>
      <c r="I5446" s="41" t="s">
        <v>224</v>
      </c>
      <c r="J5446" s="41" t="s">
        <v>224</v>
      </c>
    </row>
    <row r="5447" spans="1:10" ht="12" customHeight="1">
      <c r="A5447" s="42">
        <v>39518</v>
      </c>
      <c r="B5447" s="42" t="s">
        <v>1807</v>
      </c>
      <c r="C5447" s="66">
        <v>39552</v>
      </c>
      <c r="D5447" s="62"/>
      <c r="E5447" s="62">
        <v>200</v>
      </c>
      <c r="F5447" s="62">
        <v>20</v>
      </c>
      <c r="G5447" s="62">
        <v>20</v>
      </c>
      <c r="H5447" s="41">
        <v>8.31</v>
      </c>
      <c r="I5447" s="41">
        <v>8.31</v>
      </c>
      <c r="J5447" s="41">
        <v>8.31</v>
      </c>
    </row>
    <row r="5448" spans="1:10" ht="12" customHeight="1">
      <c r="A5448" s="16">
        <v>39519</v>
      </c>
      <c r="B5448" s="16" t="s">
        <v>254</v>
      </c>
      <c r="C5448" s="66"/>
    </row>
    <row r="5449" spans="1:10" ht="12" customHeight="1">
      <c r="A5449" s="16">
        <v>39520</v>
      </c>
      <c r="B5449" s="16" t="s">
        <v>254</v>
      </c>
      <c r="C5449" s="66"/>
    </row>
    <row r="5450" spans="1:10" ht="12" customHeight="1">
      <c r="A5450" s="42">
        <v>39521</v>
      </c>
      <c r="B5450" s="42" t="s">
        <v>1807</v>
      </c>
      <c r="C5450" s="66">
        <v>39525</v>
      </c>
      <c r="D5450" s="62">
        <v>200</v>
      </c>
      <c r="E5450" s="62">
        <v>200</v>
      </c>
      <c r="F5450" s="62">
        <v>20</v>
      </c>
      <c r="G5450" s="62">
        <v>20</v>
      </c>
      <c r="H5450" s="41">
        <v>8.26</v>
      </c>
      <c r="I5450" s="41">
        <v>8.26</v>
      </c>
      <c r="J5450" s="41">
        <v>8.26</v>
      </c>
    </row>
    <row r="5451" spans="1:10" ht="12" customHeight="1">
      <c r="A5451" s="42">
        <v>39521</v>
      </c>
      <c r="B5451" s="42" t="s">
        <v>1807</v>
      </c>
      <c r="C5451" s="66">
        <v>39552</v>
      </c>
      <c r="D5451" s="62"/>
      <c r="E5451" s="62">
        <v>200</v>
      </c>
      <c r="F5451" s="62">
        <v>0</v>
      </c>
      <c r="G5451" s="62">
        <v>0</v>
      </c>
      <c r="H5451" s="43" t="s">
        <v>224</v>
      </c>
      <c r="I5451" s="43" t="s">
        <v>224</v>
      </c>
      <c r="J5451" s="43" t="s">
        <v>224</v>
      </c>
    </row>
    <row r="5452" spans="1:10" ht="12" customHeight="1">
      <c r="A5452" s="42">
        <v>39524</v>
      </c>
      <c r="B5452" s="42" t="s">
        <v>1807</v>
      </c>
      <c r="C5452" s="66">
        <v>39527</v>
      </c>
      <c r="D5452" s="62">
        <v>200</v>
      </c>
      <c r="E5452" s="62">
        <v>200</v>
      </c>
      <c r="F5452" s="62">
        <v>20</v>
      </c>
      <c r="G5452" s="62">
        <v>20</v>
      </c>
      <c r="H5452" s="41">
        <v>8.26</v>
      </c>
      <c r="I5452" s="41">
        <v>8.26</v>
      </c>
      <c r="J5452" s="41">
        <v>8.26</v>
      </c>
    </row>
    <row r="5453" spans="1:10" ht="12" customHeight="1">
      <c r="A5453" s="42">
        <v>39524</v>
      </c>
      <c r="B5453" s="42" t="s">
        <v>1807</v>
      </c>
      <c r="C5453" s="66">
        <v>39552</v>
      </c>
      <c r="D5453" s="62"/>
      <c r="E5453" s="62">
        <v>200</v>
      </c>
      <c r="F5453" s="62">
        <v>0</v>
      </c>
      <c r="G5453" s="62">
        <v>0</v>
      </c>
      <c r="H5453" s="41" t="s">
        <v>224</v>
      </c>
      <c r="I5453" s="41" t="s">
        <v>224</v>
      </c>
      <c r="J5453" s="41" t="s">
        <v>224</v>
      </c>
    </row>
    <row r="5454" spans="1:10" ht="12" customHeight="1">
      <c r="A5454" s="42">
        <v>39525</v>
      </c>
      <c r="B5454" s="42" t="s">
        <v>1807</v>
      </c>
      <c r="C5454" s="66">
        <v>39527</v>
      </c>
      <c r="D5454" s="62">
        <v>200</v>
      </c>
      <c r="E5454" s="62">
        <v>200</v>
      </c>
      <c r="F5454" s="62">
        <v>0</v>
      </c>
      <c r="G5454" s="62">
        <v>0</v>
      </c>
      <c r="H5454" s="41" t="s">
        <v>224</v>
      </c>
      <c r="I5454" s="41" t="s">
        <v>224</v>
      </c>
      <c r="J5454" s="41" t="s">
        <v>224</v>
      </c>
    </row>
    <row r="5455" spans="1:10" ht="12" customHeight="1">
      <c r="A5455" s="42">
        <v>39525</v>
      </c>
      <c r="B5455" s="42" t="s">
        <v>1807</v>
      </c>
      <c r="C5455" s="66">
        <v>39552</v>
      </c>
      <c r="D5455" s="62"/>
      <c r="E5455" s="62">
        <v>200</v>
      </c>
      <c r="F5455" s="62">
        <v>20</v>
      </c>
      <c r="G5455" s="62">
        <v>20</v>
      </c>
      <c r="H5455" s="41">
        <v>8.3000000000000007</v>
      </c>
      <c r="I5455" s="41">
        <v>8.3000000000000007</v>
      </c>
      <c r="J5455" s="41">
        <v>8.3000000000000007</v>
      </c>
    </row>
    <row r="5456" spans="1:10" ht="12" customHeight="1">
      <c r="A5456" s="42">
        <v>39526</v>
      </c>
      <c r="B5456" s="42" t="s">
        <v>1807</v>
      </c>
      <c r="C5456" s="66">
        <v>39532</v>
      </c>
      <c r="D5456" s="62">
        <v>200</v>
      </c>
      <c r="E5456" s="62">
        <v>200</v>
      </c>
      <c r="F5456" s="62">
        <v>15</v>
      </c>
      <c r="G5456" s="62">
        <v>15</v>
      </c>
      <c r="H5456" s="41">
        <v>8.26</v>
      </c>
      <c r="I5456" s="41">
        <v>8.26</v>
      </c>
      <c r="J5456" s="41">
        <v>8.26</v>
      </c>
    </row>
    <row r="5457" spans="1:10" ht="12" customHeight="1">
      <c r="A5457" s="42">
        <v>39526</v>
      </c>
      <c r="B5457" s="42" t="s">
        <v>1807</v>
      </c>
      <c r="C5457" s="66">
        <v>39552</v>
      </c>
      <c r="D5457" s="62"/>
      <c r="E5457" s="62">
        <v>200</v>
      </c>
      <c r="F5457" s="62" t="s">
        <v>224</v>
      </c>
      <c r="G5457" s="62" t="s">
        <v>224</v>
      </c>
      <c r="H5457" s="41" t="s">
        <v>224</v>
      </c>
      <c r="I5457" s="41" t="s">
        <v>224</v>
      </c>
      <c r="J5457" s="41" t="s">
        <v>224</v>
      </c>
    </row>
    <row r="5458" spans="1:10" ht="12" customHeight="1">
      <c r="A5458" s="42">
        <v>39527</v>
      </c>
      <c r="B5458" s="42" t="s">
        <v>1807</v>
      </c>
      <c r="C5458" s="66">
        <v>39532</v>
      </c>
      <c r="D5458" s="62">
        <v>200</v>
      </c>
      <c r="E5458" s="62">
        <v>200</v>
      </c>
      <c r="F5458" s="62">
        <v>0</v>
      </c>
      <c r="G5458" s="62">
        <v>0</v>
      </c>
      <c r="H5458" s="41" t="s">
        <v>224</v>
      </c>
      <c r="I5458" s="41" t="s">
        <v>224</v>
      </c>
      <c r="J5458" s="41" t="s">
        <v>224</v>
      </c>
    </row>
    <row r="5459" spans="1:10" ht="12" customHeight="1">
      <c r="A5459" s="42">
        <v>39527</v>
      </c>
      <c r="B5459" s="42" t="s">
        <v>1807</v>
      </c>
      <c r="C5459" s="66">
        <v>39553</v>
      </c>
      <c r="D5459" s="62"/>
      <c r="E5459" s="62">
        <v>200</v>
      </c>
      <c r="F5459" s="62">
        <v>0</v>
      </c>
      <c r="G5459" s="62">
        <v>0</v>
      </c>
      <c r="H5459" s="41" t="s">
        <v>224</v>
      </c>
      <c r="I5459" s="41" t="s">
        <v>224</v>
      </c>
      <c r="J5459" s="41" t="s">
        <v>224</v>
      </c>
    </row>
    <row r="5460" spans="1:10" ht="12" customHeight="1">
      <c r="A5460" s="42">
        <v>39532</v>
      </c>
      <c r="B5460" s="42" t="s">
        <v>1807</v>
      </c>
      <c r="C5460" s="66">
        <v>39541</v>
      </c>
      <c r="D5460" s="62">
        <v>200</v>
      </c>
      <c r="E5460" s="62">
        <v>200</v>
      </c>
      <c r="F5460" s="62">
        <v>0</v>
      </c>
      <c r="G5460" s="62">
        <v>0</v>
      </c>
      <c r="H5460" s="41" t="s">
        <v>224</v>
      </c>
      <c r="I5460" s="41" t="s">
        <v>224</v>
      </c>
      <c r="J5460" s="41" t="s">
        <v>224</v>
      </c>
    </row>
    <row r="5461" spans="1:10" ht="12" customHeight="1">
      <c r="A5461" s="42">
        <v>39532</v>
      </c>
      <c r="B5461" s="42" t="s">
        <v>1807</v>
      </c>
      <c r="C5461" s="66">
        <v>39566</v>
      </c>
      <c r="D5461" s="62"/>
      <c r="E5461" s="62">
        <v>200</v>
      </c>
      <c r="F5461" s="62">
        <v>20</v>
      </c>
      <c r="G5461" s="62">
        <v>20</v>
      </c>
      <c r="H5461" s="41">
        <v>8.32</v>
      </c>
      <c r="I5461" s="41">
        <v>8.32</v>
      </c>
      <c r="J5461" s="41">
        <v>8.32</v>
      </c>
    </row>
    <row r="5462" spans="1:10" ht="12" customHeight="1">
      <c r="A5462" s="42">
        <v>39533</v>
      </c>
      <c r="B5462" s="42" t="s">
        <v>1807</v>
      </c>
      <c r="C5462" s="66">
        <v>39541</v>
      </c>
      <c r="D5462" s="62">
        <v>200</v>
      </c>
      <c r="E5462" s="62">
        <v>200</v>
      </c>
      <c r="F5462" s="62">
        <v>0</v>
      </c>
      <c r="G5462" s="62">
        <v>0</v>
      </c>
      <c r="H5462" s="41" t="s">
        <v>224</v>
      </c>
      <c r="I5462" s="41" t="s">
        <v>224</v>
      </c>
      <c r="J5462" s="41" t="s">
        <v>224</v>
      </c>
    </row>
    <row r="5463" spans="1:10" ht="12" customHeight="1">
      <c r="A5463" s="42">
        <v>39533</v>
      </c>
      <c r="B5463" s="42" t="s">
        <v>1807</v>
      </c>
      <c r="C5463" s="66">
        <v>39566</v>
      </c>
      <c r="D5463" s="62"/>
      <c r="E5463" s="62">
        <v>200</v>
      </c>
      <c r="F5463" s="62">
        <v>0</v>
      </c>
      <c r="G5463" s="62">
        <v>0</v>
      </c>
      <c r="H5463" s="41" t="s">
        <v>224</v>
      </c>
      <c r="I5463" s="41" t="s">
        <v>224</v>
      </c>
      <c r="J5463" s="41" t="s">
        <v>224</v>
      </c>
    </row>
    <row r="5464" spans="1:10" ht="12" customHeight="1">
      <c r="A5464" s="42">
        <v>39534</v>
      </c>
      <c r="B5464" s="42" t="s">
        <v>1807</v>
      </c>
      <c r="C5464" s="66">
        <v>39541</v>
      </c>
      <c r="D5464" s="62">
        <v>200</v>
      </c>
      <c r="E5464" s="62">
        <v>200</v>
      </c>
      <c r="F5464" s="62">
        <v>0</v>
      </c>
      <c r="G5464" s="62">
        <v>0</v>
      </c>
      <c r="H5464" s="41" t="s">
        <v>224</v>
      </c>
      <c r="I5464" s="41" t="s">
        <v>224</v>
      </c>
      <c r="J5464" s="41" t="s">
        <v>224</v>
      </c>
    </row>
    <row r="5465" spans="1:10" ht="12" customHeight="1">
      <c r="A5465" s="42">
        <v>39534</v>
      </c>
      <c r="B5465" s="42" t="s">
        <v>1807</v>
      </c>
      <c r="C5465" s="66">
        <v>39566</v>
      </c>
      <c r="D5465" s="62"/>
      <c r="E5465" s="62">
        <v>200</v>
      </c>
      <c r="F5465" s="62">
        <v>0</v>
      </c>
      <c r="G5465" s="62">
        <v>0</v>
      </c>
      <c r="H5465" s="41" t="s">
        <v>224</v>
      </c>
      <c r="I5465" s="41" t="s">
        <v>224</v>
      </c>
      <c r="J5465" s="41" t="s">
        <v>224</v>
      </c>
    </row>
    <row r="5466" spans="1:10" ht="12" customHeight="1">
      <c r="A5466" s="42">
        <v>39535</v>
      </c>
      <c r="B5466" s="42" t="s">
        <v>1807</v>
      </c>
      <c r="C5466" s="66">
        <v>39541</v>
      </c>
      <c r="D5466" s="62">
        <v>200</v>
      </c>
      <c r="E5466" s="62">
        <v>200</v>
      </c>
      <c r="F5466" s="62">
        <v>0</v>
      </c>
      <c r="G5466" s="62">
        <v>0</v>
      </c>
      <c r="H5466" s="41" t="s">
        <v>224</v>
      </c>
      <c r="I5466" s="41" t="s">
        <v>224</v>
      </c>
      <c r="J5466" s="41" t="s">
        <v>224</v>
      </c>
    </row>
    <row r="5467" spans="1:10" ht="12" customHeight="1">
      <c r="A5467" s="42">
        <v>39535</v>
      </c>
      <c r="B5467" s="42" t="s">
        <v>1807</v>
      </c>
      <c r="C5467" s="66">
        <v>39566</v>
      </c>
      <c r="D5467" s="62"/>
      <c r="E5467" s="62">
        <v>200</v>
      </c>
      <c r="F5467" s="62">
        <v>0</v>
      </c>
      <c r="G5467" s="62">
        <v>0</v>
      </c>
      <c r="H5467" s="41" t="s">
        <v>224</v>
      </c>
      <c r="I5467" s="41" t="s">
        <v>224</v>
      </c>
      <c r="J5467" s="41" t="s">
        <v>224</v>
      </c>
    </row>
    <row r="5468" spans="1:10" ht="12" customHeight="1">
      <c r="A5468" s="42">
        <v>39538</v>
      </c>
      <c r="B5468" s="42" t="s">
        <v>1807</v>
      </c>
      <c r="C5468" s="66">
        <v>39541</v>
      </c>
      <c r="D5468" s="62">
        <v>500</v>
      </c>
      <c r="E5468" s="62">
        <v>500</v>
      </c>
      <c r="F5468" s="62">
        <v>150</v>
      </c>
      <c r="G5468" s="62">
        <v>150</v>
      </c>
      <c r="H5468" s="41">
        <v>8.26</v>
      </c>
      <c r="I5468" s="41">
        <v>8.26</v>
      </c>
      <c r="J5468" s="41">
        <v>8.26</v>
      </c>
    </row>
    <row r="5469" spans="1:10" ht="12" customHeight="1">
      <c r="A5469" s="42">
        <v>39538</v>
      </c>
      <c r="B5469" s="42" t="s">
        <v>1807</v>
      </c>
      <c r="C5469" s="66">
        <v>39567</v>
      </c>
      <c r="D5469" s="62"/>
      <c r="E5469" s="62">
        <v>500</v>
      </c>
      <c r="F5469" s="62">
        <v>0</v>
      </c>
      <c r="G5469" s="62">
        <v>0</v>
      </c>
      <c r="H5469" s="41" t="s">
        <v>224</v>
      </c>
      <c r="I5469" s="41" t="s">
        <v>224</v>
      </c>
      <c r="J5469" s="41" t="s">
        <v>224</v>
      </c>
    </row>
    <row r="5470" spans="1:10" ht="12" customHeight="1">
      <c r="A5470" s="42">
        <v>39539</v>
      </c>
      <c r="B5470" s="42" t="s">
        <v>1807</v>
      </c>
      <c r="C5470" s="66">
        <v>39540</v>
      </c>
      <c r="D5470" s="62">
        <v>200</v>
      </c>
      <c r="E5470" s="62">
        <v>200</v>
      </c>
      <c r="F5470" s="62">
        <v>0</v>
      </c>
      <c r="G5470" s="62">
        <v>0</v>
      </c>
      <c r="H5470" s="41" t="s">
        <v>224</v>
      </c>
      <c r="I5470" s="41" t="s">
        <v>224</v>
      </c>
      <c r="J5470" s="41" t="s">
        <v>224</v>
      </c>
    </row>
    <row r="5471" spans="1:10" ht="12" customHeight="1">
      <c r="A5471" s="42">
        <v>39539</v>
      </c>
      <c r="B5471" s="42" t="s">
        <v>1807</v>
      </c>
      <c r="C5471" s="66">
        <v>39553</v>
      </c>
      <c r="D5471" s="62"/>
      <c r="E5471" s="62">
        <v>200</v>
      </c>
      <c r="F5471" s="62">
        <v>0</v>
      </c>
      <c r="G5471" s="62">
        <v>0</v>
      </c>
      <c r="H5471" s="41" t="s">
        <v>224</v>
      </c>
      <c r="I5471" s="41" t="s">
        <v>224</v>
      </c>
      <c r="J5471" s="41" t="s">
        <v>224</v>
      </c>
    </row>
    <row r="5472" spans="1:10" ht="12" customHeight="1">
      <c r="A5472" s="42">
        <v>39539</v>
      </c>
      <c r="B5472" s="42" t="s">
        <v>1807</v>
      </c>
      <c r="C5472" s="66">
        <v>39566</v>
      </c>
      <c r="D5472" s="62"/>
      <c r="E5472" s="62">
        <v>200</v>
      </c>
      <c r="F5472" s="62">
        <v>0</v>
      </c>
      <c r="G5472" s="62">
        <v>0</v>
      </c>
      <c r="H5472" s="41" t="s">
        <v>224</v>
      </c>
      <c r="I5472" s="41" t="s">
        <v>224</v>
      </c>
      <c r="J5472" s="41" t="s">
        <v>224</v>
      </c>
    </row>
    <row r="5473" spans="1:10" ht="12" customHeight="1">
      <c r="A5473" s="42">
        <v>39540</v>
      </c>
      <c r="B5473" s="42" t="s">
        <v>1807</v>
      </c>
      <c r="C5473" s="66">
        <v>39541</v>
      </c>
      <c r="D5473" s="62">
        <v>200</v>
      </c>
      <c r="E5473" s="62">
        <v>200</v>
      </c>
      <c r="F5473" s="62">
        <v>0</v>
      </c>
      <c r="G5473" s="62">
        <v>0</v>
      </c>
      <c r="H5473" s="41" t="s">
        <v>224</v>
      </c>
      <c r="I5473" s="41" t="s">
        <v>224</v>
      </c>
      <c r="J5473" s="41" t="s">
        <v>224</v>
      </c>
    </row>
    <row r="5474" spans="1:10" ht="12" customHeight="1">
      <c r="A5474" s="42">
        <v>39540</v>
      </c>
      <c r="B5474" s="42" t="s">
        <v>1807</v>
      </c>
      <c r="C5474" s="66">
        <v>39553</v>
      </c>
      <c r="D5474" s="62"/>
      <c r="E5474" s="62">
        <v>200</v>
      </c>
      <c r="F5474" s="62">
        <v>0</v>
      </c>
      <c r="G5474" s="62">
        <v>0</v>
      </c>
      <c r="H5474" s="41" t="s">
        <v>224</v>
      </c>
      <c r="I5474" s="41" t="s">
        <v>224</v>
      </c>
      <c r="J5474" s="41" t="s">
        <v>224</v>
      </c>
    </row>
    <row r="5475" spans="1:10" ht="12" customHeight="1">
      <c r="A5475" s="42">
        <v>39540</v>
      </c>
      <c r="B5475" s="42" t="s">
        <v>1807</v>
      </c>
      <c r="C5475" s="66">
        <v>39566</v>
      </c>
      <c r="D5475" s="62"/>
      <c r="E5475" s="62">
        <v>200</v>
      </c>
      <c r="F5475" s="62">
        <v>0</v>
      </c>
      <c r="G5475" s="62">
        <v>0</v>
      </c>
      <c r="H5475" s="41" t="s">
        <v>224</v>
      </c>
      <c r="I5475" s="41" t="s">
        <v>224</v>
      </c>
      <c r="J5475" s="41" t="s">
        <v>224</v>
      </c>
    </row>
    <row r="5476" spans="1:10" ht="12" customHeight="1">
      <c r="A5476" s="42">
        <v>39541</v>
      </c>
      <c r="B5476" s="42" t="s">
        <v>1807</v>
      </c>
      <c r="C5476" s="66">
        <v>39542</v>
      </c>
      <c r="D5476" s="62">
        <v>200</v>
      </c>
      <c r="E5476" s="62">
        <v>200</v>
      </c>
      <c r="F5476" s="62">
        <v>0</v>
      </c>
      <c r="G5476" s="62">
        <v>0</v>
      </c>
      <c r="H5476" s="41" t="s">
        <v>224</v>
      </c>
      <c r="I5476" s="41" t="s">
        <v>224</v>
      </c>
      <c r="J5476" s="41" t="s">
        <v>224</v>
      </c>
    </row>
    <row r="5477" spans="1:10" ht="12" customHeight="1">
      <c r="A5477" s="42">
        <v>39541</v>
      </c>
      <c r="B5477" s="42" t="s">
        <v>1807</v>
      </c>
      <c r="C5477" s="66">
        <v>39553</v>
      </c>
      <c r="D5477" s="62"/>
      <c r="E5477" s="62">
        <v>200</v>
      </c>
      <c r="F5477" s="62">
        <v>0</v>
      </c>
      <c r="G5477" s="62">
        <v>0</v>
      </c>
      <c r="H5477" s="41" t="s">
        <v>224</v>
      </c>
      <c r="I5477" s="41" t="s">
        <v>224</v>
      </c>
      <c r="J5477" s="41" t="s">
        <v>224</v>
      </c>
    </row>
    <row r="5478" spans="1:10" ht="12" customHeight="1">
      <c r="A5478" s="42">
        <v>39541</v>
      </c>
      <c r="B5478" s="42" t="s">
        <v>1807</v>
      </c>
      <c r="C5478" s="66">
        <v>39567</v>
      </c>
      <c r="D5478" s="62"/>
      <c r="E5478" s="62">
        <v>200</v>
      </c>
      <c r="F5478" s="62">
        <v>0</v>
      </c>
      <c r="G5478" s="62">
        <v>0</v>
      </c>
      <c r="H5478" s="41" t="s">
        <v>224</v>
      </c>
      <c r="I5478" s="41" t="s">
        <v>224</v>
      </c>
      <c r="J5478" s="41" t="s">
        <v>224</v>
      </c>
    </row>
    <row r="5479" spans="1:10" ht="12" customHeight="1">
      <c r="A5479" s="42">
        <v>39542</v>
      </c>
      <c r="B5479" s="42" t="s">
        <v>1807</v>
      </c>
      <c r="C5479" s="66">
        <v>39545</v>
      </c>
      <c r="D5479" s="62">
        <v>200</v>
      </c>
      <c r="E5479" s="62">
        <v>200</v>
      </c>
      <c r="F5479" s="62">
        <v>0</v>
      </c>
      <c r="G5479" s="62">
        <v>0</v>
      </c>
      <c r="H5479" s="41" t="s">
        <v>224</v>
      </c>
      <c r="I5479" s="41" t="s">
        <v>224</v>
      </c>
      <c r="J5479" s="41" t="s">
        <v>224</v>
      </c>
    </row>
    <row r="5480" spans="1:10" ht="12" customHeight="1">
      <c r="A5480" s="42">
        <v>39542</v>
      </c>
      <c r="B5480" s="42" t="s">
        <v>1807</v>
      </c>
      <c r="C5480" s="66">
        <v>39553</v>
      </c>
      <c r="D5480" s="62"/>
      <c r="E5480" s="62">
        <v>200</v>
      </c>
      <c r="F5480" s="62">
        <v>0</v>
      </c>
      <c r="G5480" s="62">
        <v>0</v>
      </c>
      <c r="H5480" s="41" t="s">
        <v>224</v>
      </c>
      <c r="I5480" s="41" t="s">
        <v>224</v>
      </c>
      <c r="J5480" s="41" t="s">
        <v>224</v>
      </c>
    </row>
    <row r="5481" spans="1:10" ht="12" customHeight="1">
      <c r="A5481" s="42">
        <v>39542</v>
      </c>
      <c r="B5481" s="42" t="s">
        <v>1807</v>
      </c>
      <c r="C5481" s="66">
        <v>39567</v>
      </c>
      <c r="D5481" s="62"/>
      <c r="E5481" s="62">
        <v>200</v>
      </c>
      <c r="F5481" s="62">
        <v>20</v>
      </c>
      <c r="G5481" s="62">
        <v>20</v>
      </c>
      <c r="H5481" s="41">
        <v>8.3000000000000007</v>
      </c>
      <c r="I5481" s="41">
        <v>8.3000000000000007</v>
      </c>
      <c r="J5481" s="41">
        <v>8.3000000000000007</v>
      </c>
    </row>
    <row r="5482" spans="1:10" ht="12" customHeight="1">
      <c r="A5482" s="42">
        <v>39545</v>
      </c>
      <c r="B5482" s="42" t="s">
        <v>1807</v>
      </c>
      <c r="C5482" s="66">
        <v>39547</v>
      </c>
      <c r="D5482" s="62">
        <v>200</v>
      </c>
      <c r="E5482" s="62">
        <v>200</v>
      </c>
      <c r="F5482" s="62">
        <v>0</v>
      </c>
      <c r="G5482" s="62">
        <v>0</v>
      </c>
      <c r="H5482" s="41" t="s">
        <v>224</v>
      </c>
      <c r="I5482" s="41" t="s">
        <v>224</v>
      </c>
      <c r="J5482" s="41" t="s">
        <v>224</v>
      </c>
    </row>
    <row r="5483" spans="1:10" ht="12" customHeight="1">
      <c r="A5483" s="42">
        <v>39545</v>
      </c>
      <c r="B5483" s="42" t="s">
        <v>1807</v>
      </c>
      <c r="C5483" s="66">
        <v>39552</v>
      </c>
      <c r="D5483" s="62"/>
      <c r="E5483" s="62">
        <v>200</v>
      </c>
      <c r="F5483" s="62">
        <v>0</v>
      </c>
      <c r="G5483" s="62">
        <v>0</v>
      </c>
      <c r="H5483" s="41" t="s">
        <v>224</v>
      </c>
      <c r="I5483" s="41" t="s">
        <v>224</v>
      </c>
      <c r="J5483" s="41" t="s">
        <v>224</v>
      </c>
    </row>
    <row r="5484" spans="1:10" ht="12" customHeight="1">
      <c r="A5484" s="42">
        <v>39545</v>
      </c>
      <c r="B5484" s="42" t="s">
        <v>1807</v>
      </c>
      <c r="C5484" s="66">
        <v>39574</v>
      </c>
      <c r="D5484" s="62"/>
      <c r="E5484" s="62">
        <v>200</v>
      </c>
      <c r="F5484" s="62">
        <v>20</v>
      </c>
      <c r="G5484" s="62">
        <v>20</v>
      </c>
      <c r="H5484" s="41">
        <v>8.31</v>
      </c>
      <c r="I5484" s="41">
        <v>8.31</v>
      </c>
      <c r="J5484" s="41">
        <v>8.31</v>
      </c>
    </row>
    <row r="5485" spans="1:10" ht="12" customHeight="1">
      <c r="A5485" s="42">
        <v>39546</v>
      </c>
      <c r="B5485" s="42" t="s">
        <v>1807</v>
      </c>
      <c r="C5485" s="66">
        <v>39547</v>
      </c>
      <c r="D5485" s="62">
        <v>200</v>
      </c>
      <c r="E5485" s="62">
        <v>200</v>
      </c>
      <c r="F5485" s="62">
        <v>0</v>
      </c>
      <c r="G5485" s="62">
        <v>0</v>
      </c>
      <c r="H5485" s="41" t="s">
        <v>224</v>
      </c>
      <c r="I5485" s="41" t="s">
        <v>224</v>
      </c>
      <c r="J5485" s="41" t="s">
        <v>224</v>
      </c>
    </row>
    <row r="5486" spans="1:10" ht="12" customHeight="1">
      <c r="A5486" s="42">
        <v>39546</v>
      </c>
      <c r="B5486" s="42" t="s">
        <v>1807</v>
      </c>
      <c r="C5486" s="66">
        <v>39552</v>
      </c>
      <c r="D5486" s="62"/>
      <c r="E5486" s="62">
        <v>200</v>
      </c>
      <c r="F5486" s="62">
        <v>150</v>
      </c>
      <c r="G5486" s="62">
        <v>150</v>
      </c>
      <c r="H5486" s="41">
        <v>8.26</v>
      </c>
      <c r="I5486" s="41">
        <v>8.26</v>
      </c>
      <c r="J5486" s="41">
        <v>8.26</v>
      </c>
    </row>
    <row r="5487" spans="1:10" ht="12" customHeight="1">
      <c r="A5487" s="42">
        <v>39546</v>
      </c>
      <c r="B5487" s="42" t="s">
        <v>1807</v>
      </c>
      <c r="C5487" s="66">
        <v>39574</v>
      </c>
      <c r="D5487" s="62"/>
      <c r="E5487" s="62">
        <v>200</v>
      </c>
      <c r="F5487" s="62">
        <v>0</v>
      </c>
      <c r="G5487" s="62">
        <v>0</v>
      </c>
      <c r="H5487" s="41" t="s">
        <v>224</v>
      </c>
      <c r="I5487" s="41" t="s">
        <v>224</v>
      </c>
      <c r="J5487" s="41" t="s">
        <v>224</v>
      </c>
    </row>
    <row r="5488" spans="1:10" ht="12" customHeight="1">
      <c r="A5488" s="16">
        <v>39547</v>
      </c>
      <c r="B5488" s="16" t="s">
        <v>254</v>
      </c>
      <c r="C5488" s="66"/>
    </row>
    <row r="5489" spans="1:10" ht="12" customHeight="1">
      <c r="A5489" s="16">
        <v>39548</v>
      </c>
      <c r="B5489" s="16" t="s">
        <v>254</v>
      </c>
      <c r="C5489" s="66"/>
    </row>
    <row r="5490" spans="1:10" ht="12" customHeight="1">
      <c r="A5490" s="16">
        <v>39549</v>
      </c>
      <c r="B5490" s="16" t="s">
        <v>254</v>
      </c>
      <c r="C5490" s="66"/>
    </row>
    <row r="5491" spans="1:10" ht="12" customHeight="1">
      <c r="A5491" s="42">
        <v>39552</v>
      </c>
      <c r="B5491" s="42" t="s">
        <v>1807</v>
      </c>
      <c r="C5491" s="66">
        <v>39553</v>
      </c>
      <c r="D5491" s="62">
        <v>200</v>
      </c>
      <c r="E5491" s="62">
        <v>200</v>
      </c>
      <c r="F5491" s="62">
        <v>180</v>
      </c>
      <c r="G5491" s="62">
        <v>180</v>
      </c>
      <c r="H5491" s="41">
        <v>8.25</v>
      </c>
      <c r="I5491" s="41">
        <v>8.25</v>
      </c>
      <c r="J5491" s="41">
        <v>8.25</v>
      </c>
    </row>
    <row r="5492" spans="1:10" ht="12" customHeight="1">
      <c r="A5492" s="42">
        <v>39552</v>
      </c>
      <c r="B5492" s="42" t="s">
        <v>1807</v>
      </c>
      <c r="C5492" s="66">
        <v>39566</v>
      </c>
      <c r="D5492" s="62"/>
      <c r="E5492" s="62">
        <v>200</v>
      </c>
      <c r="F5492" s="62">
        <v>0</v>
      </c>
      <c r="G5492" s="62">
        <v>0</v>
      </c>
      <c r="H5492" s="41" t="s">
        <v>224</v>
      </c>
      <c r="I5492" s="41" t="s">
        <v>224</v>
      </c>
      <c r="J5492" s="41" t="s">
        <v>224</v>
      </c>
    </row>
    <row r="5493" spans="1:10" ht="12" customHeight="1">
      <c r="A5493" s="42">
        <v>39552</v>
      </c>
      <c r="B5493" s="42" t="s">
        <v>1807</v>
      </c>
      <c r="C5493" s="66">
        <v>39582</v>
      </c>
      <c r="D5493" s="62"/>
      <c r="E5493" s="62">
        <v>200</v>
      </c>
      <c r="F5493" s="62">
        <v>0</v>
      </c>
      <c r="G5493" s="62">
        <v>0</v>
      </c>
      <c r="H5493" s="41" t="s">
        <v>224</v>
      </c>
      <c r="I5493" s="41" t="s">
        <v>224</v>
      </c>
      <c r="J5493" s="41" t="s">
        <v>224</v>
      </c>
    </row>
    <row r="5494" spans="1:10" ht="12" customHeight="1">
      <c r="A5494" s="42">
        <v>39553</v>
      </c>
      <c r="B5494" s="42" t="s">
        <v>1807</v>
      </c>
      <c r="C5494" s="66">
        <v>39554</v>
      </c>
      <c r="D5494" s="62">
        <v>200</v>
      </c>
      <c r="E5494" s="62">
        <v>200</v>
      </c>
      <c r="F5494" s="62">
        <v>180</v>
      </c>
      <c r="G5494" s="62">
        <v>180</v>
      </c>
      <c r="H5494" s="41">
        <v>8.25</v>
      </c>
      <c r="I5494" s="41">
        <v>8.25</v>
      </c>
      <c r="J5494" s="41">
        <v>8.25</v>
      </c>
    </row>
    <row r="5495" spans="1:10" ht="12" customHeight="1">
      <c r="A5495" s="42">
        <v>39553</v>
      </c>
      <c r="B5495" s="42" t="s">
        <v>1807</v>
      </c>
      <c r="C5495" s="66">
        <v>39566</v>
      </c>
      <c r="D5495" s="62"/>
      <c r="E5495" s="62">
        <v>200</v>
      </c>
      <c r="F5495" s="62">
        <v>0</v>
      </c>
      <c r="G5495" s="62">
        <v>0</v>
      </c>
      <c r="H5495" s="41" t="s">
        <v>224</v>
      </c>
      <c r="I5495" s="41" t="s">
        <v>224</v>
      </c>
      <c r="J5495" s="41" t="s">
        <v>224</v>
      </c>
    </row>
    <row r="5496" spans="1:10" ht="12" customHeight="1">
      <c r="A5496" s="42">
        <v>39553</v>
      </c>
      <c r="B5496" s="42" t="s">
        <v>1807</v>
      </c>
      <c r="C5496" s="66">
        <v>39582</v>
      </c>
      <c r="D5496" s="62"/>
      <c r="E5496" s="62">
        <v>200</v>
      </c>
      <c r="F5496" s="62">
        <v>0</v>
      </c>
      <c r="G5496" s="62">
        <v>0</v>
      </c>
      <c r="H5496" s="41" t="s">
        <v>224</v>
      </c>
      <c r="I5496" s="41" t="s">
        <v>224</v>
      </c>
      <c r="J5496" s="41" t="s">
        <v>224</v>
      </c>
    </row>
    <row r="5497" spans="1:10" ht="12" customHeight="1">
      <c r="A5497" s="42">
        <v>39554</v>
      </c>
      <c r="B5497" s="42" t="s">
        <v>1807</v>
      </c>
      <c r="C5497" s="66">
        <v>39555</v>
      </c>
      <c r="D5497" s="62">
        <v>200</v>
      </c>
      <c r="E5497" s="62">
        <v>200</v>
      </c>
      <c r="F5497" s="62">
        <v>130</v>
      </c>
      <c r="G5497" s="62">
        <v>130</v>
      </c>
      <c r="H5497" s="41">
        <v>8.25</v>
      </c>
      <c r="I5497" s="41">
        <v>8.25</v>
      </c>
      <c r="J5497" s="41">
        <v>8.25</v>
      </c>
    </row>
    <row r="5498" spans="1:10" ht="12" customHeight="1">
      <c r="A5498" s="42">
        <v>39554</v>
      </c>
      <c r="B5498" s="42" t="s">
        <v>1807</v>
      </c>
      <c r="C5498" s="66">
        <v>39562</v>
      </c>
      <c r="D5498" s="62"/>
      <c r="E5498" s="62">
        <v>200</v>
      </c>
      <c r="F5498" s="62">
        <v>25</v>
      </c>
      <c r="G5498" s="62">
        <v>25</v>
      </c>
      <c r="H5498" s="41">
        <v>8.27</v>
      </c>
      <c r="I5498" s="41">
        <v>8.27</v>
      </c>
      <c r="J5498" s="41">
        <v>8.27</v>
      </c>
    </row>
    <row r="5499" spans="1:10" ht="12" customHeight="1">
      <c r="A5499" s="42">
        <v>39554</v>
      </c>
      <c r="B5499" s="42" t="s">
        <v>1807</v>
      </c>
      <c r="C5499" s="66">
        <v>39582</v>
      </c>
      <c r="D5499" s="62"/>
      <c r="E5499" s="62">
        <v>200</v>
      </c>
      <c r="F5499" s="62">
        <v>25</v>
      </c>
      <c r="G5499" s="62">
        <v>25</v>
      </c>
      <c r="H5499" s="41">
        <v>8.3000000000000007</v>
      </c>
      <c r="I5499" s="41">
        <v>8.3000000000000007</v>
      </c>
      <c r="J5499" s="41">
        <v>8.3000000000000007</v>
      </c>
    </row>
    <row r="5500" spans="1:10" ht="12" customHeight="1">
      <c r="A5500" s="42">
        <v>39555</v>
      </c>
      <c r="B5500" s="42" t="s">
        <v>1807</v>
      </c>
      <c r="C5500" s="66">
        <v>39556</v>
      </c>
      <c r="D5500" s="62">
        <v>200</v>
      </c>
      <c r="E5500" s="62">
        <v>200</v>
      </c>
      <c r="F5500" s="62">
        <v>150</v>
      </c>
      <c r="G5500" s="62">
        <v>150</v>
      </c>
      <c r="H5500" s="41">
        <v>8.25</v>
      </c>
      <c r="I5500" s="41">
        <v>8.25</v>
      </c>
      <c r="J5500" s="41">
        <v>8.25</v>
      </c>
    </row>
    <row r="5501" spans="1:10" ht="12" customHeight="1">
      <c r="A5501" s="42">
        <v>39555</v>
      </c>
      <c r="B5501" s="42" t="s">
        <v>1807</v>
      </c>
      <c r="C5501" s="66">
        <v>39562</v>
      </c>
      <c r="D5501" s="62"/>
      <c r="E5501" s="62">
        <v>200</v>
      </c>
      <c r="F5501" s="62">
        <v>0</v>
      </c>
      <c r="G5501" s="62">
        <v>0</v>
      </c>
      <c r="H5501" s="41" t="s">
        <v>224</v>
      </c>
      <c r="I5501" s="41" t="s">
        <v>224</v>
      </c>
      <c r="J5501" s="41" t="s">
        <v>224</v>
      </c>
    </row>
    <row r="5502" spans="1:10" ht="12" customHeight="1">
      <c r="A5502" s="42">
        <v>39555</v>
      </c>
      <c r="B5502" s="42" t="s">
        <v>1807</v>
      </c>
      <c r="C5502" s="66">
        <v>39582</v>
      </c>
      <c r="D5502" s="62"/>
      <c r="E5502" s="62">
        <v>200</v>
      </c>
      <c r="F5502" s="62">
        <v>0</v>
      </c>
      <c r="G5502" s="62">
        <v>0</v>
      </c>
      <c r="H5502" s="41" t="s">
        <v>224</v>
      </c>
      <c r="I5502" s="41" t="s">
        <v>224</v>
      </c>
      <c r="J5502" s="41" t="s">
        <v>224</v>
      </c>
    </row>
    <row r="5503" spans="1:10" ht="12" customHeight="1">
      <c r="A5503" s="42">
        <v>39556</v>
      </c>
      <c r="B5503" s="42" t="s">
        <v>1807</v>
      </c>
      <c r="C5503" s="66">
        <v>39559</v>
      </c>
      <c r="D5503" s="62">
        <v>200</v>
      </c>
      <c r="E5503" s="62">
        <v>200</v>
      </c>
      <c r="F5503" s="62">
        <v>125</v>
      </c>
      <c r="G5503" s="62">
        <v>125</v>
      </c>
      <c r="H5503" s="41">
        <v>8.26</v>
      </c>
      <c r="I5503" s="41">
        <v>8.26</v>
      </c>
      <c r="J5503" s="41">
        <v>8.26</v>
      </c>
    </row>
    <row r="5504" spans="1:10" ht="12" customHeight="1">
      <c r="A5504" s="42">
        <v>39556</v>
      </c>
      <c r="B5504" s="42" t="s">
        <v>1807</v>
      </c>
      <c r="C5504" s="66">
        <v>39562</v>
      </c>
      <c r="D5504" s="62"/>
      <c r="E5504" s="62">
        <v>200</v>
      </c>
      <c r="F5504" s="62">
        <v>0</v>
      </c>
      <c r="G5504" s="62">
        <v>0</v>
      </c>
      <c r="H5504" s="41" t="s">
        <v>224</v>
      </c>
      <c r="I5504" s="41" t="s">
        <v>224</v>
      </c>
      <c r="J5504" s="41" t="s">
        <v>224</v>
      </c>
    </row>
    <row r="5505" spans="1:10" ht="12" customHeight="1">
      <c r="A5505" s="42">
        <v>39556</v>
      </c>
      <c r="B5505" s="42" t="s">
        <v>1807</v>
      </c>
      <c r="C5505" s="66">
        <v>39582</v>
      </c>
      <c r="D5505" s="62"/>
      <c r="E5505" s="62">
        <v>200</v>
      </c>
      <c r="F5505" s="62">
        <v>0</v>
      </c>
      <c r="G5505" s="62">
        <v>0</v>
      </c>
      <c r="H5505" s="41" t="s">
        <v>224</v>
      </c>
      <c r="I5505" s="41" t="s">
        <v>224</v>
      </c>
      <c r="J5505" s="41" t="s">
        <v>224</v>
      </c>
    </row>
    <row r="5506" spans="1:10" ht="12" customHeight="1">
      <c r="A5506" s="42">
        <v>39559</v>
      </c>
      <c r="B5506" s="42" t="s">
        <v>1807</v>
      </c>
      <c r="C5506" s="66">
        <v>39560</v>
      </c>
      <c r="D5506" s="62">
        <v>100</v>
      </c>
      <c r="E5506" s="62">
        <v>100</v>
      </c>
      <c r="F5506" s="62">
        <v>100</v>
      </c>
      <c r="G5506" s="62">
        <v>100</v>
      </c>
      <c r="H5506" s="41">
        <v>8.25</v>
      </c>
      <c r="I5506" s="41">
        <v>8.25</v>
      </c>
      <c r="J5506" s="41">
        <v>8.25</v>
      </c>
    </row>
    <row r="5507" spans="1:10" ht="12" customHeight="1">
      <c r="A5507" s="42">
        <v>39559</v>
      </c>
      <c r="B5507" s="42" t="s">
        <v>1807</v>
      </c>
      <c r="C5507" s="66">
        <v>39562</v>
      </c>
      <c r="D5507" s="62"/>
      <c r="E5507" s="62">
        <v>100</v>
      </c>
      <c r="F5507" s="62">
        <v>0</v>
      </c>
      <c r="G5507" s="62">
        <v>0</v>
      </c>
      <c r="H5507" s="41" t="s">
        <v>224</v>
      </c>
      <c r="I5507" s="41" t="s">
        <v>224</v>
      </c>
      <c r="J5507" s="41" t="s">
        <v>224</v>
      </c>
    </row>
    <row r="5508" spans="1:10" ht="12" customHeight="1">
      <c r="A5508" s="42">
        <v>39559</v>
      </c>
      <c r="B5508" s="42" t="s">
        <v>1807</v>
      </c>
      <c r="C5508" s="66">
        <v>39580</v>
      </c>
      <c r="D5508" s="62"/>
      <c r="E5508" s="62">
        <v>100</v>
      </c>
      <c r="F5508" s="62">
        <v>0</v>
      </c>
      <c r="G5508" s="62">
        <v>0</v>
      </c>
      <c r="H5508" s="41" t="s">
        <v>224</v>
      </c>
      <c r="I5508" s="41" t="s">
        <v>224</v>
      </c>
      <c r="J5508" s="41" t="s">
        <v>224</v>
      </c>
    </row>
    <row r="5509" spans="1:10" ht="12" customHeight="1">
      <c r="A5509" s="42">
        <v>39560</v>
      </c>
      <c r="B5509" s="42" t="s">
        <v>1807</v>
      </c>
      <c r="C5509" s="66">
        <v>39562</v>
      </c>
      <c r="D5509" s="62">
        <v>100</v>
      </c>
      <c r="E5509" s="62">
        <v>100</v>
      </c>
      <c r="F5509" s="62">
        <v>0</v>
      </c>
      <c r="G5509" s="62">
        <v>0</v>
      </c>
      <c r="H5509" s="41" t="s">
        <v>224</v>
      </c>
      <c r="I5509" s="41" t="s">
        <v>224</v>
      </c>
      <c r="J5509" s="41" t="s">
        <v>224</v>
      </c>
    </row>
    <row r="5510" spans="1:10" ht="12" customHeight="1">
      <c r="A5510" s="42">
        <v>39560</v>
      </c>
      <c r="B5510" s="42" t="s">
        <v>1807</v>
      </c>
      <c r="C5510" s="66">
        <v>39581</v>
      </c>
      <c r="D5510" s="62"/>
      <c r="E5510" s="62">
        <v>100</v>
      </c>
      <c r="F5510" s="62">
        <v>0</v>
      </c>
      <c r="G5510" s="62">
        <v>0</v>
      </c>
      <c r="H5510" s="41" t="s">
        <v>224</v>
      </c>
      <c r="I5510" s="41" t="s">
        <v>224</v>
      </c>
      <c r="J5510" s="41" t="s">
        <v>224</v>
      </c>
    </row>
    <row r="5511" spans="1:10" ht="12" customHeight="1">
      <c r="A5511" s="42">
        <v>39561</v>
      </c>
      <c r="B5511" s="42" t="s">
        <v>1807</v>
      </c>
      <c r="C5511" s="66">
        <v>39562</v>
      </c>
      <c r="D5511" s="62">
        <v>200</v>
      </c>
      <c r="E5511" s="62">
        <v>200</v>
      </c>
      <c r="F5511" s="62">
        <v>0</v>
      </c>
      <c r="G5511" s="62">
        <v>0</v>
      </c>
      <c r="H5511" s="41" t="s">
        <v>224</v>
      </c>
      <c r="I5511" s="41" t="s">
        <v>224</v>
      </c>
      <c r="J5511" s="41" t="s">
        <v>224</v>
      </c>
    </row>
    <row r="5512" spans="1:10" ht="12" customHeight="1">
      <c r="A5512" s="42">
        <v>39561</v>
      </c>
      <c r="B5512" s="42" t="s">
        <v>1807</v>
      </c>
      <c r="C5512" s="66">
        <v>39582</v>
      </c>
      <c r="D5512" s="62"/>
      <c r="E5512" s="62">
        <v>200</v>
      </c>
      <c r="F5512" s="62">
        <v>0</v>
      </c>
      <c r="G5512" s="62">
        <v>0</v>
      </c>
      <c r="H5512" s="41" t="s">
        <v>224</v>
      </c>
      <c r="I5512" s="41" t="s">
        <v>224</v>
      </c>
      <c r="J5512" s="41" t="s">
        <v>224</v>
      </c>
    </row>
    <row r="5513" spans="1:10" ht="12" customHeight="1">
      <c r="A5513" s="42">
        <v>39562</v>
      </c>
      <c r="B5513" s="42" t="s">
        <v>1807</v>
      </c>
      <c r="C5513" s="66">
        <v>39566</v>
      </c>
      <c r="D5513" s="62">
        <v>100</v>
      </c>
      <c r="E5513" s="62">
        <v>100</v>
      </c>
      <c r="F5513" s="62">
        <v>0</v>
      </c>
      <c r="G5513" s="62">
        <v>0</v>
      </c>
      <c r="H5513" s="41" t="s">
        <v>224</v>
      </c>
      <c r="I5513" s="41" t="s">
        <v>224</v>
      </c>
      <c r="J5513" s="41" t="s">
        <v>224</v>
      </c>
    </row>
    <row r="5514" spans="1:10" ht="12" customHeight="1">
      <c r="A5514" s="42">
        <v>39562</v>
      </c>
      <c r="B5514" s="42" t="s">
        <v>1807</v>
      </c>
      <c r="C5514" s="66">
        <v>39570</v>
      </c>
      <c r="D5514" s="62"/>
      <c r="E5514" s="62">
        <v>100</v>
      </c>
      <c r="F5514" s="62">
        <v>0</v>
      </c>
      <c r="G5514" s="62">
        <v>0</v>
      </c>
      <c r="H5514" s="41" t="s">
        <v>224</v>
      </c>
      <c r="I5514" s="41" t="s">
        <v>224</v>
      </c>
      <c r="J5514" s="41" t="s">
        <v>224</v>
      </c>
    </row>
    <row r="5515" spans="1:10" ht="12" customHeight="1">
      <c r="A5515" s="42">
        <v>39562</v>
      </c>
      <c r="B5515" s="42" t="s">
        <v>1807</v>
      </c>
      <c r="C5515" s="66">
        <v>39583</v>
      </c>
      <c r="D5515" s="62"/>
      <c r="E5515" s="62">
        <v>100</v>
      </c>
      <c r="F5515" s="62">
        <v>0</v>
      </c>
      <c r="G5515" s="62">
        <v>0</v>
      </c>
      <c r="H5515" s="41" t="s">
        <v>224</v>
      </c>
      <c r="I5515" s="41" t="s">
        <v>224</v>
      </c>
      <c r="J5515" s="41" t="s">
        <v>224</v>
      </c>
    </row>
    <row r="5516" spans="1:10" ht="12" customHeight="1">
      <c r="A5516" s="16">
        <v>39566.437369212967</v>
      </c>
      <c r="B5516" s="38" t="s">
        <v>2641</v>
      </c>
      <c r="C5516" s="66">
        <v>39568</v>
      </c>
      <c r="D5516" s="54">
        <v>250</v>
      </c>
      <c r="E5516" s="54">
        <v>250</v>
      </c>
      <c r="F5516" s="54">
        <v>17</v>
      </c>
      <c r="G5516" s="54">
        <v>17</v>
      </c>
      <c r="H5516" s="5">
        <v>7.55</v>
      </c>
      <c r="I5516" s="5">
        <v>7.55</v>
      </c>
      <c r="J5516" s="5">
        <v>7.55</v>
      </c>
    </row>
    <row r="5517" spans="1:10" ht="12" customHeight="1">
      <c r="A5517" s="16">
        <v>39566.437369212967</v>
      </c>
      <c r="B5517" s="38" t="s">
        <v>2641</v>
      </c>
      <c r="C5517" s="66">
        <v>39570</v>
      </c>
      <c r="E5517" s="54">
        <v>250</v>
      </c>
      <c r="F5517" s="54">
        <v>0</v>
      </c>
      <c r="G5517" s="54">
        <v>0</v>
      </c>
      <c r="H5517" s="5" t="s">
        <v>224</v>
      </c>
      <c r="I5517" s="5" t="s">
        <v>224</v>
      </c>
      <c r="J5517" s="5" t="s">
        <v>224</v>
      </c>
    </row>
    <row r="5518" spans="1:10" ht="12" customHeight="1">
      <c r="A5518" s="16">
        <v>39567.413784143515</v>
      </c>
      <c r="B5518" s="38" t="s">
        <v>2641</v>
      </c>
      <c r="C5518" s="66">
        <v>39570</v>
      </c>
      <c r="D5518" s="54">
        <v>200</v>
      </c>
      <c r="E5518" s="54">
        <v>200</v>
      </c>
      <c r="F5518" s="54">
        <v>0</v>
      </c>
      <c r="G5518" s="54">
        <v>0</v>
      </c>
      <c r="H5518" s="5" t="s">
        <v>224</v>
      </c>
      <c r="I5518" s="5" t="s">
        <v>224</v>
      </c>
      <c r="J5518" s="5" t="s">
        <v>224</v>
      </c>
    </row>
    <row r="5519" spans="1:10" ht="12" customHeight="1">
      <c r="A5519" s="16">
        <v>39567.413784143515</v>
      </c>
      <c r="B5519" s="38" t="s">
        <v>2641</v>
      </c>
      <c r="C5519" s="66">
        <v>39575</v>
      </c>
      <c r="E5519" s="54">
        <v>200</v>
      </c>
      <c r="F5519" s="54">
        <v>0</v>
      </c>
      <c r="G5519" s="54">
        <v>0</v>
      </c>
      <c r="H5519" s="5" t="s">
        <v>224</v>
      </c>
      <c r="I5519" s="5" t="s">
        <v>224</v>
      </c>
      <c r="J5519" s="5" t="s">
        <v>224</v>
      </c>
    </row>
    <row r="5520" spans="1:10" ht="12" customHeight="1">
      <c r="A5520" s="16">
        <v>39568.450115509258</v>
      </c>
      <c r="B5520" s="38" t="s">
        <v>2641</v>
      </c>
      <c r="C5520" s="66">
        <v>39570</v>
      </c>
      <c r="D5520" s="54">
        <v>300</v>
      </c>
      <c r="E5520" s="54">
        <v>300</v>
      </c>
      <c r="F5520" s="54">
        <v>8</v>
      </c>
      <c r="G5520" s="54">
        <v>8</v>
      </c>
      <c r="H5520" s="5">
        <v>7.5</v>
      </c>
      <c r="I5520" s="5">
        <v>7.5</v>
      </c>
      <c r="J5520" s="5">
        <v>7.5</v>
      </c>
    </row>
    <row r="5521" spans="1:10" ht="12" customHeight="1">
      <c r="A5521" s="16">
        <v>39568.450115509258</v>
      </c>
      <c r="B5521" s="38" t="s">
        <v>2641</v>
      </c>
      <c r="C5521" s="66">
        <v>39575</v>
      </c>
      <c r="E5521" s="54">
        <v>300</v>
      </c>
      <c r="F5521" s="54">
        <v>38</v>
      </c>
      <c r="G5521" s="54">
        <v>38</v>
      </c>
      <c r="H5521" s="5">
        <v>7.55</v>
      </c>
      <c r="I5521" s="5">
        <v>7.55</v>
      </c>
      <c r="J5521" s="5">
        <v>7.55</v>
      </c>
    </row>
    <row r="5522" spans="1:10" ht="12" customHeight="1">
      <c r="A5522" s="16">
        <v>39569.41673946759</v>
      </c>
      <c r="B5522" s="38" t="s">
        <v>2641</v>
      </c>
      <c r="C5522" s="66">
        <v>39573</v>
      </c>
      <c r="D5522" s="54">
        <v>300</v>
      </c>
      <c r="E5522" s="54">
        <v>300</v>
      </c>
      <c r="F5522" s="54">
        <v>0</v>
      </c>
      <c r="G5522" s="54">
        <v>0</v>
      </c>
      <c r="H5522" s="5" t="s">
        <v>224</v>
      </c>
      <c r="I5522" s="5" t="s">
        <v>224</v>
      </c>
      <c r="J5522" s="5" t="s">
        <v>224</v>
      </c>
    </row>
    <row r="5523" spans="1:10" ht="12" customHeight="1">
      <c r="A5523" s="16">
        <v>39569.41673946759</v>
      </c>
      <c r="B5523" s="38" t="s">
        <v>2641</v>
      </c>
      <c r="C5523" s="66">
        <v>39575</v>
      </c>
      <c r="E5523" s="54">
        <v>300</v>
      </c>
      <c r="F5523" s="54">
        <v>0</v>
      </c>
      <c r="G5523" s="54">
        <v>0</v>
      </c>
      <c r="H5523" s="5" t="s">
        <v>224</v>
      </c>
      <c r="I5523" s="5" t="s">
        <v>224</v>
      </c>
      <c r="J5523" s="5" t="s">
        <v>224</v>
      </c>
    </row>
    <row r="5524" spans="1:10" ht="12" customHeight="1">
      <c r="A5524" s="16">
        <v>39570.409032870368</v>
      </c>
      <c r="B5524" s="38" t="s">
        <v>2641</v>
      </c>
      <c r="C5524" s="66">
        <v>39573</v>
      </c>
      <c r="D5524" s="54">
        <v>300</v>
      </c>
      <c r="E5524" s="54">
        <v>300</v>
      </c>
      <c r="F5524" s="54">
        <v>0</v>
      </c>
      <c r="G5524" s="54">
        <v>0</v>
      </c>
      <c r="H5524" s="5" t="s">
        <v>224</v>
      </c>
      <c r="I5524" s="5" t="s">
        <v>224</v>
      </c>
      <c r="J5524" s="5" t="s">
        <v>224</v>
      </c>
    </row>
    <row r="5525" spans="1:10" ht="12" customHeight="1">
      <c r="A5525" s="16">
        <v>39570.409032870368</v>
      </c>
      <c r="B5525" s="38" t="s">
        <v>2641</v>
      </c>
      <c r="C5525" s="66">
        <v>39575</v>
      </c>
      <c r="E5525" s="54">
        <v>300</v>
      </c>
      <c r="F5525" s="54">
        <v>0</v>
      </c>
      <c r="G5525" s="54">
        <v>0</v>
      </c>
      <c r="H5525" s="5" t="s">
        <v>224</v>
      </c>
      <c r="I5525" s="5" t="s">
        <v>224</v>
      </c>
      <c r="J5525" s="5" t="s">
        <v>224</v>
      </c>
    </row>
    <row r="5526" spans="1:10" ht="12" customHeight="1">
      <c r="A5526" s="16">
        <v>39573.407056481483</v>
      </c>
      <c r="B5526" s="38" t="s">
        <v>2641</v>
      </c>
      <c r="C5526" s="66">
        <v>39575</v>
      </c>
      <c r="D5526" s="54">
        <v>300</v>
      </c>
      <c r="E5526" s="54">
        <v>300</v>
      </c>
      <c r="F5526" s="54">
        <v>300</v>
      </c>
      <c r="G5526" s="54">
        <v>300</v>
      </c>
      <c r="H5526" s="5">
        <v>8.19</v>
      </c>
      <c r="I5526" s="5">
        <v>8.19</v>
      </c>
      <c r="J5526" s="5">
        <v>8.19</v>
      </c>
    </row>
    <row r="5527" spans="1:10" ht="12" customHeight="1">
      <c r="A5527" s="16">
        <v>39574</v>
      </c>
      <c r="B5527" s="16" t="s">
        <v>254</v>
      </c>
      <c r="C5527" s="66"/>
    </row>
    <row r="5528" spans="1:10" ht="12" customHeight="1">
      <c r="A5528" s="16">
        <v>39575</v>
      </c>
      <c r="B5528" s="16" t="s">
        <v>254</v>
      </c>
      <c r="C5528" s="66"/>
    </row>
    <row r="5529" spans="1:10" ht="12" customHeight="1">
      <c r="A5529" s="16">
        <v>39576.423354166669</v>
      </c>
      <c r="B5529" s="38" t="s">
        <v>2641</v>
      </c>
      <c r="C5529" s="66">
        <v>39577</v>
      </c>
      <c r="D5529" s="54">
        <v>250</v>
      </c>
      <c r="E5529" s="54">
        <v>250</v>
      </c>
      <c r="F5529" s="54">
        <v>250</v>
      </c>
      <c r="G5529" s="54">
        <v>250</v>
      </c>
      <c r="H5529" s="5">
        <v>8.17</v>
      </c>
      <c r="I5529" s="5">
        <v>8.17</v>
      </c>
      <c r="J5529" s="5">
        <v>8.17</v>
      </c>
    </row>
    <row r="5530" spans="1:10" ht="12" customHeight="1">
      <c r="A5530" s="16">
        <v>39576.423354166669</v>
      </c>
      <c r="B5530" s="38" t="s">
        <v>2641</v>
      </c>
      <c r="C5530" s="66">
        <v>39582</v>
      </c>
      <c r="E5530" s="54">
        <v>250</v>
      </c>
      <c r="F5530" s="54">
        <v>250</v>
      </c>
      <c r="G5530" s="54">
        <v>0</v>
      </c>
      <c r="H5530" s="5">
        <v>8.19</v>
      </c>
      <c r="I5530" s="5" t="s">
        <v>224</v>
      </c>
      <c r="J5530" s="5" t="s">
        <v>224</v>
      </c>
    </row>
    <row r="5531" spans="1:10" ht="12" customHeight="1">
      <c r="A5531" s="16">
        <v>39577.413534259256</v>
      </c>
      <c r="B5531" s="38" t="s">
        <v>2641</v>
      </c>
      <c r="C5531" s="66">
        <v>39580</v>
      </c>
      <c r="D5531" s="54">
        <v>400</v>
      </c>
      <c r="E5531" s="54">
        <v>400</v>
      </c>
      <c r="F5531" s="54">
        <v>0</v>
      </c>
      <c r="G5531" s="54">
        <v>0</v>
      </c>
      <c r="H5531" s="5" t="s">
        <v>224</v>
      </c>
      <c r="I5531" s="5" t="s">
        <v>224</v>
      </c>
      <c r="J5531" s="5" t="s">
        <v>224</v>
      </c>
    </row>
    <row r="5532" spans="1:10" ht="12" customHeight="1">
      <c r="A5532" s="16">
        <v>39577.413534259256</v>
      </c>
      <c r="B5532" s="38" t="s">
        <v>2641</v>
      </c>
      <c r="C5532" s="66">
        <v>39582</v>
      </c>
      <c r="E5532" s="54">
        <v>400</v>
      </c>
      <c r="F5532" s="54">
        <v>0</v>
      </c>
      <c r="G5532" s="54">
        <v>0</v>
      </c>
      <c r="H5532" s="5" t="s">
        <v>224</v>
      </c>
      <c r="I5532" s="5" t="s">
        <v>224</v>
      </c>
      <c r="J5532" s="5" t="s">
        <v>224</v>
      </c>
    </row>
    <row r="5533" spans="1:10" ht="12" customHeight="1">
      <c r="A5533" s="16">
        <v>39580.415274074076</v>
      </c>
      <c r="B5533" s="38" t="s">
        <v>2641</v>
      </c>
      <c r="C5533" s="66">
        <v>39582</v>
      </c>
      <c r="D5533" s="54">
        <v>250</v>
      </c>
      <c r="E5533" s="54">
        <v>250</v>
      </c>
      <c r="F5533" s="54">
        <v>0</v>
      </c>
      <c r="G5533" s="54" t="s">
        <v>224</v>
      </c>
      <c r="H5533" s="5" t="s">
        <v>224</v>
      </c>
      <c r="I5533" s="5" t="s">
        <v>224</v>
      </c>
      <c r="J5533" s="5" t="s">
        <v>224</v>
      </c>
    </row>
    <row r="5534" spans="1:10" ht="12" customHeight="1">
      <c r="A5534" s="16">
        <v>39580.415274074076</v>
      </c>
      <c r="B5534" s="38" t="s">
        <v>2641</v>
      </c>
      <c r="C5534" s="66">
        <v>39584</v>
      </c>
      <c r="E5534" s="54">
        <v>250</v>
      </c>
      <c r="F5534" s="54">
        <v>250</v>
      </c>
      <c r="G5534" s="54">
        <v>250</v>
      </c>
      <c r="H5534" s="5">
        <v>8.19</v>
      </c>
      <c r="I5534" s="5">
        <v>8.19</v>
      </c>
      <c r="J5534" s="5">
        <v>8.19</v>
      </c>
    </row>
    <row r="5535" spans="1:10" ht="12" customHeight="1">
      <c r="A5535" s="16">
        <v>39581</v>
      </c>
      <c r="B5535" s="16" t="s">
        <v>254</v>
      </c>
      <c r="C5535" s="66"/>
    </row>
    <row r="5536" spans="1:10" ht="12" customHeight="1">
      <c r="A5536" s="16">
        <v>39582</v>
      </c>
      <c r="B5536" s="16" t="s">
        <v>254</v>
      </c>
      <c r="C5536" s="66"/>
    </row>
    <row r="5537" spans="1:10" ht="12" customHeight="1">
      <c r="A5537" s="16">
        <v>39583</v>
      </c>
      <c r="B5537" s="16" t="s">
        <v>254</v>
      </c>
      <c r="C5537" s="66"/>
    </row>
    <row r="5538" spans="1:10" ht="12" customHeight="1">
      <c r="A5538" s="16">
        <v>39584</v>
      </c>
      <c r="B5538" s="16" t="s">
        <v>254</v>
      </c>
      <c r="C5538" s="66"/>
    </row>
    <row r="5539" spans="1:10" ht="12" customHeight="1">
      <c r="A5539" s="16">
        <v>39587</v>
      </c>
      <c r="B5539" s="16" t="s">
        <v>254</v>
      </c>
      <c r="C5539" s="66"/>
    </row>
    <row r="5540" spans="1:10" ht="12" customHeight="1">
      <c r="A5540" s="16">
        <v>39588</v>
      </c>
      <c r="B5540" s="16" t="s">
        <v>254</v>
      </c>
      <c r="C5540" s="66"/>
    </row>
    <row r="5541" spans="1:10" ht="12" customHeight="1">
      <c r="A5541" s="42">
        <v>39589</v>
      </c>
      <c r="B5541" s="42" t="s">
        <v>1807</v>
      </c>
      <c r="C5541" s="66">
        <v>39590</v>
      </c>
      <c r="D5541" s="62">
        <v>200</v>
      </c>
      <c r="E5541" s="62">
        <v>200</v>
      </c>
      <c r="F5541" s="62">
        <v>0</v>
      </c>
      <c r="G5541" s="62">
        <v>0</v>
      </c>
      <c r="H5541" s="41" t="s">
        <v>224</v>
      </c>
      <c r="I5541" s="41" t="s">
        <v>224</v>
      </c>
      <c r="J5541" s="41" t="s">
        <v>224</v>
      </c>
    </row>
    <row r="5542" spans="1:10" ht="12" customHeight="1">
      <c r="A5542" s="42">
        <v>39589</v>
      </c>
      <c r="B5542" s="42" t="s">
        <v>1807</v>
      </c>
      <c r="C5542" s="66">
        <v>39591</v>
      </c>
      <c r="D5542" s="62"/>
      <c r="E5542" s="62">
        <v>200</v>
      </c>
      <c r="F5542" s="62">
        <v>0</v>
      </c>
      <c r="G5542" s="62">
        <v>0</v>
      </c>
      <c r="H5542" s="41" t="s">
        <v>224</v>
      </c>
      <c r="I5542" s="41" t="s">
        <v>224</v>
      </c>
      <c r="J5542" s="41" t="s">
        <v>224</v>
      </c>
    </row>
    <row r="5543" spans="1:10" ht="12" customHeight="1">
      <c r="A5543" s="42">
        <v>39590</v>
      </c>
      <c r="B5543" s="42" t="s">
        <v>1807</v>
      </c>
      <c r="C5543" s="66">
        <v>39591</v>
      </c>
      <c r="D5543" s="62">
        <v>200</v>
      </c>
      <c r="E5543" s="62">
        <v>200</v>
      </c>
      <c r="F5543" s="62">
        <v>0</v>
      </c>
      <c r="G5543" s="62">
        <v>0</v>
      </c>
      <c r="H5543" s="41" t="s">
        <v>224</v>
      </c>
      <c r="I5543" s="41" t="s">
        <v>224</v>
      </c>
      <c r="J5543" s="41" t="s">
        <v>224</v>
      </c>
    </row>
    <row r="5544" spans="1:10" ht="12" customHeight="1">
      <c r="A5544" s="42">
        <v>39590</v>
      </c>
      <c r="B5544" s="42" t="s">
        <v>1807</v>
      </c>
      <c r="C5544" s="66">
        <v>39598</v>
      </c>
      <c r="D5544" s="62"/>
      <c r="E5544" s="62">
        <v>200</v>
      </c>
      <c r="F5544" s="62">
        <v>0</v>
      </c>
      <c r="G5544" s="62">
        <v>0</v>
      </c>
      <c r="H5544" s="41" t="s">
        <v>224</v>
      </c>
      <c r="I5544" s="41" t="s">
        <v>224</v>
      </c>
      <c r="J5544" s="41" t="s">
        <v>224</v>
      </c>
    </row>
    <row r="5545" spans="1:10" ht="12" customHeight="1">
      <c r="A5545" s="42">
        <v>39591</v>
      </c>
      <c r="B5545" s="42" t="s">
        <v>1807</v>
      </c>
      <c r="C5545" s="66">
        <v>39594</v>
      </c>
      <c r="D5545" s="62">
        <v>200</v>
      </c>
      <c r="E5545" s="62">
        <v>200</v>
      </c>
      <c r="F5545" s="62">
        <v>0</v>
      </c>
      <c r="G5545" s="62">
        <v>0</v>
      </c>
      <c r="H5545" s="41" t="s">
        <v>224</v>
      </c>
      <c r="I5545" s="41" t="s">
        <v>224</v>
      </c>
      <c r="J5545" s="41" t="s">
        <v>224</v>
      </c>
    </row>
    <row r="5546" spans="1:10" ht="12" customHeight="1">
      <c r="A5546" s="42">
        <v>39591</v>
      </c>
      <c r="B5546" s="42" t="s">
        <v>1807</v>
      </c>
      <c r="C5546" s="66">
        <v>39598</v>
      </c>
      <c r="D5546" s="62"/>
      <c r="E5546" s="62">
        <v>200</v>
      </c>
      <c r="F5546" s="62">
        <v>0</v>
      </c>
      <c r="G5546" s="62">
        <v>0</v>
      </c>
      <c r="H5546" s="41" t="s">
        <v>224</v>
      </c>
      <c r="I5546" s="41" t="s">
        <v>224</v>
      </c>
      <c r="J5546" s="41" t="s">
        <v>224</v>
      </c>
    </row>
    <row r="5547" spans="1:10" ht="12" customHeight="1">
      <c r="A5547" s="16">
        <v>39594.409489699072</v>
      </c>
      <c r="B5547" s="38" t="s">
        <v>2641</v>
      </c>
      <c r="C5547" s="66">
        <v>39596</v>
      </c>
      <c r="D5547" s="54">
        <v>200</v>
      </c>
      <c r="E5547" s="54">
        <v>200</v>
      </c>
      <c r="F5547" s="54">
        <v>200</v>
      </c>
      <c r="G5547" s="54">
        <v>200</v>
      </c>
      <c r="H5547" s="5">
        <v>8.1999999999999993</v>
      </c>
      <c r="I5547" s="5">
        <v>8.1999999999999993</v>
      </c>
      <c r="J5547" s="5">
        <v>8.1999999999999993</v>
      </c>
    </row>
    <row r="5548" spans="1:10" ht="12" customHeight="1">
      <c r="A5548" s="16">
        <v>39595</v>
      </c>
      <c r="B5548" s="16" t="s">
        <v>254</v>
      </c>
      <c r="C5548" s="66"/>
    </row>
    <row r="5549" spans="1:10" ht="12" customHeight="1">
      <c r="A5549" s="16">
        <v>39596</v>
      </c>
      <c r="B5549" s="16" t="s">
        <v>254</v>
      </c>
      <c r="C5549" s="66"/>
    </row>
    <row r="5550" spans="1:10" ht="12" customHeight="1">
      <c r="A5550" s="16">
        <v>39597.425356018517</v>
      </c>
      <c r="B5550" s="38" t="s">
        <v>2641</v>
      </c>
      <c r="C5550" s="66">
        <v>39598</v>
      </c>
      <c r="D5550" s="54">
        <v>400</v>
      </c>
      <c r="E5550" s="54">
        <v>400</v>
      </c>
      <c r="F5550" s="54">
        <v>0</v>
      </c>
      <c r="G5550" s="54">
        <v>0</v>
      </c>
      <c r="H5550" s="5" t="s">
        <v>224</v>
      </c>
      <c r="I5550" s="5" t="s">
        <v>224</v>
      </c>
      <c r="J5550" s="5" t="s">
        <v>224</v>
      </c>
    </row>
    <row r="5551" spans="1:10" ht="12" customHeight="1">
      <c r="A5551" s="16">
        <v>39597.425356018517</v>
      </c>
      <c r="B5551" s="38" t="s">
        <v>2641</v>
      </c>
      <c r="C5551" s="66">
        <v>39602</v>
      </c>
      <c r="E5551" s="54">
        <v>400</v>
      </c>
      <c r="F5551" s="54">
        <v>0</v>
      </c>
      <c r="G5551" s="54">
        <v>0</v>
      </c>
      <c r="H5551" s="5" t="s">
        <v>224</v>
      </c>
      <c r="I5551" s="5" t="s">
        <v>224</v>
      </c>
      <c r="J5551" s="5" t="s">
        <v>224</v>
      </c>
    </row>
    <row r="5552" spans="1:10" ht="12" customHeight="1">
      <c r="A5552" s="16">
        <v>39598.42885960648</v>
      </c>
      <c r="B5552" s="38" t="s">
        <v>2641</v>
      </c>
      <c r="C5552" s="66">
        <v>39602</v>
      </c>
      <c r="D5552" s="54">
        <v>400</v>
      </c>
      <c r="E5552" s="54">
        <v>400</v>
      </c>
      <c r="F5552" s="54">
        <v>0</v>
      </c>
      <c r="G5552" s="54">
        <v>0</v>
      </c>
      <c r="H5552" s="5" t="s">
        <v>224</v>
      </c>
      <c r="I5552" s="5" t="s">
        <v>224</v>
      </c>
      <c r="J5552" s="5" t="s">
        <v>224</v>
      </c>
    </row>
    <row r="5553" spans="1:10" ht="12" customHeight="1">
      <c r="A5553" s="16">
        <v>39598.42885960648</v>
      </c>
      <c r="B5553" s="38" t="s">
        <v>2641</v>
      </c>
      <c r="C5553" s="66">
        <v>39604</v>
      </c>
      <c r="E5553" s="54">
        <v>400</v>
      </c>
      <c r="F5553" s="54">
        <v>400</v>
      </c>
      <c r="G5553" s="54">
        <v>400</v>
      </c>
      <c r="H5553" s="5">
        <v>8.1999999999999993</v>
      </c>
      <c r="I5553" s="5">
        <v>8.1999999999999993</v>
      </c>
      <c r="J5553" s="5">
        <v>8.1999999999999993</v>
      </c>
    </row>
    <row r="5554" spans="1:10" ht="12" customHeight="1">
      <c r="A5554" s="16">
        <v>39602</v>
      </c>
      <c r="B5554" s="16" t="s">
        <v>254</v>
      </c>
      <c r="C5554" s="66"/>
    </row>
    <row r="5555" spans="1:10" ht="12" customHeight="1">
      <c r="A5555" s="16">
        <v>39603.414581018522</v>
      </c>
      <c r="B5555" s="38" t="s">
        <v>2641</v>
      </c>
      <c r="C5555" s="66">
        <v>39605</v>
      </c>
      <c r="D5555" s="54">
        <v>300</v>
      </c>
      <c r="E5555" s="54">
        <v>300</v>
      </c>
      <c r="F5555" s="54">
        <v>0</v>
      </c>
      <c r="G5555" s="54">
        <v>0</v>
      </c>
      <c r="H5555" s="5" t="s">
        <v>224</v>
      </c>
      <c r="I5555" s="5" t="s">
        <v>224</v>
      </c>
      <c r="J5555" s="5" t="s">
        <v>224</v>
      </c>
    </row>
    <row r="5556" spans="1:10" ht="12" customHeight="1">
      <c r="A5556" s="16">
        <v>39603.414581018522</v>
      </c>
      <c r="B5556" s="38" t="s">
        <v>2641</v>
      </c>
      <c r="C5556" s="66">
        <v>39611</v>
      </c>
      <c r="E5556" s="54">
        <v>300</v>
      </c>
      <c r="F5556" s="54">
        <v>0</v>
      </c>
      <c r="G5556" s="54">
        <v>0</v>
      </c>
      <c r="H5556" s="5" t="s">
        <v>224</v>
      </c>
      <c r="I5556" s="5" t="s">
        <v>224</v>
      </c>
      <c r="J5556" s="5" t="s">
        <v>224</v>
      </c>
    </row>
    <row r="5557" spans="1:10" ht="12" customHeight="1">
      <c r="A5557" s="16">
        <v>39604.417079050923</v>
      </c>
      <c r="B5557" s="38" t="s">
        <v>2641</v>
      </c>
      <c r="C5557" s="66">
        <v>39608</v>
      </c>
      <c r="D5557" s="54">
        <v>400</v>
      </c>
      <c r="E5557" s="54">
        <v>400</v>
      </c>
      <c r="F5557" s="54">
        <v>0</v>
      </c>
      <c r="G5557" s="54">
        <v>0</v>
      </c>
      <c r="H5557" s="5" t="s">
        <v>224</v>
      </c>
      <c r="I5557" s="5" t="s">
        <v>224</v>
      </c>
      <c r="J5557" s="5" t="s">
        <v>224</v>
      </c>
    </row>
    <row r="5558" spans="1:10" ht="12" customHeight="1">
      <c r="A5558" s="16">
        <v>39604.417079050923</v>
      </c>
      <c r="B5558" s="38" t="s">
        <v>2641</v>
      </c>
      <c r="C5558" s="66">
        <v>39611</v>
      </c>
      <c r="E5558" s="54">
        <v>400</v>
      </c>
      <c r="F5558" s="54">
        <v>400</v>
      </c>
      <c r="G5558" s="54">
        <v>400</v>
      </c>
      <c r="H5558" s="5">
        <v>8.2100000000000009</v>
      </c>
      <c r="I5558" s="5">
        <v>8.2100000000000009</v>
      </c>
      <c r="J5558" s="5">
        <v>8.2100000000000009</v>
      </c>
    </row>
    <row r="5559" spans="1:10" ht="12" customHeight="1">
      <c r="A5559" s="16">
        <v>39605.425686689814</v>
      </c>
      <c r="B5559" s="38" t="s">
        <v>2641</v>
      </c>
      <c r="C5559" s="66">
        <v>39608</v>
      </c>
      <c r="D5559" s="54">
        <v>250</v>
      </c>
      <c r="E5559" s="54">
        <v>250</v>
      </c>
      <c r="F5559" s="54">
        <v>250</v>
      </c>
      <c r="G5559" s="54">
        <v>0</v>
      </c>
      <c r="H5559" s="5">
        <v>8.19</v>
      </c>
      <c r="I5559" s="5" t="s">
        <v>224</v>
      </c>
      <c r="J5559" s="5" t="s">
        <v>224</v>
      </c>
    </row>
    <row r="5560" spans="1:10" ht="12" customHeight="1">
      <c r="A5560" s="16">
        <v>39605.425686689814</v>
      </c>
      <c r="B5560" s="38" t="s">
        <v>2641</v>
      </c>
      <c r="C5560" s="66">
        <v>39610</v>
      </c>
      <c r="E5560" s="54">
        <v>250</v>
      </c>
      <c r="F5560" s="54">
        <v>250</v>
      </c>
      <c r="G5560" s="54">
        <v>250</v>
      </c>
      <c r="H5560" s="5">
        <v>8.19</v>
      </c>
      <c r="I5560" s="5">
        <v>8.19</v>
      </c>
      <c r="J5560" s="5">
        <v>8.19</v>
      </c>
    </row>
    <row r="5561" spans="1:10" ht="12" customHeight="1">
      <c r="A5561" s="16">
        <v>39608.412637615744</v>
      </c>
      <c r="B5561" s="38" t="s">
        <v>2641</v>
      </c>
      <c r="C5561" s="66">
        <v>39610</v>
      </c>
      <c r="D5561" s="54">
        <v>150</v>
      </c>
      <c r="E5561" s="54">
        <v>150</v>
      </c>
      <c r="F5561" s="54">
        <v>0</v>
      </c>
      <c r="G5561" s="54">
        <v>0</v>
      </c>
      <c r="H5561" s="5" t="s">
        <v>224</v>
      </c>
      <c r="I5561" s="5" t="s">
        <v>224</v>
      </c>
      <c r="J5561" s="5" t="s">
        <v>224</v>
      </c>
    </row>
    <row r="5562" spans="1:10" ht="12" customHeight="1">
      <c r="A5562" s="16">
        <v>39608.412637615744</v>
      </c>
      <c r="B5562" s="38" t="s">
        <v>2641</v>
      </c>
      <c r="C5562" s="66">
        <v>39612</v>
      </c>
      <c r="E5562" s="54">
        <v>150</v>
      </c>
      <c r="F5562" s="54">
        <v>150</v>
      </c>
      <c r="G5562" s="54">
        <v>150</v>
      </c>
      <c r="H5562" s="5">
        <v>8.1999999999999993</v>
      </c>
      <c r="I5562" s="5">
        <v>8.1999999999999993</v>
      </c>
      <c r="J5562" s="5">
        <v>8.1999999999999993</v>
      </c>
    </row>
    <row r="5563" spans="1:10" ht="12" customHeight="1">
      <c r="A5563" s="16">
        <v>39609.419679398146</v>
      </c>
      <c r="B5563" s="38" t="s">
        <v>2641</v>
      </c>
      <c r="C5563" s="66">
        <v>39611</v>
      </c>
      <c r="D5563" s="54">
        <v>200</v>
      </c>
      <c r="E5563" s="54">
        <v>200</v>
      </c>
      <c r="F5563" s="54">
        <v>6</v>
      </c>
      <c r="G5563" s="54">
        <v>6</v>
      </c>
      <c r="H5563" s="5">
        <v>7.55</v>
      </c>
      <c r="I5563" s="5">
        <v>7.55</v>
      </c>
      <c r="J5563" s="5">
        <v>7.55</v>
      </c>
    </row>
    <row r="5564" spans="1:10" ht="12" customHeight="1">
      <c r="A5564" s="16">
        <v>39609.419679398146</v>
      </c>
      <c r="B5564" s="38" t="s">
        <v>2641</v>
      </c>
      <c r="C5564" s="66">
        <v>39615</v>
      </c>
      <c r="E5564" s="54">
        <v>200</v>
      </c>
      <c r="F5564" s="54">
        <v>0</v>
      </c>
      <c r="G5564" s="54">
        <v>0</v>
      </c>
      <c r="H5564" s="5" t="s">
        <v>224</v>
      </c>
      <c r="I5564" s="5" t="s">
        <v>224</v>
      </c>
      <c r="J5564" s="5" t="s">
        <v>224</v>
      </c>
    </row>
    <row r="5565" spans="1:10" ht="12" customHeight="1">
      <c r="A5565" s="16">
        <v>39610.412194444441</v>
      </c>
      <c r="B5565" s="38" t="s">
        <v>2641</v>
      </c>
      <c r="C5565" s="66">
        <v>39612</v>
      </c>
      <c r="D5565" s="54">
        <v>250</v>
      </c>
      <c r="E5565" s="54">
        <v>250</v>
      </c>
      <c r="F5565" s="54">
        <v>250</v>
      </c>
      <c r="G5565" s="54">
        <v>0</v>
      </c>
      <c r="H5565" s="5">
        <v>8.1999999999999993</v>
      </c>
      <c r="I5565" s="5" t="s">
        <v>224</v>
      </c>
      <c r="J5565" s="5" t="s">
        <v>224</v>
      </c>
    </row>
    <row r="5566" spans="1:10" ht="12" customHeight="1">
      <c r="A5566" s="16">
        <v>39610.412194444441</v>
      </c>
      <c r="B5566" s="38" t="s">
        <v>2641</v>
      </c>
      <c r="C5566" s="66">
        <v>39616</v>
      </c>
      <c r="E5566" s="54">
        <v>250</v>
      </c>
      <c r="F5566" s="54">
        <v>250</v>
      </c>
      <c r="G5566" s="54">
        <v>250</v>
      </c>
      <c r="H5566" s="5">
        <v>8.1999999999999993</v>
      </c>
      <c r="I5566" s="5">
        <v>8.1999999999999993</v>
      </c>
      <c r="J5566" s="5">
        <v>8.1999999999999993</v>
      </c>
    </row>
    <row r="5567" spans="1:10" ht="12" customHeight="1">
      <c r="A5567" s="16">
        <v>39611.43854722222</v>
      </c>
      <c r="B5567" s="38" t="s">
        <v>2641</v>
      </c>
      <c r="C5567" s="66">
        <v>39615</v>
      </c>
      <c r="D5567" s="54">
        <v>200</v>
      </c>
      <c r="E5567" s="54">
        <v>200</v>
      </c>
      <c r="F5567" s="54">
        <v>200</v>
      </c>
      <c r="G5567" s="54">
        <v>0</v>
      </c>
      <c r="H5567" s="5">
        <v>8.19</v>
      </c>
      <c r="I5567" s="5" t="s">
        <v>224</v>
      </c>
      <c r="J5567" s="5" t="s">
        <v>224</v>
      </c>
    </row>
    <row r="5568" spans="1:10" ht="12" customHeight="1">
      <c r="A5568" s="16">
        <v>39611.43854722222</v>
      </c>
      <c r="B5568" s="38" t="s">
        <v>2641</v>
      </c>
      <c r="C5568" s="66">
        <v>39617</v>
      </c>
      <c r="E5568" s="54">
        <v>200</v>
      </c>
      <c r="F5568" s="54">
        <v>410</v>
      </c>
      <c r="G5568" s="54">
        <v>200</v>
      </c>
      <c r="H5568" s="5" t="s">
        <v>1488</v>
      </c>
      <c r="I5568" s="5" t="s">
        <v>1488</v>
      </c>
      <c r="J5568" s="5">
        <v>8.19</v>
      </c>
    </row>
    <row r="5569" spans="1:10" ht="12" customHeight="1">
      <c r="A5569" s="16">
        <v>39612.411218865738</v>
      </c>
      <c r="B5569" s="38" t="s">
        <v>2641</v>
      </c>
      <c r="C5569" s="66">
        <v>39615</v>
      </c>
      <c r="D5569" s="54">
        <v>250</v>
      </c>
      <c r="E5569" s="54">
        <v>250</v>
      </c>
      <c r="F5569" s="54">
        <v>0</v>
      </c>
      <c r="G5569" s="54">
        <v>0</v>
      </c>
      <c r="H5569" s="5" t="s">
        <v>224</v>
      </c>
      <c r="I5569" s="5" t="s">
        <v>224</v>
      </c>
      <c r="J5569" s="5" t="s">
        <v>224</v>
      </c>
    </row>
    <row r="5570" spans="1:10" ht="12" customHeight="1">
      <c r="A5570" s="16">
        <v>39612.411218865738</v>
      </c>
      <c r="B5570" s="38" t="s">
        <v>2641</v>
      </c>
      <c r="C5570" s="66">
        <v>39617</v>
      </c>
      <c r="E5570" s="54">
        <v>250</v>
      </c>
      <c r="F5570" s="54">
        <v>0</v>
      </c>
      <c r="G5570" s="54">
        <v>0</v>
      </c>
      <c r="H5570" s="5" t="s">
        <v>224</v>
      </c>
      <c r="I5570" s="5" t="s">
        <v>224</v>
      </c>
      <c r="J5570" s="5" t="s">
        <v>224</v>
      </c>
    </row>
    <row r="5571" spans="1:10" ht="12" customHeight="1">
      <c r="A5571" s="16">
        <v>39615.41889108796</v>
      </c>
      <c r="B5571" s="38" t="s">
        <v>2641</v>
      </c>
      <c r="C5571" s="66">
        <v>39617</v>
      </c>
      <c r="D5571" s="54">
        <v>250</v>
      </c>
      <c r="E5571" s="54">
        <v>250</v>
      </c>
      <c r="F5571" s="54">
        <v>250</v>
      </c>
      <c r="G5571" s="54">
        <v>0</v>
      </c>
      <c r="H5571" s="5">
        <v>8.19</v>
      </c>
      <c r="I5571" s="5" t="s">
        <v>224</v>
      </c>
      <c r="J5571" s="5" t="s">
        <v>224</v>
      </c>
    </row>
    <row r="5572" spans="1:10" ht="12" customHeight="1">
      <c r="A5572" s="16">
        <v>39615.41889108796</v>
      </c>
      <c r="B5572" s="38" t="s">
        <v>2641</v>
      </c>
      <c r="C5572" s="66">
        <v>39619</v>
      </c>
      <c r="E5572" s="54">
        <v>250</v>
      </c>
      <c r="F5572" s="54">
        <v>250</v>
      </c>
      <c r="G5572" s="54">
        <v>250</v>
      </c>
      <c r="H5572" s="5">
        <v>8.19</v>
      </c>
      <c r="I5572" s="5">
        <v>8.19</v>
      </c>
      <c r="J5572" s="5">
        <v>8.19</v>
      </c>
    </row>
    <row r="5573" spans="1:10" ht="12" customHeight="1">
      <c r="A5573" s="16">
        <v>39616</v>
      </c>
      <c r="B5573" s="16" t="s">
        <v>254</v>
      </c>
      <c r="C5573" s="66"/>
    </row>
    <row r="5574" spans="1:10" ht="12" customHeight="1">
      <c r="A5574" s="16">
        <v>39617</v>
      </c>
      <c r="B5574" s="16" t="s">
        <v>254</v>
      </c>
      <c r="C5574" s="66"/>
    </row>
    <row r="5575" spans="1:10" ht="12" customHeight="1">
      <c r="A5575" s="16">
        <v>39618</v>
      </c>
      <c r="B5575" s="16" t="s">
        <v>254</v>
      </c>
      <c r="C5575" s="66"/>
    </row>
    <row r="5576" spans="1:10" ht="12" customHeight="1">
      <c r="A5576" s="16">
        <v>39619.414708912038</v>
      </c>
      <c r="B5576" s="38" t="s">
        <v>2641</v>
      </c>
      <c r="C5576" s="66">
        <v>39622</v>
      </c>
      <c r="D5576" s="54">
        <v>400</v>
      </c>
      <c r="E5576" s="54">
        <v>400</v>
      </c>
      <c r="F5576" s="54">
        <v>400</v>
      </c>
      <c r="G5576" s="54">
        <v>0</v>
      </c>
      <c r="H5576" s="5">
        <v>8.18</v>
      </c>
      <c r="I5576" s="5" t="s">
        <v>224</v>
      </c>
      <c r="J5576" s="5" t="s">
        <v>224</v>
      </c>
    </row>
    <row r="5577" spans="1:10" ht="12" customHeight="1">
      <c r="A5577" s="16">
        <v>39619.414708912038</v>
      </c>
      <c r="B5577" s="38" t="s">
        <v>2641</v>
      </c>
      <c r="C5577" s="66">
        <v>39624</v>
      </c>
      <c r="E5577" s="54">
        <v>400</v>
      </c>
      <c r="F5577" s="54">
        <v>600</v>
      </c>
      <c r="G5577" s="54">
        <v>400</v>
      </c>
      <c r="H5577" s="5">
        <v>8.18</v>
      </c>
      <c r="I5577" s="5">
        <v>8.18</v>
      </c>
      <c r="J5577" s="5">
        <v>8.18</v>
      </c>
    </row>
    <row r="5578" spans="1:10" ht="12" customHeight="1">
      <c r="A5578" s="16">
        <v>39622</v>
      </c>
      <c r="B5578" s="16" t="s">
        <v>254</v>
      </c>
      <c r="C5578" s="66"/>
    </row>
    <row r="5579" spans="1:10" ht="12" customHeight="1">
      <c r="A5579" s="16">
        <v>39623</v>
      </c>
      <c r="B5579" s="16" t="s">
        <v>254</v>
      </c>
      <c r="C5579" s="66"/>
    </row>
    <row r="5580" spans="1:10" ht="12" customHeight="1">
      <c r="A5580" s="16">
        <v>39624.436287500001</v>
      </c>
      <c r="B5580" s="38" t="s">
        <v>2641</v>
      </c>
      <c r="C5580" s="66">
        <v>39626</v>
      </c>
      <c r="D5580" s="54">
        <v>400</v>
      </c>
      <c r="E5580" s="54">
        <v>400</v>
      </c>
      <c r="F5580" s="54">
        <v>412</v>
      </c>
      <c r="G5580" s="54">
        <v>12</v>
      </c>
      <c r="H5580" s="5" t="s">
        <v>2105</v>
      </c>
      <c r="I5580" s="5">
        <v>7.55</v>
      </c>
      <c r="J5580" s="5">
        <v>7.55</v>
      </c>
    </row>
    <row r="5581" spans="1:10" ht="12" customHeight="1">
      <c r="A5581" s="16">
        <v>39624.436287500001</v>
      </c>
      <c r="B5581" s="38" t="s">
        <v>2641</v>
      </c>
      <c r="C5581" s="66">
        <v>39629</v>
      </c>
      <c r="E5581" s="54">
        <v>400</v>
      </c>
      <c r="F5581" s="54">
        <v>400</v>
      </c>
      <c r="G5581" s="54">
        <v>388</v>
      </c>
      <c r="H5581" s="5">
        <v>8.17</v>
      </c>
      <c r="I5581" s="5">
        <v>8.17</v>
      </c>
      <c r="J5581" s="5">
        <v>8.17</v>
      </c>
    </row>
    <row r="5582" spans="1:10" ht="12" customHeight="1">
      <c r="A5582" s="16">
        <v>39625.412433796293</v>
      </c>
      <c r="B5582" s="38" t="s">
        <v>2641</v>
      </c>
      <c r="C5582" s="66">
        <v>39626</v>
      </c>
      <c r="D5582" s="54">
        <v>250</v>
      </c>
      <c r="E5582" s="54">
        <v>250</v>
      </c>
      <c r="F5582" s="54">
        <v>0</v>
      </c>
      <c r="G5582" s="54">
        <v>0</v>
      </c>
      <c r="H5582" s="5" t="s">
        <v>224</v>
      </c>
      <c r="I5582" s="5" t="s">
        <v>224</v>
      </c>
      <c r="J5582" s="5" t="s">
        <v>224</v>
      </c>
    </row>
    <row r="5583" spans="1:10" ht="12" customHeight="1">
      <c r="A5583" s="16">
        <v>39625.412433796293</v>
      </c>
      <c r="B5583" s="38" t="s">
        <v>2641</v>
      </c>
      <c r="C5583" s="66">
        <v>39629</v>
      </c>
      <c r="E5583" s="54">
        <v>250</v>
      </c>
      <c r="F5583" s="54">
        <v>0</v>
      </c>
      <c r="G5583" s="54">
        <v>0</v>
      </c>
      <c r="H5583" s="5" t="s">
        <v>224</v>
      </c>
      <c r="I5583" s="5" t="s">
        <v>224</v>
      </c>
      <c r="J5583" s="5" t="s">
        <v>224</v>
      </c>
    </row>
    <row r="5584" spans="1:10" ht="12" customHeight="1">
      <c r="A5584" s="16">
        <v>39626</v>
      </c>
      <c r="B5584" s="16" t="s">
        <v>254</v>
      </c>
      <c r="C5584" s="66"/>
    </row>
    <row r="5585" spans="1:10" ht="12" customHeight="1">
      <c r="A5585" s="63">
        <v>39629</v>
      </c>
      <c r="B5585" s="63" t="s">
        <v>1807</v>
      </c>
      <c r="C5585" s="66">
        <v>39630</v>
      </c>
      <c r="D5585" s="65">
        <v>500</v>
      </c>
      <c r="E5585" s="65">
        <v>500</v>
      </c>
      <c r="F5585" s="65">
        <v>0</v>
      </c>
      <c r="G5585" s="65">
        <v>0</v>
      </c>
      <c r="H5585" s="64" t="s">
        <v>224</v>
      </c>
      <c r="I5585" s="64" t="s">
        <v>224</v>
      </c>
      <c r="J5585" s="64" t="s">
        <v>224</v>
      </c>
    </row>
    <row r="5586" spans="1:10" ht="12" customHeight="1">
      <c r="A5586" s="16">
        <v>39630</v>
      </c>
      <c r="B5586" s="38" t="s">
        <v>2641</v>
      </c>
      <c r="C5586" s="66">
        <v>39632</v>
      </c>
      <c r="D5586" s="54">
        <v>600</v>
      </c>
      <c r="E5586" s="54">
        <v>600</v>
      </c>
      <c r="F5586" s="54">
        <v>300</v>
      </c>
      <c r="G5586" s="54">
        <v>300</v>
      </c>
      <c r="H5586" s="5">
        <v>8.18</v>
      </c>
      <c r="I5586" s="5">
        <v>8.18</v>
      </c>
      <c r="J5586" s="5">
        <v>8.18</v>
      </c>
    </row>
    <row r="5587" spans="1:10" ht="12" customHeight="1">
      <c r="A5587" s="16">
        <v>39630</v>
      </c>
      <c r="B5587" s="38" t="s">
        <v>2641</v>
      </c>
      <c r="C5587" s="66">
        <v>39646</v>
      </c>
      <c r="E5587" s="54">
        <v>600</v>
      </c>
      <c r="F5587" s="54">
        <v>0</v>
      </c>
      <c r="G5587" s="54">
        <v>0</v>
      </c>
      <c r="H5587" s="5" t="s">
        <v>224</v>
      </c>
      <c r="I5587" s="5" t="s">
        <v>224</v>
      </c>
      <c r="J5587" s="5" t="s">
        <v>224</v>
      </c>
    </row>
    <row r="5588" spans="1:10" ht="12" customHeight="1">
      <c r="A5588" s="16">
        <v>39631.430123148151</v>
      </c>
      <c r="B5588" s="38" t="s">
        <v>2641</v>
      </c>
      <c r="C5588" s="66">
        <v>39632</v>
      </c>
      <c r="D5588" s="54">
        <v>500</v>
      </c>
      <c r="E5588" s="54">
        <v>500</v>
      </c>
      <c r="F5588" s="54">
        <v>0</v>
      </c>
      <c r="G5588" s="54">
        <v>0</v>
      </c>
      <c r="H5588" s="5" t="s">
        <v>224</v>
      </c>
      <c r="I5588" s="5" t="s">
        <v>224</v>
      </c>
      <c r="J5588" s="5" t="s">
        <v>224</v>
      </c>
    </row>
    <row r="5589" spans="1:10" ht="12" customHeight="1">
      <c r="A5589" s="16">
        <v>39631.430123148151</v>
      </c>
      <c r="B5589" s="38" t="s">
        <v>2641</v>
      </c>
      <c r="C5589" s="66">
        <v>39636</v>
      </c>
      <c r="E5589" s="54">
        <v>500</v>
      </c>
      <c r="F5589" s="54">
        <v>300</v>
      </c>
      <c r="G5589" s="54">
        <v>300</v>
      </c>
      <c r="H5589" s="5">
        <v>8.1999999999999993</v>
      </c>
      <c r="I5589" s="5">
        <v>8.1999999999999993</v>
      </c>
      <c r="J5589" s="5">
        <v>8.1999999999999993</v>
      </c>
    </row>
    <row r="5590" spans="1:10" ht="12" customHeight="1">
      <c r="A5590" s="16">
        <v>39632.417349074072</v>
      </c>
      <c r="B5590" s="38" t="s">
        <v>2641</v>
      </c>
      <c r="C5590" s="66">
        <v>39636</v>
      </c>
      <c r="D5590" s="54">
        <v>500</v>
      </c>
      <c r="E5590" s="54">
        <v>500</v>
      </c>
      <c r="F5590" s="54">
        <v>500</v>
      </c>
      <c r="G5590" s="54">
        <v>0</v>
      </c>
      <c r="H5590" s="5">
        <v>8.1999999999999993</v>
      </c>
      <c r="I5590" s="5" t="s">
        <v>224</v>
      </c>
      <c r="J5590" s="5" t="s">
        <v>224</v>
      </c>
    </row>
    <row r="5591" spans="1:10" ht="12" customHeight="1">
      <c r="A5591" s="16">
        <v>39632.417349074072</v>
      </c>
      <c r="B5591" s="38" t="s">
        <v>2641</v>
      </c>
      <c r="C5591" s="66">
        <v>39638</v>
      </c>
      <c r="E5591" s="54">
        <v>500</v>
      </c>
      <c r="F5591" s="54">
        <v>500</v>
      </c>
      <c r="G5591" s="54">
        <v>500</v>
      </c>
      <c r="H5591" s="5">
        <v>8.19</v>
      </c>
      <c r="I5591" s="5">
        <v>8.19</v>
      </c>
      <c r="J5591" s="5">
        <v>8.19</v>
      </c>
    </row>
    <row r="5592" spans="1:10" ht="12" customHeight="1">
      <c r="A5592" s="16">
        <v>39633.446194560187</v>
      </c>
      <c r="B5592" s="38" t="s">
        <v>2641</v>
      </c>
      <c r="C5592" s="66">
        <v>39636</v>
      </c>
      <c r="D5592" s="54">
        <v>500</v>
      </c>
      <c r="E5592" s="54">
        <v>500</v>
      </c>
      <c r="F5592" s="54">
        <v>0</v>
      </c>
      <c r="G5592" s="54">
        <v>0</v>
      </c>
      <c r="H5592" s="5" t="s">
        <v>224</v>
      </c>
      <c r="I5592" s="5" t="s">
        <v>224</v>
      </c>
      <c r="J5592" s="5" t="s">
        <v>224</v>
      </c>
    </row>
    <row r="5593" spans="1:10" ht="12" customHeight="1">
      <c r="A5593" s="16">
        <v>39633.446194560187</v>
      </c>
      <c r="B5593" s="38" t="s">
        <v>2641</v>
      </c>
      <c r="C5593" s="66">
        <v>39646</v>
      </c>
      <c r="E5593" s="54">
        <v>500</v>
      </c>
      <c r="F5593" s="54">
        <v>250</v>
      </c>
      <c r="G5593" s="54">
        <v>250</v>
      </c>
      <c r="H5593" s="5">
        <v>8.1999999999999993</v>
      </c>
      <c r="I5593" s="5">
        <v>8.1999999999999993</v>
      </c>
      <c r="J5593" s="5">
        <v>8.1999999999999993</v>
      </c>
    </row>
    <row r="5594" spans="1:10" ht="12" customHeight="1">
      <c r="A5594" s="16">
        <v>39636.429664583331</v>
      </c>
      <c r="B5594" s="38" t="s">
        <v>2641</v>
      </c>
      <c r="C5594" s="66">
        <v>39638</v>
      </c>
      <c r="D5594" s="54">
        <v>500</v>
      </c>
      <c r="E5594" s="54">
        <v>500</v>
      </c>
      <c r="F5594" s="54">
        <v>300</v>
      </c>
      <c r="G5594" s="54">
        <v>300</v>
      </c>
      <c r="H5594" s="5">
        <v>8.1999999999999993</v>
      </c>
      <c r="I5594" s="5">
        <v>8.1999999999999993</v>
      </c>
      <c r="J5594" s="5">
        <v>8.1999999999999993</v>
      </c>
    </row>
    <row r="5595" spans="1:10" ht="12" customHeight="1">
      <c r="A5595" s="16">
        <v>39636.429664583331</v>
      </c>
      <c r="B5595" s="38" t="s">
        <v>2641</v>
      </c>
      <c r="C5595" s="66">
        <v>39646</v>
      </c>
      <c r="E5595" s="54">
        <v>500</v>
      </c>
      <c r="F5595" s="54">
        <v>200</v>
      </c>
      <c r="G5595" s="54">
        <v>200</v>
      </c>
      <c r="H5595" s="5">
        <v>8.2100000000000009</v>
      </c>
      <c r="I5595" s="5">
        <v>8.2100000000000009</v>
      </c>
      <c r="J5595" s="5">
        <v>8.2100000000000009</v>
      </c>
    </row>
    <row r="5596" spans="1:10" ht="12" customHeight="1">
      <c r="A5596" s="16">
        <v>39637.423999537037</v>
      </c>
      <c r="B5596" s="38" t="s">
        <v>2641</v>
      </c>
      <c r="C5596" s="66">
        <v>39639</v>
      </c>
      <c r="D5596" s="54">
        <v>500</v>
      </c>
      <c r="E5596" s="54">
        <v>500</v>
      </c>
      <c r="F5596" s="54">
        <v>200</v>
      </c>
      <c r="G5596" s="54">
        <v>200</v>
      </c>
      <c r="H5596" s="5">
        <v>8.1999999999999993</v>
      </c>
      <c r="I5596" s="5">
        <v>8.1999999999999993</v>
      </c>
      <c r="J5596" s="5">
        <v>8.1999999999999993</v>
      </c>
    </row>
    <row r="5597" spans="1:10" ht="12" customHeight="1">
      <c r="A5597" s="16">
        <v>39637.423999537037</v>
      </c>
      <c r="B5597" s="38" t="s">
        <v>2641</v>
      </c>
      <c r="C5597" s="66">
        <v>39646</v>
      </c>
      <c r="E5597" s="54">
        <v>500</v>
      </c>
      <c r="F5597" s="54">
        <v>200</v>
      </c>
      <c r="G5597" s="54">
        <v>200</v>
      </c>
      <c r="H5597" s="5">
        <v>8.2100000000000009</v>
      </c>
      <c r="I5597" s="5">
        <v>8.2100000000000009</v>
      </c>
      <c r="J5597" s="5">
        <v>8.2100000000000009</v>
      </c>
    </row>
    <row r="5598" spans="1:10" ht="12" customHeight="1">
      <c r="A5598" s="16">
        <v>39638.429487152775</v>
      </c>
      <c r="B5598" s="38" t="s">
        <v>2641</v>
      </c>
      <c r="C5598" s="66">
        <v>39640</v>
      </c>
      <c r="D5598" s="54">
        <v>800</v>
      </c>
      <c r="E5598" s="54">
        <v>800</v>
      </c>
      <c r="F5598" s="54">
        <v>200</v>
      </c>
      <c r="G5598" s="54">
        <v>200</v>
      </c>
      <c r="H5598" s="5">
        <v>8.1999999999999993</v>
      </c>
      <c r="I5598" s="5">
        <v>8.1999999999999993</v>
      </c>
      <c r="J5598" s="5">
        <v>8.1999999999999993</v>
      </c>
    </row>
    <row r="5599" spans="1:10" ht="12" customHeight="1">
      <c r="A5599" s="16">
        <v>39638.429487152775</v>
      </c>
      <c r="B5599" s="38" t="s">
        <v>2641</v>
      </c>
      <c r="C5599" s="66">
        <v>39650</v>
      </c>
      <c r="E5599" s="54">
        <v>800</v>
      </c>
      <c r="F5599" s="54">
        <v>400</v>
      </c>
      <c r="G5599" s="54">
        <v>400</v>
      </c>
      <c r="H5599" s="5">
        <v>8.2200000000000006</v>
      </c>
      <c r="I5599" s="5">
        <v>8.2200000000000006</v>
      </c>
      <c r="J5599" s="5">
        <v>8.2200000000000006</v>
      </c>
    </row>
    <row r="5600" spans="1:10" ht="12" customHeight="1">
      <c r="A5600" s="16">
        <v>39639.421065972223</v>
      </c>
      <c r="B5600" s="38" t="s">
        <v>2641</v>
      </c>
      <c r="C5600" s="66">
        <v>39643</v>
      </c>
      <c r="D5600" s="54">
        <v>400</v>
      </c>
      <c r="E5600" s="54">
        <v>400</v>
      </c>
      <c r="F5600" s="54">
        <v>400</v>
      </c>
      <c r="G5600" s="54">
        <v>400</v>
      </c>
      <c r="H5600" s="5">
        <v>8.1999999999999993</v>
      </c>
      <c r="I5600" s="5">
        <v>8.1999999999999993</v>
      </c>
      <c r="J5600" s="5">
        <v>8.1999999999999993</v>
      </c>
    </row>
    <row r="5601" spans="1:10" ht="12" customHeight="1">
      <c r="A5601" s="16">
        <v>39639.421065972223</v>
      </c>
      <c r="B5601" s="38" t="s">
        <v>2641</v>
      </c>
      <c r="C5601" s="66">
        <v>39646</v>
      </c>
      <c r="E5601" s="54">
        <v>400</v>
      </c>
      <c r="F5601" s="54">
        <v>0</v>
      </c>
      <c r="G5601" s="54">
        <v>0</v>
      </c>
      <c r="H5601" s="5" t="s">
        <v>224</v>
      </c>
      <c r="I5601" s="5" t="s">
        <v>224</v>
      </c>
      <c r="J5601" s="5" t="s">
        <v>224</v>
      </c>
    </row>
    <row r="5602" spans="1:10" ht="12" customHeight="1">
      <c r="A5602" s="16">
        <v>39640.425373032405</v>
      </c>
      <c r="B5602" s="38" t="s">
        <v>2641</v>
      </c>
      <c r="C5602" s="66">
        <v>39644</v>
      </c>
      <c r="D5602" s="54">
        <v>400</v>
      </c>
      <c r="E5602" s="54">
        <v>400</v>
      </c>
      <c r="F5602" s="54">
        <v>200</v>
      </c>
      <c r="G5602" s="54">
        <v>200</v>
      </c>
      <c r="H5602" s="5">
        <v>8.1999999999999993</v>
      </c>
      <c r="I5602" s="5">
        <v>8.1999999999999993</v>
      </c>
      <c r="J5602" s="5">
        <v>8.1999999999999993</v>
      </c>
    </row>
    <row r="5603" spans="1:10" ht="12" customHeight="1">
      <c r="A5603" s="16">
        <v>39640.425373032405</v>
      </c>
      <c r="B5603" s="38" t="s">
        <v>2641</v>
      </c>
      <c r="C5603" s="66">
        <v>39646</v>
      </c>
      <c r="E5603" s="54">
        <v>400</v>
      </c>
      <c r="F5603" s="54">
        <v>200</v>
      </c>
      <c r="G5603" s="54">
        <v>200</v>
      </c>
      <c r="H5603" s="5">
        <v>8.1999999999999993</v>
      </c>
      <c r="I5603" s="5">
        <v>8.1999999999999993</v>
      </c>
      <c r="J5603" s="5">
        <v>8.1999999999999993</v>
      </c>
    </row>
    <row r="5604" spans="1:10" ht="12" customHeight="1">
      <c r="A5604" s="16">
        <v>39643.413554398147</v>
      </c>
      <c r="B5604" s="38" t="s">
        <v>2641</v>
      </c>
      <c r="C5604" s="66">
        <v>39645</v>
      </c>
      <c r="D5604" s="54">
        <v>500</v>
      </c>
      <c r="E5604" s="54">
        <v>500</v>
      </c>
      <c r="F5604" s="54">
        <v>0</v>
      </c>
      <c r="G5604" s="54">
        <v>0</v>
      </c>
      <c r="H5604" s="5" t="s">
        <v>224</v>
      </c>
      <c r="I5604" s="5" t="s">
        <v>224</v>
      </c>
      <c r="J5604" s="5" t="s">
        <v>224</v>
      </c>
    </row>
    <row r="5605" spans="1:10" ht="12" customHeight="1">
      <c r="A5605" s="16">
        <v>39644.430544791663</v>
      </c>
      <c r="B5605" s="38" t="s">
        <v>2641</v>
      </c>
      <c r="C5605" s="66">
        <v>39646</v>
      </c>
      <c r="D5605" s="54">
        <v>700</v>
      </c>
      <c r="E5605" s="54">
        <v>700</v>
      </c>
      <c r="F5605" s="54">
        <v>200</v>
      </c>
      <c r="G5605" s="54">
        <v>0</v>
      </c>
      <c r="H5605" s="5">
        <v>8.1999999999999993</v>
      </c>
      <c r="I5605" s="5" t="s">
        <v>224</v>
      </c>
      <c r="J5605" s="5" t="s">
        <v>224</v>
      </c>
    </row>
    <row r="5606" spans="1:10" ht="12" customHeight="1">
      <c r="A5606" s="16">
        <v>39644.430544791663</v>
      </c>
      <c r="B5606" s="38" t="s">
        <v>2641</v>
      </c>
      <c r="C5606" s="66">
        <v>39650</v>
      </c>
      <c r="E5606" s="54">
        <v>700</v>
      </c>
      <c r="F5606" s="54">
        <v>1060</v>
      </c>
      <c r="G5606" s="54">
        <v>700</v>
      </c>
      <c r="H5606" s="5" t="s">
        <v>781</v>
      </c>
      <c r="I5606" s="5" t="s">
        <v>781</v>
      </c>
      <c r="J5606" s="5">
        <v>8.18</v>
      </c>
    </row>
    <row r="5607" spans="1:10" ht="12" customHeight="1">
      <c r="A5607" s="16">
        <v>39645.418127893521</v>
      </c>
      <c r="B5607" s="38" t="s">
        <v>2641</v>
      </c>
      <c r="C5607" s="66">
        <v>39647</v>
      </c>
      <c r="D5607" s="54">
        <v>200</v>
      </c>
      <c r="E5607" s="54">
        <v>200</v>
      </c>
      <c r="F5607" s="54">
        <v>200</v>
      </c>
      <c r="G5607" s="54">
        <v>200</v>
      </c>
      <c r="H5607" s="5">
        <v>8.19</v>
      </c>
      <c r="I5607" s="5">
        <v>8.19</v>
      </c>
      <c r="J5607" s="5">
        <v>8.19</v>
      </c>
    </row>
    <row r="5608" spans="1:10" ht="12" customHeight="1">
      <c r="A5608" s="16">
        <v>39645.418127893521</v>
      </c>
      <c r="B5608" s="38" t="s">
        <v>2641</v>
      </c>
      <c r="C5608" s="66">
        <v>39654</v>
      </c>
      <c r="E5608" s="54">
        <v>200</v>
      </c>
      <c r="F5608" s="54">
        <v>200</v>
      </c>
      <c r="G5608" s="54">
        <v>0</v>
      </c>
      <c r="H5608" s="5">
        <v>8.2100000000000009</v>
      </c>
      <c r="I5608" s="5" t="s">
        <v>224</v>
      </c>
      <c r="J5608" s="5" t="s">
        <v>224</v>
      </c>
    </row>
    <row r="5609" spans="1:10" ht="12" customHeight="1">
      <c r="A5609" s="16">
        <v>39646.411876851853</v>
      </c>
      <c r="B5609" s="38" t="s">
        <v>2641</v>
      </c>
      <c r="C5609" s="66">
        <v>39650</v>
      </c>
      <c r="D5609" s="54">
        <v>800</v>
      </c>
      <c r="E5609" s="54">
        <v>800</v>
      </c>
      <c r="F5609" s="54">
        <v>800</v>
      </c>
      <c r="G5609" s="54">
        <v>0</v>
      </c>
      <c r="H5609" s="5">
        <v>8.18</v>
      </c>
      <c r="I5609" s="5" t="s">
        <v>224</v>
      </c>
      <c r="J5609" s="5" t="s">
        <v>224</v>
      </c>
    </row>
    <row r="5610" spans="1:10" ht="12" customHeight="1">
      <c r="A5610" s="16">
        <v>39646.411876851853</v>
      </c>
      <c r="B5610" s="38" t="s">
        <v>2641</v>
      </c>
      <c r="C5610" s="66">
        <v>39657</v>
      </c>
      <c r="E5610" s="54">
        <v>800</v>
      </c>
      <c r="F5610" s="54">
        <v>800</v>
      </c>
      <c r="G5610" s="54">
        <v>800</v>
      </c>
      <c r="H5610" s="5">
        <v>8.19</v>
      </c>
      <c r="I5610" s="5">
        <v>8.19</v>
      </c>
      <c r="J5610" s="5">
        <v>8.19</v>
      </c>
    </row>
    <row r="5611" spans="1:10" ht="12" customHeight="1">
      <c r="A5611" s="16">
        <v>39647.421100115738</v>
      </c>
      <c r="B5611" s="38" t="s">
        <v>2641</v>
      </c>
      <c r="C5611" s="66">
        <v>39651</v>
      </c>
      <c r="D5611" s="54">
        <v>100</v>
      </c>
      <c r="E5611" s="54">
        <v>100</v>
      </c>
      <c r="F5611" s="54">
        <v>200</v>
      </c>
      <c r="G5611" s="54">
        <v>100</v>
      </c>
      <c r="H5611" s="5" t="s">
        <v>781</v>
      </c>
      <c r="I5611" s="5">
        <v>8.18</v>
      </c>
      <c r="J5611" s="5">
        <v>8.18</v>
      </c>
    </row>
    <row r="5612" spans="1:10" ht="12" customHeight="1">
      <c r="A5612" s="16">
        <v>39647.421100115738</v>
      </c>
      <c r="B5612" s="38" t="s">
        <v>2641</v>
      </c>
      <c r="C5612" s="66">
        <v>39654</v>
      </c>
      <c r="E5612" s="54">
        <v>100</v>
      </c>
      <c r="F5612" s="54">
        <v>100</v>
      </c>
      <c r="G5612" s="54">
        <v>0</v>
      </c>
      <c r="H5612" s="5">
        <v>8.1999999999999993</v>
      </c>
      <c r="I5612" s="5" t="s">
        <v>224</v>
      </c>
      <c r="J5612" s="5" t="s">
        <v>224</v>
      </c>
    </row>
    <row r="5613" spans="1:10" ht="12" customHeight="1">
      <c r="A5613" s="16">
        <v>39650.413610185184</v>
      </c>
      <c r="B5613" s="38" t="s">
        <v>2641</v>
      </c>
      <c r="C5613" s="66">
        <v>39651</v>
      </c>
      <c r="D5613" s="54">
        <v>200</v>
      </c>
      <c r="E5613" s="54">
        <v>200</v>
      </c>
      <c r="F5613" s="54">
        <v>400</v>
      </c>
      <c r="G5613" s="54">
        <v>200</v>
      </c>
      <c r="H5613" s="5" t="s">
        <v>748</v>
      </c>
      <c r="I5613" s="5" t="s">
        <v>748</v>
      </c>
      <c r="J5613" s="5">
        <v>7.91</v>
      </c>
    </row>
    <row r="5614" spans="1:10" ht="12" customHeight="1">
      <c r="A5614" s="16">
        <v>39651.444439467596</v>
      </c>
      <c r="B5614" s="38" t="s">
        <v>2641</v>
      </c>
      <c r="C5614" s="66">
        <v>39653</v>
      </c>
      <c r="D5614" s="54">
        <v>200</v>
      </c>
      <c r="E5614" s="54">
        <v>200</v>
      </c>
      <c r="F5614" s="54">
        <v>261</v>
      </c>
      <c r="G5614" s="54">
        <v>200</v>
      </c>
      <c r="H5614" s="5" t="s">
        <v>748</v>
      </c>
      <c r="I5614" s="5" t="s">
        <v>748</v>
      </c>
      <c r="J5614" s="5">
        <v>7.99</v>
      </c>
    </row>
    <row r="5615" spans="1:10" ht="12" customHeight="1">
      <c r="A5615" s="16">
        <v>39651.444439467596</v>
      </c>
      <c r="B5615" s="38" t="s">
        <v>2641</v>
      </c>
      <c r="C5615" s="66">
        <v>39658</v>
      </c>
      <c r="E5615" s="54">
        <v>200</v>
      </c>
      <c r="F5615" s="54">
        <v>0</v>
      </c>
      <c r="G5615" s="54">
        <v>0</v>
      </c>
      <c r="H5615" s="5" t="s">
        <v>224</v>
      </c>
      <c r="I5615" s="5" t="s">
        <v>224</v>
      </c>
      <c r="J5615" s="5" t="s">
        <v>224</v>
      </c>
    </row>
    <row r="5616" spans="1:10" ht="12" customHeight="1">
      <c r="A5616" s="16">
        <v>39652.434688310183</v>
      </c>
      <c r="B5616" s="38" t="s">
        <v>2641</v>
      </c>
      <c r="C5616" s="66">
        <v>39653</v>
      </c>
      <c r="D5616" s="54">
        <v>200</v>
      </c>
      <c r="E5616" s="54">
        <v>200</v>
      </c>
      <c r="F5616" s="54">
        <v>224</v>
      </c>
      <c r="G5616" s="54">
        <v>24</v>
      </c>
      <c r="H5616" s="5" t="s">
        <v>2547</v>
      </c>
      <c r="I5616" s="5">
        <v>7.53</v>
      </c>
      <c r="J5616" s="5">
        <v>7.53</v>
      </c>
    </row>
    <row r="5617" spans="1:10" ht="12" customHeight="1">
      <c r="A5617" s="16">
        <v>39652.434688310183</v>
      </c>
      <c r="B5617" s="38" t="s">
        <v>2641</v>
      </c>
      <c r="C5617" s="66">
        <v>39660</v>
      </c>
      <c r="E5617" s="54">
        <v>200</v>
      </c>
      <c r="F5617" s="54">
        <v>200</v>
      </c>
      <c r="G5617" s="54">
        <v>176</v>
      </c>
      <c r="H5617" s="5">
        <v>8.18</v>
      </c>
      <c r="I5617" s="5">
        <v>8.18</v>
      </c>
      <c r="J5617" s="5">
        <v>8.18</v>
      </c>
    </row>
    <row r="5618" spans="1:10" ht="12" customHeight="1">
      <c r="A5618" s="16">
        <v>39653.435886574072</v>
      </c>
      <c r="B5618" s="38" t="s">
        <v>2641</v>
      </c>
      <c r="C5618" s="66">
        <v>39657</v>
      </c>
      <c r="D5618" s="54">
        <v>200</v>
      </c>
      <c r="E5618" s="54">
        <v>200</v>
      </c>
      <c r="F5618" s="54">
        <v>226</v>
      </c>
      <c r="G5618" s="54">
        <v>26</v>
      </c>
      <c r="H5618" s="5" t="s">
        <v>1271</v>
      </c>
      <c r="I5618" s="5">
        <v>7.3</v>
      </c>
      <c r="J5618" s="5">
        <v>7.3</v>
      </c>
    </row>
    <row r="5619" spans="1:10" ht="12" customHeight="1">
      <c r="A5619" s="16">
        <v>39653.435886574072</v>
      </c>
      <c r="B5619" s="38" t="s">
        <v>2641</v>
      </c>
      <c r="C5619" s="66">
        <v>39659</v>
      </c>
      <c r="E5619" s="54">
        <v>200</v>
      </c>
      <c r="F5619" s="54">
        <v>224</v>
      </c>
      <c r="G5619" s="54">
        <v>174</v>
      </c>
      <c r="H5619" s="5" t="s">
        <v>1939</v>
      </c>
      <c r="I5619" s="5" t="s">
        <v>1939</v>
      </c>
      <c r="J5619" s="5">
        <v>7.86</v>
      </c>
    </row>
    <row r="5620" spans="1:10" ht="12" customHeight="1">
      <c r="A5620" s="16">
        <v>39654</v>
      </c>
      <c r="B5620" s="16" t="s">
        <v>254</v>
      </c>
      <c r="C5620" s="66"/>
    </row>
    <row r="5621" spans="1:10" ht="12" customHeight="1">
      <c r="A5621" s="16">
        <v>39657</v>
      </c>
      <c r="B5621" s="16" t="s">
        <v>254</v>
      </c>
      <c r="C5621" s="66"/>
    </row>
    <row r="5622" spans="1:10" ht="12" customHeight="1">
      <c r="A5622" s="16">
        <v>39658</v>
      </c>
      <c r="B5622" s="16" t="s">
        <v>254</v>
      </c>
      <c r="C5622" s="66"/>
    </row>
    <row r="5623" spans="1:10" ht="12" customHeight="1">
      <c r="A5623" s="16">
        <v>39659</v>
      </c>
      <c r="B5623" s="16" t="s">
        <v>254</v>
      </c>
      <c r="C5623" s="66"/>
    </row>
    <row r="5624" spans="1:10" ht="12" customHeight="1">
      <c r="A5624" s="16">
        <v>39660</v>
      </c>
      <c r="B5624" s="16" t="s">
        <v>254</v>
      </c>
      <c r="C5624" s="66"/>
    </row>
    <row r="5625" spans="1:10" ht="12" customHeight="1">
      <c r="A5625" s="16">
        <v>39661.42523090278</v>
      </c>
      <c r="B5625" s="38" t="s">
        <v>2641</v>
      </c>
      <c r="C5625" s="66">
        <v>39664</v>
      </c>
      <c r="D5625" s="54">
        <v>400</v>
      </c>
      <c r="E5625" s="54">
        <v>400</v>
      </c>
      <c r="F5625" s="54">
        <v>810</v>
      </c>
      <c r="G5625" s="54">
        <v>10</v>
      </c>
      <c r="H5625" s="5" t="s">
        <v>651</v>
      </c>
      <c r="I5625" s="5" t="s">
        <v>956</v>
      </c>
      <c r="J5625" s="5">
        <v>7.28</v>
      </c>
    </row>
    <row r="5626" spans="1:10" ht="12" customHeight="1">
      <c r="A5626" s="16">
        <v>39661.42523090278</v>
      </c>
      <c r="B5626" s="38" t="s">
        <v>2641</v>
      </c>
      <c r="C5626" s="66">
        <v>39666</v>
      </c>
      <c r="E5626" s="54">
        <v>400</v>
      </c>
      <c r="F5626" s="54">
        <v>456</v>
      </c>
      <c r="G5626" s="54">
        <v>334</v>
      </c>
      <c r="H5626" s="5" t="s">
        <v>652</v>
      </c>
      <c r="I5626" s="5" t="s">
        <v>652</v>
      </c>
      <c r="J5626" s="5">
        <v>7.81</v>
      </c>
    </row>
    <row r="5627" spans="1:10" ht="12" customHeight="1">
      <c r="A5627" s="16">
        <v>39664.444538888885</v>
      </c>
      <c r="B5627" s="38" t="s">
        <v>2641</v>
      </c>
      <c r="C5627" s="66">
        <v>39666</v>
      </c>
      <c r="D5627" s="54">
        <v>250</v>
      </c>
      <c r="E5627" s="54">
        <v>250</v>
      </c>
      <c r="F5627" s="54">
        <v>515</v>
      </c>
      <c r="G5627" s="54">
        <v>228</v>
      </c>
      <c r="H5627" s="5" t="s">
        <v>89</v>
      </c>
      <c r="I5627" s="5" t="s">
        <v>90</v>
      </c>
      <c r="J5627" s="5">
        <v>7.85</v>
      </c>
    </row>
    <row r="5628" spans="1:10" ht="12" customHeight="1">
      <c r="A5628" s="16">
        <v>39664.444538888885</v>
      </c>
      <c r="B5628" s="38" t="s">
        <v>2641</v>
      </c>
      <c r="C5628" s="66">
        <v>39668</v>
      </c>
      <c r="E5628" s="54">
        <v>250</v>
      </c>
      <c r="F5628" s="54">
        <v>272</v>
      </c>
      <c r="G5628" s="54">
        <v>22</v>
      </c>
      <c r="H5628" s="5" t="s">
        <v>89</v>
      </c>
      <c r="I5628" s="5">
        <v>7.3</v>
      </c>
      <c r="J5628" s="5">
        <v>7.3</v>
      </c>
    </row>
    <row r="5629" spans="1:10" ht="12" customHeight="1">
      <c r="A5629" s="16">
        <v>39665</v>
      </c>
      <c r="B5629" s="16" t="s">
        <v>254</v>
      </c>
      <c r="C5629" s="66"/>
    </row>
    <row r="5630" spans="1:10" ht="12" customHeight="1">
      <c r="A5630" s="16">
        <v>39666.455214699075</v>
      </c>
      <c r="B5630" s="38" t="s">
        <v>2641</v>
      </c>
      <c r="C5630" s="66">
        <v>39668</v>
      </c>
      <c r="D5630" s="54">
        <v>500</v>
      </c>
      <c r="E5630" s="54">
        <v>500</v>
      </c>
      <c r="F5630" s="54">
        <v>1000</v>
      </c>
      <c r="G5630" s="54">
        <v>500</v>
      </c>
      <c r="H5630" s="5" t="s">
        <v>1824</v>
      </c>
      <c r="I5630" s="5">
        <v>7.84</v>
      </c>
      <c r="J5630" s="5">
        <v>7.84</v>
      </c>
    </row>
    <row r="5631" spans="1:10" ht="12" customHeight="1">
      <c r="A5631" s="16">
        <v>39666.455214699075</v>
      </c>
      <c r="B5631" s="38" t="s">
        <v>2641</v>
      </c>
      <c r="C5631" s="66">
        <v>39671</v>
      </c>
      <c r="E5631" s="54">
        <v>500</v>
      </c>
      <c r="F5631" s="54">
        <v>500</v>
      </c>
      <c r="G5631" s="54">
        <v>0</v>
      </c>
      <c r="H5631" s="5">
        <v>7.85</v>
      </c>
      <c r="I5631" s="5" t="s">
        <v>224</v>
      </c>
      <c r="J5631" s="5" t="s">
        <v>224</v>
      </c>
    </row>
    <row r="5632" spans="1:10" ht="12" customHeight="1">
      <c r="A5632" s="16">
        <v>39667.416551967595</v>
      </c>
      <c r="B5632" s="38" t="s">
        <v>2641</v>
      </c>
      <c r="C5632" s="66">
        <v>39671</v>
      </c>
      <c r="D5632" s="54">
        <v>300</v>
      </c>
      <c r="E5632" s="54">
        <v>300</v>
      </c>
      <c r="F5632" s="54">
        <v>300</v>
      </c>
      <c r="G5632" s="54">
        <v>0</v>
      </c>
      <c r="H5632" s="5">
        <v>7.75</v>
      </c>
      <c r="I5632" s="5" t="s">
        <v>224</v>
      </c>
      <c r="J5632" s="5" t="s">
        <v>224</v>
      </c>
    </row>
    <row r="5633" spans="1:10" ht="12" customHeight="1">
      <c r="A5633" s="16">
        <v>39667.416551967595</v>
      </c>
      <c r="B5633" s="38" t="s">
        <v>2641</v>
      </c>
      <c r="C5633" s="66">
        <v>39673</v>
      </c>
      <c r="E5633" s="54">
        <v>300</v>
      </c>
      <c r="F5633" s="54">
        <v>300</v>
      </c>
      <c r="G5633" s="54">
        <v>300</v>
      </c>
      <c r="H5633" s="5">
        <v>7.75</v>
      </c>
      <c r="I5633" s="5">
        <v>7.75</v>
      </c>
      <c r="J5633" s="5">
        <v>7.75</v>
      </c>
    </row>
    <row r="5634" spans="1:10" ht="12" customHeight="1">
      <c r="A5634" s="16">
        <v>39668.440690509262</v>
      </c>
      <c r="B5634" s="38" t="s">
        <v>2641</v>
      </c>
      <c r="C5634" s="66">
        <v>39671</v>
      </c>
      <c r="D5634" s="54">
        <v>800</v>
      </c>
      <c r="E5634" s="54">
        <v>800</v>
      </c>
      <c r="F5634" s="54">
        <v>800</v>
      </c>
      <c r="G5634" s="54">
        <v>0</v>
      </c>
      <c r="H5634" s="5" t="s">
        <v>587</v>
      </c>
      <c r="I5634" s="5" t="s">
        <v>224</v>
      </c>
      <c r="J5634" s="5" t="s">
        <v>224</v>
      </c>
    </row>
    <row r="5635" spans="1:10" ht="12" customHeight="1">
      <c r="A5635" s="16">
        <v>39668.440690509262</v>
      </c>
      <c r="B5635" s="38" t="s">
        <v>2641</v>
      </c>
      <c r="C5635" s="66">
        <v>39675</v>
      </c>
      <c r="E5635" s="54">
        <v>800</v>
      </c>
      <c r="F5635" s="54">
        <v>800</v>
      </c>
      <c r="G5635" s="54">
        <v>300</v>
      </c>
      <c r="H5635" s="5" t="s">
        <v>587</v>
      </c>
      <c r="I5635" s="5">
        <v>7.79</v>
      </c>
      <c r="J5635" s="5">
        <v>7.79</v>
      </c>
    </row>
    <row r="5636" spans="1:10" ht="12" customHeight="1">
      <c r="A5636" s="16">
        <v>39668.440690509262</v>
      </c>
      <c r="B5636" s="38" t="s">
        <v>2641</v>
      </c>
      <c r="C5636" s="66">
        <v>39680</v>
      </c>
      <c r="E5636" s="54">
        <v>800</v>
      </c>
      <c r="F5636" s="54">
        <v>800</v>
      </c>
      <c r="G5636" s="54">
        <v>500</v>
      </c>
      <c r="H5636" s="5" t="s">
        <v>587</v>
      </c>
      <c r="I5636" s="5">
        <v>7.79</v>
      </c>
      <c r="J5636" s="5">
        <v>7.79</v>
      </c>
    </row>
    <row r="5637" spans="1:10" ht="12" customHeight="1">
      <c r="A5637" s="16">
        <v>39671</v>
      </c>
      <c r="B5637" s="16" t="s">
        <v>254</v>
      </c>
      <c r="C5637" s="66"/>
    </row>
    <row r="5638" spans="1:10" ht="12" customHeight="1">
      <c r="A5638" s="16">
        <v>39672.432748726853</v>
      </c>
      <c r="B5638" s="38" t="s">
        <v>2641</v>
      </c>
      <c r="C5638" s="66">
        <v>39675</v>
      </c>
      <c r="D5638" s="54">
        <v>300</v>
      </c>
      <c r="E5638" s="54">
        <v>300</v>
      </c>
      <c r="F5638" s="54">
        <v>400</v>
      </c>
      <c r="G5638" s="54">
        <v>0</v>
      </c>
      <c r="H5638" s="5" t="s">
        <v>2367</v>
      </c>
      <c r="I5638" s="5" t="s">
        <v>224</v>
      </c>
      <c r="J5638" s="5" t="s">
        <v>224</v>
      </c>
    </row>
    <row r="5639" spans="1:10" ht="12" customHeight="1">
      <c r="A5639" s="16">
        <v>39672.432748726853</v>
      </c>
      <c r="B5639" s="38" t="s">
        <v>2641</v>
      </c>
      <c r="C5639" s="66">
        <v>39680</v>
      </c>
      <c r="E5639" s="54">
        <v>300</v>
      </c>
      <c r="F5639" s="54">
        <v>400</v>
      </c>
      <c r="G5639" s="54">
        <v>300</v>
      </c>
      <c r="H5639" s="5" t="s">
        <v>2368</v>
      </c>
      <c r="I5639" s="5" t="s">
        <v>1385</v>
      </c>
      <c r="J5639" s="5">
        <v>7.63</v>
      </c>
    </row>
    <row r="5640" spans="1:10" ht="12" customHeight="1">
      <c r="A5640" s="16">
        <v>39673.427682291665</v>
      </c>
      <c r="B5640" s="38" t="s">
        <v>2641</v>
      </c>
      <c r="C5640" s="66">
        <v>39675</v>
      </c>
      <c r="D5640" s="54">
        <v>300</v>
      </c>
      <c r="E5640" s="54">
        <v>300</v>
      </c>
      <c r="F5640" s="54">
        <v>380</v>
      </c>
      <c r="G5640" s="54">
        <v>80</v>
      </c>
      <c r="H5640" s="5" t="s">
        <v>1685</v>
      </c>
      <c r="I5640" s="5" t="s">
        <v>1686</v>
      </c>
      <c r="J5640" s="5">
        <v>7.29</v>
      </c>
    </row>
    <row r="5641" spans="1:10" ht="12" customHeight="1">
      <c r="A5641" s="16">
        <v>39673.427682291665</v>
      </c>
      <c r="B5641" s="38" t="s">
        <v>2641</v>
      </c>
      <c r="C5641" s="66">
        <v>39681</v>
      </c>
      <c r="E5641" s="54">
        <v>300</v>
      </c>
      <c r="F5641" s="54">
        <v>300</v>
      </c>
      <c r="G5641" s="54">
        <v>220</v>
      </c>
      <c r="H5641" s="5">
        <v>7.75</v>
      </c>
      <c r="I5641" s="5">
        <v>7.75</v>
      </c>
      <c r="J5641" s="5">
        <v>7.75</v>
      </c>
    </row>
    <row r="5642" spans="1:10" ht="12" customHeight="1">
      <c r="A5642" s="16">
        <v>39674.418388541664</v>
      </c>
      <c r="B5642" s="38" t="s">
        <v>2641</v>
      </c>
      <c r="C5642" s="66">
        <v>39678</v>
      </c>
      <c r="D5642" s="54">
        <v>300</v>
      </c>
      <c r="E5642" s="54">
        <v>300</v>
      </c>
      <c r="F5642" s="54">
        <v>300</v>
      </c>
      <c r="G5642" s="54">
        <v>0</v>
      </c>
      <c r="H5642" s="5">
        <v>7.75</v>
      </c>
      <c r="I5642" s="5" t="s">
        <v>224</v>
      </c>
      <c r="J5642" s="5" t="s">
        <v>224</v>
      </c>
    </row>
    <row r="5643" spans="1:10" ht="12" customHeight="1">
      <c r="A5643" s="16">
        <v>39674.418388541664</v>
      </c>
      <c r="B5643" s="38" t="s">
        <v>2641</v>
      </c>
      <c r="C5643" s="66">
        <v>39682</v>
      </c>
      <c r="E5643" s="54">
        <v>300</v>
      </c>
      <c r="F5643" s="54">
        <v>300</v>
      </c>
      <c r="G5643" s="54">
        <v>300</v>
      </c>
      <c r="H5643" s="5">
        <v>7.75</v>
      </c>
      <c r="I5643" s="5">
        <v>7.75</v>
      </c>
      <c r="J5643" s="5">
        <v>7.75</v>
      </c>
    </row>
    <row r="5644" spans="1:10" ht="12" customHeight="1">
      <c r="A5644" s="16">
        <v>39675.449536921296</v>
      </c>
      <c r="B5644" s="38" t="s">
        <v>2641</v>
      </c>
      <c r="C5644" s="66">
        <v>39678</v>
      </c>
      <c r="D5644" s="54">
        <v>600</v>
      </c>
      <c r="E5644" s="54">
        <v>600</v>
      </c>
      <c r="F5644" s="54">
        <v>200</v>
      </c>
      <c r="G5644" s="54">
        <v>0</v>
      </c>
      <c r="H5644" s="5">
        <v>7.95</v>
      </c>
      <c r="I5644" s="5" t="s">
        <v>224</v>
      </c>
      <c r="J5644" s="5" t="s">
        <v>224</v>
      </c>
    </row>
    <row r="5645" spans="1:10" ht="12" customHeight="1">
      <c r="A5645" s="16">
        <v>39675.449536921296</v>
      </c>
      <c r="B5645" s="38" t="s">
        <v>2641</v>
      </c>
      <c r="C5645" s="66">
        <v>39681</v>
      </c>
      <c r="E5645" s="54">
        <v>600</v>
      </c>
      <c r="F5645" s="54">
        <v>400</v>
      </c>
      <c r="G5645" s="54">
        <v>200</v>
      </c>
      <c r="H5645" s="5">
        <v>7.79</v>
      </c>
      <c r="I5645" s="5">
        <v>7.79</v>
      </c>
      <c r="J5645" s="5">
        <v>7.79</v>
      </c>
    </row>
    <row r="5646" spans="1:10" ht="12" customHeight="1">
      <c r="A5646" s="16">
        <v>39675.449536921296</v>
      </c>
      <c r="B5646" s="38" t="s">
        <v>2641</v>
      </c>
      <c r="C5646" s="66">
        <v>39688</v>
      </c>
      <c r="E5646" s="54">
        <v>600</v>
      </c>
      <c r="F5646" s="54">
        <v>400</v>
      </c>
      <c r="G5646" s="54">
        <v>400</v>
      </c>
      <c r="H5646" s="5">
        <v>7.75</v>
      </c>
      <c r="I5646" s="5">
        <v>7.75</v>
      </c>
      <c r="J5646" s="5">
        <v>7.75</v>
      </c>
    </row>
    <row r="5647" spans="1:10" ht="12" customHeight="1">
      <c r="A5647" s="16">
        <v>39678.430401041667</v>
      </c>
      <c r="B5647" s="38" t="s">
        <v>2641</v>
      </c>
      <c r="C5647" s="66">
        <v>39680</v>
      </c>
      <c r="D5647" s="54">
        <v>200</v>
      </c>
      <c r="E5647" s="54">
        <v>200</v>
      </c>
      <c r="F5647" s="54">
        <v>200</v>
      </c>
      <c r="G5647" s="54">
        <v>0</v>
      </c>
      <c r="H5647" s="5">
        <v>7.95</v>
      </c>
      <c r="I5647" s="5" t="s">
        <v>224</v>
      </c>
      <c r="J5647" s="5" t="s">
        <v>224</v>
      </c>
    </row>
    <row r="5648" spans="1:10" ht="12" customHeight="1">
      <c r="A5648" s="16">
        <v>39678.430401041667</v>
      </c>
      <c r="B5648" s="38" t="s">
        <v>2641</v>
      </c>
      <c r="C5648" s="66">
        <v>39688</v>
      </c>
      <c r="E5648" s="54">
        <v>200</v>
      </c>
      <c r="F5648" s="54">
        <v>200</v>
      </c>
      <c r="G5648" s="54">
        <v>200</v>
      </c>
      <c r="H5648" s="5">
        <v>7.89</v>
      </c>
      <c r="I5648" s="5">
        <v>7.89</v>
      </c>
      <c r="J5648" s="5">
        <v>7.89</v>
      </c>
    </row>
    <row r="5649" spans="1:10" ht="12" customHeight="1">
      <c r="A5649" s="16">
        <v>39679.418185879629</v>
      </c>
      <c r="B5649" s="38" t="s">
        <v>2641</v>
      </c>
      <c r="C5649" s="66">
        <v>39681</v>
      </c>
      <c r="D5649" s="54">
        <v>500</v>
      </c>
      <c r="E5649" s="54">
        <v>500</v>
      </c>
      <c r="F5649" s="54">
        <v>300</v>
      </c>
      <c r="G5649" s="54">
        <v>200</v>
      </c>
      <c r="H5649" s="5" t="s">
        <v>986</v>
      </c>
      <c r="I5649" s="5">
        <v>7.93</v>
      </c>
      <c r="J5649" s="5">
        <v>7.93</v>
      </c>
    </row>
    <row r="5650" spans="1:10" ht="12" customHeight="1">
      <c r="A5650" s="16">
        <v>39679.418185879629</v>
      </c>
      <c r="B5650" s="38" t="s">
        <v>2641</v>
      </c>
      <c r="C5650" s="66">
        <v>39688</v>
      </c>
      <c r="E5650" s="54">
        <v>500</v>
      </c>
      <c r="F5650" s="54">
        <v>300</v>
      </c>
      <c r="G5650" s="54">
        <v>300</v>
      </c>
      <c r="H5650" s="5">
        <v>7.89</v>
      </c>
      <c r="I5650" s="5">
        <v>7.89</v>
      </c>
      <c r="J5650" s="5">
        <v>7.89</v>
      </c>
    </row>
    <row r="5651" spans="1:10" ht="12" customHeight="1">
      <c r="A5651" s="16">
        <v>39680.409449074075</v>
      </c>
      <c r="B5651" s="38" t="s">
        <v>2641</v>
      </c>
      <c r="C5651" s="66">
        <v>39685</v>
      </c>
      <c r="D5651" s="54">
        <v>300</v>
      </c>
      <c r="E5651" s="54">
        <v>300</v>
      </c>
      <c r="F5651" s="54">
        <v>150</v>
      </c>
      <c r="G5651" s="54">
        <v>0</v>
      </c>
      <c r="H5651" s="5">
        <v>7.95</v>
      </c>
      <c r="I5651" s="5" t="s">
        <v>224</v>
      </c>
      <c r="J5651" s="5" t="s">
        <v>224</v>
      </c>
    </row>
    <row r="5652" spans="1:10" ht="12" customHeight="1">
      <c r="A5652" s="16">
        <v>39680.409449074075</v>
      </c>
      <c r="B5652" s="38" t="s">
        <v>2641</v>
      </c>
      <c r="C5652" s="66">
        <v>39687</v>
      </c>
      <c r="E5652" s="54">
        <v>300</v>
      </c>
      <c r="F5652" s="54">
        <v>300</v>
      </c>
      <c r="G5652" s="54">
        <v>300</v>
      </c>
      <c r="H5652" s="5">
        <v>7.86</v>
      </c>
      <c r="I5652" s="5">
        <v>7.86</v>
      </c>
      <c r="J5652" s="5">
        <v>7.86</v>
      </c>
    </row>
    <row r="5653" spans="1:10" ht="12" customHeight="1">
      <c r="A5653" s="16">
        <v>39681</v>
      </c>
      <c r="B5653" s="16" t="s">
        <v>254</v>
      </c>
      <c r="C5653" s="66"/>
    </row>
    <row r="5654" spans="1:10" ht="12" customHeight="1">
      <c r="A5654" s="16">
        <v>39682.407233333332</v>
      </c>
      <c r="B5654" s="38" t="s">
        <v>2641</v>
      </c>
      <c r="C5654" s="66">
        <v>39685</v>
      </c>
      <c r="D5654" s="54">
        <v>300</v>
      </c>
      <c r="E5654" s="54">
        <v>300</v>
      </c>
      <c r="F5654" s="54">
        <v>300</v>
      </c>
      <c r="G5654" s="54">
        <v>0</v>
      </c>
      <c r="H5654" s="5">
        <v>7.8</v>
      </c>
      <c r="I5654" s="5" t="s">
        <v>224</v>
      </c>
      <c r="J5654" s="5" t="s">
        <v>224</v>
      </c>
    </row>
    <row r="5655" spans="1:10" ht="12" customHeight="1">
      <c r="A5655" s="16">
        <v>39682.407233333332</v>
      </c>
      <c r="B5655" s="38" t="s">
        <v>2641</v>
      </c>
      <c r="C5655" s="66">
        <v>39688</v>
      </c>
      <c r="E5655" s="54">
        <v>300</v>
      </c>
      <c r="F5655" s="54">
        <v>300</v>
      </c>
      <c r="G5655" s="54">
        <v>300</v>
      </c>
      <c r="H5655" s="5">
        <v>7.75</v>
      </c>
      <c r="I5655" s="5">
        <v>7.75</v>
      </c>
      <c r="J5655" s="5">
        <v>7.75</v>
      </c>
    </row>
    <row r="5656" spans="1:10" ht="12" customHeight="1">
      <c r="A5656" s="16">
        <v>39685</v>
      </c>
      <c r="B5656" s="16" t="s">
        <v>254</v>
      </c>
      <c r="C5656" s="66"/>
    </row>
    <row r="5657" spans="1:10" ht="12" customHeight="1">
      <c r="A5657" s="16">
        <v>39686</v>
      </c>
      <c r="B5657" s="16" t="s">
        <v>254</v>
      </c>
      <c r="C5657" s="66"/>
    </row>
    <row r="5658" spans="1:10" ht="12" customHeight="1">
      <c r="A5658" s="16">
        <v>39687.42962476852</v>
      </c>
      <c r="B5658" s="38" t="s">
        <v>2641</v>
      </c>
      <c r="C5658" s="66">
        <v>39689</v>
      </c>
      <c r="D5658" s="54">
        <v>250</v>
      </c>
      <c r="E5658" s="54">
        <v>250</v>
      </c>
      <c r="F5658" s="54">
        <v>252</v>
      </c>
      <c r="G5658" s="54">
        <v>2</v>
      </c>
      <c r="H5658" s="5" t="s">
        <v>328</v>
      </c>
      <c r="I5658" s="5">
        <v>7.3</v>
      </c>
      <c r="J5658" s="5">
        <v>7.3</v>
      </c>
    </row>
    <row r="5659" spans="1:10" ht="12" customHeight="1">
      <c r="A5659" s="16">
        <v>39687.42962476852</v>
      </c>
      <c r="B5659" s="38" t="s">
        <v>2641</v>
      </c>
      <c r="C5659" s="66">
        <v>39693</v>
      </c>
      <c r="E5659" s="54">
        <v>250</v>
      </c>
      <c r="F5659" s="54">
        <v>250</v>
      </c>
      <c r="G5659" s="54">
        <v>248</v>
      </c>
      <c r="H5659" s="5">
        <v>7.75</v>
      </c>
      <c r="I5659" s="5">
        <v>7.75</v>
      </c>
      <c r="J5659" s="5">
        <v>7.75</v>
      </c>
    </row>
    <row r="5660" spans="1:10" ht="12" customHeight="1">
      <c r="A5660" s="16">
        <v>39688.434313425925</v>
      </c>
      <c r="B5660" s="38" t="s">
        <v>2641</v>
      </c>
      <c r="C5660" s="66">
        <v>39693</v>
      </c>
      <c r="D5660" s="54">
        <v>250</v>
      </c>
      <c r="E5660" s="54">
        <v>250</v>
      </c>
      <c r="F5660" s="54">
        <v>250</v>
      </c>
      <c r="G5660" s="54">
        <v>0</v>
      </c>
      <c r="H5660" s="5">
        <v>7.75</v>
      </c>
      <c r="I5660" s="5" t="s">
        <v>224</v>
      </c>
      <c r="J5660" s="5" t="s">
        <v>224</v>
      </c>
    </row>
    <row r="5661" spans="1:10" ht="12" customHeight="1">
      <c r="A5661" s="16">
        <v>39688.434313425925</v>
      </c>
      <c r="B5661" s="38" t="s">
        <v>2641</v>
      </c>
      <c r="C5661" s="66">
        <v>39696</v>
      </c>
      <c r="E5661" s="54">
        <v>250</v>
      </c>
      <c r="F5661" s="54">
        <v>250</v>
      </c>
      <c r="G5661" s="54">
        <v>250</v>
      </c>
      <c r="H5661" s="5">
        <v>7.75</v>
      </c>
      <c r="I5661" s="5">
        <v>7.75</v>
      </c>
      <c r="J5661" s="5">
        <v>7.75</v>
      </c>
    </row>
    <row r="5662" spans="1:10" ht="12" customHeight="1">
      <c r="A5662" s="16">
        <v>39689.462500231479</v>
      </c>
      <c r="B5662" s="38" t="s">
        <v>2641</v>
      </c>
      <c r="C5662" s="66">
        <v>39693</v>
      </c>
      <c r="D5662" s="54">
        <v>150</v>
      </c>
      <c r="E5662" s="54">
        <v>150</v>
      </c>
      <c r="F5662" s="54">
        <v>156</v>
      </c>
      <c r="G5662" s="54">
        <v>6</v>
      </c>
      <c r="H5662" s="5" t="s">
        <v>2070</v>
      </c>
      <c r="I5662" s="5">
        <v>7.3</v>
      </c>
      <c r="J5662" s="5">
        <v>7.3</v>
      </c>
    </row>
    <row r="5663" spans="1:10" ht="12" customHeight="1">
      <c r="A5663" s="16">
        <v>39689.462500231479</v>
      </c>
      <c r="B5663" s="38" t="s">
        <v>2641</v>
      </c>
      <c r="C5663" s="66">
        <v>39696</v>
      </c>
      <c r="E5663" s="54">
        <v>150</v>
      </c>
      <c r="F5663" s="54">
        <v>175</v>
      </c>
      <c r="G5663" s="54">
        <v>144</v>
      </c>
      <c r="H5663" s="5" t="s">
        <v>2070</v>
      </c>
      <c r="I5663" s="5" t="s">
        <v>2070</v>
      </c>
      <c r="J5663" s="5">
        <v>7.67</v>
      </c>
    </row>
    <row r="5664" spans="1:10" ht="12" customHeight="1">
      <c r="A5664" s="16">
        <v>39692.412405324074</v>
      </c>
      <c r="B5664" s="38" t="s">
        <v>2641</v>
      </c>
      <c r="C5664" s="66">
        <v>39694</v>
      </c>
      <c r="D5664" s="54">
        <v>200</v>
      </c>
      <c r="E5664" s="54">
        <v>200</v>
      </c>
      <c r="F5664" s="54">
        <v>224</v>
      </c>
      <c r="G5664" s="54">
        <v>24</v>
      </c>
      <c r="H5664" s="5" t="s">
        <v>2070</v>
      </c>
      <c r="I5664" s="5">
        <v>7.3</v>
      </c>
      <c r="J5664" s="5">
        <v>7.3</v>
      </c>
    </row>
    <row r="5665" spans="1:10" ht="12" customHeight="1">
      <c r="A5665" s="16">
        <v>39692.412405324074</v>
      </c>
      <c r="B5665" s="38" t="s">
        <v>2641</v>
      </c>
      <c r="C5665" s="66">
        <v>39696</v>
      </c>
      <c r="E5665" s="54">
        <v>200</v>
      </c>
      <c r="F5665" s="54">
        <v>200</v>
      </c>
      <c r="G5665" s="54">
        <v>176</v>
      </c>
      <c r="H5665" s="5">
        <v>7.75</v>
      </c>
      <c r="I5665" s="5">
        <v>7.75</v>
      </c>
      <c r="J5665" s="5">
        <v>7.75</v>
      </c>
    </row>
    <row r="5666" spans="1:10" ht="12" customHeight="1">
      <c r="A5666" s="16">
        <v>39693</v>
      </c>
      <c r="B5666" s="16" t="s">
        <v>254</v>
      </c>
      <c r="C5666" s="66"/>
    </row>
    <row r="5667" spans="1:10" ht="12" customHeight="1">
      <c r="A5667" s="16">
        <v>39694</v>
      </c>
      <c r="B5667" s="16" t="s">
        <v>254</v>
      </c>
      <c r="C5667" s="66"/>
    </row>
    <row r="5668" spans="1:10" ht="12" customHeight="1">
      <c r="A5668" s="16">
        <v>39695.426460995368</v>
      </c>
      <c r="B5668" s="38" t="s">
        <v>2641</v>
      </c>
      <c r="C5668" s="66">
        <v>39699</v>
      </c>
      <c r="D5668" s="54">
        <v>200</v>
      </c>
      <c r="E5668" s="54">
        <v>200</v>
      </c>
      <c r="F5668" s="54">
        <v>200</v>
      </c>
      <c r="G5668" s="54">
        <v>0</v>
      </c>
      <c r="H5668" s="5">
        <v>7.75</v>
      </c>
      <c r="I5668" s="5" t="s">
        <v>224</v>
      </c>
      <c r="J5668" s="5" t="s">
        <v>224</v>
      </c>
    </row>
    <row r="5669" spans="1:10" ht="12" customHeight="1">
      <c r="A5669" s="16">
        <v>39695.426460995368</v>
      </c>
      <c r="B5669" s="38" t="s">
        <v>2641</v>
      </c>
      <c r="C5669" s="66">
        <v>39703</v>
      </c>
      <c r="E5669" s="54">
        <v>200</v>
      </c>
      <c r="F5669" s="54">
        <v>200</v>
      </c>
      <c r="G5669" s="54">
        <v>0</v>
      </c>
      <c r="H5669" s="5">
        <v>7.75</v>
      </c>
      <c r="I5669" s="5" t="s">
        <v>224</v>
      </c>
      <c r="J5669" s="5" t="s">
        <v>224</v>
      </c>
    </row>
    <row r="5670" spans="1:10" ht="12" customHeight="1">
      <c r="A5670" s="16">
        <v>39695.426460995368</v>
      </c>
      <c r="B5670" s="38" t="s">
        <v>2641</v>
      </c>
      <c r="C5670" s="66">
        <v>39710</v>
      </c>
      <c r="E5670" s="54">
        <v>200</v>
      </c>
      <c r="F5670" s="54">
        <v>200</v>
      </c>
      <c r="G5670" s="54">
        <v>200</v>
      </c>
      <c r="H5670" s="5">
        <v>7.75</v>
      </c>
      <c r="I5670" s="5">
        <v>7.75</v>
      </c>
      <c r="J5670" s="5">
        <v>7.75</v>
      </c>
    </row>
    <row r="5671" spans="1:10" ht="12" customHeight="1">
      <c r="A5671" s="16">
        <v>39696.43309421296</v>
      </c>
      <c r="B5671" s="38" t="s">
        <v>2641</v>
      </c>
      <c r="C5671" s="66">
        <v>39699</v>
      </c>
      <c r="D5671" s="54">
        <v>200</v>
      </c>
      <c r="E5671" s="54">
        <v>200</v>
      </c>
      <c r="F5671" s="54">
        <v>295</v>
      </c>
      <c r="G5671" s="54">
        <v>200</v>
      </c>
      <c r="H5671" s="5" t="s">
        <v>1956</v>
      </c>
      <c r="I5671" s="5" t="s">
        <v>1956</v>
      </c>
      <c r="J5671" s="5">
        <v>7.53</v>
      </c>
    </row>
    <row r="5672" spans="1:10" ht="12" customHeight="1">
      <c r="A5672" s="16">
        <v>39699</v>
      </c>
      <c r="B5672" s="16" t="s">
        <v>254</v>
      </c>
      <c r="C5672" s="66"/>
    </row>
    <row r="5673" spans="1:10" ht="12" customHeight="1">
      <c r="A5673" s="16">
        <v>39700</v>
      </c>
      <c r="B5673" s="16" t="s">
        <v>254</v>
      </c>
      <c r="C5673" s="66"/>
    </row>
    <row r="5674" spans="1:10" ht="12" customHeight="1">
      <c r="A5674" s="16">
        <v>39701</v>
      </c>
      <c r="B5674" s="16" t="s">
        <v>254</v>
      </c>
      <c r="C5674" s="66"/>
    </row>
    <row r="5675" spans="1:10" ht="12" customHeight="1">
      <c r="A5675" s="16">
        <v>39702</v>
      </c>
      <c r="B5675" s="16" t="s">
        <v>254</v>
      </c>
      <c r="C5675" s="66"/>
    </row>
    <row r="5676" spans="1:10" ht="12" customHeight="1">
      <c r="A5676" s="16">
        <v>39703.425347916665</v>
      </c>
      <c r="B5676" s="38" t="s">
        <v>2641</v>
      </c>
      <c r="C5676" s="66">
        <v>39708</v>
      </c>
      <c r="D5676" s="54">
        <v>250</v>
      </c>
      <c r="E5676" s="54">
        <v>250</v>
      </c>
      <c r="F5676" s="54">
        <v>16</v>
      </c>
      <c r="G5676" s="54">
        <v>16</v>
      </c>
      <c r="H5676" s="5">
        <v>6.8</v>
      </c>
      <c r="I5676" s="5">
        <v>6.8</v>
      </c>
      <c r="J5676" s="5">
        <v>6.8</v>
      </c>
    </row>
    <row r="5677" spans="1:10" ht="12" customHeight="1">
      <c r="A5677" s="16">
        <v>39703.425347916665</v>
      </c>
      <c r="B5677" s="38" t="s">
        <v>2641</v>
      </c>
      <c r="C5677" s="66">
        <v>39713</v>
      </c>
      <c r="E5677" s="54">
        <v>250</v>
      </c>
      <c r="F5677" s="54">
        <v>0</v>
      </c>
      <c r="G5677" s="54">
        <v>0</v>
      </c>
      <c r="H5677" s="5" t="s">
        <v>224</v>
      </c>
      <c r="I5677" s="5" t="s">
        <v>224</v>
      </c>
      <c r="J5677" s="5" t="s">
        <v>224</v>
      </c>
    </row>
    <row r="5678" spans="1:10" ht="12" customHeight="1">
      <c r="A5678" s="16">
        <v>39706.41183449074</v>
      </c>
      <c r="B5678" s="38" t="s">
        <v>2641</v>
      </c>
      <c r="C5678" s="66">
        <v>39709</v>
      </c>
      <c r="D5678" s="54">
        <v>700</v>
      </c>
      <c r="E5678" s="54">
        <v>700</v>
      </c>
      <c r="F5678" s="54">
        <v>712</v>
      </c>
      <c r="G5678" s="54">
        <v>12</v>
      </c>
      <c r="H5678" s="5" t="s">
        <v>1155</v>
      </c>
      <c r="I5678" s="5">
        <v>6.8</v>
      </c>
      <c r="J5678" s="5">
        <v>6.8</v>
      </c>
    </row>
    <row r="5679" spans="1:10" ht="12" customHeight="1">
      <c r="A5679" s="16">
        <v>39706.41183449074</v>
      </c>
      <c r="B5679" s="38" t="s">
        <v>2641</v>
      </c>
      <c r="C5679" s="66">
        <v>39713</v>
      </c>
      <c r="E5679" s="54">
        <v>700</v>
      </c>
      <c r="F5679" s="54">
        <v>706</v>
      </c>
      <c r="G5679" s="54">
        <v>688</v>
      </c>
      <c r="H5679" s="5" t="s">
        <v>1155</v>
      </c>
      <c r="I5679" s="5" t="s">
        <v>1155</v>
      </c>
      <c r="J5679" s="5">
        <v>7.25</v>
      </c>
    </row>
    <row r="5680" spans="1:10" ht="12" customHeight="1">
      <c r="A5680" s="16">
        <v>39707</v>
      </c>
      <c r="B5680" s="16" t="s">
        <v>254</v>
      </c>
      <c r="C5680" s="66"/>
    </row>
    <row r="5681" spans="1:10" ht="12" customHeight="1">
      <c r="A5681" s="63">
        <v>39708</v>
      </c>
      <c r="B5681" s="63" t="s">
        <v>1807</v>
      </c>
      <c r="C5681" s="66">
        <v>39710</v>
      </c>
      <c r="D5681" s="65">
        <v>200</v>
      </c>
      <c r="E5681" s="65">
        <v>200</v>
      </c>
      <c r="F5681" s="65">
        <v>0</v>
      </c>
      <c r="G5681" s="65">
        <v>0</v>
      </c>
      <c r="H5681" s="64" t="s">
        <v>224</v>
      </c>
      <c r="I5681" s="64" t="s">
        <v>224</v>
      </c>
      <c r="J5681" s="64" t="s">
        <v>224</v>
      </c>
    </row>
    <row r="5682" spans="1:10" ht="12" customHeight="1">
      <c r="A5682" s="63">
        <v>39708</v>
      </c>
      <c r="B5682" s="63" t="s">
        <v>1807</v>
      </c>
      <c r="C5682" s="66">
        <v>39713</v>
      </c>
      <c r="D5682" s="65"/>
      <c r="E5682" s="65">
        <v>200</v>
      </c>
      <c r="F5682" s="65">
        <v>50</v>
      </c>
      <c r="G5682" s="65">
        <v>50</v>
      </c>
      <c r="H5682" s="64">
        <v>7.51</v>
      </c>
      <c r="I5682" s="64">
        <v>7.51</v>
      </c>
      <c r="J5682" s="64">
        <v>7.51</v>
      </c>
    </row>
    <row r="5683" spans="1:10" ht="12" customHeight="1">
      <c r="A5683" s="63">
        <v>39709</v>
      </c>
      <c r="B5683" s="63" t="s">
        <v>1807</v>
      </c>
      <c r="C5683" s="66">
        <v>39713</v>
      </c>
      <c r="D5683" s="65">
        <v>200</v>
      </c>
      <c r="E5683" s="65">
        <v>200</v>
      </c>
      <c r="F5683" s="65">
        <v>0</v>
      </c>
      <c r="G5683" s="65">
        <v>0</v>
      </c>
      <c r="H5683" s="64" t="s">
        <v>224</v>
      </c>
      <c r="I5683" s="64" t="s">
        <v>224</v>
      </c>
      <c r="J5683" s="64" t="s">
        <v>224</v>
      </c>
    </row>
    <row r="5684" spans="1:10" ht="12" customHeight="1">
      <c r="A5684" s="63">
        <v>39709</v>
      </c>
      <c r="B5684" s="63" t="s">
        <v>1807</v>
      </c>
      <c r="C5684" s="66">
        <v>39723</v>
      </c>
      <c r="D5684" s="65"/>
      <c r="E5684" s="65">
        <v>200</v>
      </c>
      <c r="F5684" s="65">
        <v>50</v>
      </c>
      <c r="G5684" s="65">
        <v>50</v>
      </c>
      <c r="H5684" s="64">
        <v>7.52</v>
      </c>
      <c r="I5684" s="64">
        <v>7.52</v>
      </c>
      <c r="J5684" s="64">
        <v>7.52</v>
      </c>
    </row>
    <row r="5685" spans="1:10" ht="12" customHeight="1">
      <c r="A5685" s="63">
        <v>39710</v>
      </c>
      <c r="B5685" s="63" t="s">
        <v>1807</v>
      </c>
      <c r="C5685" s="66">
        <v>39713</v>
      </c>
      <c r="D5685" s="65">
        <v>200</v>
      </c>
      <c r="E5685" s="65">
        <v>200</v>
      </c>
      <c r="F5685" s="65">
        <v>80</v>
      </c>
      <c r="G5685" s="65">
        <v>80</v>
      </c>
      <c r="H5685" s="64">
        <v>7.51</v>
      </c>
      <c r="I5685" s="64">
        <v>7.51</v>
      </c>
      <c r="J5685" s="64">
        <v>7.51</v>
      </c>
    </row>
    <row r="5686" spans="1:10" ht="12" customHeight="1">
      <c r="A5686" s="63">
        <v>39710</v>
      </c>
      <c r="B5686" s="63" t="s">
        <v>1807</v>
      </c>
      <c r="C5686" s="66">
        <v>39724</v>
      </c>
      <c r="D5686" s="65"/>
      <c r="E5686" s="65">
        <v>200</v>
      </c>
      <c r="F5686" s="65">
        <v>0</v>
      </c>
      <c r="G5686" s="65">
        <v>0</v>
      </c>
      <c r="H5686" s="64" t="s">
        <v>224</v>
      </c>
      <c r="I5686" s="64" t="s">
        <v>224</v>
      </c>
      <c r="J5686" s="64" t="s">
        <v>224</v>
      </c>
    </row>
    <row r="5687" spans="1:10" ht="12" customHeight="1">
      <c r="A5687" s="63"/>
      <c r="B5687" s="63"/>
      <c r="C5687" s="66"/>
      <c r="D5687" s="65"/>
      <c r="E5687" s="65"/>
      <c r="F5687" s="65"/>
      <c r="G5687" s="65"/>
      <c r="H5687" s="64"/>
      <c r="I5687" s="64"/>
      <c r="J5687" s="64"/>
    </row>
    <row r="5688" spans="1:10" ht="12" customHeight="1">
      <c r="A5688" s="63"/>
      <c r="B5688" s="63"/>
      <c r="C5688" s="66"/>
      <c r="D5688" s="65"/>
      <c r="E5688" s="65"/>
      <c r="F5688" s="65"/>
      <c r="G5688" s="65"/>
      <c r="H5688" s="68"/>
      <c r="I5688" s="68"/>
      <c r="J5688" s="68"/>
    </row>
    <row r="5689" spans="1:10" ht="12" customHeight="1">
      <c r="A5689" s="63"/>
      <c r="B5689" s="63"/>
      <c r="C5689" s="66"/>
      <c r="D5689" s="65"/>
      <c r="E5689" s="65"/>
      <c r="F5689" s="65"/>
      <c r="G5689" s="65"/>
      <c r="H5689" s="68"/>
      <c r="I5689" s="68"/>
      <c r="J5689" s="68"/>
    </row>
    <row r="5690" spans="1:10" ht="12" customHeight="1">
      <c r="A5690" s="63"/>
      <c r="B5690" s="63"/>
      <c r="C5690" s="66"/>
      <c r="D5690" s="65"/>
      <c r="E5690" s="65"/>
      <c r="F5690" s="65"/>
      <c r="G5690" s="65"/>
      <c r="H5690" s="64"/>
      <c r="I5690" s="64"/>
      <c r="J5690" s="64"/>
    </row>
    <row r="5691" spans="1:10" ht="12" customHeight="1">
      <c r="A5691" s="63"/>
      <c r="B5691" s="63"/>
      <c r="C5691" s="66"/>
      <c r="D5691" s="65"/>
      <c r="E5691" s="65"/>
      <c r="F5691" s="65"/>
      <c r="G5691" s="65"/>
      <c r="H5691" s="64"/>
      <c r="I5691" s="68"/>
      <c r="J5691" s="64"/>
    </row>
    <row r="5692" spans="1:10" ht="12" customHeight="1">
      <c r="A5692" s="63"/>
      <c r="B5692" s="63"/>
      <c r="C5692" s="66"/>
      <c r="D5692" s="65"/>
      <c r="E5692" s="65"/>
      <c r="F5692" s="65"/>
      <c r="G5692" s="65"/>
      <c r="H5692" s="64"/>
      <c r="I5692" s="64"/>
      <c r="J5692" s="64"/>
    </row>
    <row r="5693" spans="1:10" ht="12" customHeight="1">
      <c r="A5693" s="63"/>
      <c r="B5693" s="63"/>
      <c r="C5693" s="66"/>
      <c r="D5693" s="65"/>
      <c r="E5693" s="65"/>
      <c r="F5693" s="65"/>
      <c r="G5693" s="65"/>
      <c r="H5693" s="68"/>
      <c r="I5693" s="68"/>
      <c r="J5693" s="68"/>
    </row>
    <row r="5694" spans="1:10" ht="12" customHeight="1">
      <c r="A5694" s="63"/>
      <c r="B5694" s="63"/>
      <c r="C5694" s="66"/>
      <c r="D5694" s="65"/>
      <c r="E5694" s="65"/>
      <c r="F5694" s="65"/>
      <c r="G5694" s="65"/>
      <c r="H5694" s="64"/>
      <c r="I5694" s="64"/>
      <c r="J5694" s="64"/>
    </row>
    <row r="5695" spans="1:10" ht="12" customHeight="1">
      <c r="A5695" s="63"/>
      <c r="B5695" s="63"/>
      <c r="C5695" s="66"/>
      <c r="D5695" s="65"/>
      <c r="E5695" s="65"/>
      <c r="F5695" s="65"/>
      <c r="H5695" s="64"/>
      <c r="I5695" s="64"/>
    </row>
    <row r="5696" spans="1:10" ht="12" customHeight="1">
      <c r="A5696" s="63"/>
      <c r="B5696" s="63"/>
      <c r="C5696" s="66"/>
      <c r="D5696" s="65"/>
      <c r="E5696" s="65"/>
      <c r="F5696" s="65"/>
      <c r="H5696" s="68"/>
      <c r="I5696" s="68"/>
    </row>
    <row r="5697" spans="1:9" ht="12" customHeight="1">
      <c r="A5697" s="63"/>
      <c r="B5697" s="63"/>
      <c r="C5697" s="66"/>
      <c r="D5697" s="65"/>
      <c r="E5697" s="65"/>
      <c r="F5697" s="65"/>
      <c r="H5697" s="64"/>
      <c r="I5697" s="64"/>
    </row>
    <row r="5698" spans="1:9" ht="12" customHeight="1">
      <c r="A5698" s="63"/>
      <c r="B5698" s="63"/>
      <c r="C5698" s="66"/>
      <c r="D5698" s="65"/>
      <c r="E5698" s="65"/>
      <c r="F5698" s="65"/>
      <c r="H5698" s="68"/>
      <c r="I5698" s="68"/>
    </row>
    <row r="5699" spans="1:9" ht="12" customHeight="1">
      <c r="A5699" s="63"/>
      <c r="B5699" s="63"/>
      <c r="C5699" s="66"/>
      <c r="E5699" s="65"/>
    </row>
    <row r="5700" spans="1:9" ht="12" customHeight="1">
      <c r="A5700" s="63"/>
      <c r="B5700" s="63"/>
      <c r="C5700" s="66"/>
      <c r="E5700" s="65"/>
    </row>
    <row r="5701" spans="1:9" ht="12" customHeight="1">
      <c r="A5701" s="63"/>
      <c r="B5701" s="63"/>
      <c r="C5701" s="66"/>
      <c r="E5701" s="65"/>
    </row>
    <row r="5702" spans="1:9" ht="12" customHeight="1">
      <c r="A5702" s="63"/>
      <c r="B5702" s="63"/>
      <c r="C5702" s="66"/>
      <c r="E5702" s="65"/>
    </row>
    <row r="5703" spans="1:9" ht="12" customHeight="1">
      <c r="A5703" s="63"/>
      <c r="B5703" s="63"/>
      <c r="C5703" s="66"/>
      <c r="D5703" s="65"/>
      <c r="E5703" s="65"/>
      <c r="F5703" s="65"/>
      <c r="H5703" s="64"/>
      <c r="I5703" s="64"/>
    </row>
    <row r="5704" spans="1:9" ht="12" customHeight="1">
      <c r="A5704" s="63"/>
      <c r="B5704" s="63"/>
      <c r="C5704" s="66"/>
      <c r="D5704" s="65"/>
      <c r="E5704" s="65"/>
      <c r="F5704" s="65"/>
      <c r="H5704" s="64"/>
      <c r="I5704" s="64"/>
    </row>
    <row r="5705" spans="1:9" ht="12" customHeight="1">
      <c r="A5705" s="63"/>
      <c r="B5705" s="63"/>
      <c r="C5705" s="66"/>
      <c r="D5705" s="65"/>
      <c r="E5705" s="65"/>
      <c r="F5705" s="65"/>
      <c r="H5705" s="64"/>
      <c r="I5705" s="64"/>
    </row>
    <row r="5706" spans="1:9" ht="12" customHeight="1">
      <c r="A5706" s="63"/>
      <c r="B5706" s="63"/>
      <c r="C5706" s="66"/>
      <c r="D5706" s="65"/>
      <c r="E5706" s="65"/>
      <c r="F5706" s="65"/>
      <c r="H5706" s="64"/>
      <c r="I5706" s="64"/>
    </row>
    <row r="5707" spans="1:9" ht="12" customHeight="1">
      <c r="A5707" s="63"/>
      <c r="B5707" s="63"/>
      <c r="C5707" s="66"/>
      <c r="E5707" s="65"/>
    </row>
    <row r="5708" spans="1:9" ht="12" customHeight="1">
      <c r="A5708" s="63"/>
      <c r="B5708" s="63"/>
      <c r="C5708" s="66"/>
      <c r="E5708" s="65"/>
    </row>
    <row r="5709" spans="1:9" ht="12" customHeight="1">
      <c r="A5709" s="63"/>
      <c r="B5709" s="63"/>
      <c r="C5709" s="66"/>
      <c r="E5709" s="65"/>
    </row>
    <row r="5710" spans="1:9" ht="12" customHeight="1">
      <c r="A5710" s="63"/>
      <c r="B5710" s="63"/>
      <c r="C5710" s="66"/>
      <c r="E5710" s="65"/>
    </row>
    <row r="5711" spans="1:9" ht="12" customHeight="1">
      <c r="A5711" s="63"/>
      <c r="B5711" s="63"/>
      <c r="C5711" s="66"/>
      <c r="D5711" s="65"/>
      <c r="E5711" s="65"/>
      <c r="F5711" s="65"/>
      <c r="H5711" s="64"/>
      <c r="I5711" s="64"/>
    </row>
    <row r="5712" spans="1:9" ht="12" customHeight="1">
      <c r="A5712" s="63"/>
      <c r="B5712" s="63"/>
      <c r="C5712" s="66"/>
      <c r="D5712" s="65"/>
      <c r="E5712" s="65"/>
      <c r="F5712" s="65"/>
      <c r="H5712" s="64"/>
      <c r="I5712" s="64"/>
    </row>
    <row r="5713" spans="1:9" ht="12" customHeight="1">
      <c r="A5713" s="63"/>
      <c r="B5713" s="63"/>
      <c r="C5713" s="66"/>
    </row>
    <row r="5714" spans="1:9" ht="12" customHeight="1">
      <c r="A5714" s="63"/>
      <c r="B5714" s="63"/>
      <c r="C5714" s="66"/>
    </row>
    <row r="5715" spans="1:9" ht="12" customHeight="1">
      <c r="A5715" s="63"/>
      <c r="B5715" s="63"/>
      <c r="C5715" s="66"/>
      <c r="D5715" s="65"/>
      <c r="E5715" s="65"/>
      <c r="F5715" s="65"/>
      <c r="H5715" s="68"/>
      <c r="I5715" s="68"/>
    </row>
    <row r="5716" spans="1:9" ht="12" customHeight="1">
      <c r="A5716" s="63"/>
      <c r="B5716" s="63"/>
      <c r="C5716" s="66"/>
      <c r="D5716" s="65"/>
      <c r="E5716" s="65"/>
      <c r="F5716" s="65"/>
      <c r="H5716" s="64"/>
      <c r="I5716" s="64"/>
    </row>
    <row r="5717" spans="1:9" ht="12" customHeight="1">
      <c r="A5717" s="63"/>
      <c r="B5717" s="63"/>
      <c r="C5717" s="66"/>
    </row>
    <row r="5718" spans="1:9" ht="12" customHeight="1">
      <c r="A5718" s="63"/>
      <c r="B5718" s="63"/>
      <c r="C5718" s="66"/>
    </row>
    <row r="5719" spans="1:9" ht="12" customHeight="1">
      <c r="A5719" s="63"/>
      <c r="B5719" s="63"/>
      <c r="C5719" s="66"/>
      <c r="D5719" s="65"/>
      <c r="E5719" s="65"/>
      <c r="F5719" s="65"/>
      <c r="H5719" s="68"/>
      <c r="I5719" s="68"/>
    </row>
    <row r="5720" spans="1:9" ht="12" customHeight="1">
      <c r="A5720" s="63"/>
      <c r="B5720" s="63"/>
      <c r="C5720" s="66"/>
      <c r="D5720" s="65"/>
      <c r="E5720" s="65"/>
      <c r="F5720" s="65"/>
      <c r="H5720" s="64"/>
      <c r="I5720" s="64"/>
    </row>
    <row r="5721" spans="1:9" ht="12" customHeight="1">
      <c r="A5721" s="63"/>
      <c r="B5721" s="63"/>
      <c r="C5721" s="66"/>
    </row>
    <row r="5722" spans="1:9" ht="12" customHeight="1">
      <c r="A5722" s="63"/>
      <c r="B5722" s="63"/>
      <c r="C5722" s="66"/>
    </row>
    <row r="5723" spans="1:9" ht="12" customHeight="1">
      <c r="A5723" s="63"/>
      <c r="B5723" s="63"/>
      <c r="C5723" s="66"/>
      <c r="D5723" s="65"/>
      <c r="E5723" s="65"/>
      <c r="F5723" s="65"/>
      <c r="H5723" s="68"/>
      <c r="I5723" s="68"/>
    </row>
    <row r="5724" spans="1:9" ht="12" customHeight="1">
      <c r="A5724" s="63"/>
      <c r="B5724" s="63"/>
      <c r="C5724" s="66"/>
      <c r="D5724" s="65"/>
      <c r="E5724" s="65"/>
      <c r="F5724" s="65"/>
      <c r="H5724" s="64"/>
      <c r="I5724" s="64"/>
    </row>
    <row r="5725" spans="1:9" ht="12" customHeight="1">
      <c r="A5725" s="63"/>
      <c r="B5725" s="63"/>
      <c r="C5725" s="66"/>
    </row>
    <row r="5726" spans="1:9" ht="12" customHeight="1">
      <c r="A5726" s="63"/>
      <c r="B5726" s="63"/>
      <c r="C5726" s="66"/>
    </row>
    <row r="5727" spans="1:9" ht="12" customHeight="1">
      <c r="A5727" s="63"/>
      <c r="B5727" s="63"/>
      <c r="C5727" s="66"/>
      <c r="D5727" s="65"/>
      <c r="E5727" s="65"/>
      <c r="F5727" s="65"/>
      <c r="H5727" s="68"/>
      <c r="I5727" s="68"/>
    </row>
    <row r="5728" spans="1:9" ht="12" customHeight="1">
      <c r="A5728" s="63"/>
      <c r="B5728" s="63"/>
      <c r="C5728" s="66"/>
      <c r="D5728" s="65"/>
      <c r="E5728" s="65"/>
      <c r="F5728" s="65"/>
      <c r="H5728" s="64"/>
      <c r="I5728" s="64"/>
    </row>
    <row r="5729" spans="1:9" ht="12" customHeight="1">
      <c r="A5729" s="63"/>
      <c r="B5729" s="63"/>
      <c r="C5729" s="66"/>
      <c r="D5729" s="65"/>
      <c r="E5729" s="65"/>
      <c r="F5729" s="65"/>
      <c r="H5729" s="64"/>
      <c r="I5729" s="68"/>
    </row>
    <row r="5730" spans="1:9" ht="12" customHeight="1">
      <c r="A5730" s="63"/>
      <c r="B5730" s="63"/>
      <c r="C5730" s="66"/>
    </row>
    <row r="5731" spans="1:9" ht="12" customHeight="1">
      <c r="A5731" s="63"/>
      <c r="B5731" s="63"/>
      <c r="C5731" s="66"/>
    </row>
    <row r="5732" spans="1:9" ht="12" customHeight="1">
      <c r="A5732" s="63"/>
      <c r="B5732" s="63"/>
      <c r="C5732" s="66"/>
    </row>
    <row r="5733" spans="1:9" ht="12" customHeight="1">
      <c r="A5733" s="63"/>
      <c r="B5733" s="63"/>
      <c r="C5733" s="66"/>
      <c r="D5733" s="65"/>
      <c r="E5733" s="65"/>
      <c r="F5733" s="65"/>
      <c r="H5733" s="68"/>
      <c r="I5733" s="68"/>
    </row>
    <row r="5734" spans="1:9" ht="12" customHeight="1">
      <c r="A5734" s="63"/>
      <c r="B5734" s="63"/>
      <c r="C5734" s="66"/>
      <c r="D5734" s="65"/>
      <c r="E5734" s="65"/>
      <c r="F5734" s="65"/>
      <c r="H5734" s="68"/>
      <c r="I5734" s="64"/>
    </row>
    <row r="5735" spans="1:9" ht="12" customHeight="1">
      <c r="A5735" s="63"/>
      <c r="B5735" s="63"/>
      <c r="C5735" s="66"/>
      <c r="D5735" s="65"/>
      <c r="E5735" s="65"/>
      <c r="F5735" s="65"/>
      <c r="H5735" s="64"/>
      <c r="I5735" s="64"/>
    </row>
    <row r="5736" spans="1:9" ht="12" customHeight="1">
      <c r="A5736" s="63"/>
      <c r="B5736" s="63"/>
      <c r="C5736" s="66"/>
    </row>
    <row r="5737" spans="1:9" ht="12" customHeight="1">
      <c r="A5737" s="63"/>
      <c r="B5737" s="63"/>
      <c r="C5737" s="66"/>
    </row>
    <row r="5738" spans="1:9" ht="12" customHeight="1">
      <c r="A5738" s="63"/>
      <c r="B5738" s="63"/>
      <c r="C5738" s="66"/>
    </row>
    <row r="5739" spans="1:9" ht="12" customHeight="1">
      <c r="A5739" s="63"/>
      <c r="B5739" s="63"/>
      <c r="C5739" s="66"/>
      <c r="D5739" s="65"/>
      <c r="E5739" s="65"/>
      <c r="F5739" s="65"/>
      <c r="H5739" s="68"/>
      <c r="I5739" s="68"/>
    </row>
    <row r="5740" spans="1:9" ht="12" customHeight="1">
      <c r="A5740" s="63"/>
      <c r="B5740" s="63"/>
      <c r="C5740" s="66"/>
      <c r="D5740" s="65"/>
      <c r="E5740" s="65"/>
      <c r="F5740" s="65"/>
      <c r="H5740" s="68"/>
      <c r="I5740" s="64"/>
    </row>
    <row r="5741" spans="1:9" ht="12" customHeight="1">
      <c r="A5741" s="63"/>
      <c r="B5741" s="63"/>
      <c r="C5741" s="66"/>
      <c r="D5741" s="65"/>
      <c r="E5741" s="65"/>
      <c r="F5741" s="65"/>
      <c r="H5741" s="68"/>
      <c r="I5741" s="68"/>
    </row>
    <row r="5742" spans="1:9" ht="12" customHeight="1">
      <c r="A5742" s="63"/>
      <c r="B5742" s="63"/>
      <c r="C5742" s="66"/>
    </row>
    <row r="5743" spans="1:9" ht="12" customHeight="1">
      <c r="A5743" s="63"/>
      <c r="B5743" s="63"/>
      <c r="C5743" s="66"/>
    </row>
    <row r="5744" spans="1:9" ht="12" customHeight="1">
      <c r="A5744" s="63"/>
      <c r="B5744" s="63"/>
      <c r="C5744" s="66"/>
    </row>
    <row r="5745" spans="1:255" ht="12" customHeight="1">
      <c r="A5745" s="63"/>
      <c r="B5745" s="63"/>
      <c r="C5745" s="66"/>
      <c r="D5745" s="65"/>
      <c r="E5745" s="65"/>
      <c r="F5745" s="65"/>
      <c r="G5745" s="65"/>
      <c r="H5745" s="68"/>
      <c r="I5745" s="68"/>
      <c r="J5745" s="68"/>
    </row>
    <row r="5746" spans="1:255" ht="12" customHeight="1">
      <c r="A5746" s="63"/>
      <c r="B5746" s="67"/>
      <c r="C5746" s="66"/>
      <c r="D5746" s="65"/>
      <c r="E5746" s="65"/>
      <c r="F5746" s="65"/>
      <c r="G5746" s="65"/>
      <c r="H5746" s="68"/>
      <c r="I5746" s="64"/>
      <c r="J5746" s="64"/>
    </row>
    <row r="5747" spans="1:255" ht="12" customHeight="1">
      <c r="A5747" s="63"/>
      <c r="B5747" s="63"/>
      <c r="C5747" s="66"/>
      <c r="D5747" s="65"/>
      <c r="E5747" s="65"/>
      <c r="F5747" s="65"/>
      <c r="G5747" s="65"/>
      <c r="H5747" s="68"/>
      <c r="I5747" s="68"/>
      <c r="J5747" s="68"/>
    </row>
    <row r="5748" spans="1:255" ht="12" customHeight="1">
      <c r="B5748" s="38"/>
    </row>
    <row r="5749" spans="1:255" ht="12" customHeight="1">
      <c r="B5749" s="38"/>
    </row>
    <row r="5750" spans="1:255" ht="12" customHeight="1">
      <c r="B5750" s="38"/>
    </row>
    <row r="5751" spans="1:255" ht="12" customHeight="1">
      <c r="B5751" s="38"/>
    </row>
    <row r="5752" spans="1:255" ht="12" customHeight="1">
      <c r="B5752" s="38"/>
    </row>
    <row r="5753" spans="1:255" ht="12" customHeight="1">
      <c r="B5753" s="38"/>
    </row>
    <row r="5754" spans="1:255" ht="12" customHeight="1">
      <c r="K5754" s="16"/>
      <c r="L5754" s="16"/>
      <c r="M5754" s="69"/>
      <c r="N5754" s="16"/>
      <c r="O5754" s="54"/>
      <c r="P5754" s="54"/>
      <c r="Q5754" s="54"/>
      <c r="R5754" s="54"/>
      <c r="S5754" s="5"/>
      <c r="T5754" s="5"/>
      <c r="U5754" s="5"/>
      <c r="V5754" s="16"/>
      <c r="W5754" s="16"/>
      <c r="X5754" s="69"/>
      <c r="Y5754" s="16"/>
      <c r="Z5754" s="54"/>
      <c r="AA5754" s="54"/>
      <c r="AB5754" s="54"/>
      <c r="AC5754" s="54"/>
      <c r="AD5754" s="5"/>
      <c r="AE5754" s="5"/>
      <c r="AF5754" s="5"/>
      <c r="AG5754" s="16"/>
      <c r="AH5754" s="16"/>
      <c r="AI5754" s="69"/>
      <c r="AJ5754" s="16"/>
      <c r="AK5754" s="54"/>
      <c r="AL5754" s="54"/>
      <c r="AM5754" s="54"/>
      <c r="AN5754" s="54"/>
      <c r="AO5754" s="5"/>
      <c r="AP5754" s="5"/>
      <c r="AQ5754" s="5"/>
      <c r="AR5754" s="16"/>
      <c r="AS5754" s="16"/>
      <c r="AT5754" s="69"/>
      <c r="AU5754" s="16"/>
      <c r="AV5754" s="54"/>
      <c r="AW5754" s="54"/>
      <c r="AX5754" s="54"/>
      <c r="AY5754" s="54"/>
      <c r="AZ5754" s="5"/>
      <c r="BA5754" s="5"/>
      <c r="BB5754" s="5"/>
      <c r="BC5754" s="16"/>
      <c r="BD5754" s="16"/>
      <c r="BE5754" s="69"/>
      <c r="BF5754" s="16"/>
      <c r="BG5754" s="54"/>
      <c r="BH5754" s="54"/>
      <c r="BI5754" s="54"/>
      <c r="BJ5754" s="54"/>
      <c r="BK5754" s="5"/>
      <c r="BL5754" s="5"/>
      <c r="BM5754" s="5"/>
      <c r="BN5754" s="16"/>
      <c r="BO5754" s="16"/>
      <c r="BP5754" s="69"/>
      <c r="BQ5754" s="16"/>
      <c r="BR5754" s="54"/>
      <c r="BS5754" s="54"/>
      <c r="BT5754" s="54"/>
      <c r="BU5754" s="54"/>
      <c r="BV5754" s="5"/>
      <c r="BW5754" s="5"/>
      <c r="BX5754" s="5"/>
      <c r="BY5754" s="16"/>
      <c r="BZ5754" s="16"/>
      <c r="CA5754" s="69"/>
      <c r="CB5754" s="16"/>
      <c r="CC5754" s="54"/>
      <c r="CD5754" s="54"/>
      <c r="CE5754" s="54"/>
      <c r="CF5754" s="54"/>
      <c r="CG5754" s="5"/>
      <c r="CH5754" s="5"/>
      <c r="CI5754" s="5"/>
      <c r="CJ5754" s="16"/>
      <c r="CK5754" s="16"/>
      <c r="CL5754" s="69"/>
      <c r="CM5754" s="16"/>
      <c r="CN5754" s="54"/>
      <c r="CO5754" s="54"/>
      <c r="CP5754" s="54"/>
      <c r="CQ5754" s="54"/>
      <c r="CR5754" s="5"/>
      <c r="CS5754" s="5"/>
      <c r="CT5754" s="5"/>
      <c r="CU5754" s="16"/>
      <c r="CV5754" s="16"/>
      <c r="CW5754" s="69"/>
      <c r="CX5754" s="16"/>
      <c r="CY5754" s="54"/>
      <c r="CZ5754" s="54"/>
      <c r="DA5754" s="54"/>
      <c r="DB5754" s="54"/>
      <c r="DC5754" s="5"/>
      <c r="DD5754" s="5"/>
      <c r="DE5754" s="5"/>
      <c r="DF5754" s="16"/>
      <c r="DG5754" s="16"/>
      <c r="DH5754" s="69"/>
      <c r="DI5754" s="16"/>
      <c r="DJ5754" s="54"/>
      <c r="DK5754" s="54"/>
      <c r="DL5754" s="54"/>
      <c r="DM5754" s="54"/>
      <c r="DN5754" s="5"/>
      <c r="DO5754" s="5"/>
      <c r="DP5754" s="5"/>
      <c r="DQ5754" s="16"/>
      <c r="DR5754" s="16"/>
      <c r="DS5754" s="69"/>
      <c r="DT5754" s="16"/>
      <c r="DU5754" s="54"/>
      <c r="DV5754" s="54"/>
      <c r="DW5754" s="54"/>
      <c r="DX5754" s="54"/>
      <c r="DY5754" s="5"/>
      <c r="DZ5754" s="5"/>
      <c r="EA5754" s="5"/>
      <c r="EB5754" s="16"/>
      <c r="EC5754" s="16"/>
      <c r="ED5754" s="69"/>
      <c r="EE5754" s="16"/>
      <c r="EF5754" s="54"/>
      <c r="EG5754" s="54"/>
      <c r="EH5754" s="54"/>
      <c r="EI5754" s="54"/>
      <c r="EJ5754" s="5"/>
      <c r="EK5754" s="5"/>
      <c r="EL5754" s="5"/>
      <c r="EM5754" s="16"/>
      <c r="EN5754" s="16"/>
      <c r="EO5754" s="69"/>
      <c r="EP5754" s="16"/>
      <c r="EQ5754" s="54"/>
      <c r="ER5754" s="54"/>
      <c r="ES5754" s="54"/>
      <c r="ET5754" s="54"/>
      <c r="EU5754" s="5"/>
      <c r="EV5754" s="5"/>
      <c r="EW5754" s="5"/>
      <c r="EX5754" s="16"/>
      <c r="EY5754" s="16"/>
      <c r="EZ5754" s="69"/>
      <c r="FA5754" s="16"/>
      <c r="FB5754" s="54"/>
      <c r="FC5754" s="54"/>
      <c r="FD5754" s="54"/>
      <c r="FE5754" s="54"/>
      <c r="FF5754" s="5"/>
      <c r="FG5754" s="5"/>
      <c r="FH5754" s="5"/>
      <c r="FI5754" s="16"/>
      <c r="FJ5754" s="16"/>
      <c r="FK5754" s="69"/>
      <c r="FL5754" s="16"/>
      <c r="FM5754" s="54"/>
      <c r="FN5754" s="54"/>
      <c r="FO5754" s="54"/>
      <c r="FP5754" s="54"/>
      <c r="FQ5754" s="5"/>
      <c r="FR5754" s="5"/>
      <c r="FS5754" s="5"/>
      <c r="FT5754" s="16"/>
      <c r="FU5754" s="16"/>
      <c r="FV5754" s="69"/>
      <c r="FW5754" s="16"/>
      <c r="FX5754" s="54"/>
      <c r="FY5754" s="54"/>
      <c r="FZ5754" s="54"/>
      <c r="GA5754" s="54"/>
      <c r="GB5754" s="5"/>
      <c r="GC5754" s="5"/>
      <c r="GD5754" s="5"/>
      <c r="GE5754" s="16"/>
      <c r="GF5754" s="16"/>
      <c r="GG5754" s="69"/>
      <c r="GH5754" s="16"/>
      <c r="GI5754" s="54"/>
      <c r="GJ5754" s="54"/>
      <c r="GK5754" s="54"/>
      <c r="GL5754" s="54"/>
      <c r="GM5754" s="5"/>
      <c r="GN5754" s="5"/>
      <c r="GO5754" s="5"/>
      <c r="GP5754" s="16"/>
      <c r="GQ5754" s="16"/>
      <c r="GR5754" s="69"/>
      <c r="GS5754" s="16"/>
      <c r="GT5754" s="54"/>
      <c r="GU5754" s="54"/>
      <c r="GV5754" s="54"/>
      <c r="GW5754" s="54"/>
      <c r="GX5754" s="5"/>
      <c r="GY5754" s="5"/>
      <c r="GZ5754" s="5"/>
      <c r="HA5754" s="16"/>
      <c r="HB5754" s="16"/>
      <c r="HC5754" s="69"/>
      <c r="HD5754" s="16"/>
      <c r="HE5754" s="54"/>
      <c r="HF5754" s="54"/>
      <c r="HG5754" s="54"/>
      <c r="HH5754" s="54"/>
      <c r="HI5754" s="5"/>
      <c r="HJ5754" s="5"/>
      <c r="HK5754" s="5"/>
      <c r="HL5754" s="16"/>
      <c r="HM5754" s="16"/>
      <c r="HN5754" s="69"/>
      <c r="HO5754" s="16"/>
      <c r="HP5754" s="54"/>
      <c r="HQ5754" s="54"/>
      <c r="HR5754" s="54"/>
      <c r="HS5754" s="54"/>
      <c r="HT5754" s="5"/>
      <c r="HU5754" s="5"/>
      <c r="HV5754" s="5"/>
      <c r="HW5754" s="16"/>
      <c r="HX5754" s="16"/>
      <c r="HY5754" s="69"/>
      <c r="HZ5754" s="16"/>
      <c r="IA5754" s="54"/>
      <c r="IB5754" s="54"/>
      <c r="IC5754" s="54"/>
      <c r="ID5754" s="54"/>
      <c r="IE5754" s="5"/>
      <c r="IF5754" s="5"/>
      <c r="IG5754" s="5"/>
      <c r="IH5754" s="16"/>
      <c r="II5754" s="16"/>
      <c r="IJ5754" s="69"/>
      <c r="IK5754" s="16"/>
      <c r="IL5754" s="54"/>
      <c r="IM5754" s="54"/>
      <c r="IN5754" s="54"/>
      <c r="IO5754" s="54"/>
      <c r="IP5754" s="5"/>
      <c r="IQ5754" s="5"/>
      <c r="IR5754" s="5"/>
      <c r="IS5754" s="16"/>
      <c r="IT5754" s="16"/>
      <c r="IU5754" s="69"/>
    </row>
    <row r="5755" spans="1:255" ht="12" customHeight="1">
      <c r="K5755" s="16"/>
      <c r="L5755" s="16"/>
      <c r="M5755" s="69"/>
      <c r="N5755" s="16"/>
      <c r="O5755" s="54"/>
      <c r="P5755" s="54"/>
      <c r="Q5755" s="54"/>
      <c r="R5755" s="54"/>
      <c r="S5755" s="5"/>
      <c r="T5755" s="5"/>
      <c r="U5755" s="5"/>
      <c r="V5755" s="16"/>
      <c r="W5755" s="16"/>
      <c r="X5755" s="69"/>
      <c r="Y5755" s="16"/>
      <c r="Z5755" s="54"/>
      <c r="AA5755" s="54"/>
      <c r="AB5755" s="54"/>
      <c r="AC5755" s="54"/>
      <c r="AD5755" s="5"/>
      <c r="AE5755" s="5"/>
      <c r="AF5755" s="5"/>
      <c r="AG5755" s="16"/>
      <c r="AH5755" s="16"/>
      <c r="AI5755" s="69"/>
      <c r="AJ5755" s="16"/>
      <c r="AK5755" s="54"/>
      <c r="AL5755" s="54"/>
      <c r="AM5755" s="54"/>
      <c r="AN5755" s="54"/>
      <c r="AO5755" s="5"/>
      <c r="AP5755" s="5"/>
      <c r="AQ5755" s="5"/>
      <c r="AR5755" s="16"/>
      <c r="AS5755" s="16"/>
      <c r="AT5755" s="69"/>
      <c r="AU5755" s="16"/>
      <c r="AV5755" s="54"/>
      <c r="AW5755" s="54"/>
      <c r="AX5755" s="54"/>
      <c r="AY5755" s="54"/>
      <c r="AZ5755" s="5"/>
      <c r="BA5755" s="5"/>
      <c r="BB5755" s="5"/>
      <c r="BC5755" s="16"/>
      <c r="BD5755" s="16"/>
      <c r="BE5755" s="69"/>
      <c r="BF5755" s="16"/>
      <c r="BG5755" s="54"/>
      <c r="BH5755" s="54"/>
      <c r="BI5755" s="54"/>
      <c r="BJ5755" s="54"/>
      <c r="BK5755" s="5"/>
      <c r="BL5755" s="5"/>
      <c r="BM5755" s="5"/>
      <c r="BN5755" s="16"/>
      <c r="BO5755" s="16"/>
      <c r="BP5755" s="69"/>
      <c r="BQ5755" s="16"/>
      <c r="BR5755" s="54"/>
      <c r="BS5755" s="54"/>
      <c r="BT5755" s="54"/>
      <c r="BU5755" s="54"/>
      <c r="BV5755" s="5"/>
      <c r="BW5755" s="5"/>
      <c r="BX5755" s="5"/>
      <c r="BY5755" s="16"/>
      <c r="BZ5755" s="16"/>
      <c r="CA5755" s="69"/>
      <c r="CB5755" s="16"/>
      <c r="CC5755" s="54"/>
      <c r="CD5755" s="54"/>
      <c r="CE5755" s="54"/>
      <c r="CF5755" s="54"/>
      <c r="CG5755" s="5"/>
      <c r="CH5755" s="5"/>
      <c r="CI5755" s="5"/>
      <c r="CJ5755" s="16"/>
      <c r="CK5755" s="16"/>
      <c r="CL5755" s="69"/>
      <c r="CM5755" s="16"/>
      <c r="CN5755" s="54"/>
      <c r="CO5755" s="54"/>
      <c r="CP5755" s="54"/>
      <c r="CQ5755" s="54"/>
      <c r="CR5755" s="5"/>
      <c r="CS5755" s="5"/>
      <c r="CT5755" s="5"/>
      <c r="CU5755" s="16"/>
      <c r="CV5755" s="16"/>
      <c r="CW5755" s="69"/>
      <c r="CX5755" s="16"/>
      <c r="CY5755" s="54"/>
      <c r="CZ5755" s="54"/>
      <c r="DA5755" s="54"/>
      <c r="DB5755" s="54"/>
      <c r="DC5755" s="5"/>
      <c r="DD5755" s="5"/>
      <c r="DE5755" s="5"/>
      <c r="DF5755" s="16"/>
      <c r="DG5755" s="16"/>
      <c r="DH5755" s="69"/>
      <c r="DI5755" s="16"/>
      <c r="DJ5755" s="54"/>
      <c r="DK5755" s="54"/>
      <c r="DL5755" s="54"/>
      <c r="DM5755" s="54"/>
      <c r="DN5755" s="5"/>
      <c r="DO5755" s="5"/>
      <c r="DP5755" s="5"/>
      <c r="DQ5755" s="16"/>
      <c r="DR5755" s="16"/>
      <c r="DS5755" s="69"/>
      <c r="DT5755" s="16"/>
      <c r="DU5755" s="54"/>
      <c r="DV5755" s="54"/>
      <c r="DW5755" s="54"/>
      <c r="DX5755" s="54"/>
      <c r="DY5755" s="5"/>
      <c r="DZ5755" s="5"/>
      <c r="EA5755" s="5"/>
      <c r="EB5755" s="16"/>
      <c r="EC5755" s="16"/>
      <c r="ED5755" s="69"/>
      <c r="EE5755" s="16"/>
      <c r="EF5755" s="54"/>
      <c r="EG5755" s="54"/>
      <c r="EH5755" s="54"/>
      <c r="EI5755" s="54"/>
      <c r="EJ5755" s="5"/>
      <c r="EK5755" s="5"/>
      <c r="EL5755" s="5"/>
      <c r="EM5755" s="16"/>
      <c r="EN5755" s="16"/>
      <c r="EO5755" s="69"/>
      <c r="EP5755" s="16"/>
      <c r="EQ5755" s="54"/>
      <c r="ER5755" s="54"/>
      <c r="ES5755" s="54"/>
      <c r="ET5755" s="54"/>
      <c r="EU5755" s="5"/>
      <c r="EV5755" s="5"/>
      <c r="EW5755" s="5"/>
      <c r="EX5755" s="16"/>
      <c r="EY5755" s="16"/>
      <c r="EZ5755" s="69"/>
      <c r="FA5755" s="16"/>
      <c r="FB5755" s="54"/>
      <c r="FC5755" s="54"/>
      <c r="FD5755" s="54"/>
      <c r="FE5755" s="54"/>
      <c r="FF5755" s="5"/>
      <c r="FG5755" s="5"/>
      <c r="FH5755" s="5"/>
      <c r="FI5755" s="16"/>
      <c r="FJ5755" s="16"/>
      <c r="FK5755" s="69"/>
      <c r="FL5755" s="16"/>
      <c r="FM5755" s="54"/>
      <c r="FN5755" s="54"/>
      <c r="FO5755" s="54"/>
      <c r="FP5755" s="54"/>
      <c r="FQ5755" s="5"/>
      <c r="FR5755" s="5"/>
      <c r="FS5755" s="5"/>
      <c r="FT5755" s="16"/>
      <c r="FU5755" s="16"/>
      <c r="FV5755" s="69"/>
      <c r="FW5755" s="16"/>
      <c r="FX5755" s="54"/>
      <c r="FY5755" s="54"/>
      <c r="FZ5755" s="54"/>
      <c r="GA5755" s="54"/>
      <c r="GB5755" s="5"/>
      <c r="GC5755" s="5"/>
      <c r="GD5755" s="5"/>
      <c r="GE5755" s="16"/>
      <c r="GF5755" s="16"/>
      <c r="GG5755" s="69"/>
      <c r="GH5755" s="16"/>
      <c r="GI5755" s="54"/>
      <c r="GJ5755" s="54"/>
      <c r="GK5755" s="54"/>
      <c r="GL5755" s="54"/>
      <c r="GM5755" s="5"/>
      <c r="GN5755" s="5"/>
      <c r="GO5755" s="5"/>
      <c r="GP5755" s="16"/>
      <c r="GQ5755" s="16"/>
      <c r="GR5755" s="69"/>
      <c r="GS5755" s="16"/>
      <c r="GT5755" s="54"/>
      <c r="GU5755" s="54"/>
      <c r="GV5755" s="54"/>
      <c r="GW5755" s="54"/>
      <c r="GX5755" s="5"/>
      <c r="GY5755" s="5"/>
      <c r="GZ5755" s="5"/>
      <c r="HA5755" s="16"/>
      <c r="HB5755" s="16"/>
      <c r="HC5755" s="69"/>
      <c r="HD5755" s="16"/>
      <c r="HE5755" s="54"/>
      <c r="HF5755" s="54"/>
      <c r="HG5755" s="54"/>
      <c r="HH5755" s="54"/>
      <c r="HI5755" s="5"/>
      <c r="HJ5755" s="5"/>
      <c r="HK5755" s="5"/>
      <c r="HL5755" s="16"/>
      <c r="HM5755" s="16"/>
      <c r="HN5755" s="69"/>
      <c r="HO5755" s="16"/>
      <c r="HP5755" s="54"/>
      <c r="HQ5755" s="54"/>
      <c r="HR5755" s="54"/>
      <c r="HS5755" s="54"/>
      <c r="HT5755" s="5"/>
      <c r="HU5755" s="5"/>
      <c r="HV5755" s="5"/>
      <c r="HW5755" s="16"/>
      <c r="HX5755" s="16"/>
      <c r="HY5755" s="69"/>
      <c r="HZ5755" s="16"/>
      <c r="IA5755" s="54"/>
      <c r="IB5755" s="54"/>
      <c r="IC5755" s="54"/>
      <c r="ID5755" s="54"/>
      <c r="IE5755" s="5"/>
      <c r="IF5755" s="5"/>
      <c r="IG5755" s="5"/>
      <c r="IH5755" s="16"/>
      <c r="II5755" s="16"/>
      <c r="IJ5755" s="69"/>
      <c r="IK5755" s="16"/>
      <c r="IL5755" s="54"/>
      <c r="IM5755" s="54"/>
      <c r="IN5755" s="54"/>
      <c r="IO5755" s="54"/>
      <c r="IP5755" s="5"/>
      <c r="IQ5755" s="5"/>
      <c r="IR5755" s="5"/>
      <c r="IS5755" s="16"/>
      <c r="IT5755" s="16"/>
      <c r="IU5755" s="69"/>
    </row>
    <row r="5756" spans="1:255" ht="12" customHeight="1">
      <c r="K5756" s="16"/>
      <c r="L5756" s="16"/>
      <c r="M5756" s="69"/>
      <c r="N5756" s="16"/>
      <c r="O5756" s="54"/>
      <c r="P5756" s="54"/>
      <c r="Q5756" s="54"/>
      <c r="R5756" s="54"/>
      <c r="S5756" s="5"/>
      <c r="T5756" s="5"/>
      <c r="U5756" s="5"/>
      <c r="V5756" s="16"/>
      <c r="W5756" s="16"/>
      <c r="X5756" s="69"/>
      <c r="Y5756" s="16"/>
      <c r="Z5756" s="54"/>
      <c r="AA5756" s="54"/>
      <c r="AB5756" s="54"/>
      <c r="AC5756" s="54"/>
      <c r="AD5756" s="5"/>
      <c r="AE5756" s="5"/>
      <c r="AF5756" s="5"/>
      <c r="AG5756" s="16"/>
      <c r="AH5756" s="16"/>
      <c r="AI5756" s="69"/>
      <c r="AJ5756" s="16"/>
      <c r="AK5756" s="54"/>
      <c r="AL5756" s="54"/>
      <c r="AM5756" s="54"/>
      <c r="AN5756" s="54"/>
      <c r="AO5756" s="5"/>
      <c r="AP5756" s="5"/>
      <c r="AQ5756" s="5"/>
      <c r="AR5756" s="16"/>
      <c r="AS5756" s="16"/>
      <c r="AT5756" s="69"/>
      <c r="AU5756" s="16"/>
      <c r="AV5756" s="54"/>
      <c r="AW5756" s="54"/>
      <c r="AX5756" s="54"/>
      <c r="AY5756" s="54"/>
      <c r="AZ5756" s="5"/>
      <c r="BA5756" s="5"/>
      <c r="BB5756" s="5"/>
      <c r="BC5756" s="16"/>
      <c r="BD5756" s="16"/>
      <c r="BE5756" s="69"/>
      <c r="BF5756" s="16"/>
      <c r="BG5756" s="54"/>
      <c r="BH5756" s="54"/>
      <c r="BI5756" s="54"/>
      <c r="BJ5756" s="54"/>
      <c r="BK5756" s="5"/>
      <c r="BL5756" s="5"/>
      <c r="BM5756" s="5"/>
      <c r="BN5756" s="16"/>
      <c r="BO5756" s="16"/>
      <c r="BP5756" s="69"/>
      <c r="BQ5756" s="16"/>
      <c r="BR5756" s="54"/>
      <c r="BS5756" s="54"/>
      <c r="BT5756" s="54"/>
      <c r="BU5756" s="54"/>
      <c r="BV5756" s="5"/>
      <c r="BW5756" s="5"/>
      <c r="BX5756" s="5"/>
      <c r="BY5756" s="16"/>
      <c r="BZ5756" s="16"/>
      <c r="CA5756" s="69"/>
      <c r="CB5756" s="16"/>
      <c r="CC5756" s="54"/>
      <c r="CD5756" s="54"/>
      <c r="CE5756" s="54"/>
      <c r="CF5756" s="54"/>
      <c r="CG5756" s="5"/>
      <c r="CH5756" s="5"/>
      <c r="CI5756" s="5"/>
      <c r="CJ5756" s="16"/>
      <c r="CK5756" s="16"/>
      <c r="CL5756" s="69"/>
      <c r="CM5756" s="16"/>
      <c r="CN5756" s="54"/>
      <c r="CO5756" s="54"/>
      <c r="CP5756" s="54"/>
      <c r="CQ5756" s="54"/>
      <c r="CR5756" s="5"/>
      <c r="CS5756" s="5"/>
      <c r="CT5756" s="5"/>
      <c r="CU5756" s="16"/>
      <c r="CV5756" s="16"/>
      <c r="CW5756" s="69"/>
      <c r="CX5756" s="16"/>
      <c r="CY5756" s="54"/>
      <c r="CZ5756" s="54"/>
      <c r="DA5756" s="54"/>
      <c r="DB5756" s="54"/>
      <c r="DC5756" s="5"/>
      <c r="DD5756" s="5"/>
      <c r="DE5756" s="5"/>
      <c r="DF5756" s="16"/>
      <c r="DG5756" s="16"/>
      <c r="DH5756" s="69"/>
      <c r="DI5756" s="16"/>
      <c r="DJ5756" s="54"/>
      <c r="DK5756" s="54"/>
      <c r="DL5756" s="54"/>
      <c r="DM5756" s="54"/>
      <c r="DN5756" s="5"/>
      <c r="DO5756" s="5"/>
      <c r="DP5756" s="5"/>
      <c r="DQ5756" s="16"/>
      <c r="DR5756" s="16"/>
      <c r="DS5756" s="69"/>
      <c r="DT5756" s="16"/>
      <c r="DU5756" s="54"/>
      <c r="DV5756" s="54"/>
      <c r="DW5756" s="54"/>
      <c r="DX5756" s="54"/>
      <c r="DY5756" s="5"/>
      <c r="DZ5756" s="5"/>
      <c r="EA5756" s="5"/>
      <c r="EB5756" s="16"/>
      <c r="EC5756" s="16"/>
      <c r="ED5756" s="69"/>
      <c r="EE5756" s="16"/>
      <c r="EF5756" s="54"/>
      <c r="EG5756" s="54"/>
      <c r="EH5756" s="54"/>
      <c r="EI5756" s="54"/>
      <c r="EJ5756" s="5"/>
      <c r="EK5756" s="5"/>
      <c r="EL5756" s="5"/>
      <c r="EM5756" s="16"/>
      <c r="EN5756" s="16"/>
      <c r="EO5756" s="69"/>
      <c r="EP5756" s="16"/>
      <c r="EQ5756" s="54"/>
      <c r="ER5756" s="54"/>
      <c r="ES5756" s="54"/>
      <c r="ET5756" s="54"/>
      <c r="EU5756" s="5"/>
      <c r="EV5756" s="5"/>
      <c r="EW5756" s="5"/>
      <c r="EX5756" s="16"/>
      <c r="EY5756" s="16"/>
      <c r="EZ5756" s="69"/>
      <c r="FA5756" s="16"/>
      <c r="FB5756" s="54"/>
      <c r="FC5756" s="54"/>
      <c r="FD5756" s="54"/>
      <c r="FE5756" s="54"/>
      <c r="FF5756" s="5"/>
      <c r="FG5756" s="5"/>
      <c r="FH5756" s="5"/>
      <c r="FI5756" s="16"/>
      <c r="FJ5756" s="16"/>
      <c r="FK5756" s="69"/>
      <c r="FL5756" s="16"/>
      <c r="FM5756" s="54"/>
      <c r="FN5756" s="54"/>
      <c r="FO5756" s="54"/>
      <c r="FP5756" s="54"/>
      <c r="FQ5756" s="5"/>
      <c r="FR5756" s="5"/>
      <c r="FS5756" s="5"/>
      <c r="FT5756" s="16"/>
      <c r="FU5756" s="16"/>
      <c r="FV5756" s="69"/>
      <c r="FW5756" s="16"/>
      <c r="FX5756" s="54"/>
      <c r="FY5756" s="54"/>
      <c r="FZ5756" s="54"/>
      <c r="GA5756" s="54"/>
      <c r="GB5756" s="5"/>
      <c r="GC5756" s="5"/>
      <c r="GD5756" s="5"/>
      <c r="GE5756" s="16"/>
      <c r="GF5756" s="16"/>
      <c r="GG5756" s="69"/>
      <c r="GH5756" s="16"/>
      <c r="GI5756" s="54"/>
      <c r="GJ5756" s="54"/>
      <c r="GK5756" s="54"/>
      <c r="GL5756" s="54"/>
      <c r="GM5756" s="5"/>
      <c r="GN5756" s="5"/>
      <c r="GO5756" s="5"/>
      <c r="GP5756" s="16"/>
      <c r="GQ5756" s="16"/>
      <c r="GR5756" s="69"/>
      <c r="GS5756" s="16"/>
      <c r="GT5756" s="54"/>
      <c r="GU5756" s="54"/>
      <c r="GV5756" s="54"/>
      <c r="GW5756" s="54"/>
      <c r="GX5756" s="5"/>
      <c r="GY5756" s="5"/>
      <c r="GZ5756" s="5"/>
      <c r="HA5756" s="16"/>
      <c r="HB5756" s="16"/>
      <c r="HC5756" s="69"/>
      <c r="HD5756" s="16"/>
      <c r="HE5756" s="54"/>
      <c r="HF5756" s="54"/>
      <c r="HG5756" s="54"/>
      <c r="HH5756" s="54"/>
      <c r="HI5756" s="5"/>
      <c r="HJ5756" s="5"/>
      <c r="HK5756" s="5"/>
      <c r="HL5756" s="16"/>
      <c r="HM5756" s="16"/>
      <c r="HN5756" s="69"/>
      <c r="HO5756" s="16"/>
      <c r="HP5756" s="54"/>
      <c r="HQ5756" s="54"/>
      <c r="HR5756" s="54"/>
      <c r="HS5756" s="54"/>
      <c r="HT5756" s="5"/>
      <c r="HU5756" s="5"/>
      <c r="HV5756" s="5"/>
      <c r="HW5756" s="16"/>
      <c r="HX5756" s="16"/>
      <c r="HY5756" s="69"/>
      <c r="HZ5756" s="16"/>
      <c r="IA5756" s="54"/>
      <c r="IB5756" s="54"/>
      <c r="IC5756" s="54"/>
      <c r="ID5756" s="54"/>
      <c r="IE5756" s="5"/>
      <c r="IF5756" s="5"/>
      <c r="IG5756" s="5"/>
      <c r="IH5756" s="16"/>
      <c r="II5756" s="16"/>
      <c r="IJ5756" s="69"/>
      <c r="IK5756" s="16"/>
      <c r="IL5756" s="54"/>
      <c r="IM5756" s="54"/>
      <c r="IN5756" s="54"/>
      <c r="IO5756" s="54"/>
      <c r="IP5756" s="5"/>
      <c r="IQ5756" s="5"/>
      <c r="IR5756" s="5"/>
      <c r="IS5756" s="16"/>
      <c r="IT5756" s="16"/>
      <c r="IU5756" s="69"/>
    </row>
    <row r="5757" spans="1:255" ht="12" customHeight="1">
      <c r="K5757" s="16"/>
      <c r="L5757" s="16"/>
      <c r="M5757" s="69"/>
      <c r="N5757" s="16"/>
      <c r="O5757" s="54"/>
      <c r="P5757" s="54"/>
      <c r="Q5757" s="54"/>
      <c r="R5757" s="54"/>
      <c r="S5757" s="5"/>
      <c r="T5757" s="5"/>
      <c r="U5757" s="5"/>
      <c r="V5757" s="16"/>
      <c r="W5757" s="16"/>
      <c r="X5757" s="69"/>
      <c r="Y5757" s="16"/>
      <c r="Z5757" s="54"/>
      <c r="AA5757" s="54"/>
      <c r="AB5757" s="54"/>
      <c r="AC5757" s="54"/>
      <c r="AD5757" s="5"/>
      <c r="AE5757" s="5"/>
      <c r="AF5757" s="5"/>
      <c r="AG5757" s="16"/>
      <c r="AH5757" s="16"/>
      <c r="AI5757" s="69"/>
      <c r="AJ5757" s="16"/>
      <c r="AK5757" s="54"/>
      <c r="AL5757" s="54"/>
      <c r="AM5757" s="54"/>
      <c r="AN5757" s="54"/>
      <c r="AO5757" s="5"/>
      <c r="AP5757" s="5"/>
      <c r="AQ5757" s="5"/>
      <c r="AR5757" s="16"/>
      <c r="AS5757" s="16"/>
      <c r="AT5757" s="69"/>
      <c r="AU5757" s="16"/>
      <c r="AV5757" s="54"/>
      <c r="AW5757" s="54"/>
      <c r="AX5757" s="54"/>
      <c r="AY5757" s="54"/>
      <c r="AZ5757" s="5"/>
      <c r="BA5757" s="5"/>
      <c r="BB5757" s="5"/>
      <c r="BC5757" s="16"/>
      <c r="BD5757" s="16"/>
      <c r="BE5757" s="69"/>
      <c r="BF5757" s="16"/>
      <c r="BG5757" s="54"/>
      <c r="BH5757" s="54"/>
      <c r="BI5757" s="54"/>
      <c r="BJ5757" s="54"/>
      <c r="BK5757" s="5"/>
      <c r="BL5757" s="5"/>
      <c r="BM5757" s="5"/>
      <c r="BN5757" s="16"/>
      <c r="BO5757" s="16"/>
      <c r="BP5757" s="69"/>
      <c r="BQ5757" s="16"/>
      <c r="BR5757" s="54"/>
      <c r="BS5757" s="54"/>
      <c r="BT5757" s="54"/>
      <c r="BU5757" s="54"/>
      <c r="BV5757" s="5"/>
      <c r="BW5757" s="5"/>
      <c r="BX5757" s="5"/>
      <c r="BY5757" s="16"/>
      <c r="BZ5757" s="16"/>
      <c r="CA5757" s="69"/>
      <c r="CB5757" s="16"/>
      <c r="CC5757" s="54"/>
      <c r="CD5757" s="54"/>
      <c r="CE5757" s="54"/>
      <c r="CF5757" s="54"/>
      <c r="CG5757" s="5"/>
      <c r="CH5757" s="5"/>
      <c r="CI5757" s="5"/>
      <c r="CJ5757" s="16"/>
      <c r="CK5757" s="16"/>
      <c r="CL5757" s="69"/>
      <c r="CM5757" s="16"/>
      <c r="CN5757" s="54"/>
      <c r="CO5757" s="54"/>
      <c r="CP5757" s="54"/>
      <c r="CQ5757" s="54"/>
      <c r="CR5757" s="5"/>
      <c r="CS5757" s="5"/>
      <c r="CT5757" s="5"/>
      <c r="CU5757" s="16"/>
      <c r="CV5757" s="16"/>
      <c r="CW5757" s="69"/>
      <c r="CX5757" s="16"/>
      <c r="CY5757" s="54"/>
      <c r="CZ5757" s="54"/>
      <c r="DA5757" s="54"/>
      <c r="DB5757" s="54"/>
      <c r="DC5757" s="5"/>
      <c r="DD5757" s="5"/>
      <c r="DE5757" s="5"/>
      <c r="DF5757" s="16"/>
      <c r="DG5757" s="16"/>
      <c r="DH5757" s="69"/>
      <c r="DI5757" s="16"/>
      <c r="DJ5757" s="54"/>
      <c r="DK5757" s="54"/>
      <c r="DL5757" s="54"/>
      <c r="DM5757" s="54"/>
      <c r="DN5757" s="5"/>
      <c r="DO5757" s="5"/>
      <c r="DP5757" s="5"/>
      <c r="DQ5757" s="16"/>
      <c r="DR5757" s="16"/>
      <c r="DS5757" s="69"/>
      <c r="DT5757" s="16"/>
      <c r="DU5757" s="54"/>
      <c r="DV5757" s="54"/>
      <c r="DW5757" s="54"/>
      <c r="DX5757" s="54"/>
      <c r="DY5757" s="5"/>
      <c r="DZ5757" s="5"/>
      <c r="EA5757" s="5"/>
      <c r="EB5757" s="16"/>
      <c r="EC5757" s="16"/>
      <c r="ED5757" s="69"/>
      <c r="EE5757" s="16"/>
      <c r="EF5757" s="54"/>
      <c r="EG5757" s="54"/>
      <c r="EH5757" s="54"/>
      <c r="EI5757" s="54"/>
      <c r="EJ5757" s="5"/>
      <c r="EK5757" s="5"/>
      <c r="EL5757" s="5"/>
      <c r="EM5757" s="16"/>
      <c r="EN5757" s="16"/>
      <c r="EO5757" s="69"/>
      <c r="EP5757" s="16"/>
      <c r="EQ5757" s="54"/>
      <c r="ER5757" s="54"/>
      <c r="ES5757" s="54"/>
      <c r="ET5757" s="54"/>
      <c r="EU5757" s="5"/>
      <c r="EV5757" s="5"/>
      <c r="EW5757" s="5"/>
      <c r="EX5757" s="16"/>
      <c r="EY5757" s="16"/>
      <c r="EZ5757" s="69"/>
      <c r="FA5757" s="16"/>
      <c r="FB5757" s="54"/>
      <c r="FC5757" s="54"/>
      <c r="FD5757" s="54"/>
      <c r="FE5757" s="54"/>
      <c r="FF5757" s="5"/>
      <c r="FG5757" s="5"/>
      <c r="FH5757" s="5"/>
      <c r="FI5757" s="16"/>
      <c r="FJ5757" s="16"/>
      <c r="FK5757" s="69"/>
      <c r="FL5757" s="16"/>
      <c r="FM5757" s="54"/>
      <c r="FN5757" s="54"/>
      <c r="FO5757" s="54"/>
      <c r="FP5757" s="54"/>
      <c r="FQ5757" s="5"/>
      <c r="FR5757" s="5"/>
      <c r="FS5757" s="5"/>
      <c r="FT5757" s="16"/>
      <c r="FU5757" s="16"/>
      <c r="FV5757" s="69"/>
      <c r="FW5757" s="16"/>
      <c r="FX5757" s="54"/>
      <c r="FY5757" s="54"/>
      <c r="FZ5757" s="54"/>
      <c r="GA5757" s="54"/>
      <c r="GB5757" s="5"/>
      <c r="GC5757" s="5"/>
      <c r="GD5757" s="5"/>
      <c r="GE5757" s="16"/>
      <c r="GF5757" s="16"/>
      <c r="GG5757" s="69"/>
      <c r="GH5757" s="16"/>
      <c r="GI5757" s="54"/>
      <c r="GJ5757" s="54"/>
      <c r="GK5757" s="54"/>
      <c r="GL5757" s="54"/>
      <c r="GM5757" s="5"/>
      <c r="GN5757" s="5"/>
      <c r="GO5757" s="5"/>
      <c r="GP5757" s="16"/>
      <c r="GQ5757" s="16"/>
      <c r="GR5757" s="69"/>
      <c r="GS5757" s="16"/>
      <c r="GT5757" s="54"/>
      <c r="GU5757" s="54"/>
      <c r="GV5757" s="54"/>
      <c r="GW5757" s="54"/>
      <c r="GX5757" s="5"/>
      <c r="GY5757" s="5"/>
      <c r="GZ5757" s="5"/>
      <c r="HA5757" s="16"/>
      <c r="HB5757" s="16"/>
      <c r="HC5757" s="69"/>
      <c r="HD5757" s="16"/>
      <c r="HE5757" s="54"/>
      <c r="HF5757" s="54"/>
      <c r="HG5757" s="54"/>
      <c r="HH5757" s="54"/>
      <c r="HI5757" s="5"/>
      <c r="HJ5757" s="5"/>
      <c r="HK5757" s="5"/>
      <c r="HL5757" s="16"/>
      <c r="HM5757" s="16"/>
      <c r="HN5757" s="69"/>
      <c r="HO5757" s="16"/>
      <c r="HP5757" s="54"/>
      <c r="HQ5757" s="54"/>
      <c r="HR5757" s="54"/>
      <c r="HS5757" s="54"/>
      <c r="HT5757" s="5"/>
      <c r="HU5757" s="5"/>
      <c r="HV5757" s="5"/>
      <c r="HW5757" s="16"/>
      <c r="HX5757" s="16"/>
      <c r="HY5757" s="69"/>
      <c r="HZ5757" s="16"/>
      <c r="IA5757" s="54"/>
      <c r="IB5757" s="54"/>
      <c r="IC5757" s="54"/>
      <c r="ID5757" s="54"/>
      <c r="IE5757" s="5"/>
      <c r="IF5757" s="5"/>
      <c r="IG5757" s="5"/>
      <c r="IH5757" s="16"/>
      <c r="II5757" s="16"/>
      <c r="IJ5757" s="69"/>
      <c r="IK5757" s="16"/>
      <c r="IL5757" s="54"/>
      <c r="IM5757" s="54"/>
      <c r="IN5757" s="54"/>
      <c r="IO5757" s="54"/>
      <c r="IP5757" s="5"/>
      <c r="IQ5757" s="5"/>
      <c r="IR5757" s="5"/>
      <c r="IS5757" s="16"/>
      <c r="IT5757" s="16"/>
      <c r="IU5757" s="69"/>
    </row>
    <row r="5758" spans="1:255" ht="12" customHeight="1">
      <c r="K5758" s="16"/>
      <c r="L5758" s="16"/>
      <c r="M5758" s="69"/>
      <c r="N5758" s="16"/>
      <c r="O5758" s="54"/>
      <c r="P5758" s="54"/>
      <c r="Q5758" s="54"/>
      <c r="R5758" s="54"/>
      <c r="S5758" s="5"/>
      <c r="T5758" s="5"/>
      <c r="U5758" s="5"/>
      <c r="V5758" s="16"/>
      <c r="W5758" s="16"/>
      <c r="X5758" s="69"/>
      <c r="Y5758" s="16"/>
      <c r="Z5758" s="54"/>
      <c r="AA5758" s="54"/>
      <c r="AB5758" s="54"/>
      <c r="AC5758" s="54"/>
      <c r="AD5758" s="5"/>
      <c r="AE5758" s="5"/>
      <c r="AF5758" s="5"/>
      <c r="AG5758" s="16"/>
      <c r="AH5758" s="16"/>
      <c r="AI5758" s="69"/>
      <c r="AJ5758" s="16"/>
      <c r="AK5758" s="54"/>
      <c r="AL5758" s="54"/>
      <c r="AM5758" s="54"/>
      <c r="AN5758" s="54"/>
      <c r="AO5758" s="5"/>
      <c r="AP5758" s="5"/>
      <c r="AQ5758" s="5"/>
      <c r="AR5758" s="16"/>
      <c r="AS5758" s="16"/>
      <c r="AT5758" s="69"/>
      <c r="AU5758" s="16"/>
      <c r="AV5758" s="54"/>
      <c r="AW5758" s="54"/>
      <c r="AX5758" s="54"/>
      <c r="AY5758" s="54"/>
      <c r="AZ5758" s="5"/>
      <c r="BA5758" s="5"/>
      <c r="BB5758" s="5"/>
      <c r="BC5758" s="16"/>
      <c r="BD5758" s="16"/>
      <c r="BE5758" s="69"/>
      <c r="BF5758" s="16"/>
      <c r="BG5758" s="54"/>
      <c r="BH5758" s="54"/>
      <c r="BI5758" s="54"/>
      <c r="BJ5758" s="54"/>
      <c r="BK5758" s="5"/>
      <c r="BL5758" s="5"/>
      <c r="BM5758" s="5"/>
      <c r="BN5758" s="16"/>
      <c r="BO5758" s="16"/>
      <c r="BP5758" s="69"/>
      <c r="BQ5758" s="16"/>
      <c r="BR5758" s="54"/>
      <c r="BS5758" s="54"/>
      <c r="BT5758" s="54"/>
      <c r="BU5758" s="54"/>
      <c r="BV5758" s="5"/>
      <c r="BW5758" s="5"/>
      <c r="BX5758" s="5"/>
      <c r="BY5758" s="16"/>
      <c r="BZ5758" s="16"/>
      <c r="CA5758" s="69"/>
      <c r="CB5758" s="16"/>
      <c r="CC5758" s="54"/>
      <c r="CD5758" s="54"/>
      <c r="CE5758" s="54"/>
      <c r="CF5758" s="54"/>
      <c r="CG5758" s="5"/>
      <c r="CH5758" s="5"/>
      <c r="CI5758" s="5"/>
      <c r="CJ5758" s="16"/>
      <c r="CK5758" s="16"/>
      <c r="CL5758" s="69"/>
      <c r="CM5758" s="16"/>
      <c r="CN5758" s="54"/>
      <c r="CO5758" s="54"/>
      <c r="CP5758" s="54"/>
      <c r="CQ5758" s="54"/>
      <c r="CR5758" s="5"/>
      <c r="CS5758" s="5"/>
      <c r="CT5758" s="5"/>
      <c r="CU5758" s="16"/>
      <c r="CV5758" s="16"/>
      <c r="CW5758" s="69"/>
      <c r="CX5758" s="16"/>
      <c r="CY5758" s="54"/>
      <c r="CZ5758" s="54"/>
      <c r="DA5758" s="54"/>
      <c r="DB5758" s="54"/>
      <c r="DC5758" s="5"/>
      <c r="DD5758" s="5"/>
      <c r="DE5758" s="5"/>
      <c r="DF5758" s="16"/>
      <c r="DG5758" s="16"/>
      <c r="DH5758" s="69"/>
      <c r="DI5758" s="16"/>
      <c r="DJ5758" s="54"/>
      <c r="DK5758" s="54"/>
      <c r="DL5758" s="54"/>
      <c r="DM5758" s="54"/>
      <c r="DN5758" s="5"/>
      <c r="DO5758" s="5"/>
      <c r="DP5758" s="5"/>
      <c r="DQ5758" s="16"/>
      <c r="DR5758" s="16"/>
      <c r="DS5758" s="69"/>
      <c r="DT5758" s="16"/>
      <c r="DU5758" s="54"/>
      <c r="DV5758" s="54"/>
      <c r="DW5758" s="54"/>
      <c r="DX5758" s="54"/>
      <c r="DY5758" s="5"/>
      <c r="DZ5758" s="5"/>
      <c r="EA5758" s="5"/>
      <c r="EB5758" s="16"/>
      <c r="EC5758" s="16"/>
      <c r="ED5758" s="69"/>
      <c r="EE5758" s="16"/>
      <c r="EF5758" s="54"/>
      <c r="EG5758" s="54"/>
      <c r="EH5758" s="54"/>
      <c r="EI5758" s="54"/>
      <c r="EJ5758" s="5"/>
      <c r="EK5758" s="5"/>
      <c r="EL5758" s="5"/>
      <c r="EM5758" s="16"/>
      <c r="EN5758" s="16"/>
      <c r="EO5758" s="69"/>
      <c r="EP5758" s="16"/>
      <c r="EQ5758" s="54"/>
      <c r="ER5758" s="54"/>
      <c r="ES5758" s="54"/>
      <c r="ET5758" s="54"/>
      <c r="EU5758" s="5"/>
      <c r="EV5758" s="5"/>
      <c r="EW5758" s="5"/>
      <c r="EX5758" s="16"/>
      <c r="EY5758" s="16"/>
      <c r="EZ5758" s="69"/>
      <c r="FA5758" s="16"/>
      <c r="FB5758" s="54"/>
      <c r="FC5758" s="54"/>
      <c r="FD5758" s="54"/>
      <c r="FE5758" s="54"/>
      <c r="FF5758" s="5"/>
      <c r="FG5758" s="5"/>
      <c r="FH5758" s="5"/>
      <c r="FI5758" s="16"/>
      <c r="FJ5758" s="16"/>
      <c r="FK5758" s="69"/>
      <c r="FL5758" s="16"/>
      <c r="FM5758" s="54"/>
      <c r="FN5758" s="54"/>
      <c r="FO5758" s="54"/>
      <c r="FP5758" s="54"/>
      <c r="FQ5758" s="5"/>
      <c r="FR5758" s="5"/>
      <c r="FS5758" s="5"/>
      <c r="FT5758" s="16"/>
      <c r="FU5758" s="16"/>
      <c r="FV5758" s="69"/>
      <c r="FW5758" s="16"/>
      <c r="FX5758" s="54"/>
      <c r="FY5758" s="54"/>
      <c r="FZ5758" s="54"/>
      <c r="GA5758" s="54"/>
      <c r="GB5758" s="5"/>
      <c r="GC5758" s="5"/>
      <c r="GD5758" s="5"/>
      <c r="GE5758" s="16"/>
      <c r="GF5758" s="16"/>
      <c r="GG5758" s="69"/>
      <c r="GH5758" s="16"/>
      <c r="GI5758" s="54"/>
      <c r="GJ5758" s="54"/>
      <c r="GK5758" s="54"/>
      <c r="GL5758" s="54"/>
      <c r="GM5758" s="5"/>
      <c r="GN5758" s="5"/>
      <c r="GO5758" s="5"/>
      <c r="GP5758" s="16"/>
      <c r="GQ5758" s="16"/>
      <c r="GR5758" s="69"/>
      <c r="GS5758" s="16"/>
      <c r="GT5758" s="54"/>
      <c r="GU5758" s="54"/>
      <c r="GV5758" s="54"/>
      <c r="GW5758" s="54"/>
      <c r="GX5758" s="5"/>
      <c r="GY5758" s="5"/>
      <c r="GZ5758" s="5"/>
      <c r="HA5758" s="16"/>
      <c r="HB5758" s="16"/>
      <c r="HC5758" s="69"/>
      <c r="HD5758" s="16"/>
      <c r="HE5758" s="54"/>
      <c r="HF5758" s="54"/>
      <c r="HG5758" s="54"/>
      <c r="HH5758" s="54"/>
      <c r="HI5758" s="5"/>
      <c r="HJ5758" s="5"/>
      <c r="HK5758" s="5"/>
      <c r="HL5758" s="16"/>
      <c r="HM5758" s="16"/>
      <c r="HN5758" s="69"/>
      <c r="HO5758" s="16"/>
      <c r="HP5758" s="54"/>
      <c r="HQ5758" s="54"/>
      <c r="HR5758" s="54"/>
      <c r="HS5758" s="54"/>
      <c r="HT5758" s="5"/>
      <c r="HU5758" s="5"/>
      <c r="HV5758" s="5"/>
      <c r="HW5758" s="16"/>
      <c r="HX5758" s="16"/>
      <c r="HY5758" s="69"/>
      <c r="HZ5758" s="16"/>
      <c r="IA5758" s="54"/>
      <c r="IB5758" s="54"/>
      <c r="IC5758" s="54"/>
      <c r="ID5758" s="54"/>
      <c r="IE5758" s="5"/>
      <c r="IF5758" s="5"/>
      <c r="IG5758" s="5"/>
      <c r="IH5758" s="16"/>
      <c r="II5758" s="16"/>
      <c r="IJ5758" s="69"/>
      <c r="IK5758" s="16"/>
      <c r="IL5758" s="54"/>
      <c r="IM5758" s="54"/>
      <c r="IN5758" s="54"/>
      <c r="IO5758" s="54"/>
      <c r="IP5758" s="5"/>
      <c r="IQ5758" s="5"/>
      <c r="IR5758" s="5"/>
      <c r="IS5758" s="16"/>
      <c r="IT5758" s="16"/>
      <c r="IU5758" s="69"/>
    </row>
    <row r="5759" spans="1:255" ht="12" customHeight="1">
      <c r="K5759" s="16"/>
      <c r="L5759" s="16"/>
      <c r="M5759" s="69"/>
      <c r="N5759" s="16"/>
      <c r="O5759" s="54"/>
      <c r="P5759" s="54"/>
      <c r="Q5759" s="54"/>
      <c r="R5759" s="54"/>
      <c r="S5759" s="5"/>
      <c r="T5759" s="5"/>
      <c r="U5759" s="5"/>
      <c r="V5759" s="16"/>
      <c r="W5759" s="16"/>
      <c r="X5759" s="69"/>
      <c r="Y5759" s="16"/>
      <c r="Z5759" s="54"/>
      <c r="AA5759" s="54"/>
      <c r="AB5759" s="54"/>
      <c r="AC5759" s="54"/>
      <c r="AD5759" s="5"/>
      <c r="AE5759" s="5"/>
      <c r="AF5759" s="5"/>
      <c r="AG5759" s="16"/>
      <c r="AH5759" s="16"/>
      <c r="AI5759" s="69"/>
      <c r="AJ5759" s="16"/>
      <c r="AK5759" s="54"/>
      <c r="AL5759" s="54"/>
      <c r="AM5759" s="54"/>
      <c r="AN5759" s="54"/>
      <c r="AO5759" s="5"/>
      <c r="AP5759" s="5"/>
      <c r="AQ5759" s="5"/>
      <c r="AR5759" s="16"/>
      <c r="AS5759" s="16"/>
      <c r="AT5759" s="69"/>
      <c r="AU5759" s="16"/>
      <c r="AV5759" s="54"/>
      <c r="AW5759" s="54"/>
      <c r="AX5759" s="54"/>
      <c r="AY5759" s="54"/>
      <c r="AZ5759" s="5"/>
      <c r="BA5759" s="5"/>
      <c r="BB5759" s="5"/>
      <c r="BC5759" s="16"/>
      <c r="BD5759" s="16"/>
      <c r="BE5759" s="69"/>
      <c r="BF5759" s="16"/>
      <c r="BG5759" s="54"/>
      <c r="BH5759" s="54"/>
      <c r="BI5759" s="54"/>
      <c r="BJ5759" s="54"/>
      <c r="BK5759" s="5"/>
      <c r="BL5759" s="5"/>
      <c r="BM5759" s="5"/>
      <c r="BN5759" s="16"/>
      <c r="BO5759" s="16"/>
      <c r="BP5759" s="69"/>
      <c r="BQ5759" s="16"/>
      <c r="BR5759" s="54"/>
      <c r="BS5759" s="54"/>
      <c r="BT5759" s="54"/>
      <c r="BU5759" s="54"/>
      <c r="BV5759" s="5"/>
      <c r="BW5759" s="5"/>
      <c r="BX5759" s="5"/>
      <c r="BY5759" s="16"/>
      <c r="BZ5759" s="16"/>
      <c r="CA5759" s="69"/>
      <c r="CB5759" s="16"/>
      <c r="CC5759" s="54"/>
      <c r="CD5759" s="54"/>
      <c r="CE5759" s="54"/>
      <c r="CF5759" s="54"/>
      <c r="CG5759" s="5"/>
      <c r="CH5759" s="5"/>
      <c r="CI5759" s="5"/>
      <c r="CJ5759" s="16"/>
      <c r="CK5759" s="16"/>
      <c r="CL5759" s="69"/>
      <c r="CM5759" s="16"/>
      <c r="CN5759" s="54"/>
      <c r="CO5759" s="54"/>
      <c r="CP5759" s="54"/>
      <c r="CQ5759" s="54"/>
      <c r="CR5759" s="5"/>
      <c r="CS5759" s="5"/>
      <c r="CT5759" s="5"/>
      <c r="CU5759" s="16"/>
      <c r="CV5759" s="16"/>
      <c r="CW5759" s="69"/>
      <c r="CX5759" s="16"/>
      <c r="CY5759" s="54"/>
      <c r="CZ5759" s="54"/>
      <c r="DA5759" s="54"/>
      <c r="DB5759" s="54"/>
      <c r="DC5759" s="5"/>
      <c r="DD5759" s="5"/>
      <c r="DE5759" s="5"/>
      <c r="DF5759" s="16"/>
      <c r="DG5759" s="16"/>
      <c r="DH5759" s="69"/>
      <c r="DI5759" s="16"/>
      <c r="DJ5759" s="54"/>
      <c r="DK5759" s="54"/>
      <c r="DL5759" s="54"/>
      <c r="DM5759" s="54"/>
      <c r="DN5759" s="5"/>
      <c r="DO5759" s="5"/>
      <c r="DP5759" s="5"/>
      <c r="DQ5759" s="16"/>
      <c r="DR5759" s="16"/>
      <c r="DS5759" s="69"/>
      <c r="DT5759" s="16"/>
      <c r="DU5759" s="54"/>
      <c r="DV5759" s="54"/>
      <c r="DW5759" s="54"/>
      <c r="DX5759" s="54"/>
      <c r="DY5759" s="5"/>
      <c r="DZ5759" s="5"/>
      <c r="EA5759" s="5"/>
      <c r="EB5759" s="16"/>
      <c r="EC5759" s="16"/>
      <c r="ED5759" s="69"/>
      <c r="EE5759" s="16"/>
      <c r="EF5759" s="54"/>
      <c r="EG5759" s="54"/>
      <c r="EH5759" s="54"/>
      <c r="EI5759" s="54"/>
      <c r="EJ5759" s="5"/>
      <c r="EK5759" s="5"/>
      <c r="EL5759" s="5"/>
      <c r="EM5759" s="16"/>
      <c r="EN5759" s="16"/>
      <c r="EO5759" s="69"/>
      <c r="EP5759" s="16"/>
      <c r="EQ5759" s="54"/>
      <c r="ER5759" s="54"/>
      <c r="ES5759" s="54"/>
      <c r="ET5759" s="54"/>
      <c r="EU5759" s="5"/>
      <c r="EV5759" s="5"/>
      <c r="EW5759" s="5"/>
      <c r="EX5759" s="16"/>
      <c r="EY5759" s="16"/>
      <c r="EZ5759" s="69"/>
      <c r="FA5759" s="16"/>
      <c r="FB5759" s="54"/>
      <c r="FC5759" s="54"/>
      <c r="FD5759" s="54"/>
      <c r="FE5759" s="54"/>
      <c r="FF5759" s="5"/>
      <c r="FG5759" s="5"/>
      <c r="FH5759" s="5"/>
      <c r="FI5759" s="16"/>
      <c r="FJ5759" s="16"/>
      <c r="FK5759" s="69"/>
      <c r="FL5759" s="16"/>
      <c r="FM5759" s="54"/>
      <c r="FN5759" s="54"/>
      <c r="FO5759" s="54"/>
      <c r="FP5759" s="54"/>
      <c r="FQ5759" s="5"/>
      <c r="FR5759" s="5"/>
      <c r="FS5759" s="5"/>
      <c r="FT5759" s="16"/>
      <c r="FU5759" s="16"/>
      <c r="FV5759" s="69"/>
      <c r="FW5759" s="16"/>
      <c r="FX5759" s="54"/>
      <c r="FY5759" s="54"/>
      <c r="FZ5759" s="54"/>
      <c r="GA5759" s="54"/>
      <c r="GB5759" s="5"/>
      <c r="GC5759" s="5"/>
      <c r="GD5759" s="5"/>
      <c r="GE5759" s="16"/>
      <c r="GF5759" s="16"/>
      <c r="GG5759" s="69"/>
      <c r="GH5759" s="16"/>
      <c r="GI5759" s="54"/>
      <c r="GJ5759" s="54"/>
      <c r="GK5759" s="54"/>
      <c r="GL5759" s="54"/>
      <c r="GM5759" s="5"/>
      <c r="GN5759" s="5"/>
      <c r="GO5759" s="5"/>
      <c r="GP5759" s="16"/>
      <c r="GQ5759" s="16"/>
      <c r="GR5759" s="69"/>
      <c r="GS5759" s="16"/>
      <c r="GT5759" s="54"/>
      <c r="GU5759" s="54"/>
      <c r="GV5759" s="54"/>
      <c r="GW5759" s="54"/>
      <c r="GX5759" s="5"/>
      <c r="GY5759" s="5"/>
      <c r="GZ5759" s="5"/>
      <c r="HA5759" s="16"/>
      <c r="HB5759" s="16"/>
      <c r="HC5759" s="69"/>
      <c r="HD5759" s="16"/>
      <c r="HE5759" s="54"/>
      <c r="HF5759" s="54"/>
      <c r="HG5759" s="54"/>
      <c r="HH5759" s="54"/>
      <c r="HI5759" s="5"/>
      <c r="HJ5759" s="5"/>
      <c r="HK5759" s="5"/>
      <c r="HL5759" s="16"/>
      <c r="HM5759" s="16"/>
      <c r="HN5759" s="69"/>
      <c r="HO5759" s="16"/>
      <c r="HP5759" s="54"/>
      <c r="HQ5759" s="54"/>
      <c r="HR5759" s="54"/>
      <c r="HS5759" s="54"/>
      <c r="HT5759" s="5"/>
      <c r="HU5759" s="5"/>
      <c r="HV5759" s="5"/>
      <c r="HW5759" s="16"/>
      <c r="HX5759" s="16"/>
      <c r="HY5759" s="69"/>
      <c r="HZ5759" s="16"/>
      <c r="IA5759" s="54"/>
      <c r="IB5759" s="54"/>
      <c r="IC5759" s="54"/>
      <c r="ID5759" s="54"/>
      <c r="IE5759" s="5"/>
      <c r="IF5759" s="5"/>
      <c r="IG5759" s="5"/>
      <c r="IH5759" s="16"/>
      <c r="II5759" s="16"/>
      <c r="IJ5759" s="69"/>
      <c r="IK5759" s="16"/>
      <c r="IL5759" s="54"/>
      <c r="IM5759" s="54"/>
      <c r="IN5759" s="54"/>
      <c r="IO5759" s="54"/>
      <c r="IP5759" s="5"/>
      <c r="IQ5759" s="5"/>
      <c r="IR5759" s="5"/>
      <c r="IS5759" s="16"/>
      <c r="IT5759" s="16"/>
      <c r="IU5759" s="69"/>
    </row>
    <row r="5760" spans="1:255" ht="12" customHeight="1">
      <c r="K5760" s="16"/>
      <c r="L5760" s="16"/>
      <c r="M5760" s="69"/>
      <c r="N5760" s="16"/>
      <c r="O5760" s="54"/>
      <c r="P5760" s="54"/>
      <c r="Q5760" s="54"/>
      <c r="R5760" s="54"/>
      <c r="S5760" s="5"/>
      <c r="T5760" s="5"/>
      <c r="U5760" s="5"/>
      <c r="V5760" s="16"/>
      <c r="W5760" s="16"/>
      <c r="X5760" s="69"/>
      <c r="Y5760" s="16"/>
      <c r="Z5760" s="54"/>
      <c r="AA5760" s="54"/>
      <c r="AB5760" s="54"/>
      <c r="AC5760" s="54"/>
      <c r="AD5760" s="5"/>
      <c r="AE5760" s="5"/>
      <c r="AF5760" s="5"/>
      <c r="AG5760" s="16"/>
      <c r="AH5760" s="16"/>
      <c r="AI5760" s="69"/>
      <c r="AJ5760" s="16"/>
      <c r="AK5760" s="54"/>
      <c r="AL5760" s="54"/>
      <c r="AM5760" s="54"/>
      <c r="AN5760" s="54"/>
      <c r="AO5760" s="5"/>
      <c r="AP5760" s="5"/>
      <c r="AQ5760" s="5"/>
      <c r="AR5760" s="16"/>
      <c r="AS5760" s="16"/>
      <c r="AT5760" s="69"/>
      <c r="AU5760" s="16"/>
      <c r="AV5760" s="54"/>
      <c r="AW5760" s="54"/>
      <c r="AX5760" s="54"/>
      <c r="AY5760" s="54"/>
      <c r="AZ5760" s="5"/>
      <c r="BA5760" s="5"/>
      <c r="BB5760" s="5"/>
      <c r="BC5760" s="16"/>
      <c r="BD5760" s="16"/>
      <c r="BE5760" s="69"/>
      <c r="BF5760" s="16"/>
      <c r="BG5760" s="54"/>
      <c r="BH5760" s="54"/>
      <c r="BI5760" s="54"/>
      <c r="BJ5760" s="54"/>
      <c r="BK5760" s="5"/>
      <c r="BL5760" s="5"/>
      <c r="BM5760" s="5"/>
      <c r="BN5760" s="16"/>
      <c r="BO5760" s="16"/>
      <c r="BP5760" s="69"/>
      <c r="BQ5760" s="16"/>
      <c r="BR5760" s="54"/>
      <c r="BS5760" s="54"/>
      <c r="BT5760" s="54"/>
      <c r="BU5760" s="54"/>
      <c r="BV5760" s="5"/>
      <c r="BW5760" s="5"/>
      <c r="BX5760" s="5"/>
      <c r="BY5760" s="16"/>
      <c r="BZ5760" s="16"/>
      <c r="CA5760" s="69"/>
      <c r="CB5760" s="16"/>
      <c r="CC5760" s="54"/>
      <c r="CD5760" s="54"/>
      <c r="CE5760" s="54"/>
      <c r="CF5760" s="54"/>
      <c r="CG5760" s="5"/>
      <c r="CH5760" s="5"/>
      <c r="CI5760" s="5"/>
      <c r="CJ5760" s="16"/>
      <c r="CK5760" s="16"/>
      <c r="CL5760" s="69"/>
      <c r="CM5760" s="16"/>
      <c r="CN5760" s="54"/>
      <c r="CO5760" s="54"/>
      <c r="CP5760" s="54"/>
      <c r="CQ5760" s="54"/>
      <c r="CR5760" s="5"/>
      <c r="CS5760" s="5"/>
      <c r="CT5760" s="5"/>
      <c r="CU5760" s="16"/>
      <c r="CV5760" s="16"/>
      <c r="CW5760" s="69"/>
      <c r="CX5760" s="16"/>
      <c r="CY5760" s="54"/>
      <c r="CZ5760" s="54"/>
      <c r="DA5760" s="54"/>
      <c r="DB5760" s="54"/>
      <c r="DC5760" s="5"/>
      <c r="DD5760" s="5"/>
      <c r="DE5760" s="5"/>
      <c r="DF5760" s="16"/>
      <c r="DG5760" s="16"/>
      <c r="DH5760" s="69"/>
      <c r="DI5760" s="16"/>
      <c r="DJ5760" s="54"/>
      <c r="DK5760" s="54"/>
      <c r="DL5760" s="54"/>
      <c r="DM5760" s="54"/>
      <c r="DN5760" s="5"/>
      <c r="DO5760" s="5"/>
      <c r="DP5760" s="5"/>
      <c r="DQ5760" s="16"/>
      <c r="DR5760" s="16"/>
      <c r="DS5760" s="69"/>
      <c r="DT5760" s="16"/>
      <c r="DU5760" s="54"/>
      <c r="DV5760" s="54"/>
      <c r="DW5760" s="54"/>
      <c r="DX5760" s="54"/>
      <c r="DY5760" s="5"/>
      <c r="DZ5760" s="5"/>
      <c r="EA5760" s="5"/>
      <c r="EB5760" s="16"/>
      <c r="EC5760" s="16"/>
      <c r="ED5760" s="69"/>
      <c r="EE5760" s="16"/>
      <c r="EF5760" s="54"/>
      <c r="EG5760" s="54"/>
      <c r="EH5760" s="54"/>
      <c r="EI5760" s="54"/>
      <c r="EJ5760" s="5"/>
      <c r="EK5760" s="5"/>
      <c r="EL5760" s="5"/>
      <c r="EM5760" s="16"/>
      <c r="EN5760" s="16"/>
      <c r="EO5760" s="69"/>
      <c r="EP5760" s="16"/>
      <c r="EQ5760" s="54"/>
      <c r="ER5760" s="54"/>
      <c r="ES5760" s="54"/>
      <c r="ET5760" s="54"/>
      <c r="EU5760" s="5"/>
      <c r="EV5760" s="5"/>
      <c r="EW5760" s="5"/>
      <c r="EX5760" s="16"/>
      <c r="EY5760" s="16"/>
      <c r="EZ5760" s="69"/>
      <c r="FA5760" s="16"/>
      <c r="FB5760" s="54"/>
      <c r="FC5760" s="54"/>
      <c r="FD5760" s="54"/>
      <c r="FE5760" s="54"/>
      <c r="FF5760" s="5"/>
      <c r="FG5760" s="5"/>
      <c r="FH5760" s="5"/>
      <c r="FI5760" s="16"/>
      <c r="FJ5760" s="16"/>
      <c r="FK5760" s="69"/>
      <c r="FL5760" s="16"/>
      <c r="FM5760" s="54"/>
      <c r="FN5760" s="54"/>
      <c r="FO5760" s="54"/>
      <c r="FP5760" s="54"/>
      <c r="FQ5760" s="5"/>
      <c r="FR5760" s="5"/>
      <c r="FS5760" s="5"/>
      <c r="FT5760" s="16"/>
      <c r="FU5760" s="16"/>
      <c r="FV5760" s="69"/>
      <c r="FW5760" s="16"/>
      <c r="FX5760" s="54"/>
      <c r="FY5760" s="54"/>
      <c r="FZ5760" s="54"/>
      <c r="GA5760" s="54"/>
      <c r="GB5760" s="5"/>
      <c r="GC5760" s="5"/>
      <c r="GD5760" s="5"/>
      <c r="GE5760" s="16"/>
      <c r="GF5760" s="16"/>
      <c r="GG5760" s="69"/>
      <c r="GH5760" s="16"/>
      <c r="GI5760" s="54"/>
      <c r="GJ5760" s="54"/>
      <c r="GK5760" s="54"/>
      <c r="GL5760" s="54"/>
      <c r="GM5760" s="5"/>
      <c r="GN5760" s="5"/>
      <c r="GO5760" s="5"/>
      <c r="GP5760" s="16"/>
      <c r="GQ5760" s="16"/>
      <c r="GR5760" s="69"/>
      <c r="GS5760" s="16"/>
      <c r="GT5760" s="54"/>
      <c r="GU5760" s="54"/>
      <c r="GV5760" s="54"/>
      <c r="GW5760" s="54"/>
      <c r="GX5760" s="5"/>
      <c r="GY5760" s="5"/>
      <c r="GZ5760" s="5"/>
      <c r="HA5760" s="16"/>
      <c r="HB5760" s="16"/>
      <c r="HC5760" s="69"/>
      <c r="HD5760" s="16"/>
      <c r="HE5760" s="54"/>
      <c r="HF5760" s="54"/>
      <c r="HG5760" s="54"/>
      <c r="HH5760" s="54"/>
      <c r="HI5760" s="5"/>
      <c r="HJ5760" s="5"/>
      <c r="HK5760" s="5"/>
      <c r="HL5760" s="16"/>
      <c r="HM5760" s="16"/>
      <c r="HN5760" s="69"/>
      <c r="HO5760" s="16"/>
      <c r="HP5760" s="54"/>
      <c r="HQ5760" s="54"/>
      <c r="HR5760" s="54"/>
      <c r="HS5760" s="54"/>
      <c r="HT5760" s="5"/>
      <c r="HU5760" s="5"/>
      <c r="HV5760" s="5"/>
      <c r="HW5760" s="16"/>
      <c r="HX5760" s="16"/>
      <c r="HY5760" s="69"/>
      <c r="HZ5760" s="16"/>
      <c r="IA5760" s="54"/>
      <c r="IB5760" s="54"/>
      <c r="IC5760" s="54"/>
      <c r="ID5760" s="54"/>
      <c r="IE5760" s="5"/>
      <c r="IF5760" s="5"/>
      <c r="IG5760" s="5"/>
      <c r="IH5760" s="16"/>
      <c r="II5760" s="16"/>
      <c r="IJ5760" s="69"/>
      <c r="IK5760" s="16"/>
      <c r="IL5760" s="54"/>
      <c r="IM5760" s="54"/>
      <c r="IN5760" s="54"/>
      <c r="IO5760" s="54"/>
      <c r="IP5760" s="5"/>
      <c r="IQ5760" s="5"/>
      <c r="IR5760" s="5"/>
      <c r="IS5760" s="16"/>
      <c r="IT5760" s="16"/>
      <c r="IU5760" s="69"/>
    </row>
    <row r="5761" spans="11:255" ht="12" customHeight="1">
      <c r="K5761" s="16"/>
      <c r="L5761" s="16"/>
      <c r="M5761" s="69"/>
      <c r="N5761" s="16"/>
      <c r="O5761" s="54"/>
      <c r="P5761" s="54"/>
      <c r="Q5761" s="54"/>
      <c r="R5761" s="54"/>
      <c r="S5761" s="5"/>
      <c r="T5761" s="5"/>
      <c r="U5761" s="5"/>
      <c r="V5761" s="16"/>
      <c r="W5761" s="16"/>
      <c r="X5761" s="69"/>
      <c r="Y5761" s="16"/>
      <c r="Z5761" s="54"/>
      <c r="AA5761" s="54"/>
      <c r="AB5761" s="54"/>
      <c r="AC5761" s="54"/>
      <c r="AD5761" s="5"/>
      <c r="AE5761" s="5"/>
      <c r="AF5761" s="5"/>
      <c r="AG5761" s="16"/>
      <c r="AH5761" s="16"/>
      <c r="AI5761" s="69"/>
      <c r="AJ5761" s="16"/>
      <c r="AK5761" s="54"/>
      <c r="AL5761" s="54"/>
      <c r="AM5761" s="54"/>
      <c r="AN5761" s="54"/>
      <c r="AO5761" s="5"/>
      <c r="AP5761" s="5"/>
      <c r="AQ5761" s="5"/>
      <c r="AR5761" s="16"/>
      <c r="AS5761" s="16"/>
      <c r="AT5761" s="69"/>
      <c r="AU5761" s="16"/>
      <c r="AV5761" s="54"/>
      <c r="AW5761" s="54"/>
      <c r="AX5761" s="54"/>
      <c r="AY5761" s="54"/>
      <c r="AZ5761" s="5"/>
      <c r="BA5761" s="5"/>
      <c r="BB5761" s="5"/>
      <c r="BC5761" s="16"/>
      <c r="BD5761" s="16"/>
      <c r="BE5761" s="69"/>
      <c r="BF5761" s="16"/>
      <c r="BG5761" s="54"/>
      <c r="BH5761" s="54"/>
      <c r="BI5761" s="54"/>
      <c r="BJ5761" s="54"/>
      <c r="BK5761" s="5"/>
      <c r="BL5761" s="5"/>
      <c r="BM5761" s="5"/>
      <c r="BN5761" s="16"/>
      <c r="BO5761" s="16"/>
      <c r="BP5761" s="69"/>
      <c r="BQ5761" s="16"/>
      <c r="BR5761" s="54"/>
      <c r="BS5761" s="54"/>
      <c r="BT5761" s="54"/>
      <c r="BU5761" s="54"/>
      <c r="BV5761" s="5"/>
      <c r="BW5761" s="5"/>
      <c r="BX5761" s="5"/>
      <c r="BY5761" s="16"/>
      <c r="BZ5761" s="16"/>
      <c r="CA5761" s="69"/>
      <c r="CB5761" s="16"/>
      <c r="CC5761" s="54"/>
      <c r="CD5761" s="54"/>
      <c r="CE5761" s="54"/>
      <c r="CF5761" s="54"/>
      <c r="CG5761" s="5"/>
      <c r="CH5761" s="5"/>
      <c r="CI5761" s="5"/>
      <c r="CJ5761" s="16"/>
      <c r="CK5761" s="16"/>
      <c r="CL5761" s="69"/>
      <c r="CM5761" s="16"/>
      <c r="CN5761" s="54"/>
      <c r="CO5761" s="54"/>
      <c r="CP5761" s="54"/>
      <c r="CQ5761" s="54"/>
      <c r="CR5761" s="5"/>
      <c r="CS5761" s="5"/>
      <c r="CT5761" s="5"/>
      <c r="CU5761" s="16"/>
      <c r="CV5761" s="16"/>
      <c r="CW5761" s="69"/>
      <c r="CX5761" s="16"/>
      <c r="CY5761" s="54"/>
      <c r="CZ5761" s="54"/>
      <c r="DA5761" s="54"/>
      <c r="DB5761" s="54"/>
      <c r="DC5761" s="5"/>
      <c r="DD5761" s="5"/>
      <c r="DE5761" s="5"/>
      <c r="DF5761" s="16"/>
      <c r="DG5761" s="16"/>
      <c r="DH5761" s="69"/>
      <c r="DI5761" s="16"/>
      <c r="DJ5761" s="54"/>
      <c r="DK5761" s="54"/>
      <c r="DL5761" s="54"/>
      <c r="DM5761" s="54"/>
      <c r="DN5761" s="5"/>
      <c r="DO5761" s="5"/>
      <c r="DP5761" s="5"/>
      <c r="DQ5761" s="16"/>
      <c r="DR5761" s="16"/>
      <c r="DS5761" s="69"/>
      <c r="DT5761" s="16"/>
      <c r="DU5761" s="54"/>
      <c r="DV5761" s="54"/>
      <c r="DW5761" s="54"/>
      <c r="DX5761" s="54"/>
      <c r="DY5761" s="5"/>
      <c r="DZ5761" s="5"/>
      <c r="EA5761" s="5"/>
      <c r="EB5761" s="16"/>
      <c r="EC5761" s="16"/>
      <c r="ED5761" s="69"/>
      <c r="EE5761" s="16"/>
      <c r="EF5761" s="54"/>
      <c r="EG5761" s="54"/>
      <c r="EH5761" s="54"/>
      <c r="EI5761" s="54"/>
      <c r="EJ5761" s="5"/>
      <c r="EK5761" s="5"/>
      <c r="EL5761" s="5"/>
      <c r="EM5761" s="16"/>
      <c r="EN5761" s="16"/>
      <c r="EO5761" s="69"/>
      <c r="EP5761" s="16"/>
      <c r="EQ5761" s="54"/>
      <c r="ER5761" s="54"/>
      <c r="ES5761" s="54"/>
      <c r="ET5761" s="54"/>
      <c r="EU5761" s="5"/>
      <c r="EV5761" s="5"/>
      <c r="EW5761" s="5"/>
      <c r="EX5761" s="16"/>
      <c r="EY5761" s="16"/>
      <c r="EZ5761" s="69"/>
      <c r="FA5761" s="16"/>
      <c r="FB5761" s="54"/>
      <c r="FC5761" s="54"/>
      <c r="FD5761" s="54"/>
      <c r="FE5761" s="54"/>
      <c r="FF5761" s="5"/>
      <c r="FG5761" s="5"/>
      <c r="FH5761" s="5"/>
      <c r="FI5761" s="16"/>
      <c r="FJ5761" s="16"/>
      <c r="FK5761" s="69"/>
      <c r="FL5761" s="16"/>
      <c r="FM5761" s="54"/>
      <c r="FN5761" s="54"/>
      <c r="FO5761" s="54"/>
      <c r="FP5761" s="54"/>
      <c r="FQ5761" s="5"/>
      <c r="FR5761" s="5"/>
      <c r="FS5761" s="5"/>
      <c r="FT5761" s="16"/>
      <c r="FU5761" s="16"/>
      <c r="FV5761" s="69"/>
      <c r="FW5761" s="16"/>
      <c r="FX5761" s="54"/>
      <c r="FY5761" s="54"/>
      <c r="FZ5761" s="54"/>
      <c r="GA5761" s="54"/>
      <c r="GB5761" s="5"/>
      <c r="GC5761" s="5"/>
      <c r="GD5761" s="5"/>
      <c r="GE5761" s="16"/>
      <c r="GF5761" s="16"/>
      <c r="GG5761" s="69"/>
      <c r="GH5761" s="16"/>
      <c r="GI5761" s="54"/>
      <c r="GJ5761" s="54"/>
      <c r="GK5761" s="54"/>
      <c r="GL5761" s="54"/>
      <c r="GM5761" s="5"/>
      <c r="GN5761" s="5"/>
      <c r="GO5761" s="5"/>
      <c r="GP5761" s="16"/>
      <c r="GQ5761" s="16"/>
      <c r="GR5761" s="69"/>
      <c r="GS5761" s="16"/>
      <c r="GT5761" s="54"/>
      <c r="GU5761" s="54"/>
      <c r="GV5761" s="54"/>
      <c r="GW5761" s="54"/>
      <c r="GX5761" s="5"/>
      <c r="GY5761" s="5"/>
      <c r="GZ5761" s="5"/>
      <c r="HA5761" s="16"/>
      <c r="HB5761" s="16"/>
      <c r="HC5761" s="69"/>
      <c r="HD5761" s="16"/>
      <c r="HE5761" s="54"/>
      <c r="HF5761" s="54"/>
      <c r="HG5761" s="54"/>
      <c r="HH5761" s="54"/>
      <c r="HI5761" s="5"/>
      <c r="HJ5761" s="5"/>
      <c r="HK5761" s="5"/>
      <c r="HL5761" s="16"/>
      <c r="HM5761" s="16"/>
      <c r="HN5761" s="69"/>
      <c r="HO5761" s="16"/>
      <c r="HP5761" s="54"/>
      <c r="HQ5761" s="54"/>
      <c r="HR5761" s="54"/>
      <c r="HS5761" s="54"/>
      <c r="HT5761" s="5"/>
      <c r="HU5761" s="5"/>
      <c r="HV5761" s="5"/>
      <c r="HW5761" s="16"/>
      <c r="HX5761" s="16"/>
      <c r="HY5761" s="69"/>
      <c r="HZ5761" s="16"/>
      <c r="IA5761" s="54"/>
      <c r="IB5761" s="54"/>
      <c r="IC5761" s="54"/>
      <c r="ID5761" s="54"/>
      <c r="IE5761" s="5"/>
      <c r="IF5761" s="5"/>
      <c r="IG5761" s="5"/>
      <c r="IH5761" s="16"/>
      <c r="II5761" s="16"/>
      <c r="IJ5761" s="69"/>
      <c r="IK5761" s="16"/>
      <c r="IL5761" s="54"/>
      <c r="IM5761" s="54"/>
      <c r="IN5761" s="54"/>
      <c r="IO5761" s="54"/>
      <c r="IP5761" s="5"/>
      <c r="IQ5761" s="5"/>
      <c r="IR5761" s="5"/>
      <c r="IS5761" s="16"/>
      <c r="IT5761" s="16"/>
      <c r="IU5761" s="69"/>
    </row>
    <row r="5762" spans="11:255" ht="12" customHeight="1">
      <c r="K5762" s="16"/>
      <c r="L5762" s="16"/>
      <c r="M5762" s="69"/>
      <c r="N5762" s="16"/>
      <c r="O5762" s="54"/>
      <c r="P5762" s="54"/>
      <c r="Q5762" s="54"/>
      <c r="R5762" s="54"/>
      <c r="S5762" s="5"/>
      <c r="T5762" s="5"/>
      <c r="U5762" s="5"/>
      <c r="V5762" s="16"/>
      <c r="W5762" s="16"/>
      <c r="X5762" s="69"/>
      <c r="Y5762" s="16"/>
      <c r="Z5762" s="54"/>
      <c r="AA5762" s="54"/>
      <c r="AB5762" s="54"/>
      <c r="AC5762" s="54"/>
      <c r="AD5762" s="5"/>
      <c r="AE5762" s="5"/>
      <c r="AF5762" s="5"/>
      <c r="AG5762" s="16"/>
      <c r="AH5762" s="16"/>
      <c r="AI5762" s="69"/>
      <c r="AJ5762" s="16"/>
      <c r="AK5762" s="54"/>
      <c r="AL5762" s="54"/>
      <c r="AM5762" s="54"/>
      <c r="AN5762" s="54"/>
      <c r="AO5762" s="5"/>
      <c r="AP5762" s="5"/>
      <c r="AQ5762" s="5"/>
      <c r="AR5762" s="16"/>
      <c r="AS5762" s="16"/>
      <c r="AT5762" s="69"/>
      <c r="AU5762" s="16"/>
      <c r="AV5762" s="54"/>
      <c r="AW5762" s="54"/>
      <c r="AX5762" s="54"/>
      <c r="AY5762" s="54"/>
      <c r="AZ5762" s="5"/>
      <c r="BA5762" s="5"/>
      <c r="BB5762" s="5"/>
      <c r="BC5762" s="16"/>
      <c r="BD5762" s="16"/>
      <c r="BE5762" s="69"/>
      <c r="BF5762" s="16"/>
      <c r="BG5762" s="54"/>
      <c r="BH5762" s="54"/>
      <c r="BI5762" s="54"/>
      <c r="BJ5762" s="54"/>
      <c r="BK5762" s="5"/>
      <c r="BL5762" s="5"/>
      <c r="BM5762" s="5"/>
      <c r="BN5762" s="16"/>
      <c r="BO5762" s="16"/>
      <c r="BP5762" s="69"/>
      <c r="BQ5762" s="16"/>
      <c r="BR5762" s="54"/>
      <c r="BS5762" s="54"/>
      <c r="BT5762" s="54"/>
      <c r="BU5762" s="54"/>
      <c r="BV5762" s="5"/>
      <c r="BW5762" s="5"/>
      <c r="BX5762" s="5"/>
      <c r="BY5762" s="16"/>
      <c r="BZ5762" s="16"/>
      <c r="CA5762" s="69"/>
      <c r="CB5762" s="16"/>
      <c r="CC5762" s="54"/>
      <c r="CD5762" s="54"/>
      <c r="CE5762" s="54"/>
      <c r="CF5762" s="54"/>
      <c r="CG5762" s="5"/>
      <c r="CH5762" s="5"/>
      <c r="CI5762" s="5"/>
      <c r="CJ5762" s="16"/>
      <c r="CK5762" s="16"/>
      <c r="CL5762" s="69"/>
      <c r="CM5762" s="16"/>
      <c r="CN5762" s="54"/>
      <c r="CO5762" s="54"/>
      <c r="CP5762" s="54"/>
      <c r="CQ5762" s="54"/>
      <c r="CR5762" s="5"/>
      <c r="CS5762" s="5"/>
      <c r="CT5762" s="5"/>
      <c r="CU5762" s="16"/>
      <c r="CV5762" s="16"/>
      <c r="CW5762" s="69"/>
      <c r="CX5762" s="16"/>
      <c r="CY5762" s="54"/>
      <c r="CZ5762" s="54"/>
      <c r="DA5762" s="54"/>
      <c r="DB5762" s="54"/>
      <c r="DC5762" s="5"/>
      <c r="DD5762" s="5"/>
      <c r="DE5762" s="5"/>
      <c r="DF5762" s="16"/>
      <c r="DG5762" s="16"/>
      <c r="DH5762" s="69"/>
      <c r="DI5762" s="16"/>
      <c r="DJ5762" s="54"/>
      <c r="DK5762" s="54"/>
      <c r="DL5762" s="54"/>
      <c r="DM5762" s="54"/>
      <c r="DN5762" s="5"/>
      <c r="DO5762" s="5"/>
      <c r="DP5762" s="5"/>
      <c r="DQ5762" s="16"/>
      <c r="DR5762" s="16"/>
      <c r="DS5762" s="69"/>
      <c r="DT5762" s="16"/>
      <c r="DU5762" s="54"/>
      <c r="DV5762" s="54"/>
      <c r="DW5762" s="54"/>
      <c r="DX5762" s="54"/>
      <c r="DY5762" s="5"/>
      <c r="DZ5762" s="5"/>
      <c r="EA5762" s="5"/>
      <c r="EB5762" s="16"/>
      <c r="EC5762" s="16"/>
      <c r="ED5762" s="69"/>
      <c r="EE5762" s="16"/>
      <c r="EF5762" s="54"/>
      <c r="EG5762" s="54"/>
      <c r="EH5762" s="54"/>
      <c r="EI5762" s="54"/>
      <c r="EJ5762" s="5"/>
      <c r="EK5762" s="5"/>
      <c r="EL5762" s="5"/>
      <c r="EM5762" s="16"/>
      <c r="EN5762" s="16"/>
      <c r="EO5762" s="69"/>
      <c r="EP5762" s="16"/>
      <c r="EQ5762" s="54"/>
      <c r="ER5762" s="54"/>
      <c r="ES5762" s="54"/>
      <c r="ET5762" s="54"/>
      <c r="EU5762" s="5"/>
      <c r="EV5762" s="5"/>
      <c r="EW5762" s="5"/>
      <c r="EX5762" s="16"/>
      <c r="EY5762" s="16"/>
      <c r="EZ5762" s="69"/>
      <c r="FA5762" s="16"/>
      <c r="FB5762" s="54"/>
      <c r="FC5762" s="54"/>
      <c r="FD5762" s="54"/>
      <c r="FE5762" s="54"/>
      <c r="FF5762" s="5"/>
      <c r="FG5762" s="5"/>
      <c r="FH5762" s="5"/>
      <c r="FI5762" s="16"/>
      <c r="FJ5762" s="16"/>
      <c r="FK5762" s="69"/>
      <c r="FL5762" s="16"/>
      <c r="FM5762" s="54"/>
      <c r="FN5762" s="54"/>
      <c r="FO5762" s="54"/>
      <c r="FP5762" s="54"/>
      <c r="FQ5762" s="5"/>
      <c r="FR5762" s="5"/>
      <c r="FS5762" s="5"/>
      <c r="FT5762" s="16"/>
      <c r="FU5762" s="16"/>
      <c r="FV5762" s="69"/>
      <c r="FW5762" s="16"/>
      <c r="FX5762" s="54"/>
      <c r="FY5762" s="54"/>
      <c r="FZ5762" s="54"/>
      <c r="GA5762" s="54"/>
      <c r="GB5762" s="5"/>
      <c r="GC5762" s="5"/>
      <c r="GD5762" s="5"/>
      <c r="GE5762" s="16"/>
      <c r="GF5762" s="16"/>
      <c r="GG5762" s="69"/>
      <c r="GH5762" s="16"/>
      <c r="GI5762" s="54"/>
      <c r="GJ5762" s="54"/>
      <c r="GK5762" s="54"/>
      <c r="GL5762" s="54"/>
      <c r="GM5762" s="5"/>
      <c r="GN5762" s="5"/>
      <c r="GO5762" s="5"/>
      <c r="GP5762" s="16"/>
      <c r="GQ5762" s="16"/>
      <c r="GR5762" s="69"/>
      <c r="GS5762" s="16"/>
      <c r="GT5762" s="54"/>
      <c r="GU5762" s="54"/>
      <c r="GV5762" s="54"/>
      <c r="GW5762" s="54"/>
      <c r="GX5762" s="5"/>
      <c r="GY5762" s="5"/>
      <c r="GZ5762" s="5"/>
      <c r="HA5762" s="16"/>
      <c r="HB5762" s="16"/>
      <c r="HC5762" s="69"/>
      <c r="HD5762" s="16"/>
      <c r="HE5762" s="54"/>
      <c r="HF5762" s="54"/>
      <c r="HG5762" s="54"/>
      <c r="HH5762" s="54"/>
      <c r="HI5762" s="5"/>
      <c r="HJ5762" s="5"/>
      <c r="HK5762" s="5"/>
      <c r="HL5762" s="16"/>
      <c r="HM5762" s="16"/>
      <c r="HN5762" s="69"/>
      <c r="HO5762" s="16"/>
      <c r="HP5762" s="54"/>
      <c r="HQ5762" s="54"/>
      <c r="HR5762" s="54"/>
      <c r="HS5762" s="54"/>
      <c r="HT5762" s="5"/>
      <c r="HU5762" s="5"/>
      <c r="HV5762" s="5"/>
      <c r="HW5762" s="16"/>
      <c r="HX5762" s="16"/>
      <c r="HY5762" s="69"/>
      <c r="HZ5762" s="16"/>
      <c r="IA5762" s="54"/>
      <c r="IB5762" s="54"/>
      <c r="IC5762" s="54"/>
      <c r="ID5762" s="54"/>
      <c r="IE5762" s="5"/>
      <c r="IF5762" s="5"/>
      <c r="IG5762" s="5"/>
      <c r="IH5762" s="16"/>
      <c r="II5762" s="16"/>
      <c r="IJ5762" s="69"/>
      <c r="IK5762" s="16"/>
      <c r="IL5762" s="54"/>
      <c r="IM5762" s="54"/>
      <c r="IN5762" s="54"/>
      <c r="IO5762" s="54"/>
      <c r="IP5762" s="5"/>
      <c r="IQ5762" s="5"/>
      <c r="IR5762" s="5"/>
      <c r="IS5762" s="16"/>
      <c r="IT5762" s="16"/>
      <c r="IU5762" s="69"/>
    </row>
    <row r="5763" spans="11:255" ht="12" customHeight="1">
      <c r="K5763" s="16"/>
      <c r="L5763" s="16"/>
      <c r="M5763" s="69"/>
      <c r="N5763" s="16"/>
      <c r="O5763" s="54"/>
      <c r="P5763" s="54"/>
      <c r="Q5763" s="54"/>
      <c r="R5763" s="54"/>
      <c r="S5763" s="5"/>
      <c r="T5763" s="5"/>
      <c r="U5763" s="5"/>
      <c r="V5763" s="16"/>
      <c r="W5763" s="16"/>
      <c r="X5763" s="69"/>
      <c r="Y5763" s="16"/>
      <c r="Z5763" s="54"/>
      <c r="AA5763" s="54"/>
      <c r="AB5763" s="54"/>
      <c r="AC5763" s="54"/>
      <c r="AD5763" s="5"/>
      <c r="AE5763" s="5"/>
      <c r="AF5763" s="5"/>
      <c r="AG5763" s="16"/>
      <c r="AH5763" s="16"/>
      <c r="AI5763" s="69"/>
      <c r="AJ5763" s="16"/>
      <c r="AK5763" s="54"/>
      <c r="AL5763" s="54"/>
      <c r="AM5763" s="54"/>
      <c r="AN5763" s="54"/>
      <c r="AO5763" s="5"/>
      <c r="AP5763" s="5"/>
      <c r="AQ5763" s="5"/>
      <c r="AR5763" s="16"/>
      <c r="AS5763" s="16"/>
      <c r="AT5763" s="69"/>
      <c r="AU5763" s="16"/>
      <c r="AV5763" s="54"/>
      <c r="AW5763" s="54"/>
      <c r="AX5763" s="54"/>
      <c r="AY5763" s="54"/>
      <c r="AZ5763" s="5"/>
      <c r="BA5763" s="5"/>
      <c r="BB5763" s="5"/>
      <c r="BC5763" s="16"/>
      <c r="BD5763" s="16"/>
      <c r="BE5763" s="69"/>
      <c r="BF5763" s="16"/>
      <c r="BG5763" s="54"/>
      <c r="BH5763" s="54"/>
      <c r="BI5763" s="54"/>
      <c r="BJ5763" s="54"/>
      <c r="BK5763" s="5"/>
      <c r="BL5763" s="5"/>
      <c r="BM5763" s="5"/>
      <c r="BN5763" s="16"/>
      <c r="BO5763" s="16"/>
      <c r="BP5763" s="69"/>
      <c r="BQ5763" s="16"/>
      <c r="BR5763" s="54"/>
      <c r="BS5763" s="54"/>
      <c r="BT5763" s="54"/>
      <c r="BU5763" s="54"/>
      <c r="BV5763" s="5"/>
      <c r="BW5763" s="5"/>
      <c r="BX5763" s="5"/>
      <c r="BY5763" s="16"/>
      <c r="BZ5763" s="16"/>
      <c r="CA5763" s="69"/>
      <c r="CB5763" s="16"/>
      <c r="CC5763" s="54"/>
      <c r="CD5763" s="54"/>
      <c r="CE5763" s="54"/>
      <c r="CF5763" s="54"/>
      <c r="CG5763" s="5"/>
      <c r="CH5763" s="5"/>
      <c r="CI5763" s="5"/>
      <c r="CJ5763" s="16"/>
      <c r="CK5763" s="16"/>
      <c r="CL5763" s="69"/>
      <c r="CM5763" s="16"/>
      <c r="CN5763" s="54"/>
      <c r="CO5763" s="54"/>
      <c r="CP5763" s="54"/>
      <c r="CQ5763" s="54"/>
      <c r="CR5763" s="5"/>
      <c r="CS5763" s="5"/>
      <c r="CT5763" s="5"/>
      <c r="CU5763" s="16"/>
      <c r="CV5763" s="16"/>
      <c r="CW5763" s="69"/>
      <c r="CX5763" s="16"/>
      <c r="CY5763" s="54"/>
      <c r="CZ5763" s="54"/>
      <c r="DA5763" s="54"/>
      <c r="DB5763" s="54"/>
      <c r="DC5763" s="5"/>
      <c r="DD5763" s="5"/>
      <c r="DE5763" s="5"/>
      <c r="DF5763" s="16"/>
      <c r="DG5763" s="16"/>
      <c r="DH5763" s="69"/>
      <c r="DI5763" s="16"/>
      <c r="DJ5763" s="54"/>
      <c r="DK5763" s="54"/>
      <c r="DL5763" s="54"/>
      <c r="DM5763" s="54"/>
      <c r="DN5763" s="5"/>
      <c r="DO5763" s="5"/>
      <c r="DP5763" s="5"/>
      <c r="DQ5763" s="16"/>
      <c r="DR5763" s="16"/>
      <c r="DS5763" s="69"/>
      <c r="DT5763" s="16"/>
      <c r="DU5763" s="54"/>
      <c r="DV5763" s="54"/>
      <c r="DW5763" s="54"/>
      <c r="DX5763" s="54"/>
      <c r="DY5763" s="5"/>
      <c r="DZ5763" s="5"/>
      <c r="EA5763" s="5"/>
      <c r="EB5763" s="16"/>
      <c r="EC5763" s="16"/>
      <c r="ED5763" s="69"/>
      <c r="EE5763" s="16"/>
      <c r="EF5763" s="54"/>
      <c r="EG5763" s="54"/>
      <c r="EH5763" s="54"/>
      <c r="EI5763" s="54"/>
      <c r="EJ5763" s="5"/>
      <c r="EK5763" s="5"/>
      <c r="EL5763" s="5"/>
      <c r="EM5763" s="16"/>
      <c r="EN5763" s="16"/>
      <c r="EO5763" s="69"/>
      <c r="EP5763" s="16"/>
      <c r="EQ5763" s="54"/>
      <c r="ER5763" s="54"/>
      <c r="ES5763" s="54"/>
      <c r="ET5763" s="54"/>
      <c r="EU5763" s="5"/>
      <c r="EV5763" s="5"/>
      <c r="EW5763" s="5"/>
      <c r="EX5763" s="16"/>
      <c r="EY5763" s="16"/>
      <c r="EZ5763" s="69"/>
      <c r="FA5763" s="16"/>
      <c r="FB5763" s="54"/>
      <c r="FC5763" s="54"/>
      <c r="FD5763" s="54"/>
      <c r="FE5763" s="54"/>
      <c r="FF5763" s="5"/>
      <c r="FG5763" s="5"/>
      <c r="FH5763" s="5"/>
      <c r="FI5763" s="16"/>
      <c r="FJ5763" s="16"/>
      <c r="FK5763" s="69"/>
      <c r="FL5763" s="16"/>
      <c r="FM5763" s="54"/>
      <c r="FN5763" s="54"/>
      <c r="FO5763" s="54"/>
      <c r="FP5763" s="54"/>
      <c r="FQ5763" s="5"/>
      <c r="FR5763" s="5"/>
      <c r="FS5763" s="5"/>
      <c r="FT5763" s="16"/>
      <c r="FU5763" s="16"/>
      <c r="FV5763" s="69"/>
      <c r="FW5763" s="16"/>
      <c r="FX5763" s="54"/>
      <c r="FY5763" s="54"/>
      <c r="FZ5763" s="54"/>
      <c r="GA5763" s="54"/>
      <c r="GB5763" s="5"/>
      <c r="GC5763" s="5"/>
      <c r="GD5763" s="5"/>
      <c r="GE5763" s="16"/>
      <c r="GF5763" s="16"/>
      <c r="GG5763" s="69"/>
      <c r="GH5763" s="16"/>
      <c r="GI5763" s="54"/>
      <c r="GJ5763" s="54"/>
      <c r="GK5763" s="54"/>
      <c r="GL5763" s="54"/>
      <c r="GM5763" s="5"/>
      <c r="GN5763" s="5"/>
      <c r="GO5763" s="5"/>
      <c r="GP5763" s="16"/>
      <c r="GQ5763" s="16"/>
      <c r="GR5763" s="69"/>
      <c r="GS5763" s="16"/>
      <c r="GT5763" s="54"/>
      <c r="GU5763" s="54"/>
      <c r="GV5763" s="54"/>
      <c r="GW5763" s="54"/>
      <c r="GX5763" s="5"/>
      <c r="GY5763" s="5"/>
      <c r="GZ5763" s="5"/>
      <c r="HA5763" s="16"/>
      <c r="HB5763" s="16"/>
      <c r="HC5763" s="69"/>
      <c r="HD5763" s="16"/>
      <c r="HE5763" s="54"/>
      <c r="HF5763" s="54"/>
      <c r="HG5763" s="54"/>
      <c r="HH5763" s="54"/>
      <c r="HI5763" s="5"/>
      <c r="HJ5763" s="5"/>
      <c r="HK5763" s="5"/>
      <c r="HL5763" s="16"/>
      <c r="HM5763" s="16"/>
      <c r="HN5763" s="69"/>
      <c r="HO5763" s="16"/>
      <c r="HP5763" s="54"/>
      <c r="HQ5763" s="54"/>
      <c r="HR5763" s="54"/>
      <c r="HS5763" s="54"/>
      <c r="HT5763" s="5"/>
      <c r="HU5763" s="5"/>
      <c r="HV5763" s="5"/>
      <c r="HW5763" s="16"/>
      <c r="HX5763" s="16"/>
      <c r="HY5763" s="69"/>
      <c r="HZ5763" s="16"/>
      <c r="IA5763" s="54"/>
      <c r="IB5763" s="54"/>
      <c r="IC5763" s="54"/>
      <c r="ID5763" s="54"/>
      <c r="IE5763" s="5"/>
      <c r="IF5763" s="5"/>
      <c r="IG5763" s="5"/>
      <c r="IH5763" s="16"/>
      <c r="II5763" s="16"/>
      <c r="IJ5763" s="69"/>
      <c r="IK5763" s="16"/>
      <c r="IL5763" s="54"/>
      <c r="IM5763" s="54"/>
      <c r="IN5763" s="54"/>
      <c r="IO5763" s="54"/>
      <c r="IP5763" s="5"/>
      <c r="IQ5763" s="5"/>
      <c r="IR5763" s="5"/>
      <c r="IS5763" s="16"/>
      <c r="IT5763" s="16"/>
      <c r="IU5763" s="69"/>
    </row>
    <row r="5764" spans="11:255" ht="12" customHeight="1">
      <c r="K5764" s="16"/>
      <c r="L5764" s="16"/>
      <c r="M5764" s="69"/>
      <c r="N5764" s="16"/>
      <c r="O5764" s="54"/>
      <c r="P5764" s="54"/>
      <c r="Q5764" s="54"/>
      <c r="R5764" s="54"/>
      <c r="S5764" s="5"/>
      <c r="T5764" s="5"/>
      <c r="U5764" s="5"/>
      <c r="V5764" s="16"/>
      <c r="W5764" s="16"/>
      <c r="X5764" s="69"/>
      <c r="Y5764" s="16"/>
      <c r="Z5764" s="54"/>
      <c r="AA5764" s="54"/>
      <c r="AB5764" s="54"/>
      <c r="AC5764" s="54"/>
      <c r="AD5764" s="5"/>
      <c r="AE5764" s="5"/>
      <c r="AF5764" s="5"/>
      <c r="AG5764" s="16"/>
      <c r="AH5764" s="16"/>
      <c r="AI5764" s="69"/>
      <c r="AJ5764" s="16"/>
      <c r="AK5764" s="54"/>
      <c r="AL5764" s="54"/>
      <c r="AM5764" s="54"/>
      <c r="AN5764" s="54"/>
      <c r="AO5764" s="5"/>
      <c r="AP5764" s="5"/>
      <c r="AQ5764" s="5"/>
      <c r="AR5764" s="16"/>
      <c r="AS5764" s="16"/>
      <c r="AT5764" s="69"/>
      <c r="AU5764" s="16"/>
      <c r="AV5764" s="54"/>
      <c r="AW5764" s="54"/>
      <c r="AX5764" s="54"/>
      <c r="AY5764" s="54"/>
      <c r="AZ5764" s="5"/>
      <c r="BA5764" s="5"/>
      <c r="BB5764" s="5"/>
      <c r="BC5764" s="16"/>
      <c r="BD5764" s="16"/>
      <c r="BE5764" s="69"/>
      <c r="BF5764" s="16"/>
      <c r="BG5764" s="54"/>
      <c r="BH5764" s="54"/>
      <c r="BI5764" s="54"/>
      <c r="BJ5764" s="54"/>
      <c r="BK5764" s="5"/>
      <c r="BL5764" s="5"/>
      <c r="BM5764" s="5"/>
      <c r="BN5764" s="16"/>
      <c r="BO5764" s="16"/>
      <c r="BP5764" s="69"/>
      <c r="BQ5764" s="16"/>
      <c r="BR5764" s="54"/>
      <c r="BS5764" s="54"/>
      <c r="BT5764" s="54"/>
      <c r="BU5764" s="54"/>
      <c r="BV5764" s="5"/>
      <c r="BW5764" s="5"/>
      <c r="BX5764" s="5"/>
      <c r="BY5764" s="16"/>
      <c r="BZ5764" s="16"/>
      <c r="CA5764" s="69"/>
      <c r="CB5764" s="16"/>
      <c r="CC5764" s="54"/>
      <c r="CD5764" s="54"/>
      <c r="CE5764" s="54"/>
      <c r="CF5764" s="54"/>
      <c r="CG5764" s="5"/>
      <c r="CH5764" s="5"/>
      <c r="CI5764" s="5"/>
      <c r="CJ5764" s="16"/>
      <c r="CK5764" s="16"/>
      <c r="CL5764" s="69"/>
      <c r="CM5764" s="16"/>
      <c r="CN5764" s="54"/>
      <c r="CO5764" s="54"/>
      <c r="CP5764" s="54"/>
      <c r="CQ5764" s="54"/>
      <c r="CR5764" s="5"/>
      <c r="CS5764" s="5"/>
      <c r="CT5764" s="5"/>
      <c r="CU5764" s="16"/>
      <c r="CV5764" s="16"/>
      <c r="CW5764" s="69"/>
      <c r="CX5764" s="16"/>
      <c r="CY5764" s="54"/>
      <c r="CZ5764" s="54"/>
      <c r="DA5764" s="54"/>
      <c r="DB5764" s="54"/>
      <c r="DC5764" s="5"/>
      <c r="DD5764" s="5"/>
      <c r="DE5764" s="5"/>
      <c r="DF5764" s="16"/>
      <c r="DG5764" s="16"/>
      <c r="DH5764" s="69"/>
      <c r="DI5764" s="16"/>
      <c r="DJ5764" s="54"/>
      <c r="DK5764" s="54"/>
      <c r="DL5764" s="54"/>
      <c r="DM5764" s="54"/>
      <c r="DN5764" s="5"/>
      <c r="DO5764" s="5"/>
      <c r="DP5764" s="5"/>
      <c r="DQ5764" s="16"/>
      <c r="DR5764" s="16"/>
      <c r="DS5764" s="69"/>
      <c r="DT5764" s="16"/>
      <c r="DU5764" s="54"/>
      <c r="DV5764" s="54"/>
      <c r="DW5764" s="54"/>
      <c r="DX5764" s="54"/>
      <c r="DY5764" s="5"/>
      <c r="DZ5764" s="5"/>
      <c r="EA5764" s="5"/>
      <c r="EB5764" s="16"/>
      <c r="EC5764" s="16"/>
      <c r="ED5764" s="69"/>
      <c r="EE5764" s="16"/>
      <c r="EF5764" s="54"/>
      <c r="EG5764" s="54"/>
      <c r="EH5764" s="54"/>
      <c r="EI5764" s="54"/>
      <c r="EJ5764" s="5"/>
      <c r="EK5764" s="5"/>
      <c r="EL5764" s="5"/>
      <c r="EM5764" s="16"/>
      <c r="EN5764" s="16"/>
      <c r="EO5764" s="69"/>
      <c r="EP5764" s="16"/>
      <c r="EQ5764" s="54"/>
      <c r="ER5764" s="54"/>
      <c r="ES5764" s="54"/>
      <c r="ET5764" s="54"/>
      <c r="EU5764" s="5"/>
      <c r="EV5764" s="5"/>
      <c r="EW5764" s="5"/>
      <c r="EX5764" s="16"/>
      <c r="EY5764" s="16"/>
      <c r="EZ5764" s="69"/>
      <c r="FA5764" s="16"/>
      <c r="FB5764" s="54"/>
      <c r="FC5764" s="54"/>
      <c r="FD5764" s="54"/>
      <c r="FE5764" s="54"/>
      <c r="FF5764" s="5"/>
      <c r="FG5764" s="5"/>
      <c r="FH5764" s="5"/>
      <c r="FI5764" s="16"/>
      <c r="FJ5764" s="16"/>
      <c r="FK5764" s="69"/>
      <c r="FL5764" s="16"/>
      <c r="FM5764" s="54"/>
      <c r="FN5764" s="54"/>
      <c r="FO5764" s="54"/>
      <c r="FP5764" s="54"/>
      <c r="FQ5764" s="5"/>
      <c r="FR5764" s="5"/>
      <c r="FS5764" s="5"/>
      <c r="FT5764" s="16"/>
      <c r="FU5764" s="16"/>
      <c r="FV5764" s="69"/>
      <c r="FW5764" s="16"/>
      <c r="FX5764" s="54"/>
      <c r="FY5764" s="54"/>
      <c r="FZ5764" s="54"/>
      <c r="GA5764" s="54"/>
      <c r="GB5764" s="5"/>
      <c r="GC5764" s="5"/>
      <c r="GD5764" s="5"/>
      <c r="GE5764" s="16"/>
      <c r="GF5764" s="16"/>
      <c r="GG5764" s="69"/>
      <c r="GH5764" s="16"/>
      <c r="GI5764" s="54"/>
      <c r="GJ5764" s="54"/>
      <c r="GK5764" s="54"/>
      <c r="GL5764" s="54"/>
      <c r="GM5764" s="5"/>
      <c r="GN5764" s="5"/>
      <c r="GO5764" s="5"/>
      <c r="GP5764" s="16"/>
      <c r="GQ5764" s="16"/>
      <c r="GR5764" s="69"/>
      <c r="GS5764" s="16"/>
      <c r="GT5764" s="54"/>
      <c r="GU5764" s="54"/>
      <c r="GV5764" s="54"/>
      <c r="GW5764" s="54"/>
      <c r="GX5764" s="5"/>
      <c r="GY5764" s="5"/>
      <c r="GZ5764" s="5"/>
      <c r="HA5764" s="16"/>
      <c r="HB5764" s="16"/>
      <c r="HC5764" s="69"/>
      <c r="HD5764" s="16"/>
      <c r="HE5764" s="54"/>
      <c r="HF5764" s="54"/>
      <c r="HG5764" s="54"/>
      <c r="HH5764" s="54"/>
      <c r="HI5764" s="5"/>
      <c r="HJ5764" s="5"/>
      <c r="HK5764" s="5"/>
      <c r="HL5764" s="16"/>
      <c r="HM5764" s="16"/>
      <c r="HN5764" s="69"/>
      <c r="HO5764" s="16"/>
      <c r="HP5764" s="54"/>
      <c r="HQ5764" s="54"/>
      <c r="HR5764" s="54"/>
      <c r="HS5764" s="54"/>
      <c r="HT5764" s="5"/>
      <c r="HU5764" s="5"/>
      <c r="HV5764" s="5"/>
      <c r="HW5764" s="16"/>
      <c r="HX5764" s="16"/>
      <c r="HY5764" s="69"/>
      <c r="HZ5764" s="16"/>
      <c r="IA5764" s="54"/>
      <c r="IB5764" s="54"/>
      <c r="IC5764" s="54"/>
      <c r="ID5764" s="54"/>
      <c r="IE5764" s="5"/>
      <c r="IF5764" s="5"/>
      <c r="IG5764" s="5"/>
      <c r="IH5764" s="16"/>
      <c r="II5764" s="16"/>
      <c r="IJ5764" s="69"/>
      <c r="IK5764" s="16"/>
      <c r="IL5764" s="54"/>
      <c r="IM5764" s="54"/>
      <c r="IN5764" s="54"/>
      <c r="IO5764" s="54"/>
      <c r="IP5764" s="5"/>
      <c r="IQ5764" s="5"/>
      <c r="IR5764" s="5"/>
      <c r="IS5764" s="16"/>
      <c r="IT5764" s="16"/>
      <c r="IU5764" s="69"/>
    </row>
    <row r="5765" spans="11:255" ht="12" customHeight="1">
      <c r="K5765" s="16"/>
      <c r="L5765" s="16"/>
      <c r="M5765" s="69"/>
      <c r="N5765" s="16"/>
      <c r="O5765" s="54"/>
      <c r="P5765" s="54"/>
      <c r="Q5765" s="54"/>
      <c r="R5765" s="54"/>
      <c r="S5765" s="5"/>
      <c r="T5765" s="5"/>
      <c r="U5765" s="5"/>
      <c r="V5765" s="16"/>
      <c r="W5765" s="16"/>
      <c r="X5765" s="69"/>
      <c r="Y5765" s="16"/>
      <c r="Z5765" s="54"/>
      <c r="AA5765" s="54"/>
      <c r="AB5765" s="54"/>
      <c r="AC5765" s="54"/>
      <c r="AD5765" s="5"/>
      <c r="AE5765" s="5"/>
      <c r="AF5765" s="5"/>
      <c r="AG5765" s="16"/>
      <c r="AH5765" s="16"/>
      <c r="AI5765" s="69"/>
      <c r="AJ5765" s="16"/>
      <c r="AK5765" s="54"/>
      <c r="AL5765" s="54"/>
      <c r="AM5765" s="54"/>
      <c r="AN5765" s="54"/>
      <c r="AO5765" s="5"/>
      <c r="AP5765" s="5"/>
      <c r="AQ5765" s="5"/>
      <c r="AR5765" s="16"/>
      <c r="AS5765" s="16"/>
      <c r="AT5765" s="69"/>
      <c r="AU5765" s="16"/>
      <c r="AV5765" s="54"/>
      <c r="AW5765" s="54"/>
      <c r="AX5765" s="54"/>
      <c r="AY5765" s="54"/>
      <c r="AZ5765" s="5"/>
      <c r="BA5765" s="5"/>
      <c r="BB5765" s="5"/>
      <c r="BC5765" s="16"/>
      <c r="BD5765" s="16"/>
      <c r="BE5765" s="69"/>
      <c r="BF5765" s="16"/>
      <c r="BG5765" s="54"/>
      <c r="BH5765" s="54"/>
      <c r="BI5765" s="54"/>
      <c r="BJ5765" s="54"/>
      <c r="BK5765" s="5"/>
      <c r="BL5765" s="5"/>
      <c r="BM5765" s="5"/>
      <c r="BN5765" s="16"/>
      <c r="BO5765" s="16"/>
      <c r="BP5765" s="69"/>
      <c r="BQ5765" s="16"/>
      <c r="BR5765" s="54"/>
      <c r="BS5765" s="54"/>
      <c r="BT5765" s="54"/>
      <c r="BU5765" s="54"/>
      <c r="BV5765" s="5"/>
      <c r="BW5765" s="5"/>
      <c r="BX5765" s="5"/>
      <c r="BY5765" s="16"/>
      <c r="BZ5765" s="16"/>
      <c r="CA5765" s="69"/>
      <c r="CB5765" s="16"/>
      <c r="CC5765" s="54"/>
      <c r="CD5765" s="54"/>
      <c r="CE5765" s="54"/>
      <c r="CF5765" s="54"/>
      <c r="CG5765" s="5"/>
      <c r="CH5765" s="5"/>
      <c r="CI5765" s="5"/>
      <c r="CJ5765" s="16"/>
      <c r="CK5765" s="16"/>
      <c r="CL5765" s="69"/>
      <c r="CM5765" s="16"/>
      <c r="CN5765" s="54"/>
      <c r="CO5765" s="54"/>
      <c r="CP5765" s="54"/>
      <c r="CQ5765" s="54"/>
      <c r="CR5765" s="5"/>
      <c r="CS5765" s="5"/>
      <c r="CT5765" s="5"/>
      <c r="CU5765" s="16"/>
      <c r="CV5765" s="16"/>
      <c r="CW5765" s="69"/>
      <c r="CX5765" s="16"/>
      <c r="CY5765" s="54"/>
      <c r="CZ5765" s="54"/>
      <c r="DA5765" s="54"/>
      <c r="DB5765" s="54"/>
      <c r="DC5765" s="5"/>
      <c r="DD5765" s="5"/>
      <c r="DE5765" s="5"/>
      <c r="DF5765" s="16"/>
      <c r="DG5765" s="16"/>
      <c r="DH5765" s="69"/>
      <c r="DI5765" s="16"/>
      <c r="DJ5765" s="54"/>
      <c r="DK5765" s="54"/>
      <c r="DL5765" s="54"/>
      <c r="DM5765" s="54"/>
      <c r="DN5765" s="5"/>
      <c r="DO5765" s="5"/>
      <c r="DP5765" s="5"/>
      <c r="DQ5765" s="16"/>
      <c r="DR5765" s="16"/>
      <c r="DS5765" s="69"/>
      <c r="DT5765" s="16"/>
      <c r="DU5765" s="54"/>
      <c r="DV5765" s="54"/>
      <c r="DW5765" s="54"/>
      <c r="DX5765" s="54"/>
      <c r="DY5765" s="5"/>
      <c r="DZ5765" s="5"/>
      <c r="EA5765" s="5"/>
      <c r="EB5765" s="16"/>
      <c r="EC5765" s="16"/>
      <c r="ED5765" s="69"/>
      <c r="EE5765" s="16"/>
      <c r="EF5765" s="54"/>
      <c r="EG5765" s="54"/>
      <c r="EH5765" s="54"/>
      <c r="EI5765" s="54"/>
      <c r="EJ5765" s="5"/>
      <c r="EK5765" s="5"/>
      <c r="EL5765" s="5"/>
      <c r="EM5765" s="16"/>
      <c r="EN5765" s="16"/>
      <c r="EO5765" s="69"/>
      <c r="EP5765" s="16"/>
      <c r="EQ5765" s="54"/>
      <c r="ER5765" s="54"/>
      <c r="ES5765" s="54"/>
      <c r="ET5765" s="54"/>
      <c r="EU5765" s="5"/>
      <c r="EV5765" s="5"/>
      <c r="EW5765" s="5"/>
      <c r="EX5765" s="16"/>
      <c r="EY5765" s="16"/>
      <c r="EZ5765" s="69"/>
      <c r="FA5765" s="16"/>
      <c r="FB5765" s="54"/>
      <c r="FC5765" s="54"/>
      <c r="FD5765" s="54"/>
      <c r="FE5765" s="54"/>
      <c r="FF5765" s="5"/>
      <c r="FG5765" s="5"/>
      <c r="FH5765" s="5"/>
      <c r="FI5765" s="16"/>
      <c r="FJ5765" s="16"/>
      <c r="FK5765" s="69"/>
      <c r="FL5765" s="16"/>
      <c r="FM5765" s="54"/>
      <c r="FN5765" s="54"/>
      <c r="FO5765" s="54"/>
      <c r="FP5765" s="54"/>
      <c r="FQ5765" s="5"/>
      <c r="FR5765" s="5"/>
      <c r="FS5765" s="5"/>
      <c r="FT5765" s="16"/>
      <c r="FU5765" s="16"/>
      <c r="FV5765" s="69"/>
      <c r="FW5765" s="16"/>
      <c r="FX5765" s="54"/>
      <c r="FY5765" s="54"/>
      <c r="FZ5765" s="54"/>
      <c r="GA5765" s="54"/>
      <c r="GB5765" s="5"/>
      <c r="GC5765" s="5"/>
      <c r="GD5765" s="5"/>
      <c r="GE5765" s="16"/>
      <c r="GF5765" s="16"/>
      <c r="GG5765" s="69"/>
      <c r="GH5765" s="16"/>
      <c r="GI5765" s="54"/>
      <c r="GJ5765" s="54"/>
      <c r="GK5765" s="54"/>
      <c r="GL5765" s="54"/>
      <c r="GM5765" s="5"/>
      <c r="GN5765" s="5"/>
      <c r="GO5765" s="5"/>
      <c r="GP5765" s="16"/>
      <c r="GQ5765" s="16"/>
      <c r="GR5765" s="69"/>
      <c r="GS5765" s="16"/>
      <c r="GT5765" s="54"/>
      <c r="GU5765" s="54"/>
      <c r="GV5765" s="54"/>
      <c r="GW5765" s="54"/>
      <c r="GX5765" s="5"/>
      <c r="GY5765" s="5"/>
      <c r="GZ5765" s="5"/>
      <c r="HA5765" s="16"/>
      <c r="HB5765" s="16"/>
      <c r="HC5765" s="69"/>
      <c r="HD5765" s="16"/>
      <c r="HE5765" s="54"/>
      <c r="HF5765" s="54"/>
      <c r="HG5765" s="54"/>
      <c r="HH5765" s="54"/>
      <c r="HI5765" s="5"/>
      <c r="HJ5765" s="5"/>
      <c r="HK5765" s="5"/>
      <c r="HL5765" s="16"/>
      <c r="HM5765" s="16"/>
      <c r="HN5765" s="69"/>
      <c r="HO5765" s="16"/>
      <c r="HP5765" s="54"/>
      <c r="HQ5765" s="54"/>
      <c r="HR5765" s="54"/>
      <c r="HS5765" s="54"/>
      <c r="HT5765" s="5"/>
      <c r="HU5765" s="5"/>
      <c r="HV5765" s="5"/>
      <c r="HW5765" s="16"/>
      <c r="HX5765" s="16"/>
      <c r="HY5765" s="69"/>
      <c r="HZ5765" s="16"/>
      <c r="IA5765" s="54"/>
      <c r="IB5765" s="54"/>
      <c r="IC5765" s="54"/>
      <c r="ID5765" s="54"/>
      <c r="IE5765" s="5"/>
      <c r="IF5765" s="5"/>
      <c r="IG5765" s="5"/>
      <c r="IH5765" s="16"/>
      <c r="II5765" s="16"/>
      <c r="IJ5765" s="69"/>
      <c r="IK5765" s="16"/>
      <c r="IL5765" s="54"/>
      <c r="IM5765" s="54"/>
      <c r="IN5765" s="54"/>
      <c r="IO5765" s="54"/>
      <c r="IP5765" s="5"/>
      <c r="IQ5765" s="5"/>
      <c r="IR5765" s="5"/>
      <c r="IS5765" s="16"/>
      <c r="IT5765" s="16"/>
      <c r="IU5765" s="69"/>
    </row>
    <row r="5766" spans="11:255" ht="12" customHeight="1">
      <c r="K5766" s="16"/>
      <c r="L5766" s="16"/>
      <c r="M5766" s="69"/>
      <c r="N5766" s="16"/>
      <c r="O5766" s="54"/>
      <c r="P5766" s="54"/>
      <c r="Q5766" s="54"/>
      <c r="R5766" s="54"/>
      <c r="S5766" s="5"/>
      <c r="T5766" s="5"/>
      <c r="U5766" s="5"/>
      <c r="V5766" s="16"/>
      <c r="W5766" s="16"/>
      <c r="X5766" s="69"/>
      <c r="Y5766" s="16"/>
      <c r="Z5766" s="54"/>
      <c r="AA5766" s="54"/>
      <c r="AB5766" s="54"/>
      <c r="AC5766" s="54"/>
      <c r="AD5766" s="5"/>
      <c r="AE5766" s="5"/>
      <c r="AF5766" s="5"/>
      <c r="AG5766" s="16"/>
      <c r="AH5766" s="16"/>
      <c r="AI5766" s="69"/>
      <c r="AJ5766" s="16"/>
      <c r="AK5766" s="54"/>
      <c r="AL5766" s="54"/>
      <c r="AM5766" s="54"/>
      <c r="AN5766" s="54"/>
      <c r="AO5766" s="5"/>
      <c r="AP5766" s="5"/>
      <c r="AQ5766" s="5"/>
      <c r="AR5766" s="16"/>
      <c r="AS5766" s="16"/>
      <c r="AT5766" s="69"/>
      <c r="AU5766" s="16"/>
      <c r="AV5766" s="54"/>
      <c r="AW5766" s="54"/>
      <c r="AX5766" s="54"/>
      <c r="AY5766" s="54"/>
      <c r="AZ5766" s="5"/>
      <c r="BA5766" s="5"/>
      <c r="BB5766" s="5"/>
      <c r="BC5766" s="16"/>
      <c r="BD5766" s="16"/>
      <c r="BE5766" s="69"/>
      <c r="BF5766" s="16"/>
      <c r="BG5766" s="54"/>
      <c r="BH5766" s="54"/>
      <c r="BI5766" s="54"/>
      <c r="BJ5766" s="54"/>
      <c r="BK5766" s="5"/>
      <c r="BL5766" s="5"/>
      <c r="BM5766" s="5"/>
      <c r="BN5766" s="16"/>
      <c r="BO5766" s="16"/>
      <c r="BP5766" s="69"/>
      <c r="BQ5766" s="16"/>
      <c r="BR5766" s="54"/>
      <c r="BS5766" s="54"/>
      <c r="BT5766" s="54"/>
      <c r="BU5766" s="54"/>
      <c r="BV5766" s="5"/>
      <c r="BW5766" s="5"/>
      <c r="BX5766" s="5"/>
      <c r="BY5766" s="16"/>
      <c r="BZ5766" s="16"/>
      <c r="CA5766" s="69"/>
      <c r="CB5766" s="16"/>
      <c r="CC5766" s="54"/>
      <c r="CD5766" s="54"/>
      <c r="CE5766" s="54"/>
      <c r="CF5766" s="54"/>
      <c r="CG5766" s="5"/>
      <c r="CH5766" s="5"/>
      <c r="CI5766" s="5"/>
      <c r="CJ5766" s="16"/>
      <c r="CK5766" s="16"/>
      <c r="CL5766" s="69"/>
      <c r="CM5766" s="16"/>
      <c r="CN5766" s="54"/>
      <c r="CO5766" s="54"/>
      <c r="CP5766" s="54"/>
      <c r="CQ5766" s="54"/>
      <c r="CR5766" s="5"/>
      <c r="CS5766" s="5"/>
      <c r="CT5766" s="5"/>
      <c r="CU5766" s="16"/>
      <c r="CV5766" s="16"/>
      <c r="CW5766" s="69"/>
      <c r="CX5766" s="16"/>
      <c r="CY5766" s="54"/>
      <c r="CZ5766" s="54"/>
      <c r="DA5766" s="54"/>
      <c r="DB5766" s="54"/>
      <c r="DC5766" s="5"/>
      <c r="DD5766" s="5"/>
      <c r="DE5766" s="5"/>
      <c r="DF5766" s="16"/>
      <c r="DG5766" s="16"/>
      <c r="DH5766" s="69"/>
      <c r="DI5766" s="16"/>
      <c r="DJ5766" s="54"/>
      <c r="DK5766" s="54"/>
      <c r="DL5766" s="54"/>
      <c r="DM5766" s="54"/>
      <c r="DN5766" s="5"/>
      <c r="DO5766" s="5"/>
      <c r="DP5766" s="5"/>
      <c r="DQ5766" s="16"/>
      <c r="DR5766" s="16"/>
      <c r="DS5766" s="69"/>
      <c r="DT5766" s="16"/>
      <c r="DU5766" s="54"/>
      <c r="DV5766" s="54"/>
      <c r="DW5766" s="54"/>
      <c r="DX5766" s="54"/>
      <c r="DY5766" s="5"/>
      <c r="DZ5766" s="5"/>
      <c r="EA5766" s="5"/>
      <c r="EB5766" s="16"/>
      <c r="EC5766" s="16"/>
      <c r="ED5766" s="69"/>
      <c r="EE5766" s="16"/>
      <c r="EF5766" s="54"/>
      <c r="EG5766" s="54"/>
      <c r="EH5766" s="54"/>
      <c r="EI5766" s="54"/>
      <c r="EJ5766" s="5"/>
      <c r="EK5766" s="5"/>
      <c r="EL5766" s="5"/>
      <c r="EM5766" s="16"/>
      <c r="EN5766" s="16"/>
      <c r="EO5766" s="69"/>
      <c r="EP5766" s="16"/>
      <c r="EQ5766" s="54"/>
      <c r="ER5766" s="54"/>
      <c r="ES5766" s="54"/>
      <c r="ET5766" s="54"/>
      <c r="EU5766" s="5"/>
      <c r="EV5766" s="5"/>
      <c r="EW5766" s="5"/>
      <c r="EX5766" s="16"/>
      <c r="EY5766" s="16"/>
      <c r="EZ5766" s="69"/>
      <c r="FA5766" s="16"/>
      <c r="FB5766" s="54"/>
      <c r="FC5766" s="54"/>
      <c r="FD5766" s="54"/>
      <c r="FE5766" s="54"/>
      <c r="FF5766" s="5"/>
      <c r="FG5766" s="5"/>
      <c r="FH5766" s="5"/>
      <c r="FI5766" s="16"/>
      <c r="FJ5766" s="16"/>
      <c r="FK5766" s="69"/>
      <c r="FL5766" s="16"/>
      <c r="FM5766" s="54"/>
      <c r="FN5766" s="54"/>
      <c r="FO5766" s="54"/>
      <c r="FP5766" s="54"/>
      <c r="FQ5766" s="5"/>
      <c r="FR5766" s="5"/>
      <c r="FS5766" s="5"/>
      <c r="FT5766" s="16"/>
      <c r="FU5766" s="16"/>
      <c r="FV5766" s="69"/>
      <c r="FW5766" s="16"/>
      <c r="FX5766" s="54"/>
      <c r="FY5766" s="54"/>
      <c r="FZ5766" s="54"/>
      <c r="GA5766" s="54"/>
      <c r="GB5766" s="5"/>
      <c r="GC5766" s="5"/>
      <c r="GD5766" s="5"/>
      <c r="GE5766" s="16"/>
      <c r="GF5766" s="16"/>
      <c r="GG5766" s="69"/>
      <c r="GH5766" s="16"/>
      <c r="GI5766" s="54"/>
      <c r="GJ5766" s="54"/>
      <c r="GK5766" s="54"/>
      <c r="GL5766" s="54"/>
      <c r="GM5766" s="5"/>
      <c r="GN5766" s="5"/>
      <c r="GO5766" s="5"/>
      <c r="GP5766" s="16"/>
      <c r="GQ5766" s="16"/>
      <c r="GR5766" s="69"/>
      <c r="GS5766" s="16"/>
      <c r="GT5766" s="54"/>
      <c r="GU5766" s="54"/>
      <c r="GV5766" s="54"/>
      <c r="GW5766" s="54"/>
      <c r="GX5766" s="5"/>
      <c r="GY5766" s="5"/>
      <c r="GZ5766" s="5"/>
      <c r="HA5766" s="16"/>
      <c r="HB5766" s="16"/>
      <c r="HC5766" s="69"/>
      <c r="HD5766" s="16"/>
      <c r="HE5766" s="54"/>
      <c r="HF5766" s="54"/>
      <c r="HG5766" s="54"/>
      <c r="HH5766" s="54"/>
      <c r="HI5766" s="5"/>
      <c r="HJ5766" s="5"/>
      <c r="HK5766" s="5"/>
      <c r="HL5766" s="16"/>
      <c r="HM5766" s="16"/>
      <c r="HN5766" s="69"/>
      <c r="HO5766" s="16"/>
      <c r="HP5766" s="54"/>
      <c r="HQ5766" s="54"/>
      <c r="HR5766" s="54"/>
      <c r="HS5766" s="54"/>
      <c r="HT5766" s="5"/>
      <c r="HU5766" s="5"/>
      <c r="HV5766" s="5"/>
      <c r="HW5766" s="16"/>
      <c r="HX5766" s="16"/>
      <c r="HY5766" s="69"/>
      <c r="HZ5766" s="16"/>
      <c r="IA5766" s="54"/>
      <c r="IB5766" s="54"/>
      <c r="IC5766" s="54"/>
      <c r="ID5766" s="54"/>
      <c r="IE5766" s="5"/>
      <c r="IF5766" s="5"/>
      <c r="IG5766" s="5"/>
      <c r="IH5766" s="16"/>
      <c r="II5766" s="16"/>
      <c r="IJ5766" s="69"/>
      <c r="IK5766" s="16"/>
      <c r="IL5766" s="54"/>
      <c r="IM5766" s="54"/>
      <c r="IN5766" s="54"/>
      <c r="IO5766" s="54"/>
      <c r="IP5766" s="5"/>
      <c r="IQ5766" s="5"/>
      <c r="IR5766" s="5"/>
      <c r="IS5766" s="16"/>
      <c r="IT5766" s="16"/>
      <c r="IU5766" s="69"/>
    </row>
    <row r="5767" spans="11:255" ht="12" customHeight="1">
      <c r="K5767" s="16"/>
      <c r="L5767" s="16"/>
      <c r="M5767" s="69"/>
      <c r="N5767" s="16"/>
      <c r="O5767" s="54"/>
      <c r="P5767" s="54"/>
      <c r="Q5767" s="54"/>
      <c r="R5767" s="54"/>
      <c r="S5767" s="5"/>
      <c r="T5767" s="5"/>
      <c r="U5767" s="5"/>
      <c r="V5767" s="16"/>
      <c r="W5767" s="16"/>
      <c r="X5767" s="69"/>
      <c r="Y5767" s="16"/>
      <c r="Z5767" s="54"/>
      <c r="AA5767" s="54"/>
      <c r="AB5767" s="54"/>
      <c r="AC5767" s="54"/>
      <c r="AD5767" s="5"/>
      <c r="AE5767" s="5"/>
      <c r="AF5767" s="5"/>
      <c r="AG5767" s="16"/>
      <c r="AH5767" s="16"/>
      <c r="AI5767" s="69"/>
      <c r="AJ5767" s="16"/>
      <c r="AK5767" s="54"/>
      <c r="AL5767" s="54"/>
      <c r="AM5767" s="54"/>
      <c r="AN5767" s="54"/>
      <c r="AO5767" s="5"/>
      <c r="AP5767" s="5"/>
      <c r="AQ5767" s="5"/>
      <c r="AR5767" s="16"/>
      <c r="AS5767" s="16"/>
      <c r="AT5767" s="69"/>
      <c r="AU5767" s="16"/>
      <c r="AV5767" s="54"/>
      <c r="AW5767" s="54"/>
      <c r="AX5767" s="54"/>
      <c r="AY5767" s="54"/>
      <c r="AZ5767" s="5"/>
      <c r="BA5767" s="5"/>
      <c r="BB5767" s="5"/>
      <c r="BC5767" s="16"/>
      <c r="BD5767" s="16"/>
      <c r="BE5767" s="69"/>
      <c r="BF5767" s="16"/>
      <c r="BG5767" s="54"/>
      <c r="BH5767" s="54"/>
      <c r="BI5767" s="54"/>
      <c r="BJ5767" s="54"/>
      <c r="BK5767" s="5"/>
      <c r="BL5767" s="5"/>
      <c r="BM5767" s="5"/>
      <c r="BN5767" s="16"/>
      <c r="BO5767" s="16"/>
      <c r="BP5767" s="69"/>
      <c r="BQ5767" s="16"/>
      <c r="BR5767" s="54"/>
      <c r="BS5767" s="54"/>
      <c r="BT5767" s="54"/>
      <c r="BU5767" s="54"/>
      <c r="BV5767" s="5"/>
      <c r="BW5767" s="5"/>
      <c r="BX5767" s="5"/>
      <c r="BY5767" s="16"/>
      <c r="BZ5767" s="16"/>
      <c r="CA5767" s="69"/>
      <c r="CB5767" s="16"/>
      <c r="CC5767" s="54"/>
      <c r="CD5767" s="54"/>
      <c r="CE5767" s="54"/>
      <c r="CF5767" s="54"/>
      <c r="CG5767" s="5"/>
      <c r="CH5767" s="5"/>
      <c r="CI5767" s="5"/>
      <c r="CJ5767" s="16"/>
      <c r="CK5767" s="16"/>
      <c r="CL5767" s="69"/>
      <c r="CM5767" s="16"/>
      <c r="CN5767" s="54"/>
      <c r="CO5767" s="54"/>
      <c r="CP5767" s="54"/>
      <c r="CQ5767" s="54"/>
      <c r="CR5767" s="5"/>
      <c r="CS5767" s="5"/>
      <c r="CT5767" s="5"/>
      <c r="CU5767" s="16"/>
      <c r="CV5767" s="16"/>
      <c r="CW5767" s="69"/>
      <c r="CX5767" s="16"/>
      <c r="CY5767" s="54"/>
      <c r="CZ5767" s="54"/>
      <c r="DA5767" s="54"/>
      <c r="DB5767" s="54"/>
      <c r="DC5767" s="5"/>
      <c r="DD5767" s="5"/>
      <c r="DE5767" s="5"/>
      <c r="DF5767" s="16"/>
      <c r="DG5767" s="16"/>
      <c r="DH5767" s="69"/>
      <c r="DI5767" s="16"/>
      <c r="DJ5767" s="54"/>
      <c r="DK5767" s="54"/>
      <c r="DL5767" s="54"/>
      <c r="DM5767" s="54"/>
      <c r="DN5767" s="5"/>
      <c r="DO5767" s="5"/>
      <c r="DP5767" s="5"/>
      <c r="DQ5767" s="16"/>
      <c r="DR5767" s="16"/>
      <c r="DS5767" s="69"/>
      <c r="DT5767" s="16"/>
      <c r="DU5767" s="54"/>
      <c r="DV5767" s="54"/>
      <c r="DW5767" s="54"/>
      <c r="DX5767" s="54"/>
      <c r="DY5767" s="5"/>
      <c r="DZ5767" s="5"/>
      <c r="EA5767" s="5"/>
      <c r="EB5767" s="16"/>
      <c r="EC5767" s="16"/>
      <c r="ED5767" s="69"/>
      <c r="EE5767" s="16"/>
      <c r="EF5767" s="54"/>
      <c r="EG5767" s="54"/>
      <c r="EH5767" s="54"/>
      <c r="EI5767" s="54"/>
      <c r="EJ5767" s="5"/>
      <c r="EK5767" s="5"/>
      <c r="EL5767" s="5"/>
      <c r="EM5767" s="16"/>
      <c r="EN5767" s="16"/>
      <c r="EO5767" s="69"/>
      <c r="EP5767" s="16"/>
      <c r="EQ5767" s="54"/>
      <c r="ER5767" s="54"/>
      <c r="ES5767" s="54"/>
      <c r="ET5767" s="54"/>
      <c r="EU5767" s="5"/>
      <c r="EV5767" s="5"/>
      <c r="EW5767" s="5"/>
      <c r="EX5767" s="16"/>
      <c r="EY5767" s="16"/>
      <c r="EZ5767" s="69"/>
      <c r="FA5767" s="16"/>
      <c r="FB5767" s="54"/>
      <c r="FC5767" s="54"/>
      <c r="FD5767" s="54"/>
      <c r="FE5767" s="54"/>
      <c r="FF5767" s="5"/>
      <c r="FG5767" s="5"/>
      <c r="FH5767" s="5"/>
      <c r="FI5767" s="16"/>
      <c r="FJ5767" s="16"/>
      <c r="FK5767" s="69"/>
      <c r="FL5767" s="16"/>
      <c r="FM5767" s="54"/>
      <c r="FN5767" s="54"/>
      <c r="FO5767" s="54"/>
      <c r="FP5767" s="54"/>
      <c r="FQ5767" s="5"/>
      <c r="FR5767" s="5"/>
      <c r="FS5767" s="5"/>
      <c r="FT5767" s="16"/>
      <c r="FU5767" s="16"/>
      <c r="FV5767" s="69"/>
      <c r="FW5767" s="16"/>
      <c r="FX5767" s="54"/>
      <c r="FY5767" s="54"/>
      <c r="FZ5767" s="54"/>
      <c r="GA5767" s="54"/>
      <c r="GB5767" s="5"/>
      <c r="GC5767" s="5"/>
      <c r="GD5767" s="5"/>
      <c r="GE5767" s="16"/>
      <c r="GF5767" s="16"/>
      <c r="GG5767" s="69"/>
      <c r="GH5767" s="16"/>
      <c r="GI5767" s="54"/>
      <c r="GJ5767" s="54"/>
      <c r="GK5767" s="54"/>
      <c r="GL5767" s="54"/>
      <c r="GM5767" s="5"/>
      <c r="GN5767" s="5"/>
      <c r="GO5767" s="5"/>
      <c r="GP5767" s="16"/>
      <c r="GQ5767" s="16"/>
      <c r="GR5767" s="69"/>
      <c r="GS5767" s="16"/>
      <c r="GT5767" s="54"/>
      <c r="GU5767" s="54"/>
      <c r="GV5767" s="54"/>
      <c r="GW5767" s="54"/>
      <c r="GX5767" s="5"/>
      <c r="GY5767" s="5"/>
      <c r="GZ5767" s="5"/>
      <c r="HA5767" s="16"/>
      <c r="HB5767" s="16"/>
      <c r="HC5767" s="69"/>
      <c r="HD5767" s="16"/>
      <c r="HE5767" s="54"/>
      <c r="HF5767" s="54"/>
      <c r="HG5767" s="54"/>
      <c r="HH5767" s="54"/>
      <c r="HI5767" s="5"/>
      <c r="HJ5767" s="5"/>
      <c r="HK5767" s="5"/>
      <c r="HL5767" s="16"/>
      <c r="HM5767" s="16"/>
      <c r="HN5767" s="69"/>
      <c r="HO5767" s="16"/>
      <c r="HP5767" s="54"/>
      <c r="HQ5767" s="54"/>
      <c r="HR5767" s="54"/>
      <c r="HS5767" s="54"/>
      <c r="HT5767" s="5"/>
      <c r="HU5767" s="5"/>
      <c r="HV5767" s="5"/>
      <c r="HW5767" s="16"/>
      <c r="HX5767" s="16"/>
      <c r="HY5767" s="69"/>
      <c r="HZ5767" s="16"/>
      <c r="IA5767" s="54"/>
      <c r="IB5767" s="54"/>
      <c r="IC5767" s="54"/>
      <c r="ID5767" s="54"/>
      <c r="IE5767" s="5"/>
      <c r="IF5767" s="5"/>
      <c r="IG5767" s="5"/>
      <c r="IH5767" s="16"/>
      <c r="II5767" s="16"/>
      <c r="IJ5767" s="69"/>
      <c r="IK5767" s="16"/>
      <c r="IL5767" s="54"/>
      <c r="IM5767" s="54"/>
      <c r="IN5767" s="54"/>
      <c r="IO5767" s="54"/>
      <c r="IP5767" s="5"/>
      <c r="IQ5767" s="5"/>
      <c r="IR5767" s="5"/>
      <c r="IS5767" s="16"/>
      <c r="IT5767" s="16"/>
      <c r="IU5767" s="69"/>
    </row>
    <row r="5768" spans="11:255" ht="12" customHeight="1">
      <c r="K5768" s="16"/>
      <c r="L5768" s="16"/>
      <c r="M5768" s="69"/>
      <c r="N5768" s="16"/>
      <c r="O5768" s="54"/>
      <c r="P5768" s="54"/>
      <c r="Q5768" s="54"/>
      <c r="R5768" s="54"/>
      <c r="S5768" s="5"/>
      <c r="T5768" s="5"/>
      <c r="U5768" s="5"/>
      <c r="V5768" s="16"/>
      <c r="W5768" s="16"/>
      <c r="X5768" s="69"/>
      <c r="Y5768" s="16"/>
      <c r="Z5768" s="54"/>
      <c r="AA5768" s="54"/>
      <c r="AB5768" s="54"/>
      <c r="AC5768" s="54"/>
      <c r="AD5768" s="5"/>
      <c r="AE5768" s="5"/>
      <c r="AF5768" s="5"/>
      <c r="AG5768" s="16"/>
      <c r="AH5768" s="16"/>
      <c r="AI5768" s="69"/>
      <c r="AJ5768" s="16"/>
      <c r="AK5768" s="54"/>
      <c r="AL5768" s="54"/>
      <c r="AM5768" s="54"/>
      <c r="AN5768" s="54"/>
      <c r="AO5768" s="5"/>
      <c r="AP5768" s="5"/>
      <c r="AQ5768" s="5"/>
      <c r="AR5768" s="16"/>
      <c r="AS5768" s="16"/>
      <c r="AT5768" s="69"/>
      <c r="AU5768" s="16"/>
      <c r="AV5768" s="54"/>
      <c r="AW5768" s="54"/>
      <c r="AX5768" s="54"/>
      <c r="AY5768" s="54"/>
      <c r="AZ5768" s="5"/>
      <c r="BA5768" s="5"/>
      <c r="BB5768" s="5"/>
      <c r="BC5768" s="16"/>
      <c r="BD5768" s="16"/>
      <c r="BE5768" s="69"/>
      <c r="BF5768" s="16"/>
      <c r="BG5768" s="54"/>
      <c r="BH5768" s="54"/>
      <c r="BI5768" s="54"/>
      <c r="BJ5768" s="54"/>
      <c r="BK5768" s="5"/>
      <c r="BL5768" s="5"/>
      <c r="BM5768" s="5"/>
      <c r="BN5768" s="16"/>
      <c r="BO5768" s="16"/>
      <c r="BP5768" s="69"/>
      <c r="BQ5768" s="16"/>
      <c r="BR5768" s="54"/>
      <c r="BS5768" s="54"/>
      <c r="BT5768" s="54"/>
      <c r="BU5768" s="54"/>
      <c r="BV5768" s="5"/>
      <c r="BW5768" s="5"/>
      <c r="BX5768" s="5"/>
      <c r="BY5768" s="16"/>
      <c r="BZ5768" s="16"/>
      <c r="CA5768" s="69"/>
      <c r="CB5768" s="16"/>
      <c r="CC5768" s="54"/>
      <c r="CD5768" s="54"/>
      <c r="CE5768" s="54"/>
      <c r="CF5768" s="54"/>
      <c r="CG5768" s="5"/>
      <c r="CH5768" s="5"/>
      <c r="CI5768" s="5"/>
      <c r="CJ5768" s="16"/>
      <c r="CK5768" s="16"/>
      <c r="CL5768" s="69"/>
      <c r="CM5768" s="16"/>
      <c r="CN5768" s="54"/>
      <c r="CO5768" s="54"/>
      <c r="CP5768" s="54"/>
      <c r="CQ5768" s="54"/>
      <c r="CR5768" s="5"/>
      <c r="CS5768" s="5"/>
      <c r="CT5768" s="5"/>
      <c r="CU5768" s="16"/>
      <c r="CV5768" s="16"/>
      <c r="CW5768" s="69"/>
      <c r="CX5768" s="16"/>
      <c r="CY5768" s="54"/>
      <c r="CZ5768" s="54"/>
      <c r="DA5768" s="54"/>
      <c r="DB5768" s="54"/>
      <c r="DC5768" s="5"/>
      <c r="DD5768" s="5"/>
      <c r="DE5768" s="5"/>
      <c r="DF5768" s="16"/>
      <c r="DG5768" s="16"/>
      <c r="DH5768" s="69"/>
      <c r="DI5768" s="16"/>
      <c r="DJ5768" s="54"/>
      <c r="DK5768" s="54"/>
      <c r="DL5768" s="54"/>
      <c r="DM5768" s="54"/>
      <c r="DN5768" s="5"/>
      <c r="DO5768" s="5"/>
      <c r="DP5768" s="5"/>
      <c r="DQ5768" s="16"/>
      <c r="DR5768" s="16"/>
      <c r="DS5768" s="69"/>
      <c r="DT5768" s="16"/>
      <c r="DU5768" s="54"/>
      <c r="DV5768" s="54"/>
      <c r="DW5768" s="54"/>
      <c r="DX5768" s="54"/>
      <c r="DY5768" s="5"/>
      <c r="DZ5768" s="5"/>
      <c r="EA5768" s="5"/>
      <c r="EB5768" s="16"/>
      <c r="EC5768" s="16"/>
      <c r="ED5768" s="69"/>
      <c r="EE5768" s="16"/>
      <c r="EF5768" s="54"/>
      <c r="EG5768" s="54"/>
      <c r="EH5768" s="54"/>
      <c r="EI5768" s="54"/>
      <c r="EJ5768" s="5"/>
      <c r="EK5768" s="5"/>
      <c r="EL5768" s="5"/>
      <c r="EM5768" s="16"/>
      <c r="EN5768" s="16"/>
      <c r="EO5768" s="69"/>
      <c r="EP5768" s="16"/>
      <c r="EQ5768" s="54"/>
      <c r="ER5768" s="54"/>
      <c r="ES5768" s="54"/>
      <c r="ET5768" s="54"/>
      <c r="EU5768" s="5"/>
      <c r="EV5768" s="5"/>
      <c r="EW5768" s="5"/>
      <c r="EX5768" s="16"/>
      <c r="EY5768" s="16"/>
      <c r="EZ5768" s="69"/>
      <c r="FA5768" s="16"/>
      <c r="FB5768" s="54"/>
      <c r="FC5768" s="54"/>
      <c r="FD5768" s="54"/>
      <c r="FE5768" s="54"/>
      <c r="FF5768" s="5"/>
      <c r="FG5768" s="5"/>
      <c r="FH5768" s="5"/>
      <c r="FI5768" s="16"/>
      <c r="FJ5768" s="16"/>
      <c r="FK5768" s="69"/>
      <c r="FL5768" s="16"/>
      <c r="FM5768" s="54"/>
      <c r="FN5768" s="54"/>
      <c r="FO5768" s="54"/>
      <c r="FP5768" s="54"/>
      <c r="FQ5768" s="5"/>
      <c r="FR5768" s="5"/>
      <c r="FS5768" s="5"/>
      <c r="FT5768" s="16"/>
      <c r="FU5768" s="16"/>
      <c r="FV5768" s="69"/>
      <c r="FW5768" s="16"/>
      <c r="FX5768" s="54"/>
      <c r="FY5768" s="54"/>
      <c r="FZ5768" s="54"/>
      <c r="GA5768" s="54"/>
      <c r="GB5768" s="5"/>
      <c r="GC5768" s="5"/>
      <c r="GD5768" s="5"/>
      <c r="GE5768" s="16"/>
      <c r="GF5768" s="16"/>
      <c r="GG5768" s="69"/>
      <c r="GH5768" s="16"/>
      <c r="GI5768" s="54"/>
      <c r="GJ5768" s="54"/>
      <c r="GK5768" s="54"/>
      <c r="GL5768" s="54"/>
      <c r="GM5768" s="5"/>
      <c r="GN5768" s="5"/>
      <c r="GO5768" s="5"/>
      <c r="GP5768" s="16"/>
      <c r="GQ5768" s="16"/>
      <c r="GR5768" s="69"/>
      <c r="GS5768" s="16"/>
      <c r="GT5768" s="54"/>
      <c r="GU5768" s="54"/>
      <c r="GV5768" s="54"/>
      <c r="GW5768" s="54"/>
      <c r="GX5768" s="5"/>
      <c r="GY5768" s="5"/>
      <c r="GZ5768" s="5"/>
      <c r="HA5768" s="16"/>
      <c r="HB5768" s="16"/>
      <c r="HC5768" s="69"/>
      <c r="HD5768" s="16"/>
      <c r="HE5768" s="54"/>
      <c r="HF5768" s="54"/>
      <c r="HG5768" s="54"/>
      <c r="HH5768" s="54"/>
      <c r="HI5768" s="5"/>
      <c r="HJ5768" s="5"/>
      <c r="HK5768" s="5"/>
      <c r="HL5768" s="16"/>
      <c r="HM5768" s="16"/>
      <c r="HN5768" s="69"/>
      <c r="HO5768" s="16"/>
      <c r="HP5768" s="54"/>
      <c r="HQ5768" s="54"/>
      <c r="HR5768" s="54"/>
      <c r="HS5768" s="54"/>
      <c r="HT5768" s="5"/>
      <c r="HU5768" s="5"/>
      <c r="HV5768" s="5"/>
      <c r="HW5768" s="16"/>
      <c r="HX5768" s="16"/>
      <c r="HY5768" s="69"/>
      <c r="HZ5768" s="16"/>
      <c r="IA5768" s="54"/>
      <c r="IB5768" s="54"/>
      <c r="IC5768" s="54"/>
      <c r="ID5768" s="54"/>
      <c r="IE5768" s="5"/>
      <c r="IF5768" s="5"/>
      <c r="IG5768" s="5"/>
      <c r="IH5768" s="16"/>
      <c r="II5768" s="16"/>
      <c r="IJ5768" s="69"/>
      <c r="IK5768" s="16"/>
      <c r="IL5768" s="54"/>
      <c r="IM5768" s="54"/>
      <c r="IN5768" s="54"/>
      <c r="IO5768" s="54"/>
      <c r="IP5768" s="5"/>
      <c r="IQ5768" s="5"/>
      <c r="IR5768" s="5"/>
      <c r="IS5768" s="16"/>
      <c r="IT5768" s="16"/>
      <c r="IU5768" s="69"/>
    </row>
    <row r="5769" spans="11:255" ht="12" customHeight="1">
      <c r="K5769" s="16"/>
      <c r="L5769" s="16"/>
      <c r="M5769" s="69"/>
      <c r="N5769" s="16"/>
      <c r="O5769" s="54"/>
      <c r="P5769" s="54"/>
      <c r="Q5769" s="54"/>
      <c r="R5769" s="54"/>
      <c r="S5769" s="5"/>
      <c r="T5769" s="5"/>
      <c r="U5769" s="5"/>
      <c r="V5769" s="16"/>
      <c r="W5769" s="16"/>
      <c r="X5769" s="69"/>
      <c r="Y5769" s="16"/>
      <c r="Z5769" s="54"/>
      <c r="AA5769" s="54"/>
      <c r="AB5769" s="54"/>
      <c r="AC5769" s="54"/>
      <c r="AD5769" s="5"/>
      <c r="AE5769" s="5"/>
      <c r="AF5769" s="5"/>
      <c r="AG5769" s="16"/>
      <c r="AH5769" s="16"/>
      <c r="AI5769" s="69"/>
      <c r="AJ5769" s="16"/>
      <c r="AK5769" s="54"/>
      <c r="AL5769" s="54"/>
      <c r="AM5769" s="54"/>
      <c r="AN5769" s="54"/>
      <c r="AO5769" s="5"/>
      <c r="AP5769" s="5"/>
      <c r="AQ5769" s="5"/>
      <c r="AR5769" s="16"/>
      <c r="AS5769" s="16"/>
      <c r="AT5769" s="69"/>
      <c r="AU5769" s="16"/>
      <c r="AV5769" s="54"/>
      <c r="AW5769" s="54"/>
      <c r="AX5769" s="54"/>
      <c r="AY5769" s="54"/>
      <c r="AZ5769" s="5"/>
      <c r="BA5769" s="5"/>
      <c r="BB5769" s="5"/>
      <c r="BC5769" s="16"/>
      <c r="BD5769" s="16"/>
      <c r="BE5769" s="69"/>
      <c r="BF5769" s="16"/>
      <c r="BG5769" s="54"/>
      <c r="BH5769" s="54"/>
      <c r="BI5769" s="54"/>
      <c r="BJ5769" s="54"/>
      <c r="BK5769" s="5"/>
      <c r="BL5769" s="5"/>
      <c r="BM5769" s="5"/>
      <c r="BN5769" s="16"/>
      <c r="BO5769" s="16"/>
      <c r="BP5769" s="69"/>
      <c r="BQ5769" s="16"/>
      <c r="BR5769" s="54"/>
      <c r="BS5769" s="54"/>
      <c r="BT5769" s="54"/>
      <c r="BU5769" s="54"/>
      <c r="BV5769" s="5"/>
      <c r="BW5769" s="5"/>
      <c r="BX5769" s="5"/>
      <c r="BY5769" s="16"/>
      <c r="BZ5769" s="16"/>
      <c r="CA5769" s="69"/>
      <c r="CB5769" s="16"/>
      <c r="CC5769" s="54"/>
      <c r="CD5769" s="54"/>
      <c r="CE5769" s="54"/>
      <c r="CF5769" s="54"/>
      <c r="CG5769" s="5"/>
      <c r="CH5769" s="5"/>
      <c r="CI5769" s="5"/>
      <c r="CJ5769" s="16"/>
      <c r="CK5769" s="16"/>
      <c r="CL5769" s="69"/>
      <c r="CM5769" s="16"/>
      <c r="CN5769" s="54"/>
      <c r="CO5769" s="54"/>
      <c r="CP5769" s="54"/>
      <c r="CQ5769" s="54"/>
      <c r="CR5769" s="5"/>
      <c r="CS5769" s="5"/>
      <c r="CT5769" s="5"/>
      <c r="CU5769" s="16"/>
      <c r="CV5769" s="16"/>
      <c r="CW5769" s="69"/>
      <c r="CX5769" s="16"/>
      <c r="CY5769" s="54"/>
      <c r="CZ5769" s="54"/>
      <c r="DA5769" s="54"/>
      <c r="DB5769" s="54"/>
      <c r="DC5769" s="5"/>
      <c r="DD5769" s="5"/>
      <c r="DE5769" s="5"/>
      <c r="DF5769" s="16"/>
      <c r="DG5769" s="16"/>
      <c r="DH5769" s="69"/>
      <c r="DI5769" s="16"/>
      <c r="DJ5769" s="54"/>
      <c r="DK5769" s="54"/>
      <c r="DL5769" s="54"/>
      <c r="DM5769" s="54"/>
      <c r="DN5769" s="5"/>
      <c r="DO5769" s="5"/>
      <c r="DP5769" s="5"/>
      <c r="DQ5769" s="16"/>
      <c r="DR5769" s="16"/>
      <c r="DS5769" s="69"/>
      <c r="DT5769" s="16"/>
      <c r="DU5769" s="54"/>
      <c r="DV5769" s="54"/>
      <c r="DW5769" s="54"/>
      <c r="DX5769" s="54"/>
      <c r="DY5769" s="5"/>
      <c r="DZ5769" s="5"/>
      <c r="EA5769" s="5"/>
      <c r="EB5769" s="16"/>
      <c r="EC5769" s="16"/>
      <c r="ED5769" s="69"/>
      <c r="EE5769" s="16"/>
      <c r="EF5769" s="54"/>
      <c r="EG5769" s="54"/>
      <c r="EH5769" s="54"/>
      <c r="EI5769" s="54"/>
      <c r="EJ5769" s="5"/>
      <c r="EK5769" s="5"/>
      <c r="EL5769" s="5"/>
      <c r="EM5769" s="16"/>
      <c r="EN5769" s="16"/>
      <c r="EO5769" s="69"/>
      <c r="EP5769" s="16"/>
      <c r="EQ5769" s="54"/>
      <c r="ER5769" s="54"/>
      <c r="ES5769" s="54"/>
      <c r="ET5769" s="54"/>
      <c r="EU5769" s="5"/>
      <c r="EV5769" s="5"/>
      <c r="EW5769" s="5"/>
      <c r="EX5769" s="16"/>
      <c r="EY5769" s="16"/>
      <c r="EZ5769" s="69"/>
      <c r="FA5769" s="16"/>
      <c r="FB5769" s="54"/>
      <c r="FC5769" s="54"/>
      <c r="FD5769" s="54"/>
      <c r="FE5769" s="54"/>
      <c r="FF5769" s="5"/>
      <c r="FG5769" s="5"/>
      <c r="FH5769" s="5"/>
      <c r="FI5769" s="16"/>
      <c r="FJ5769" s="16"/>
      <c r="FK5769" s="69"/>
      <c r="FL5769" s="16"/>
      <c r="FM5769" s="54"/>
      <c r="FN5769" s="54"/>
      <c r="FO5769" s="54"/>
      <c r="FP5769" s="54"/>
      <c r="FQ5769" s="5"/>
      <c r="FR5769" s="5"/>
      <c r="FS5769" s="5"/>
      <c r="FT5769" s="16"/>
      <c r="FU5769" s="16"/>
      <c r="FV5769" s="69"/>
      <c r="FW5769" s="16"/>
      <c r="FX5769" s="54"/>
      <c r="FY5769" s="54"/>
      <c r="FZ5769" s="54"/>
      <c r="GA5769" s="54"/>
      <c r="GB5769" s="5"/>
      <c r="GC5769" s="5"/>
      <c r="GD5769" s="5"/>
      <c r="GE5769" s="16"/>
      <c r="GF5769" s="16"/>
      <c r="GG5769" s="69"/>
      <c r="GH5769" s="16"/>
      <c r="GI5769" s="54"/>
      <c r="GJ5769" s="54"/>
      <c r="GK5769" s="54"/>
      <c r="GL5769" s="54"/>
      <c r="GM5769" s="5"/>
      <c r="GN5769" s="5"/>
      <c r="GO5769" s="5"/>
      <c r="GP5769" s="16"/>
      <c r="GQ5769" s="16"/>
      <c r="GR5769" s="69"/>
      <c r="GS5769" s="16"/>
      <c r="GT5769" s="54"/>
      <c r="GU5769" s="54"/>
      <c r="GV5769" s="54"/>
      <c r="GW5769" s="54"/>
      <c r="GX5769" s="5"/>
      <c r="GY5769" s="5"/>
      <c r="GZ5769" s="5"/>
      <c r="HA5769" s="16"/>
      <c r="HB5769" s="16"/>
      <c r="HC5769" s="69"/>
      <c r="HD5769" s="16"/>
      <c r="HE5769" s="54"/>
      <c r="HF5769" s="54"/>
      <c r="HG5769" s="54"/>
      <c r="HH5769" s="54"/>
      <c r="HI5769" s="5"/>
      <c r="HJ5769" s="5"/>
      <c r="HK5769" s="5"/>
      <c r="HL5769" s="16"/>
      <c r="HM5769" s="16"/>
      <c r="HN5769" s="69"/>
      <c r="HO5769" s="16"/>
      <c r="HP5769" s="54"/>
      <c r="HQ5769" s="54"/>
      <c r="HR5769" s="54"/>
      <c r="HS5769" s="54"/>
      <c r="HT5769" s="5"/>
      <c r="HU5769" s="5"/>
      <c r="HV5769" s="5"/>
      <c r="HW5769" s="16"/>
      <c r="HX5769" s="16"/>
      <c r="HY5769" s="69"/>
      <c r="HZ5769" s="16"/>
      <c r="IA5769" s="54"/>
      <c r="IB5769" s="54"/>
      <c r="IC5769" s="54"/>
      <c r="ID5769" s="54"/>
      <c r="IE5769" s="5"/>
      <c r="IF5769" s="5"/>
      <c r="IG5769" s="5"/>
      <c r="IH5769" s="16"/>
      <c r="II5769" s="16"/>
      <c r="IJ5769" s="69"/>
      <c r="IK5769" s="16"/>
      <c r="IL5769" s="54"/>
      <c r="IM5769" s="54"/>
      <c r="IN5769" s="54"/>
      <c r="IO5769" s="54"/>
      <c r="IP5769" s="5"/>
      <c r="IQ5769" s="5"/>
      <c r="IR5769" s="5"/>
      <c r="IS5769" s="16"/>
      <c r="IT5769" s="16"/>
      <c r="IU5769" s="69"/>
    </row>
    <row r="5770" spans="11:255" ht="12" customHeight="1">
      <c r="K5770" s="16"/>
      <c r="L5770" s="16"/>
      <c r="M5770" s="69"/>
      <c r="N5770" s="16"/>
      <c r="O5770" s="54"/>
      <c r="P5770" s="54"/>
      <c r="Q5770" s="54"/>
      <c r="R5770" s="54"/>
      <c r="S5770" s="5"/>
      <c r="T5770" s="5"/>
      <c r="U5770" s="5"/>
      <c r="V5770" s="16"/>
      <c r="W5770" s="16"/>
      <c r="X5770" s="69"/>
      <c r="Y5770" s="16"/>
      <c r="Z5770" s="54"/>
      <c r="AA5770" s="54"/>
      <c r="AB5770" s="54"/>
      <c r="AC5770" s="54"/>
      <c r="AD5770" s="5"/>
      <c r="AE5770" s="5"/>
      <c r="AF5770" s="5"/>
      <c r="AG5770" s="16"/>
      <c r="AH5770" s="16"/>
      <c r="AI5770" s="69"/>
      <c r="AJ5770" s="16"/>
      <c r="AK5770" s="54"/>
      <c r="AL5770" s="54"/>
      <c r="AM5770" s="54"/>
      <c r="AN5770" s="54"/>
      <c r="AO5770" s="5"/>
      <c r="AP5770" s="5"/>
      <c r="AQ5770" s="5"/>
      <c r="AR5770" s="16"/>
      <c r="AS5770" s="16"/>
      <c r="AT5770" s="69"/>
      <c r="AU5770" s="16"/>
      <c r="AV5770" s="54"/>
      <c r="AW5770" s="54"/>
      <c r="AX5770" s="54"/>
      <c r="AY5770" s="54"/>
      <c r="AZ5770" s="5"/>
      <c r="BA5770" s="5"/>
      <c r="BB5770" s="5"/>
      <c r="BC5770" s="16"/>
      <c r="BD5770" s="16"/>
      <c r="BE5770" s="69"/>
      <c r="BF5770" s="16"/>
      <c r="BG5770" s="54"/>
      <c r="BH5770" s="54"/>
      <c r="BI5770" s="54"/>
      <c r="BJ5770" s="54"/>
      <c r="BK5770" s="5"/>
      <c r="BL5770" s="5"/>
      <c r="BM5770" s="5"/>
      <c r="BN5770" s="16"/>
      <c r="BO5770" s="16"/>
      <c r="BP5770" s="69"/>
      <c r="BQ5770" s="16"/>
      <c r="BR5770" s="54"/>
      <c r="BS5770" s="54"/>
      <c r="BT5770" s="54"/>
      <c r="BU5770" s="54"/>
      <c r="BV5770" s="5"/>
      <c r="BW5770" s="5"/>
      <c r="BX5770" s="5"/>
      <c r="BY5770" s="16"/>
      <c r="BZ5770" s="16"/>
      <c r="CA5770" s="69"/>
      <c r="CB5770" s="16"/>
      <c r="CC5770" s="54"/>
      <c r="CD5770" s="54"/>
      <c r="CE5770" s="54"/>
      <c r="CF5770" s="54"/>
      <c r="CG5770" s="5"/>
      <c r="CH5770" s="5"/>
      <c r="CI5770" s="5"/>
      <c r="CJ5770" s="16"/>
      <c r="CK5770" s="16"/>
      <c r="CL5770" s="69"/>
      <c r="CM5770" s="16"/>
      <c r="CN5770" s="54"/>
      <c r="CO5770" s="54"/>
      <c r="CP5770" s="54"/>
      <c r="CQ5770" s="54"/>
      <c r="CR5770" s="5"/>
      <c r="CS5770" s="5"/>
      <c r="CT5770" s="5"/>
      <c r="CU5770" s="16"/>
      <c r="CV5770" s="16"/>
      <c r="CW5770" s="69"/>
      <c r="CX5770" s="16"/>
      <c r="CY5770" s="54"/>
      <c r="CZ5770" s="54"/>
      <c r="DA5770" s="54"/>
      <c r="DB5770" s="54"/>
      <c r="DC5770" s="5"/>
      <c r="DD5770" s="5"/>
      <c r="DE5770" s="5"/>
      <c r="DF5770" s="16"/>
      <c r="DG5770" s="16"/>
      <c r="DH5770" s="69"/>
      <c r="DI5770" s="16"/>
      <c r="DJ5770" s="54"/>
      <c r="DK5770" s="54"/>
      <c r="DL5770" s="54"/>
      <c r="DM5770" s="54"/>
      <c r="DN5770" s="5"/>
      <c r="DO5770" s="5"/>
      <c r="DP5770" s="5"/>
      <c r="DQ5770" s="16"/>
      <c r="DR5770" s="16"/>
      <c r="DS5770" s="69"/>
      <c r="DT5770" s="16"/>
      <c r="DU5770" s="54"/>
      <c r="DV5770" s="54"/>
      <c r="DW5770" s="54"/>
      <c r="DX5770" s="54"/>
      <c r="DY5770" s="5"/>
      <c r="DZ5770" s="5"/>
      <c r="EA5770" s="5"/>
      <c r="EB5770" s="16"/>
      <c r="EC5770" s="16"/>
      <c r="ED5770" s="69"/>
      <c r="EE5770" s="16"/>
      <c r="EF5770" s="54"/>
      <c r="EG5770" s="54"/>
      <c r="EH5770" s="54"/>
      <c r="EI5770" s="54"/>
      <c r="EJ5770" s="5"/>
      <c r="EK5770" s="5"/>
      <c r="EL5770" s="5"/>
      <c r="EM5770" s="16"/>
      <c r="EN5770" s="16"/>
      <c r="EO5770" s="69"/>
      <c r="EP5770" s="16"/>
      <c r="EQ5770" s="54"/>
      <c r="ER5770" s="54"/>
      <c r="ES5770" s="54"/>
      <c r="ET5770" s="54"/>
      <c r="EU5770" s="5"/>
      <c r="EV5770" s="5"/>
      <c r="EW5770" s="5"/>
      <c r="EX5770" s="16"/>
      <c r="EY5770" s="16"/>
      <c r="EZ5770" s="69"/>
      <c r="FA5770" s="16"/>
      <c r="FB5770" s="54"/>
      <c r="FC5770" s="54"/>
      <c r="FD5770" s="54"/>
      <c r="FE5770" s="54"/>
      <c r="FF5770" s="5"/>
      <c r="FG5770" s="5"/>
      <c r="FH5770" s="5"/>
      <c r="FI5770" s="16"/>
      <c r="FJ5770" s="16"/>
      <c r="FK5770" s="69"/>
      <c r="FL5770" s="16"/>
      <c r="FM5770" s="54"/>
      <c r="FN5770" s="54"/>
      <c r="FO5770" s="54"/>
      <c r="FP5770" s="54"/>
      <c r="FQ5770" s="5"/>
      <c r="FR5770" s="5"/>
      <c r="FS5770" s="5"/>
      <c r="FT5770" s="16"/>
      <c r="FU5770" s="16"/>
      <c r="FV5770" s="69"/>
      <c r="FW5770" s="16"/>
      <c r="FX5770" s="54"/>
      <c r="FY5770" s="54"/>
      <c r="FZ5770" s="54"/>
      <c r="GA5770" s="54"/>
      <c r="GB5770" s="5"/>
      <c r="GC5770" s="5"/>
      <c r="GD5770" s="5"/>
      <c r="GE5770" s="16"/>
      <c r="GF5770" s="16"/>
      <c r="GG5770" s="69"/>
      <c r="GH5770" s="16"/>
      <c r="GI5770" s="54"/>
      <c r="GJ5770" s="54"/>
      <c r="GK5770" s="54"/>
      <c r="GL5770" s="54"/>
      <c r="GM5770" s="5"/>
      <c r="GN5770" s="5"/>
      <c r="GO5770" s="5"/>
      <c r="GP5770" s="16"/>
      <c r="GQ5770" s="16"/>
      <c r="GR5770" s="69"/>
      <c r="GS5770" s="16"/>
      <c r="GT5770" s="54"/>
      <c r="GU5770" s="54"/>
      <c r="GV5770" s="54"/>
      <c r="GW5770" s="54"/>
      <c r="GX5770" s="5"/>
      <c r="GY5770" s="5"/>
      <c r="GZ5770" s="5"/>
      <c r="HA5770" s="16"/>
      <c r="HB5770" s="16"/>
      <c r="HC5770" s="69"/>
      <c r="HD5770" s="16"/>
      <c r="HE5770" s="54"/>
      <c r="HF5770" s="54"/>
      <c r="HG5770" s="54"/>
      <c r="HH5770" s="54"/>
      <c r="HI5770" s="5"/>
      <c r="HJ5770" s="5"/>
      <c r="HK5770" s="5"/>
      <c r="HL5770" s="16"/>
      <c r="HM5770" s="16"/>
      <c r="HN5770" s="69"/>
      <c r="HO5770" s="16"/>
      <c r="HP5770" s="54"/>
      <c r="HQ5770" s="54"/>
      <c r="HR5770" s="54"/>
      <c r="HS5770" s="54"/>
      <c r="HT5770" s="5"/>
      <c r="HU5770" s="5"/>
      <c r="HV5770" s="5"/>
      <c r="HW5770" s="16"/>
      <c r="HX5770" s="16"/>
      <c r="HY5770" s="69"/>
      <c r="HZ5770" s="16"/>
      <c r="IA5770" s="54"/>
      <c r="IB5770" s="54"/>
      <c r="IC5770" s="54"/>
      <c r="ID5770" s="54"/>
      <c r="IE5770" s="5"/>
      <c r="IF5770" s="5"/>
      <c r="IG5770" s="5"/>
      <c r="IH5770" s="16"/>
      <c r="II5770" s="16"/>
      <c r="IJ5770" s="69"/>
      <c r="IK5770" s="16"/>
      <c r="IL5770" s="54"/>
      <c r="IM5770" s="54"/>
      <c r="IN5770" s="54"/>
      <c r="IO5770" s="54"/>
      <c r="IP5770" s="5"/>
      <c r="IQ5770" s="5"/>
      <c r="IR5770" s="5"/>
      <c r="IS5770" s="16"/>
      <c r="IT5770" s="16"/>
      <c r="IU5770" s="69"/>
    </row>
    <row r="5771" spans="11:255" ht="12" customHeight="1">
      <c r="K5771" s="16"/>
      <c r="L5771" s="16"/>
      <c r="M5771" s="69"/>
      <c r="N5771" s="16"/>
      <c r="O5771" s="54"/>
      <c r="P5771" s="54"/>
      <c r="Q5771" s="54"/>
      <c r="R5771" s="54"/>
      <c r="S5771" s="5"/>
      <c r="T5771" s="5"/>
      <c r="U5771" s="5"/>
      <c r="V5771" s="16"/>
      <c r="W5771" s="16"/>
      <c r="X5771" s="69"/>
      <c r="Y5771" s="16"/>
      <c r="Z5771" s="54"/>
      <c r="AA5771" s="54"/>
      <c r="AB5771" s="54"/>
      <c r="AC5771" s="54"/>
      <c r="AD5771" s="5"/>
      <c r="AE5771" s="5"/>
      <c r="AF5771" s="5"/>
      <c r="AG5771" s="16"/>
      <c r="AH5771" s="16"/>
      <c r="AI5771" s="69"/>
      <c r="AJ5771" s="16"/>
      <c r="AK5771" s="54"/>
      <c r="AL5771" s="54"/>
      <c r="AM5771" s="54"/>
      <c r="AN5771" s="54"/>
      <c r="AO5771" s="5"/>
      <c r="AP5771" s="5"/>
      <c r="AQ5771" s="5"/>
      <c r="AR5771" s="16"/>
      <c r="AS5771" s="16"/>
      <c r="AT5771" s="69"/>
      <c r="AU5771" s="16"/>
      <c r="AV5771" s="54"/>
      <c r="AW5771" s="54"/>
      <c r="AX5771" s="54"/>
      <c r="AY5771" s="54"/>
      <c r="AZ5771" s="5"/>
      <c r="BA5771" s="5"/>
      <c r="BB5771" s="5"/>
      <c r="BC5771" s="16"/>
      <c r="BD5771" s="16"/>
      <c r="BE5771" s="69"/>
      <c r="BF5771" s="16"/>
      <c r="BG5771" s="54"/>
      <c r="BH5771" s="54"/>
      <c r="BI5771" s="54"/>
      <c r="BJ5771" s="54"/>
      <c r="BK5771" s="5"/>
      <c r="BL5771" s="5"/>
      <c r="BM5771" s="5"/>
      <c r="BN5771" s="16"/>
      <c r="BO5771" s="16"/>
      <c r="BP5771" s="69"/>
      <c r="BQ5771" s="16"/>
      <c r="BR5771" s="54"/>
      <c r="BS5771" s="54"/>
      <c r="BT5771" s="54"/>
      <c r="BU5771" s="54"/>
      <c r="BV5771" s="5"/>
      <c r="BW5771" s="5"/>
      <c r="BX5771" s="5"/>
      <c r="BY5771" s="16"/>
      <c r="BZ5771" s="16"/>
      <c r="CA5771" s="69"/>
      <c r="CB5771" s="16"/>
      <c r="CC5771" s="54"/>
      <c r="CD5771" s="54"/>
      <c r="CE5771" s="54"/>
      <c r="CF5771" s="54"/>
      <c r="CG5771" s="5"/>
      <c r="CH5771" s="5"/>
      <c r="CI5771" s="5"/>
      <c r="CJ5771" s="16"/>
      <c r="CK5771" s="16"/>
      <c r="CL5771" s="69"/>
      <c r="CM5771" s="16"/>
      <c r="CN5771" s="54"/>
      <c r="CO5771" s="54"/>
      <c r="CP5771" s="54"/>
      <c r="CQ5771" s="54"/>
      <c r="CR5771" s="5"/>
      <c r="CS5771" s="5"/>
      <c r="CT5771" s="5"/>
      <c r="CU5771" s="16"/>
      <c r="CV5771" s="16"/>
      <c r="CW5771" s="69"/>
      <c r="CX5771" s="16"/>
      <c r="CY5771" s="54"/>
      <c r="CZ5771" s="54"/>
      <c r="DA5771" s="54"/>
      <c r="DB5771" s="54"/>
      <c r="DC5771" s="5"/>
      <c r="DD5771" s="5"/>
      <c r="DE5771" s="5"/>
      <c r="DF5771" s="16"/>
      <c r="DG5771" s="16"/>
      <c r="DH5771" s="69"/>
      <c r="DI5771" s="16"/>
      <c r="DJ5771" s="54"/>
      <c r="DK5771" s="54"/>
      <c r="DL5771" s="54"/>
      <c r="DM5771" s="54"/>
      <c r="DN5771" s="5"/>
      <c r="DO5771" s="5"/>
      <c r="DP5771" s="5"/>
      <c r="DQ5771" s="16"/>
      <c r="DR5771" s="16"/>
      <c r="DS5771" s="69"/>
      <c r="DT5771" s="16"/>
      <c r="DU5771" s="54"/>
      <c r="DV5771" s="54"/>
      <c r="DW5771" s="54"/>
      <c r="DX5771" s="54"/>
      <c r="DY5771" s="5"/>
      <c r="DZ5771" s="5"/>
      <c r="EA5771" s="5"/>
      <c r="EB5771" s="16"/>
      <c r="EC5771" s="16"/>
      <c r="ED5771" s="69"/>
      <c r="EE5771" s="16"/>
      <c r="EF5771" s="54"/>
      <c r="EG5771" s="54"/>
      <c r="EH5771" s="54"/>
      <c r="EI5771" s="54"/>
      <c r="EJ5771" s="5"/>
      <c r="EK5771" s="5"/>
      <c r="EL5771" s="5"/>
      <c r="EM5771" s="16"/>
      <c r="EN5771" s="16"/>
      <c r="EO5771" s="69"/>
      <c r="EP5771" s="16"/>
      <c r="EQ5771" s="54"/>
      <c r="ER5771" s="54"/>
      <c r="ES5771" s="54"/>
      <c r="ET5771" s="54"/>
      <c r="EU5771" s="5"/>
      <c r="EV5771" s="5"/>
      <c r="EW5771" s="5"/>
      <c r="EX5771" s="16"/>
      <c r="EY5771" s="16"/>
      <c r="EZ5771" s="69"/>
      <c r="FA5771" s="16"/>
      <c r="FB5771" s="54"/>
      <c r="FC5771" s="54"/>
      <c r="FD5771" s="54"/>
      <c r="FE5771" s="54"/>
      <c r="FF5771" s="5"/>
      <c r="FG5771" s="5"/>
      <c r="FH5771" s="5"/>
      <c r="FI5771" s="16"/>
      <c r="FJ5771" s="16"/>
      <c r="FK5771" s="69"/>
      <c r="FL5771" s="16"/>
      <c r="FM5771" s="54"/>
      <c r="FN5771" s="54"/>
      <c r="FO5771" s="54"/>
      <c r="FP5771" s="54"/>
      <c r="FQ5771" s="5"/>
      <c r="FR5771" s="5"/>
      <c r="FS5771" s="5"/>
      <c r="FT5771" s="16"/>
      <c r="FU5771" s="16"/>
      <c r="FV5771" s="69"/>
      <c r="FW5771" s="16"/>
      <c r="FX5771" s="54"/>
      <c r="FY5771" s="54"/>
      <c r="FZ5771" s="54"/>
      <c r="GA5771" s="54"/>
      <c r="GB5771" s="5"/>
      <c r="GC5771" s="5"/>
      <c r="GD5771" s="5"/>
      <c r="GE5771" s="16"/>
      <c r="GF5771" s="16"/>
      <c r="GG5771" s="69"/>
      <c r="GH5771" s="16"/>
      <c r="GI5771" s="54"/>
      <c r="GJ5771" s="54"/>
      <c r="GK5771" s="54"/>
      <c r="GL5771" s="54"/>
      <c r="GM5771" s="5"/>
      <c r="GN5771" s="5"/>
      <c r="GO5771" s="5"/>
      <c r="GP5771" s="16"/>
      <c r="GQ5771" s="16"/>
      <c r="GR5771" s="69"/>
      <c r="GS5771" s="16"/>
      <c r="GT5771" s="54"/>
      <c r="GU5771" s="54"/>
      <c r="GV5771" s="54"/>
      <c r="GW5771" s="54"/>
      <c r="GX5771" s="5"/>
      <c r="GY5771" s="5"/>
      <c r="GZ5771" s="5"/>
      <c r="HA5771" s="16"/>
      <c r="HB5771" s="16"/>
      <c r="HC5771" s="69"/>
      <c r="HD5771" s="16"/>
      <c r="HE5771" s="54"/>
      <c r="HF5771" s="54"/>
      <c r="HG5771" s="54"/>
      <c r="HH5771" s="54"/>
      <c r="HI5771" s="5"/>
      <c r="HJ5771" s="5"/>
      <c r="HK5771" s="5"/>
      <c r="HL5771" s="16"/>
      <c r="HM5771" s="16"/>
      <c r="HN5771" s="69"/>
      <c r="HO5771" s="16"/>
      <c r="HP5771" s="54"/>
      <c r="HQ5771" s="54"/>
      <c r="HR5771" s="54"/>
      <c r="HS5771" s="54"/>
      <c r="HT5771" s="5"/>
      <c r="HU5771" s="5"/>
      <c r="HV5771" s="5"/>
      <c r="HW5771" s="16"/>
      <c r="HX5771" s="16"/>
      <c r="HY5771" s="69"/>
      <c r="HZ5771" s="16"/>
      <c r="IA5771" s="54"/>
      <c r="IB5771" s="54"/>
      <c r="IC5771" s="54"/>
      <c r="ID5771" s="54"/>
      <c r="IE5771" s="5"/>
      <c r="IF5771" s="5"/>
      <c r="IG5771" s="5"/>
      <c r="IH5771" s="16"/>
      <c r="II5771" s="16"/>
      <c r="IJ5771" s="69"/>
      <c r="IK5771" s="16"/>
      <c r="IL5771" s="54"/>
      <c r="IM5771" s="54"/>
      <c r="IN5771" s="54"/>
      <c r="IO5771" s="54"/>
      <c r="IP5771" s="5"/>
      <c r="IQ5771" s="5"/>
      <c r="IR5771" s="5"/>
      <c r="IS5771" s="16"/>
      <c r="IT5771" s="16"/>
      <c r="IU5771" s="69"/>
    </row>
    <row r="5772" spans="11:255" ht="12" customHeight="1">
      <c r="K5772" s="16"/>
      <c r="L5772" s="16"/>
      <c r="M5772" s="69"/>
      <c r="N5772" s="16"/>
      <c r="O5772" s="54"/>
      <c r="P5772" s="54"/>
      <c r="Q5772" s="54"/>
      <c r="R5772" s="54"/>
      <c r="S5772" s="5"/>
      <c r="T5772" s="5"/>
      <c r="U5772" s="5"/>
      <c r="V5772" s="16"/>
      <c r="W5772" s="16"/>
      <c r="X5772" s="69"/>
      <c r="Y5772" s="16"/>
      <c r="Z5772" s="54"/>
      <c r="AA5772" s="54"/>
      <c r="AB5772" s="54"/>
      <c r="AC5772" s="54"/>
      <c r="AD5772" s="5"/>
      <c r="AE5772" s="5"/>
      <c r="AF5772" s="5"/>
      <c r="AG5772" s="16"/>
      <c r="AH5772" s="16"/>
      <c r="AI5772" s="69"/>
      <c r="AJ5772" s="16"/>
      <c r="AK5772" s="54"/>
      <c r="AL5772" s="54"/>
      <c r="AM5772" s="54"/>
      <c r="AN5772" s="54"/>
      <c r="AO5772" s="5"/>
      <c r="AP5772" s="5"/>
      <c r="AQ5772" s="5"/>
      <c r="AR5772" s="16"/>
      <c r="AS5772" s="16"/>
      <c r="AT5772" s="69"/>
      <c r="AU5772" s="16"/>
      <c r="AV5772" s="54"/>
      <c r="AW5772" s="54"/>
      <c r="AX5772" s="54"/>
      <c r="AY5772" s="54"/>
      <c r="AZ5772" s="5"/>
      <c r="BA5772" s="5"/>
      <c r="BB5772" s="5"/>
      <c r="BC5772" s="16"/>
      <c r="BD5772" s="16"/>
      <c r="BE5772" s="69"/>
      <c r="BF5772" s="16"/>
      <c r="BG5772" s="54"/>
      <c r="BH5772" s="54"/>
      <c r="BI5772" s="54"/>
      <c r="BJ5772" s="54"/>
      <c r="BK5772" s="5"/>
      <c r="BL5772" s="5"/>
      <c r="BM5772" s="5"/>
      <c r="BN5772" s="16"/>
      <c r="BO5772" s="16"/>
      <c r="BP5772" s="69"/>
      <c r="BQ5772" s="16"/>
      <c r="BR5772" s="54"/>
      <c r="BS5772" s="54"/>
      <c r="BT5772" s="54"/>
      <c r="BU5772" s="54"/>
      <c r="BV5772" s="5"/>
      <c r="BW5772" s="5"/>
      <c r="BX5772" s="5"/>
      <c r="BY5772" s="16"/>
      <c r="BZ5772" s="16"/>
      <c r="CA5772" s="69"/>
      <c r="CB5772" s="16"/>
      <c r="CC5772" s="54"/>
      <c r="CD5772" s="54"/>
      <c r="CE5772" s="54"/>
      <c r="CF5772" s="54"/>
      <c r="CG5772" s="5"/>
      <c r="CH5772" s="5"/>
      <c r="CI5772" s="5"/>
      <c r="CJ5772" s="16"/>
      <c r="CK5772" s="16"/>
      <c r="CL5772" s="69"/>
      <c r="CM5772" s="16"/>
      <c r="CN5772" s="54"/>
      <c r="CO5772" s="54"/>
      <c r="CP5772" s="54"/>
      <c r="CQ5772" s="54"/>
      <c r="CR5772" s="5"/>
      <c r="CS5772" s="5"/>
      <c r="CT5772" s="5"/>
      <c r="CU5772" s="16"/>
      <c r="CV5772" s="16"/>
      <c r="CW5772" s="69"/>
      <c r="CX5772" s="16"/>
      <c r="CY5772" s="54"/>
      <c r="CZ5772" s="54"/>
      <c r="DA5772" s="54"/>
      <c r="DB5772" s="54"/>
      <c r="DC5772" s="5"/>
      <c r="DD5772" s="5"/>
      <c r="DE5772" s="5"/>
      <c r="DF5772" s="16"/>
      <c r="DG5772" s="16"/>
      <c r="DH5772" s="69"/>
      <c r="DI5772" s="16"/>
      <c r="DJ5772" s="54"/>
      <c r="DK5772" s="54"/>
      <c r="DL5772" s="54"/>
      <c r="DM5772" s="54"/>
      <c r="DN5772" s="5"/>
      <c r="DO5772" s="5"/>
      <c r="DP5772" s="5"/>
      <c r="DQ5772" s="16"/>
      <c r="DR5772" s="16"/>
      <c r="DS5772" s="69"/>
      <c r="DT5772" s="16"/>
      <c r="DU5772" s="54"/>
      <c r="DV5772" s="54"/>
      <c r="DW5772" s="54"/>
      <c r="DX5772" s="54"/>
      <c r="DY5772" s="5"/>
      <c r="DZ5772" s="5"/>
      <c r="EA5772" s="5"/>
      <c r="EB5772" s="16"/>
      <c r="EC5772" s="16"/>
      <c r="ED5772" s="69"/>
      <c r="EE5772" s="16"/>
      <c r="EF5772" s="54"/>
      <c r="EG5772" s="54"/>
      <c r="EH5772" s="54"/>
      <c r="EI5772" s="54"/>
      <c r="EJ5772" s="5"/>
      <c r="EK5772" s="5"/>
      <c r="EL5772" s="5"/>
      <c r="EM5772" s="16"/>
      <c r="EN5772" s="16"/>
      <c r="EO5772" s="69"/>
      <c r="EP5772" s="16"/>
      <c r="EQ5772" s="54"/>
      <c r="ER5772" s="54"/>
      <c r="ES5772" s="54"/>
      <c r="ET5772" s="54"/>
      <c r="EU5772" s="5"/>
      <c r="EV5772" s="5"/>
      <c r="EW5772" s="5"/>
      <c r="EX5772" s="16"/>
      <c r="EY5772" s="16"/>
      <c r="EZ5772" s="69"/>
      <c r="FA5772" s="16"/>
      <c r="FB5772" s="54"/>
      <c r="FC5772" s="54"/>
      <c r="FD5772" s="54"/>
      <c r="FE5772" s="54"/>
      <c r="FF5772" s="5"/>
      <c r="FG5772" s="5"/>
      <c r="FH5772" s="5"/>
      <c r="FI5772" s="16"/>
      <c r="FJ5772" s="16"/>
      <c r="FK5772" s="69"/>
      <c r="FL5772" s="16"/>
      <c r="FM5772" s="54"/>
      <c r="FN5772" s="54"/>
      <c r="FO5772" s="54"/>
      <c r="FP5772" s="54"/>
      <c r="FQ5772" s="5"/>
      <c r="FR5772" s="5"/>
      <c r="FS5772" s="5"/>
      <c r="FT5772" s="16"/>
      <c r="FU5772" s="16"/>
      <c r="FV5772" s="69"/>
      <c r="FW5772" s="16"/>
      <c r="FX5772" s="54"/>
      <c r="FY5772" s="54"/>
      <c r="FZ5772" s="54"/>
      <c r="GA5772" s="54"/>
      <c r="GB5772" s="5"/>
      <c r="GC5772" s="5"/>
      <c r="GD5772" s="5"/>
      <c r="GE5772" s="16"/>
      <c r="GF5772" s="16"/>
      <c r="GG5772" s="69"/>
      <c r="GH5772" s="16"/>
      <c r="GI5772" s="54"/>
      <c r="GJ5772" s="54"/>
      <c r="GK5772" s="54"/>
      <c r="GL5772" s="54"/>
      <c r="GM5772" s="5"/>
      <c r="GN5772" s="5"/>
      <c r="GO5772" s="5"/>
      <c r="GP5772" s="16"/>
      <c r="GQ5772" s="16"/>
      <c r="GR5772" s="69"/>
      <c r="GS5772" s="16"/>
      <c r="GT5772" s="54"/>
      <c r="GU5772" s="54"/>
      <c r="GV5772" s="54"/>
      <c r="GW5772" s="54"/>
      <c r="GX5772" s="5"/>
      <c r="GY5772" s="5"/>
      <c r="GZ5772" s="5"/>
      <c r="HA5772" s="16"/>
      <c r="HB5772" s="16"/>
      <c r="HC5772" s="69"/>
      <c r="HD5772" s="16"/>
      <c r="HE5772" s="54"/>
      <c r="HF5772" s="54"/>
      <c r="HG5772" s="54"/>
      <c r="HH5772" s="54"/>
      <c r="HI5772" s="5"/>
      <c r="HJ5772" s="5"/>
      <c r="HK5772" s="5"/>
      <c r="HL5772" s="16"/>
      <c r="HM5772" s="16"/>
      <c r="HN5772" s="69"/>
      <c r="HO5772" s="16"/>
      <c r="HP5772" s="54"/>
      <c r="HQ5772" s="54"/>
      <c r="HR5772" s="54"/>
      <c r="HS5772" s="54"/>
      <c r="HT5772" s="5"/>
      <c r="HU5772" s="5"/>
      <c r="HV5772" s="5"/>
      <c r="HW5772" s="16"/>
      <c r="HX5772" s="16"/>
      <c r="HY5772" s="69"/>
      <c r="HZ5772" s="16"/>
      <c r="IA5772" s="54"/>
      <c r="IB5772" s="54"/>
      <c r="IC5772" s="54"/>
      <c r="ID5772" s="54"/>
      <c r="IE5772" s="5"/>
      <c r="IF5772" s="5"/>
      <c r="IG5772" s="5"/>
      <c r="IH5772" s="16"/>
      <c r="II5772" s="16"/>
      <c r="IJ5772" s="69"/>
      <c r="IK5772" s="16"/>
      <c r="IL5772" s="54"/>
      <c r="IM5772" s="54"/>
      <c r="IN5772" s="54"/>
      <c r="IO5772" s="54"/>
      <c r="IP5772" s="5"/>
      <c r="IQ5772" s="5"/>
      <c r="IR5772" s="5"/>
      <c r="IS5772" s="16"/>
      <c r="IT5772" s="16"/>
      <c r="IU5772" s="69"/>
    </row>
    <row r="5773" spans="11:255" ht="12" customHeight="1">
      <c r="K5773" s="16"/>
      <c r="L5773" s="16"/>
      <c r="M5773" s="69"/>
      <c r="N5773" s="16"/>
      <c r="O5773" s="54"/>
      <c r="P5773" s="54"/>
      <c r="Q5773" s="54"/>
      <c r="R5773" s="54"/>
      <c r="S5773" s="5"/>
      <c r="T5773" s="5"/>
      <c r="U5773" s="5"/>
      <c r="V5773" s="16"/>
      <c r="W5773" s="16"/>
      <c r="X5773" s="69"/>
      <c r="Y5773" s="16"/>
      <c r="Z5773" s="54"/>
      <c r="AA5773" s="54"/>
      <c r="AB5773" s="54"/>
      <c r="AC5773" s="54"/>
      <c r="AD5773" s="5"/>
      <c r="AE5773" s="5"/>
      <c r="AF5773" s="5"/>
      <c r="AG5773" s="16"/>
      <c r="AH5773" s="16"/>
      <c r="AI5773" s="69"/>
      <c r="AJ5773" s="16"/>
      <c r="AK5773" s="54"/>
      <c r="AL5773" s="54"/>
      <c r="AM5773" s="54"/>
      <c r="AN5773" s="54"/>
      <c r="AO5773" s="5"/>
      <c r="AP5773" s="5"/>
      <c r="AQ5773" s="5"/>
      <c r="AR5773" s="16"/>
      <c r="AS5773" s="16"/>
      <c r="AT5773" s="69"/>
      <c r="AU5773" s="16"/>
      <c r="AV5773" s="54"/>
      <c r="AW5773" s="54"/>
      <c r="AX5773" s="54"/>
      <c r="AY5773" s="54"/>
      <c r="AZ5773" s="5"/>
      <c r="BA5773" s="5"/>
      <c r="BB5773" s="5"/>
      <c r="BC5773" s="16"/>
      <c r="BD5773" s="16"/>
      <c r="BE5773" s="69"/>
      <c r="BF5773" s="16"/>
      <c r="BG5773" s="54"/>
      <c r="BH5773" s="54"/>
      <c r="BI5773" s="54"/>
      <c r="BJ5773" s="54"/>
      <c r="BK5773" s="5"/>
      <c r="BL5773" s="5"/>
      <c r="BM5773" s="5"/>
      <c r="BN5773" s="16"/>
      <c r="BO5773" s="16"/>
      <c r="BP5773" s="69"/>
      <c r="BQ5773" s="16"/>
      <c r="BR5773" s="54"/>
      <c r="BS5773" s="54"/>
      <c r="BT5773" s="54"/>
      <c r="BU5773" s="54"/>
      <c r="BV5773" s="5"/>
      <c r="BW5773" s="5"/>
      <c r="BX5773" s="5"/>
      <c r="BY5773" s="16"/>
      <c r="BZ5773" s="16"/>
      <c r="CA5773" s="69"/>
      <c r="CB5773" s="16"/>
      <c r="CC5773" s="54"/>
      <c r="CD5773" s="54"/>
      <c r="CE5773" s="54"/>
      <c r="CF5773" s="54"/>
      <c r="CG5773" s="5"/>
      <c r="CH5773" s="5"/>
      <c r="CI5773" s="5"/>
      <c r="CJ5773" s="16"/>
      <c r="CK5773" s="16"/>
      <c r="CL5773" s="69"/>
      <c r="CM5773" s="16"/>
      <c r="CN5773" s="54"/>
      <c r="CO5773" s="54"/>
      <c r="CP5773" s="54"/>
      <c r="CQ5773" s="54"/>
      <c r="CR5773" s="5"/>
      <c r="CS5773" s="5"/>
      <c r="CT5773" s="5"/>
      <c r="CU5773" s="16"/>
      <c r="CV5773" s="16"/>
      <c r="CW5773" s="69"/>
      <c r="CX5773" s="16"/>
      <c r="CY5773" s="54"/>
      <c r="CZ5773" s="54"/>
      <c r="DA5773" s="54"/>
      <c r="DB5773" s="54"/>
      <c r="DC5773" s="5"/>
      <c r="DD5773" s="5"/>
      <c r="DE5773" s="5"/>
      <c r="DF5773" s="16"/>
      <c r="DG5773" s="16"/>
      <c r="DH5773" s="69"/>
      <c r="DI5773" s="16"/>
      <c r="DJ5773" s="54"/>
      <c r="DK5773" s="54"/>
      <c r="DL5773" s="54"/>
      <c r="DM5773" s="54"/>
      <c r="DN5773" s="5"/>
      <c r="DO5773" s="5"/>
      <c r="DP5773" s="5"/>
      <c r="DQ5773" s="16"/>
      <c r="DR5773" s="16"/>
      <c r="DS5773" s="69"/>
      <c r="DT5773" s="16"/>
      <c r="DU5773" s="54"/>
      <c r="DV5773" s="54"/>
      <c r="DW5773" s="54"/>
      <c r="DX5773" s="54"/>
      <c r="DY5773" s="5"/>
      <c r="DZ5773" s="5"/>
      <c r="EA5773" s="5"/>
      <c r="EB5773" s="16"/>
      <c r="EC5773" s="16"/>
      <c r="ED5773" s="69"/>
      <c r="EE5773" s="16"/>
      <c r="EF5773" s="54"/>
      <c r="EG5773" s="54"/>
      <c r="EH5773" s="54"/>
      <c r="EI5773" s="54"/>
      <c r="EJ5773" s="5"/>
      <c r="EK5773" s="5"/>
      <c r="EL5773" s="5"/>
      <c r="EM5773" s="16"/>
      <c r="EN5773" s="16"/>
      <c r="EO5773" s="69"/>
      <c r="EP5773" s="16"/>
      <c r="EQ5773" s="54"/>
      <c r="ER5773" s="54"/>
      <c r="ES5773" s="54"/>
      <c r="ET5773" s="54"/>
      <c r="EU5773" s="5"/>
      <c r="EV5773" s="5"/>
      <c r="EW5773" s="5"/>
      <c r="EX5773" s="16"/>
      <c r="EY5773" s="16"/>
      <c r="EZ5773" s="69"/>
      <c r="FA5773" s="16"/>
      <c r="FB5773" s="54"/>
      <c r="FC5773" s="54"/>
      <c r="FD5773" s="54"/>
      <c r="FE5773" s="54"/>
      <c r="FF5773" s="5"/>
      <c r="FG5773" s="5"/>
      <c r="FH5773" s="5"/>
      <c r="FI5773" s="16"/>
      <c r="FJ5773" s="16"/>
      <c r="FK5773" s="69"/>
      <c r="FL5773" s="16"/>
      <c r="FM5773" s="54"/>
      <c r="FN5773" s="54"/>
      <c r="FO5773" s="54"/>
      <c r="FP5773" s="54"/>
      <c r="FQ5773" s="5"/>
      <c r="FR5773" s="5"/>
      <c r="FS5773" s="5"/>
      <c r="FT5773" s="16"/>
      <c r="FU5773" s="16"/>
      <c r="FV5773" s="69"/>
      <c r="FW5773" s="16"/>
      <c r="FX5773" s="54"/>
      <c r="FY5773" s="54"/>
      <c r="FZ5773" s="54"/>
      <c r="GA5773" s="54"/>
      <c r="GB5773" s="5"/>
      <c r="GC5773" s="5"/>
      <c r="GD5773" s="5"/>
      <c r="GE5773" s="16"/>
      <c r="GF5773" s="16"/>
      <c r="GG5773" s="69"/>
      <c r="GH5773" s="16"/>
      <c r="GI5773" s="54"/>
      <c r="GJ5773" s="54"/>
      <c r="GK5773" s="54"/>
      <c r="GL5773" s="54"/>
      <c r="GM5773" s="5"/>
      <c r="GN5773" s="5"/>
      <c r="GO5773" s="5"/>
      <c r="GP5773" s="16"/>
      <c r="GQ5773" s="16"/>
      <c r="GR5773" s="69"/>
      <c r="GS5773" s="16"/>
      <c r="GT5773" s="54"/>
      <c r="GU5773" s="54"/>
      <c r="GV5773" s="54"/>
      <c r="GW5773" s="54"/>
      <c r="GX5773" s="5"/>
      <c r="GY5773" s="5"/>
      <c r="GZ5773" s="5"/>
      <c r="HA5773" s="16"/>
      <c r="HB5773" s="16"/>
      <c r="HC5773" s="69"/>
      <c r="HD5773" s="16"/>
      <c r="HE5773" s="54"/>
      <c r="HF5773" s="54"/>
      <c r="HG5773" s="54"/>
      <c r="HH5773" s="54"/>
      <c r="HI5773" s="5"/>
      <c r="HJ5773" s="5"/>
      <c r="HK5773" s="5"/>
      <c r="HL5773" s="16"/>
      <c r="HM5773" s="16"/>
      <c r="HN5773" s="69"/>
      <c r="HO5773" s="16"/>
      <c r="HP5773" s="54"/>
      <c r="HQ5773" s="54"/>
      <c r="HR5773" s="54"/>
      <c r="HS5773" s="54"/>
      <c r="HT5773" s="5"/>
      <c r="HU5773" s="5"/>
      <c r="HV5773" s="5"/>
      <c r="HW5773" s="16"/>
      <c r="HX5773" s="16"/>
      <c r="HY5773" s="69"/>
      <c r="HZ5773" s="16"/>
      <c r="IA5773" s="54"/>
      <c r="IB5773" s="54"/>
      <c r="IC5773" s="54"/>
      <c r="ID5773" s="54"/>
      <c r="IE5773" s="5"/>
      <c r="IF5773" s="5"/>
      <c r="IG5773" s="5"/>
      <c r="IH5773" s="16"/>
      <c r="II5773" s="16"/>
      <c r="IJ5773" s="69"/>
      <c r="IK5773" s="16"/>
      <c r="IL5773" s="54"/>
      <c r="IM5773" s="54"/>
      <c r="IN5773" s="54"/>
      <c r="IO5773" s="54"/>
      <c r="IP5773" s="5"/>
      <c r="IQ5773" s="5"/>
      <c r="IR5773" s="5"/>
      <c r="IS5773" s="16"/>
      <c r="IT5773" s="16"/>
      <c r="IU5773" s="69"/>
    </row>
    <row r="5774" spans="11:255" ht="12" customHeight="1">
      <c r="K5774" s="16"/>
      <c r="L5774" s="16"/>
      <c r="M5774" s="69"/>
      <c r="N5774" s="16"/>
      <c r="O5774" s="54"/>
      <c r="P5774" s="54"/>
      <c r="Q5774" s="54"/>
      <c r="R5774" s="54"/>
      <c r="S5774" s="5"/>
      <c r="T5774" s="5"/>
      <c r="U5774" s="5"/>
      <c r="V5774" s="16"/>
      <c r="W5774" s="16"/>
      <c r="X5774" s="69"/>
      <c r="Y5774" s="16"/>
      <c r="Z5774" s="54"/>
      <c r="AA5774" s="54"/>
      <c r="AB5774" s="54"/>
      <c r="AC5774" s="54"/>
      <c r="AD5774" s="5"/>
      <c r="AE5774" s="5"/>
      <c r="AF5774" s="5"/>
      <c r="AG5774" s="16"/>
      <c r="AH5774" s="16"/>
      <c r="AI5774" s="69"/>
      <c r="AJ5774" s="16"/>
      <c r="AK5774" s="54"/>
      <c r="AL5774" s="54"/>
      <c r="AM5774" s="54"/>
      <c r="AN5774" s="54"/>
      <c r="AO5774" s="5"/>
      <c r="AP5774" s="5"/>
      <c r="AQ5774" s="5"/>
      <c r="AR5774" s="16"/>
      <c r="AS5774" s="16"/>
      <c r="AT5774" s="69"/>
      <c r="AU5774" s="16"/>
      <c r="AV5774" s="54"/>
      <c r="AW5774" s="54"/>
      <c r="AX5774" s="54"/>
      <c r="AY5774" s="54"/>
      <c r="AZ5774" s="5"/>
      <c r="BA5774" s="5"/>
      <c r="BB5774" s="5"/>
      <c r="BC5774" s="16"/>
      <c r="BD5774" s="16"/>
      <c r="BE5774" s="69"/>
      <c r="BF5774" s="16"/>
      <c r="BG5774" s="54"/>
      <c r="BH5774" s="54"/>
      <c r="BI5774" s="54"/>
      <c r="BJ5774" s="54"/>
      <c r="BK5774" s="5"/>
      <c r="BL5774" s="5"/>
      <c r="BM5774" s="5"/>
      <c r="BN5774" s="16"/>
      <c r="BO5774" s="16"/>
      <c r="BP5774" s="69"/>
      <c r="BQ5774" s="16"/>
      <c r="BR5774" s="54"/>
      <c r="BS5774" s="54"/>
      <c r="BT5774" s="54"/>
      <c r="BU5774" s="54"/>
      <c r="BV5774" s="5"/>
      <c r="BW5774" s="5"/>
      <c r="BX5774" s="5"/>
      <c r="BY5774" s="16"/>
      <c r="BZ5774" s="16"/>
      <c r="CA5774" s="69"/>
      <c r="CB5774" s="16"/>
      <c r="CC5774" s="54"/>
      <c r="CD5774" s="54"/>
      <c r="CE5774" s="54"/>
      <c r="CF5774" s="54"/>
      <c r="CG5774" s="5"/>
      <c r="CH5774" s="5"/>
      <c r="CI5774" s="5"/>
      <c r="CJ5774" s="16"/>
      <c r="CK5774" s="16"/>
      <c r="CL5774" s="69"/>
      <c r="CM5774" s="16"/>
      <c r="CN5774" s="54"/>
      <c r="CO5774" s="54"/>
      <c r="CP5774" s="54"/>
      <c r="CQ5774" s="54"/>
      <c r="CR5774" s="5"/>
      <c r="CS5774" s="5"/>
      <c r="CT5774" s="5"/>
      <c r="CU5774" s="16"/>
      <c r="CV5774" s="16"/>
      <c r="CW5774" s="69"/>
      <c r="CX5774" s="16"/>
      <c r="CY5774" s="54"/>
      <c r="CZ5774" s="54"/>
      <c r="DA5774" s="54"/>
      <c r="DB5774" s="54"/>
      <c r="DC5774" s="5"/>
      <c r="DD5774" s="5"/>
      <c r="DE5774" s="5"/>
      <c r="DF5774" s="16"/>
      <c r="DG5774" s="16"/>
      <c r="DH5774" s="69"/>
      <c r="DI5774" s="16"/>
      <c r="DJ5774" s="54"/>
      <c r="DK5774" s="54"/>
      <c r="DL5774" s="54"/>
      <c r="DM5774" s="54"/>
      <c r="DN5774" s="5"/>
      <c r="DO5774" s="5"/>
      <c r="DP5774" s="5"/>
      <c r="DQ5774" s="16"/>
      <c r="DR5774" s="16"/>
      <c r="DS5774" s="69"/>
      <c r="DT5774" s="16"/>
      <c r="DU5774" s="54"/>
      <c r="DV5774" s="54"/>
      <c r="DW5774" s="54"/>
      <c r="DX5774" s="54"/>
      <c r="DY5774" s="5"/>
      <c r="DZ5774" s="5"/>
      <c r="EA5774" s="5"/>
      <c r="EB5774" s="16"/>
      <c r="EC5774" s="16"/>
      <c r="ED5774" s="69"/>
      <c r="EE5774" s="16"/>
      <c r="EF5774" s="54"/>
      <c r="EG5774" s="54"/>
      <c r="EH5774" s="54"/>
      <c r="EI5774" s="54"/>
      <c r="EJ5774" s="5"/>
      <c r="EK5774" s="5"/>
      <c r="EL5774" s="5"/>
      <c r="EM5774" s="16"/>
      <c r="EN5774" s="16"/>
      <c r="EO5774" s="69"/>
      <c r="EP5774" s="16"/>
      <c r="EQ5774" s="54"/>
      <c r="ER5774" s="54"/>
      <c r="ES5774" s="54"/>
      <c r="ET5774" s="54"/>
      <c r="EU5774" s="5"/>
      <c r="EV5774" s="5"/>
      <c r="EW5774" s="5"/>
      <c r="EX5774" s="16"/>
      <c r="EY5774" s="16"/>
      <c r="EZ5774" s="69"/>
      <c r="FA5774" s="16"/>
      <c r="FB5774" s="54"/>
      <c r="FC5774" s="54"/>
      <c r="FD5774" s="54"/>
      <c r="FE5774" s="54"/>
      <c r="FF5774" s="5"/>
      <c r="FG5774" s="5"/>
      <c r="FH5774" s="5"/>
      <c r="FI5774" s="16"/>
      <c r="FJ5774" s="16"/>
      <c r="FK5774" s="69"/>
      <c r="FL5774" s="16"/>
      <c r="FM5774" s="54"/>
      <c r="FN5774" s="54"/>
      <c r="FO5774" s="54"/>
      <c r="FP5774" s="54"/>
      <c r="FQ5774" s="5"/>
      <c r="FR5774" s="5"/>
      <c r="FS5774" s="5"/>
      <c r="FT5774" s="16"/>
      <c r="FU5774" s="16"/>
      <c r="FV5774" s="69"/>
      <c r="FW5774" s="16"/>
      <c r="FX5774" s="54"/>
      <c r="FY5774" s="54"/>
      <c r="FZ5774" s="54"/>
      <c r="GA5774" s="54"/>
      <c r="GB5774" s="5"/>
      <c r="GC5774" s="5"/>
      <c r="GD5774" s="5"/>
      <c r="GE5774" s="16"/>
      <c r="GF5774" s="16"/>
      <c r="GG5774" s="69"/>
      <c r="GH5774" s="16"/>
      <c r="GI5774" s="54"/>
      <c r="GJ5774" s="54"/>
      <c r="GK5774" s="54"/>
      <c r="GL5774" s="54"/>
      <c r="GM5774" s="5"/>
      <c r="GN5774" s="5"/>
      <c r="GO5774" s="5"/>
      <c r="GP5774" s="16"/>
      <c r="GQ5774" s="16"/>
      <c r="GR5774" s="69"/>
      <c r="GS5774" s="16"/>
      <c r="GT5774" s="54"/>
      <c r="GU5774" s="54"/>
      <c r="GV5774" s="54"/>
      <c r="GW5774" s="54"/>
      <c r="GX5774" s="5"/>
      <c r="GY5774" s="5"/>
      <c r="GZ5774" s="5"/>
      <c r="HA5774" s="16"/>
      <c r="HB5774" s="16"/>
      <c r="HC5774" s="69"/>
      <c r="HD5774" s="16"/>
      <c r="HE5774" s="54"/>
      <c r="HF5774" s="54"/>
      <c r="HG5774" s="54"/>
      <c r="HH5774" s="54"/>
      <c r="HI5774" s="5"/>
      <c r="HJ5774" s="5"/>
      <c r="HK5774" s="5"/>
      <c r="HL5774" s="16"/>
      <c r="HM5774" s="16"/>
      <c r="HN5774" s="69"/>
      <c r="HO5774" s="16"/>
      <c r="HP5774" s="54"/>
      <c r="HQ5774" s="54"/>
      <c r="HR5774" s="54"/>
      <c r="HS5774" s="54"/>
      <c r="HT5774" s="5"/>
      <c r="HU5774" s="5"/>
      <c r="HV5774" s="5"/>
      <c r="HW5774" s="16"/>
      <c r="HX5774" s="16"/>
      <c r="HY5774" s="69"/>
      <c r="HZ5774" s="16"/>
      <c r="IA5774" s="54"/>
      <c r="IB5774" s="54"/>
      <c r="IC5774" s="54"/>
      <c r="ID5774" s="54"/>
      <c r="IE5774" s="5"/>
      <c r="IF5774" s="5"/>
      <c r="IG5774" s="5"/>
      <c r="IH5774" s="16"/>
      <c r="II5774" s="16"/>
      <c r="IJ5774" s="69"/>
      <c r="IK5774" s="16"/>
      <c r="IL5774" s="54"/>
      <c r="IM5774" s="54"/>
      <c r="IN5774" s="54"/>
      <c r="IO5774" s="54"/>
      <c r="IP5774" s="5"/>
      <c r="IQ5774" s="5"/>
      <c r="IR5774" s="5"/>
      <c r="IS5774" s="16"/>
      <c r="IT5774" s="16"/>
      <c r="IU5774" s="69"/>
    </row>
    <row r="5775" spans="11:255" ht="12" customHeight="1">
      <c r="K5775" s="16"/>
      <c r="L5775" s="16"/>
      <c r="M5775" s="69"/>
      <c r="N5775" s="16"/>
      <c r="O5775" s="54"/>
      <c r="P5775" s="54"/>
      <c r="Q5775" s="54"/>
      <c r="R5775" s="54"/>
      <c r="S5775" s="5"/>
      <c r="T5775" s="5"/>
      <c r="U5775" s="5"/>
      <c r="V5775" s="16"/>
      <c r="W5775" s="16"/>
      <c r="X5775" s="69"/>
      <c r="Y5775" s="16"/>
      <c r="Z5775" s="54"/>
      <c r="AA5775" s="54"/>
      <c r="AB5775" s="54"/>
      <c r="AC5775" s="54"/>
      <c r="AD5775" s="5"/>
      <c r="AE5775" s="5"/>
      <c r="AF5775" s="5"/>
      <c r="AG5775" s="16"/>
      <c r="AH5775" s="16"/>
      <c r="AI5775" s="69"/>
      <c r="AJ5775" s="16"/>
      <c r="AK5775" s="54"/>
      <c r="AL5775" s="54"/>
      <c r="AM5775" s="54"/>
      <c r="AN5775" s="54"/>
      <c r="AO5775" s="5"/>
      <c r="AP5775" s="5"/>
      <c r="AQ5775" s="5"/>
      <c r="AR5775" s="16"/>
      <c r="AS5775" s="16"/>
      <c r="AT5775" s="69"/>
      <c r="AU5775" s="16"/>
      <c r="AV5775" s="54"/>
      <c r="AW5775" s="54"/>
      <c r="AX5775" s="54"/>
      <c r="AY5775" s="54"/>
      <c r="AZ5775" s="5"/>
      <c r="BA5775" s="5"/>
      <c r="BB5775" s="5"/>
      <c r="BC5775" s="16"/>
      <c r="BD5775" s="16"/>
      <c r="BE5775" s="69"/>
      <c r="BF5775" s="16"/>
      <c r="BG5775" s="54"/>
      <c r="BH5775" s="54"/>
      <c r="BI5775" s="54"/>
      <c r="BJ5775" s="54"/>
      <c r="BK5775" s="5"/>
      <c r="BL5775" s="5"/>
      <c r="BM5775" s="5"/>
      <c r="BN5775" s="16"/>
      <c r="BO5775" s="16"/>
      <c r="BP5775" s="69"/>
      <c r="BQ5775" s="16"/>
      <c r="BR5775" s="54"/>
      <c r="BS5775" s="54"/>
      <c r="BT5775" s="54"/>
      <c r="BU5775" s="54"/>
      <c r="BV5775" s="5"/>
      <c r="BW5775" s="5"/>
      <c r="BX5775" s="5"/>
      <c r="BY5775" s="16"/>
      <c r="BZ5775" s="16"/>
      <c r="CA5775" s="69"/>
      <c r="CB5775" s="16"/>
      <c r="CC5775" s="54"/>
      <c r="CD5775" s="54"/>
      <c r="CE5775" s="54"/>
      <c r="CF5775" s="54"/>
      <c r="CG5775" s="5"/>
      <c r="CH5775" s="5"/>
      <c r="CI5775" s="5"/>
      <c r="CJ5775" s="16"/>
      <c r="CK5775" s="16"/>
      <c r="CL5775" s="69"/>
      <c r="CM5775" s="16"/>
      <c r="CN5775" s="54"/>
      <c r="CO5775" s="54"/>
      <c r="CP5775" s="54"/>
      <c r="CQ5775" s="54"/>
      <c r="CR5775" s="5"/>
      <c r="CS5775" s="5"/>
      <c r="CT5775" s="5"/>
      <c r="CU5775" s="16"/>
      <c r="CV5775" s="16"/>
      <c r="CW5775" s="69"/>
      <c r="CX5775" s="16"/>
      <c r="CY5775" s="54"/>
      <c r="CZ5775" s="54"/>
      <c r="DA5775" s="54"/>
      <c r="DB5775" s="54"/>
      <c r="DC5775" s="5"/>
      <c r="DD5775" s="5"/>
      <c r="DE5775" s="5"/>
      <c r="DF5775" s="16"/>
      <c r="DG5775" s="16"/>
      <c r="DH5775" s="69"/>
      <c r="DI5775" s="16"/>
      <c r="DJ5775" s="54"/>
      <c r="DK5775" s="54"/>
      <c r="DL5775" s="54"/>
      <c r="DM5775" s="54"/>
      <c r="DN5775" s="5"/>
      <c r="DO5775" s="5"/>
      <c r="DP5775" s="5"/>
      <c r="DQ5775" s="16"/>
      <c r="DR5775" s="16"/>
      <c r="DS5775" s="69"/>
      <c r="DT5775" s="16"/>
      <c r="DU5775" s="54"/>
      <c r="DV5775" s="54"/>
      <c r="DW5775" s="54"/>
      <c r="DX5775" s="54"/>
      <c r="DY5775" s="5"/>
      <c r="DZ5775" s="5"/>
      <c r="EA5775" s="5"/>
      <c r="EB5775" s="16"/>
      <c r="EC5775" s="16"/>
      <c r="ED5775" s="69"/>
      <c r="EE5775" s="16"/>
      <c r="EF5775" s="54"/>
      <c r="EG5775" s="54"/>
      <c r="EH5775" s="54"/>
      <c r="EI5775" s="54"/>
      <c r="EJ5775" s="5"/>
      <c r="EK5775" s="5"/>
      <c r="EL5775" s="5"/>
      <c r="EM5775" s="16"/>
      <c r="EN5775" s="16"/>
      <c r="EO5775" s="69"/>
      <c r="EP5775" s="16"/>
      <c r="EQ5775" s="54"/>
      <c r="ER5775" s="54"/>
      <c r="ES5775" s="54"/>
      <c r="ET5775" s="54"/>
      <c r="EU5775" s="5"/>
      <c r="EV5775" s="5"/>
      <c r="EW5775" s="5"/>
      <c r="EX5775" s="16"/>
      <c r="EY5775" s="16"/>
      <c r="EZ5775" s="69"/>
      <c r="FA5775" s="16"/>
      <c r="FB5775" s="54"/>
      <c r="FC5775" s="54"/>
      <c r="FD5775" s="54"/>
      <c r="FE5775" s="54"/>
      <c r="FF5775" s="5"/>
      <c r="FG5775" s="5"/>
      <c r="FH5775" s="5"/>
      <c r="FI5775" s="16"/>
      <c r="FJ5775" s="16"/>
      <c r="FK5775" s="69"/>
      <c r="FL5775" s="16"/>
      <c r="FM5775" s="54"/>
      <c r="FN5775" s="54"/>
      <c r="FO5775" s="54"/>
      <c r="FP5775" s="54"/>
      <c r="FQ5775" s="5"/>
      <c r="FR5775" s="5"/>
      <c r="FS5775" s="5"/>
      <c r="FT5775" s="16"/>
      <c r="FU5775" s="16"/>
      <c r="FV5775" s="69"/>
      <c r="FW5775" s="16"/>
      <c r="FX5775" s="54"/>
      <c r="FY5775" s="54"/>
      <c r="FZ5775" s="54"/>
      <c r="GA5775" s="54"/>
      <c r="GB5775" s="5"/>
      <c r="GC5775" s="5"/>
      <c r="GD5775" s="5"/>
      <c r="GE5775" s="16"/>
      <c r="GF5775" s="16"/>
      <c r="GG5775" s="69"/>
      <c r="GH5775" s="16"/>
      <c r="GI5775" s="54"/>
      <c r="GJ5775" s="54"/>
      <c r="GK5775" s="54"/>
      <c r="GL5775" s="54"/>
      <c r="GM5775" s="5"/>
      <c r="GN5775" s="5"/>
      <c r="GO5775" s="5"/>
      <c r="GP5775" s="16"/>
      <c r="GQ5775" s="16"/>
      <c r="GR5775" s="69"/>
      <c r="GS5775" s="16"/>
      <c r="GT5775" s="54"/>
      <c r="GU5775" s="54"/>
      <c r="GV5775" s="54"/>
      <c r="GW5775" s="54"/>
      <c r="GX5775" s="5"/>
      <c r="GY5775" s="5"/>
      <c r="GZ5775" s="5"/>
      <c r="HA5775" s="16"/>
      <c r="HB5775" s="16"/>
      <c r="HC5775" s="69"/>
      <c r="HD5775" s="16"/>
      <c r="HE5775" s="54"/>
      <c r="HF5775" s="54"/>
      <c r="HG5775" s="54"/>
      <c r="HH5775" s="54"/>
      <c r="HI5775" s="5"/>
      <c r="HJ5775" s="5"/>
      <c r="HK5775" s="5"/>
      <c r="HL5775" s="16"/>
      <c r="HM5775" s="16"/>
      <c r="HN5775" s="69"/>
      <c r="HO5775" s="16"/>
      <c r="HP5775" s="54"/>
      <c r="HQ5775" s="54"/>
      <c r="HR5775" s="54"/>
      <c r="HS5775" s="54"/>
      <c r="HT5775" s="5"/>
      <c r="HU5775" s="5"/>
      <c r="HV5775" s="5"/>
      <c r="HW5775" s="16"/>
      <c r="HX5775" s="16"/>
      <c r="HY5775" s="69"/>
      <c r="HZ5775" s="16"/>
      <c r="IA5775" s="54"/>
      <c r="IB5775" s="54"/>
      <c r="IC5775" s="54"/>
      <c r="ID5775" s="54"/>
      <c r="IE5775" s="5"/>
      <c r="IF5775" s="5"/>
      <c r="IG5775" s="5"/>
      <c r="IH5775" s="16"/>
      <c r="II5775" s="16"/>
      <c r="IJ5775" s="69"/>
      <c r="IK5775" s="16"/>
      <c r="IL5775" s="54"/>
      <c r="IM5775" s="54"/>
      <c r="IN5775" s="54"/>
      <c r="IO5775" s="54"/>
      <c r="IP5775" s="5"/>
      <c r="IQ5775" s="5"/>
      <c r="IR5775" s="5"/>
      <c r="IS5775" s="16"/>
      <c r="IT5775" s="16"/>
      <c r="IU5775" s="69"/>
    </row>
    <row r="5776" spans="11:255" ht="12" customHeight="1">
      <c r="K5776" s="16"/>
      <c r="L5776" s="16"/>
      <c r="M5776" s="69"/>
      <c r="N5776" s="16"/>
      <c r="O5776" s="54"/>
      <c r="P5776" s="54"/>
      <c r="Q5776" s="54"/>
      <c r="R5776" s="54"/>
      <c r="S5776" s="5"/>
      <c r="T5776" s="5"/>
      <c r="U5776" s="5"/>
      <c r="V5776" s="16"/>
      <c r="W5776" s="16"/>
      <c r="X5776" s="69"/>
      <c r="Y5776" s="16"/>
      <c r="Z5776" s="54"/>
      <c r="AA5776" s="54"/>
      <c r="AB5776" s="54"/>
      <c r="AC5776" s="54"/>
      <c r="AD5776" s="5"/>
      <c r="AE5776" s="5"/>
      <c r="AF5776" s="5"/>
      <c r="AG5776" s="16"/>
      <c r="AH5776" s="16"/>
      <c r="AI5776" s="69"/>
      <c r="AJ5776" s="16"/>
      <c r="AK5776" s="54"/>
      <c r="AL5776" s="54"/>
      <c r="AM5776" s="54"/>
      <c r="AN5776" s="54"/>
      <c r="AO5776" s="5"/>
      <c r="AP5776" s="5"/>
      <c r="AQ5776" s="5"/>
      <c r="AR5776" s="16"/>
      <c r="AS5776" s="16"/>
      <c r="AT5776" s="69"/>
      <c r="AU5776" s="16"/>
      <c r="AV5776" s="54"/>
      <c r="AW5776" s="54"/>
      <c r="AX5776" s="54"/>
      <c r="AY5776" s="54"/>
      <c r="AZ5776" s="5"/>
      <c r="BA5776" s="5"/>
      <c r="BB5776" s="5"/>
      <c r="BC5776" s="16"/>
      <c r="BD5776" s="16"/>
      <c r="BE5776" s="69"/>
      <c r="BF5776" s="16"/>
      <c r="BG5776" s="54"/>
      <c r="BH5776" s="54"/>
      <c r="BI5776" s="54"/>
      <c r="BJ5776" s="54"/>
      <c r="BK5776" s="5"/>
      <c r="BL5776" s="5"/>
      <c r="BM5776" s="5"/>
      <c r="BN5776" s="16"/>
      <c r="BO5776" s="16"/>
      <c r="BP5776" s="69"/>
      <c r="BQ5776" s="16"/>
      <c r="BR5776" s="54"/>
      <c r="BS5776" s="54"/>
      <c r="BT5776" s="54"/>
      <c r="BU5776" s="54"/>
      <c r="BV5776" s="5"/>
      <c r="BW5776" s="5"/>
      <c r="BX5776" s="5"/>
      <c r="BY5776" s="16"/>
      <c r="BZ5776" s="16"/>
      <c r="CA5776" s="69"/>
      <c r="CB5776" s="16"/>
      <c r="CC5776" s="54"/>
      <c r="CD5776" s="54"/>
      <c r="CE5776" s="54"/>
      <c r="CF5776" s="54"/>
      <c r="CG5776" s="5"/>
      <c r="CH5776" s="5"/>
      <c r="CI5776" s="5"/>
      <c r="CJ5776" s="16"/>
      <c r="CK5776" s="16"/>
      <c r="CL5776" s="69"/>
      <c r="CM5776" s="16"/>
      <c r="CN5776" s="54"/>
      <c r="CO5776" s="54"/>
      <c r="CP5776" s="54"/>
      <c r="CQ5776" s="54"/>
      <c r="CR5776" s="5"/>
      <c r="CS5776" s="5"/>
      <c r="CT5776" s="5"/>
      <c r="CU5776" s="16"/>
      <c r="CV5776" s="16"/>
      <c r="CW5776" s="69"/>
      <c r="CX5776" s="16"/>
      <c r="CY5776" s="54"/>
      <c r="CZ5776" s="54"/>
      <c r="DA5776" s="54"/>
      <c r="DB5776" s="54"/>
      <c r="DC5776" s="5"/>
      <c r="DD5776" s="5"/>
      <c r="DE5776" s="5"/>
      <c r="DF5776" s="16"/>
      <c r="DG5776" s="16"/>
      <c r="DH5776" s="69"/>
      <c r="DI5776" s="16"/>
      <c r="DJ5776" s="54"/>
      <c r="DK5776" s="54"/>
      <c r="DL5776" s="54"/>
      <c r="DM5776" s="54"/>
      <c r="DN5776" s="5"/>
      <c r="DO5776" s="5"/>
      <c r="DP5776" s="5"/>
      <c r="DQ5776" s="16"/>
      <c r="DR5776" s="16"/>
      <c r="DS5776" s="69"/>
      <c r="DT5776" s="16"/>
      <c r="DU5776" s="54"/>
      <c r="DV5776" s="54"/>
      <c r="DW5776" s="54"/>
      <c r="DX5776" s="54"/>
      <c r="DY5776" s="5"/>
      <c r="DZ5776" s="5"/>
      <c r="EA5776" s="5"/>
      <c r="EB5776" s="16"/>
      <c r="EC5776" s="16"/>
      <c r="ED5776" s="69"/>
      <c r="EE5776" s="16"/>
      <c r="EF5776" s="54"/>
      <c r="EG5776" s="54"/>
      <c r="EH5776" s="54"/>
      <c r="EI5776" s="54"/>
      <c r="EJ5776" s="5"/>
      <c r="EK5776" s="5"/>
      <c r="EL5776" s="5"/>
      <c r="EM5776" s="16"/>
      <c r="EN5776" s="16"/>
      <c r="EO5776" s="69"/>
      <c r="EP5776" s="16"/>
      <c r="EQ5776" s="54"/>
      <c r="ER5776" s="54"/>
      <c r="ES5776" s="54"/>
      <c r="ET5776" s="54"/>
      <c r="EU5776" s="5"/>
      <c r="EV5776" s="5"/>
      <c r="EW5776" s="5"/>
      <c r="EX5776" s="16"/>
      <c r="EY5776" s="16"/>
      <c r="EZ5776" s="69"/>
      <c r="FA5776" s="16"/>
      <c r="FB5776" s="54"/>
      <c r="FC5776" s="54"/>
      <c r="FD5776" s="54"/>
      <c r="FE5776" s="54"/>
      <c r="FF5776" s="5"/>
      <c r="FG5776" s="5"/>
      <c r="FH5776" s="5"/>
      <c r="FI5776" s="16"/>
      <c r="FJ5776" s="16"/>
      <c r="FK5776" s="69"/>
      <c r="FL5776" s="16"/>
      <c r="FM5776" s="54"/>
      <c r="FN5776" s="54"/>
      <c r="FO5776" s="54"/>
      <c r="FP5776" s="54"/>
      <c r="FQ5776" s="5"/>
      <c r="FR5776" s="5"/>
      <c r="FS5776" s="5"/>
      <c r="FT5776" s="16"/>
      <c r="FU5776" s="16"/>
      <c r="FV5776" s="69"/>
      <c r="FW5776" s="16"/>
      <c r="FX5776" s="54"/>
      <c r="FY5776" s="54"/>
      <c r="FZ5776" s="54"/>
      <c r="GA5776" s="54"/>
      <c r="GB5776" s="5"/>
      <c r="GC5776" s="5"/>
      <c r="GD5776" s="5"/>
      <c r="GE5776" s="16"/>
      <c r="GF5776" s="16"/>
      <c r="GG5776" s="69"/>
      <c r="GH5776" s="16"/>
      <c r="GI5776" s="54"/>
      <c r="GJ5776" s="54"/>
      <c r="GK5776" s="54"/>
      <c r="GL5776" s="54"/>
      <c r="GM5776" s="5"/>
      <c r="GN5776" s="5"/>
      <c r="GO5776" s="5"/>
      <c r="GP5776" s="16"/>
      <c r="GQ5776" s="16"/>
      <c r="GR5776" s="69"/>
      <c r="GS5776" s="16"/>
      <c r="GT5776" s="54"/>
      <c r="GU5776" s="54"/>
      <c r="GV5776" s="54"/>
      <c r="GW5776" s="54"/>
      <c r="GX5776" s="5"/>
      <c r="GY5776" s="5"/>
      <c r="GZ5776" s="5"/>
      <c r="HA5776" s="16"/>
      <c r="HB5776" s="16"/>
      <c r="HC5776" s="69"/>
      <c r="HD5776" s="16"/>
      <c r="HE5776" s="54"/>
      <c r="HF5776" s="54"/>
      <c r="HG5776" s="54"/>
      <c r="HH5776" s="54"/>
      <c r="HI5776" s="5"/>
      <c r="HJ5776" s="5"/>
      <c r="HK5776" s="5"/>
      <c r="HL5776" s="16"/>
      <c r="HM5776" s="16"/>
      <c r="HN5776" s="69"/>
      <c r="HO5776" s="16"/>
      <c r="HP5776" s="54"/>
      <c r="HQ5776" s="54"/>
      <c r="HR5776" s="54"/>
      <c r="HS5776" s="54"/>
      <c r="HT5776" s="5"/>
      <c r="HU5776" s="5"/>
      <c r="HV5776" s="5"/>
      <c r="HW5776" s="16"/>
      <c r="HX5776" s="16"/>
      <c r="HY5776" s="69"/>
      <c r="HZ5776" s="16"/>
      <c r="IA5776" s="54"/>
      <c r="IB5776" s="54"/>
      <c r="IC5776" s="54"/>
      <c r="ID5776" s="54"/>
      <c r="IE5776" s="5"/>
      <c r="IF5776" s="5"/>
      <c r="IG5776" s="5"/>
      <c r="IH5776" s="16"/>
      <c r="II5776" s="16"/>
      <c r="IJ5776" s="69"/>
      <c r="IK5776" s="16"/>
      <c r="IL5776" s="54"/>
      <c r="IM5776" s="54"/>
      <c r="IN5776" s="54"/>
      <c r="IO5776" s="54"/>
      <c r="IP5776" s="5"/>
      <c r="IQ5776" s="5"/>
      <c r="IR5776" s="5"/>
      <c r="IS5776" s="16"/>
      <c r="IT5776" s="16"/>
      <c r="IU5776" s="69"/>
    </row>
    <row r="5777" spans="11:255" ht="12" customHeight="1">
      <c r="K5777" s="16"/>
      <c r="L5777" s="16"/>
      <c r="M5777" s="69"/>
      <c r="N5777" s="16"/>
      <c r="O5777" s="54"/>
      <c r="P5777" s="54"/>
      <c r="Q5777" s="54"/>
      <c r="R5777" s="54"/>
      <c r="S5777" s="5"/>
      <c r="T5777" s="5"/>
      <c r="U5777" s="5"/>
      <c r="V5777" s="16"/>
      <c r="W5777" s="16"/>
      <c r="X5777" s="69"/>
      <c r="Y5777" s="16"/>
      <c r="Z5777" s="54"/>
      <c r="AA5777" s="54"/>
      <c r="AB5777" s="54"/>
      <c r="AC5777" s="54"/>
      <c r="AD5777" s="5"/>
      <c r="AE5777" s="5"/>
      <c r="AF5777" s="5"/>
      <c r="AG5777" s="16"/>
      <c r="AH5777" s="16"/>
      <c r="AI5777" s="69"/>
      <c r="AJ5777" s="16"/>
      <c r="AK5777" s="54"/>
      <c r="AL5777" s="54"/>
      <c r="AM5777" s="54"/>
      <c r="AN5777" s="54"/>
      <c r="AO5777" s="5"/>
      <c r="AP5777" s="5"/>
      <c r="AQ5777" s="5"/>
      <c r="AR5777" s="16"/>
      <c r="AS5777" s="16"/>
      <c r="AT5777" s="69"/>
      <c r="AU5777" s="16"/>
      <c r="AV5777" s="54"/>
      <c r="AW5777" s="54"/>
      <c r="AX5777" s="54"/>
      <c r="AY5777" s="54"/>
      <c r="AZ5777" s="5"/>
      <c r="BA5777" s="5"/>
      <c r="BB5777" s="5"/>
      <c r="BC5777" s="16"/>
      <c r="BD5777" s="16"/>
      <c r="BE5777" s="69"/>
      <c r="BF5777" s="16"/>
      <c r="BG5777" s="54"/>
      <c r="BH5777" s="54"/>
      <c r="BI5777" s="54"/>
      <c r="BJ5777" s="54"/>
      <c r="BK5777" s="5"/>
      <c r="BL5777" s="5"/>
      <c r="BM5777" s="5"/>
      <c r="BN5777" s="16"/>
      <c r="BO5777" s="16"/>
      <c r="BP5777" s="69"/>
      <c r="BQ5777" s="16"/>
      <c r="BR5777" s="54"/>
      <c r="BS5777" s="54"/>
      <c r="BT5777" s="54"/>
      <c r="BU5777" s="54"/>
      <c r="BV5777" s="5"/>
      <c r="BW5777" s="5"/>
      <c r="BX5777" s="5"/>
      <c r="BY5777" s="16"/>
      <c r="BZ5777" s="16"/>
      <c r="CA5777" s="69"/>
      <c r="CB5777" s="16"/>
      <c r="CC5777" s="54"/>
      <c r="CD5777" s="54"/>
      <c r="CE5777" s="54"/>
      <c r="CF5777" s="54"/>
      <c r="CG5777" s="5"/>
      <c r="CH5777" s="5"/>
      <c r="CI5777" s="5"/>
      <c r="CJ5777" s="16"/>
      <c r="CK5777" s="16"/>
      <c r="CL5777" s="69"/>
      <c r="CM5777" s="16"/>
      <c r="CN5777" s="54"/>
      <c r="CO5777" s="54"/>
      <c r="CP5777" s="54"/>
      <c r="CQ5777" s="54"/>
      <c r="CR5777" s="5"/>
      <c r="CS5777" s="5"/>
      <c r="CT5777" s="5"/>
      <c r="CU5777" s="16"/>
      <c r="CV5777" s="16"/>
      <c r="CW5777" s="69"/>
      <c r="CX5777" s="16"/>
      <c r="CY5777" s="54"/>
      <c r="CZ5777" s="54"/>
      <c r="DA5777" s="54"/>
      <c r="DB5777" s="54"/>
      <c r="DC5777" s="5"/>
      <c r="DD5777" s="5"/>
      <c r="DE5777" s="5"/>
      <c r="DF5777" s="16"/>
      <c r="DG5777" s="16"/>
      <c r="DH5777" s="69"/>
      <c r="DI5777" s="16"/>
      <c r="DJ5777" s="54"/>
      <c r="DK5777" s="54"/>
      <c r="DL5777" s="54"/>
      <c r="DM5777" s="54"/>
      <c r="DN5777" s="5"/>
      <c r="DO5777" s="5"/>
      <c r="DP5777" s="5"/>
      <c r="DQ5777" s="16"/>
      <c r="DR5777" s="16"/>
      <c r="DS5777" s="69"/>
      <c r="DT5777" s="16"/>
      <c r="DU5777" s="54"/>
      <c r="DV5777" s="54"/>
      <c r="DW5777" s="54"/>
      <c r="DX5777" s="54"/>
      <c r="DY5777" s="5"/>
      <c r="DZ5777" s="5"/>
      <c r="EA5777" s="5"/>
      <c r="EB5777" s="16"/>
      <c r="EC5777" s="16"/>
      <c r="ED5777" s="69"/>
      <c r="EE5777" s="16"/>
      <c r="EF5777" s="54"/>
      <c r="EG5777" s="54"/>
      <c r="EH5777" s="54"/>
      <c r="EI5777" s="54"/>
      <c r="EJ5777" s="5"/>
      <c r="EK5777" s="5"/>
      <c r="EL5777" s="5"/>
      <c r="EM5777" s="16"/>
      <c r="EN5777" s="16"/>
      <c r="EO5777" s="69"/>
      <c r="EP5777" s="16"/>
      <c r="EQ5777" s="54"/>
      <c r="ER5777" s="54"/>
      <c r="ES5777" s="54"/>
      <c r="ET5777" s="54"/>
      <c r="EU5777" s="5"/>
      <c r="EV5777" s="5"/>
      <c r="EW5777" s="5"/>
      <c r="EX5777" s="16"/>
      <c r="EY5777" s="16"/>
      <c r="EZ5777" s="69"/>
      <c r="FA5777" s="16"/>
      <c r="FB5777" s="54"/>
      <c r="FC5777" s="54"/>
      <c r="FD5777" s="54"/>
      <c r="FE5777" s="54"/>
      <c r="FF5777" s="5"/>
      <c r="FG5777" s="5"/>
      <c r="FH5777" s="5"/>
      <c r="FI5777" s="16"/>
      <c r="FJ5777" s="16"/>
      <c r="FK5777" s="69"/>
      <c r="FL5777" s="16"/>
      <c r="FM5777" s="54"/>
      <c r="FN5777" s="54"/>
      <c r="FO5777" s="54"/>
      <c r="FP5777" s="54"/>
      <c r="FQ5777" s="5"/>
      <c r="FR5777" s="5"/>
      <c r="FS5777" s="5"/>
      <c r="FT5777" s="16"/>
      <c r="FU5777" s="16"/>
      <c r="FV5777" s="69"/>
      <c r="FW5777" s="16"/>
      <c r="FX5777" s="54"/>
      <c r="FY5777" s="54"/>
      <c r="FZ5777" s="54"/>
      <c r="GA5777" s="54"/>
      <c r="GB5777" s="5"/>
      <c r="GC5777" s="5"/>
      <c r="GD5777" s="5"/>
      <c r="GE5777" s="16"/>
      <c r="GF5777" s="16"/>
      <c r="GG5777" s="69"/>
      <c r="GH5777" s="16"/>
      <c r="GI5777" s="54"/>
      <c r="GJ5777" s="54"/>
      <c r="GK5777" s="54"/>
      <c r="GL5777" s="54"/>
      <c r="GM5777" s="5"/>
      <c r="GN5777" s="5"/>
      <c r="GO5777" s="5"/>
      <c r="GP5777" s="16"/>
      <c r="GQ5777" s="16"/>
      <c r="GR5777" s="69"/>
      <c r="GS5777" s="16"/>
      <c r="GT5777" s="54"/>
      <c r="GU5777" s="54"/>
      <c r="GV5777" s="54"/>
      <c r="GW5777" s="54"/>
      <c r="GX5777" s="5"/>
      <c r="GY5777" s="5"/>
      <c r="GZ5777" s="5"/>
      <c r="HA5777" s="16"/>
      <c r="HB5777" s="16"/>
      <c r="HC5777" s="69"/>
      <c r="HD5777" s="16"/>
      <c r="HE5777" s="54"/>
      <c r="HF5777" s="54"/>
      <c r="HG5777" s="54"/>
      <c r="HH5777" s="54"/>
      <c r="HI5777" s="5"/>
      <c r="HJ5777" s="5"/>
      <c r="HK5777" s="5"/>
      <c r="HL5777" s="16"/>
      <c r="HM5777" s="16"/>
      <c r="HN5777" s="69"/>
      <c r="HO5777" s="16"/>
      <c r="HP5777" s="54"/>
      <c r="HQ5777" s="54"/>
      <c r="HR5777" s="54"/>
      <c r="HS5777" s="54"/>
      <c r="HT5777" s="5"/>
      <c r="HU5777" s="5"/>
      <c r="HV5777" s="5"/>
      <c r="HW5777" s="16"/>
      <c r="HX5777" s="16"/>
      <c r="HY5777" s="69"/>
      <c r="HZ5777" s="16"/>
      <c r="IA5777" s="54"/>
      <c r="IB5777" s="54"/>
      <c r="IC5777" s="54"/>
      <c r="ID5777" s="54"/>
      <c r="IE5777" s="5"/>
      <c r="IF5777" s="5"/>
      <c r="IG5777" s="5"/>
      <c r="IH5777" s="16"/>
      <c r="II5777" s="16"/>
      <c r="IJ5777" s="69"/>
      <c r="IK5777" s="16"/>
      <c r="IL5777" s="54"/>
      <c r="IM5777" s="54"/>
      <c r="IN5777" s="54"/>
      <c r="IO5777" s="54"/>
      <c r="IP5777" s="5"/>
      <c r="IQ5777" s="5"/>
      <c r="IR5777" s="5"/>
      <c r="IS5777" s="16"/>
      <c r="IT5777" s="16"/>
      <c r="IU5777" s="69"/>
    </row>
    <row r="5778" spans="11:255" ht="12" customHeight="1">
      <c r="K5778" s="16"/>
      <c r="L5778" s="16"/>
      <c r="M5778" s="69"/>
      <c r="N5778" s="16"/>
      <c r="O5778" s="54"/>
      <c r="P5778" s="54"/>
      <c r="Q5778" s="54"/>
      <c r="R5778" s="54"/>
      <c r="S5778" s="5"/>
      <c r="T5778" s="5"/>
      <c r="U5778" s="5"/>
      <c r="V5778" s="16"/>
      <c r="W5778" s="16"/>
      <c r="X5778" s="69"/>
      <c r="Y5778" s="16"/>
      <c r="Z5778" s="54"/>
      <c r="AA5778" s="54"/>
      <c r="AB5778" s="54"/>
      <c r="AC5778" s="54"/>
      <c r="AD5778" s="5"/>
      <c r="AE5778" s="5"/>
      <c r="AF5778" s="5"/>
      <c r="AG5778" s="16"/>
      <c r="AH5778" s="16"/>
      <c r="AI5778" s="69"/>
      <c r="AJ5778" s="16"/>
      <c r="AK5778" s="54"/>
      <c r="AL5778" s="54"/>
      <c r="AM5778" s="54"/>
      <c r="AN5778" s="54"/>
      <c r="AO5778" s="5"/>
      <c r="AP5778" s="5"/>
      <c r="AQ5778" s="5"/>
      <c r="AR5778" s="16"/>
      <c r="AS5778" s="16"/>
      <c r="AT5778" s="69"/>
      <c r="AU5778" s="16"/>
      <c r="AV5778" s="54"/>
      <c r="AW5778" s="54"/>
      <c r="AX5778" s="54"/>
      <c r="AY5778" s="54"/>
      <c r="AZ5778" s="5"/>
      <c r="BA5778" s="5"/>
      <c r="BB5778" s="5"/>
      <c r="BC5778" s="16"/>
      <c r="BD5778" s="16"/>
      <c r="BE5778" s="69"/>
      <c r="BF5778" s="16"/>
      <c r="BG5778" s="54"/>
      <c r="BH5778" s="54"/>
      <c r="BI5778" s="54"/>
      <c r="BJ5778" s="54"/>
      <c r="BK5778" s="5"/>
      <c r="BL5778" s="5"/>
      <c r="BM5778" s="5"/>
      <c r="BN5778" s="16"/>
      <c r="BO5778" s="16"/>
      <c r="BP5778" s="69"/>
      <c r="BQ5778" s="16"/>
      <c r="BR5778" s="54"/>
      <c r="BS5778" s="54"/>
      <c r="BT5778" s="54"/>
      <c r="BU5778" s="54"/>
      <c r="BV5778" s="5"/>
      <c r="BW5778" s="5"/>
      <c r="BX5778" s="5"/>
      <c r="BY5778" s="16"/>
      <c r="BZ5778" s="16"/>
      <c r="CA5778" s="69"/>
      <c r="CB5778" s="16"/>
      <c r="CC5778" s="54"/>
      <c r="CD5778" s="54"/>
      <c r="CE5778" s="54"/>
      <c r="CF5778" s="54"/>
      <c r="CG5778" s="5"/>
      <c r="CH5778" s="5"/>
      <c r="CI5778" s="5"/>
      <c r="CJ5778" s="16"/>
      <c r="CK5778" s="16"/>
      <c r="CL5778" s="69"/>
      <c r="CM5778" s="16"/>
      <c r="CN5778" s="54"/>
      <c r="CO5778" s="54"/>
      <c r="CP5778" s="54"/>
      <c r="CQ5778" s="54"/>
      <c r="CR5778" s="5"/>
      <c r="CS5778" s="5"/>
      <c r="CT5778" s="5"/>
      <c r="CU5778" s="16"/>
      <c r="CV5778" s="16"/>
      <c r="CW5778" s="69"/>
      <c r="CX5778" s="16"/>
      <c r="CY5778" s="54"/>
      <c r="CZ5778" s="54"/>
      <c r="DA5778" s="54"/>
      <c r="DB5778" s="54"/>
      <c r="DC5778" s="5"/>
      <c r="DD5778" s="5"/>
      <c r="DE5778" s="5"/>
      <c r="DF5778" s="16"/>
      <c r="DG5778" s="16"/>
      <c r="DH5778" s="69"/>
      <c r="DI5778" s="16"/>
      <c r="DJ5778" s="54"/>
      <c r="DK5778" s="54"/>
      <c r="DL5778" s="54"/>
      <c r="DM5778" s="54"/>
      <c r="DN5778" s="5"/>
      <c r="DO5778" s="5"/>
      <c r="DP5778" s="5"/>
      <c r="DQ5778" s="16"/>
      <c r="DR5778" s="16"/>
      <c r="DS5778" s="69"/>
      <c r="DT5778" s="16"/>
      <c r="DU5778" s="54"/>
      <c r="DV5778" s="54"/>
      <c r="DW5778" s="54"/>
      <c r="DX5778" s="54"/>
      <c r="DY5778" s="5"/>
      <c r="DZ5778" s="5"/>
      <c r="EA5778" s="5"/>
      <c r="EB5778" s="16"/>
      <c r="EC5778" s="16"/>
      <c r="ED5778" s="69"/>
      <c r="EE5778" s="16"/>
      <c r="EF5778" s="54"/>
      <c r="EG5778" s="54"/>
      <c r="EH5778" s="54"/>
      <c r="EI5778" s="54"/>
      <c r="EJ5778" s="5"/>
      <c r="EK5778" s="5"/>
      <c r="EL5778" s="5"/>
      <c r="EM5778" s="16"/>
      <c r="EN5778" s="16"/>
      <c r="EO5778" s="69"/>
      <c r="EP5778" s="16"/>
      <c r="EQ5778" s="54"/>
      <c r="ER5778" s="54"/>
      <c r="ES5778" s="54"/>
      <c r="ET5778" s="54"/>
      <c r="EU5778" s="5"/>
      <c r="EV5778" s="5"/>
      <c r="EW5778" s="5"/>
      <c r="EX5778" s="16"/>
      <c r="EY5778" s="16"/>
      <c r="EZ5778" s="69"/>
      <c r="FA5778" s="16"/>
      <c r="FB5778" s="54"/>
      <c r="FC5778" s="54"/>
      <c r="FD5778" s="54"/>
      <c r="FE5778" s="54"/>
      <c r="FF5778" s="5"/>
      <c r="FG5778" s="5"/>
      <c r="FH5778" s="5"/>
      <c r="FI5778" s="16"/>
      <c r="FJ5778" s="16"/>
      <c r="FK5778" s="69"/>
      <c r="FL5778" s="16"/>
      <c r="FM5778" s="54"/>
      <c r="FN5778" s="54"/>
      <c r="FO5778" s="54"/>
      <c r="FP5778" s="54"/>
      <c r="FQ5778" s="5"/>
      <c r="FR5778" s="5"/>
      <c r="FS5778" s="5"/>
      <c r="FT5778" s="16"/>
      <c r="FU5778" s="16"/>
      <c r="FV5778" s="69"/>
      <c r="FW5778" s="16"/>
      <c r="FX5778" s="54"/>
      <c r="FY5778" s="54"/>
      <c r="FZ5778" s="54"/>
      <c r="GA5778" s="54"/>
      <c r="GB5778" s="5"/>
      <c r="GC5778" s="5"/>
      <c r="GD5778" s="5"/>
      <c r="GE5778" s="16"/>
      <c r="GF5778" s="16"/>
      <c r="GG5778" s="69"/>
      <c r="GH5778" s="16"/>
      <c r="GI5778" s="54"/>
      <c r="GJ5778" s="54"/>
      <c r="GK5778" s="54"/>
      <c r="GL5778" s="54"/>
      <c r="GM5778" s="5"/>
      <c r="GN5778" s="5"/>
      <c r="GO5778" s="5"/>
      <c r="GP5778" s="16"/>
      <c r="GQ5778" s="16"/>
      <c r="GR5778" s="69"/>
      <c r="GS5778" s="16"/>
      <c r="GT5778" s="54"/>
      <c r="GU5778" s="54"/>
      <c r="GV5778" s="54"/>
      <c r="GW5778" s="54"/>
      <c r="GX5778" s="5"/>
      <c r="GY5778" s="5"/>
      <c r="GZ5778" s="5"/>
      <c r="HA5778" s="16"/>
      <c r="HB5778" s="16"/>
      <c r="HC5778" s="69"/>
      <c r="HD5778" s="16"/>
      <c r="HE5778" s="54"/>
      <c r="HF5778" s="54"/>
      <c r="HG5778" s="54"/>
      <c r="HH5778" s="54"/>
      <c r="HI5778" s="5"/>
      <c r="HJ5778" s="5"/>
      <c r="HK5778" s="5"/>
      <c r="HL5778" s="16"/>
      <c r="HM5778" s="16"/>
      <c r="HN5778" s="69"/>
      <c r="HO5778" s="16"/>
      <c r="HP5778" s="54"/>
      <c r="HQ5778" s="54"/>
      <c r="HR5778" s="54"/>
      <c r="HS5778" s="54"/>
      <c r="HT5778" s="5"/>
      <c r="HU5778" s="5"/>
      <c r="HV5778" s="5"/>
      <c r="HW5778" s="16"/>
      <c r="HX5778" s="16"/>
      <c r="HY5778" s="69"/>
      <c r="HZ5778" s="16"/>
      <c r="IA5778" s="54"/>
      <c r="IB5778" s="54"/>
      <c r="IC5778" s="54"/>
      <c r="ID5778" s="54"/>
      <c r="IE5778" s="5"/>
      <c r="IF5778" s="5"/>
      <c r="IG5778" s="5"/>
      <c r="IH5778" s="16"/>
      <c r="II5778" s="16"/>
      <c r="IJ5778" s="69"/>
      <c r="IK5778" s="16"/>
      <c r="IL5778" s="54"/>
      <c r="IM5778" s="54"/>
      <c r="IN5778" s="54"/>
      <c r="IO5778" s="54"/>
      <c r="IP5778" s="5"/>
      <c r="IQ5778" s="5"/>
      <c r="IR5778" s="5"/>
      <c r="IS5778" s="16"/>
      <c r="IT5778" s="16"/>
      <c r="IU5778" s="69"/>
    </row>
    <row r="5779" spans="11:255" ht="12" customHeight="1">
      <c r="K5779" s="16"/>
      <c r="L5779" s="16"/>
      <c r="M5779" s="69"/>
      <c r="N5779" s="16"/>
      <c r="O5779" s="54"/>
      <c r="P5779" s="54"/>
      <c r="Q5779" s="54"/>
      <c r="R5779" s="54"/>
      <c r="S5779" s="5"/>
      <c r="T5779" s="5"/>
      <c r="U5779" s="5"/>
      <c r="V5779" s="16"/>
      <c r="W5779" s="16"/>
      <c r="X5779" s="69"/>
      <c r="Y5779" s="16"/>
      <c r="Z5779" s="54"/>
      <c r="AA5779" s="54"/>
      <c r="AB5779" s="54"/>
      <c r="AC5779" s="54"/>
      <c r="AD5779" s="5"/>
      <c r="AE5779" s="5"/>
      <c r="AF5779" s="5"/>
      <c r="AG5779" s="16"/>
      <c r="AH5779" s="16"/>
      <c r="AI5779" s="69"/>
      <c r="AJ5779" s="16"/>
      <c r="AK5779" s="54"/>
      <c r="AL5779" s="54"/>
      <c r="AM5779" s="54"/>
      <c r="AN5779" s="54"/>
      <c r="AO5779" s="5"/>
      <c r="AP5779" s="5"/>
      <c r="AQ5779" s="5"/>
      <c r="AR5779" s="16"/>
      <c r="AS5779" s="16"/>
      <c r="AT5779" s="69"/>
      <c r="AU5779" s="16"/>
      <c r="AV5779" s="54"/>
      <c r="AW5779" s="54"/>
      <c r="AX5779" s="54"/>
      <c r="AY5779" s="54"/>
      <c r="AZ5779" s="5"/>
      <c r="BA5779" s="5"/>
      <c r="BB5779" s="5"/>
      <c r="BC5779" s="16"/>
      <c r="BD5779" s="16"/>
      <c r="BE5779" s="69"/>
      <c r="BF5779" s="16"/>
      <c r="BG5779" s="54"/>
      <c r="BH5779" s="54"/>
      <c r="BI5779" s="54"/>
      <c r="BJ5779" s="54"/>
      <c r="BK5779" s="5"/>
      <c r="BL5779" s="5"/>
      <c r="BM5779" s="5"/>
      <c r="BN5779" s="16"/>
      <c r="BO5779" s="16"/>
      <c r="BP5779" s="69"/>
      <c r="BQ5779" s="16"/>
      <c r="BR5779" s="54"/>
      <c r="BS5779" s="54"/>
      <c r="BT5779" s="54"/>
      <c r="BU5779" s="54"/>
      <c r="BV5779" s="5"/>
      <c r="BW5779" s="5"/>
      <c r="BX5779" s="5"/>
      <c r="BY5779" s="16"/>
      <c r="BZ5779" s="16"/>
      <c r="CA5779" s="69"/>
      <c r="CB5779" s="16"/>
      <c r="CC5779" s="54"/>
      <c r="CD5779" s="54"/>
      <c r="CE5779" s="54"/>
      <c r="CF5779" s="54"/>
      <c r="CG5779" s="5"/>
      <c r="CH5779" s="5"/>
      <c r="CI5779" s="5"/>
      <c r="CJ5779" s="16"/>
      <c r="CK5779" s="16"/>
      <c r="CL5779" s="69"/>
      <c r="CM5779" s="16"/>
      <c r="CN5779" s="54"/>
      <c r="CO5779" s="54"/>
      <c r="CP5779" s="54"/>
      <c r="CQ5779" s="54"/>
      <c r="CR5779" s="5"/>
      <c r="CS5779" s="5"/>
      <c r="CT5779" s="5"/>
      <c r="CU5779" s="16"/>
      <c r="CV5779" s="16"/>
      <c r="CW5779" s="69"/>
      <c r="CX5779" s="16"/>
      <c r="CY5779" s="54"/>
      <c r="CZ5779" s="54"/>
      <c r="DA5779" s="54"/>
      <c r="DB5779" s="54"/>
      <c r="DC5779" s="5"/>
      <c r="DD5779" s="5"/>
      <c r="DE5779" s="5"/>
      <c r="DF5779" s="16"/>
      <c r="DG5779" s="16"/>
      <c r="DH5779" s="69"/>
      <c r="DI5779" s="16"/>
      <c r="DJ5779" s="54"/>
      <c r="DK5779" s="54"/>
      <c r="DL5779" s="54"/>
      <c r="DM5779" s="54"/>
      <c r="DN5779" s="5"/>
      <c r="DO5779" s="5"/>
      <c r="DP5779" s="5"/>
      <c r="DQ5779" s="16"/>
      <c r="DR5779" s="16"/>
      <c r="DS5779" s="69"/>
      <c r="DT5779" s="16"/>
      <c r="DU5779" s="54"/>
      <c r="DV5779" s="54"/>
      <c r="DW5779" s="54"/>
      <c r="DX5779" s="54"/>
      <c r="DY5779" s="5"/>
      <c r="DZ5779" s="5"/>
      <c r="EA5779" s="5"/>
      <c r="EB5779" s="16"/>
      <c r="EC5779" s="16"/>
      <c r="ED5779" s="69"/>
      <c r="EE5779" s="16"/>
      <c r="EF5779" s="54"/>
      <c r="EG5779" s="54"/>
      <c r="EH5779" s="54"/>
      <c r="EI5779" s="54"/>
      <c r="EJ5779" s="5"/>
      <c r="EK5779" s="5"/>
      <c r="EL5779" s="5"/>
      <c r="EM5779" s="16"/>
      <c r="EN5779" s="16"/>
      <c r="EO5779" s="69"/>
      <c r="EP5779" s="16"/>
      <c r="EQ5779" s="54"/>
      <c r="ER5779" s="54"/>
      <c r="ES5779" s="54"/>
      <c r="ET5779" s="54"/>
      <c r="EU5779" s="5"/>
      <c r="EV5779" s="5"/>
      <c r="EW5779" s="5"/>
      <c r="EX5779" s="16"/>
      <c r="EY5779" s="16"/>
      <c r="EZ5779" s="69"/>
      <c r="FA5779" s="16"/>
      <c r="FB5779" s="54"/>
      <c r="FC5779" s="54"/>
      <c r="FD5779" s="54"/>
      <c r="FE5779" s="54"/>
      <c r="FF5779" s="5"/>
      <c r="FG5779" s="5"/>
      <c r="FH5779" s="5"/>
      <c r="FI5779" s="16"/>
      <c r="FJ5779" s="16"/>
      <c r="FK5779" s="69"/>
      <c r="FL5779" s="16"/>
      <c r="FM5779" s="54"/>
      <c r="FN5779" s="54"/>
      <c r="FO5779" s="54"/>
      <c r="FP5779" s="54"/>
      <c r="FQ5779" s="5"/>
      <c r="FR5779" s="5"/>
      <c r="FS5779" s="5"/>
      <c r="FT5779" s="16"/>
      <c r="FU5779" s="16"/>
      <c r="FV5779" s="69"/>
      <c r="FW5779" s="16"/>
      <c r="FX5779" s="54"/>
      <c r="FY5779" s="54"/>
      <c r="FZ5779" s="54"/>
      <c r="GA5779" s="54"/>
      <c r="GB5779" s="5"/>
      <c r="GC5779" s="5"/>
      <c r="GD5779" s="5"/>
      <c r="GE5779" s="16"/>
      <c r="GF5779" s="16"/>
      <c r="GG5779" s="69"/>
      <c r="GH5779" s="16"/>
      <c r="GI5779" s="54"/>
      <c r="GJ5779" s="54"/>
      <c r="GK5779" s="54"/>
      <c r="GL5779" s="54"/>
      <c r="GM5779" s="5"/>
      <c r="GN5779" s="5"/>
      <c r="GO5779" s="5"/>
      <c r="GP5779" s="16"/>
      <c r="GQ5779" s="16"/>
      <c r="GR5779" s="69"/>
      <c r="GS5779" s="16"/>
      <c r="GT5779" s="54"/>
      <c r="GU5779" s="54"/>
      <c r="GV5779" s="54"/>
      <c r="GW5779" s="54"/>
      <c r="GX5779" s="5"/>
      <c r="GY5779" s="5"/>
      <c r="GZ5779" s="5"/>
      <c r="HA5779" s="16"/>
      <c r="HB5779" s="16"/>
      <c r="HC5779" s="69"/>
      <c r="HD5779" s="16"/>
      <c r="HE5779" s="54"/>
      <c r="HF5779" s="54"/>
      <c r="HG5779" s="54"/>
      <c r="HH5779" s="54"/>
      <c r="HI5779" s="5"/>
      <c r="HJ5779" s="5"/>
      <c r="HK5779" s="5"/>
      <c r="HL5779" s="16"/>
      <c r="HM5779" s="16"/>
      <c r="HN5779" s="69"/>
      <c r="HO5779" s="16"/>
      <c r="HP5779" s="54"/>
      <c r="HQ5779" s="54"/>
      <c r="HR5779" s="54"/>
      <c r="HS5779" s="54"/>
      <c r="HT5779" s="5"/>
      <c r="HU5779" s="5"/>
      <c r="HV5779" s="5"/>
      <c r="HW5779" s="16"/>
      <c r="HX5779" s="16"/>
      <c r="HY5779" s="69"/>
      <c r="HZ5779" s="16"/>
      <c r="IA5779" s="54"/>
      <c r="IB5779" s="54"/>
      <c r="IC5779" s="54"/>
      <c r="ID5779" s="54"/>
      <c r="IE5779" s="5"/>
      <c r="IF5779" s="5"/>
      <c r="IG5779" s="5"/>
      <c r="IH5779" s="16"/>
      <c r="II5779" s="16"/>
      <c r="IJ5779" s="69"/>
      <c r="IK5779" s="16"/>
      <c r="IL5779" s="54"/>
      <c r="IM5779" s="54"/>
      <c r="IN5779" s="54"/>
      <c r="IO5779" s="54"/>
      <c r="IP5779" s="5"/>
      <c r="IQ5779" s="5"/>
      <c r="IR5779" s="5"/>
      <c r="IS5779" s="16"/>
      <c r="IT5779" s="16"/>
      <c r="IU5779" s="69"/>
    </row>
    <row r="5780" spans="11:255" ht="12" customHeight="1">
      <c r="K5780" s="16"/>
      <c r="L5780" s="16"/>
      <c r="M5780" s="69"/>
      <c r="N5780" s="16"/>
      <c r="O5780" s="54"/>
      <c r="P5780" s="54"/>
      <c r="Q5780" s="54"/>
      <c r="R5780" s="54"/>
      <c r="S5780" s="5"/>
      <c r="T5780" s="5"/>
      <c r="U5780" s="5"/>
      <c r="V5780" s="16"/>
      <c r="W5780" s="16"/>
      <c r="X5780" s="69"/>
      <c r="Y5780" s="16"/>
      <c r="Z5780" s="54"/>
      <c r="AA5780" s="54"/>
      <c r="AB5780" s="54"/>
      <c r="AC5780" s="54"/>
      <c r="AD5780" s="5"/>
      <c r="AE5780" s="5"/>
      <c r="AF5780" s="5"/>
      <c r="AG5780" s="16"/>
      <c r="AH5780" s="16"/>
      <c r="AI5780" s="69"/>
      <c r="AJ5780" s="16"/>
      <c r="AK5780" s="54"/>
      <c r="AL5780" s="54"/>
      <c r="AM5780" s="54"/>
      <c r="AN5780" s="54"/>
      <c r="AO5780" s="5"/>
      <c r="AP5780" s="5"/>
      <c r="AQ5780" s="5"/>
      <c r="AR5780" s="16"/>
      <c r="AS5780" s="16"/>
      <c r="AT5780" s="69"/>
      <c r="AU5780" s="16"/>
      <c r="AV5780" s="54"/>
      <c r="AW5780" s="54"/>
      <c r="AX5780" s="54"/>
      <c r="AY5780" s="54"/>
      <c r="AZ5780" s="5"/>
      <c r="BA5780" s="5"/>
      <c r="BB5780" s="5"/>
      <c r="BC5780" s="16"/>
      <c r="BD5780" s="16"/>
      <c r="BE5780" s="69"/>
      <c r="BF5780" s="16"/>
      <c r="BG5780" s="54"/>
      <c r="BH5780" s="54"/>
      <c r="BI5780" s="54"/>
      <c r="BJ5780" s="54"/>
      <c r="BK5780" s="5"/>
      <c r="BL5780" s="5"/>
      <c r="BM5780" s="5"/>
      <c r="BN5780" s="16"/>
      <c r="BO5780" s="16"/>
      <c r="BP5780" s="69"/>
      <c r="BQ5780" s="16"/>
      <c r="BR5780" s="54"/>
      <c r="BS5780" s="54"/>
      <c r="BT5780" s="54"/>
      <c r="BU5780" s="54"/>
      <c r="BV5780" s="5"/>
      <c r="BW5780" s="5"/>
      <c r="BX5780" s="5"/>
      <c r="BY5780" s="16"/>
      <c r="BZ5780" s="16"/>
      <c r="CA5780" s="69"/>
      <c r="CB5780" s="16"/>
      <c r="CC5780" s="54"/>
      <c r="CD5780" s="54"/>
      <c r="CE5780" s="54"/>
      <c r="CF5780" s="54"/>
      <c r="CG5780" s="5"/>
      <c r="CH5780" s="5"/>
      <c r="CI5780" s="5"/>
      <c r="CJ5780" s="16"/>
      <c r="CK5780" s="16"/>
      <c r="CL5780" s="69"/>
      <c r="CM5780" s="16"/>
      <c r="CN5780" s="54"/>
      <c r="CO5780" s="54"/>
      <c r="CP5780" s="54"/>
      <c r="CQ5780" s="54"/>
      <c r="CR5780" s="5"/>
      <c r="CS5780" s="5"/>
      <c r="CT5780" s="5"/>
      <c r="CU5780" s="16"/>
      <c r="CV5780" s="16"/>
      <c r="CW5780" s="69"/>
      <c r="CX5780" s="16"/>
      <c r="CY5780" s="54"/>
      <c r="CZ5780" s="54"/>
      <c r="DA5780" s="54"/>
      <c r="DB5780" s="54"/>
      <c r="DC5780" s="5"/>
      <c r="DD5780" s="5"/>
      <c r="DE5780" s="5"/>
      <c r="DF5780" s="16"/>
      <c r="DG5780" s="16"/>
      <c r="DH5780" s="69"/>
      <c r="DI5780" s="16"/>
      <c r="DJ5780" s="54"/>
      <c r="DK5780" s="54"/>
      <c r="DL5780" s="54"/>
      <c r="DM5780" s="54"/>
      <c r="DN5780" s="5"/>
      <c r="DO5780" s="5"/>
      <c r="DP5780" s="5"/>
      <c r="DQ5780" s="16"/>
      <c r="DR5780" s="16"/>
      <c r="DS5780" s="69"/>
      <c r="DT5780" s="16"/>
      <c r="DU5780" s="54"/>
      <c r="DV5780" s="54"/>
      <c r="DW5780" s="54"/>
      <c r="DX5780" s="54"/>
      <c r="DY5780" s="5"/>
      <c r="DZ5780" s="5"/>
      <c r="EA5780" s="5"/>
      <c r="EB5780" s="16"/>
      <c r="EC5780" s="16"/>
      <c r="ED5780" s="69"/>
      <c r="EE5780" s="16"/>
      <c r="EF5780" s="54"/>
      <c r="EG5780" s="54"/>
      <c r="EH5780" s="54"/>
      <c r="EI5780" s="54"/>
      <c r="EJ5780" s="5"/>
      <c r="EK5780" s="5"/>
      <c r="EL5780" s="5"/>
      <c r="EM5780" s="16"/>
      <c r="EN5780" s="16"/>
      <c r="EO5780" s="69"/>
      <c r="EP5780" s="16"/>
      <c r="EQ5780" s="54"/>
      <c r="ER5780" s="54"/>
      <c r="ES5780" s="54"/>
      <c r="ET5780" s="54"/>
      <c r="EU5780" s="5"/>
      <c r="EV5780" s="5"/>
      <c r="EW5780" s="5"/>
      <c r="EX5780" s="16"/>
      <c r="EY5780" s="16"/>
      <c r="EZ5780" s="69"/>
      <c r="FA5780" s="16"/>
      <c r="FB5780" s="54"/>
      <c r="FC5780" s="54"/>
      <c r="FD5780" s="54"/>
      <c r="FE5780" s="54"/>
      <c r="FF5780" s="5"/>
      <c r="FG5780" s="5"/>
      <c r="FH5780" s="5"/>
      <c r="FI5780" s="16"/>
      <c r="FJ5780" s="16"/>
      <c r="FK5780" s="69"/>
      <c r="FL5780" s="16"/>
      <c r="FM5780" s="54"/>
      <c r="FN5780" s="54"/>
      <c r="FO5780" s="54"/>
      <c r="FP5780" s="54"/>
      <c r="FQ5780" s="5"/>
      <c r="FR5780" s="5"/>
      <c r="FS5780" s="5"/>
      <c r="FT5780" s="16"/>
      <c r="FU5780" s="16"/>
      <c r="FV5780" s="69"/>
      <c r="FW5780" s="16"/>
      <c r="FX5780" s="54"/>
      <c r="FY5780" s="54"/>
      <c r="FZ5780" s="54"/>
      <c r="GA5780" s="54"/>
      <c r="GB5780" s="5"/>
      <c r="GC5780" s="5"/>
      <c r="GD5780" s="5"/>
      <c r="GE5780" s="16"/>
      <c r="GF5780" s="16"/>
      <c r="GG5780" s="69"/>
      <c r="GH5780" s="16"/>
      <c r="GI5780" s="54"/>
      <c r="GJ5780" s="54"/>
      <c r="GK5780" s="54"/>
      <c r="GL5780" s="54"/>
      <c r="GM5780" s="5"/>
      <c r="GN5780" s="5"/>
      <c r="GO5780" s="5"/>
      <c r="GP5780" s="16"/>
      <c r="GQ5780" s="16"/>
      <c r="GR5780" s="69"/>
      <c r="GS5780" s="16"/>
      <c r="GT5780" s="54"/>
      <c r="GU5780" s="54"/>
      <c r="GV5780" s="54"/>
      <c r="GW5780" s="54"/>
      <c r="GX5780" s="5"/>
      <c r="GY5780" s="5"/>
      <c r="GZ5780" s="5"/>
      <c r="HA5780" s="16"/>
      <c r="HB5780" s="16"/>
      <c r="HC5780" s="69"/>
      <c r="HD5780" s="16"/>
      <c r="HE5780" s="54"/>
      <c r="HF5780" s="54"/>
      <c r="HG5780" s="54"/>
      <c r="HH5780" s="54"/>
      <c r="HI5780" s="5"/>
      <c r="HJ5780" s="5"/>
      <c r="HK5780" s="5"/>
      <c r="HL5780" s="16"/>
      <c r="HM5780" s="16"/>
      <c r="HN5780" s="69"/>
      <c r="HO5780" s="16"/>
      <c r="HP5780" s="54"/>
      <c r="HQ5780" s="54"/>
      <c r="HR5780" s="54"/>
      <c r="HS5780" s="54"/>
      <c r="HT5780" s="5"/>
      <c r="HU5780" s="5"/>
      <c r="HV5780" s="5"/>
      <c r="HW5780" s="16"/>
      <c r="HX5780" s="16"/>
      <c r="HY5780" s="69"/>
      <c r="HZ5780" s="16"/>
      <c r="IA5780" s="54"/>
      <c r="IB5780" s="54"/>
      <c r="IC5780" s="54"/>
      <c r="ID5780" s="54"/>
      <c r="IE5780" s="5"/>
      <c r="IF5780" s="5"/>
      <c r="IG5780" s="5"/>
      <c r="IH5780" s="16"/>
      <c r="II5780" s="16"/>
      <c r="IJ5780" s="69"/>
      <c r="IK5780" s="16"/>
      <c r="IL5780" s="54"/>
      <c r="IM5780" s="54"/>
      <c r="IN5780" s="54"/>
      <c r="IO5780" s="54"/>
      <c r="IP5780" s="5"/>
      <c r="IQ5780" s="5"/>
      <c r="IR5780" s="5"/>
      <c r="IS5780" s="16"/>
      <c r="IT5780" s="16"/>
      <c r="IU5780" s="69"/>
    </row>
    <row r="5781" spans="11:255" ht="12" customHeight="1">
      <c r="K5781" s="16"/>
      <c r="L5781" s="16"/>
      <c r="M5781" s="69"/>
      <c r="N5781" s="16"/>
      <c r="O5781" s="54"/>
      <c r="P5781" s="54"/>
      <c r="Q5781" s="54"/>
      <c r="R5781" s="54"/>
      <c r="S5781" s="5"/>
      <c r="T5781" s="5"/>
      <c r="U5781" s="5"/>
      <c r="V5781" s="16"/>
      <c r="W5781" s="16"/>
      <c r="X5781" s="69"/>
      <c r="Y5781" s="16"/>
      <c r="Z5781" s="54"/>
      <c r="AA5781" s="54"/>
      <c r="AB5781" s="54"/>
      <c r="AC5781" s="54"/>
      <c r="AD5781" s="5"/>
      <c r="AE5781" s="5"/>
      <c r="AF5781" s="5"/>
      <c r="AG5781" s="16"/>
      <c r="AH5781" s="16"/>
      <c r="AI5781" s="69"/>
      <c r="AJ5781" s="16"/>
      <c r="AK5781" s="54"/>
      <c r="AL5781" s="54"/>
      <c r="AM5781" s="54"/>
      <c r="AN5781" s="54"/>
      <c r="AO5781" s="5"/>
      <c r="AP5781" s="5"/>
      <c r="AQ5781" s="5"/>
      <c r="AR5781" s="16"/>
      <c r="AS5781" s="16"/>
      <c r="AT5781" s="69"/>
      <c r="AU5781" s="16"/>
      <c r="AV5781" s="54"/>
      <c r="AW5781" s="54"/>
      <c r="AX5781" s="54"/>
      <c r="AY5781" s="54"/>
      <c r="AZ5781" s="5"/>
      <c r="BA5781" s="5"/>
      <c r="BB5781" s="5"/>
      <c r="BC5781" s="16"/>
      <c r="BD5781" s="16"/>
      <c r="BE5781" s="69"/>
      <c r="BF5781" s="16"/>
      <c r="BG5781" s="54"/>
      <c r="BH5781" s="54"/>
      <c r="BI5781" s="54"/>
      <c r="BJ5781" s="54"/>
      <c r="BK5781" s="5"/>
      <c r="BL5781" s="5"/>
      <c r="BM5781" s="5"/>
      <c r="BN5781" s="16"/>
      <c r="BO5781" s="16"/>
      <c r="BP5781" s="69"/>
      <c r="BQ5781" s="16"/>
      <c r="BR5781" s="54"/>
      <c r="BS5781" s="54"/>
      <c r="BT5781" s="54"/>
      <c r="BU5781" s="54"/>
      <c r="BV5781" s="5"/>
      <c r="BW5781" s="5"/>
      <c r="BX5781" s="5"/>
      <c r="BY5781" s="16"/>
      <c r="BZ5781" s="16"/>
      <c r="CA5781" s="69"/>
      <c r="CB5781" s="16"/>
      <c r="CC5781" s="54"/>
      <c r="CD5781" s="54"/>
      <c r="CE5781" s="54"/>
      <c r="CF5781" s="54"/>
      <c r="CG5781" s="5"/>
      <c r="CH5781" s="5"/>
      <c r="CI5781" s="5"/>
      <c r="CJ5781" s="16"/>
      <c r="CK5781" s="16"/>
      <c r="CL5781" s="69"/>
      <c r="CM5781" s="16"/>
      <c r="CN5781" s="54"/>
      <c r="CO5781" s="54"/>
      <c r="CP5781" s="54"/>
      <c r="CQ5781" s="54"/>
      <c r="CR5781" s="5"/>
      <c r="CS5781" s="5"/>
      <c r="CT5781" s="5"/>
      <c r="CU5781" s="16"/>
      <c r="CV5781" s="16"/>
      <c r="CW5781" s="69"/>
      <c r="CX5781" s="16"/>
      <c r="CY5781" s="54"/>
      <c r="CZ5781" s="54"/>
      <c r="DA5781" s="54"/>
      <c r="DB5781" s="54"/>
      <c r="DC5781" s="5"/>
      <c r="DD5781" s="5"/>
      <c r="DE5781" s="5"/>
      <c r="DF5781" s="16"/>
      <c r="DG5781" s="16"/>
      <c r="DH5781" s="69"/>
      <c r="DI5781" s="16"/>
      <c r="DJ5781" s="54"/>
      <c r="DK5781" s="54"/>
      <c r="DL5781" s="54"/>
      <c r="DM5781" s="54"/>
      <c r="DN5781" s="5"/>
      <c r="DO5781" s="5"/>
      <c r="DP5781" s="5"/>
      <c r="DQ5781" s="16"/>
      <c r="DR5781" s="16"/>
      <c r="DS5781" s="69"/>
      <c r="DT5781" s="16"/>
      <c r="DU5781" s="54"/>
      <c r="DV5781" s="54"/>
      <c r="DW5781" s="54"/>
      <c r="DX5781" s="54"/>
      <c r="DY5781" s="5"/>
      <c r="DZ5781" s="5"/>
      <c r="EA5781" s="5"/>
      <c r="EB5781" s="16"/>
      <c r="EC5781" s="16"/>
      <c r="ED5781" s="69"/>
      <c r="EE5781" s="16"/>
      <c r="EF5781" s="54"/>
      <c r="EG5781" s="54"/>
      <c r="EH5781" s="54"/>
      <c r="EI5781" s="54"/>
      <c r="EJ5781" s="5"/>
      <c r="EK5781" s="5"/>
      <c r="EL5781" s="5"/>
      <c r="EM5781" s="16"/>
      <c r="EN5781" s="16"/>
      <c r="EO5781" s="69"/>
      <c r="EP5781" s="16"/>
      <c r="EQ5781" s="54"/>
      <c r="ER5781" s="54"/>
      <c r="ES5781" s="54"/>
      <c r="ET5781" s="54"/>
      <c r="EU5781" s="5"/>
      <c r="EV5781" s="5"/>
      <c r="EW5781" s="5"/>
      <c r="EX5781" s="16"/>
      <c r="EY5781" s="16"/>
      <c r="EZ5781" s="69"/>
      <c r="FA5781" s="16"/>
      <c r="FB5781" s="54"/>
      <c r="FC5781" s="54"/>
      <c r="FD5781" s="54"/>
      <c r="FE5781" s="54"/>
      <c r="FF5781" s="5"/>
      <c r="FG5781" s="5"/>
      <c r="FH5781" s="5"/>
      <c r="FI5781" s="16"/>
      <c r="FJ5781" s="16"/>
      <c r="FK5781" s="69"/>
      <c r="FL5781" s="16"/>
      <c r="FM5781" s="54"/>
      <c r="FN5781" s="54"/>
      <c r="FO5781" s="54"/>
      <c r="FP5781" s="54"/>
      <c r="FQ5781" s="5"/>
      <c r="FR5781" s="5"/>
      <c r="FS5781" s="5"/>
      <c r="FT5781" s="16"/>
      <c r="FU5781" s="16"/>
      <c r="FV5781" s="69"/>
      <c r="FW5781" s="16"/>
      <c r="FX5781" s="54"/>
      <c r="FY5781" s="54"/>
      <c r="FZ5781" s="54"/>
      <c r="GA5781" s="54"/>
      <c r="GB5781" s="5"/>
      <c r="GC5781" s="5"/>
      <c r="GD5781" s="5"/>
      <c r="GE5781" s="16"/>
      <c r="GF5781" s="16"/>
      <c r="GG5781" s="69"/>
      <c r="GH5781" s="16"/>
      <c r="GI5781" s="54"/>
      <c r="GJ5781" s="54"/>
      <c r="GK5781" s="54"/>
      <c r="GL5781" s="54"/>
      <c r="GM5781" s="5"/>
      <c r="GN5781" s="5"/>
      <c r="GO5781" s="5"/>
      <c r="GP5781" s="16"/>
      <c r="GQ5781" s="16"/>
      <c r="GR5781" s="69"/>
      <c r="GS5781" s="16"/>
      <c r="GT5781" s="54"/>
      <c r="GU5781" s="54"/>
      <c r="GV5781" s="54"/>
      <c r="GW5781" s="54"/>
      <c r="GX5781" s="5"/>
      <c r="GY5781" s="5"/>
      <c r="GZ5781" s="5"/>
      <c r="HA5781" s="16"/>
      <c r="HB5781" s="16"/>
      <c r="HC5781" s="69"/>
      <c r="HD5781" s="16"/>
      <c r="HE5781" s="54"/>
      <c r="HF5781" s="54"/>
      <c r="HG5781" s="54"/>
      <c r="HH5781" s="54"/>
      <c r="HI5781" s="5"/>
      <c r="HJ5781" s="5"/>
      <c r="HK5781" s="5"/>
      <c r="HL5781" s="16"/>
      <c r="HM5781" s="16"/>
      <c r="HN5781" s="69"/>
      <c r="HO5781" s="16"/>
      <c r="HP5781" s="54"/>
      <c r="HQ5781" s="54"/>
      <c r="HR5781" s="54"/>
      <c r="HS5781" s="54"/>
      <c r="HT5781" s="5"/>
      <c r="HU5781" s="5"/>
      <c r="HV5781" s="5"/>
      <c r="HW5781" s="16"/>
      <c r="HX5781" s="16"/>
      <c r="HY5781" s="69"/>
      <c r="HZ5781" s="16"/>
      <c r="IA5781" s="54"/>
      <c r="IB5781" s="54"/>
      <c r="IC5781" s="54"/>
      <c r="ID5781" s="54"/>
      <c r="IE5781" s="5"/>
      <c r="IF5781" s="5"/>
      <c r="IG5781" s="5"/>
      <c r="IH5781" s="16"/>
      <c r="II5781" s="16"/>
      <c r="IJ5781" s="69"/>
      <c r="IK5781" s="16"/>
      <c r="IL5781" s="54"/>
      <c r="IM5781" s="54"/>
      <c r="IN5781" s="54"/>
      <c r="IO5781" s="54"/>
      <c r="IP5781" s="5"/>
      <c r="IQ5781" s="5"/>
      <c r="IR5781" s="5"/>
      <c r="IS5781" s="16"/>
      <c r="IT5781" s="16"/>
      <c r="IU5781" s="69"/>
    </row>
    <row r="5782" spans="11:255" ht="12" customHeight="1">
      <c r="K5782" s="16"/>
      <c r="L5782" s="16"/>
      <c r="M5782" s="69"/>
      <c r="N5782" s="16"/>
      <c r="O5782" s="54"/>
      <c r="P5782" s="54"/>
      <c r="Q5782" s="54"/>
      <c r="R5782" s="54"/>
      <c r="S5782" s="5"/>
      <c r="T5782" s="5"/>
      <c r="U5782" s="5"/>
      <c r="V5782" s="16"/>
      <c r="W5782" s="16"/>
      <c r="X5782" s="69"/>
      <c r="Y5782" s="16"/>
      <c r="Z5782" s="54"/>
      <c r="AA5782" s="54"/>
      <c r="AB5782" s="54"/>
      <c r="AC5782" s="54"/>
      <c r="AD5782" s="5"/>
      <c r="AE5782" s="5"/>
      <c r="AF5782" s="5"/>
      <c r="AG5782" s="16"/>
      <c r="AH5782" s="16"/>
      <c r="AI5782" s="69"/>
      <c r="AJ5782" s="16"/>
      <c r="AK5782" s="54"/>
      <c r="AL5782" s="54"/>
      <c r="AM5782" s="54"/>
      <c r="AN5782" s="54"/>
      <c r="AO5782" s="5"/>
      <c r="AP5782" s="5"/>
      <c r="AQ5782" s="5"/>
      <c r="AR5782" s="16"/>
      <c r="AS5782" s="16"/>
      <c r="AT5782" s="69"/>
      <c r="AU5782" s="16"/>
      <c r="AV5782" s="54"/>
      <c r="AW5782" s="54"/>
      <c r="AX5782" s="54"/>
      <c r="AY5782" s="54"/>
      <c r="AZ5782" s="5"/>
      <c r="BA5782" s="5"/>
      <c r="BB5782" s="5"/>
      <c r="BC5782" s="16"/>
      <c r="BD5782" s="16"/>
      <c r="BE5782" s="69"/>
      <c r="BF5782" s="16"/>
      <c r="BG5782" s="54"/>
      <c r="BH5782" s="54"/>
      <c r="BI5782" s="54"/>
      <c r="BJ5782" s="54"/>
      <c r="BK5782" s="5"/>
      <c r="BL5782" s="5"/>
      <c r="BM5782" s="5"/>
      <c r="BN5782" s="16"/>
      <c r="BO5782" s="16"/>
      <c r="BP5782" s="69"/>
      <c r="BQ5782" s="16"/>
      <c r="BR5782" s="54"/>
      <c r="BS5782" s="54"/>
      <c r="BT5782" s="54"/>
      <c r="BU5782" s="54"/>
      <c r="BV5782" s="5"/>
      <c r="BW5782" s="5"/>
      <c r="BX5782" s="5"/>
      <c r="BY5782" s="16"/>
      <c r="BZ5782" s="16"/>
      <c r="CA5782" s="69"/>
      <c r="CB5782" s="16"/>
      <c r="CC5782" s="54"/>
      <c r="CD5782" s="54"/>
      <c r="CE5782" s="54"/>
      <c r="CF5782" s="54"/>
      <c r="CG5782" s="5"/>
      <c r="CH5782" s="5"/>
      <c r="CI5782" s="5"/>
      <c r="CJ5782" s="16"/>
      <c r="CK5782" s="16"/>
      <c r="CL5782" s="69"/>
      <c r="CM5782" s="16"/>
      <c r="CN5782" s="54"/>
      <c r="CO5782" s="54"/>
      <c r="CP5782" s="54"/>
      <c r="CQ5782" s="54"/>
      <c r="CR5782" s="5"/>
      <c r="CS5782" s="5"/>
      <c r="CT5782" s="5"/>
      <c r="CU5782" s="16"/>
      <c r="CV5782" s="16"/>
      <c r="CW5782" s="69"/>
      <c r="CX5782" s="16"/>
      <c r="CY5782" s="54"/>
      <c r="CZ5782" s="54"/>
      <c r="DA5782" s="54"/>
      <c r="DB5782" s="54"/>
      <c r="DC5782" s="5"/>
      <c r="DD5782" s="5"/>
      <c r="DE5782" s="5"/>
      <c r="DF5782" s="16"/>
      <c r="DG5782" s="16"/>
      <c r="DH5782" s="69"/>
      <c r="DI5782" s="16"/>
      <c r="DJ5782" s="54"/>
      <c r="DK5782" s="54"/>
      <c r="DL5782" s="54"/>
      <c r="DM5782" s="54"/>
      <c r="DN5782" s="5"/>
      <c r="DO5782" s="5"/>
      <c r="DP5782" s="5"/>
      <c r="DQ5782" s="16"/>
      <c r="DR5782" s="16"/>
      <c r="DS5782" s="69"/>
      <c r="DT5782" s="16"/>
      <c r="DU5782" s="54"/>
      <c r="DV5782" s="54"/>
      <c r="DW5782" s="54"/>
      <c r="DX5782" s="54"/>
      <c r="DY5782" s="5"/>
      <c r="DZ5782" s="5"/>
      <c r="EA5782" s="5"/>
      <c r="EB5782" s="16"/>
      <c r="EC5782" s="16"/>
      <c r="ED5782" s="69"/>
      <c r="EE5782" s="16"/>
      <c r="EF5782" s="54"/>
      <c r="EG5782" s="54"/>
      <c r="EH5782" s="54"/>
      <c r="EI5782" s="54"/>
      <c r="EJ5782" s="5"/>
      <c r="EK5782" s="5"/>
      <c r="EL5782" s="5"/>
      <c r="EM5782" s="16"/>
      <c r="EN5782" s="16"/>
      <c r="EO5782" s="69"/>
      <c r="EP5782" s="16"/>
      <c r="EQ5782" s="54"/>
      <c r="ER5782" s="54"/>
      <c r="ES5782" s="54"/>
      <c r="ET5782" s="54"/>
      <c r="EU5782" s="5"/>
      <c r="EV5782" s="5"/>
      <c r="EW5782" s="5"/>
      <c r="EX5782" s="16"/>
      <c r="EY5782" s="16"/>
      <c r="EZ5782" s="69"/>
      <c r="FA5782" s="16"/>
      <c r="FB5782" s="54"/>
      <c r="FC5782" s="54"/>
      <c r="FD5782" s="54"/>
      <c r="FE5782" s="54"/>
      <c r="FF5782" s="5"/>
      <c r="FG5782" s="5"/>
      <c r="FH5782" s="5"/>
      <c r="FI5782" s="16"/>
      <c r="FJ5782" s="16"/>
      <c r="FK5782" s="69"/>
      <c r="FL5782" s="16"/>
      <c r="FM5782" s="54"/>
      <c r="FN5782" s="54"/>
      <c r="FO5782" s="54"/>
      <c r="FP5782" s="54"/>
      <c r="FQ5782" s="5"/>
      <c r="FR5782" s="5"/>
      <c r="FS5782" s="5"/>
      <c r="FT5782" s="16"/>
      <c r="FU5782" s="16"/>
      <c r="FV5782" s="69"/>
      <c r="FW5782" s="16"/>
      <c r="FX5782" s="54"/>
      <c r="FY5782" s="54"/>
      <c r="FZ5782" s="54"/>
      <c r="GA5782" s="54"/>
      <c r="GB5782" s="5"/>
      <c r="GC5782" s="5"/>
      <c r="GD5782" s="5"/>
      <c r="GE5782" s="16"/>
      <c r="GF5782" s="16"/>
      <c r="GG5782" s="69"/>
      <c r="GH5782" s="16"/>
      <c r="GI5782" s="54"/>
      <c r="GJ5782" s="54"/>
      <c r="GK5782" s="54"/>
      <c r="GL5782" s="54"/>
      <c r="GM5782" s="5"/>
      <c r="GN5782" s="5"/>
      <c r="GO5782" s="5"/>
      <c r="GP5782" s="16"/>
      <c r="GQ5782" s="16"/>
      <c r="GR5782" s="69"/>
      <c r="GS5782" s="16"/>
      <c r="GT5782" s="54"/>
      <c r="GU5782" s="54"/>
      <c r="GV5782" s="54"/>
      <c r="GW5782" s="54"/>
      <c r="GX5782" s="5"/>
      <c r="GY5782" s="5"/>
      <c r="GZ5782" s="5"/>
      <c r="HA5782" s="16"/>
      <c r="HB5782" s="16"/>
      <c r="HC5782" s="69"/>
      <c r="HD5782" s="16"/>
      <c r="HE5782" s="54"/>
      <c r="HF5782" s="54"/>
      <c r="HG5782" s="54"/>
      <c r="HH5782" s="54"/>
      <c r="HI5782" s="5"/>
      <c r="HJ5782" s="5"/>
      <c r="HK5782" s="5"/>
      <c r="HL5782" s="16"/>
      <c r="HM5782" s="16"/>
      <c r="HN5782" s="69"/>
      <c r="HO5782" s="16"/>
      <c r="HP5782" s="54"/>
      <c r="HQ5782" s="54"/>
      <c r="HR5782" s="54"/>
      <c r="HS5782" s="54"/>
      <c r="HT5782" s="5"/>
      <c r="HU5782" s="5"/>
      <c r="HV5782" s="5"/>
      <c r="HW5782" s="16"/>
      <c r="HX5782" s="16"/>
      <c r="HY5782" s="69"/>
      <c r="HZ5782" s="16"/>
      <c r="IA5782" s="54"/>
      <c r="IB5782" s="54"/>
      <c r="IC5782" s="54"/>
      <c r="ID5782" s="54"/>
      <c r="IE5782" s="5"/>
      <c r="IF5782" s="5"/>
      <c r="IG5782" s="5"/>
      <c r="IH5782" s="16"/>
      <c r="II5782" s="16"/>
      <c r="IJ5782" s="69"/>
      <c r="IK5782" s="16"/>
      <c r="IL5782" s="54"/>
      <c r="IM5782" s="54"/>
      <c r="IN5782" s="54"/>
      <c r="IO5782" s="54"/>
      <c r="IP5782" s="5"/>
      <c r="IQ5782" s="5"/>
      <c r="IR5782" s="5"/>
      <c r="IS5782" s="16"/>
      <c r="IT5782" s="16"/>
      <c r="IU5782" s="69"/>
    </row>
    <row r="5783" spans="11:255" ht="12" customHeight="1">
      <c r="K5783" s="16"/>
      <c r="L5783" s="16"/>
      <c r="M5783" s="69"/>
      <c r="N5783" s="16"/>
      <c r="O5783" s="54"/>
      <c r="P5783" s="54"/>
      <c r="Q5783" s="54"/>
      <c r="R5783" s="54"/>
      <c r="S5783" s="5"/>
      <c r="T5783" s="5"/>
      <c r="U5783" s="5"/>
      <c r="V5783" s="16"/>
      <c r="W5783" s="16"/>
      <c r="X5783" s="69"/>
      <c r="Y5783" s="16"/>
      <c r="Z5783" s="54"/>
      <c r="AA5783" s="54"/>
      <c r="AB5783" s="54"/>
      <c r="AC5783" s="54"/>
      <c r="AD5783" s="5"/>
      <c r="AE5783" s="5"/>
      <c r="AF5783" s="5"/>
      <c r="AG5783" s="16"/>
      <c r="AH5783" s="16"/>
      <c r="AI5783" s="69"/>
      <c r="AJ5783" s="16"/>
      <c r="AK5783" s="54"/>
      <c r="AL5783" s="54"/>
      <c r="AM5783" s="54"/>
      <c r="AN5783" s="54"/>
      <c r="AO5783" s="5"/>
      <c r="AP5783" s="5"/>
      <c r="AQ5783" s="5"/>
      <c r="AR5783" s="16"/>
      <c r="AS5783" s="16"/>
      <c r="AT5783" s="69"/>
      <c r="AU5783" s="16"/>
      <c r="AV5783" s="54"/>
      <c r="AW5783" s="54"/>
      <c r="AX5783" s="54"/>
      <c r="AY5783" s="54"/>
      <c r="AZ5783" s="5"/>
      <c r="BA5783" s="5"/>
      <c r="BB5783" s="5"/>
      <c r="BC5783" s="16"/>
      <c r="BD5783" s="16"/>
      <c r="BE5783" s="69"/>
      <c r="BF5783" s="16"/>
      <c r="BG5783" s="54"/>
      <c r="BH5783" s="54"/>
      <c r="BI5783" s="54"/>
      <c r="BJ5783" s="54"/>
      <c r="BK5783" s="5"/>
      <c r="BL5783" s="5"/>
      <c r="BM5783" s="5"/>
      <c r="BN5783" s="16"/>
      <c r="BO5783" s="16"/>
      <c r="BP5783" s="69"/>
      <c r="BQ5783" s="16"/>
      <c r="BR5783" s="54"/>
      <c r="BS5783" s="54"/>
      <c r="BT5783" s="54"/>
      <c r="BU5783" s="54"/>
      <c r="BV5783" s="5"/>
      <c r="BW5783" s="5"/>
      <c r="BX5783" s="5"/>
      <c r="BY5783" s="16"/>
      <c r="BZ5783" s="16"/>
      <c r="CA5783" s="69"/>
      <c r="CB5783" s="16"/>
      <c r="CC5783" s="54"/>
      <c r="CD5783" s="54"/>
      <c r="CE5783" s="54"/>
      <c r="CF5783" s="54"/>
      <c r="CG5783" s="5"/>
      <c r="CH5783" s="5"/>
      <c r="CI5783" s="5"/>
      <c r="CJ5783" s="16"/>
      <c r="CK5783" s="16"/>
      <c r="CL5783" s="69"/>
      <c r="CM5783" s="16"/>
      <c r="CN5783" s="54"/>
      <c r="CO5783" s="54"/>
      <c r="CP5783" s="54"/>
      <c r="CQ5783" s="54"/>
      <c r="CR5783" s="5"/>
      <c r="CS5783" s="5"/>
      <c r="CT5783" s="5"/>
      <c r="CU5783" s="16"/>
      <c r="CV5783" s="16"/>
      <c r="CW5783" s="69"/>
      <c r="CX5783" s="16"/>
      <c r="CY5783" s="54"/>
      <c r="CZ5783" s="54"/>
      <c r="DA5783" s="54"/>
      <c r="DB5783" s="54"/>
      <c r="DC5783" s="5"/>
      <c r="DD5783" s="5"/>
      <c r="DE5783" s="5"/>
      <c r="DF5783" s="16"/>
      <c r="DG5783" s="16"/>
      <c r="DH5783" s="69"/>
      <c r="DI5783" s="16"/>
      <c r="DJ5783" s="54"/>
      <c r="DK5783" s="54"/>
      <c r="DL5783" s="54"/>
      <c r="DM5783" s="54"/>
      <c r="DN5783" s="5"/>
      <c r="DO5783" s="5"/>
      <c r="DP5783" s="5"/>
      <c r="DQ5783" s="16"/>
      <c r="DR5783" s="16"/>
      <c r="DS5783" s="69"/>
      <c r="DT5783" s="16"/>
      <c r="DU5783" s="54"/>
      <c r="DV5783" s="54"/>
      <c r="DW5783" s="54"/>
      <c r="DX5783" s="54"/>
      <c r="DY5783" s="5"/>
      <c r="DZ5783" s="5"/>
      <c r="EA5783" s="5"/>
      <c r="EB5783" s="16"/>
      <c r="EC5783" s="16"/>
      <c r="ED5783" s="69"/>
      <c r="EE5783" s="16"/>
      <c r="EF5783" s="54"/>
      <c r="EG5783" s="54"/>
      <c r="EH5783" s="54"/>
      <c r="EI5783" s="54"/>
      <c r="EJ5783" s="5"/>
      <c r="EK5783" s="5"/>
      <c r="EL5783" s="5"/>
      <c r="EM5783" s="16"/>
      <c r="EN5783" s="16"/>
      <c r="EO5783" s="69"/>
      <c r="EP5783" s="16"/>
      <c r="EQ5783" s="54"/>
      <c r="ER5783" s="54"/>
      <c r="ES5783" s="54"/>
      <c r="ET5783" s="54"/>
      <c r="EU5783" s="5"/>
      <c r="EV5783" s="5"/>
      <c r="EW5783" s="5"/>
      <c r="EX5783" s="16"/>
      <c r="EY5783" s="16"/>
      <c r="EZ5783" s="69"/>
      <c r="FA5783" s="16"/>
      <c r="FB5783" s="54"/>
      <c r="FC5783" s="54"/>
      <c r="FD5783" s="54"/>
      <c r="FE5783" s="54"/>
      <c r="FF5783" s="5"/>
      <c r="FG5783" s="5"/>
      <c r="FH5783" s="5"/>
      <c r="FI5783" s="16"/>
      <c r="FJ5783" s="16"/>
      <c r="FK5783" s="69"/>
      <c r="FL5783" s="16"/>
      <c r="FM5783" s="54"/>
      <c r="FN5783" s="54"/>
      <c r="FO5783" s="54"/>
      <c r="FP5783" s="54"/>
      <c r="FQ5783" s="5"/>
      <c r="FR5783" s="5"/>
      <c r="FS5783" s="5"/>
      <c r="FT5783" s="16"/>
      <c r="FU5783" s="16"/>
      <c r="FV5783" s="69"/>
      <c r="FW5783" s="16"/>
      <c r="FX5783" s="54"/>
      <c r="FY5783" s="54"/>
      <c r="FZ5783" s="54"/>
      <c r="GA5783" s="54"/>
      <c r="GB5783" s="5"/>
      <c r="GC5783" s="5"/>
      <c r="GD5783" s="5"/>
      <c r="GE5783" s="16"/>
      <c r="GF5783" s="16"/>
      <c r="GG5783" s="69"/>
      <c r="GH5783" s="16"/>
      <c r="GI5783" s="54"/>
      <c r="GJ5783" s="54"/>
      <c r="GK5783" s="54"/>
      <c r="GL5783" s="54"/>
      <c r="GM5783" s="5"/>
      <c r="GN5783" s="5"/>
      <c r="GO5783" s="5"/>
      <c r="GP5783" s="16"/>
      <c r="GQ5783" s="16"/>
      <c r="GR5783" s="69"/>
      <c r="GS5783" s="16"/>
      <c r="GT5783" s="54"/>
      <c r="GU5783" s="54"/>
      <c r="GV5783" s="54"/>
      <c r="GW5783" s="54"/>
      <c r="GX5783" s="5"/>
      <c r="GY5783" s="5"/>
      <c r="GZ5783" s="5"/>
      <c r="HA5783" s="16"/>
      <c r="HB5783" s="16"/>
      <c r="HC5783" s="69"/>
      <c r="HD5783" s="16"/>
      <c r="HE5783" s="54"/>
      <c r="HF5783" s="54"/>
      <c r="HG5783" s="54"/>
      <c r="HH5783" s="54"/>
      <c r="HI5783" s="5"/>
      <c r="HJ5783" s="5"/>
      <c r="HK5783" s="5"/>
      <c r="HL5783" s="16"/>
      <c r="HM5783" s="16"/>
      <c r="HN5783" s="69"/>
      <c r="HO5783" s="16"/>
      <c r="HP5783" s="54"/>
      <c r="HQ5783" s="54"/>
      <c r="HR5783" s="54"/>
      <c r="HS5783" s="54"/>
      <c r="HT5783" s="5"/>
      <c r="HU5783" s="5"/>
      <c r="HV5783" s="5"/>
      <c r="HW5783" s="16"/>
      <c r="HX5783" s="16"/>
      <c r="HY5783" s="69"/>
      <c r="HZ5783" s="16"/>
      <c r="IA5783" s="54"/>
      <c r="IB5783" s="54"/>
      <c r="IC5783" s="54"/>
      <c r="ID5783" s="54"/>
      <c r="IE5783" s="5"/>
      <c r="IF5783" s="5"/>
      <c r="IG5783" s="5"/>
      <c r="IH5783" s="16"/>
      <c r="II5783" s="16"/>
      <c r="IJ5783" s="69"/>
      <c r="IK5783" s="16"/>
      <c r="IL5783" s="54"/>
      <c r="IM5783" s="54"/>
      <c r="IN5783" s="54"/>
      <c r="IO5783" s="54"/>
      <c r="IP5783" s="5"/>
      <c r="IQ5783" s="5"/>
      <c r="IR5783" s="5"/>
      <c r="IS5783" s="16"/>
      <c r="IT5783" s="16"/>
      <c r="IU5783" s="69"/>
    </row>
    <row r="5784" spans="11:255" ht="12" customHeight="1">
      <c r="K5784" s="16"/>
      <c r="L5784" s="16"/>
      <c r="M5784" s="69"/>
      <c r="N5784" s="16"/>
      <c r="O5784" s="54"/>
      <c r="P5784" s="54"/>
      <c r="Q5784" s="54"/>
      <c r="R5784" s="54"/>
      <c r="S5784" s="5"/>
      <c r="T5784" s="5"/>
      <c r="U5784" s="5"/>
      <c r="V5784" s="16"/>
      <c r="W5784" s="16"/>
      <c r="X5784" s="69"/>
      <c r="Y5784" s="16"/>
      <c r="Z5784" s="54"/>
      <c r="AA5784" s="54"/>
      <c r="AB5784" s="54"/>
      <c r="AC5784" s="54"/>
      <c r="AD5784" s="5"/>
      <c r="AE5784" s="5"/>
      <c r="AF5784" s="5"/>
      <c r="AG5784" s="16"/>
      <c r="AH5784" s="16"/>
      <c r="AI5784" s="69"/>
      <c r="AJ5784" s="16"/>
      <c r="AK5784" s="54"/>
      <c r="AL5784" s="54"/>
      <c r="AM5784" s="54"/>
      <c r="AN5784" s="54"/>
      <c r="AO5784" s="5"/>
      <c r="AP5784" s="5"/>
      <c r="AQ5784" s="5"/>
      <c r="AR5784" s="16"/>
      <c r="AS5784" s="16"/>
      <c r="AT5784" s="69"/>
      <c r="AU5784" s="16"/>
      <c r="AV5784" s="54"/>
      <c r="AW5784" s="54"/>
      <c r="AX5784" s="54"/>
      <c r="AY5784" s="54"/>
      <c r="AZ5784" s="5"/>
      <c r="BA5784" s="5"/>
      <c r="BB5784" s="5"/>
      <c r="BC5784" s="16"/>
      <c r="BD5784" s="16"/>
      <c r="BE5784" s="69"/>
      <c r="BF5784" s="16"/>
      <c r="BG5784" s="54"/>
      <c r="BH5784" s="54"/>
      <c r="BI5784" s="54"/>
      <c r="BJ5784" s="54"/>
      <c r="BK5784" s="5"/>
      <c r="BL5784" s="5"/>
      <c r="BM5784" s="5"/>
      <c r="BN5784" s="16"/>
      <c r="BO5784" s="16"/>
      <c r="BP5784" s="69"/>
      <c r="BQ5784" s="16"/>
      <c r="BR5784" s="54"/>
      <c r="BS5784" s="54"/>
      <c r="BT5784" s="54"/>
      <c r="BU5784" s="54"/>
      <c r="BV5784" s="5"/>
      <c r="BW5784" s="5"/>
      <c r="BX5784" s="5"/>
      <c r="BY5784" s="16"/>
      <c r="BZ5784" s="16"/>
      <c r="CA5784" s="69"/>
      <c r="CB5784" s="16"/>
      <c r="CC5784" s="54"/>
      <c r="CD5784" s="54"/>
      <c r="CE5784" s="54"/>
      <c r="CF5784" s="54"/>
      <c r="CG5784" s="5"/>
      <c r="CH5784" s="5"/>
      <c r="CI5784" s="5"/>
      <c r="CJ5784" s="16"/>
      <c r="CK5784" s="16"/>
      <c r="CL5784" s="69"/>
      <c r="CM5784" s="16"/>
      <c r="CN5784" s="54"/>
      <c r="CO5784" s="54"/>
      <c r="CP5784" s="54"/>
      <c r="CQ5784" s="54"/>
      <c r="CR5784" s="5"/>
      <c r="CS5784" s="5"/>
      <c r="CT5784" s="5"/>
      <c r="CU5784" s="16"/>
      <c r="CV5784" s="16"/>
      <c r="CW5784" s="69"/>
      <c r="CX5784" s="16"/>
      <c r="CY5784" s="54"/>
      <c r="CZ5784" s="54"/>
      <c r="DA5784" s="54"/>
      <c r="DB5784" s="54"/>
      <c r="DC5784" s="5"/>
      <c r="DD5784" s="5"/>
      <c r="DE5784" s="5"/>
      <c r="DF5784" s="16"/>
      <c r="DG5784" s="16"/>
      <c r="DH5784" s="69"/>
      <c r="DI5784" s="16"/>
      <c r="DJ5784" s="54"/>
      <c r="DK5784" s="54"/>
      <c r="DL5784" s="54"/>
      <c r="DM5784" s="54"/>
      <c r="DN5784" s="5"/>
      <c r="DO5784" s="5"/>
      <c r="DP5784" s="5"/>
      <c r="DQ5784" s="16"/>
      <c r="DR5784" s="16"/>
      <c r="DS5784" s="69"/>
      <c r="DT5784" s="16"/>
      <c r="DU5784" s="54"/>
      <c r="DV5784" s="54"/>
      <c r="DW5784" s="54"/>
      <c r="DX5784" s="54"/>
      <c r="DY5784" s="5"/>
      <c r="DZ5784" s="5"/>
      <c r="EA5784" s="5"/>
      <c r="EB5784" s="16"/>
      <c r="EC5784" s="16"/>
      <c r="ED5784" s="69"/>
      <c r="EE5784" s="16"/>
      <c r="EF5784" s="54"/>
      <c r="EG5784" s="54"/>
      <c r="EH5784" s="54"/>
      <c r="EI5784" s="54"/>
      <c r="EJ5784" s="5"/>
      <c r="EK5784" s="5"/>
      <c r="EL5784" s="5"/>
      <c r="EM5784" s="16"/>
      <c r="EN5784" s="16"/>
      <c r="EO5784" s="69"/>
      <c r="EP5784" s="16"/>
      <c r="EQ5784" s="54"/>
      <c r="ER5784" s="54"/>
      <c r="ES5784" s="54"/>
      <c r="ET5784" s="54"/>
      <c r="EU5784" s="5"/>
      <c r="EV5784" s="5"/>
      <c r="EW5784" s="5"/>
      <c r="EX5784" s="16"/>
      <c r="EY5784" s="16"/>
      <c r="EZ5784" s="69"/>
      <c r="FA5784" s="16"/>
      <c r="FB5784" s="54"/>
      <c r="FC5784" s="54"/>
      <c r="FD5784" s="54"/>
      <c r="FE5784" s="54"/>
      <c r="FF5784" s="5"/>
      <c r="FG5784" s="5"/>
      <c r="FH5784" s="5"/>
      <c r="FI5784" s="16"/>
      <c r="FJ5784" s="16"/>
      <c r="FK5784" s="69"/>
      <c r="FL5784" s="16"/>
      <c r="FM5784" s="54"/>
      <c r="FN5784" s="54"/>
      <c r="FO5784" s="54"/>
      <c r="FP5784" s="54"/>
      <c r="FQ5784" s="5"/>
      <c r="FR5784" s="5"/>
      <c r="FS5784" s="5"/>
      <c r="FT5784" s="16"/>
      <c r="FU5784" s="16"/>
      <c r="FV5784" s="69"/>
      <c r="FW5784" s="16"/>
      <c r="FX5784" s="54"/>
      <c r="FY5784" s="54"/>
      <c r="FZ5784" s="54"/>
      <c r="GA5784" s="54"/>
      <c r="GB5784" s="5"/>
      <c r="GC5784" s="5"/>
      <c r="GD5784" s="5"/>
      <c r="GE5784" s="16"/>
      <c r="GF5784" s="16"/>
      <c r="GG5784" s="69"/>
      <c r="GH5784" s="16"/>
      <c r="GI5784" s="54"/>
      <c r="GJ5784" s="54"/>
      <c r="GK5784" s="54"/>
      <c r="GL5784" s="54"/>
      <c r="GM5784" s="5"/>
      <c r="GN5784" s="5"/>
      <c r="GO5784" s="5"/>
      <c r="GP5784" s="16"/>
      <c r="GQ5784" s="16"/>
      <c r="GR5784" s="69"/>
      <c r="GS5784" s="16"/>
      <c r="GT5784" s="54"/>
      <c r="GU5784" s="54"/>
      <c r="GV5784" s="54"/>
      <c r="GW5784" s="54"/>
      <c r="GX5784" s="5"/>
      <c r="GY5784" s="5"/>
      <c r="GZ5784" s="5"/>
      <c r="HA5784" s="16"/>
      <c r="HB5784" s="16"/>
      <c r="HC5784" s="69"/>
      <c r="HD5784" s="16"/>
      <c r="HE5784" s="54"/>
      <c r="HF5784" s="54"/>
      <c r="HG5784" s="54"/>
      <c r="HH5784" s="54"/>
      <c r="HI5784" s="5"/>
      <c r="HJ5784" s="5"/>
      <c r="HK5784" s="5"/>
      <c r="HL5784" s="16"/>
      <c r="HM5784" s="16"/>
      <c r="HN5784" s="69"/>
      <c r="HO5784" s="16"/>
      <c r="HP5784" s="54"/>
      <c r="HQ5784" s="54"/>
      <c r="HR5784" s="54"/>
      <c r="HS5784" s="54"/>
      <c r="HT5784" s="5"/>
      <c r="HU5784" s="5"/>
      <c r="HV5784" s="5"/>
      <c r="HW5784" s="16"/>
      <c r="HX5784" s="16"/>
      <c r="HY5784" s="69"/>
      <c r="HZ5784" s="16"/>
      <c r="IA5784" s="54"/>
      <c r="IB5784" s="54"/>
      <c r="IC5784" s="54"/>
      <c r="ID5784" s="54"/>
      <c r="IE5784" s="5"/>
      <c r="IF5784" s="5"/>
      <c r="IG5784" s="5"/>
      <c r="IH5784" s="16"/>
      <c r="II5784" s="16"/>
      <c r="IJ5784" s="69"/>
      <c r="IK5784" s="16"/>
      <c r="IL5784" s="54"/>
      <c r="IM5784" s="54"/>
      <c r="IN5784" s="54"/>
      <c r="IO5784" s="54"/>
      <c r="IP5784" s="5"/>
      <c r="IQ5784" s="5"/>
      <c r="IR5784" s="5"/>
      <c r="IS5784" s="16"/>
      <c r="IT5784" s="16"/>
      <c r="IU5784" s="69"/>
    </row>
    <row r="5785" spans="11:255" ht="12" customHeight="1">
      <c r="K5785" s="16"/>
      <c r="L5785" s="16"/>
      <c r="M5785" s="69"/>
      <c r="N5785" s="16"/>
      <c r="O5785" s="54"/>
      <c r="P5785" s="54"/>
      <c r="Q5785" s="54"/>
      <c r="R5785" s="54"/>
      <c r="S5785" s="5"/>
      <c r="T5785" s="5"/>
      <c r="U5785" s="5"/>
      <c r="V5785" s="16"/>
      <c r="W5785" s="16"/>
      <c r="X5785" s="69"/>
      <c r="Y5785" s="16"/>
      <c r="Z5785" s="54"/>
      <c r="AA5785" s="54"/>
      <c r="AB5785" s="54"/>
      <c r="AC5785" s="54"/>
      <c r="AD5785" s="5"/>
      <c r="AE5785" s="5"/>
      <c r="AF5785" s="5"/>
      <c r="AG5785" s="16"/>
      <c r="AH5785" s="16"/>
      <c r="AI5785" s="69"/>
      <c r="AJ5785" s="16"/>
      <c r="AK5785" s="54"/>
      <c r="AL5785" s="54"/>
      <c r="AM5785" s="54"/>
      <c r="AN5785" s="54"/>
      <c r="AO5785" s="5"/>
      <c r="AP5785" s="5"/>
      <c r="AQ5785" s="5"/>
      <c r="AR5785" s="16"/>
      <c r="AS5785" s="16"/>
      <c r="AT5785" s="69"/>
      <c r="AU5785" s="16"/>
      <c r="AV5785" s="54"/>
      <c r="AW5785" s="54"/>
      <c r="AX5785" s="54"/>
      <c r="AY5785" s="54"/>
      <c r="AZ5785" s="5"/>
      <c r="BA5785" s="5"/>
      <c r="BB5785" s="5"/>
      <c r="BC5785" s="16"/>
      <c r="BD5785" s="16"/>
      <c r="BE5785" s="69"/>
      <c r="BF5785" s="16"/>
      <c r="BG5785" s="54"/>
      <c r="BH5785" s="54"/>
      <c r="BI5785" s="54"/>
      <c r="BJ5785" s="54"/>
      <c r="BK5785" s="5"/>
      <c r="BL5785" s="5"/>
      <c r="BM5785" s="5"/>
      <c r="BN5785" s="16"/>
      <c r="BO5785" s="16"/>
      <c r="BP5785" s="69"/>
      <c r="BQ5785" s="16"/>
      <c r="BR5785" s="54"/>
      <c r="BS5785" s="54"/>
      <c r="BT5785" s="54"/>
      <c r="BU5785" s="54"/>
      <c r="BV5785" s="5"/>
      <c r="BW5785" s="5"/>
      <c r="BX5785" s="5"/>
      <c r="BY5785" s="16"/>
      <c r="BZ5785" s="16"/>
      <c r="CA5785" s="69"/>
      <c r="CB5785" s="16"/>
      <c r="CC5785" s="54"/>
      <c r="CD5785" s="54"/>
      <c r="CE5785" s="54"/>
      <c r="CF5785" s="54"/>
      <c r="CG5785" s="5"/>
      <c r="CH5785" s="5"/>
      <c r="CI5785" s="5"/>
      <c r="CJ5785" s="16"/>
      <c r="CK5785" s="16"/>
      <c r="CL5785" s="69"/>
      <c r="CM5785" s="16"/>
      <c r="CN5785" s="54"/>
      <c r="CO5785" s="54"/>
      <c r="CP5785" s="54"/>
      <c r="CQ5785" s="54"/>
      <c r="CR5785" s="5"/>
      <c r="CS5785" s="5"/>
      <c r="CT5785" s="5"/>
      <c r="CU5785" s="16"/>
      <c r="CV5785" s="16"/>
      <c r="CW5785" s="69"/>
      <c r="CX5785" s="16"/>
      <c r="CY5785" s="54"/>
      <c r="CZ5785" s="54"/>
      <c r="DA5785" s="54"/>
      <c r="DB5785" s="54"/>
      <c r="DC5785" s="5"/>
      <c r="DD5785" s="5"/>
      <c r="DE5785" s="5"/>
      <c r="DF5785" s="16"/>
      <c r="DG5785" s="16"/>
      <c r="DH5785" s="69"/>
      <c r="DI5785" s="16"/>
      <c r="DJ5785" s="54"/>
      <c r="DK5785" s="54"/>
      <c r="DL5785" s="54"/>
      <c r="DM5785" s="54"/>
      <c r="DN5785" s="5"/>
      <c r="DO5785" s="5"/>
      <c r="DP5785" s="5"/>
      <c r="DQ5785" s="16"/>
      <c r="DR5785" s="16"/>
      <c r="DS5785" s="69"/>
      <c r="DT5785" s="16"/>
      <c r="DU5785" s="54"/>
      <c r="DV5785" s="54"/>
      <c r="DW5785" s="54"/>
      <c r="DX5785" s="54"/>
      <c r="DY5785" s="5"/>
      <c r="DZ5785" s="5"/>
      <c r="EA5785" s="5"/>
      <c r="EB5785" s="16"/>
      <c r="EC5785" s="16"/>
      <c r="ED5785" s="69"/>
      <c r="EE5785" s="16"/>
      <c r="EF5785" s="54"/>
      <c r="EG5785" s="54"/>
      <c r="EH5785" s="54"/>
      <c r="EI5785" s="54"/>
      <c r="EJ5785" s="5"/>
      <c r="EK5785" s="5"/>
      <c r="EL5785" s="5"/>
      <c r="EM5785" s="16"/>
      <c r="EN5785" s="16"/>
      <c r="EO5785" s="69"/>
      <c r="EP5785" s="16"/>
      <c r="EQ5785" s="54"/>
      <c r="ER5785" s="54"/>
      <c r="ES5785" s="54"/>
      <c r="ET5785" s="54"/>
      <c r="EU5785" s="5"/>
      <c r="EV5785" s="5"/>
      <c r="EW5785" s="5"/>
      <c r="EX5785" s="16"/>
      <c r="EY5785" s="16"/>
      <c r="EZ5785" s="69"/>
      <c r="FA5785" s="16"/>
      <c r="FB5785" s="54"/>
      <c r="FC5785" s="54"/>
      <c r="FD5785" s="54"/>
      <c r="FE5785" s="54"/>
      <c r="FF5785" s="5"/>
      <c r="FG5785" s="5"/>
      <c r="FH5785" s="5"/>
      <c r="FI5785" s="16"/>
      <c r="FJ5785" s="16"/>
      <c r="FK5785" s="69"/>
      <c r="FL5785" s="16"/>
      <c r="FM5785" s="54"/>
      <c r="FN5785" s="54"/>
      <c r="FO5785" s="54"/>
      <c r="FP5785" s="54"/>
      <c r="FQ5785" s="5"/>
      <c r="FR5785" s="5"/>
      <c r="FS5785" s="5"/>
      <c r="FT5785" s="16"/>
      <c r="FU5785" s="16"/>
      <c r="FV5785" s="69"/>
      <c r="FW5785" s="16"/>
      <c r="FX5785" s="54"/>
      <c r="FY5785" s="54"/>
      <c r="FZ5785" s="54"/>
      <c r="GA5785" s="54"/>
      <c r="GB5785" s="5"/>
      <c r="GC5785" s="5"/>
      <c r="GD5785" s="5"/>
      <c r="GE5785" s="16"/>
      <c r="GF5785" s="16"/>
      <c r="GG5785" s="69"/>
      <c r="GH5785" s="16"/>
      <c r="GI5785" s="54"/>
      <c r="GJ5785" s="54"/>
      <c r="GK5785" s="54"/>
      <c r="GL5785" s="54"/>
      <c r="GM5785" s="5"/>
      <c r="GN5785" s="5"/>
      <c r="GO5785" s="5"/>
      <c r="GP5785" s="16"/>
      <c r="GQ5785" s="16"/>
      <c r="GR5785" s="69"/>
      <c r="GS5785" s="16"/>
      <c r="GT5785" s="54"/>
      <c r="GU5785" s="54"/>
      <c r="GV5785" s="54"/>
      <c r="GW5785" s="54"/>
      <c r="GX5785" s="5"/>
      <c r="GY5785" s="5"/>
      <c r="GZ5785" s="5"/>
      <c r="HA5785" s="16"/>
      <c r="HB5785" s="16"/>
      <c r="HC5785" s="69"/>
      <c r="HD5785" s="16"/>
      <c r="HE5785" s="54"/>
      <c r="HF5785" s="54"/>
      <c r="HG5785" s="54"/>
      <c r="HH5785" s="54"/>
      <c r="HI5785" s="5"/>
      <c r="HJ5785" s="5"/>
      <c r="HK5785" s="5"/>
      <c r="HL5785" s="16"/>
      <c r="HM5785" s="16"/>
      <c r="HN5785" s="69"/>
      <c r="HO5785" s="16"/>
      <c r="HP5785" s="54"/>
      <c r="HQ5785" s="54"/>
      <c r="HR5785" s="54"/>
      <c r="HS5785" s="54"/>
      <c r="HT5785" s="5"/>
      <c r="HU5785" s="5"/>
      <c r="HV5785" s="5"/>
      <c r="HW5785" s="16"/>
      <c r="HX5785" s="16"/>
      <c r="HY5785" s="69"/>
      <c r="HZ5785" s="16"/>
      <c r="IA5785" s="54"/>
      <c r="IB5785" s="54"/>
      <c r="IC5785" s="54"/>
      <c r="ID5785" s="54"/>
      <c r="IE5785" s="5"/>
      <c r="IF5785" s="5"/>
      <c r="IG5785" s="5"/>
      <c r="IH5785" s="16"/>
      <c r="II5785" s="16"/>
      <c r="IJ5785" s="69"/>
      <c r="IK5785" s="16"/>
      <c r="IL5785" s="54"/>
      <c r="IM5785" s="54"/>
      <c r="IN5785" s="54"/>
      <c r="IO5785" s="54"/>
      <c r="IP5785" s="5"/>
      <c r="IQ5785" s="5"/>
      <c r="IR5785" s="5"/>
      <c r="IS5785" s="16"/>
      <c r="IT5785" s="16"/>
      <c r="IU5785" s="69"/>
    </row>
    <row r="5786" spans="11:255" ht="12" customHeight="1">
      <c r="K5786" s="16"/>
      <c r="L5786" s="16"/>
      <c r="M5786" s="69"/>
      <c r="N5786" s="16"/>
      <c r="O5786" s="54"/>
      <c r="P5786" s="54"/>
      <c r="Q5786" s="54"/>
      <c r="R5786" s="54"/>
      <c r="S5786" s="5"/>
      <c r="T5786" s="5"/>
      <c r="U5786" s="5"/>
      <c r="V5786" s="16"/>
      <c r="W5786" s="16"/>
      <c r="X5786" s="69"/>
      <c r="Y5786" s="16"/>
      <c r="Z5786" s="54"/>
      <c r="AA5786" s="54"/>
      <c r="AB5786" s="54"/>
      <c r="AC5786" s="54"/>
      <c r="AD5786" s="5"/>
      <c r="AE5786" s="5"/>
      <c r="AF5786" s="5"/>
      <c r="AG5786" s="16"/>
      <c r="AH5786" s="16"/>
      <c r="AI5786" s="69"/>
      <c r="AJ5786" s="16"/>
      <c r="AK5786" s="54"/>
      <c r="AL5786" s="54"/>
      <c r="AM5786" s="54"/>
      <c r="AN5786" s="54"/>
      <c r="AO5786" s="5"/>
      <c r="AP5786" s="5"/>
      <c r="AQ5786" s="5"/>
      <c r="AR5786" s="16"/>
      <c r="AS5786" s="16"/>
      <c r="AT5786" s="69"/>
      <c r="AU5786" s="16"/>
      <c r="AV5786" s="54"/>
      <c r="AW5786" s="54"/>
      <c r="AX5786" s="54"/>
      <c r="AY5786" s="54"/>
      <c r="AZ5786" s="5"/>
      <c r="BA5786" s="5"/>
      <c r="BB5786" s="5"/>
      <c r="BC5786" s="16"/>
      <c r="BD5786" s="16"/>
      <c r="BE5786" s="69"/>
      <c r="BF5786" s="16"/>
      <c r="BG5786" s="54"/>
      <c r="BH5786" s="54"/>
      <c r="BI5786" s="54"/>
      <c r="BJ5786" s="54"/>
      <c r="BK5786" s="5"/>
      <c r="BL5786" s="5"/>
      <c r="BM5786" s="5"/>
      <c r="BN5786" s="16"/>
      <c r="BO5786" s="16"/>
      <c r="BP5786" s="69"/>
      <c r="BQ5786" s="16"/>
      <c r="BR5786" s="54"/>
      <c r="BS5786" s="54"/>
      <c r="BT5786" s="54"/>
      <c r="BU5786" s="54"/>
      <c r="BV5786" s="5"/>
      <c r="BW5786" s="5"/>
      <c r="BX5786" s="5"/>
      <c r="BY5786" s="16"/>
      <c r="BZ5786" s="16"/>
      <c r="CA5786" s="69"/>
      <c r="CB5786" s="16"/>
      <c r="CC5786" s="54"/>
      <c r="CD5786" s="54"/>
      <c r="CE5786" s="54"/>
      <c r="CF5786" s="54"/>
      <c r="CG5786" s="5"/>
      <c r="CH5786" s="5"/>
      <c r="CI5786" s="5"/>
      <c r="CJ5786" s="16"/>
      <c r="CK5786" s="16"/>
      <c r="CL5786" s="69"/>
      <c r="CM5786" s="16"/>
      <c r="CN5786" s="54"/>
      <c r="CO5786" s="54"/>
      <c r="CP5786" s="54"/>
      <c r="CQ5786" s="54"/>
      <c r="CR5786" s="5"/>
      <c r="CS5786" s="5"/>
      <c r="CT5786" s="5"/>
      <c r="CU5786" s="16"/>
      <c r="CV5786" s="16"/>
      <c r="CW5786" s="69"/>
      <c r="CX5786" s="16"/>
      <c r="CY5786" s="54"/>
      <c r="CZ5786" s="54"/>
      <c r="DA5786" s="54"/>
      <c r="DB5786" s="54"/>
      <c r="DC5786" s="5"/>
      <c r="DD5786" s="5"/>
      <c r="DE5786" s="5"/>
      <c r="DF5786" s="16"/>
      <c r="DG5786" s="16"/>
      <c r="DH5786" s="69"/>
      <c r="DI5786" s="16"/>
      <c r="DJ5786" s="54"/>
      <c r="DK5786" s="54"/>
      <c r="DL5786" s="54"/>
      <c r="DM5786" s="54"/>
      <c r="DN5786" s="5"/>
      <c r="DO5786" s="5"/>
      <c r="DP5786" s="5"/>
      <c r="DQ5786" s="16"/>
      <c r="DR5786" s="16"/>
      <c r="DS5786" s="69"/>
      <c r="DT5786" s="16"/>
      <c r="DU5786" s="54"/>
      <c r="DV5786" s="54"/>
      <c r="DW5786" s="54"/>
      <c r="DX5786" s="54"/>
      <c r="DY5786" s="5"/>
      <c r="DZ5786" s="5"/>
      <c r="EA5786" s="5"/>
      <c r="EB5786" s="16"/>
      <c r="EC5786" s="16"/>
      <c r="ED5786" s="69"/>
      <c r="EE5786" s="16"/>
      <c r="EF5786" s="54"/>
      <c r="EG5786" s="54"/>
      <c r="EH5786" s="54"/>
      <c r="EI5786" s="54"/>
      <c r="EJ5786" s="5"/>
      <c r="EK5786" s="5"/>
      <c r="EL5786" s="5"/>
      <c r="EM5786" s="16"/>
      <c r="EN5786" s="16"/>
      <c r="EO5786" s="69"/>
      <c r="EP5786" s="16"/>
      <c r="EQ5786" s="54"/>
      <c r="ER5786" s="54"/>
      <c r="ES5786" s="54"/>
      <c r="ET5786" s="54"/>
      <c r="EU5786" s="5"/>
      <c r="EV5786" s="5"/>
      <c r="EW5786" s="5"/>
      <c r="EX5786" s="16"/>
      <c r="EY5786" s="16"/>
      <c r="EZ5786" s="69"/>
      <c r="FA5786" s="16"/>
      <c r="FB5786" s="54"/>
      <c r="FC5786" s="54"/>
      <c r="FD5786" s="54"/>
      <c r="FE5786" s="54"/>
      <c r="FF5786" s="5"/>
      <c r="FG5786" s="5"/>
      <c r="FH5786" s="5"/>
      <c r="FI5786" s="16"/>
      <c r="FJ5786" s="16"/>
      <c r="FK5786" s="69"/>
      <c r="FL5786" s="16"/>
      <c r="FM5786" s="54"/>
      <c r="FN5786" s="54"/>
      <c r="FO5786" s="54"/>
      <c r="FP5786" s="54"/>
      <c r="FQ5786" s="5"/>
      <c r="FR5786" s="5"/>
      <c r="FS5786" s="5"/>
      <c r="FT5786" s="16"/>
      <c r="FU5786" s="16"/>
      <c r="FV5786" s="69"/>
      <c r="FW5786" s="16"/>
      <c r="FX5786" s="54"/>
      <c r="FY5786" s="54"/>
      <c r="FZ5786" s="54"/>
      <c r="GA5786" s="54"/>
      <c r="GB5786" s="5"/>
      <c r="GC5786" s="5"/>
      <c r="GD5786" s="5"/>
      <c r="GE5786" s="16"/>
      <c r="GF5786" s="16"/>
      <c r="GG5786" s="69"/>
      <c r="GH5786" s="16"/>
      <c r="GI5786" s="54"/>
      <c r="GJ5786" s="54"/>
      <c r="GK5786" s="54"/>
      <c r="GL5786" s="54"/>
      <c r="GM5786" s="5"/>
      <c r="GN5786" s="5"/>
      <c r="GO5786" s="5"/>
      <c r="GP5786" s="16"/>
      <c r="GQ5786" s="16"/>
      <c r="GR5786" s="69"/>
      <c r="GS5786" s="16"/>
      <c r="GT5786" s="54"/>
      <c r="GU5786" s="54"/>
      <c r="GV5786" s="54"/>
      <c r="GW5786" s="54"/>
      <c r="GX5786" s="5"/>
      <c r="GY5786" s="5"/>
      <c r="GZ5786" s="5"/>
      <c r="HA5786" s="16"/>
      <c r="HB5786" s="16"/>
      <c r="HC5786" s="69"/>
      <c r="HD5786" s="16"/>
      <c r="HE5786" s="54"/>
      <c r="HF5786" s="54"/>
      <c r="HG5786" s="54"/>
      <c r="HH5786" s="54"/>
      <c r="HI5786" s="5"/>
      <c r="HJ5786" s="5"/>
      <c r="HK5786" s="5"/>
      <c r="HL5786" s="16"/>
      <c r="HM5786" s="16"/>
      <c r="HN5786" s="69"/>
      <c r="HO5786" s="16"/>
      <c r="HP5786" s="54"/>
      <c r="HQ5786" s="54"/>
      <c r="HR5786" s="54"/>
      <c r="HS5786" s="54"/>
      <c r="HT5786" s="5"/>
      <c r="HU5786" s="5"/>
      <c r="HV5786" s="5"/>
      <c r="HW5786" s="16"/>
      <c r="HX5786" s="16"/>
      <c r="HY5786" s="69"/>
      <c r="HZ5786" s="16"/>
      <c r="IA5786" s="54"/>
      <c r="IB5786" s="54"/>
      <c r="IC5786" s="54"/>
      <c r="ID5786" s="54"/>
      <c r="IE5786" s="5"/>
      <c r="IF5786" s="5"/>
      <c r="IG5786" s="5"/>
      <c r="IH5786" s="16"/>
      <c r="II5786" s="16"/>
      <c r="IJ5786" s="69"/>
      <c r="IK5786" s="16"/>
      <c r="IL5786" s="54"/>
      <c r="IM5786" s="54"/>
      <c r="IN5786" s="54"/>
      <c r="IO5786" s="54"/>
      <c r="IP5786" s="5"/>
      <c r="IQ5786" s="5"/>
      <c r="IR5786" s="5"/>
      <c r="IS5786" s="16"/>
      <c r="IT5786" s="16"/>
      <c r="IU5786" s="69"/>
    </row>
    <row r="5787" spans="11:255" ht="12" customHeight="1">
      <c r="K5787" s="16"/>
      <c r="L5787" s="16"/>
      <c r="M5787" s="69"/>
      <c r="N5787" s="16"/>
      <c r="O5787" s="54"/>
      <c r="P5787" s="54"/>
      <c r="Q5787" s="54"/>
      <c r="R5787" s="54"/>
      <c r="S5787" s="5"/>
      <c r="T5787" s="5"/>
      <c r="U5787" s="5"/>
      <c r="V5787" s="16"/>
      <c r="W5787" s="16"/>
      <c r="X5787" s="69"/>
      <c r="Y5787" s="16"/>
      <c r="Z5787" s="54"/>
      <c r="AA5787" s="54"/>
      <c r="AB5787" s="54"/>
      <c r="AC5787" s="54"/>
      <c r="AD5787" s="5"/>
      <c r="AE5787" s="5"/>
      <c r="AF5787" s="5"/>
      <c r="AG5787" s="16"/>
      <c r="AH5787" s="16"/>
      <c r="AI5787" s="69"/>
      <c r="AJ5787" s="16"/>
      <c r="AK5787" s="54"/>
      <c r="AL5787" s="54"/>
      <c r="AM5787" s="54"/>
      <c r="AN5787" s="54"/>
      <c r="AO5787" s="5"/>
      <c r="AP5787" s="5"/>
      <c r="AQ5787" s="5"/>
      <c r="AR5787" s="16"/>
      <c r="AS5787" s="16"/>
      <c r="AT5787" s="69"/>
      <c r="AU5787" s="16"/>
      <c r="AV5787" s="54"/>
      <c r="AW5787" s="54"/>
      <c r="AX5787" s="54"/>
      <c r="AY5787" s="54"/>
      <c r="AZ5787" s="5"/>
      <c r="BA5787" s="5"/>
      <c r="BB5787" s="5"/>
      <c r="BC5787" s="16"/>
      <c r="BD5787" s="16"/>
      <c r="BE5787" s="69"/>
      <c r="BF5787" s="16"/>
      <c r="BG5787" s="54"/>
      <c r="BH5787" s="54"/>
      <c r="BI5787" s="54"/>
      <c r="BJ5787" s="54"/>
      <c r="BK5787" s="5"/>
      <c r="BL5787" s="5"/>
      <c r="BM5787" s="5"/>
      <c r="BN5787" s="16"/>
      <c r="BO5787" s="16"/>
      <c r="BP5787" s="69"/>
      <c r="BQ5787" s="16"/>
      <c r="BR5787" s="54"/>
      <c r="BS5787" s="54"/>
      <c r="BT5787" s="54"/>
      <c r="BU5787" s="54"/>
      <c r="BV5787" s="5"/>
      <c r="BW5787" s="5"/>
      <c r="BX5787" s="5"/>
      <c r="BY5787" s="16"/>
      <c r="BZ5787" s="16"/>
      <c r="CA5787" s="69"/>
      <c r="CB5787" s="16"/>
      <c r="CC5787" s="54"/>
      <c r="CD5787" s="54"/>
      <c r="CE5787" s="54"/>
      <c r="CF5787" s="54"/>
      <c r="CG5787" s="5"/>
      <c r="CH5787" s="5"/>
      <c r="CI5787" s="5"/>
      <c r="CJ5787" s="16"/>
      <c r="CK5787" s="16"/>
      <c r="CL5787" s="69"/>
      <c r="CM5787" s="16"/>
      <c r="CN5787" s="54"/>
      <c r="CO5787" s="54"/>
      <c r="CP5787" s="54"/>
      <c r="CQ5787" s="54"/>
      <c r="CR5787" s="5"/>
      <c r="CS5787" s="5"/>
      <c r="CT5787" s="5"/>
      <c r="CU5787" s="16"/>
      <c r="CV5787" s="16"/>
      <c r="CW5787" s="69"/>
      <c r="CX5787" s="16"/>
      <c r="CY5787" s="54"/>
      <c r="CZ5787" s="54"/>
      <c r="DA5787" s="54"/>
      <c r="DB5787" s="54"/>
      <c r="DC5787" s="5"/>
      <c r="DD5787" s="5"/>
      <c r="DE5787" s="5"/>
      <c r="DF5787" s="16"/>
      <c r="DG5787" s="16"/>
      <c r="DH5787" s="69"/>
      <c r="DI5787" s="16"/>
      <c r="DJ5787" s="54"/>
      <c r="DK5787" s="54"/>
      <c r="DL5787" s="54"/>
      <c r="DM5787" s="54"/>
      <c r="DN5787" s="5"/>
      <c r="DO5787" s="5"/>
      <c r="DP5787" s="5"/>
      <c r="DQ5787" s="16"/>
      <c r="DR5787" s="16"/>
      <c r="DS5787" s="69"/>
      <c r="DT5787" s="16"/>
      <c r="DU5787" s="54"/>
      <c r="DV5787" s="54"/>
      <c r="DW5787" s="54"/>
      <c r="DX5787" s="54"/>
      <c r="DY5787" s="5"/>
      <c r="DZ5787" s="5"/>
      <c r="EA5787" s="5"/>
      <c r="EB5787" s="16"/>
      <c r="EC5787" s="16"/>
      <c r="ED5787" s="69"/>
      <c r="EE5787" s="16"/>
      <c r="EF5787" s="54"/>
      <c r="EG5787" s="54"/>
      <c r="EH5787" s="54"/>
      <c r="EI5787" s="54"/>
      <c r="EJ5787" s="5"/>
      <c r="EK5787" s="5"/>
      <c r="EL5787" s="5"/>
      <c r="EM5787" s="16"/>
      <c r="EN5787" s="16"/>
      <c r="EO5787" s="69"/>
      <c r="EP5787" s="16"/>
      <c r="EQ5787" s="54"/>
      <c r="ER5787" s="54"/>
      <c r="ES5787" s="54"/>
      <c r="ET5787" s="54"/>
      <c r="EU5787" s="5"/>
      <c r="EV5787" s="5"/>
      <c r="EW5787" s="5"/>
      <c r="EX5787" s="16"/>
      <c r="EY5787" s="16"/>
      <c r="EZ5787" s="69"/>
      <c r="FA5787" s="16"/>
      <c r="FB5787" s="54"/>
      <c r="FC5787" s="54"/>
      <c r="FD5787" s="54"/>
      <c r="FE5787" s="54"/>
      <c r="FF5787" s="5"/>
      <c r="FG5787" s="5"/>
      <c r="FH5787" s="5"/>
      <c r="FI5787" s="16"/>
      <c r="FJ5787" s="16"/>
      <c r="FK5787" s="69"/>
      <c r="FL5787" s="16"/>
      <c r="FM5787" s="54"/>
      <c r="FN5787" s="54"/>
      <c r="FO5787" s="54"/>
      <c r="FP5787" s="54"/>
      <c r="FQ5787" s="5"/>
      <c r="FR5787" s="5"/>
      <c r="FS5787" s="5"/>
      <c r="FT5787" s="16"/>
      <c r="FU5787" s="16"/>
      <c r="FV5787" s="69"/>
      <c r="FW5787" s="16"/>
      <c r="FX5787" s="54"/>
      <c r="FY5787" s="54"/>
      <c r="FZ5787" s="54"/>
      <c r="GA5787" s="54"/>
      <c r="GB5787" s="5"/>
      <c r="GC5787" s="5"/>
      <c r="GD5787" s="5"/>
      <c r="GE5787" s="16"/>
      <c r="GF5787" s="16"/>
      <c r="GG5787" s="69"/>
      <c r="GH5787" s="16"/>
      <c r="GI5787" s="54"/>
      <c r="GJ5787" s="54"/>
      <c r="GK5787" s="54"/>
      <c r="GL5787" s="54"/>
      <c r="GM5787" s="5"/>
      <c r="GN5787" s="5"/>
      <c r="GO5787" s="5"/>
      <c r="GP5787" s="16"/>
      <c r="GQ5787" s="16"/>
      <c r="GR5787" s="69"/>
      <c r="GS5787" s="16"/>
      <c r="GT5787" s="54"/>
      <c r="GU5787" s="54"/>
      <c r="GV5787" s="54"/>
      <c r="GW5787" s="54"/>
      <c r="GX5787" s="5"/>
      <c r="GY5787" s="5"/>
      <c r="GZ5787" s="5"/>
      <c r="HA5787" s="16"/>
      <c r="HB5787" s="16"/>
      <c r="HC5787" s="69"/>
      <c r="HD5787" s="16"/>
      <c r="HE5787" s="54"/>
      <c r="HF5787" s="54"/>
      <c r="HG5787" s="54"/>
      <c r="HH5787" s="54"/>
      <c r="HI5787" s="5"/>
      <c r="HJ5787" s="5"/>
      <c r="HK5787" s="5"/>
      <c r="HL5787" s="16"/>
      <c r="HM5787" s="16"/>
      <c r="HN5787" s="69"/>
      <c r="HO5787" s="16"/>
      <c r="HP5787" s="54"/>
      <c r="HQ5787" s="54"/>
      <c r="HR5787" s="54"/>
      <c r="HS5787" s="54"/>
      <c r="HT5787" s="5"/>
      <c r="HU5787" s="5"/>
      <c r="HV5787" s="5"/>
      <c r="HW5787" s="16"/>
      <c r="HX5787" s="16"/>
      <c r="HY5787" s="69"/>
      <c r="HZ5787" s="16"/>
      <c r="IA5787" s="54"/>
      <c r="IB5787" s="54"/>
      <c r="IC5787" s="54"/>
      <c r="ID5787" s="54"/>
      <c r="IE5787" s="5"/>
      <c r="IF5787" s="5"/>
      <c r="IG5787" s="5"/>
      <c r="IH5787" s="16"/>
      <c r="II5787" s="16"/>
      <c r="IJ5787" s="69"/>
      <c r="IK5787" s="16"/>
      <c r="IL5787" s="54"/>
      <c r="IM5787" s="54"/>
      <c r="IN5787" s="54"/>
      <c r="IO5787" s="54"/>
      <c r="IP5787" s="5"/>
      <c r="IQ5787" s="5"/>
      <c r="IR5787" s="5"/>
      <c r="IS5787" s="16"/>
      <c r="IT5787" s="16"/>
      <c r="IU5787" s="69"/>
    </row>
    <row r="5788" spans="11:255" ht="12" customHeight="1">
      <c r="K5788" s="16"/>
      <c r="L5788" s="16"/>
      <c r="M5788" s="69"/>
      <c r="N5788" s="16"/>
      <c r="O5788" s="54"/>
      <c r="P5788" s="54"/>
      <c r="Q5788" s="54"/>
      <c r="R5788" s="54"/>
      <c r="S5788" s="5"/>
      <c r="T5788" s="5"/>
      <c r="U5788" s="5"/>
      <c r="V5788" s="16"/>
      <c r="W5788" s="16"/>
      <c r="X5788" s="69"/>
      <c r="Y5788" s="16"/>
      <c r="Z5788" s="54"/>
      <c r="AA5788" s="54"/>
      <c r="AB5788" s="54"/>
      <c r="AC5788" s="54"/>
      <c r="AD5788" s="5"/>
      <c r="AE5788" s="5"/>
      <c r="AF5788" s="5"/>
      <c r="AG5788" s="16"/>
      <c r="AH5788" s="16"/>
      <c r="AI5788" s="69"/>
      <c r="AJ5788" s="16"/>
      <c r="AK5788" s="54"/>
      <c r="AL5788" s="54"/>
      <c r="AM5788" s="54"/>
      <c r="AN5788" s="54"/>
      <c r="AO5788" s="5"/>
      <c r="AP5788" s="5"/>
      <c r="AQ5788" s="5"/>
      <c r="AR5788" s="16"/>
      <c r="AS5788" s="16"/>
      <c r="AT5788" s="69"/>
      <c r="AU5788" s="16"/>
      <c r="AV5788" s="54"/>
      <c r="AW5788" s="54"/>
      <c r="AX5788" s="54"/>
      <c r="AY5788" s="54"/>
      <c r="AZ5788" s="5"/>
      <c r="BA5788" s="5"/>
      <c r="BB5788" s="5"/>
      <c r="BC5788" s="16"/>
      <c r="BD5788" s="16"/>
      <c r="BE5788" s="69"/>
      <c r="BF5788" s="16"/>
      <c r="BG5788" s="54"/>
      <c r="BH5788" s="54"/>
      <c r="BI5788" s="54"/>
      <c r="BJ5788" s="54"/>
      <c r="BK5788" s="5"/>
      <c r="BL5788" s="5"/>
      <c r="BM5788" s="5"/>
      <c r="BN5788" s="16"/>
      <c r="BO5788" s="16"/>
      <c r="BP5788" s="69"/>
      <c r="BQ5788" s="16"/>
      <c r="BR5788" s="54"/>
      <c r="BS5788" s="54"/>
      <c r="BT5788" s="54"/>
      <c r="BU5788" s="54"/>
      <c r="BV5788" s="5"/>
      <c r="BW5788" s="5"/>
      <c r="BX5788" s="5"/>
      <c r="BY5788" s="16"/>
      <c r="BZ5788" s="16"/>
      <c r="CA5788" s="69"/>
      <c r="CB5788" s="16"/>
      <c r="CC5788" s="54"/>
      <c r="CD5788" s="54"/>
      <c r="CE5788" s="54"/>
      <c r="CF5788" s="54"/>
      <c r="CG5788" s="5"/>
      <c r="CH5788" s="5"/>
      <c r="CI5788" s="5"/>
      <c r="CJ5788" s="16"/>
      <c r="CK5788" s="16"/>
      <c r="CL5788" s="69"/>
      <c r="CM5788" s="16"/>
      <c r="CN5788" s="54"/>
      <c r="CO5788" s="54"/>
      <c r="CP5788" s="54"/>
      <c r="CQ5788" s="54"/>
      <c r="CR5788" s="5"/>
      <c r="CS5788" s="5"/>
      <c r="CT5788" s="5"/>
      <c r="CU5788" s="16"/>
      <c r="CV5788" s="16"/>
      <c r="CW5788" s="69"/>
      <c r="CX5788" s="16"/>
      <c r="CY5788" s="54"/>
      <c r="CZ5788" s="54"/>
      <c r="DA5788" s="54"/>
      <c r="DB5788" s="54"/>
      <c r="DC5788" s="5"/>
      <c r="DD5788" s="5"/>
      <c r="DE5788" s="5"/>
      <c r="DF5788" s="16"/>
      <c r="DG5788" s="16"/>
      <c r="DH5788" s="69"/>
      <c r="DI5788" s="16"/>
      <c r="DJ5788" s="54"/>
      <c r="DK5788" s="54"/>
      <c r="DL5788" s="54"/>
      <c r="DM5788" s="54"/>
      <c r="DN5788" s="5"/>
      <c r="DO5788" s="5"/>
      <c r="DP5788" s="5"/>
      <c r="DQ5788" s="16"/>
      <c r="DR5788" s="16"/>
      <c r="DS5788" s="69"/>
      <c r="DT5788" s="16"/>
      <c r="DU5788" s="54"/>
      <c r="DV5788" s="54"/>
      <c r="DW5788" s="54"/>
      <c r="DX5788" s="54"/>
      <c r="DY5788" s="5"/>
      <c r="DZ5788" s="5"/>
      <c r="EA5788" s="5"/>
      <c r="EB5788" s="16"/>
      <c r="EC5788" s="16"/>
      <c r="ED5788" s="69"/>
      <c r="EE5788" s="16"/>
      <c r="EF5788" s="54"/>
      <c r="EG5788" s="54"/>
      <c r="EH5788" s="54"/>
      <c r="EI5788" s="54"/>
      <c r="EJ5788" s="5"/>
      <c r="EK5788" s="5"/>
      <c r="EL5788" s="5"/>
      <c r="EM5788" s="16"/>
      <c r="EN5788" s="16"/>
      <c r="EO5788" s="69"/>
      <c r="EP5788" s="16"/>
      <c r="EQ5788" s="54"/>
      <c r="ER5788" s="54"/>
      <c r="ES5788" s="54"/>
      <c r="ET5788" s="54"/>
      <c r="EU5788" s="5"/>
      <c r="EV5788" s="5"/>
      <c r="EW5788" s="5"/>
      <c r="EX5788" s="16"/>
      <c r="EY5788" s="16"/>
      <c r="EZ5788" s="69"/>
      <c r="FA5788" s="16"/>
      <c r="FB5788" s="54"/>
      <c r="FC5788" s="54"/>
      <c r="FD5788" s="54"/>
      <c r="FE5788" s="54"/>
      <c r="FF5788" s="5"/>
      <c r="FG5788" s="5"/>
      <c r="FH5788" s="5"/>
      <c r="FI5788" s="16"/>
      <c r="FJ5788" s="16"/>
      <c r="FK5788" s="69"/>
      <c r="FL5788" s="16"/>
      <c r="FM5788" s="54"/>
      <c r="FN5788" s="54"/>
      <c r="FO5788" s="54"/>
      <c r="FP5788" s="54"/>
      <c r="FQ5788" s="5"/>
      <c r="FR5788" s="5"/>
      <c r="FS5788" s="5"/>
      <c r="FT5788" s="16"/>
      <c r="FU5788" s="16"/>
      <c r="FV5788" s="69"/>
      <c r="FW5788" s="16"/>
      <c r="FX5788" s="54"/>
      <c r="FY5788" s="54"/>
      <c r="FZ5788" s="54"/>
      <c r="GA5788" s="54"/>
      <c r="GB5788" s="5"/>
      <c r="GC5788" s="5"/>
      <c r="GD5788" s="5"/>
      <c r="GE5788" s="16"/>
      <c r="GF5788" s="16"/>
      <c r="GG5788" s="69"/>
      <c r="GH5788" s="16"/>
      <c r="GI5788" s="54"/>
      <c r="GJ5788" s="54"/>
      <c r="GK5788" s="54"/>
      <c r="GL5788" s="54"/>
      <c r="GM5788" s="5"/>
      <c r="GN5788" s="5"/>
      <c r="GO5788" s="5"/>
      <c r="GP5788" s="16"/>
      <c r="GQ5788" s="16"/>
      <c r="GR5788" s="69"/>
      <c r="GS5788" s="16"/>
      <c r="GT5788" s="54"/>
      <c r="GU5788" s="54"/>
      <c r="GV5788" s="54"/>
      <c r="GW5788" s="54"/>
      <c r="GX5788" s="5"/>
      <c r="GY5788" s="5"/>
      <c r="GZ5788" s="5"/>
      <c r="HA5788" s="16"/>
      <c r="HB5788" s="16"/>
      <c r="HC5788" s="69"/>
      <c r="HD5788" s="16"/>
      <c r="HE5788" s="54"/>
      <c r="HF5788" s="54"/>
      <c r="HG5788" s="54"/>
      <c r="HH5788" s="54"/>
      <c r="HI5788" s="5"/>
      <c r="HJ5788" s="5"/>
      <c r="HK5788" s="5"/>
      <c r="HL5788" s="16"/>
      <c r="HM5788" s="16"/>
      <c r="HN5788" s="69"/>
      <c r="HO5788" s="16"/>
      <c r="HP5788" s="54"/>
      <c r="HQ5788" s="54"/>
      <c r="HR5788" s="54"/>
      <c r="HS5788" s="54"/>
      <c r="HT5788" s="5"/>
      <c r="HU5788" s="5"/>
      <c r="HV5788" s="5"/>
      <c r="HW5788" s="16"/>
      <c r="HX5788" s="16"/>
      <c r="HY5788" s="69"/>
      <c r="HZ5788" s="16"/>
      <c r="IA5788" s="54"/>
      <c r="IB5788" s="54"/>
      <c r="IC5788" s="54"/>
      <c r="ID5788" s="54"/>
      <c r="IE5788" s="5"/>
      <c r="IF5788" s="5"/>
      <c r="IG5788" s="5"/>
      <c r="IH5788" s="16"/>
      <c r="II5788" s="16"/>
      <c r="IJ5788" s="69"/>
      <c r="IK5788" s="16"/>
      <c r="IL5788" s="54"/>
      <c r="IM5788" s="54"/>
      <c r="IN5788" s="54"/>
      <c r="IO5788" s="54"/>
      <c r="IP5788" s="5"/>
      <c r="IQ5788" s="5"/>
      <c r="IR5788" s="5"/>
      <c r="IS5788" s="16"/>
      <c r="IT5788" s="16"/>
      <c r="IU5788" s="69"/>
    </row>
    <row r="5789" spans="11:255" ht="12" customHeight="1">
      <c r="K5789" s="16"/>
      <c r="L5789" s="16"/>
      <c r="M5789" s="69"/>
      <c r="N5789" s="16"/>
      <c r="O5789" s="54"/>
      <c r="P5789" s="54"/>
      <c r="Q5789" s="54"/>
      <c r="R5789" s="54"/>
      <c r="S5789" s="5"/>
      <c r="T5789" s="5"/>
      <c r="U5789" s="5"/>
      <c r="V5789" s="16"/>
      <c r="W5789" s="16"/>
      <c r="X5789" s="69"/>
      <c r="Y5789" s="16"/>
      <c r="Z5789" s="54"/>
      <c r="AA5789" s="54"/>
      <c r="AB5789" s="54"/>
      <c r="AC5789" s="54"/>
      <c r="AD5789" s="5"/>
      <c r="AE5789" s="5"/>
      <c r="AF5789" s="5"/>
      <c r="AG5789" s="16"/>
      <c r="AH5789" s="16"/>
      <c r="AI5789" s="69"/>
      <c r="AJ5789" s="16"/>
      <c r="AK5789" s="54"/>
      <c r="AL5789" s="54"/>
      <c r="AM5789" s="54"/>
      <c r="AN5789" s="54"/>
      <c r="AO5789" s="5"/>
      <c r="AP5789" s="5"/>
      <c r="AQ5789" s="5"/>
      <c r="AR5789" s="16"/>
      <c r="AS5789" s="16"/>
      <c r="AT5789" s="69"/>
      <c r="AU5789" s="16"/>
      <c r="AV5789" s="54"/>
      <c r="AW5789" s="54"/>
      <c r="AX5789" s="54"/>
      <c r="AY5789" s="54"/>
      <c r="AZ5789" s="5"/>
      <c r="BA5789" s="5"/>
      <c r="BB5789" s="5"/>
      <c r="BC5789" s="16"/>
      <c r="BD5789" s="16"/>
      <c r="BE5789" s="69"/>
      <c r="BF5789" s="16"/>
      <c r="BG5789" s="54"/>
      <c r="BH5789" s="54"/>
      <c r="BI5789" s="54"/>
      <c r="BJ5789" s="54"/>
      <c r="BK5789" s="5"/>
      <c r="BL5789" s="5"/>
      <c r="BM5789" s="5"/>
      <c r="BN5789" s="16"/>
      <c r="BO5789" s="16"/>
      <c r="BP5789" s="69"/>
      <c r="BQ5789" s="16"/>
      <c r="BR5789" s="54"/>
      <c r="BS5789" s="54"/>
      <c r="BT5789" s="54"/>
      <c r="BU5789" s="54"/>
      <c r="BV5789" s="5"/>
      <c r="BW5789" s="5"/>
      <c r="BX5789" s="5"/>
      <c r="BY5789" s="16"/>
      <c r="BZ5789" s="16"/>
      <c r="CA5789" s="69"/>
      <c r="CB5789" s="16"/>
      <c r="CC5789" s="54"/>
      <c r="CD5789" s="54"/>
      <c r="CE5789" s="54"/>
      <c r="CF5789" s="54"/>
      <c r="CG5789" s="5"/>
      <c r="CH5789" s="5"/>
      <c r="CI5789" s="5"/>
      <c r="CJ5789" s="16"/>
      <c r="CK5789" s="16"/>
      <c r="CL5789" s="69"/>
      <c r="CM5789" s="16"/>
      <c r="CN5789" s="54"/>
      <c r="CO5789" s="54"/>
      <c r="CP5789" s="54"/>
      <c r="CQ5789" s="54"/>
      <c r="CR5789" s="5"/>
      <c r="CS5789" s="5"/>
      <c r="CT5789" s="5"/>
      <c r="CU5789" s="16"/>
      <c r="CV5789" s="16"/>
      <c r="CW5789" s="69"/>
      <c r="CX5789" s="16"/>
      <c r="CY5789" s="54"/>
      <c r="CZ5789" s="54"/>
      <c r="DA5789" s="54"/>
      <c r="DB5789" s="54"/>
      <c r="DC5789" s="5"/>
      <c r="DD5789" s="5"/>
      <c r="DE5789" s="5"/>
      <c r="DF5789" s="16"/>
      <c r="DG5789" s="16"/>
      <c r="DH5789" s="69"/>
      <c r="DI5789" s="16"/>
      <c r="DJ5789" s="54"/>
      <c r="DK5789" s="54"/>
      <c r="DL5789" s="54"/>
      <c r="DM5789" s="54"/>
      <c r="DN5789" s="5"/>
      <c r="DO5789" s="5"/>
      <c r="DP5789" s="5"/>
      <c r="DQ5789" s="16"/>
      <c r="DR5789" s="16"/>
      <c r="DS5789" s="69"/>
      <c r="DT5789" s="16"/>
      <c r="DU5789" s="54"/>
      <c r="DV5789" s="54"/>
      <c r="DW5789" s="54"/>
      <c r="DX5789" s="54"/>
      <c r="DY5789" s="5"/>
      <c r="DZ5789" s="5"/>
      <c r="EA5789" s="5"/>
      <c r="EB5789" s="16"/>
      <c r="EC5789" s="16"/>
      <c r="ED5789" s="69"/>
      <c r="EE5789" s="16"/>
      <c r="EF5789" s="54"/>
      <c r="EG5789" s="54"/>
      <c r="EH5789" s="54"/>
      <c r="EI5789" s="54"/>
      <c r="EJ5789" s="5"/>
      <c r="EK5789" s="5"/>
      <c r="EL5789" s="5"/>
      <c r="EM5789" s="16"/>
      <c r="EN5789" s="16"/>
      <c r="EO5789" s="69"/>
      <c r="EP5789" s="16"/>
      <c r="EQ5789" s="54"/>
      <c r="ER5789" s="54"/>
      <c r="ES5789" s="54"/>
      <c r="ET5789" s="54"/>
      <c r="EU5789" s="5"/>
      <c r="EV5789" s="5"/>
      <c r="EW5789" s="5"/>
      <c r="EX5789" s="16"/>
      <c r="EY5789" s="16"/>
      <c r="EZ5789" s="69"/>
      <c r="FA5789" s="16"/>
      <c r="FB5789" s="54"/>
      <c r="FC5789" s="54"/>
      <c r="FD5789" s="54"/>
      <c r="FE5789" s="54"/>
      <c r="FF5789" s="5"/>
      <c r="FG5789" s="5"/>
      <c r="FH5789" s="5"/>
      <c r="FI5789" s="16"/>
      <c r="FJ5789" s="16"/>
      <c r="FK5789" s="69"/>
      <c r="FL5789" s="16"/>
      <c r="FM5789" s="54"/>
      <c r="FN5789" s="54"/>
      <c r="FO5789" s="54"/>
      <c r="FP5789" s="54"/>
      <c r="FQ5789" s="5"/>
      <c r="FR5789" s="5"/>
      <c r="FS5789" s="5"/>
      <c r="FT5789" s="16"/>
      <c r="FU5789" s="16"/>
      <c r="FV5789" s="69"/>
      <c r="FW5789" s="16"/>
      <c r="FX5789" s="54"/>
      <c r="FY5789" s="54"/>
      <c r="FZ5789" s="54"/>
      <c r="GA5789" s="54"/>
      <c r="GB5789" s="5"/>
      <c r="GC5789" s="5"/>
      <c r="GD5789" s="5"/>
      <c r="GE5789" s="16"/>
      <c r="GF5789" s="16"/>
      <c r="GG5789" s="69"/>
      <c r="GH5789" s="16"/>
      <c r="GI5789" s="54"/>
      <c r="GJ5789" s="54"/>
      <c r="GK5789" s="54"/>
      <c r="GL5789" s="54"/>
      <c r="GM5789" s="5"/>
      <c r="GN5789" s="5"/>
      <c r="GO5789" s="5"/>
      <c r="GP5789" s="16"/>
      <c r="GQ5789" s="16"/>
      <c r="GR5789" s="69"/>
      <c r="GS5789" s="16"/>
      <c r="GT5789" s="54"/>
      <c r="GU5789" s="54"/>
      <c r="GV5789" s="54"/>
      <c r="GW5789" s="54"/>
      <c r="GX5789" s="5"/>
      <c r="GY5789" s="5"/>
      <c r="GZ5789" s="5"/>
      <c r="HA5789" s="16"/>
      <c r="HB5789" s="16"/>
      <c r="HC5789" s="69"/>
      <c r="HD5789" s="16"/>
      <c r="HE5789" s="54"/>
      <c r="HF5789" s="54"/>
      <c r="HG5789" s="54"/>
      <c r="HH5789" s="54"/>
      <c r="HI5789" s="5"/>
      <c r="HJ5789" s="5"/>
      <c r="HK5789" s="5"/>
      <c r="HL5789" s="16"/>
      <c r="HM5789" s="16"/>
      <c r="HN5789" s="69"/>
      <c r="HO5789" s="16"/>
      <c r="HP5789" s="54"/>
      <c r="HQ5789" s="54"/>
      <c r="HR5789" s="54"/>
      <c r="HS5789" s="54"/>
      <c r="HT5789" s="5"/>
      <c r="HU5789" s="5"/>
      <c r="HV5789" s="5"/>
      <c r="HW5789" s="16"/>
      <c r="HX5789" s="16"/>
      <c r="HY5789" s="69"/>
      <c r="HZ5789" s="16"/>
      <c r="IA5789" s="54"/>
      <c r="IB5789" s="54"/>
      <c r="IC5789" s="54"/>
      <c r="ID5789" s="54"/>
      <c r="IE5789" s="5"/>
      <c r="IF5789" s="5"/>
      <c r="IG5789" s="5"/>
      <c r="IH5789" s="16"/>
      <c r="II5789" s="16"/>
      <c r="IJ5789" s="69"/>
      <c r="IK5789" s="16"/>
      <c r="IL5789" s="54"/>
      <c r="IM5789" s="54"/>
      <c r="IN5789" s="54"/>
      <c r="IO5789" s="54"/>
      <c r="IP5789" s="5"/>
      <c r="IQ5789" s="5"/>
      <c r="IR5789" s="5"/>
      <c r="IS5789" s="16"/>
      <c r="IT5789" s="16"/>
      <c r="IU5789" s="69"/>
    </row>
    <row r="5790" spans="11:255" ht="12" customHeight="1">
      <c r="K5790" s="16"/>
      <c r="L5790" s="16"/>
      <c r="M5790" s="69"/>
      <c r="N5790" s="16"/>
      <c r="O5790" s="54"/>
      <c r="P5790" s="54"/>
      <c r="Q5790" s="54"/>
      <c r="R5790" s="54"/>
      <c r="S5790" s="5"/>
      <c r="T5790" s="5"/>
      <c r="U5790" s="5"/>
      <c r="V5790" s="16"/>
      <c r="W5790" s="16"/>
      <c r="X5790" s="69"/>
      <c r="Y5790" s="16"/>
      <c r="Z5790" s="54"/>
      <c r="AA5790" s="54"/>
      <c r="AB5790" s="54"/>
      <c r="AC5790" s="54"/>
      <c r="AD5790" s="5"/>
      <c r="AE5790" s="5"/>
      <c r="AF5790" s="5"/>
      <c r="AG5790" s="16"/>
      <c r="AH5790" s="16"/>
      <c r="AI5790" s="69"/>
      <c r="AJ5790" s="16"/>
      <c r="AK5790" s="54"/>
      <c r="AL5790" s="54"/>
      <c r="AM5790" s="54"/>
      <c r="AN5790" s="54"/>
      <c r="AO5790" s="5"/>
      <c r="AP5790" s="5"/>
      <c r="AQ5790" s="5"/>
      <c r="AR5790" s="16"/>
      <c r="AS5790" s="16"/>
      <c r="AT5790" s="69"/>
      <c r="AU5790" s="16"/>
      <c r="AV5790" s="54"/>
      <c r="AW5790" s="54"/>
      <c r="AX5790" s="54"/>
      <c r="AY5790" s="54"/>
      <c r="AZ5790" s="5"/>
      <c r="BA5790" s="5"/>
      <c r="BB5790" s="5"/>
      <c r="BC5790" s="16"/>
      <c r="BD5790" s="16"/>
      <c r="BE5790" s="69"/>
      <c r="BF5790" s="16"/>
      <c r="BG5790" s="54"/>
      <c r="BH5790" s="54"/>
      <c r="BI5790" s="54"/>
      <c r="BJ5790" s="54"/>
      <c r="BK5790" s="5"/>
      <c r="BL5790" s="5"/>
      <c r="BM5790" s="5"/>
      <c r="BN5790" s="16"/>
      <c r="BO5790" s="16"/>
      <c r="BP5790" s="69"/>
      <c r="BQ5790" s="16"/>
      <c r="BR5790" s="54"/>
      <c r="BS5790" s="54"/>
      <c r="BT5790" s="54"/>
      <c r="BU5790" s="54"/>
      <c r="BV5790" s="5"/>
      <c r="BW5790" s="5"/>
      <c r="BX5790" s="5"/>
      <c r="BY5790" s="16"/>
      <c r="BZ5790" s="16"/>
      <c r="CA5790" s="69"/>
      <c r="CB5790" s="16"/>
      <c r="CC5790" s="54"/>
      <c r="CD5790" s="54"/>
      <c r="CE5790" s="54"/>
      <c r="CF5790" s="54"/>
      <c r="CG5790" s="5"/>
      <c r="CH5790" s="5"/>
      <c r="CI5790" s="5"/>
      <c r="CJ5790" s="16"/>
      <c r="CK5790" s="16"/>
      <c r="CL5790" s="69"/>
      <c r="CM5790" s="16"/>
      <c r="CN5790" s="54"/>
      <c r="CO5790" s="54"/>
      <c r="CP5790" s="54"/>
      <c r="CQ5790" s="54"/>
      <c r="CR5790" s="5"/>
      <c r="CS5790" s="5"/>
      <c r="CT5790" s="5"/>
      <c r="CU5790" s="16"/>
      <c r="CV5790" s="16"/>
      <c r="CW5790" s="69"/>
      <c r="CX5790" s="16"/>
      <c r="CY5790" s="54"/>
      <c r="CZ5790" s="54"/>
      <c r="DA5790" s="54"/>
      <c r="DB5790" s="54"/>
      <c r="DC5790" s="5"/>
      <c r="DD5790" s="5"/>
      <c r="DE5790" s="5"/>
      <c r="DF5790" s="16"/>
      <c r="DG5790" s="16"/>
      <c r="DH5790" s="69"/>
      <c r="DI5790" s="16"/>
      <c r="DJ5790" s="54"/>
      <c r="DK5790" s="54"/>
      <c r="DL5790" s="54"/>
      <c r="DM5790" s="54"/>
      <c r="DN5790" s="5"/>
      <c r="DO5790" s="5"/>
      <c r="DP5790" s="5"/>
      <c r="DQ5790" s="16"/>
      <c r="DR5790" s="16"/>
      <c r="DS5790" s="69"/>
      <c r="DT5790" s="16"/>
      <c r="DU5790" s="54"/>
      <c r="DV5790" s="54"/>
      <c r="DW5790" s="54"/>
      <c r="DX5790" s="54"/>
      <c r="DY5790" s="5"/>
      <c r="DZ5790" s="5"/>
      <c r="EA5790" s="5"/>
      <c r="EB5790" s="16"/>
      <c r="EC5790" s="16"/>
      <c r="ED5790" s="69"/>
      <c r="EE5790" s="16"/>
      <c r="EF5790" s="54"/>
      <c r="EG5790" s="54"/>
      <c r="EH5790" s="54"/>
      <c r="EI5790" s="54"/>
      <c r="EJ5790" s="5"/>
      <c r="EK5790" s="5"/>
      <c r="EL5790" s="5"/>
      <c r="EM5790" s="16"/>
      <c r="EN5790" s="16"/>
      <c r="EO5790" s="69"/>
      <c r="EP5790" s="16"/>
      <c r="EQ5790" s="54"/>
      <c r="ER5790" s="54"/>
      <c r="ES5790" s="54"/>
      <c r="ET5790" s="54"/>
      <c r="EU5790" s="5"/>
      <c r="EV5790" s="5"/>
      <c r="EW5790" s="5"/>
      <c r="EX5790" s="16"/>
      <c r="EY5790" s="16"/>
      <c r="EZ5790" s="69"/>
      <c r="FA5790" s="16"/>
      <c r="FB5790" s="54"/>
      <c r="FC5790" s="54"/>
      <c r="FD5790" s="54"/>
      <c r="FE5790" s="54"/>
      <c r="FF5790" s="5"/>
      <c r="FG5790" s="5"/>
      <c r="FH5790" s="5"/>
      <c r="FI5790" s="16"/>
      <c r="FJ5790" s="16"/>
      <c r="FK5790" s="69"/>
      <c r="FL5790" s="16"/>
      <c r="FM5790" s="54"/>
      <c r="FN5790" s="54"/>
      <c r="FO5790" s="54"/>
      <c r="FP5790" s="54"/>
      <c r="FQ5790" s="5"/>
      <c r="FR5790" s="5"/>
      <c r="FS5790" s="5"/>
      <c r="FT5790" s="16"/>
      <c r="FU5790" s="16"/>
      <c r="FV5790" s="69"/>
      <c r="FW5790" s="16"/>
      <c r="FX5790" s="54"/>
      <c r="FY5790" s="54"/>
      <c r="FZ5790" s="54"/>
      <c r="GA5790" s="54"/>
      <c r="GB5790" s="5"/>
      <c r="GC5790" s="5"/>
      <c r="GD5790" s="5"/>
      <c r="GE5790" s="16"/>
      <c r="GF5790" s="16"/>
      <c r="GG5790" s="69"/>
      <c r="GH5790" s="16"/>
      <c r="GI5790" s="54"/>
      <c r="GJ5790" s="54"/>
      <c r="GK5790" s="54"/>
      <c r="GL5790" s="54"/>
      <c r="GM5790" s="5"/>
      <c r="GN5790" s="5"/>
      <c r="GO5790" s="5"/>
      <c r="GP5790" s="16"/>
      <c r="GQ5790" s="16"/>
      <c r="GR5790" s="69"/>
      <c r="GS5790" s="16"/>
      <c r="GT5790" s="54"/>
      <c r="GU5790" s="54"/>
      <c r="GV5790" s="54"/>
      <c r="GW5790" s="54"/>
      <c r="GX5790" s="5"/>
      <c r="GY5790" s="5"/>
      <c r="GZ5790" s="5"/>
      <c r="HA5790" s="16"/>
      <c r="HB5790" s="16"/>
      <c r="HC5790" s="69"/>
      <c r="HD5790" s="16"/>
      <c r="HE5790" s="54"/>
      <c r="HF5790" s="54"/>
      <c r="HG5790" s="54"/>
      <c r="HH5790" s="54"/>
      <c r="HI5790" s="5"/>
      <c r="HJ5790" s="5"/>
      <c r="HK5790" s="5"/>
      <c r="HL5790" s="16"/>
      <c r="HM5790" s="16"/>
      <c r="HN5790" s="69"/>
      <c r="HO5790" s="16"/>
      <c r="HP5790" s="54"/>
      <c r="HQ5790" s="54"/>
      <c r="HR5790" s="54"/>
      <c r="HS5790" s="54"/>
      <c r="HT5790" s="5"/>
      <c r="HU5790" s="5"/>
      <c r="HV5790" s="5"/>
      <c r="HW5790" s="16"/>
      <c r="HX5790" s="16"/>
      <c r="HY5790" s="69"/>
      <c r="HZ5790" s="16"/>
      <c r="IA5790" s="54"/>
      <c r="IB5790" s="54"/>
      <c r="IC5790" s="54"/>
      <c r="ID5790" s="54"/>
      <c r="IE5790" s="5"/>
      <c r="IF5790" s="5"/>
      <c r="IG5790" s="5"/>
      <c r="IH5790" s="16"/>
      <c r="II5790" s="16"/>
      <c r="IJ5790" s="69"/>
      <c r="IK5790" s="16"/>
      <c r="IL5790" s="54"/>
      <c r="IM5790" s="54"/>
      <c r="IN5790" s="54"/>
      <c r="IO5790" s="54"/>
      <c r="IP5790" s="5"/>
      <c r="IQ5790" s="5"/>
      <c r="IR5790" s="5"/>
      <c r="IS5790" s="16"/>
      <c r="IT5790" s="16"/>
      <c r="IU5790" s="69"/>
    </row>
    <row r="5791" spans="11:255" ht="12" customHeight="1">
      <c r="K5791" s="16"/>
      <c r="L5791" s="16"/>
      <c r="M5791" s="69"/>
      <c r="N5791" s="16"/>
      <c r="O5791" s="54"/>
      <c r="P5791" s="54"/>
      <c r="Q5791" s="54"/>
      <c r="R5791" s="54"/>
      <c r="S5791" s="5"/>
      <c r="T5791" s="5"/>
      <c r="U5791" s="5"/>
      <c r="V5791" s="16"/>
      <c r="W5791" s="16"/>
      <c r="X5791" s="69"/>
      <c r="Y5791" s="16"/>
      <c r="Z5791" s="54"/>
      <c r="AA5791" s="54"/>
      <c r="AB5791" s="54"/>
      <c r="AC5791" s="54"/>
      <c r="AD5791" s="5"/>
      <c r="AE5791" s="5"/>
      <c r="AF5791" s="5"/>
      <c r="AG5791" s="16"/>
      <c r="AH5791" s="16"/>
      <c r="AI5791" s="69"/>
      <c r="AJ5791" s="16"/>
      <c r="AK5791" s="54"/>
      <c r="AL5791" s="54"/>
      <c r="AM5791" s="54"/>
      <c r="AN5791" s="54"/>
      <c r="AO5791" s="5"/>
      <c r="AP5791" s="5"/>
      <c r="AQ5791" s="5"/>
      <c r="AR5791" s="16"/>
      <c r="AS5791" s="16"/>
      <c r="AT5791" s="69"/>
      <c r="AU5791" s="16"/>
      <c r="AV5791" s="54"/>
      <c r="AW5791" s="54"/>
      <c r="AX5791" s="54"/>
      <c r="AY5791" s="54"/>
      <c r="AZ5791" s="5"/>
      <c r="BA5791" s="5"/>
      <c r="BB5791" s="5"/>
      <c r="BC5791" s="16"/>
      <c r="BD5791" s="16"/>
      <c r="BE5791" s="69"/>
      <c r="BF5791" s="16"/>
      <c r="BG5791" s="54"/>
      <c r="BH5791" s="54"/>
      <c r="BI5791" s="54"/>
      <c r="BJ5791" s="54"/>
      <c r="BK5791" s="5"/>
      <c r="BL5791" s="5"/>
      <c r="BM5791" s="5"/>
      <c r="BN5791" s="16"/>
      <c r="BO5791" s="16"/>
      <c r="BP5791" s="69"/>
      <c r="BQ5791" s="16"/>
      <c r="BR5791" s="54"/>
      <c r="BS5791" s="54"/>
      <c r="BT5791" s="54"/>
      <c r="BU5791" s="54"/>
      <c r="BV5791" s="5"/>
      <c r="BW5791" s="5"/>
      <c r="BX5791" s="5"/>
      <c r="BY5791" s="16"/>
      <c r="BZ5791" s="16"/>
      <c r="CA5791" s="69"/>
      <c r="CB5791" s="16"/>
      <c r="CC5791" s="54"/>
      <c r="CD5791" s="54"/>
      <c r="CE5791" s="54"/>
      <c r="CF5791" s="54"/>
      <c r="CG5791" s="5"/>
      <c r="CH5791" s="5"/>
      <c r="CI5791" s="5"/>
      <c r="CJ5791" s="16"/>
      <c r="CK5791" s="16"/>
      <c r="CL5791" s="69"/>
      <c r="CM5791" s="16"/>
      <c r="CN5791" s="54"/>
      <c r="CO5791" s="54"/>
      <c r="CP5791" s="54"/>
      <c r="CQ5791" s="54"/>
      <c r="CR5791" s="5"/>
      <c r="CS5791" s="5"/>
      <c r="CT5791" s="5"/>
      <c r="CU5791" s="16"/>
      <c r="CV5791" s="16"/>
      <c r="CW5791" s="69"/>
      <c r="CX5791" s="16"/>
      <c r="CY5791" s="54"/>
      <c r="CZ5791" s="54"/>
      <c r="DA5791" s="54"/>
      <c r="DB5791" s="54"/>
      <c r="DC5791" s="5"/>
      <c r="DD5791" s="5"/>
      <c r="DE5791" s="5"/>
      <c r="DF5791" s="16"/>
      <c r="DG5791" s="16"/>
      <c r="DH5791" s="69"/>
      <c r="DI5791" s="16"/>
      <c r="DJ5791" s="54"/>
      <c r="DK5791" s="54"/>
      <c r="DL5791" s="54"/>
      <c r="DM5791" s="54"/>
      <c r="DN5791" s="5"/>
      <c r="DO5791" s="5"/>
      <c r="DP5791" s="5"/>
      <c r="DQ5791" s="16"/>
      <c r="DR5791" s="16"/>
      <c r="DS5791" s="69"/>
      <c r="DT5791" s="16"/>
      <c r="DU5791" s="54"/>
      <c r="DV5791" s="54"/>
      <c r="DW5791" s="54"/>
      <c r="DX5791" s="54"/>
      <c r="DY5791" s="5"/>
      <c r="DZ5791" s="5"/>
      <c r="EA5791" s="5"/>
      <c r="EB5791" s="16"/>
      <c r="EC5791" s="16"/>
      <c r="ED5791" s="69"/>
      <c r="EE5791" s="16"/>
      <c r="EF5791" s="54"/>
      <c r="EG5791" s="54"/>
      <c r="EH5791" s="54"/>
      <c r="EI5791" s="54"/>
      <c r="EJ5791" s="5"/>
      <c r="EK5791" s="5"/>
      <c r="EL5791" s="5"/>
      <c r="EM5791" s="16"/>
      <c r="EN5791" s="16"/>
      <c r="EO5791" s="69"/>
      <c r="EP5791" s="16"/>
      <c r="EQ5791" s="54"/>
      <c r="ER5791" s="54"/>
      <c r="ES5791" s="54"/>
      <c r="ET5791" s="54"/>
      <c r="EU5791" s="5"/>
      <c r="EV5791" s="5"/>
      <c r="EW5791" s="5"/>
      <c r="EX5791" s="16"/>
      <c r="EY5791" s="16"/>
      <c r="EZ5791" s="69"/>
      <c r="FA5791" s="16"/>
      <c r="FB5791" s="54"/>
      <c r="FC5791" s="54"/>
      <c r="FD5791" s="54"/>
      <c r="FE5791" s="54"/>
      <c r="FF5791" s="5"/>
      <c r="FG5791" s="5"/>
      <c r="FH5791" s="5"/>
      <c r="FI5791" s="16"/>
      <c r="FJ5791" s="16"/>
      <c r="FK5791" s="69"/>
      <c r="FL5791" s="16"/>
      <c r="FM5791" s="54"/>
      <c r="FN5791" s="54"/>
      <c r="FO5791" s="54"/>
      <c r="FP5791" s="54"/>
      <c r="FQ5791" s="5"/>
      <c r="FR5791" s="5"/>
      <c r="FS5791" s="5"/>
      <c r="FT5791" s="16"/>
      <c r="FU5791" s="16"/>
      <c r="FV5791" s="69"/>
      <c r="FW5791" s="16"/>
      <c r="FX5791" s="54"/>
      <c r="FY5791" s="54"/>
      <c r="FZ5791" s="54"/>
      <c r="GA5791" s="54"/>
      <c r="GB5791" s="5"/>
      <c r="GC5791" s="5"/>
      <c r="GD5791" s="5"/>
      <c r="GE5791" s="16"/>
      <c r="GF5791" s="16"/>
      <c r="GG5791" s="69"/>
      <c r="GH5791" s="16"/>
      <c r="GI5791" s="54"/>
      <c r="GJ5791" s="54"/>
      <c r="GK5791" s="54"/>
      <c r="GL5791" s="54"/>
      <c r="GM5791" s="5"/>
      <c r="GN5791" s="5"/>
      <c r="GO5791" s="5"/>
      <c r="GP5791" s="16"/>
      <c r="GQ5791" s="16"/>
      <c r="GR5791" s="69"/>
      <c r="GS5791" s="16"/>
      <c r="GT5791" s="54"/>
      <c r="GU5791" s="54"/>
      <c r="GV5791" s="54"/>
      <c r="GW5791" s="54"/>
      <c r="GX5791" s="5"/>
      <c r="GY5791" s="5"/>
      <c r="GZ5791" s="5"/>
      <c r="HA5791" s="16"/>
      <c r="HB5791" s="16"/>
      <c r="HC5791" s="69"/>
      <c r="HD5791" s="16"/>
      <c r="HE5791" s="54"/>
      <c r="HF5791" s="54"/>
      <c r="HG5791" s="54"/>
      <c r="HH5791" s="54"/>
      <c r="HI5791" s="5"/>
      <c r="HJ5791" s="5"/>
      <c r="HK5791" s="5"/>
      <c r="HL5791" s="16"/>
      <c r="HM5791" s="16"/>
      <c r="HN5791" s="69"/>
      <c r="HO5791" s="16"/>
      <c r="HP5791" s="54"/>
      <c r="HQ5791" s="54"/>
      <c r="HR5791" s="54"/>
      <c r="HS5791" s="54"/>
      <c r="HT5791" s="5"/>
      <c r="HU5791" s="5"/>
      <c r="HV5791" s="5"/>
      <c r="HW5791" s="16"/>
      <c r="HX5791" s="16"/>
      <c r="HY5791" s="69"/>
      <c r="HZ5791" s="16"/>
      <c r="IA5791" s="54"/>
      <c r="IB5791" s="54"/>
      <c r="IC5791" s="54"/>
      <c r="ID5791" s="54"/>
      <c r="IE5791" s="5"/>
      <c r="IF5791" s="5"/>
      <c r="IG5791" s="5"/>
      <c r="IH5791" s="16"/>
      <c r="II5791" s="16"/>
      <c r="IJ5791" s="69"/>
      <c r="IK5791" s="16"/>
      <c r="IL5791" s="54"/>
      <c r="IM5791" s="54"/>
      <c r="IN5791" s="54"/>
      <c r="IO5791" s="54"/>
      <c r="IP5791" s="5"/>
      <c r="IQ5791" s="5"/>
      <c r="IR5791" s="5"/>
      <c r="IS5791" s="16"/>
      <c r="IT5791" s="16"/>
      <c r="IU5791" s="69"/>
    </row>
    <row r="5792" spans="11:255" ht="12" customHeight="1">
      <c r="K5792" s="16"/>
      <c r="L5792" s="16"/>
      <c r="M5792" s="69"/>
      <c r="N5792" s="16"/>
      <c r="O5792" s="54"/>
      <c r="P5792" s="54"/>
      <c r="Q5792" s="54"/>
      <c r="R5792" s="54"/>
      <c r="S5792" s="5"/>
      <c r="T5792" s="5"/>
      <c r="U5792" s="5"/>
      <c r="V5792" s="16"/>
      <c r="W5792" s="16"/>
      <c r="X5792" s="69"/>
      <c r="Y5792" s="16"/>
      <c r="Z5792" s="54"/>
      <c r="AA5792" s="54"/>
      <c r="AB5792" s="54"/>
      <c r="AC5792" s="54"/>
      <c r="AD5792" s="5"/>
      <c r="AE5792" s="5"/>
      <c r="AF5792" s="5"/>
      <c r="AG5792" s="16"/>
      <c r="AH5792" s="16"/>
      <c r="AI5792" s="69"/>
      <c r="AJ5792" s="16"/>
      <c r="AK5792" s="54"/>
      <c r="AL5792" s="54"/>
      <c r="AM5792" s="54"/>
      <c r="AN5792" s="54"/>
      <c r="AO5792" s="5"/>
      <c r="AP5792" s="5"/>
      <c r="AQ5792" s="5"/>
      <c r="AR5792" s="16"/>
      <c r="AS5792" s="16"/>
      <c r="AT5792" s="69"/>
      <c r="AU5792" s="16"/>
      <c r="AV5792" s="54"/>
      <c r="AW5792" s="54"/>
      <c r="AX5792" s="54"/>
      <c r="AY5792" s="54"/>
      <c r="AZ5792" s="5"/>
      <c r="BA5792" s="5"/>
      <c r="BB5792" s="5"/>
      <c r="BC5792" s="16"/>
      <c r="BD5792" s="16"/>
      <c r="BE5792" s="69"/>
      <c r="BF5792" s="16"/>
      <c r="BG5792" s="54"/>
      <c r="BH5792" s="54"/>
      <c r="BI5792" s="54"/>
      <c r="BJ5792" s="54"/>
      <c r="BK5792" s="5"/>
      <c r="BL5792" s="5"/>
      <c r="BM5792" s="5"/>
      <c r="BN5792" s="16"/>
      <c r="BO5792" s="16"/>
      <c r="BP5792" s="69"/>
      <c r="BQ5792" s="16"/>
      <c r="BR5792" s="54"/>
      <c r="BS5792" s="54"/>
      <c r="BT5792" s="54"/>
      <c r="BU5792" s="54"/>
      <c r="BV5792" s="5"/>
      <c r="BW5792" s="5"/>
      <c r="BX5792" s="5"/>
      <c r="BY5792" s="16"/>
      <c r="BZ5792" s="16"/>
      <c r="CA5792" s="69"/>
      <c r="CB5792" s="16"/>
      <c r="CC5792" s="54"/>
      <c r="CD5792" s="54"/>
      <c r="CE5792" s="54"/>
      <c r="CF5792" s="54"/>
      <c r="CG5792" s="5"/>
      <c r="CH5792" s="5"/>
      <c r="CI5792" s="5"/>
      <c r="CJ5792" s="16"/>
      <c r="CK5792" s="16"/>
      <c r="CL5792" s="69"/>
      <c r="CM5792" s="16"/>
      <c r="CN5792" s="54"/>
      <c r="CO5792" s="54"/>
      <c r="CP5792" s="54"/>
      <c r="CQ5792" s="54"/>
      <c r="CR5792" s="5"/>
      <c r="CS5792" s="5"/>
      <c r="CT5792" s="5"/>
      <c r="CU5792" s="16"/>
      <c r="CV5792" s="16"/>
      <c r="CW5792" s="69"/>
      <c r="CX5792" s="16"/>
      <c r="CY5792" s="54"/>
      <c r="CZ5792" s="54"/>
      <c r="DA5792" s="54"/>
      <c r="DB5792" s="54"/>
      <c r="DC5792" s="5"/>
      <c r="DD5792" s="5"/>
      <c r="DE5792" s="5"/>
      <c r="DF5792" s="16"/>
      <c r="DG5792" s="16"/>
      <c r="DH5792" s="69"/>
      <c r="DI5792" s="16"/>
      <c r="DJ5792" s="54"/>
      <c r="DK5792" s="54"/>
      <c r="DL5792" s="54"/>
      <c r="DM5792" s="54"/>
      <c r="DN5792" s="5"/>
      <c r="DO5792" s="5"/>
      <c r="DP5792" s="5"/>
      <c r="DQ5792" s="16"/>
      <c r="DR5792" s="16"/>
      <c r="DS5792" s="69"/>
      <c r="DT5792" s="16"/>
      <c r="DU5792" s="54"/>
      <c r="DV5792" s="54"/>
      <c r="DW5792" s="54"/>
      <c r="DX5792" s="54"/>
      <c r="DY5792" s="5"/>
      <c r="DZ5792" s="5"/>
      <c r="EA5792" s="5"/>
      <c r="EB5792" s="16"/>
      <c r="EC5792" s="16"/>
      <c r="ED5792" s="69"/>
      <c r="EE5792" s="16"/>
      <c r="EF5792" s="54"/>
      <c r="EG5792" s="54"/>
      <c r="EH5792" s="54"/>
      <c r="EI5792" s="54"/>
      <c r="EJ5792" s="5"/>
      <c r="EK5792" s="5"/>
      <c r="EL5792" s="5"/>
      <c r="EM5792" s="16"/>
      <c r="EN5792" s="16"/>
      <c r="EO5792" s="69"/>
      <c r="EP5792" s="16"/>
      <c r="EQ5792" s="54"/>
      <c r="ER5792" s="54"/>
      <c r="ES5792" s="54"/>
      <c r="ET5792" s="54"/>
      <c r="EU5792" s="5"/>
      <c r="EV5792" s="5"/>
      <c r="EW5792" s="5"/>
      <c r="EX5792" s="16"/>
      <c r="EY5792" s="16"/>
      <c r="EZ5792" s="69"/>
      <c r="FA5792" s="16"/>
      <c r="FB5792" s="54"/>
      <c r="FC5792" s="54"/>
      <c r="FD5792" s="54"/>
      <c r="FE5792" s="54"/>
      <c r="FF5792" s="5"/>
      <c r="FG5792" s="5"/>
      <c r="FH5792" s="5"/>
      <c r="FI5792" s="16"/>
      <c r="FJ5792" s="16"/>
      <c r="FK5792" s="69"/>
      <c r="FL5792" s="16"/>
      <c r="FM5792" s="54"/>
      <c r="FN5792" s="54"/>
      <c r="FO5792" s="54"/>
      <c r="FP5792" s="54"/>
      <c r="FQ5792" s="5"/>
      <c r="FR5792" s="5"/>
      <c r="FS5792" s="5"/>
      <c r="FT5792" s="16"/>
      <c r="FU5792" s="16"/>
      <c r="FV5792" s="69"/>
      <c r="FW5792" s="16"/>
      <c r="FX5792" s="54"/>
      <c r="FY5792" s="54"/>
      <c r="FZ5792" s="54"/>
      <c r="GA5792" s="54"/>
      <c r="GB5792" s="5"/>
      <c r="GC5792" s="5"/>
      <c r="GD5792" s="5"/>
      <c r="GE5792" s="16"/>
      <c r="GF5792" s="16"/>
      <c r="GG5792" s="69"/>
      <c r="GH5792" s="16"/>
      <c r="GI5792" s="54"/>
      <c r="GJ5792" s="54"/>
      <c r="GK5792" s="54"/>
      <c r="GL5792" s="54"/>
      <c r="GM5792" s="5"/>
      <c r="GN5792" s="5"/>
      <c r="GO5792" s="5"/>
      <c r="GP5792" s="16"/>
      <c r="GQ5792" s="16"/>
      <c r="GR5792" s="69"/>
      <c r="GS5792" s="16"/>
      <c r="GT5792" s="54"/>
      <c r="GU5792" s="54"/>
      <c r="GV5792" s="54"/>
      <c r="GW5792" s="54"/>
      <c r="GX5792" s="5"/>
      <c r="GY5792" s="5"/>
      <c r="GZ5792" s="5"/>
      <c r="HA5792" s="16"/>
      <c r="HB5792" s="16"/>
      <c r="HC5792" s="69"/>
      <c r="HD5792" s="16"/>
      <c r="HE5792" s="54"/>
      <c r="HF5792" s="54"/>
      <c r="HG5792" s="54"/>
      <c r="HH5792" s="54"/>
      <c r="HI5792" s="5"/>
      <c r="HJ5792" s="5"/>
      <c r="HK5792" s="5"/>
      <c r="HL5792" s="16"/>
      <c r="HM5792" s="16"/>
      <c r="HN5792" s="69"/>
      <c r="HO5792" s="16"/>
      <c r="HP5792" s="54"/>
      <c r="HQ5792" s="54"/>
      <c r="HR5792" s="54"/>
      <c r="HS5792" s="54"/>
      <c r="HT5792" s="5"/>
      <c r="HU5792" s="5"/>
      <c r="HV5792" s="5"/>
      <c r="HW5792" s="16"/>
      <c r="HX5792" s="16"/>
      <c r="HY5792" s="69"/>
      <c r="HZ5792" s="16"/>
      <c r="IA5792" s="54"/>
      <c r="IB5792" s="54"/>
      <c r="IC5792" s="54"/>
      <c r="ID5792" s="54"/>
      <c r="IE5792" s="5"/>
      <c r="IF5792" s="5"/>
      <c r="IG5792" s="5"/>
      <c r="IH5792" s="16"/>
      <c r="II5792" s="16"/>
      <c r="IJ5792" s="69"/>
      <c r="IK5792" s="16"/>
      <c r="IL5792" s="54"/>
      <c r="IM5792" s="54"/>
      <c r="IN5792" s="54"/>
      <c r="IO5792" s="54"/>
      <c r="IP5792" s="5"/>
      <c r="IQ5792" s="5"/>
      <c r="IR5792" s="5"/>
      <c r="IS5792" s="16"/>
      <c r="IT5792" s="16"/>
      <c r="IU5792" s="69"/>
    </row>
    <row r="5793" spans="11:255" ht="12" customHeight="1">
      <c r="K5793" s="16"/>
      <c r="L5793" s="16"/>
      <c r="M5793" s="69"/>
      <c r="N5793" s="16"/>
      <c r="O5793" s="54"/>
      <c r="P5793" s="54"/>
      <c r="Q5793" s="54"/>
      <c r="R5793" s="54"/>
      <c r="S5793" s="5"/>
      <c r="T5793" s="5"/>
      <c r="U5793" s="5"/>
      <c r="V5793" s="16"/>
      <c r="W5793" s="16"/>
      <c r="X5793" s="69"/>
      <c r="Y5793" s="16"/>
      <c r="Z5793" s="54"/>
      <c r="AA5793" s="54"/>
      <c r="AB5793" s="54"/>
      <c r="AC5793" s="54"/>
      <c r="AD5793" s="5"/>
      <c r="AE5793" s="5"/>
      <c r="AF5793" s="5"/>
      <c r="AG5793" s="16"/>
      <c r="AH5793" s="16"/>
      <c r="AI5793" s="69"/>
      <c r="AJ5793" s="16"/>
      <c r="AK5793" s="54"/>
      <c r="AL5793" s="54"/>
      <c r="AM5793" s="54"/>
      <c r="AN5793" s="54"/>
      <c r="AO5793" s="5"/>
      <c r="AP5793" s="5"/>
      <c r="AQ5793" s="5"/>
      <c r="AR5793" s="16"/>
      <c r="AS5793" s="16"/>
      <c r="AT5793" s="69"/>
      <c r="AU5793" s="16"/>
      <c r="AV5793" s="54"/>
      <c r="AW5793" s="54"/>
      <c r="AX5793" s="54"/>
      <c r="AY5793" s="54"/>
      <c r="AZ5793" s="5"/>
      <c r="BA5793" s="5"/>
      <c r="BB5793" s="5"/>
      <c r="BC5793" s="16"/>
      <c r="BD5793" s="16"/>
      <c r="BE5793" s="69"/>
      <c r="BF5793" s="16"/>
      <c r="BG5793" s="54"/>
      <c r="BH5793" s="54"/>
      <c r="BI5793" s="54"/>
      <c r="BJ5793" s="54"/>
      <c r="BK5793" s="5"/>
      <c r="BL5793" s="5"/>
      <c r="BM5793" s="5"/>
      <c r="BN5793" s="16"/>
      <c r="BO5793" s="16"/>
      <c r="BP5793" s="69"/>
      <c r="BQ5793" s="16"/>
      <c r="BR5793" s="54"/>
      <c r="BS5793" s="54"/>
      <c r="BT5793" s="54"/>
      <c r="BU5793" s="54"/>
      <c r="BV5793" s="5"/>
      <c r="BW5793" s="5"/>
      <c r="BX5793" s="5"/>
      <c r="BY5793" s="16"/>
      <c r="BZ5793" s="16"/>
      <c r="CA5793" s="69"/>
      <c r="CB5793" s="16"/>
      <c r="CC5793" s="54"/>
      <c r="CD5793" s="54"/>
      <c r="CE5793" s="54"/>
      <c r="CF5793" s="54"/>
      <c r="CG5793" s="5"/>
      <c r="CH5793" s="5"/>
      <c r="CI5793" s="5"/>
      <c r="CJ5793" s="16"/>
      <c r="CK5793" s="16"/>
      <c r="CL5793" s="69"/>
      <c r="CM5793" s="16"/>
      <c r="CN5793" s="54"/>
      <c r="CO5793" s="54"/>
      <c r="CP5793" s="54"/>
      <c r="CQ5793" s="54"/>
      <c r="CR5793" s="5"/>
      <c r="CS5793" s="5"/>
      <c r="CT5793" s="5"/>
      <c r="CU5793" s="16"/>
      <c r="CV5793" s="16"/>
      <c r="CW5793" s="69"/>
      <c r="CX5793" s="16"/>
      <c r="CY5793" s="54"/>
      <c r="CZ5793" s="54"/>
      <c r="DA5793" s="54"/>
      <c r="DB5793" s="54"/>
      <c r="DC5793" s="5"/>
      <c r="DD5793" s="5"/>
      <c r="DE5793" s="5"/>
      <c r="DF5793" s="16"/>
      <c r="DG5793" s="16"/>
      <c r="DH5793" s="69"/>
      <c r="DI5793" s="16"/>
      <c r="DJ5793" s="54"/>
      <c r="DK5793" s="54"/>
      <c r="DL5793" s="54"/>
      <c r="DM5793" s="54"/>
      <c r="DN5793" s="5"/>
      <c r="DO5793" s="5"/>
      <c r="DP5793" s="5"/>
      <c r="DQ5793" s="16"/>
      <c r="DR5793" s="16"/>
      <c r="DS5793" s="69"/>
      <c r="DT5793" s="16"/>
      <c r="DU5793" s="54"/>
      <c r="DV5793" s="54"/>
      <c r="DW5793" s="54"/>
      <c r="DX5793" s="54"/>
      <c r="DY5793" s="5"/>
      <c r="DZ5793" s="5"/>
      <c r="EA5793" s="5"/>
      <c r="EB5793" s="16"/>
      <c r="EC5793" s="16"/>
      <c r="ED5793" s="69"/>
      <c r="EE5793" s="16"/>
      <c r="EF5793" s="54"/>
      <c r="EG5793" s="54"/>
      <c r="EH5793" s="54"/>
      <c r="EI5793" s="54"/>
      <c r="EJ5793" s="5"/>
      <c r="EK5793" s="5"/>
      <c r="EL5793" s="5"/>
      <c r="EM5793" s="16"/>
      <c r="EN5793" s="16"/>
      <c r="EO5793" s="69"/>
      <c r="EP5793" s="16"/>
      <c r="EQ5793" s="54"/>
      <c r="ER5793" s="54"/>
      <c r="ES5793" s="54"/>
      <c r="ET5793" s="54"/>
      <c r="EU5793" s="5"/>
      <c r="EV5793" s="5"/>
      <c r="EW5793" s="5"/>
      <c r="EX5793" s="16"/>
      <c r="EY5793" s="16"/>
      <c r="EZ5793" s="69"/>
      <c r="FA5793" s="16"/>
      <c r="FB5793" s="54"/>
      <c r="FC5793" s="54"/>
      <c r="FD5793" s="54"/>
      <c r="FE5793" s="54"/>
      <c r="FF5793" s="5"/>
      <c r="FG5793" s="5"/>
      <c r="FH5793" s="5"/>
      <c r="FI5793" s="16"/>
      <c r="FJ5793" s="16"/>
      <c r="FK5793" s="69"/>
      <c r="FL5793" s="16"/>
      <c r="FM5793" s="54"/>
      <c r="FN5793" s="54"/>
      <c r="FO5793" s="54"/>
      <c r="FP5793" s="54"/>
      <c r="FQ5793" s="5"/>
      <c r="FR5793" s="5"/>
      <c r="FS5793" s="5"/>
      <c r="FT5793" s="16"/>
      <c r="FU5793" s="16"/>
      <c r="FV5793" s="69"/>
      <c r="FW5793" s="16"/>
      <c r="FX5793" s="54"/>
      <c r="FY5793" s="54"/>
      <c r="FZ5793" s="54"/>
      <c r="GA5793" s="54"/>
      <c r="GB5793" s="5"/>
      <c r="GC5793" s="5"/>
      <c r="GD5793" s="5"/>
      <c r="GE5793" s="16"/>
      <c r="GF5793" s="16"/>
      <c r="GG5793" s="69"/>
      <c r="GH5793" s="16"/>
      <c r="GI5793" s="54"/>
      <c r="GJ5793" s="54"/>
      <c r="GK5793" s="54"/>
      <c r="GL5793" s="54"/>
      <c r="GM5793" s="5"/>
      <c r="GN5793" s="5"/>
      <c r="GO5793" s="5"/>
      <c r="GP5793" s="16"/>
      <c r="GQ5793" s="16"/>
      <c r="GR5793" s="69"/>
      <c r="GS5793" s="16"/>
      <c r="GT5793" s="54"/>
      <c r="GU5793" s="54"/>
      <c r="GV5793" s="54"/>
      <c r="GW5793" s="54"/>
      <c r="GX5793" s="5"/>
      <c r="GY5793" s="5"/>
      <c r="GZ5793" s="5"/>
      <c r="HA5793" s="16"/>
      <c r="HB5793" s="16"/>
      <c r="HC5793" s="69"/>
      <c r="HD5793" s="16"/>
      <c r="HE5793" s="54"/>
      <c r="HF5793" s="54"/>
      <c r="HG5793" s="54"/>
      <c r="HH5793" s="54"/>
      <c r="HI5793" s="5"/>
      <c r="HJ5793" s="5"/>
      <c r="HK5793" s="5"/>
      <c r="HL5793" s="16"/>
      <c r="HM5793" s="16"/>
      <c r="HN5793" s="69"/>
      <c r="HO5793" s="16"/>
      <c r="HP5793" s="54"/>
      <c r="HQ5793" s="54"/>
      <c r="HR5793" s="54"/>
      <c r="HS5793" s="54"/>
      <c r="HT5793" s="5"/>
      <c r="HU5793" s="5"/>
      <c r="HV5793" s="5"/>
      <c r="HW5793" s="16"/>
      <c r="HX5793" s="16"/>
      <c r="HY5793" s="69"/>
      <c r="HZ5793" s="16"/>
      <c r="IA5793" s="54"/>
      <c r="IB5793" s="54"/>
      <c r="IC5793" s="54"/>
      <c r="ID5793" s="54"/>
      <c r="IE5793" s="5"/>
      <c r="IF5793" s="5"/>
      <c r="IG5793" s="5"/>
      <c r="IH5793" s="16"/>
      <c r="II5793" s="16"/>
      <c r="IJ5793" s="69"/>
      <c r="IK5793" s="16"/>
      <c r="IL5793" s="54"/>
      <c r="IM5793" s="54"/>
      <c r="IN5793" s="54"/>
      <c r="IO5793" s="54"/>
      <c r="IP5793" s="5"/>
      <c r="IQ5793" s="5"/>
      <c r="IR5793" s="5"/>
      <c r="IS5793" s="16"/>
      <c r="IT5793" s="16"/>
      <c r="IU5793" s="69"/>
    </row>
    <row r="5794" spans="11:255" ht="12" customHeight="1">
      <c r="K5794" s="16"/>
      <c r="L5794" s="16"/>
      <c r="M5794" s="69"/>
      <c r="N5794" s="16"/>
      <c r="O5794" s="54"/>
      <c r="P5794" s="54"/>
      <c r="Q5794" s="54"/>
      <c r="R5794" s="54"/>
      <c r="S5794" s="5"/>
      <c r="T5794" s="5"/>
      <c r="U5794" s="5"/>
      <c r="V5794" s="16"/>
      <c r="W5794" s="16"/>
      <c r="X5794" s="69"/>
      <c r="Y5794" s="16"/>
      <c r="Z5794" s="54"/>
      <c r="AA5794" s="54"/>
      <c r="AB5794" s="54"/>
      <c r="AC5794" s="54"/>
      <c r="AD5794" s="5"/>
      <c r="AE5794" s="5"/>
      <c r="AF5794" s="5"/>
      <c r="AG5794" s="16"/>
      <c r="AH5794" s="16"/>
      <c r="AI5794" s="69"/>
      <c r="AJ5794" s="16"/>
      <c r="AK5794" s="54"/>
      <c r="AL5794" s="54"/>
      <c r="AM5794" s="54"/>
      <c r="AN5794" s="54"/>
      <c r="AO5794" s="5"/>
      <c r="AP5794" s="5"/>
      <c r="AQ5794" s="5"/>
      <c r="AR5794" s="16"/>
      <c r="AS5794" s="16"/>
      <c r="AT5794" s="69"/>
      <c r="AU5794" s="16"/>
      <c r="AV5794" s="54"/>
      <c r="AW5794" s="54"/>
      <c r="AX5794" s="54"/>
      <c r="AY5794" s="54"/>
      <c r="AZ5794" s="5"/>
      <c r="BA5794" s="5"/>
      <c r="BB5794" s="5"/>
      <c r="BC5794" s="16"/>
      <c r="BD5794" s="16"/>
      <c r="BE5794" s="69"/>
      <c r="BF5794" s="16"/>
      <c r="BG5794" s="54"/>
      <c r="BH5794" s="54"/>
      <c r="BI5794" s="54"/>
      <c r="BJ5794" s="54"/>
      <c r="BK5794" s="5"/>
      <c r="BL5794" s="5"/>
      <c r="BM5794" s="5"/>
      <c r="BN5794" s="16"/>
      <c r="BO5794" s="16"/>
      <c r="BP5794" s="69"/>
      <c r="BQ5794" s="16"/>
      <c r="BR5794" s="54"/>
      <c r="BS5794" s="54"/>
      <c r="BT5794" s="54"/>
      <c r="BU5794" s="54"/>
      <c r="BV5794" s="5"/>
      <c r="BW5794" s="5"/>
      <c r="BX5794" s="5"/>
      <c r="BY5794" s="16"/>
      <c r="BZ5794" s="16"/>
      <c r="CA5794" s="69"/>
      <c r="CB5794" s="16"/>
      <c r="CC5794" s="54"/>
      <c r="CD5794" s="54"/>
      <c r="CE5794" s="54"/>
      <c r="CF5794" s="54"/>
      <c r="CG5794" s="5"/>
      <c r="CH5794" s="5"/>
      <c r="CI5794" s="5"/>
      <c r="CJ5794" s="16"/>
      <c r="CK5794" s="16"/>
      <c r="CL5794" s="69"/>
      <c r="CM5794" s="16"/>
      <c r="CN5794" s="54"/>
      <c r="CO5794" s="54"/>
      <c r="CP5794" s="54"/>
      <c r="CQ5794" s="54"/>
      <c r="CR5794" s="5"/>
      <c r="CS5794" s="5"/>
      <c r="CT5794" s="5"/>
      <c r="CU5794" s="16"/>
      <c r="CV5794" s="16"/>
      <c r="CW5794" s="69"/>
      <c r="CX5794" s="16"/>
      <c r="CY5794" s="54"/>
      <c r="CZ5794" s="54"/>
      <c r="DA5794" s="54"/>
      <c r="DB5794" s="54"/>
      <c r="DC5794" s="5"/>
      <c r="DD5794" s="5"/>
      <c r="DE5794" s="5"/>
      <c r="DF5794" s="16"/>
      <c r="DG5794" s="16"/>
      <c r="DH5794" s="69"/>
      <c r="DI5794" s="16"/>
      <c r="DJ5794" s="54"/>
      <c r="DK5794" s="54"/>
      <c r="DL5794" s="54"/>
      <c r="DM5794" s="54"/>
      <c r="DN5794" s="5"/>
      <c r="DO5794" s="5"/>
      <c r="DP5794" s="5"/>
      <c r="DQ5794" s="16"/>
      <c r="DR5794" s="16"/>
      <c r="DS5794" s="69"/>
      <c r="DT5794" s="16"/>
      <c r="DU5794" s="54"/>
      <c r="DV5794" s="54"/>
      <c r="DW5794" s="54"/>
      <c r="DX5794" s="54"/>
      <c r="DY5794" s="5"/>
      <c r="DZ5794" s="5"/>
      <c r="EA5794" s="5"/>
      <c r="EB5794" s="16"/>
      <c r="EC5794" s="16"/>
      <c r="ED5794" s="69"/>
      <c r="EE5794" s="16"/>
      <c r="EF5794" s="54"/>
      <c r="EG5794" s="54"/>
      <c r="EH5794" s="54"/>
      <c r="EI5794" s="54"/>
      <c r="EJ5794" s="5"/>
      <c r="EK5794" s="5"/>
      <c r="EL5794" s="5"/>
      <c r="EM5794" s="16"/>
      <c r="EN5794" s="16"/>
      <c r="EO5794" s="69"/>
      <c r="EP5794" s="16"/>
      <c r="EQ5794" s="54"/>
      <c r="ER5794" s="54"/>
      <c r="ES5794" s="54"/>
      <c r="ET5794" s="54"/>
      <c r="EU5794" s="5"/>
      <c r="EV5794" s="5"/>
      <c r="EW5794" s="5"/>
      <c r="EX5794" s="16"/>
      <c r="EY5794" s="16"/>
      <c r="EZ5794" s="69"/>
      <c r="FA5794" s="16"/>
      <c r="FB5794" s="54"/>
      <c r="FC5794" s="54"/>
      <c r="FD5794" s="54"/>
      <c r="FE5794" s="54"/>
      <c r="FF5794" s="5"/>
      <c r="FG5794" s="5"/>
      <c r="FH5794" s="5"/>
      <c r="FI5794" s="16"/>
      <c r="FJ5794" s="16"/>
      <c r="FK5794" s="69"/>
      <c r="FL5794" s="16"/>
      <c r="FM5794" s="54"/>
      <c r="FN5794" s="54"/>
      <c r="FO5794" s="54"/>
      <c r="FP5794" s="54"/>
      <c r="FQ5794" s="5"/>
      <c r="FR5794" s="5"/>
      <c r="FS5794" s="5"/>
      <c r="FT5794" s="16"/>
      <c r="FU5794" s="16"/>
      <c r="FV5794" s="69"/>
      <c r="FW5794" s="16"/>
      <c r="FX5794" s="54"/>
      <c r="FY5794" s="54"/>
      <c r="FZ5794" s="54"/>
      <c r="GA5794" s="54"/>
      <c r="GB5794" s="5"/>
      <c r="GC5794" s="5"/>
      <c r="GD5794" s="5"/>
      <c r="GE5794" s="16"/>
      <c r="GF5794" s="16"/>
      <c r="GG5794" s="69"/>
      <c r="GH5794" s="16"/>
      <c r="GI5794" s="54"/>
      <c r="GJ5794" s="54"/>
      <c r="GK5794" s="54"/>
      <c r="GL5794" s="54"/>
      <c r="GM5794" s="5"/>
      <c r="GN5794" s="5"/>
      <c r="GO5794" s="5"/>
      <c r="GP5794" s="16"/>
      <c r="GQ5794" s="16"/>
      <c r="GR5794" s="69"/>
      <c r="GS5794" s="16"/>
      <c r="GT5794" s="54"/>
      <c r="GU5794" s="54"/>
      <c r="GV5794" s="54"/>
      <c r="GW5794" s="54"/>
      <c r="GX5794" s="5"/>
      <c r="GY5794" s="5"/>
      <c r="GZ5794" s="5"/>
      <c r="HA5794" s="16"/>
      <c r="HB5794" s="16"/>
      <c r="HC5794" s="69"/>
      <c r="HD5794" s="16"/>
      <c r="HE5794" s="54"/>
      <c r="HF5794" s="54"/>
      <c r="HG5794" s="54"/>
      <c r="HH5794" s="54"/>
      <c r="HI5794" s="5"/>
      <c r="HJ5794" s="5"/>
      <c r="HK5794" s="5"/>
      <c r="HL5794" s="16"/>
      <c r="HM5794" s="16"/>
      <c r="HN5794" s="69"/>
      <c r="HO5794" s="16"/>
      <c r="HP5794" s="54"/>
      <c r="HQ5794" s="54"/>
      <c r="HR5794" s="54"/>
      <c r="HS5794" s="54"/>
      <c r="HT5794" s="5"/>
      <c r="HU5794" s="5"/>
      <c r="HV5794" s="5"/>
      <c r="HW5794" s="16"/>
      <c r="HX5794" s="16"/>
      <c r="HY5794" s="69"/>
      <c r="HZ5794" s="16"/>
      <c r="IA5794" s="54"/>
      <c r="IB5794" s="54"/>
      <c r="IC5794" s="54"/>
      <c r="ID5794" s="54"/>
      <c r="IE5794" s="5"/>
      <c r="IF5794" s="5"/>
      <c r="IG5794" s="5"/>
      <c r="IH5794" s="16"/>
      <c r="II5794" s="16"/>
      <c r="IJ5794" s="69"/>
      <c r="IK5794" s="16"/>
      <c r="IL5794" s="54"/>
      <c r="IM5794" s="54"/>
      <c r="IN5794" s="54"/>
      <c r="IO5794" s="54"/>
      <c r="IP5794" s="5"/>
      <c r="IQ5794" s="5"/>
      <c r="IR5794" s="5"/>
      <c r="IS5794" s="16"/>
      <c r="IT5794" s="16"/>
      <c r="IU5794" s="69"/>
    </row>
    <row r="5795" spans="11:255" ht="12" customHeight="1">
      <c r="K5795" s="16"/>
      <c r="L5795" s="16"/>
      <c r="M5795" s="69"/>
      <c r="N5795" s="16"/>
      <c r="O5795" s="54"/>
      <c r="P5795" s="54"/>
      <c r="Q5795" s="54"/>
      <c r="R5795" s="54"/>
      <c r="S5795" s="5"/>
      <c r="T5795" s="5"/>
      <c r="U5795" s="5"/>
      <c r="V5795" s="16"/>
      <c r="W5795" s="16"/>
      <c r="X5795" s="69"/>
      <c r="Y5795" s="16"/>
      <c r="Z5795" s="54"/>
      <c r="AA5795" s="54"/>
      <c r="AB5795" s="54"/>
      <c r="AC5795" s="54"/>
      <c r="AD5795" s="5"/>
      <c r="AE5795" s="5"/>
      <c r="AF5795" s="5"/>
      <c r="AG5795" s="16"/>
      <c r="AH5795" s="16"/>
      <c r="AI5795" s="69"/>
      <c r="AJ5795" s="16"/>
      <c r="AK5795" s="54"/>
      <c r="AL5795" s="54"/>
      <c r="AM5795" s="54"/>
      <c r="AN5795" s="54"/>
      <c r="AO5795" s="5"/>
      <c r="AP5795" s="5"/>
      <c r="AQ5795" s="5"/>
      <c r="AR5795" s="16"/>
      <c r="AS5795" s="16"/>
      <c r="AT5795" s="69"/>
      <c r="AU5795" s="16"/>
      <c r="AV5795" s="54"/>
      <c r="AW5795" s="54"/>
      <c r="AX5795" s="54"/>
      <c r="AY5795" s="54"/>
      <c r="AZ5795" s="5"/>
      <c r="BA5795" s="5"/>
      <c r="BB5795" s="5"/>
      <c r="BC5795" s="16"/>
      <c r="BD5795" s="16"/>
      <c r="BE5795" s="69"/>
      <c r="BF5795" s="16"/>
      <c r="BG5795" s="54"/>
      <c r="BH5795" s="54"/>
      <c r="BI5795" s="54"/>
      <c r="BJ5795" s="54"/>
      <c r="BK5795" s="5"/>
      <c r="BL5795" s="5"/>
      <c r="BM5795" s="5"/>
      <c r="BN5795" s="16"/>
      <c r="BO5795" s="16"/>
      <c r="BP5795" s="69"/>
      <c r="BQ5795" s="16"/>
      <c r="BR5795" s="54"/>
      <c r="BS5795" s="54"/>
      <c r="BT5795" s="54"/>
      <c r="BU5795" s="54"/>
      <c r="BV5795" s="5"/>
      <c r="BW5795" s="5"/>
      <c r="BX5795" s="5"/>
      <c r="BY5795" s="16"/>
      <c r="BZ5795" s="16"/>
      <c r="CA5795" s="69"/>
      <c r="CB5795" s="16"/>
      <c r="CC5795" s="54"/>
      <c r="CD5795" s="54"/>
      <c r="CE5795" s="54"/>
      <c r="CF5795" s="54"/>
      <c r="CG5795" s="5"/>
      <c r="CH5795" s="5"/>
      <c r="CI5795" s="5"/>
      <c r="CJ5795" s="16"/>
      <c r="CK5795" s="16"/>
      <c r="CL5795" s="69"/>
      <c r="CM5795" s="16"/>
      <c r="CN5795" s="54"/>
      <c r="CO5795" s="54"/>
      <c r="CP5795" s="54"/>
      <c r="CQ5795" s="54"/>
      <c r="CR5795" s="5"/>
      <c r="CS5795" s="5"/>
      <c r="CT5795" s="5"/>
      <c r="CU5795" s="16"/>
      <c r="CV5795" s="16"/>
      <c r="CW5795" s="69"/>
      <c r="CX5795" s="16"/>
      <c r="CY5795" s="54"/>
      <c r="CZ5795" s="54"/>
      <c r="DA5795" s="54"/>
      <c r="DB5795" s="54"/>
      <c r="DC5795" s="5"/>
      <c r="DD5795" s="5"/>
      <c r="DE5795" s="5"/>
      <c r="DF5795" s="16"/>
      <c r="DG5795" s="16"/>
      <c r="DH5795" s="69"/>
      <c r="DI5795" s="16"/>
      <c r="DJ5795" s="54"/>
      <c r="DK5795" s="54"/>
      <c r="DL5795" s="54"/>
      <c r="DM5795" s="54"/>
      <c r="DN5795" s="5"/>
      <c r="DO5795" s="5"/>
      <c r="DP5795" s="5"/>
      <c r="DQ5795" s="16"/>
      <c r="DR5795" s="16"/>
      <c r="DS5795" s="69"/>
      <c r="DT5795" s="16"/>
      <c r="DU5795" s="54"/>
      <c r="DV5795" s="54"/>
      <c r="DW5795" s="54"/>
      <c r="DX5795" s="54"/>
      <c r="DY5795" s="5"/>
      <c r="DZ5795" s="5"/>
      <c r="EA5795" s="5"/>
      <c r="EB5795" s="16"/>
      <c r="EC5795" s="16"/>
      <c r="ED5795" s="69"/>
      <c r="EE5795" s="16"/>
      <c r="EF5795" s="54"/>
      <c r="EG5795" s="54"/>
      <c r="EH5795" s="54"/>
      <c r="EI5795" s="54"/>
      <c r="EJ5795" s="5"/>
      <c r="EK5795" s="5"/>
      <c r="EL5795" s="5"/>
      <c r="EM5795" s="16"/>
      <c r="EN5795" s="16"/>
      <c r="EO5795" s="69"/>
      <c r="EP5795" s="16"/>
      <c r="EQ5795" s="54"/>
      <c r="ER5795" s="54"/>
      <c r="ES5795" s="54"/>
      <c r="ET5795" s="54"/>
      <c r="EU5795" s="5"/>
      <c r="EV5795" s="5"/>
      <c r="EW5795" s="5"/>
      <c r="EX5795" s="16"/>
      <c r="EY5795" s="16"/>
      <c r="EZ5795" s="69"/>
      <c r="FA5795" s="16"/>
      <c r="FB5795" s="54"/>
      <c r="FC5795" s="54"/>
      <c r="FD5795" s="54"/>
      <c r="FE5795" s="54"/>
      <c r="FF5795" s="5"/>
      <c r="FG5795" s="5"/>
      <c r="FH5795" s="5"/>
      <c r="FI5795" s="16"/>
      <c r="FJ5795" s="16"/>
      <c r="FK5795" s="69"/>
      <c r="FL5795" s="16"/>
      <c r="FM5795" s="54"/>
      <c r="FN5795" s="54"/>
      <c r="FO5795" s="54"/>
      <c r="FP5795" s="54"/>
      <c r="FQ5795" s="5"/>
      <c r="FR5795" s="5"/>
      <c r="FS5795" s="5"/>
      <c r="FT5795" s="16"/>
      <c r="FU5795" s="16"/>
      <c r="FV5795" s="69"/>
      <c r="FW5795" s="16"/>
      <c r="FX5795" s="54"/>
      <c r="FY5795" s="54"/>
      <c r="FZ5795" s="54"/>
      <c r="GA5795" s="54"/>
      <c r="GB5795" s="5"/>
      <c r="GC5795" s="5"/>
      <c r="GD5795" s="5"/>
      <c r="GE5795" s="16"/>
      <c r="GF5795" s="16"/>
      <c r="GG5795" s="69"/>
      <c r="GH5795" s="16"/>
      <c r="GI5795" s="54"/>
      <c r="GJ5795" s="54"/>
      <c r="GK5795" s="54"/>
      <c r="GL5795" s="54"/>
      <c r="GM5795" s="5"/>
      <c r="GN5795" s="5"/>
      <c r="GO5795" s="5"/>
      <c r="GP5795" s="16"/>
      <c r="GQ5795" s="16"/>
      <c r="GR5795" s="69"/>
      <c r="GS5795" s="16"/>
      <c r="GT5795" s="54"/>
      <c r="GU5795" s="54"/>
      <c r="GV5795" s="54"/>
      <c r="GW5795" s="54"/>
      <c r="GX5795" s="5"/>
      <c r="GY5795" s="5"/>
      <c r="GZ5795" s="5"/>
      <c r="HA5795" s="16"/>
      <c r="HB5795" s="16"/>
      <c r="HC5795" s="69"/>
      <c r="HD5795" s="16"/>
      <c r="HE5795" s="54"/>
      <c r="HF5795" s="54"/>
      <c r="HG5795" s="54"/>
      <c r="HH5795" s="54"/>
      <c r="HI5795" s="5"/>
      <c r="HJ5795" s="5"/>
      <c r="HK5795" s="5"/>
      <c r="HL5795" s="16"/>
      <c r="HM5795" s="16"/>
      <c r="HN5795" s="69"/>
      <c r="HO5795" s="16"/>
      <c r="HP5795" s="54"/>
      <c r="HQ5795" s="54"/>
      <c r="HR5795" s="54"/>
      <c r="HS5795" s="54"/>
      <c r="HT5795" s="5"/>
      <c r="HU5795" s="5"/>
      <c r="HV5795" s="5"/>
      <c r="HW5795" s="16"/>
      <c r="HX5795" s="16"/>
      <c r="HY5795" s="69"/>
      <c r="HZ5795" s="16"/>
      <c r="IA5795" s="54"/>
      <c r="IB5795" s="54"/>
      <c r="IC5795" s="54"/>
      <c r="ID5795" s="54"/>
      <c r="IE5795" s="5"/>
      <c r="IF5795" s="5"/>
      <c r="IG5795" s="5"/>
      <c r="IH5795" s="16"/>
      <c r="II5795" s="16"/>
      <c r="IJ5795" s="69"/>
      <c r="IK5795" s="16"/>
      <c r="IL5795" s="54"/>
      <c r="IM5795" s="54"/>
      <c r="IN5795" s="54"/>
      <c r="IO5795" s="54"/>
      <c r="IP5795" s="5"/>
      <c r="IQ5795" s="5"/>
      <c r="IR5795" s="5"/>
      <c r="IS5795" s="16"/>
      <c r="IT5795" s="16"/>
      <c r="IU5795" s="69"/>
    </row>
    <row r="5796" spans="11:255" ht="12" customHeight="1">
      <c r="K5796" s="16"/>
      <c r="L5796" s="16"/>
      <c r="M5796" s="69"/>
      <c r="N5796" s="16"/>
      <c r="O5796" s="54"/>
      <c r="P5796" s="54"/>
      <c r="Q5796" s="54"/>
      <c r="R5796" s="54"/>
      <c r="S5796" s="5"/>
      <c r="T5796" s="5"/>
      <c r="U5796" s="5"/>
      <c r="V5796" s="16"/>
      <c r="W5796" s="16"/>
      <c r="X5796" s="69"/>
      <c r="Y5796" s="16"/>
      <c r="Z5796" s="54"/>
      <c r="AA5796" s="54"/>
      <c r="AB5796" s="54"/>
      <c r="AC5796" s="54"/>
      <c r="AD5796" s="5"/>
      <c r="AE5796" s="5"/>
      <c r="AF5796" s="5"/>
      <c r="AG5796" s="16"/>
      <c r="AH5796" s="16"/>
      <c r="AI5796" s="69"/>
      <c r="AJ5796" s="16"/>
      <c r="AK5796" s="54"/>
      <c r="AL5796" s="54"/>
      <c r="AM5796" s="54"/>
      <c r="AN5796" s="54"/>
      <c r="AO5796" s="5"/>
      <c r="AP5796" s="5"/>
      <c r="AQ5796" s="5"/>
      <c r="AR5796" s="16"/>
      <c r="AS5796" s="16"/>
      <c r="AT5796" s="69"/>
      <c r="AU5796" s="16"/>
      <c r="AV5796" s="54"/>
      <c r="AW5796" s="54"/>
      <c r="AX5796" s="54"/>
      <c r="AY5796" s="54"/>
      <c r="AZ5796" s="5"/>
      <c r="BA5796" s="5"/>
      <c r="BB5796" s="5"/>
      <c r="BC5796" s="16"/>
      <c r="BD5796" s="16"/>
      <c r="BE5796" s="69"/>
      <c r="BF5796" s="16"/>
      <c r="BG5796" s="54"/>
      <c r="BH5796" s="54"/>
      <c r="BI5796" s="54"/>
      <c r="BJ5796" s="54"/>
      <c r="BK5796" s="5"/>
      <c r="BL5796" s="5"/>
      <c r="BM5796" s="5"/>
      <c r="BN5796" s="16"/>
      <c r="BO5796" s="16"/>
      <c r="BP5796" s="69"/>
      <c r="BQ5796" s="16"/>
      <c r="BR5796" s="54"/>
      <c r="BS5796" s="54"/>
      <c r="BT5796" s="54"/>
      <c r="BU5796" s="54"/>
      <c r="BV5796" s="5"/>
      <c r="BW5796" s="5"/>
      <c r="BX5796" s="5"/>
      <c r="BY5796" s="16"/>
      <c r="BZ5796" s="16"/>
      <c r="CA5796" s="69"/>
      <c r="CB5796" s="16"/>
      <c r="CC5796" s="54"/>
      <c r="CD5796" s="54"/>
      <c r="CE5796" s="54"/>
      <c r="CF5796" s="54"/>
      <c r="CG5796" s="5"/>
      <c r="CH5796" s="5"/>
      <c r="CI5796" s="5"/>
      <c r="CJ5796" s="16"/>
      <c r="CK5796" s="16"/>
      <c r="CL5796" s="69"/>
      <c r="CM5796" s="16"/>
      <c r="CN5796" s="54"/>
      <c r="CO5796" s="54"/>
      <c r="CP5796" s="54"/>
      <c r="CQ5796" s="54"/>
      <c r="CR5796" s="5"/>
      <c r="CS5796" s="5"/>
      <c r="CT5796" s="5"/>
      <c r="CU5796" s="16"/>
      <c r="CV5796" s="16"/>
      <c r="CW5796" s="69"/>
      <c r="CX5796" s="16"/>
      <c r="CY5796" s="54"/>
      <c r="CZ5796" s="54"/>
      <c r="DA5796" s="54"/>
      <c r="DB5796" s="54"/>
      <c r="DC5796" s="5"/>
      <c r="DD5796" s="5"/>
      <c r="DE5796" s="5"/>
      <c r="DF5796" s="16"/>
      <c r="DG5796" s="16"/>
      <c r="DH5796" s="69"/>
      <c r="DI5796" s="16"/>
      <c r="DJ5796" s="54"/>
      <c r="DK5796" s="54"/>
      <c r="DL5796" s="54"/>
      <c r="DM5796" s="54"/>
      <c r="DN5796" s="5"/>
      <c r="DO5796" s="5"/>
      <c r="DP5796" s="5"/>
      <c r="DQ5796" s="16"/>
      <c r="DR5796" s="16"/>
      <c r="DS5796" s="69"/>
      <c r="DT5796" s="16"/>
      <c r="DU5796" s="54"/>
      <c r="DV5796" s="54"/>
      <c r="DW5796" s="54"/>
      <c r="DX5796" s="54"/>
      <c r="DY5796" s="5"/>
      <c r="DZ5796" s="5"/>
      <c r="EA5796" s="5"/>
      <c r="EB5796" s="16"/>
      <c r="EC5796" s="16"/>
      <c r="ED5796" s="69"/>
      <c r="EE5796" s="16"/>
      <c r="EF5796" s="54"/>
      <c r="EG5796" s="54"/>
      <c r="EH5796" s="54"/>
      <c r="EI5796" s="54"/>
      <c r="EJ5796" s="5"/>
      <c r="EK5796" s="5"/>
      <c r="EL5796" s="5"/>
      <c r="EM5796" s="16"/>
      <c r="EN5796" s="16"/>
      <c r="EO5796" s="69"/>
      <c r="EP5796" s="16"/>
      <c r="EQ5796" s="54"/>
      <c r="ER5796" s="54"/>
      <c r="ES5796" s="54"/>
      <c r="ET5796" s="54"/>
      <c r="EU5796" s="5"/>
      <c r="EV5796" s="5"/>
      <c r="EW5796" s="5"/>
      <c r="EX5796" s="16"/>
      <c r="EY5796" s="16"/>
      <c r="EZ5796" s="69"/>
      <c r="FA5796" s="16"/>
      <c r="FB5796" s="54"/>
      <c r="FC5796" s="54"/>
      <c r="FD5796" s="54"/>
      <c r="FE5796" s="54"/>
      <c r="FF5796" s="5"/>
      <c r="FG5796" s="5"/>
      <c r="FH5796" s="5"/>
      <c r="FI5796" s="16"/>
      <c r="FJ5796" s="16"/>
      <c r="FK5796" s="69"/>
      <c r="FL5796" s="16"/>
      <c r="FM5796" s="54"/>
      <c r="FN5796" s="54"/>
      <c r="FO5796" s="54"/>
      <c r="FP5796" s="54"/>
      <c r="FQ5796" s="5"/>
      <c r="FR5796" s="5"/>
      <c r="FS5796" s="5"/>
      <c r="FT5796" s="16"/>
      <c r="FU5796" s="16"/>
      <c r="FV5796" s="69"/>
      <c r="FW5796" s="16"/>
      <c r="FX5796" s="54"/>
      <c r="FY5796" s="54"/>
      <c r="FZ5796" s="54"/>
      <c r="GA5796" s="54"/>
      <c r="GB5796" s="5"/>
      <c r="GC5796" s="5"/>
      <c r="GD5796" s="5"/>
      <c r="GE5796" s="16"/>
      <c r="GF5796" s="16"/>
      <c r="GG5796" s="69"/>
      <c r="GH5796" s="16"/>
      <c r="GI5796" s="54"/>
      <c r="GJ5796" s="54"/>
      <c r="GK5796" s="54"/>
      <c r="GL5796" s="54"/>
      <c r="GM5796" s="5"/>
      <c r="GN5796" s="5"/>
      <c r="GO5796" s="5"/>
      <c r="GP5796" s="16"/>
      <c r="GQ5796" s="16"/>
      <c r="GR5796" s="69"/>
      <c r="GS5796" s="16"/>
      <c r="GT5796" s="54"/>
      <c r="GU5796" s="54"/>
      <c r="GV5796" s="54"/>
      <c r="GW5796" s="54"/>
      <c r="GX5796" s="5"/>
      <c r="GY5796" s="5"/>
      <c r="GZ5796" s="5"/>
      <c r="HA5796" s="16"/>
      <c r="HB5796" s="16"/>
      <c r="HC5796" s="69"/>
      <c r="HD5796" s="16"/>
      <c r="HE5796" s="54"/>
      <c r="HF5796" s="54"/>
      <c r="HG5796" s="54"/>
      <c r="HH5796" s="54"/>
      <c r="HI5796" s="5"/>
      <c r="HJ5796" s="5"/>
      <c r="HK5796" s="5"/>
      <c r="HL5796" s="16"/>
      <c r="HM5796" s="16"/>
      <c r="HN5796" s="69"/>
      <c r="HO5796" s="16"/>
      <c r="HP5796" s="54"/>
      <c r="HQ5796" s="54"/>
      <c r="HR5796" s="54"/>
      <c r="HS5796" s="54"/>
      <c r="HT5796" s="5"/>
      <c r="HU5796" s="5"/>
      <c r="HV5796" s="5"/>
      <c r="HW5796" s="16"/>
      <c r="HX5796" s="16"/>
      <c r="HY5796" s="69"/>
      <c r="HZ5796" s="16"/>
      <c r="IA5796" s="54"/>
      <c r="IB5796" s="54"/>
      <c r="IC5796" s="54"/>
      <c r="ID5796" s="54"/>
      <c r="IE5796" s="5"/>
      <c r="IF5796" s="5"/>
      <c r="IG5796" s="5"/>
      <c r="IH5796" s="16"/>
      <c r="II5796" s="16"/>
      <c r="IJ5796" s="69"/>
      <c r="IK5796" s="16"/>
      <c r="IL5796" s="54"/>
      <c r="IM5796" s="54"/>
      <c r="IN5796" s="54"/>
      <c r="IO5796" s="54"/>
      <c r="IP5796" s="5"/>
      <c r="IQ5796" s="5"/>
      <c r="IR5796" s="5"/>
      <c r="IS5796" s="16"/>
      <c r="IT5796" s="16"/>
      <c r="IU5796" s="69"/>
    </row>
    <row r="5797" spans="11:255" ht="12" customHeight="1">
      <c r="K5797" s="16"/>
      <c r="L5797" s="16"/>
      <c r="M5797" s="69"/>
      <c r="N5797" s="16"/>
      <c r="O5797" s="54"/>
      <c r="P5797" s="54"/>
      <c r="Q5797" s="54"/>
      <c r="R5797" s="54"/>
      <c r="S5797" s="5"/>
      <c r="T5797" s="5"/>
      <c r="U5797" s="5"/>
      <c r="V5797" s="16"/>
      <c r="W5797" s="16"/>
      <c r="X5797" s="69"/>
      <c r="Y5797" s="16"/>
      <c r="Z5797" s="54"/>
      <c r="AA5797" s="54"/>
      <c r="AB5797" s="54"/>
      <c r="AC5797" s="54"/>
      <c r="AD5797" s="5"/>
      <c r="AE5797" s="5"/>
      <c r="AF5797" s="5"/>
      <c r="AG5797" s="16"/>
      <c r="AH5797" s="16"/>
      <c r="AI5797" s="69"/>
      <c r="AJ5797" s="16"/>
      <c r="AK5797" s="54"/>
      <c r="AL5797" s="54"/>
      <c r="AM5797" s="54"/>
      <c r="AN5797" s="54"/>
      <c r="AO5797" s="5"/>
      <c r="AP5797" s="5"/>
      <c r="AQ5797" s="5"/>
      <c r="AR5797" s="16"/>
      <c r="AS5797" s="16"/>
      <c r="AT5797" s="69"/>
      <c r="AU5797" s="16"/>
      <c r="AV5797" s="54"/>
      <c r="AW5797" s="54"/>
      <c r="AX5797" s="54"/>
      <c r="AY5797" s="54"/>
      <c r="AZ5797" s="5"/>
      <c r="BA5797" s="5"/>
      <c r="BB5797" s="5"/>
      <c r="BC5797" s="16"/>
      <c r="BD5797" s="16"/>
      <c r="BE5797" s="69"/>
      <c r="BF5797" s="16"/>
      <c r="BG5797" s="54"/>
      <c r="BH5797" s="54"/>
      <c r="BI5797" s="54"/>
      <c r="BJ5797" s="54"/>
      <c r="BK5797" s="5"/>
      <c r="BL5797" s="5"/>
      <c r="BM5797" s="5"/>
      <c r="BN5797" s="16"/>
      <c r="BO5797" s="16"/>
      <c r="BP5797" s="69"/>
      <c r="BQ5797" s="16"/>
      <c r="BR5797" s="54"/>
      <c r="BS5797" s="54"/>
      <c r="BT5797" s="54"/>
      <c r="BU5797" s="54"/>
      <c r="BV5797" s="5"/>
      <c r="BW5797" s="5"/>
      <c r="BX5797" s="5"/>
      <c r="BY5797" s="16"/>
      <c r="BZ5797" s="16"/>
      <c r="CA5797" s="69"/>
      <c r="CB5797" s="16"/>
      <c r="CC5797" s="54"/>
      <c r="CD5797" s="54"/>
      <c r="CE5797" s="54"/>
      <c r="CF5797" s="54"/>
      <c r="CG5797" s="5"/>
      <c r="CH5797" s="5"/>
      <c r="CI5797" s="5"/>
      <c r="CJ5797" s="16"/>
      <c r="CK5797" s="16"/>
      <c r="CL5797" s="69"/>
      <c r="CM5797" s="16"/>
      <c r="CN5797" s="54"/>
      <c r="CO5797" s="54"/>
      <c r="CP5797" s="54"/>
      <c r="CQ5797" s="54"/>
      <c r="CR5797" s="5"/>
      <c r="CS5797" s="5"/>
      <c r="CT5797" s="5"/>
      <c r="CU5797" s="16"/>
      <c r="CV5797" s="16"/>
      <c r="CW5797" s="69"/>
      <c r="CX5797" s="16"/>
      <c r="CY5797" s="54"/>
      <c r="CZ5797" s="54"/>
      <c r="DA5797" s="54"/>
      <c r="DB5797" s="54"/>
      <c r="DC5797" s="5"/>
      <c r="DD5797" s="5"/>
      <c r="DE5797" s="5"/>
      <c r="DF5797" s="16"/>
      <c r="DG5797" s="16"/>
      <c r="DH5797" s="69"/>
      <c r="DI5797" s="16"/>
      <c r="DJ5797" s="54"/>
      <c r="DK5797" s="54"/>
      <c r="DL5797" s="54"/>
      <c r="DM5797" s="54"/>
      <c r="DN5797" s="5"/>
      <c r="DO5797" s="5"/>
      <c r="DP5797" s="5"/>
      <c r="DQ5797" s="16"/>
      <c r="DR5797" s="16"/>
      <c r="DS5797" s="69"/>
      <c r="DT5797" s="16"/>
      <c r="DU5797" s="54"/>
      <c r="DV5797" s="54"/>
      <c r="DW5797" s="54"/>
      <c r="DX5797" s="54"/>
      <c r="DY5797" s="5"/>
      <c r="DZ5797" s="5"/>
      <c r="EA5797" s="5"/>
      <c r="EB5797" s="16"/>
      <c r="EC5797" s="16"/>
      <c r="ED5797" s="69"/>
      <c r="EE5797" s="16"/>
      <c r="EF5797" s="54"/>
      <c r="EG5797" s="54"/>
      <c r="EH5797" s="54"/>
      <c r="EI5797" s="54"/>
      <c r="EJ5797" s="5"/>
      <c r="EK5797" s="5"/>
      <c r="EL5797" s="5"/>
      <c r="EM5797" s="16"/>
      <c r="EN5797" s="16"/>
      <c r="EO5797" s="69"/>
      <c r="EP5797" s="16"/>
      <c r="EQ5797" s="54"/>
      <c r="ER5797" s="54"/>
      <c r="ES5797" s="54"/>
      <c r="ET5797" s="54"/>
      <c r="EU5797" s="5"/>
      <c r="EV5797" s="5"/>
      <c r="EW5797" s="5"/>
      <c r="EX5797" s="16"/>
      <c r="EY5797" s="16"/>
      <c r="EZ5797" s="69"/>
      <c r="FA5797" s="16"/>
      <c r="FB5797" s="54"/>
      <c r="FC5797" s="54"/>
      <c r="FD5797" s="54"/>
      <c r="FE5797" s="54"/>
      <c r="FF5797" s="5"/>
      <c r="FG5797" s="5"/>
      <c r="FH5797" s="5"/>
      <c r="FI5797" s="16"/>
      <c r="FJ5797" s="16"/>
      <c r="FK5797" s="69"/>
      <c r="FL5797" s="16"/>
      <c r="FM5797" s="54"/>
      <c r="FN5797" s="54"/>
      <c r="FO5797" s="54"/>
      <c r="FP5797" s="54"/>
      <c r="FQ5797" s="5"/>
      <c r="FR5797" s="5"/>
      <c r="FS5797" s="5"/>
      <c r="FT5797" s="16"/>
      <c r="FU5797" s="16"/>
      <c r="FV5797" s="69"/>
      <c r="FW5797" s="16"/>
      <c r="FX5797" s="54"/>
      <c r="FY5797" s="54"/>
      <c r="FZ5797" s="54"/>
      <c r="GA5797" s="54"/>
      <c r="GB5797" s="5"/>
      <c r="GC5797" s="5"/>
      <c r="GD5797" s="5"/>
      <c r="GE5797" s="16"/>
      <c r="GF5797" s="16"/>
      <c r="GG5797" s="69"/>
      <c r="GH5797" s="16"/>
      <c r="GI5797" s="54"/>
      <c r="GJ5797" s="54"/>
      <c r="GK5797" s="54"/>
      <c r="GL5797" s="54"/>
      <c r="GM5797" s="5"/>
      <c r="GN5797" s="5"/>
      <c r="GO5797" s="5"/>
      <c r="GP5797" s="16"/>
      <c r="GQ5797" s="16"/>
      <c r="GR5797" s="69"/>
      <c r="GS5797" s="16"/>
      <c r="GT5797" s="54"/>
      <c r="GU5797" s="54"/>
      <c r="GV5797" s="54"/>
      <c r="GW5797" s="54"/>
      <c r="GX5797" s="5"/>
      <c r="GY5797" s="5"/>
      <c r="GZ5797" s="5"/>
      <c r="HA5797" s="16"/>
      <c r="HB5797" s="16"/>
      <c r="HC5797" s="69"/>
      <c r="HD5797" s="16"/>
      <c r="HE5797" s="54"/>
      <c r="HF5797" s="54"/>
      <c r="HG5797" s="54"/>
      <c r="HH5797" s="54"/>
      <c r="HI5797" s="5"/>
      <c r="HJ5797" s="5"/>
      <c r="HK5797" s="5"/>
      <c r="HL5797" s="16"/>
      <c r="HM5797" s="16"/>
      <c r="HN5797" s="69"/>
      <c r="HO5797" s="16"/>
      <c r="HP5797" s="54"/>
      <c r="HQ5797" s="54"/>
      <c r="HR5797" s="54"/>
      <c r="HS5797" s="54"/>
      <c r="HT5797" s="5"/>
      <c r="HU5797" s="5"/>
      <c r="HV5797" s="5"/>
      <c r="HW5797" s="16"/>
      <c r="HX5797" s="16"/>
      <c r="HY5797" s="69"/>
      <c r="HZ5797" s="16"/>
      <c r="IA5797" s="54"/>
      <c r="IB5797" s="54"/>
      <c r="IC5797" s="54"/>
      <c r="ID5797" s="54"/>
      <c r="IE5797" s="5"/>
      <c r="IF5797" s="5"/>
      <c r="IG5797" s="5"/>
      <c r="IH5797" s="16"/>
      <c r="II5797" s="16"/>
      <c r="IJ5797" s="69"/>
      <c r="IK5797" s="16"/>
      <c r="IL5797" s="54"/>
      <c r="IM5797" s="54"/>
      <c r="IN5797" s="54"/>
      <c r="IO5797" s="54"/>
      <c r="IP5797" s="5"/>
      <c r="IQ5797" s="5"/>
      <c r="IR5797" s="5"/>
      <c r="IS5797" s="16"/>
      <c r="IT5797" s="16"/>
      <c r="IU5797" s="69"/>
    </row>
    <row r="5798" spans="11:255" ht="12" customHeight="1">
      <c r="K5798" s="16"/>
      <c r="L5798" s="16"/>
      <c r="M5798" s="69"/>
      <c r="N5798" s="16"/>
      <c r="O5798" s="54"/>
      <c r="P5798" s="54"/>
      <c r="Q5798" s="54"/>
      <c r="R5798" s="54"/>
      <c r="S5798" s="5"/>
      <c r="T5798" s="5"/>
      <c r="U5798" s="5"/>
      <c r="V5798" s="16"/>
      <c r="W5798" s="16"/>
      <c r="X5798" s="69"/>
      <c r="Y5798" s="16"/>
      <c r="Z5798" s="54"/>
      <c r="AA5798" s="54"/>
      <c r="AB5798" s="54"/>
      <c r="AC5798" s="54"/>
      <c r="AD5798" s="5"/>
      <c r="AE5798" s="5"/>
      <c r="AF5798" s="5"/>
      <c r="AG5798" s="16"/>
      <c r="AH5798" s="16"/>
      <c r="AI5798" s="69"/>
      <c r="AJ5798" s="16"/>
      <c r="AK5798" s="54"/>
      <c r="AL5798" s="54"/>
      <c r="AM5798" s="54"/>
      <c r="AN5798" s="54"/>
      <c r="AO5798" s="5"/>
      <c r="AP5798" s="5"/>
      <c r="AQ5798" s="5"/>
      <c r="AR5798" s="16"/>
      <c r="AS5798" s="16"/>
      <c r="AT5798" s="69"/>
      <c r="AU5798" s="16"/>
      <c r="AV5798" s="54"/>
      <c r="AW5798" s="54"/>
      <c r="AX5798" s="54"/>
      <c r="AY5798" s="54"/>
      <c r="AZ5798" s="5"/>
      <c r="BA5798" s="5"/>
      <c r="BB5798" s="5"/>
      <c r="BC5798" s="16"/>
      <c r="BD5798" s="16"/>
      <c r="BE5798" s="69"/>
      <c r="BF5798" s="16"/>
      <c r="BG5798" s="54"/>
      <c r="BH5798" s="54"/>
      <c r="BI5798" s="54"/>
      <c r="BJ5798" s="54"/>
      <c r="BK5798" s="5"/>
      <c r="BL5798" s="5"/>
      <c r="BM5798" s="5"/>
      <c r="BN5798" s="16"/>
      <c r="BO5798" s="16"/>
      <c r="BP5798" s="69"/>
      <c r="BQ5798" s="16"/>
      <c r="BR5798" s="54"/>
      <c r="BS5798" s="54"/>
      <c r="BT5798" s="54"/>
      <c r="BU5798" s="54"/>
      <c r="BV5798" s="5"/>
      <c r="BW5798" s="5"/>
      <c r="BX5798" s="5"/>
      <c r="BY5798" s="16"/>
      <c r="BZ5798" s="16"/>
      <c r="CA5798" s="69"/>
      <c r="CB5798" s="16"/>
      <c r="CC5798" s="54"/>
      <c r="CD5798" s="54"/>
      <c r="CE5798" s="54"/>
      <c r="CF5798" s="54"/>
      <c r="CG5798" s="5"/>
      <c r="CH5798" s="5"/>
      <c r="CI5798" s="5"/>
      <c r="CJ5798" s="16"/>
      <c r="CK5798" s="16"/>
      <c r="CL5798" s="69"/>
      <c r="CM5798" s="16"/>
      <c r="CN5798" s="54"/>
      <c r="CO5798" s="54"/>
      <c r="CP5798" s="54"/>
      <c r="CQ5798" s="54"/>
      <c r="CR5798" s="5"/>
      <c r="CS5798" s="5"/>
      <c r="CT5798" s="5"/>
      <c r="CU5798" s="16"/>
      <c r="CV5798" s="16"/>
      <c r="CW5798" s="69"/>
      <c r="CX5798" s="16"/>
      <c r="CY5798" s="54"/>
      <c r="CZ5798" s="54"/>
      <c r="DA5798" s="54"/>
      <c r="DB5798" s="54"/>
      <c r="DC5798" s="5"/>
      <c r="DD5798" s="5"/>
      <c r="DE5798" s="5"/>
      <c r="DF5798" s="16"/>
      <c r="DG5798" s="16"/>
      <c r="DH5798" s="69"/>
      <c r="DI5798" s="16"/>
      <c r="DJ5798" s="54"/>
      <c r="DK5798" s="54"/>
      <c r="DL5798" s="54"/>
      <c r="DM5798" s="54"/>
      <c r="DN5798" s="5"/>
      <c r="DO5798" s="5"/>
      <c r="DP5798" s="5"/>
      <c r="DQ5798" s="16"/>
      <c r="DR5798" s="16"/>
      <c r="DS5798" s="69"/>
      <c r="DT5798" s="16"/>
      <c r="DU5798" s="54"/>
      <c r="DV5798" s="54"/>
      <c r="DW5798" s="54"/>
      <c r="DX5798" s="54"/>
      <c r="DY5798" s="5"/>
      <c r="DZ5798" s="5"/>
      <c r="EA5798" s="5"/>
      <c r="EB5798" s="16"/>
      <c r="EC5798" s="16"/>
      <c r="ED5798" s="69"/>
      <c r="EE5798" s="16"/>
      <c r="EF5798" s="54"/>
      <c r="EG5798" s="54"/>
      <c r="EH5798" s="54"/>
      <c r="EI5798" s="54"/>
      <c r="EJ5798" s="5"/>
      <c r="EK5798" s="5"/>
      <c r="EL5798" s="5"/>
      <c r="EM5798" s="16"/>
      <c r="EN5798" s="16"/>
      <c r="EO5798" s="69"/>
      <c r="EP5798" s="16"/>
      <c r="EQ5798" s="54"/>
      <c r="ER5798" s="54"/>
      <c r="ES5798" s="54"/>
      <c r="ET5798" s="54"/>
      <c r="EU5798" s="5"/>
      <c r="EV5798" s="5"/>
      <c r="EW5798" s="5"/>
      <c r="EX5798" s="16"/>
      <c r="EY5798" s="16"/>
      <c r="EZ5798" s="69"/>
      <c r="FA5798" s="16"/>
      <c r="FB5798" s="54"/>
      <c r="FC5798" s="54"/>
      <c r="FD5798" s="54"/>
      <c r="FE5798" s="54"/>
      <c r="FF5798" s="5"/>
      <c r="FG5798" s="5"/>
      <c r="FH5798" s="5"/>
      <c r="FI5798" s="16"/>
      <c r="FJ5798" s="16"/>
      <c r="FK5798" s="69"/>
      <c r="FL5798" s="16"/>
      <c r="FM5798" s="54"/>
      <c r="FN5798" s="54"/>
      <c r="FO5798" s="54"/>
      <c r="FP5798" s="54"/>
      <c r="FQ5798" s="5"/>
      <c r="FR5798" s="5"/>
      <c r="FS5798" s="5"/>
      <c r="FT5798" s="16"/>
      <c r="FU5798" s="16"/>
      <c r="FV5798" s="69"/>
      <c r="FW5798" s="16"/>
      <c r="FX5798" s="54"/>
      <c r="FY5798" s="54"/>
      <c r="FZ5798" s="54"/>
      <c r="GA5798" s="54"/>
      <c r="GB5798" s="5"/>
      <c r="GC5798" s="5"/>
      <c r="GD5798" s="5"/>
      <c r="GE5798" s="16"/>
      <c r="GF5798" s="16"/>
      <c r="GG5798" s="69"/>
      <c r="GH5798" s="16"/>
      <c r="GI5798" s="54"/>
      <c r="GJ5798" s="54"/>
      <c r="GK5798" s="54"/>
      <c r="GL5798" s="54"/>
      <c r="GM5798" s="5"/>
      <c r="GN5798" s="5"/>
      <c r="GO5798" s="5"/>
      <c r="GP5798" s="16"/>
      <c r="GQ5798" s="16"/>
      <c r="GR5798" s="69"/>
      <c r="GS5798" s="16"/>
      <c r="GT5798" s="54"/>
      <c r="GU5798" s="54"/>
      <c r="GV5798" s="54"/>
      <c r="GW5798" s="54"/>
      <c r="GX5798" s="5"/>
      <c r="GY5798" s="5"/>
      <c r="GZ5798" s="5"/>
      <c r="HA5798" s="16"/>
      <c r="HB5798" s="16"/>
      <c r="HC5798" s="69"/>
      <c r="HD5798" s="16"/>
      <c r="HE5798" s="54"/>
      <c r="HF5798" s="54"/>
      <c r="HG5798" s="54"/>
      <c r="HH5798" s="54"/>
      <c r="HI5798" s="5"/>
      <c r="HJ5798" s="5"/>
      <c r="HK5798" s="5"/>
      <c r="HL5798" s="16"/>
      <c r="HM5798" s="16"/>
      <c r="HN5798" s="69"/>
      <c r="HO5798" s="16"/>
      <c r="HP5798" s="54"/>
      <c r="HQ5798" s="54"/>
      <c r="HR5798" s="54"/>
      <c r="HS5798" s="54"/>
      <c r="HT5798" s="5"/>
      <c r="HU5798" s="5"/>
      <c r="HV5798" s="5"/>
      <c r="HW5798" s="16"/>
      <c r="HX5798" s="16"/>
      <c r="HY5798" s="69"/>
      <c r="HZ5798" s="16"/>
      <c r="IA5798" s="54"/>
      <c r="IB5798" s="54"/>
      <c r="IC5798" s="54"/>
      <c r="ID5798" s="54"/>
      <c r="IE5798" s="5"/>
      <c r="IF5798" s="5"/>
      <c r="IG5798" s="5"/>
      <c r="IH5798" s="16"/>
      <c r="II5798" s="16"/>
      <c r="IJ5798" s="69"/>
      <c r="IK5798" s="16"/>
      <c r="IL5798" s="54"/>
      <c r="IM5798" s="54"/>
      <c r="IN5798" s="54"/>
      <c r="IO5798" s="54"/>
      <c r="IP5798" s="5"/>
      <c r="IQ5798" s="5"/>
      <c r="IR5798" s="5"/>
      <c r="IS5798" s="16"/>
      <c r="IT5798" s="16"/>
      <c r="IU5798" s="69"/>
    </row>
    <row r="5799" spans="11:255" ht="12" customHeight="1">
      <c r="K5799" s="16"/>
      <c r="L5799" s="16"/>
      <c r="M5799" s="69"/>
      <c r="N5799" s="16"/>
      <c r="O5799" s="54"/>
      <c r="P5799" s="54"/>
      <c r="Q5799" s="54"/>
      <c r="R5799" s="54"/>
      <c r="S5799" s="5"/>
      <c r="T5799" s="5"/>
      <c r="U5799" s="5"/>
      <c r="V5799" s="16"/>
      <c r="W5799" s="16"/>
      <c r="X5799" s="69"/>
      <c r="Y5799" s="16"/>
      <c r="Z5799" s="54"/>
      <c r="AA5799" s="54"/>
      <c r="AB5799" s="54"/>
      <c r="AC5799" s="54"/>
      <c r="AD5799" s="5"/>
      <c r="AE5799" s="5"/>
      <c r="AF5799" s="5"/>
      <c r="AG5799" s="16"/>
      <c r="AH5799" s="16"/>
      <c r="AI5799" s="69"/>
      <c r="AJ5799" s="16"/>
      <c r="AK5799" s="54"/>
      <c r="AL5799" s="54"/>
      <c r="AM5799" s="54"/>
      <c r="AN5799" s="54"/>
      <c r="AO5799" s="5"/>
      <c r="AP5799" s="5"/>
      <c r="AQ5799" s="5"/>
      <c r="AR5799" s="16"/>
      <c r="AS5799" s="16"/>
      <c r="AT5799" s="69"/>
      <c r="AU5799" s="16"/>
      <c r="AV5799" s="54"/>
      <c r="AW5799" s="54"/>
      <c r="AX5799" s="54"/>
      <c r="AY5799" s="54"/>
      <c r="AZ5799" s="5"/>
      <c r="BA5799" s="5"/>
      <c r="BB5799" s="5"/>
      <c r="BC5799" s="16"/>
      <c r="BD5799" s="16"/>
      <c r="BE5799" s="69"/>
      <c r="BF5799" s="16"/>
      <c r="BG5799" s="54"/>
      <c r="BH5799" s="54"/>
      <c r="BI5799" s="54"/>
      <c r="BJ5799" s="54"/>
      <c r="BK5799" s="5"/>
      <c r="BL5799" s="5"/>
      <c r="BM5799" s="5"/>
      <c r="BN5799" s="16"/>
      <c r="BO5799" s="16"/>
      <c r="BP5799" s="69"/>
      <c r="BQ5799" s="16"/>
      <c r="BR5799" s="54"/>
      <c r="BS5799" s="54"/>
      <c r="BT5799" s="54"/>
      <c r="BU5799" s="54"/>
      <c r="BV5799" s="5"/>
      <c r="BW5799" s="5"/>
      <c r="BX5799" s="5"/>
      <c r="BY5799" s="16"/>
      <c r="BZ5799" s="16"/>
      <c r="CA5799" s="69"/>
      <c r="CB5799" s="16"/>
      <c r="CC5799" s="54"/>
      <c r="CD5799" s="54"/>
      <c r="CE5799" s="54"/>
      <c r="CF5799" s="54"/>
      <c r="CG5799" s="5"/>
      <c r="CH5799" s="5"/>
      <c r="CI5799" s="5"/>
      <c r="CJ5799" s="16"/>
      <c r="CK5799" s="16"/>
      <c r="CL5799" s="69"/>
      <c r="CM5799" s="16"/>
      <c r="CN5799" s="54"/>
      <c r="CO5799" s="54"/>
      <c r="CP5799" s="54"/>
      <c r="CQ5799" s="54"/>
      <c r="CR5799" s="5"/>
      <c r="CS5799" s="5"/>
      <c r="CT5799" s="5"/>
      <c r="CU5799" s="16"/>
      <c r="CV5799" s="16"/>
      <c r="CW5799" s="69"/>
      <c r="CX5799" s="16"/>
      <c r="CY5799" s="54"/>
      <c r="CZ5799" s="54"/>
      <c r="DA5799" s="54"/>
      <c r="DB5799" s="54"/>
      <c r="DC5799" s="5"/>
      <c r="DD5799" s="5"/>
      <c r="DE5799" s="5"/>
      <c r="DF5799" s="16"/>
      <c r="DG5799" s="16"/>
      <c r="DH5799" s="69"/>
      <c r="DI5799" s="16"/>
      <c r="DJ5799" s="54"/>
      <c r="DK5799" s="54"/>
      <c r="DL5799" s="54"/>
      <c r="DM5799" s="54"/>
      <c r="DN5799" s="5"/>
      <c r="DO5799" s="5"/>
      <c r="DP5799" s="5"/>
      <c r="DQ5799" s="16"/>
      <c r="DR5799" s="16"/>
      <c r="DS5799" s="69"/>
      <c r="DT5799" s="16"/>
      <c r="DU5799" s="54"/>
      <c r="DV5799" s="54"/>
      <c r="DW5799" s="54"/>
      <c r="DX5799" s="54"/>
      <c r="DY5799" s="5"/>
      <c r="DZ5799" s="5"/>
      <c r="EA5799" s="5"/>
      <c r="EB5799" s="16"/>
      <c r="EC5799" s="16"/>
      <c r="ED5799" s="69"/>
      <c r="EE5799" s="16"/>
      <c r="EF5799" s="54"/>
      <c r="EG5799" s="54"/>
      <c r="EH5799" s="54"/>
      <c r="EI5799" s="54"/>
      <c r="EJ5799" s="5"/>
      <c r="EK5799" s="5"/>
      <c r="EL5799" s="5"/>
      <c r="EM5799" s="16"/>
      <c r="EN5799" s="16"/>
      <c r="EO5799" s="69"/>
      <c r="EP5799" s="16"/>
      <c r="EQ5799" s="54"/>
      <c r="ER5799" s="54"/>
      <c r="ES5799" s="54"/>
      <c r="ET5799" s="54"/>
      <c r="EU5799" s="5"/>
      <c r="EV5799" s="5"/>
      <c r="EW5799" s="5"/>
      <c r="EX5799" s="16"/>
      <c r="EY5799" s="16"/>
      <c r="EZ5799" s="69"/>
      <c r="FA5799" s="16"/>
      <c r="FB5799" s="54"/>
      <c r="FC5799" s="54"/>
      <c r="FD5799" s="54"/>
      <c r="FE5799" s="54"/>
      <c r="FF5799" s="5"/>
      <c r="FG5799" s="5"/>
      <c r="FH5799" s="5"/>
      <c r="FI5799" s="16"/>
      <c r="FJ5799" s="16"/>
      <c r="FK5799" s="69"/>
      <c r="FL5799" s="16"/>
      <c r="FM5799" s="54"/>
      <c r="FN5799" s="54"/>
      <c r="FO5799" s="54"/>
      <c r="FP5799" s="54"/>
      <c r="FQ5799" s="5"/>
      <c r="FR5799" s="5"/>
      <c r="FS5799" s="5"/>
      <c r="FT5799" s="16"/>
      <c r="FU5799" s="16"/>
      <c r="FV5799" s="69"/>
      <c r="FW5799" s="16"/>
      <c r="FX5799" s="54"/>
      <c r="FY5799" s="54"/>
      <c r="FZ5799" s="54"/>
      <c r="GA5799" s="54"/>
      <c r="GB5799" s="5"/>
      <c r="GC5799" s="5"/>
      <c r="GD5799" s="5"/>
      <c r="GE5799" s="16"/>
      <c r="GF5799" s="16"/>
      <c r="GG5799" s="69"/>
      <c r="GH5799" s="16"/>
      <c r="GI5799" s="54"/>
      <c r="GJ5799" s="54"/>
      <c r="GK5799" s="54"/>
      <c r="GL5799" s="54"/>
      <c r="GM5799" s="5"/>
      <c r="GN5799" s="5"/>
      <c r="GO5799" s="5"/>
      <c r="GP5799" s="16"/>
      <c r="GQ5799" s="16"/>
      <c r="GR5799" s="69"/>
      <c r="GS5799" s="16"/>
      <c r="GT5799" s="54"/>
      <c r="GU5799" s="54"/>
      <c r="GV5799" s="54"/>
      <c r="GW5799" s="54"/>
      <c r="GX5799" s="5"/>
      <c r="GY5799" s="5"/>
      <c r="GZ5799" s="5"/>
      <c r="HA5799" s="16"/>
      <c r="HB5799" s="16"/>
      <c r="HC5799" s="69"/>
      <c r="HD5799" s="16"/>
      <c r="HE5799" s="54"/>
      <c r="HF5799" s="54"/>
      <c r="HG5799" s="54"/>
      <c r="HH5799" s="54"/>
      <c r="HI5799" s="5"/>
      <c r="HJ5799" s="5"/>
      <c r="HK5799" s="5"/>
      <c r="HL5799" s="16"/>
      <c r="HM5799" s="16"/>
      <c r="HN5799" s="69"/>
      <c r="HO5799" s="16"/>
      <c r="HP5799" s="54"/>
      <c r="HQ5799" s="54"/>
      <c r="HR5799" s="54"/>
      <c r="HS5799" s="54"/>
      <c r="HT5799" s="5"/>
      <c r="HU5799" s="5"/>
      <c r="HV5799" s="5"/>
      <c r="HW5799" s="16"/>
      <c r="HX5799" s="16"/>
      <c r="HY5799" s="69"/>
      <c r="HZ5799" s="16"/>
      <c r="IA5799" s="54"/>
      <c r="IB5799" s="54"/>
      <c r="IC5799" s="54"/>
      <c r="ID5799" s="54"/>
      <c r="IE5799" s="5"/>
      <c r="IF5799" s="5"/>
      <c r="IG5799" s="5"/>
      <c r="IH5799" s="16"/>
      <c r="II5799" s="16"/>
      <c r="IJ5799" s="69"/>
      <c r="IK5799" s="16"/>
      <c r="IL5799" s="54"/>
      <c r="IM5799" s="54"/>
      <c r="IN5799" s="54"/>
      <c r="IO5799" s="54"/>
      <c r="IP5799" s="5"/>
      <c r="IQ5799" s="5"/>
      <c r="IR5799" s="5"/>
      <c r="IS5799" s="16"/>
      <c r="IT5799" s="16"/>
      <c r="IU5799" s="69"/>
    </row>
    <row r="5800" spans="11:255" ht="12" customHeight="1">
      <c r="K5800" s="16"/>
      <c r="L5800" s="16"/>
      <c r="M5800" s="69"/>
      <c r="N5800" s="16"/>
      <c r="O5800" s="54"/>
      <c r="P5800" s="54"/>
      <c r="Q5800" s="54"/>
      <c r="R5800" s="54"/>
      <c r="S5800" s="5"/>
      <c r="T5800" s="5"/>
      <c r="U5800" s="5"/>
      <c r="V5800" s="16"/>
      <c r="W5800" s="16"/>
      <c r="X5800" s="69"/>
      <c r="Y5800" s="16"/>
      <c r="Z5800" s="54"/>
      <c r="AA5800" s="54"/>
      <c r="AB5800" s="54"/>
      <c r="AC5800" s="54"/>
      <c r="AD5800" s="5"/>
      <c r="AE5800" s="5"/>
      <c r="AF5800" s="5"/>
      <c r="AG5800" s="16"/>
      <c r="AH5800" s="16"/>
      <c r="AI5800" s="69"/>
      <c r="AJ5800" s="16"/>
      <c r="AK5800" s="54"/>
      <c r="AL5800" s="54"/>
      <c r="AM5800" s="54"/>
      <c r="AN5800" s="54"/>
      <c r="AO5800" s="5"/>
      <c r="AP5800" s="5"/>
      <c r="AQ5800" s="5"/>
      <c r="AR5800" s="16"/>
      <c r="AS5800" s="16"/>
      <c r="AT5800" s="69"/>
      <c r="AU5800" s="16"/>
      <c r="AV5800" s="54"/>
      <c r="AW5800" s="54"/>
      <c r="AX5800" s="54"/>
      <c r="AY5800" s="54"/>
      <c r="AZ5800" s="5"/>
      <c r="BA5800" s="5"/>
      <c r="BB5800" s="5"/>
      <c r="BC5800" s="16"/>
      <c r="BD5800" s="16"/>
      <c r="BE5800" s="69"/>
      <c r="BF5800" s="16"/>
      <c r="BG5800" s="54"/>
      <c r="BH5800" s="54"/>
      <c r="BI5800" s="54"/>
      <c r="BJ5800" s="54"/>
      <c r="BK5800" s="5"/>
      <c r="BL5800" s="5"/>
      <c r="BM5800" s="5"/>
      <c r="BN5800" s="16"/>
      <c r="BO5800" s="16"/>
      <c r="BP5800" s="69"/>
      <c r="BQ5800" s="16"/>
      <c r="BR5800" s="54"/>
      <c r="BS5800" s="54"/>
      <c r="BT5800" s="54"/>
      <c r="BU5800" s="54"/>
      <c r="BV5800" s="5"/>
      <c r="BW5800" s="5"/>
      <c r="BX5800" s="5"/>
      <c r="BY5800" s="16"/>
      <c r="BZ5800" s="16"/>
      <c r="CA5800" s="69"/>
      <c r="CB5800" s="16"/>
      <c r="CC5800" s="54"/>
      <c r="CD5800" s="54"/>
      <c r="CE5800" s="54"/>
      <c r="CF5800" s="54"/>
      <c r="CG5800" s="5"/>
      <c r="CH5800" s="5"/>
      <c r="CI5800" s="5"/>
      <c r="CJ5800" s="16"/>
      <c r="CK5800" s="16"/>
      <c r="CL5800" s="69"/>
      <c r="CM5800" s="16"/>
      <c r="CN5800" s="54"/>
      <c r="CO5800" s="54"/>
      <c r="CP5800" s="54"/>
      <c r="CQ5800" s="54"/>
      <c r="CR5800" s="5"/>
      <c r="CS5800" s="5"/>
      <c r="CT5800" s="5"/>
      <c r="CU5800" s="16"/>
      <c r="CV5800" s="16"/>
      <c r="CW5800" s="69"/>
      <c r="CX5800" s="16"/>
      <c r="CY5800" s="54"/>
      <c r="CZ5800" s="54"/>
      <c r="DA5800" s="54"/>
      <c r="DB5800" s="54"/>
      <c r="DC5800" s="5"/>
      <c r="DD5800" s="5"/>
      <c r="DE5800" s="5"/>
      <c r="DF5800" s="16"/>
      <c r="DG5800" s="16"/>
      <c r="DH5800" s="69"/>
      <c r="DI5800" s="16"/>
      <c r="DJ5800" s="54"/>
      <c r="DK5800" s="54"/>
      <c r="DL5800" s="54"/>
      <c r="DM5800" s="54"/>
      <c r="DN5800" s="5"/>
      <c r="DO5800" s="5"/>
      <c r="DP5800" s="5"/>
      <c r="DQ5800" s="16"/>
      <c r="DR5800" s="16"/>
      <c r="DS5800" s="69"/>
      <c r="DT5800" s="16"/>
      <c r="DU5800" s="54"/>
      <c r="DV5800" s="54"/>
      <c r="DW5800" s="54"/>
      <c r="DX5800" s="54"/>
      <c r="DY5800" s="5"/>
      <c r="DZ5800" s="5"/>
      <c r="EA5800" s="5"/>
      <c r="EB5800" s="16"/>
      <c r="EC5800" s="16"/>
      <c r="ED5800" s="69"/>
      <c r="EE5800" s="16"/>
      <c r="EF5800" s="54"/>
      <c r="EG5800" s="54"/>
      <c r="EH5800" s="54"/>
      <c r="EI5800" s="54"/>
      <c r="EJ5800" s="5"/>
      <c r="EK5800" s="5"/>
      <c r="EL5800" s="5"/>
      <c r="EM5800" s="16"/>
      <c r="EN5800" s="16"/>
      <c r="EO5800" s="69"/>
      <c r="EP5800" s="16"/>
      <c r="EQ5800" s="54"/>
      <c r="ER5800" s="54"/>
      <c r="ES5800" s="54"/>
      <c r="ET5800" s="54"/>
      <c r="EU5800" s="5"/>
      <c r="EV5800" s="5"/>
      <c r="EW5800" s="5"/>
      <c r="EX5800" s="16"/>
      <c r="EY5800" s="16"/>
      <c r="EZ5800" s="69"/>
      <c r="FA5800" s="16"/>
      <c r="FB5800" s="54"/>
      <c r="FC5800" s="54"/>
      <c r="FD5800" s="54"/>
      <c r="FE5800" s="54"/>
      <c r="FF5800" s="5"/>
      <c r="FG5800" s="5"/>
      <c r="FH5800" s="5"/>
      <c r="FI5800" s="16"/>
      <c r="FJ5800" s="16"/>
      <c r="FK5800" s="69"/>
      <c r="FL5800" s="16"/>
      <c r="FM5800" s="54"/>
      <c r="FN5800" s="54"/>
      <c r="FO5800" s="54"/>
      <c r="FP5800" s="54"/>
      <c r="FQ5800" s="5"/>
      <c r="FR5800" s="5"/>
      <c r="FS5800" s="5"/>
      <c r="FT5800" s="16"/>
      <c r="FU5800" s="16"/>
      <c r="FV5800" s="69"/>
      <c r="FW5800" s="16"/>
      <c r="FX5800" s="54"/>
      <c r="FY5800" s="54"/>
      <c r="FZ5800" s="54"/>
      <c r="GA5800" s="54"/>
      <c r="GB5800" s="5"/>
      <c r="GC5800" s="5"/>
      <c r="GD5800" s="5"/>
      <c r="GE5800" s="16"/>
      <c r="GF5800" s="16"/>
      <c r="GG5800" s="69"/>
      <c r="GH5800" s="16"/>
      <c r="GI5800" s="54"/>
      <c r="GJ5800" s="54"/>
      <c r="GK5800" s="54"/>
      <c r="GL5800" s="54"/>
      <c r="GM5800" s="5"/>
      <c r="GN5800" s="5"/>
      <c r="GO5800" s="5"/>
      <c r="GP5800" s="16"/>
      <c r="GQ5800" s="16"/>
      <c r="GR5800" s="69"/>
      <c r="GS5800" s="16"/>
      <c r="GT5800" s="54"/>
      <c r="GU5800" s="54"/>
      <c r="GV5800" s="54"/>
      <c r="GW5800" s="54"/>
      <c r="GX5800" s="5"/>
      <c r="GY5800" s="5"/>
      <c r="GZ5800" s="5"/>
      <c r="HA5800" s="16"/>
      <c r="HB5800" s="16"/>
      <c r="HC5800" s="69"/>
      <c r="HD5800" s="16"/>
      <c r="HE5800" s="54"/>
      <c r="HF5800" s="54"/>
      <c r="HG5800" s="54"/>
      <c r="HH5800" s="54"/>
      <c r="HI5800" s="5"/>
      <c r="HJ5800" s="5"/>
      <c r="HK5800" s="5"/>
      <c r="HL5800" s="16"/>
      <c r="HM5800" s="16"/>
      <c r="HN5800" s="69"/>
      <c r="HO5800" s="16"/>
      <c r="HP5800" s="54"/>
      <c r="HQ5800" s="54"/>
      <c r="HR5800" s="54"/>
      <c r="HS5800" s="54"/>
      <c r="HT5800" s="5"/>
      <c r="HU5800" s="5"/>
      <c r="HV5800" s="5"/>
      <c r="HW5800" s="16"/>
      <c r="HX5800" s="16"/>
      <c r="HY5800" s="69"/>
      <c r="HZ5800" s="16"/>
      <c r="IA5800" s="54"/>
      <c r="IB5800" s="54"/>
      <c r="IC5800" s="54"/>
      <c r="ID5800" s="54"/>
      <c r="IE5800" s="5"/>
      <c r="IF5800" s="5"/>
      <c r="IG5800" s="5"/>
      <c r="IH5800" s="16"/>
      <c r="II5800" s="16"/>
      <c r="IJ5800" s="69"/>
      <c r="IK5800" s="16"/>
      <c r="IL5800" s="54"/>
      <c r="IM5800" s="54"/>
      <c r="IN5800" s="54"/>
      <c r="IO5800" s="54"/>
      <c r="IP5800" s="5"/>
      <c r="IQ5800" s="5"/>
      <c r="IR5800" s="5"/>
      <c r="IS5800" s="16"/>
      <c r="IT5800" s="16"/>
      <c r="IU5800" s="69"/>
    </row>
    <row r="5801" spans="11:255" ht="12" customHeight="1">
      <c r="K5801" s="16"/>
      <c r="L5801" s="16"/>
      <c r="M5801" s="69"/>
      <c r="N5801" s="16"/>
      <c r="O5801" s="54"/>
      <c r="P5801" s="54"/>
      <c r="Q5801" s="54"/>
      <c r="R5801" s="54"/>
      <c r="S5801" s="5"/>
      <c r="T5801" s="5"/>
      <c r="U5801" s="5"/>
      <c r="V5801" s="16"/>
      <c r="W5801" s="16"/>
      <c r="X5801" s="69"/>
      <c r="Y5801" s="16"/>
      <c r="Z5801" s="54"/>
      <c r="AA5801" s="54"/>
      <c r="AB5801" s="54"/>
      <c r="AC5801" s="54"/>
      <c r="AD5801" s="5"/>
      <c r="AE5801" s="5"/>
      <c r="AF5801" s="5"/>
      <c r="AG5801" s="16"/>
      <c r="AH5801" s="16"/>
      <c r="AI5801" s="69"/>
      <c r="AJ5801" s="16"/>
      <c r="AK5801" s="54"/>
      <c r="AL5801" s="54"/>
      <c r="AM5801" s="54"/>
      <c r="AN5801" s="54"/>
      <c r="AO5801" s="5"/>
      <c r="AP5801" s="5"/>
      <c r="AQ5801" s="5"/>
      <c r="AR5801" s="16"/>
      <c r="AS5801" s="16"/>
      <c r="AT5801" s="69"/>
      <c r="AU5801" s="16"/>
      <c r="AV5801" s="54"/>
      <c r="AW5801" s="54"/>
      <c r="AX5801" s="54"/>
      <c r="AY5801" s="54"/>
      <c r="AZ5801" s="5"/>
      <c r="BA5801" s="5"/>
      <c r="BB5801" s="5"/>
      <c r="BC5801" s="16"/>
      <c r="BD5801" s="16"/>
      <c r="BE5801" s="69"/>
      <c r="BF5801" s="16"/>
      <c r="BG5801" s="54"/>
      <c r="BH5801" s="54"/>
      <c r="BI5801" s="54"/>
      <c r="BJ5801" s="54"/>
      <c r="BK5801" s="5"/>
      <c r="BL5801" s="5"/>
      <c r="BM5801" s="5"/>
      <c r="BN5801" s="16"/>
      <c r="BO5801" s="16"/>
      <c r="BP5801" s="69"/>
      <c r="BQ5801" s="16"/>
      <c r="BR5801" s="54"/>
      <c r="BS5801" s="54"/>
      <c r="BT5801" s="54"/>
      <c r="BU5801" s="54"/>
      <c r="BV5801" s="5"/>
      <c r="BW5801" s="5"/>
      <c r="BX5801" s="5"/>
      <c r="BY5801" s="16"/>
      <c r="BZ5801" s="16"/>
      <c r="CA5801" s="69"/>
      <c r="CB5801" s="16"/>
      <c r="CC5801" s="54"/>
      <c r="CD5801" s="54"/>
      <c r="CE5801" s="54"/>
      <c r="CF5801" s="54"/>
      <c r="CG5801" s="5"/>
      <c r="CH5801" s="5"/>
      <c r="CI5801" s="5"/>
      <c r="CJ5801" s="16"/>
      <c r="CK5801" s="16"/>
      <c r="CL5801" s="69"/>
      <c r="CM5801" s="16"/>
      <c r="CN5801" s="54"/>
      <c r="CO5801" s="54"/>
      <c r="CP5801" s="54"/>
      <c r="CQ5801" s="54"/>
      <c r="CR5801" s="5"/>
      <c r="CS5801" s="5"/>
      <c r="CT5801" s="5"/>
      <c r="CU5801" s="16"/>
      <c r="CV5801" s="16"/>
      <c r="CW5801" s="69"/>
      <c r="CX5801" s="16"/>
      <c r="CY5801" s="54"/>
      <c r="CZ5801" s="54"/>
      <c r="DA5801" s="54"/>
      <c r="DB5801" s="54"/>
      <c r="DC5801" s="5"/>
      <c r="DD5801" s="5"/>
      <c r="DE5801" s="5"/>
      <c r="DF5801" s="16"/>
      <c r="DG5801" s="16"/>
      <c r="DH5801" s="69"/>
      <c r="DI5801" s="16"/>
      <c r="DJ5801" s="54"/>
      <c r="DK5801" s="54"/>
      <c r="DL5801" s="54"/>
      <c r="DM5801" s="54"/>
      <c r="DN5801" s="5"/>
      <c r="DO5801" s="5"/>
      <c r="DP5801" s="5"/>
      <c r="DQ5801" s="16"/>
      <c r="DR5801" s="16"/>
      <c r="DS5801" s="69"/>
      <c r="DT5801" s="16"/>
      <c r="DU5801" s="54"/>
      <c r="DV5801" s="54"/>
      <c r="DW5801" s="54"/>
      <c r="DX5801" s="54"/>
      <c r="DY5801" s="5"/>
      <c r="DZ5801" s="5"/>
      <c r="EA5801" s="5"/>
      <c r="EB5801" s="16"/>
      <c r="EC5801" s="16"/>
      <c r="ED5801" s="69"/>
      <c r="EE5801" s="16"/>
      <c r="EF5801" s="54"/>
      <c r="EG5801" s="54"/>
      <c r="EH5801" s="54"/>
      <c r="EI5801" s="54"/>
      <c r="EJ5801" s="5"/>
      <c r="EK5801" s="5"/>
      <c r="EL5801" s="5"/>
      <c r="EM5801" s="16"/>
      <c r="EN5801" s="16"/>
      <c r="EO5801" s="69"/>
      <c r="EP5801" s="16"/>
      <c r="EQ5801" s="54"/>
      <c r="ER5801" s="54"/>
      <c r="ES5801" s="54"/>
      <c r="ET5801" s="54"/>
      <c r="EU5801" s="5"/>
      <c r="EV5801" s="5"/>
      <c r="EW5801" s="5"/>
      <c r="EX5801" s="16"/>
      <c r="EY5801" s="16"/>
      <c r="EZ5801" s="69"/>
      <c r="FA5801" s="16"/>
      <c r="FB5801" s="54"/>
      <c r="FC5801" s="54"/>
      <c r="FD5801" s="54"/>
      <c r="FE5801" s="54"/>
      <c r="FF5801" s="5"/>
      <c r="FG5801" s="5"/>
      <c r="FH5801" s="5"/>
      <c r="FI5801" s="16"/>
      <c r="FJ5801" s="16"/>
      <c r="FK5801" s="69"/>
      <c r="FL5801" s="16"/>
      <c r="FM5801" s="54"/>
      <c r="FN5801" s="54"/>
      <c r="FO5801" s="54"/>
      <c r="FP5801" s="54"/>
      <c r="FQ5801" s="5"/>
      <c r="FR5801" s="5"/>
      <c r="FS5801" s="5"/>
      <c r="FT5801" s="16"/>
      <c r="FU5801" s="16"/>
      <c r="FV5801" s="69"/>
      <c r="FW5801" s="16"/>
      <c r="FX5801" s="54"/>
      <c r="FY5801" s="54"/>
      <c r="FZ5801" s="54"/>
      <c r="GA5801" s="54"/>
      <c r="GB5801" s="5"/>
      <c r="GC5801" s="5"/>
      <c r="GD5801" s="5"/>
      <c r="GE5801" s="16"/>
      <c r="GF5801" s="16"/>
      <c r="GG5801" s="69"/>
      <c r="GH5801" s="16"/>
      <c r="GI5801" s="54"/>
      <c r="GJ5801" s="54"/>
      <c r="GK5801" s="54"/>
      <c r="GL5801" s="54"/>
      <c r="GM5801" s="5"/>
      <c r="GN5801" s="5"/>
      <c r="GO5801" s="5"/>
      <c r="GP5801" s="16"/>
      <c r="GQ5801" s="16"/>
      <c r="GR5801" s="69"/>
      <c r="GS5801" s="16"/>
      <c r="GT5801" s="54"/>
      <c r="GU5801" s="54"/>
      <c r="GV5801" s="54"/>
      <c r="GW5801" s="54"/>
      <c r="GX5801" s="5"/>
      <c r="GY5801" s="5"/>
      <c r="GZ5801" s="5"/>
      <c r="HA5801" s="16"/>
      <c r="HB5801" s="16"/>
      <c r="HC5801" s="69"/>
      <c r="HD5801" s="16"/>
      <c r="HE5801" s="54"/>
      <c r="HF5801" s="54"/>
      <c r="HG5801" s="54"/>
      <c r="HH5801" s="54"/>
      <c r="HI5801" s="5"/>
      <c r="HJ5801" s="5"/>
      <c r="HK5801" s="5"/>
      <c r="HL5801" s="16"/>
      <c r="HM5801" s="16"/>
      <c r="HN5801" s="69"/>
      <c r="HO5801" s="16"/>
      <c r="HP5801" s="54"/>
      <c r="HQ5801" s="54"/>
      <c r="HR5801" s="54"/>
      <c r="HS5801" s="54"/>
      <c r="HT5801" s="5"/>
      <c r="HU5801" s="5"/>
      <c r="HV5801" s="5"/>
      <c r="HW5801" s="16"/>
      <c r="HX5801" s="16"/>
      <c r="HY5801" s="69"/>
      <c r="HZ5801" s="16"/>
      <c r="IA5801" s="54"/>
      <c r="IB5801" s="54"/>
      <c r="IC5801" s="54"/>
      <c r="ID5801" s="54"/>
      <c r="IE5801" s="5"/>
      <c r="IF5801" s="5"/>
      <c r="IG5801" s="5"/>
      <c r="IH5801" s="16"/>
      <c r="II5801" s="16"/>
      <c r="IJ5801" s="69"/>
      <c r="IK5801" s="16"/>
      <c r="IL5801" s="54"/>
      <c r="IM5801" s="54"/>
      <c r="IN5801" s="54"/>
      <c r="IO5801" s="54"/>
      <c r="IP5801" s="5"/>
      <c r="IQ5801" s="5"/>
      <c r="IR5801" s="5"/>
      <c r="IS5801" s="16"/>
      <c r="IT5801" s="16"/>
      <c r="IU5801" s="69"/>
    </row>
    <row r="5802" spans="11:255" ht="12" customHeight="1">
      <c r="K5802" s="16"/>
      <c r="L5802" s="16"/>
      <c r="M5802" s="69"/>
      <c r="N5802" s="16"/>
      <c r="O5802" s="54"/>
      <c r="P5802" s="54"/>
      <c r="Q5802" s="54"/>
      <c r="R5802" s="54"/>
      <c r="S5802" s="5"/>
      <c r="T5802" s="5"/>
      <c r="U5802" s="5"/>
      <c r="V5802" s="16"/>
      <c r="W5802" s="16"/>
      <c r="X5802" s="69"/>
      <c r="Y5802" s="16"/>
      <c r="Z5802" s="54"/>
      <c r="AA5802" s="54"/>
      <c r="AB5802" s="54"/>
      <c r="AC5802" s="54"/>
      <c r="AD5802" s="5"/>
      <c r="AE5802" s="5"/>
      <c r="AF5802" s="5"/>
      <c r="AG5802" s="16"/>
      <c r="AH5802" s="16"/>
      <c r="AI5802" s="69"/>
      <c r="AJ5802" s="16"/>
      <c r="AK5802" s="54"/>
      <c r="AL5802" s="54"/>
      <c r="AM5802" s="54"/>
      <c r="AN5802" s="54"/>
      <c r="AO5802" s="5"/>
      <c r="AP5802" s="5"/>
      <c r="AQ5802" s="5"/>
      <c r="AR5802" s="16"/>
      <c r="AS5802" s="16"/>
      <c r="AT5802" s="69"/>
      <c r="AU5802" s="16"/>
      <c r="AV5802" s="54"/>
      <c r="AW5802" s="54"/>
      <c r="AX5802" s="54"/>
      <c r="AY5802" s="54"/>
      <c r="AZ5802" s="5"/>
      <c r="BA5802" s="5"/>
      <c r="BB5802" s="5"/>
      <c r="BC5802" s="16"/>
      <c r="BD5802" s="16"/>
      <c r="BE5802" s="69"/>
      <c r="BF5802" s="16"/>
      <c r="BG5802" s="54"/>
      <c r="BH5802" s="54"/>
      <c r="BI5802" s="54"/>
      <c r="BJ5802" s="54"/>
      <c r="BK5802" s="5"/>
      <c r="BL5802" s="5"/>
      <c r="BM5802" s="5"/>
      <c r="BN5802" s="16"/>
      <c r="BO5802" s="16"/>
      <c r="BP5802" s="69"/>
      <c r="BQ5802" s="16"/>
      <c r="BR5802" s="54"/>
      <c r="BS5802" s="54"/>
      <c r="BT5802" s="54"/>
      <c r="BU5802" s="54"/>
      <c r="BV5802" s="5"/>
      <c r="BW5802" s="5"/>
      <c r="BX5802" s="5"/>
      <c r="BY5802" s="16"/>
      <c r="BZ5802" s="16"/>
      <c r="CA5802" s="69"/>
      <c r="CB5802" s="16"/>
      <c r="CC5802" s="54"/>
      <c r="CD5802" s="54"/>
      <c r="CE5802" s="54"/>
      <c r="CF5802" s="54"/>
      <c r="CG5802" s="5"/>
      <c r="CH5802" s="5"/>
      <c r="CI5802" s="5"/>
      <c r="CJ5802" s="16"/>
      <c r="CK5802" s="16"/>
      <c r="CL5802" s="69"/>
      <c r="CM5802" s="16"/>
      <c r="CN5802" s="54"/>
      <c r="CO5802" s="54"/>
      <c r="CP5802" s="54"/>
      <c r="CQ5802" s="54"/>
      <c r="CR5802" s="5"/>
      <c r="CS5802" s="5"/>
      <c r="CT5802" s="5"/>
      <c r="CU5802" s="16"/>
      <c r="CV5802" s="16"/>
      <c r="CW5802" s="69"/>
      <c r="CX5802" s="16"/>
      <c r="CY5802" s="54"/>
      <c r="CZ5802" s="54"/>
      <c r="DA5802" s="54"/>
      <c r="DB5802" s="54"/>
      <c r="DC5802" s="5"/>
      <c r="DD5802" s="5"/>
      <c r="DE5802" s="5"/>
      <c r="DF5802" s="16"/>
      <c r="DG5802" s="16"/>
      <c r="DH5802" s="69"/>
      <c r="DI5802" s="16"/>
      <c r="DJ5802" s="54"/>
      <c r="DK5802" s="54"/>
      <c r="DL5802" s="54"/>
      <c r="DM5802" s="54"/>
      <c r="DN5802" s="5"/>
      <c r="DO5802" s="5"/>
      <c r="DP5802" s="5"/>
      <c r="DQ5802" s="16"/>
      <c r="DR5802" s="16"/>
      <c r="DS5802" s="69"/>
      <c r="DT5802" s="16"/>
      <c r="DU5802" s="54"/>
      <c r="DV5802" s="54"/>
      <c r="DW5802" s="54"/>
      <c r="DX5802" s="54"/>
      <c r="DY5802" s="5"/>
      <c r="DZ5802" s="5"/>
      <c r="EA5802" s="5"/>
      <c r="EB5802" s="16"/>
      <c r="EC5802" s="16"/>
      <c r="ED5802" s="69"/>
      <c r="EE5802" s="16"/>
      <c r="EF5802" s="54"/>
      <c r="EG5802" s="54"/>
      <c r="EH5802" s="54"/>
      <c r="EI5802" s="54"/>
      <c r="EJ5802" s="5"/>
      <c r="EK5802" s="5"/>
      <c r="EL5802" s="5"/>
      <c r="EM5802" s="16"/>
      <c r="EN5802" s="16"/>
      <c r="EO5802" s="69"/>
      <c r="EP5802" s="16"/>
      <c r="EQ5802" s="54"/>
      <c r="ER5802" s="54"/>
      <c r="ES5802" s="54"/>
      <c r="ET5802" s="54"/>
      <c r="EU5802" s="5"/>
      <c r="EV5802" s="5"/>
      <c r="EW5802" s="5"/>
      <c r="EX5802" s="16"/>
      <c r="EY5802" s="16"/>
      <c r="EZ5802" s="69"/>
      <c r="FA5802" s="16"/>
      <c r="FB5802" s="54"/>
      <c r="FC5802" s="54"/>
      <c r="FD5802" s="54"/>
      <c r="FE5802" s="54"/>
      <c r="FF5802" s="5"/>
      <c r="FG5802" s="5"/>
      <c r="FH5802" s="5"/>
      <c r="FI5802" s="16"/>
      <c r="FJ5802" s="16"/>
      <c r="FK5802" s="69"/>
      <c r="FL5802" s="16"/>
      <c r="FM5802" s="54"/>
      <c r="FN5802" s="54"/>
      <c r="FO5802" s="54"/>
      <c r="FP5802" s="54"/>
      <c r="FQ5802" s="5"/>
      <c r="FR5802" s="5"/>
      <c r="FS5802" s="5"/>
      <c r="FT5802" s="16"/>
      <c r="FU5802" s="16"/>
      <c r="FV5802" s="69"/>
      <c r="FW5802" s="16"/>
      <c r="FX5802" s="54"/>
      <c r="FY5802" s="54"/>
      <c r="FZ5802" s="54"/>
      <c r="GA5802" s="54"/>
      <c r="GB5802" s="5"/>
      <c r="GC5802" s="5"/>
      <c r="GD5802" s="5"/>
      <c r="GE5802" s="16"/>
      <c r="GF5802" s="16"/>
      <c r="GG5802" s="69"/>
      <c r="GH5802" s="16"/>
      <c r="GI5802" s="54"/>
      <c r="GJ5802" s="54"/>
      <c r="GK5802" s="54"/>
      <c r="GL5802" s="54"/>
      <c r="GM5802" s="5"/>
      <c r="GN5802" s="5"/>
      <c r="GO5802" s="5"/>
      <c r="GP5802" s="16"/>
      <c r="GQ5802" s="16"/>
      <c r="GR5802" s="69"/>
      <c r="GS5802" s="16"/>
      <c r="GT5802" s="54"/>
      <c r="GU5802" s="54"/>
      <c r="GV5802" s="54"/>
      <c r="GW5802" s="54"/>
      <c r="GX5802" s="5"/>
      <c r="GY5802" s="5"/>
      <c r="GZ5802" s="5"/>
      <c r="HA5802" s="16"/>
      <c r="HB5802" s="16"/>
      <c r="HC5802" s="69"/>
      <c r="HD5802" s="16"/>
      <c r="HE5802" s="54"/>
      <c r="HF5802" s="54"/>
      <c r="HG5802" s="54"/>
      <c r="HH5802" s="54"/>
      <c r="HI5802" s="5"/>
      <c r="HJ5802" s="5"/>
      <c r="HK5802" s="5"/>
      <c r="HL5802" s="16"/>
      <c r="HM5802" s="16"/>
      <c r="HN5802" s="69"/>
      <c r="HO5802" s="16"/>
      <c r="HP5802" s="54"/>
      <c r="HQ5802" s="54"/>
      <c r="HR5802" s="54"/>
      <c r="HS5802" s="54"/>
      <c r="HT5802" s="5"/>
      <c r="HU5802" s="5"/>
      <c r="HV5802" s="5"/>
      <c r="HW5802" s="16"/>
      <c r="HX5802" s="16"/>
      <c r="HY5802" s="69"/>
      <c r="HZ5802" s="16"/>
      <c r="IA5802" s="54"/>
      <c r="IB5802" s="54"/>
      <c r="IC5802" s="54"/>
      <c r="ID5802" s="54"/>
      <c r="IE5802" s="5"/>
      <c r="IF5802" s="5"/>
      <c r="IG5802" s="5"/>
      <c r="IH5802" s="16"/>
      <c r="II5802" s="16"/>
      <c r="IJ5802" s="69"/>
      <c r="IK5802" s="16"/>
      <c r="IL5802" s="54"/>
      <c r="IM5802" s="54"/>
      <c r="IN5802" s="54"/>
      <c r="IO5802" s="54"/>
      <c r="IP5802" s="5"/>
      <c r="IQ5802" s="5"/>
      <c r="IR5802" s="5"/>
      <c r="IS5802" s="16"/>
      <c r="IT5802" s="16"/>
      <c r="IU5802" s="69"/>
    </row>
    <row r="5803" spans="11:255" ht="12" customHeight="1">
      <c r="K5803" s="16"/>
      <c r="L5803" s="16"/>
      <c r="M5803" s="69"/>
      <c r="N5803" s="16"/>
      <c r="O5803" s="54"/>
      <c r="P5803" s="54"/>
      <c r="Q5803" s="54"/>
      <c r="R5803" s="54"/>
      <c r="S5803" s="5"/>
      <c r="T5803" s="5"/>
      <c r="U5803" s="5"/>
      <c r="V5803" s="16"/>
      <c r="W5803" s="16"/>
      <c r="X5803" s="69"/>
      <c r="Y5803" s="16"/>
      <c r="Z5803" s="54"/>
      <c r="AA5803" s="54"/>
      <c r="AB5803" s="54"/>
      <c r="AC5803" s="54"/>
      <c r="AD5803" s="5"/>
      <c r="AE5803" s="5"/>
      <c r="AF5803" s="5"/>
      <c r="AG5803" s="16"/>
      <c r="AH5803" s="16"/>
      <c r="AI5803" s="69"/>
      <c r="AJ5803" s="16"/>
      <c r="AK5803" s="54"/>
      <c r="AL5803" s="54"/>
      <c r="AM5803" s="54"/>
      <c r="AN5803" s="54"/>
      <c r="AO5803" s="5"/>
      <c r="AP5803" s="5"/>
      <c r="AQ5803" s="5"/>
      <c r="AR5803" s="16"/>
      <c r="AS5803" s="16"/>
      <c r="AT5803" s="69"/>
      <c r="AU5803" s="16"/>
      <c r="AV5803" s="54"/>
      <c r="AW5803" s="54"/>
      <c r="AX5803" s="54"/>
      <c r="AY5803" s="54"/>
      <c r="AZ5803" s="5"/>
      <c r="BA5803" s="5"/>
      <c r="BB5803" s="5"/>
      <c r="BC5803" s="16"/>
      <c r="BD5803" s="16"/>
      <c r="BE5803" s="69"/>
      <c r="BF5803" s="16"/>
      <c r="BG5803" s="54"/>
      <c r="BH5803" s="54"/>
      <c r="BI5803" s="54"/>
      <c r="BJ5803" s="54"/>
      <c r="BK5803" s="5"/>
      <c r="BL5803" s="5"/>
      <c r="BM5803" s="5"/>
      <c r="BN5803" s="16"/>
      <c r="BO5803" s="16"/>
      <c r="BP5803" s="69"/>
      <c r="BQ5803" s="16"/>
      <c r="BR5803" s="54"/>
      <c r="BS5803" s="54"/>
      <c r="BT5803" s="54"/>
      <c r="BU5803" s="54"/>
      <c r="BV5803" s="5"/>
      <c r="BW5803" s="5"/>
      <c r="BX5803" s="5"/>
      <c r="BY5803" s="16"/>
      <c r="BZ5803" s="16"/>
      <c r="CA5803" s="69"/>
      <c r="CB5803" s="16"/>
      <c r="CC5803" s="54"/>
      <c r="CD5803" s="54"/>
      <c r="CE5803" s="54"/>
      <c r="CF5803" s="54"/>
      <c r="CG5803" s="5"/>
      <c r="CH5803" s="5"/>
      <c r="CI5803" s="5"/>
      <c r="CJ5803" s="16"/>
      <c r="CK5803" s="16"/>
      <c r="CL5803" s="69"/>
      <c r="CM5803" s="16"/>
      <c r="CN5803" s="54"/>
      <c r="CO5803" s="54"/>
      <c r="CP5803" s="54"/>
      <c r="CQ5803" s="54"/>
      <c r="CR5803" s="5"/>
      <c r="CS5803" s="5"/>
      <c r="CT5803" s="5"/>
      <c r="CU5803" s="16"/>
      <c r="CV5803" s="16"/>
      <c r="CW5803" s="69"/>
      <c r="CX5803" s="16"/>
      <c r="CY5803" s="54"/>
      <c r="CZ5803" s="54"/>
      <c r="DA5803" s="54"/>
      <c r="DB5803" s="54"/>
      <c r="DC5803" s="5"/>
      <c r="DD5803" s="5"/>
      <c r="DE5803" s="5"/>
      <c r="DF5803" s="16"/>
      <c r="DG5803" s="16"/>
      <c r="DH5803" s="69"/>
      <c r="DI5803" s="16"/>
      <c r="DJ5803" s="54"/>
      <c r="DK5803" s="54"/>
      <c r="DL5803" s="54"/>
      <c r="DM5803" s="54"/>
      <c r="DN5803" s="5"/>
      <c r="DO5803" s="5"/>
      <c r="DP5803" s="5"/>
      <c r="DQ5803" s="16"/>
      <c r="DR5803" s="16"/>
      <c r="DS5803" s="69"/>
      <c r="DT5803" s="16"/>
      <c r="DU5803" s="54"/>
      <c r="DV5803" s="54"/>
      <c r="DW5803" s="54"/>
      <c r="DX5803" s="54"/>
      <c r="DY5803" s="5"/>
      <c r="DZ5803" s="5"/>
      <c r="EA5803" s="5"/>
      <c r="EB5803" s="16"/>
      <c r="EC5803" s="16"/>
      <c r="ED5803" s="69"/>
      <c r="EE5803" s="16"/>
      <c r="EF5803" s="54"/>
      <c r="EG5803" s="54"/>
      <c r="EH5803" s="54"/>
      <c r="EI5803" s="54"/>
      <c r="EJ5803" s="5"/>
      <c r="EK5803" s="5"/>
      <c r="EL5803" s="5"/>
      <c r="EM5803" s="16"/>
      <c r="EN5803" s="16"/>
      <c r="EO5803" s="69"/>
      <c r="EP5803" s="16"/>
      <c r="EQ5803" s="54"/>
      <c r="ER5803" s="54"/>
      <c r="ES5803" s="54"/>
      <c r="ET5803" s="54"/>
      <c r="EU5803" s="5"/>
      <c r="EV5803" s="5"/>
      <c r="EW5803" s="5"/>
      <c r="EX5803" s="16"/>
      <c r="EY5803" s="16"/>
      <c r="EZ5803" s="69"/>
      <c r="FA5803" s="16"/>
      <c r="FB5803" s="54"/>
      <c r="FC5803" s="54"/>
      <c r="FD5803" s="54"/>
      <c r="FE5803" s="54"/>
      <c r="FF5803" s="5"/>
      <c r="FG5803" s="5"/>
      <c r="FH5803" s="5"/>
      <c r="FI5803" s="16"/>
      <c r="FJ5803" s="16"/>
      <c r="FK5803" s="69"/>
      <c r="FL5803" s="16"/>
      <c r="FM5803" s="54"/>
      <c r="FN5803" s="54"/>
      <c r="FO5803" s="54"/>
      <c r="FP5803" s="54"/>
      <c r="FQ5803" s="5"/>
      <c r="FR5803" s="5"/>
      <c r="FS5803" s="5"/>
      <c r="FT5803" s="16"/>
      <c r="FU5803" s="16"/>
      <c r="FV5803" s="69"/>
      <c r="FW5803" s="16"/>
      <c r="FX5803" s="54"/>
      <c r="FY5803" s="54"/>
      <c r="FZ5803" s="54"/>
      <c r="GA5803" s="54"/>
      <c r="GB5803" s="5"/>
      <c r="GC5803" s="5"/>
      <c r="GD5803" s="5"/>
      <c r="GE5803" s="16"/>
      <c r="GF5803" s="16"/>
      <c r="GG5803" s="69"/>
      <c r="GH5803" s="16"/>
      <c r="GI5803" s="54"/>
      <c r="GJ5803" s="54"/>
      <c r="GK5803" s="54"/>
      <c r="GL5803" s="54"/>
      <c r="GM5803" s="5"/>
      <c r="GN5803" s="5"/>
      <c r="GO5803" s="5"/>
      <c r="GP5803" s="16"/>
      <c r="GQ5803" s="16"/>
      <c r="GR5803" s="69"/>
      <c r="GS5803" s="16"/>
      <c r="GT5803" s="54"/>
      <c r="GU5803" s="54"/>
      <c r="GV5803" s="54"/>
      <c r="GW5803" s="54"/>
      <c r="GX5803" s="5"/>
      <c r="GY5803" s="5"/>
      <c r="GZ5803" s="5"/>
      <c r="HA5803" s="16"/>
      <c r="HB5803" s="16"/>
      <c r="HC5803" s="69"/>
      <c r="HD5803" s="16"/>
      <c r="HE5803" s="54"/>
      <c r="HF5803" s="54"/>
      <c r="HG5803" s="54"/>
      <c r="HH5803" s="54"/>
      <c r="HI5803" s="5"/>
      <c r="HJ5803" s="5"/>
      <c r="HK5803" s="5"/>
      <c r="HL5803" s="16"/>
      <c r="HM5803" s="16"/>
      <c r="HN5803" s="69"/>
      <c r="HO5803" s="16"/>
      <c r="HP5803" s="54"/>
      <c r="HQ5803" s="54"/>
      <c r="HR5803" s="54"/>
      <c r="HS5803" s="54"/>
      <c r="HT5803" s="5"/>
      <c r="HU5803" s="5"/>
      <c r="HV5803" s="5"/>
      <c r="HW5803" s="16"/>
      <c r="HX5803" s="16"/>
      <c r="HY5803" s="69"/>
      <c r="HZ5803" s="16"/>
      <c r="IA5803" s="54"/>
      <c r="IB5803" s="54"/>
      <c r="IC5803" s="54"/>
      <c r="ID5803" s="54"/>
      <c r="IE5803" s="5"/>
      <c r="IF5803" s="5"/>
      <c r="IG5803" s="5"/>
      <c r="IH5803" s="16"/>
      <c r="II5803" s="16"/>
      <c r="IJ5803" s="69"/>
      <c r="IK5803" s="16"/>
      <c r="IL5803" s="54"/>
      <c r="IM5803" s="54"/>
      <c r="IN5803" s="54"/>
      <c r="IO5803" s="54"/>
      <c r="IP5803" s="5"/>
      <c r="IQ5803" s="5"/>
      <c r="IR5803" s="5"/>
      <c r="IS5803" s="16"/>
      <c r="IT5803" s="16"/>
      <c r="IU5803" s="69"/>
    </row>
    <row r="5804" spans="11:255" ht="12" customHeight="1">
      <c r="K5804" s="16"/>
      <c r="L5804" s="16"/>
      <c r="M5804" s="69"/>
      <c r="N5804" s="16"/>
      <c r="O5804" s="54"/>
      <c r="P5804" s="54"/>
      <c r="Q5804" s="54"/>
      <c r="R5804" s="54"/>
      <c r="S5804" s="5"/>
      <c r="T5804" s="5"/>
      <c r="U5804" s="5"/>
      <c r="V5804" s="16"/>
      <c r="W5804" s="16"/>
      <c r="X5804" s="69"/>
      <c r="Y5804" s="16"/>
      <c r="Z5804" s="54"/>
      <c r="AA5804" s="54"/>
      <c r="AB5804" s="54"/>
      <c r="AC5804" s="54"/>
      <c r="AD5804" s="5"/>
      <c r="AE5804" s="5"/>
      <c r="AF5804" s="5"/>
      <c r="AG5804" s="16"/>
      <c r="AH5804" s="16"/>
      <c r="AI5804" s="69"/>
      <c r="AJ5804" s="16"/>
      <c r="AK5804" s="54"/>
      <c r="AL5804" s="54"/>
      <c r="AM5804" s="54"/>
      <c r="AN5804" s="54"/>
      <c r="AO5804" s="5"/>
      <c r="AP5804" s="5"/>
      <c r="AQ5804" s="5"/>
      <c r="AR5804" s="16"/>
      <c r="AS5804" s="16"/>
      <c r="AT5804" s="69"/>
      <c r="AU5804" s="16"/>
      <c r="AV5804" s="54"/>
      <c r="AW5804" s="54"/>
      <c r="AX5804" s="54"/>
      <c r="AY5804" s="54"/>
      <c r="AZ5804" s="5"/>
      <c r="BA5804" s="5"/>
      <c r="BB5804" s="5"/>
      <c r="BC5804" s="16"/>
      <c r="BD5804" s="16"/>
      <c r="BE5804" s="69"/>
      <c r="BF5804" s="16"/>
      <c r="BG5804" s="54"/>
      <c r="BH5804" s="54"/>
      <c r="BI5804" s="54"/>
      <c r="BJ5804" s="54"/>
      <c r="BK5804" s="5"/>
      <c r="BL5804" s="5"/>
      <c r="BM5804" s="5"/>
      <c r="BN5804" s="16"/>
      <c r="BO5804" s="16"/>
      <c r="BP5804" s="69"/>
      <c r="BQ5804" s="16"/>
      <c r="BR5804" s="54"/>
      <c r="BS5804" s="54"/>
      <c r="BT5804" s="54"/>
      <c r="BU5804" s="54"/>
      <c r="BV5804" s="5"/>
      <c r="BW5804" s="5"/>
      <c r="BX5804" s="5"/>
      <c r="BY5804" s="16"/>
      <c r="BZ5804" s="16"/>
      <c r="CA5804" s="69"/>
      <c r="CB5804" s="16"/>
      <c r="CC5804" s="54"/>
      <c r="CD5804" s="54"/>
      <c r="CE5804" s="54"/>
      <c r="CF5804" s="54"/>
      <c r="CG5804" s="5"/>
      <c r="CH5804" s="5"/>
      <c r="CI5804" s="5"/>
      <c r="CJ5804" s="16"/>
      <c r="CK5804" s="16"/>
      <c r="CL5804" s="69"/>
      <c r="CM5804" s="16"/>
      <c r="CN5804" s="54"/>
      <c r="CO5804" s="54"/>
      <c r="CP5804" s="54"/>
      <c r="CQ5804" s="54"/>
      <c r="CR5804" s="5"/>
      <c r="CS5804" s="5"/>
      <c r="CT5804" s="5"/>
      <c r="CU5804" s="16"/>
      <c r="CV5804" s="16"/>
      <c r="CW5804" s="69"/>
      <c r="CX5804" s="16"/>
      <c r="CY5804" s="54"/>
      <c r="CZ5804" s="54"/>
      <c r="DA5804" s="54"/>
      <c r="DB5804" s="54"/>
      <c r="DC5804" s="5"/>
      <c r="DD5804" s="5"/>
      <c r="DE5804" s="5"/>
      <c r="DF5804" s="16"/>
      <c r="DG5804" s="16"/>
      <c r="DH5804" s="69"/>
      <c r="DI5804" s="16"/>
      <c r="DJ5804" s="54"/>
      <c r="DK5804" s="54"/>
      <c r="DL5804" s="54"/>
      <c r="DM5804" s="54"/>
      <c r="DN5804" s="5"/>
      <c r="DO5804" s="5"/>
      <c r="DP5804" s="5"/>
      <c r="DQ5804" s="16"/>
      <c r="DR5804" s="16"/>
      <c r="DS5804" s="69"/>
      <c r="DT5804" s="16"/>
      <c r="DU5804" s="54"/>
      <c r="DV5804" s="54"/>
      <c r="DW5804" s="54"/>
      <c r="DX5804" s="54"/>
      <c r="DY5804" s="5"/>
      <c r="DZ5804" s="5"/>
      <c r="EA5804" s="5"/>
      <c r="EB5804" s="16"/>
      <c r="EC5804" s="16"/>
      <c r="ED5804" s="69"/>
      <c r="EE5804" s="16"/>
      <c r="EF5804" s="54"/>
      <c r="EG5804" s="54"/>
      <c r="EH5804" s="54"/>
      <c r="EI5804" s="54"/>
      <c r="EJ5804" s="5"/>
      <c r="EK5804" s="5"/>
      <c r="EL5804" s="5"/>
      <c r="EM5804" s="16"/>
      <c r="EN5804" s="16"/>
      <c r="EO5804" s="69"/>
      <c r="EP5804" s="16"/>
      <c r="EQ5804" s="54"/>
      <c r="ER5804" s="54"/>
      <c r="ES5804" s="54"/>
      <c r="ET5804" s="54"/>
      <c r="EU5804" s="5"/>
      <c r="EV5804" s="5"/>
      <c r="EW5804" s="5"/>
      <c r="EX5804" s="16"/>
      <c r="EY5804" s="16"/>
      <c r="EZ5804" s="69"/>
      <c r="FA5804" s="16"/>
      <c r="FB5804" s="54"/>
      <c r="FC5804" s="54"/>
      <c r="FD5804" s="54"/>
      <c r="FE5804" s="54"/>
      <c r="FF5804" s="5"/>
      <c r="FG5804" s="5"/>
      <c r="FH5804" s="5"/>
      <c r="FI5804" s="16"/>
      <c r="FJ5804" s="16"/>
      <c r="FK5804" s="69"/>
      <c r="FL5804" s="16"/>
      <c r="FM5804" s="54"/>
      <c r="FN5804" s="54"/>
      <c r="FO5804" s="54"/>
      <c r="FP5804" s="54"/>
      <c r="FQ5804" s="5"/>
      <c r="FR5804" s="5"/>
      <c r="FS5804" s="5"/>
      <c r="FT5804" s="16"/>
      <c r="FU5804" s="16"/>
      <c r="FV5804" s="69"/>
      <c r="FW5804" s="16"/>
      <c r="FX5804" s="54"/>
      <c r="FY5804" s="54"/>
      <c r="FZ5804" s="54"/>
      <c r="GA5804" s="54"/>
      <c r="GB5804" s="5"/>
      <c r="GC5804" s="5"/>
      <c r="GD5804" s="5"/>
      <c r="GE5804" s="16"/>
      <c r="GF5804" s="16"/>
      <c r="GG5804" s="69"/>
      <c r="GH5804" s="16"/>
      <c r="GI5804" s="54"/>
      <c r="GJ5804" s="54"/>
      <c r="GK5804" s="54"/>
      <c r="GL5804" s="54"/>
      <c r="GM5804" s="5"/>
      <c r="GN5804" s="5"/>
      <c r="GO5804" s="5"/>
      <c r="GP5804" s="16"/>
      <c r="GQ5804" s="16"/>
      <c r="GR5804" s="69"/>
      <c r="GS5804" s="16"/>
      <c r="GT5804" s="54"/>
      <c r="GU5804" s="54"/>
      <c r="GV5804" s="54"/>
      <c r="GW5804" s="54"/>
      <c r="GX5804" s="5"/>
      <c r="GY5804" s="5"/>
      <c r="GZ5804" s="5"/>
      <c r="HA5804" s="16"/>
      <c r="HB5804" s="16"/>
      <c r="HC5804" s="69"/>
      <c r="HD5804" s="16"/>
      <c r="HE5804" s="54"/>
      <c r="HF5804" s="54"/>
      <c r="HG5804" s="54"/>
      <c r="HH5804" s="54"/>
      <c r="HI5804" s="5"/>
      <c r="HJ5804" s="5"/>
      <c r="HK5804" s="5"/>
      <c r="HL5804" s="16"/>
      <c r="HM5804" s="16"/>
      <c r="HN5804" s="69"/>
      <c r="HO5804" s="16"/>
      <c r="HP5804" s="54"/>
      <c r="HQ5804" s="54"/>
      <c r="HR5804" s="54"/>
      <c r="HS5804" s="54"/>
      <c r="HT5804" s="5"/>
      <c r="HU5804" s="5"/>
      <c r="HV5804" s="5"/>
      <c r="HW5804" s="16"/>
      <c r="HX5804" s="16"/>
      <c r="HY5804" s="69"/>
      <c r="HZ5804" s="16"/>
      <c r="IA5804" s="54"/>
      <c r="IB5804" s="54"/>
      <c r="IC5804" s="54"/>
      <c r="ID5804" s="54"/>
      <c r="IE5804" s="5"/>
      <c r="IF5804" s="5"/>
      <c r="IG5804" s="5"/>
      <c r="IH5804" s="16"/>
      <c r="II5804" s="16"/>
      <c r="IJ5804" s="69"/>
      <c r="IK5804" s="16"/>
      <c r="IL5804" s="54"/>
      <c r="IM5804" s="54"/>
      <c r="IN5804" s="54"/>
      <c r="IO5804" s="54"/>
      <c r="IP5804" s="5"/>
      <c r="IQ5804" s="5"/>
      <c r="IR5804" s="5"/>
      <c r="IS5804" s="16"/>
      <c r="IT5804" s="16"/>
      <c r="IU5804" s="69"/>
    </row>
    <row r="5805" spans="11:255" ht="12" customHeight="1">
      <c r="K5805" s="16"/>
      <c r="L5805" s="16"/>
      <c r="M5805" s="69"/>
      <c r="N5805" s="16"/>
      <c r="O5805" s="54"/>
      <c r="P5805" s="54"/>
      <c r="Q5805" s="54"/>
      <c r="R5805" s="54"/>
      <c r="S5805" s="5"/>
      <c r="T5805" s="5"/>
      <c r="U5805" s="5"/>
      <c r="V5805" s="16"/>
      <c r="W5805" s="16"/>
      <c r="X5805" s="69"/>
      <c r="Y5805" s="16"/>
      <c r="Z5805" s="54"/>
      <c r="AA5805" s="54"/>
      <c r="AB5805" s="54"/>
      <c r="AC5805" s="54"/>
      <c r="AD5805" s="5"/>
      <c r="AE5805" s="5"/>
      <c r="AF5805" s="5"/>
      <c r="AG5805" s="16"/>
      <c r="AH5805" s="16"/>
      <c r="AI5805" s="69"/>
      <c r="AJ5805" s="16"/>
      <c r="AK5805" s="54"/>
      <c r="AL5805" s="54"/>
      <c r="AM5805" s="54"/>
      <c r="AN5805" s="54"/>
      <c r="AO5805" s="5"/>
      <c r="AP5805" s="5"/>
      <c r="AQ5805" s="5"/>
      <c r="AR5805" s="16"/>
      <c r="AS5805" s="16"/>
      <c r="AT5805" s="69"/>
      <c r="AU5805" s="16"/>
      <c r="AV5805" s="54"/>
      <c r="AW5805" s="54"/>
      <c r="AX5805" s="54"/>
      <c r="AY5805" s="54"/>
      <c r="AZ5805" s="5"/>
      <c r="BA5805" s="5"/>
      <c r="BB5805" s="5"/>
      <c r="BC5805" s="16"/>
      <c r="BD5805" s="16"/>
      <c r="BE5805" s="69"/>
      <c r="BF5805" s="16"/>
      <c r="BG5805" s="54"/>
      <c r="BH5805" s="54"/>
      <c r="BI5805" s="54"/>
      <c r="BJ5805" s="54"/>
      <c r="BK5805" s="5"/>
      <c r="BL5805" s="5"/>
      <c r="BM5805" s="5"/>
      <c r="BN5805" s="16"/>
      <c r="BO5805" s="16"/>
      <c r="BP5805" s="69"/>
      <c r="BQ5805" s="16"/>
      <c r="BR5805" s="54"/>
      <c r="BS5805" s="54"/>
      <c r="BT5805" s="54"/>
      <c r="BU5805" s="54"/>
      <c r="BV5805" s="5"/>
      <c r="BW5805" s="5"/>
      <c r="BX5805" s="5"/>
      <c r="BY5805" s="16"/>
      <c r="BZ5805" s="16"/>
      <c r="CA5805" s="69"/>
      <c r="CB5805" s="16"/>
      <c r="CC5805" s="54"/>
      <c r="CD5805" s="54"/>
      <c r="CE5805" s="54"/>
      <c r="CF5805" s="54"/>
      <c r="CG5805" s="5"/>
      <c r="CH5805" s="5"/>
      <c r="CI5805" s="5"/>
      <c r="CJ5805" s="16"/>
      <c r="CK5805" s="16"/>
      <c r="CL5805" s="69"/>
      <c r="CM5805" s="16"/>
      <c r="CN5805" s="54"/>
      <c r="CO5805" s="54"/>
      <c r="CP5805" s="54"/>
      <c r="CQ5805" s="54"/>
      <c r="CR5805" s="5"/>
      <c r="CS5805" s="5"/>
      <c r="CT5805" s="5"/>
      <c r="CU5805" s="16"/>
      <c r="CV5805" s="16"/>
      <c r="CW5805" s="69"/>
      <c r="CX5805" s="16"/>
      <c r="CY5805" s="54"/>
      <c r="CZ5805" s="54"/>
      <c r="DA5805" s="54"/>
      <c r="DB5805" s="54"/>
      <c r="DC5805" s="5"/>
      <c r="DD5805" s="5"/>
      <c r="DE5805" s="5"/>
      <c r="DF5805" s="16"/>
      <c r="DG5805" s="16"/>
      <c r="DH5805" s="69"/>
      <c r="DI5805" s="16"/>
      <c r="DJ5805" s="54"/>
      <c r="DK5805" s="54"/>
      <c r="DL5805" s="54"/>
      <c r="DM5805" s="54"/>
      <c r="DN5805" s="5"/>
      <c r="DO5805" s="5"/>
      <c r="DP5805" s="5"/>
      <c r="DQ5805" s="16"/>
      <c r="DR5805" s="16"/>
      <c r="DS5805" s="69"/>
      <c r="DT5805" s="16"/>
      <c r="DU5805" s="54"/>
      <c r="DV5805" s="54"/>
      <c r="DW5805" s="54"/>
      <c r="DX5805" s="54"/>
      <c r="DY5805" s="5"/>
      <c r="DZ5805" s="5"/>
      <c r="EA5805" s="5"/>
      <c r="EB5805" s="16"/>
      <c r="EC5805" s="16"/>
      <c r="ED5805" s="69"/>
      <c r="EE5805" s="16"/>
      <c r="EF5805" s="54"/>
      <c r="EG5805" s="54"/>
      <c r="EH5805" s="54"/>
      <c r="EI5805" s="54"/>
      <c r="EJ5805" s="5"/>
      <c r="EK5805" s="5"/>
      <c r="EL5805" s="5"/>
      <c r="EM5805" s="16"/>
      <c r="EN5805" s="16"/>
      <c r="EO5805" s="69"/>
      <c r="EP5805" s="16"/>
      <c r="EQ5805" s="54"/>
      <c r="ER5805" s="54"/>
      <c r="ES5805" s="54"/>
      <c r="ET5805" s="54"/>
      <c r="EU5805" s="5"/>
      <c r="EV5805" s="5"/>
      <c r="EW5805" s="5"/>
      <c r="EX5805" s="16"/>
      <c r="EY5805" s="16"/>
      <c r="EZ5805" s="69"/>
      <c r="FA5805" s="16"/>
      <c r="FB5805" s="54"/>
      <c r="FC5805" s="54"/>
      <c r="FD5805" s="54"/>
      <c r="FE5805" s="54"/>
      <c r="FF5805" s="5"/>
      <c r="FG5805" s="5"/>
      <c r="FH5805" s="5"/>
      <c r="FI5805" s="16"/>
      <c r="FJ5805" s="16"/>
      <c r="FK5805" s="69"/>
      <c r="FL5805" s="16"/>
      <c r="FM5805" s="54"/>
      <c r="FN5805" s="54"/>
      <c r="FO5805" s="54"/>
      <c r="FP5805" s="54"/>
      <c r="FQ5805" s="5"/>
      <c r="FR5805" s="5"/>
      <c r="FS5805" s="5"/>
      <c r="FT5805" s="16"/>
      <c r="FU5805" s="16"/>
      <c r="FV5805" s="69"/>
      <c r="FW5805" s="16"/>
      <c r="FX5805" s="54"/>
      <c r="FY5805" s="54"/>
      <c r="FZ5805" s="54"/>
      <c r="GA5805" s="54"/>
      <c r="GB5805" s="5"/>
      <c r="GC5805" s="5"/>
      <c r="GD5805" s="5"/>
      <c r="GE5805" s="16"/>
      <c r="GF5805" s="16"/>
      <c r="GG5805" s="69"/>
      <c r="GH5805" s="16"/>
      <c r="GI5805" s="54"/>
      <c r="GJ5805" s="54"/>
      <c r="GK5805" s="54"/>
      <c r="GL5805" s="54"/>
      <c r="GM5805" s="5"/>
      <c r="GN5805" s="5"/>
      <c r="GO5805" s="5"/>
      <c r="GP5805" s="16"/>
      <c r="GQ5805" s="16"/>
      <c r="GR5805" s="69"/>
      <c r="GS5805" s="16"/>
      <c r="GT5805" s="54"/>
      <c r="GU5805" s="54"/>
      <c r="GV5805" s="54"/>
      <c r="GW5805" s="54"/>
      <c r="GX5805" s="5"/>
      <c r="GY5805" s="5"/>
      <c r="GZ5805" s="5"/>
      <c r="HA5805" s="16"/>
      <c r="HB5805" s="16"/>
      <c r="HC5805" s="69"/>
      <c r="HD5805" s="16"/>
      <c r="HE5805" s="54"/>
      <c r="HF5805" s="54"/>
      <c r="HG5805" s="54"/>
      <c r="HH5805" s="54"/>
      <c r="HI5805" s="5"/>
      <c r="HJ5805" s="5"/>
      <c r="HK5805" s="5"/>
      <c r="HL5805" s="16"/>
      <c r="HM5805" s="16"/>
      <c r="HN5805" s="69"/>
      <c r="HO5805" s="16"/>
      <c r="HP5805" s="54"/>
      <c r="HQ5805" s="54"/>
      <c r="HR5805" s="54"/>
      <c r="HS5805" s="54"/>
      <c r="HT5805" s="5"/>
      <c r="HU5805" s="5"/>
      <c r="HV5805" s="5"/>
      <c r="HW5805" s="16"/>
      <c r="HX5805" s="16"/>
      <c r="HY5805" s="69"/>
      <c r="HZ5805" s="16"/>
      <c r="IA5805" s="54"/>
      <c r="IB5805" s="54"/>
      <c r="IC5805" s="54"/>
      <c r="ID5805" s="54"/>
      <c r="IE5805" s="5"/>
      <c r="IF5805" s="5"/>
      <c r="IG5805" s="5"/>
      <c r="IH5805" s="16"/>
      <c r="II5805" s="16"/>
      <c r="IJ5805" s="69"/>
      <c r="IK5805" s="16"/>
      <c r="IL5805" s="54"/>
      <c r="IM5805" s="54"/>
      <c r="IN5805" s="54"/>
      <c r="IO5805" s="54"/>
      <c r="IP5805" s="5"/>
      <c r="IQ5805" s="5"/>
      <c r="IR5805" s="5"/>
      <c r="IS5805" s="16"/>
      <c r="IT5805" s="16"/>
      <c r="IU5805" s="69"/>
    </row>
    <row r="5806" spans="11:255" ht="12" customHeight="1">
      <c r="K5806" s="16"/>
      <c r="L5806" s="16"/>
      <c r="M5806" s="69"/>
      <c r="N5806" s="16"/>
      <c r="O5806" s="54"/>
      <c r="P5806" s="54"/>
      <c r="Q5806" s="54"/>
      <c r="R5806" s="54"/>
      <c r="S5806" s="5"/>
      <c r="T5806" s="5"/>
      <c r="U5806" s="5"/>
      <c r="V5806" s="16"/>
      <c r="W5806" s="16"/>
      <c r="X5806" s="69"/>
      <c r="Y5806" s="16"/>
      <c r="Z5806" s="54"/>
      <c r="AA5806" s="54"/>
      <c r="AB5806" s="54"/>
      <c r="AC5806" s="54"/>
      <c r="AD5806" s="5"/>
      <c r="AE5806" s="5"/>
      <c r="AF5806" s="5"/>
      <c r="AG5806" s="16"/>
      <c r="AH5806" s="16"/>
      <c r="AI5806" s="69"/>
      <c r="AJ5806" s="16"/>
      <c r="AK5806" s="54"/>
      <c r="AL5806" s="54"/>
      <c r="AM5806" s="54"/>
      <c r="AN5806" s="54"/>
      <c r="AO5806" s="5"/>
      <c r="AP5806" s="5"/>
      <c r="AQ5806" s="5"/>
      <c r="AR5806" s="16"/>
      <c r="AS5806" s="16"/>
      <c r="AT5806" s="69"/>
      <c r="AU5806" s="16"/>
      <c r="AV5806" s="54"/>
      <c r="AW5806" s="54"/>
      <c r="AX5806" s="54"/>
      <c r="AY5806" s="54"/>
      <c r="AZ5806" s="5"/>
      <c r="BA5806" s="5"/>
      <c r="BB5806" s="5"/>
      <c r="BC5806" s="16"/>
      <c r="BD5806" s="16"/>
      <c r="BE5806" s="69"/>
      <c r="BF5806" s="16"/>
      <c r="BG5806" s="54"/>
      <c r="BH5806" s="54"/>
      <c r="BI5806" s="54"/>
      <c r="BJ5806" s="54"/>
      <c r="BK5806" s="5"/>
      <c r="BL5806" s="5"/>
      <c r="BM5806" s="5"/>
      <c r="BN5806" s="16"/>
      <c r="BO5806" s="16"/>
      <c r="BP5806" s="69"/>
      <c r="BQ5806" s="16"/>
      <c r="BR5806" s="54"/>
      <c r="BS5806" s="54"/>
      <c r="BT5806" s="54"/>
      <c r="BU5806" s="54"/>
      <c r="BV5806" s="5"/>
      <c r="BW5806" s="5"/>
      <c r="BX5806" s="5"/>
      <c r="BY5806" s="16"/>
      <c r="BZ5806" s="16"/>
      <c r="CA5806" s="69"/>
      <c r="CB5806" s="16"/>
      <c r="CC5806" s="54"/>
      <c r="CD5806" s="54"/>
      <c r="CE5806" s="54"/>
      <c r="CF5806" s="54"/>
      <c r="CG5806" s="5"/>
      <c r="CH5806" s="5"/>
      <c r="CI5806" s="5"/>
      <c r="CJ5806" s="16"/>
      <c r="CK5806" s="16"/>
      <c r="CL5806" s="69"/>
      <c r="CM5806" s="16"/>
      <c r="CN5806" s="54"/>
      <c r="CO5806" s="54"/>
      <c r="CP5806" s="54"/>
      <c r="CQ5806" s="54"/>
      <c r="CR5806" s="5"/>
      <c r="CS5806" s="5"/>
      <c r="CT5806" s="5"/>
      <c r="CU5806" s="16"/>
      <c r="CV5806" s="16"/>
      <c r="CW5806" s="69"/>
      <c r="CX5806" s="16"/>
      <c r="CY5806" s="54"/>
      <c r="CZ5806" s="54"/>
      <c r="DA5806" s="54"/>
      <c r="DB5806" s="54"/>
      <c r="DC5806" s="5"/>
      <c r="DD5806" s="5"/>
      <c r="DE5806" s="5"/>
      <c r="DF5806" s="16"/>
      <c r="DG5806" s="16"/>
      <c r="DH5806" s="69"/>
      <c r="DI5806" s="16"/>
      <c r="DJ5806" s="54"/>
      <c r="DK5806" s="54"/>
      <c r="DL5806" s="54"/>
      <c r="DM5806" s="54"/>
      <c r="DN5806" s="5"/>
      <c r="DO5806" s="5"/>
      <c r="DP5806" s="5"/>
      <c r="DQ5806" s="16"/>
      <c r="DR5806" s="16"/>
      <c r="DS5806" s="69"/>
      <c r="DT5806" s="16"/>
      <c r="DU5806" s="54"/>
      <c r="DV5806" s="54"/>
      <c r="DW5806" s="54"/>
      <c r="DX5806" s="54"/>
      <c r="DY5806" s="5"/>
      <c r="DZ5806" s="5"/>
      <c r="EA5806" s="5"/>
      <c r="EB5806" s="16"/>
      <c r="EC5806" s="16"/>
      <c r="ED5806" s="69"/>
      <c r="EE5806" s="16"/>
      <c r="EF5806" s="54"/>
      <c r="EG5806" s="54"/>
      <c r="EH5806" s="54"/>
      <c r="EI5806" s="54"/>
      <c r="EJ5806" s="5"/>
      <c r="EK5806" s="5"/>
      <c r="EL5806" s="5"/>
      <c r="EM5806" s="16"/>
      <c r="EN5806" s="16"/>
      <c r="EO5806" s="69"/>
      <c r="EP5806" s="16"/>
      <c r="EQ5806" s="54"/>
      <c r="ER5806" s="54"/>
      <c r="ES5806" s="54"/>
      <c r="ET5806" s="54"/>
      <c r="EU5806" s="5"/>
      <c r="EV5806" s="5"/>
      <c r="EW5806" s="5"/>
      <c r="EX5806" s="16"/>
      <c r="EY5806" s="16"/>
      <c r="EZ5806" s="69"/>
      <c r="FA5806" s="16"/>
      <c r="FB5806" s="54"/>
      <c r="FC5806" s="54"/>
      <c r="FD5806" s="54"/>
      <c r="FE5806" s="54"/>
      <c r="FF5806" s="5"/>
      <c r="FG5806" s="5"/>
      <c r="FH5806" s="5"/>
      <c r="FI5806" s="16"/>
      <c r="FJ5806" s="16"/>
      <c r="FK5806" s="69"/>
      <c r="FL5806" s="16"/>
      <c r="FM5806" s="54"/>
      <c r="FN5806" s="54"/>
      <c r="FO5806" s="54"/>
      <c r="FP5806" s="54"/>
      <c r="FQ5806" s="5"/>
      <c r="FR5806" s="5"/>
      <c r="FS5806" s="5"/>
      <c r="FT5806" s="16"/>
      <c r="FU5806" s="16"/>
      <c r="FV5806" s="69"/>
      <c r="FW5806" s="16"/>
      <c r="FX5806" s="54"/>
      <c r="FY5806" s="54"/>
      <c r="FZ5806" s="54"/>
      <c r="GA5806" s="54"/>
      <c r="GB5806" s="5"/>
      <c r="GC5806" s="5"/>
      <c r="GD5806" s="5"/>
      <c r="GE5806" s="16"/>
      <c r="GF5806" s="16"/>
      <c r="GG5806" s="69"/>
      <c r="GH5806" s="16"/>
      <c r="GI5806" s="54"/>
      <c r="GJ5806" s="54"/>
      <c r="GK5806" s="54"/>
      <c r="GL5806" s="54"/>
      <c r="GM5806" s="5"/>
      <c r="GN5806" s="5"/>
      <c r="GO5806" s="5"/>
      <c r="GP5806" s="16"/>
      <c r="GQ5806" s="16"/>
      <c r="GR5806" s="69"/>
      <c r="GS5806" s="16"/>
      <c r="GT5806" s="54"/>
      <c r="GU5806" s="54"/>
      <c r="GV5806" s="54"/>
      <c r="GW5806" s="54"/>
      <c r="GX5806" s="5"/>
      <c r="GY5806" s="5"/>
      <c r="GZ5806" s="5"/>
      <c r="HA5806" s="16"/>
      <c r="HB5806" s="16"/>
      <c r="HC5806" s="69"/>
      <c r="HD5806" s="16"/>
      <c r="HE5806" s="54"/>
      <c r="HF5806" s="54"/>
      <c r="HG5806" s="54"/>
      <c r="HH5806" s="54"/>
      <c r="HI5806" s="5"/>
      <c r="HJ5806" s="5"/>
      <c r="HK5806" s="5"/>
      <c r="HL5806" s="16"/>
      <c r="HM5806" s="16"/>
      <c r="HN5806" s="69"/>
      <c r="HO5806" s="16"/>
      <c r="HP5806" s="54"/>
      <c r="HQ5806" s="54"/>
      <c r="HR5806" s="54"/>
      <c r="HS5806" s="54"/>
      <c r="HT5806" s="5"/>
      <c r="HU5806" s="5"/>
      <c r="HV5806" s="5"/>
      <c r="HW5806" s="16"/>
      <c r="HX5806" s="16"/>
      <c r="HY5806" s="69"/>
      <c r="HZ5806" s="16"/>
      <c r="IA5806" s="54"/>
      <c r="IB5806" s="54"/>
      <c r="IC5806" s="54"/>
      <c r="ID5806" s="54"/>
      <c r="IE5806" s="5"/>
      <c r="IF5806" s="5"/>
      <c r="IG5806" s="5"/>
      <c r="IH5806" s="16"/>
      <c r="II5806" s="16"/>
      <c r="IJ5806" s="69"/>
      <c r="IK5806" s="16"/>
      <c r="IL5806" s="54"/>
      <c r="IM5806" s="54"/>
      <c r="IN5806" s="54"/>
      <c r="IO5806" s="54"/>
      <c r="IP5806" s="5"/>
      <c r="IQ5806" s="5"/>
      <c r="IR5806" s="5"/>
      <c r="IS5806" s="16"/>
      <c r="IT5806" s="16"/>
      <c r="IU5806" s="69"/>
    </row>
    <row r="5807" spans="11:255" ht="12" customHeight="1">
      <c r="K5807" s="16"/>
      <c r="L5807" s="16"/>
      <c r="M5807" s="69"/>
      <c r="N5807" s="16"/>
      <c r="O5807" s="54"/>
      <c r="P5807" s="54"/>
      <c r="Q5807" s="54"/>
      <c r="R5807" s="54"/>
      <c r="S5807" s="5"/>
      <c r="T5807" s="5"/>
      <c r="U5807" s="5"/>
      <c r="V5807" s="16"/>
      <c r="W5807" s="16"/>
      <c r="X5807" s="69"/>
      <c r="Y5807" s="16"/>
      <c r="Z5807" s="54"/>
      <c r="AA5807" s="54"/>
      <c r="AB5807" s="54"/>
      <c r="AC5807" s="54"/>
      <c r="AD5807" s="5"/>
      <c r="AE5807" s="5"/>
      <c r="AF5807" s="5"/>
      <c r="AG5807" s="16"/>
      <c r="AH5807" s="16"/>
      <c r="AI5807" s="69"/>
      <c r="AJ5807" s="16"/>
      <c r="AK5807" s="54"/>
      <c r="AL5807" s="54"/>
      <c r="AM5807" s="54"/>
      <c r="AN5807" s="54"/>
      <c r="AO5807" s="5"/>
      <c r="AP5807" s="5"/>
      <c r="AQ5807" s="5"/>
      <c r="AR5807" s="16"/>
      <c r="AS5807" s="16"/>
      <c r="AT5807" s="69"/>
      <c r="AU5807" s="16"/>
      <c r="AV5807" s="54"/>
      <c r="AW5807" s="54"/>
      <c r="AX5807" s="54"/>
      <c r="AY5807" s="54"/>
      <c r="AZ5807" s="5"/>
      <c r="BA5807" s="5"/>
      <c r="BB5807" s="5"/>
      <c r="BC5807" s="16"/>
      <c r="BD5807" s="16"/>
      <c r="BE5807" s="69"/>
      <c r="BF5807" s="16"/>
      <c r="BG5807" s="54"/>
      <c r="BH5807" s="54"/>
      <c r="BI5807" s="54"/>
      <c r="BJ5807" s="54"/>
      <c r="BK5807" s="5"/>
      <c r="BL5807" s="5"/>
      <c r="BM5807" s="5"/>
      <c r="BN5807" s="16"/>
      <c r="BO5807" s="16"/>
      <c r="BP5807" s="69"/>
      <c r="BQ5807" s="16"/>
      <c r="BR5807" s="54"/>
      <c r="BS5807" s="54"/>
      <c r="BT5807" s="54"/>
      <c r="BU5807" s="54"/>
      <c r="BV5807" s="5"/>
      <c r="BW5807" s="5"/>
      <c r="BX5807" s="5"/>
      <c r="BY5807" s="16"/>
      <c r="BZ5807" s="16"/>
      <c r="CA5807" s="69"/>
      <c r="CB5807" s="16"/>
      <c r="CC5807" s="54"/>
      <c r="CD5807" s="54"/>
      <c r="CE5807" s="54"/>
      <c r="CF5807" s="54"/>
      <c r="CG5807" s="5"/>
      <c r="CH5807" s="5"/>
      <c r="CI5807" s="5"/>
      <c r="CJ5807" s="16"/>
      <c r="CK5807" s="16"/>
      <c r="CL5807" s="69"/>
      <c r="CM5807" s="16"/>
      <c r="CN5807" s="54"/>
      <c r="CO5807" s="54"/>
      <c r="CP5807" s="54"/>
      <c r="CQ5807" s="54"/>
      <c r="CR5807" s="5"/>
      <c r="CS5807" s="5"/>
      <c r="CT5807" s="5"/>
      <c r="CU5807" s="16"/>
      <c r="CV5807" s="16"/>
      <c r="CW5807" s="69"/>
      <c r="CX5807" s="16"/>
      <c r="CY5807" s="54"/>
      <c r="CZ5807" s="54"/>
      <c r="DA5807" s="54"/>
      <c r="DB5807" s="54"/>
      <c r="DC5807" s="5"/>
      <c r="DD5807" s="5"/>
      <c r="DE5807" s="5"/>
      <c r="DF5807" s="16"/>
      <c r="DG5807" s="16"/>
      <c r="DH5807" s="69"/>
      <c r="DI5807" s="16"/>
      <c r="DJ5807" s="54"/>
      <c r="DK5807" s="54"/>
      <c r="DL5807" s="54"/>
      <c r="DM5807" s="54"/>
      <c r="DN5807" s="5"/>
      <c r="DO5807" s="5"/>
      <c r="DP5807" s="5"/>
      <c r="DQ5807" s="16"/>
      <c r="DR5807" s="16"/>
      <c r="DS5807" s="69"/>
      <c r="DT5807" s="16"/>
      <c r="DU5807" s="54"/>
      <c r="DV5807" s="54"/>
      <c r="DW5807" s="54"/>
      <c r="DX5807" s="54"/>
      <c r="DY5807" s="5"/>
      <c r="DZ5807" s="5"/>
      <c r="EA5807" s="5"/>
      <c r="EB5807" s="16"/>
      <c r="EC5807" s="16"/>
      <c r="ED5807" s="69"/>
      <c r="EE5807" s="16"/>
      <c r="EF5807" s="54"/>
      <c r="EG5807" s="54"/>
      <c r="EH5807" s="54"/>
      <c r="EI5807" s="54"/>
      <c r="EJ5807" s="5"/>
      <c r="EK5807" s="5"/>
      <c r="EL5807" s="5"/>
      <c r="EM5807" s="16"/>
      <c r="EN5807" s="16"/>
      <c r="EO5807" s="69"/>
      <c r="EP5807" s="16"/>
      <c r="EQ5807" s="54"/>
      <c r="ER5807" s="54"/>
      <c r="ES5807" s="54"/>
      <c r="ET5807" s="54"/>
      <c r="EU5807" s="5"/>
      <c r="EV5807" s="5"/>
      <c r="EW5807" s="5"/>
      <c r="EX5807" s="16"/>
      <c r="EY5807" s="16"/>
      <c r="EZ5807" s="69"/>
      <c r="FA5807" s="16"/>
      <c r="FB5807" s="54"/>
      <c r="FC5807" s="54"/>
      <c r="FD5807" s="54"/>
      <c r="FE5807" s="54"/>
      <c r="FF5807" s="5"/>
      <c r="FG5807" s="5"/>
      <c r="FH5807" s="5"/>
      <c r="FI5807" s="16"/>
      <c r="FJ5807" s="16"/>
      <c r="FK5807" s="69"/>
      <c r="FL5807" s="16"/>
      <c r="FM5807" s="54"/>
      <c r="FN5807" s="54"/>
      <c r="FO5807" s="54"/>
      <c r="FP5807" s="54"/>
      <c r="FQ5807" s="5"/>
      <c r="FR5807" s="5"/>
      <c r="FS5807" s="5"/>
      <c r="FT5807" s="16"/>
      <c r="FU5807" s="16"/>
      <c r="FV5807" s="69"/>
      <c r="FW5807" s="16"/>
      <c r="FX5807" s="54"/>
      <c r="FY5807" s="54"/>
      <c r="FZ5807" s="54"/>
      <c r="GA5807" s="54"/>
      <c r="GB5807" s="5"/>
      <c r="GC5807" s="5"/>
      <c r="GD5807" s="5"/>
      <c r="GE5807" s="16"/>
      <c r="GF5807" s="16"/>
      <c r="GG5807" s="69"/>
      <c r="GH5807" s="16"/>
      <c r="GI5807" s="54"/>
      <c r="GJ5807" s="54"/>
      <c r="GK5807" s="54"/>
      <c r="GL5807" s="54"/>
      <c r="GM5807" s="5"/>
      <c r="GN5807" s="5"/>
      <c r="GO5807" s="5"/>
      <c r="GP5807" s="16"/>
      <c r="GQ5807" s="16"/>
      <c r="GR5807" s="69"/>
      <c r="GS5807" s="16"/>
      <c r="GT5807" s="54"/>
      <c r="GU5807" s="54"/>
      <c r="GV5807" s="54"/>
      <c r="GW5807" s="54"/>
      <c r="GX5807" s="5"/>
      <c r="GY5807" s="5"/>
      <c r="GZ5807" s="5"/>
      <c r="HA5807" s="16"/>
      <c r="HB5807" s="16"/>
      <c r="HC5807" s="69"/>
      <c r="HD5807" s="16"/>
      <c r="HE5807" s="54"/>
      <c r="HF5807" s="54"/>
      <c r="HG5807" s="54"/>
      <c r="HH5807" s="54"/>
      <c r="HI5807" s="5"/>
      <c r="HJ5807" s="5"/>
      <c r="HK5807" s="5"/>
      <c r="HL5807" s="16"/>
      <c r="HM5807" s="16"/>
      <c r="HN5807" s="69"/>
      <c r="HO5807" s="16"/>
      <c r="HP5807" s="54"/>
      <c r="HQ5807" s="54"/>
      <c r="HR5807" s="54"/>
      <c r="HS5807" s="54"/>
      <c r="HT5807" s="5"/>
      <c r="HU5807" s="5"/>
      <c r="HV5807" s="5"/>
      <c r="HW5807" s="16"/>
      <c r="HX5807" s="16"/>
      <c r="HY5807" s="69"/>
      <c r="HZ5807" s="16"/>
      <c r="IA5807" s="54"/>
      <c r="IB5807" s="54"/>
      <c r="IC5807" s="54"/>
      <c r="ID5807" s="54"/>
      <c r="IE5807" s="5"/>
      <c r="IF5807" s="5"/>
      <c r="IG5807" s="5"/>
      <c r="IH5807" s="16"/>
      <c r="II5807" s="16"/>
      <c r="IJ5807" s="69"/>
      <c r="IK5807" s="16"/>
      <c r="IL5807" s="54"/>
      <c r="IM5807" s="54"/>
      <c r="IN5807" s="54"/>
      <c r="IO5807" s="54"/>
      <c r="IP5807" s="5"/>
      <c r="IQ5807" s="5"/>
      <c r="IR5807" s="5"/>
      <c r="IS5807" s="16"/>
      <c r="IT5807" s="16"/>
      <c r="IU5807" s="69"/>
    </row>
    <row r="5808" spans="11:255" ht="12" customHeight="1">
      <c r="K5808" s="16"/>
      <c r="L5808" s="16"/>
      <c r="M5808" s="69"/>
      <c r="N5808" s="16"/>
      <c r="O5808" s="54"/>
      <c r="P5808" s="54"/>
      <c r="Q5808" s="54"/>
      <c r="R5808" s="54"/>
      <c r="S5808" s="5"/>
      <c r="T5808" s="5"/>
      <c r="U5808" s="5"/>
      <c r="V5808" s="16"/>
      <c r="W5808" s="16"/>
      <c r="X5808" s="69"/>
      <c r="Y5808" s="16"/>
      <c r="Z5808" s="54"/>
      <c r="AA5808" s="54"/>
      <c r="AB5808" s="54"/>
      <c r="AC5808" s="54"/>
      <c r="AD5808" s="5"/>
      <c r="AE5808" s="5"/>
      <c r="AF5808" s="5"/>
      <c r="AG5808" s="16"/>
      <c r="AH5808" s="16"/>
      <c r="AI5808" s="69"/>
      <c r="AJ5808" s="16"/>
      <c r="AK5808" s="54"/>
      <c r="AL5808" s="54"/>
      <c r="AM5808" s="54"/>
      <c r="AN5808" s="54"/>
      <c r="AO5808" s="5"/>
      <c r="AP5808" s="5"/>
      <c r="AQ5808" s="5"/>
      <c r="AR5808" s="16"/>
      <c r="AS5808" s="16"/>
      <c r="AT5808" s="69"/>
      <c r="AU5808" s="16"/>
      <c r="AV5808" s="54"/>
      <c r="AW5808" s="54"/>
      <c r="AX5808" s="54"/>
      <c r="AY5808" s="54"/>
      <c r="AZ5808" s="5"/>
      <c r="BA5808" s="5"/>
      <c r="BB5808" s="5"/>
      <c r="BC5808" s="16"/>
      <c r="BD5808" s="16"/>
      <c r="BE5808" s="69"/>
      <c r="BF5808" s="16"/>
      <c r="BG5808" s="54"/>
      <c r="BH5808" s="54"/>
      <c r="BI5808" s="54"/>
      <c r="BJ5808" s="54"/>
      <c r="BK5808" s="5"/>
      <c r="BL5808" s="5"/>
      <c r="BM5808" s="5"/>
      <c r="BN5808" s="16"/>
      <c r="BO5808" s="16"/>
      <c r="BP5808" s="69"/>
      <c r="BQ5808" s="16"/>
      <c r="BR5808" s="54"/>
      <c r="BS5808" s="54"/>
      <c r="BT5808" s="54"/>
      <c r="BU5808" s="54"/>
      <c r="BV5808" s="5"/>
      <c r="BW5808" s="5"/>
      <c r="BX5808" s="5"/>
      <c r="BY5808" s="16"/>
      <c r="BZ5808" s="16"/>
      <c r="CA5808" s="69"/>
      <c r="CB5808" s="16"/>
      <c r="CC5808" s="54"/>
      <c r="CD5808" s="54"/>
      <c r="CE5808" s="54"/>
      <c r="CF5808" s="54"/>
      <c r="CG5808" s="5"/>
      <c r="CH5808" s="5"/>
      <c r="CI5808" s="5"/>
      <c r="CJ5808" s="16"/>
      <c r="CK5808" s="16"/>
      <c r="CL5808" s="69"/>
      <c r="CM5808" s="16"/>
      <c r="CN5808" s="54"/>
      <c r="CO5808" s="54"/>
      <c r="CP5808" s="54"/>
      <c r="CQ5808" s="54"/>
      <c r="CR5808" s="5"/>
      <c r="CS5808" s="5"/>
      <c r="CT5808" s="5"/>
      <c r="CU5808" s="16"/>
      <c r="CV5808" s="16"/>
      <c r="CW5808" s="69"/>
      <c r="CX5808" s="16"/>
      <c r="CY5808" s="54"/>
      <c r="CZ5808" s="54"/>
      <c r="DA5808" s="54"/>
      <c r="DB5808" s="54"/>
      <c r="DC5808" s="5"/>
      <c r="DD5808" s="5"/>
      <c r="DE5808" s="5"/>
      <c r="DF5808" s="16"/>
      <c r="DG5808" s="16"/>
      <c r="DH5808" s="69"/>
      <c r="DI5808" s="16"/>
      <c r="DJ5808" s="54"/>
      <c r="DK5808" s="54"/>
      <c r="DL5808" s="54"/>
      <c r="DM5808" s="54"/>
      <c r="DN5808" s="5"/>
      <c r="DO5808" s="5"/>
      <c r="DP5808" s="5"/>
      <c r="DQ5808" s="16"/>
      <c r="DR5808" s="16"/>
      <c r="DS5808" s="69"/>
      <c r="DT5808" s="16"/>
      <c r="DU5808" s="54"/>
      <c r="DV5808" s="54"/>
      <c r="DW5808" s="54"/>
      <c r="DX5808" s="54"/>
      <c r="DY5808" s="5"/>
      <c r="DZ5808" s="5"/>
      <c r="EA5808" s="5"/>
      <c r="EB5808" s="16"/>
      <c r="EC5808" s="16"/>
      <c r="ED5808" s="69"/>
      <c r="EE5808" s="16"/>
      <c r="EF5808" s="54"/>
      <c r="EG5808" s="54"/>
      <c r="EH5808" s="54"/>
      <c r="EI5808" s="54"/>
      <c r="EJ5808" s="5"/>
      <c r="EK5808" s="5"/>
      <c r="EL5808" s="5"/>
      <c r="EM5808" s="16"/>
      <c r="EN5808" s="16"/>
      <c r="EO5808" s="69"/>
      <c r="EP5808" s="16"/>
      <c r="EQ5808" s="54"/>
      <c r="ER5808" s="54"/>
      <c r="ES5808" s="54"/>
      <c r="ET5808" s="54"/>
      <c r="EU5808" s="5"/>
      <c r="EV5808" s="5"/>
      <c r="EW5808" s="5"/>
      <c r="EX5808" s="16"/>
      <c r="EY5808" s="16"/>
      <c r="EZ5808" s="69"/>
      <c r="FA5808" s="16"/>
      <c r="FB5808" s="54"/>
      <c r="FC5808" s="54"/>
      <c r="FD5808" s="54"/>
      <c r="FE5808" s="54"/>
      <c r="FF5808" s="5"/>
      <c r="FG5808" s="5"/>
      <c r="FH5808" s="5"/>
      <c r="FI5808" s="16"/>
      <c r="FJ5808" s="16"/>
      <c r="FK5808" s="69"/>
      <c r="FL5808" s="16"/>
      <c r="FM5808" s="54"/>
      <c r="FN5808" s="54"/>
      <c r="FO5808" s="54"/>
      <c r="FP5808" s="54"/>
      <c r="FQ5808" s="5"/>
      <c r="FR5808" s="5"/>
      <c r="FS5808" s="5"/>
      <c r="FT5808" s="16"/>
      <c r="FU5808" s="16"/>
      <c r="FV5808" s="69"/>
      <c r="FW5808" s="16"/>
      <c r="FX5808" s="54"/>
      <c r="FY5808" s="54"/>
      <c r="FZ5808" s="54"/>
      <c r="GA5808" s="54"/>
      <c r="GB5808" s="5"/>
      <c r="GC5808" s="5"/>
      <c r="GD5808" s="5"/>
      <c r="GE5808" s="16"/>
      <c r="GF5808" s="16"/>
      <c r="GG5808" s="69"/>
      <c r="GH5808" s="16"/>
      <c r="GI5808" s="54"/>
      <c r="GJ5808" s="54"/>
      <c r="GK5808" s="54"/>
      <c r="GL5808" s="54"/>
      <c r="GM5808" s="5"/>
      <c r="GN5808" s="5"/>
      <c r="GO5808" s="5"/>
      <c r="GP5808" s="16"/>
      <c r="GQ5808" s="16"/>
      <c r="GR5808" s="69"/>
      <c r="GS5808" s="16"/>
      <c r="GT5808" s="54"/>
      <c r="GU5808" s="54"/>
      <c r="GV5808" s="54"/>
      <c r="GW5808" s="54"/>
      <c r="GX5808" s="5"/>
      <c r="GY5808" s="5"/>
      <c r="GZ5808" s="5"/>
      <c r="HA5808" s="16"/>
      <c r="HB5808" s="16"/>
      <c r="HC5808" s="69"/>
      <c r="HD5808" s="16"/>
      <c r="HE5808" s="54"/>
      <c r="HF5808" s="54"/>
      <c r="HG5808" s="54"/>
      <c r="HH5808" s="54"/>
      <c r="HI5808" s="5"/>
      <c r="HJ5808" s="5"/>
      <c r="HK5808" s="5"/>
      <c r="HL5808" s="16"/>
      <c r="HM5808" s="16"/>
      <c r="HN5808" s="69"/>
      <c r="HO5808" s="16"/>
      <c r="HP5808" s="54"/>
      <c r="HQ5808" s="54"/>
      <c r="HR5808" s="54"/>
      <c r="HS5808" s="54"/>
      <c r="HT5808" s="5"/>
      <c r="HU5808" s="5"/>
      <c r="HV5808" s="5"/>
      <c r="HW5808" s="16"/>
      <c r="HX5808" s="16"/>
      <c r="HY5808" s="69"/>
      <c r="HZ5808" s="16"/>
      <c r="IA5808" s="54"/>
      <c r="IB5808" s="54"/>
      <c r="IC5808" s="54"/>
      <c r="ID5808" s="54"/>
      <c r="IE5808" s="5"/>
      <c r="IF5808" s="5"/>
      <c r="IG5808" s="5"/>
      <c r="IH5808" s="16"/>
      <c r="II5808" s="16"/>
      <c r="IJ5808" s="69"/>
      <c r="IK5808" s="16"/>
      <c r="IL5808" s="54"/>
      <c r="IM5808" s="54"/>
      <c r="IN5808" s="54"/>
      <c r="IO5808" s="54"/>
      <c r="IP5808" s="5"/>
      <c r="IQ5808" s="5"/>
      <c r="IR5808" s="5"/>
      <c r="IS5808" s="16"/>
      <c r="IT5808" s="16"/>
      <c r="IU5808" s="69"/>
    </row>
    <row r="5809" spans="11:255" ht="12" customHeight="1">
      <c r="K5809" s="16"/>
      <c r="L5809" s="16"/>
      <c r="M5809" s="69"/>
      <c r="N5809" s="16"/>
      <c r="O5809" s="54"/>
      <c r="P5809" s="54"/>
      <c r="Q5809" s="54"/>
      <c r="R5809" s="54"/>
      <c r="S5809" s="5"/>
      <c r="T5809" s="5"/>
      <c r="U5809" s="5"/>
      <c r="V5809" s="16"/>
      <c r="W5809" s="16"/>
      <c r="X5809" s="69"/>
      <c r="Y5809" s="16"/>
      <c r="Z5809" s="54"/>
      <c r="AA5809" s="54"/>
      <c r="AB5809" s="54"/>
      <c r="AC5809" s="54"/>
      <c r="AD5809" s="5"/>
      <c r="AE5809" s="5"/>
      <c r="AF5809" s="5"/>
      <c r="AG5809" s="16"/>
      <c r="AH5809" s="16"/>
      <c r="AI5809" s="69"/>
      <c r="AJ5809" s="16"/>
      <c r="AK5809" s="54"/>
      <c r="AL5809" s="54"/>
      <c r="AM5809" s="54"/>
      <c r="AN5809" s="54"/>
      <c r="AO5809" s="5"/>
      <c r="AP5809" s="5"/>
      <c r="AQ5809" s="5"/>
      <c r="AR5809" s="16"/>
      <c r="AS5809" s="16"/>
      <c r="AT5809" s="69"/>
      <c r="AU5809" s="16"/>
      <c r="AV5809" s="54"/>
      <c r="AW5809" s="54"/>
      <c r="AX5809" s="54"/>
      <c r="AY5809" s="54"/>
      <c r="AZ5809" s="5"/>
      <c r="BA5809" s="5"/>
      <c r="BB5809" s="5"/>
      <c r="BC5809" s="16"/>
      <c r="BD5809" s="16"/>
      <c r="BE5809" s="69"/>
      <c r="BF5809" s="16"/>
      <c r="BG5809" s="54"/>
      <c r="BH5809" s="54"/>
      <c r="BI5809" s="54"/>
      <c r="BJ5809" s="54"/>
      <c r="BK5809" s="5"/>
      <c r="BL5809" s="5"/>
      <c r="BM5809" s="5"/>
      <c r="BN5809" s="16"/>
      <c r="BO5809" s="16"/>
      <c r="BP5809" s="69"/>
      <c r="BQ5809" s="16"/>
      <c r="BR5809" s="54"/>
      <c r="BS5809" s="54"/>
      <c r="BT5809" s="54"/>
      <c r="BU5809" s="54"/>
      <c r="BV5809" s="5"/>
      <c r="BW5809" s="5"/>
      <c r="BX5809" s="5"/>
      <c r="BY5809" s="16"/>
      <c r="BZ5809" s="16"/>
      <c r="CA5809" s="69"/>
      <c r="CB5809" s="16"/>
      <c r="CC5809" s="54"/>
      <c r="CD5809" s="54"/>
      <c r="CE5809" s="54"/>
      <c r="CF5809" s="54"/>
      <c r="CG5809" s="5"/>
      <c r="CH5809" s="5"/>
      <c r="CI5809" s="5"/>
      <c r="CJ5809" s="16"/>
      <c r="CK5809" s="16"/>
      <c r="CL5809" s="69"/>
      <c r="CM5809" s="16"/>
      <c r="CN5809" s="54"/>
      <c r="CO5809" s="54"/>
      <c r="CP5809" s="54"/>
      <c r="CQ5809" s="54"/>
      <c r="CR5809" s="5"/>
      <c r="CS5809" s="5"/>
      <c r="CT5809" s="5"/>
      <c r="CU5809" s="16"/>
      <c r="CV5809" s="16"/>
      <c r="CW5809" s="69"/>
      <c r="CX5809" s="16"/>
      <c r="CY5809" s="54"/>
      <c r="CZ5809" s="54"/>
      <c r="DA5809" s="54"/>
      <c r="DB5809" s="54"/>
      <c r="DC5809" s="5"/>
      <c r="DD5809" s="5"/>
      <c r="DE5809" s="5"/>
      <c r="DF5809" s="16"/>
      <c r="DG5809" s="16"/>
      <c r="DH5809" s="69"/>
      <c r="DI5809" s="16"/>
      <c r="DJ5809" s="54"/>
      <c r="DK5809" s="54"/>
      <c r="DL5809" s="54"/>
      <c r="DM5809" s="54"/>
      <c r="DN5809" s="5"/>
      <c r="DO5809" s="5"/>
      <c r="DP5809" s="5"/>
      <c r="DQ5809" s="16"/>
      <c r="DR5809" s="16"/>
      <c r="DS5809" s="69"/>
      <c r="DT5809" s="16"/>
      <c r="DU5809" s="54"/>
      <c r="DV5809" s="54"/>
      <c r="DW5809" s="54"/>
      <c r="DX5809" s="54"/>
      <c r="DY5809" s="5"/>
      <c r="DZ5809" s="5"/>
      <c r="EA5809" s="5"/>
      <c r="EB5809" s="16"/>
      <c r="EC5809" s="16"/>
      <c r="ED5809" s="69"/>
      <c r="EE5809" s="16"/>
      <c r="EF5809" s="54"/>
      <c r="EG5809" s="54"/>
      <c r="EH5809" s="54"/>
      <c r="EI5809" s="54"/>
      <c r="EJ5809" s="5"/>
      <c r="EK5809" s="5"/>
      <c r="EL5809" s="5"/>
      <c r="EM5809" s="16"/>
      <c r="EN5809" s="16"/>
      <c r="EO5809" s="69"/>
      <c r="EP5809" s="16"/>
      <c r="EQ5809" s="54"/>
      <c r="ER5809" s="54"/>
      <c r="ES5809" s="54"/>
      <c r="ET5809" s="54"/>
      <c r="EU5809" s="5"/>
      <c r="EV5809" s="5"/>
      <c r="EW5809" s="5"/>
      <c r="EX5809" s="16"/>
      <c r="EY5809" s="16"/>
      <c r="EZ5809" s="69"/>
      <c r="FA5809" s="16"/>
      <c r="FB5809" s="54"/>
      <c r="FC5809" s="54"/>
      <c r="FD5809" s="54"/>
      <c r="FE5809" s="54"/>
      <c r="FF5809" s="5"/>
      <c r="FG5809" s="5"/>
      <c r="FH5809" s="5"/>
      <c r="FI5809" s="16"/>
      <c r="FJ5809" s="16"/>
      <c r="FK5809" s="69"/>
      <c r="FL5809" s="16"/>
      <c r="FM5809" s="54"/>
      <c r="FN5809" s="54"/>
      <c r="FO5809" s="54"/>
      <c r="FP5809" s="54"/>
      <c r="FQ5809" s="5"/>
      <c r="FR5809" s="5"/>
      <c r="FS5809" s="5"/>
      <c r="FT5809" s="16"/>
      <c r="FU5809" s="16"/>
      <c r="FV5809" s="69"/>
      <c r="FW5809" s="16"/>
      <c r="FX5809" s="54"/>
      <c r="FY5809" s="54"/>
      <c r="FZ5809" s="54"/>
      <c r="GA5809" s="54"/>
      <c r="GB5809" s="5"/>
      <c r="GC5809" s="5"/>
      <c r="GD5809" s="5"/>
      <c r="GE5809" s="16"/>
      <c r="GF5809" s="16"/>
      <c r="GG5809" s="69"/>
      <c r="GH5809" s="16"/>
      <c r="GI5809" s="54"/>
      <c r="GJ5809" s="54"/>
      <c r="GK5809" s="54"/>
      <c r="GL5809" s="54"/>
      <c r="GM5809" s="5"/>
      <c r="GN5809" s="5"/>
      <c r="GO5809" s="5"/>
      <c r="GP5809" s="16"/>
      <c r="GQ5809" s="16"/>
      <c r="GR5809" s="69"/>
      <c r="GS5809" s="16"/>
      <c r="GT5809" s="54"/>
      <c r="GU5809" s="54"/>
      <c r="GV5809" s="54"/>
      <c r="GW5809" s="54"/>
      <c r="GX5809" s="5"/>
      <c r="GY5809" s="5"/>
      <c r="GZ5809" s="5"/>
      <c r="HA5809" s="16"/>
      <c r="HB5809" s="16"/>
      <c r="HC5809" s="69"/>
      <c r="HD5809" s="16"/>
      <c r="HE5809" s="54"/>
      <c r="HF5809" s="54"/>
      <c r="HG5809" s="54"/>
      <c r="HH5809" s="54"/>
      <c r="HI5809" s="5"/>
      <c r="HJ5809" s="5"/>
      <c r="HK5809" s="5"/>
      <c r="HL5809" s="16"/>
      <c r="HM5809" s="16"/>
      <c r="HN5809" s="69"/>
      <c r="HO5809" s="16"/>
      <c r="HP5809" s="54"/>
      <c r="HQ5809" s="54"/>
      <c r="HR5809" s="54"/>
      <c r="HS5809" s="54"/>
      <c r="HT5809" s="5"/>
      <c r="HU5809" s="5"/>
      <c r="HV5809" s="5"/>
      <c r="HW5809" s="16"/>
      <c r="HX5809" s="16"/>
      <c r="HY5809" s="69"/>
      <c r="HZ5809" s="16"/>
      <c r="IA5809" s="54"/>
      <c r="IB5809" s="54"/>
      <c r="IC5809" s="54"/>
      <c r="ID5809" s="54"/>
      <c r="IE5809" s="5"/>
      <c r="IF5809" s="5"/>
      <c r="IG5809" s="5"/>
      <c r="IH5809" s="16"/>
      <c r="II5809" s="16"/>
      <c r="IJ5809" s="69"/>
      <c r="IK5809" s="16"/>
      <c r="IL5809" s="54"/>
      <c r="IM5809" s="54"/>
      <c r="IN5809" s="54"/>
      <c r="IO5809" s="54"/>
      <c r="IP5809" s="5"/>
      <c r="IQ5809" s="5"/>
      <c r="IR5809" s="5"/>
      <c r="IS5809" s="16"/>
      <c r="IT5809" s="16"/>
      <c r="IU5809" s="69"/>
    </row>
    <row r="5810" spans="11:255" ht="12" customHeight="1">
      <c r="K5810" s="16"/>
      <c r="L5810" s="16"/>
      <c r="M5810" s="69"/>
      <c r="N5810" s="16"/>
      <c r="O5810" s="54"/>
      <c r="P5810" s="54"/>
      <c r="Q5810" s="54"/>
      <c r="R5810" s="54"/>
      <c r="S5810" s="5"/>
      <c r="T5810" s="5"/>
      <c r="U5810" s="5"/>
      <c r="V5810" s="16"/>
      <c r="W5810" s="16"/>
      <c r="X5810" s="69"/>
      <c r="Y5810" s="16"/>
      <c r="Z5810" s="54"/>
      <c r="AA5810" s="54"/>
      <c r="AB5810" s="54"/>
      <c r="AC5810" s="54"/>
      <c r="AD5810" s="5"/>
      <c r="AE5810" s="5"/>
      <c r="AF5810" s="5"/>
      <c r="AG5810" s="16"/>
      <c r="AH5810" s="16"/>
      <c r="AI5810" s="69"/>
      <c r="AJ5810" s="16"/>
      <c r="AK5810" s="54"/>
      <c r="AL5810" s="54"/>
      <c r="AM5810" s="54"/>
      <c r="AN5810" s="54"/>
      <c r="AO5810" s="5"/>
      <c r="AP5810" s="5"/>
      <c r="AQ5810" s="5"/>
      <c r="AR5810" s="16"/>
      <c r="AS5810" s="16"/>
      <c r="AT5810" s="69"/>
      <c r="AU5810" s="16"/>
      <c r="AV5810" s="54"/>
      <c r="AW5810" s="54"/>
      <c r="AX5810" s="54"/>
      <c r="AY5810" s="54"/>
      <c r="AZ5810" s="5"/>
      <c r="BA5810" s="5"/>
      <c r="BB5810" s="5"/>
      <c r="BC5810" s="16"/>
      <c r="BD5810" s="16"/>
      <c r="BE5810" s="69"/>
      <c r="BF5810" s="16"/>
      <c r="BG5810" s="54"/>
      <c r="BH5810" s="54"/>
      <c r="BI5810" s="54"/>
      <c r="BJ5810" s="54"/>
      <c r="BK5810" s="5"/>
      <c r="BL5810" s="5"/>
      <c r="BM5810" s="5"/>
      <c r="BN5810" s="16"/>
      <c r="BO5810" s="16"/>
      <c r="BP5810" s="69"/>
      <c r="BQ5810" s="16"/>
      <c r="BR5810" s="54"/>
      <c r="BS5810" s="54"/>
      <c r="BT5810" s="54"/>
      <c r="BU5810" s="54"/>
      <c r="BV5810" s="5"/>
      <c r="BW5810" s="5"/>
      <c r="BX5810" s="5"/>
      <c r="BY5810" s="16"/>
      <c r="BZ5810" s="16"/>
      <c r="CA5810" s="69"/>
      <c r="CB5810" s="16"/>
      <c r="CC5810" s="54"/>
      <c r="CD5810" s="54"/>
      <c r="CE5810" s="54"/>
      <c r="CF5810" s="54"/>
      <c r="CG5810" s="5"/>
      <c r="CH5810" s="5"/>
      <c r="CI5810" s="5"/>
      <c r="CJ5810" s="16"/>
      <c r="CK5810" s="16"/>
      <c r="CL5810" s="69"/>
      <c r="CM5810" s="16"/>
      <c r="CN5810" s="54"/>
      <c r="CO5810" s="54"/>
      <c r="CP5810" s="54"/>
      <c r="CQ5810" s="54"/>
      <c r="CR5810" s="5"/>
      <c r="CS5810" s="5"/>
      <c r="CT5810" s="5"/>
      <c r="CU5810" s="16"/>
      <c r="CV5810" s="16"/>
      <c r="CW5810" s="69"/>
      <c r="CX5810" s="16"/>
      <c r="CY5810" s="54"/>
      <c r="CZ5810" s="54"/>
      <c r="DA5810" s="54"/>
      <c r="DB5810" s="54"/>
      <c r="DC5810" s="5"/>
      <c r="DD5810" s="5"/>
      <c r="DE5810" s="5"/>
      <c r="DF5810" s="16"/>
      <c r="DG5810" s="16"/>
      <c r="DH5810" s="69"/>
      <c r="DI5810" s="16"/>
      <c r="DJ5810" s="54"/>
      <c r="DK5810" s="54"/>
      <c r="DL5810" s="54"/>
      <c r="DM5810" s="54"/>
      <c r="DN5810" s="5"/>
      <c r="DO5810" s="5"/>
      <c r="DP5810" s="5"/>
      <c r="DQ5810" s="16"/>
      <c r="DR5810" s="16"/>
      <c r="DS5810" s="69"/>
      <c r="DT5810" s="16"/>
      <c r="DU5810" s="54"/>
      <c r="DV5810" s="54"/>
      <c r="DW5810" s="54"/>
      <c r="DX5810" s="54"/>
      <c r="DY5810" s="5"/>
      <c r="DZ5810" s="5"/>
      <c r="EA5810" s="5"/>
      <c r="EB5810" s="16"/>
      <c r="EC5810" s="16"/>
      <c r="ED5810" s="69"/>
      <c r="EE5810" s="16"/>
      <c r="EF5810" s="54"/>
      <c r="EG5810" s="54"/>
      <c r="EH5810" s="54"/>
      <c r="EI5810" s="54"/>
      <c r="EJ5810" s="5"/>
      <c r="EK5810" s="5"/>
      <c r="EL5810" s="5"/>
      <c r="EM5810" s="16"/>
      <c r="EN5810" s="16"/>
      <c r="EO5810" s="69"/>
      <c r="EP5810" s="16"/>
      <c r="EQ5810" s="54"/>
      <c r="ER5810" s="54"/>
      <c r="ES5810" s="54"/>
      <c r="ET5810" s="54"/>
      <c r="EU5810" s="5"/>
      <c r="EV5810" s="5"/>
      <c r="EW5810" s="5"/>
      <c r="EX5810" s="16"/>
      <c r="EY5810" s="16"/>
      <c r="EZ5810" s="69"/>
      <c r="FA5810" s="16"/>
      <c r="FB5810" s="54"/>
      <c r="FC5810" s="54"/>
      <c r="FD5810" s="54"/>
      <c r="FE5810" s="54"/>
      <c r="FF5810" s="5"/>
      <c r="FG5810" s="5"/>
      <c r="FH5810" s="5"/>
      <c r="FI5810" s="16"/>
      <c r="FJ5810" s="16"/>
      <c r="FK5810" s="69"/>
      <c r="FL5810" s="16"/>
      <c r="FM5810" s="54"/>
      <c r="FN5810" s="54"/>
      <c r="FO5810" s="54"/>
      <c r="FP5810" s="54"/>
      <c r="FQ5810" s="5"/>
      <c r="FR5810" s="5"/>
      <c r="FS5810" s="5"/>
      <c r="FT5810" s="16"/>
      <c r="FU5810" s="16"/>
      <c r="FV5810" s="69"/>
      <c r="FW5810" s="16"/>
      <c r="FX5810" s="54"/>
      <c r="FY5810" s="54"/>
      <c r="FZ5810" s="54"/>
      <c r="GA5810" s="54"/>
      <c r="GB5810" s="5"/>
      <c r="GC5810" s="5"/>
      <c r="GD5810" s="5"/>
      <c r="GE5810" s="16"/>
      <c r="GF5810" s="16"/>
      <c r="GG5810" s="69"/>
      <c r="GH5810" s="16"/>
      <c r="GI5810" s="54"/>
      <c r="GJ5810" s="54"/>
      <c r="GK5810" s="54"/>
      <c r="GL5810" s="54"/>
      <c r="GM5810" s="5"/>
      <c r="GN5810" s="5"/>
      <c r="GO5810" s="5"/>
      <c r="GP5810" s="16"/>
      <c r="GQ5810" s="16"/>
      <c r="GR5810" s="69"/>
      <c r="GS5810" s="16"/>
      <c r="GT5810" s="54"/>
      <c r="GU5810" s="54"/>
      <c r="GV5810" s="54"/>
      <c r="GW5810" s="54"/>
      <c r="GX5810" s="5"/>
      <c r="GY5810" s="5"/>
      <c r="GZ5810" s="5"/>
      <c r="HA5810" s="16"/>
      <c r="HB5810" s="16"/>
      <c r="HC5810" s="69"/>
      <c r="HD5810" s="16"/>
      <c r="HE5810" s="54"/>
      <c r="HF5810" s="54"/>
      <c r="HG5810" s="54"/>
      <c r="HH5810" s="54"/>
      <c r="HI5810" s="5"/>
      <c r="HJ5810" s="5"/>
      <c r="HK5810" s="5"/>
      <c r="HL5810" s="16"/>
      <c r="HM5810" s="16"/>
      <c r="HN5810" s="69"/>
      <c r="HO5810" s="16"/>
      <c r="HP5810" s="54"/>
      <c r="HQ5810" s="54"/>
      <c r="HR5810" s="54"/>
      <c r="HS5810" s="54"/>
      <c r="HT5810" s="5"/>
      <c r="HU5810" s="5"/>
      <c r="HV5810" s="5"/>
      <c r="HW5810" s="16"/>
      <c r="HX5810" s="16"/>
      <c r="HY5810" s="69"/>
      <c r="HZ5810" s="16"/>
      <c r="IA5810" s="54"/>
      <c r="IB5810" s="54"/>
      <c r="IC5810" s="54"/>
      <c r="ID5810" s="54"/>
      <c r="IE5810" s="5"/>
      <c r="IF5810" s="5"/>
      <c r="IG5810" s="5"/>
      <c r="IH5810" s="16"/>
      <c r="II5810" s="16"/>
      <c r="IJ5810" s="69"/>
      <c r="IK5810" s="16"/>
      <c r="IL5810" s="54"/>
      <c r="IM5810" s="54"/>
      <c r="IN5810" s="54"/>
      <c r="IO5810" s="54"/>
      <c r="IP5810" s="5"/>
      <c r="IQ5810" s="5"/>
      <c r="IR5810" s="5"/>
      <c r="IS5810" s="16"/>
      <c r="IT5810" s="16"/>
      <c r="IU5810" s="69"/>
    </row>
    <row r="5811" spans="11:255" ht="12" customHeight="1">
      <c r="K5811" s="16"/>
      <c r="L5811" s="16"/>
      <c r="M5811" s="69"/>
      <c r="N5811" s="16"/>
      <c r="O5811" s="54"/>
      <c r="P5811" s="54"/>
      <c r="Q5811" s="54"/>
      <c r="R5811" s="54"/>
      <c r="S5811" s="5"/>
      <c r="T5811" s="5"/>
      <c r="U5811" s="5"/>
      <c r="V5811" s="16"/>
      <c r="W5811" s="16"/>
      <c r="X5811" s="69"/>
      <c r="Y5811" s="16"/>
      <c r="Z5811" s="54"/>
      <c r="AA5811" s="54"/>
      <c r="AB5811" s="54"/>
      <c r="AC5811" s="54"/>
      <c r="AD5811" s="5"/>
      <c r="AE5811" s="5"/>
      <c r="AF5811" s="5"/>
      <c r="AG5811" s="16"/>
      <c r="AH5811" s="16"/>
      <c r="AI5811" s="69"/>
      <c r="AJ5811" s="16"/>
      <c r="AK5811" s="54"/>
      <c r="AL5811" s="54"/>
      <c r="AM5811" s="54"/>
      <c r="AN5811" s="54"/>
      <c r="AO5811" s="5"/>
      <c r="AP5811" s="5"/>
      <c r="AQ5811" s="5"/>
      <c r="AR5811" s="16"/>
      <c r="AS5811" s="16"/>
      <c r="AT5811" s="69"/>
      <c r="AU5811" s="16"/>
      <c r="AV5811" s="54"/>
      <c r="AW5811" s="54"/>
      <c r="AX5811" s="54"/>
      <c r="AY5811" s="54"/>
      <c r="AZ5811" s="5"/>
      <c r="BA5811" s="5"/>
      <c r="BB5811" s="5"/>
      <c r="BC5811" s="16"/>
      <c r="BD5811" s="16"/>
      <c r="BE5811" s="69"/>
      <c r="BF5811" s="16"/>
      <c r="BG5811" s="54"/>
      <c r="BH5811" s="54"/>
      <c r="BI5811" s="54"/>
      <c r="BJ5811" s="54"/>
      <c r="BK5811" s="5"/>
      <c r="BL5811" s="5"/>
      <c r="BM5811" s="5"/>
      <c r="BN5811" s="16"/>
      <c r="BO5811" s="16"/>
      <c r="BP5811" s="69"/>
      <c r="BQ5811" s="16"/>
      <c r="BR5811" s="54"/>
      <c r="BS5811" s="54"/>
      <c r="BT5811" s="54"/>
      <c r="BU5811" s="54"/>
      <c r="BV5811" s="5"/>
      <c r="BW5811" s="5"/>
      <c r="BX5811" s="5"/>
      <c r="BY5811" s="16"/>
      <c r="BZ5811" s="16"/>
      <c r="CA5811" s="69"/>
      <c r="CB5811" s="16"/>
      <c r="CC5811" s="54"/>
      <c r="CD5811" s="54"/>
      <c r="CE5811" s="54"/>
      <c r="CF5811" s="54"/>
      <c r="CG5811" s="5"/>
      <c r="CH5811" s="5"/>
      <c r="CI5811" s="5"/>
      <c r="CJ5811" s="16"/>
      <c r="CK5811" s="16"/>
      <c r="CL5811" s="69"/>
      <c r="CM5811" s="16"/>
      <c r="CN5811" s="54"/>
      <c r="CO5811" s="54"/>
      <c r="CP5811" s="54"/>
      <c r="CQ5811" s="54"/>
      <c r="CR5811" s="5"/>
      <c r="CS5811" s="5"/>
      <c r="CT5811" s="5"/>
      <c r="CU5811" s="16"/>
      <c r="CV5811" s="16"/>
      <c r="CW5811" s="69"/>
      <c r="CX5811" s="16"/>
      <c r="CY5811" s="54"/>
      <c r="CZ5811" s="54"/>
      <c r="DA5811" s="54"/>
      <c r="DB5811" s="54"/>
      <c r="DC5811" s="5"/>
      <c r="DD5811" s="5"/>
      <c r="DE5811" s="5"/>
      <c r="DF5811" s="16"/>
      <c r="DG5811" s="16"/>
      <c r="DH5811" s="69"/>
      <c r="DI5811" s="16"/>
      <c r="DJ5811" s="54"/>
      <c r="DK5811" s="54"/>
      <c r="DL5811" s="54"/>
      <c r="DM5811" s="54"/>
      <c r="DN5811" s="5"/>
      <c r="DO5811" s="5"/>
      <c r="DP5811" s="5"/>
      <c r="DQ5811" s="16"/>
      <c r="DR5811" s="16"/>
      <c r="DS5811" s="69"/>
      <c r="DT5811" s="16"/>
      <c r="DU5811" s="54"/>
      <c r="DV5811" s="54"/>
      <c r="DW5811" s="54"/>
      <c r="DX5811" s="54"/>
      <c r="DY5811" s="5"/>
      <c r="DZ5811" s="5"/>
      <c r="EA5811" s="5"/>
      <c r="EB5811" s="16"/>
      <c r="EC5811" s="16"/>
      <c r="ED5811" s="69"/>
      <c r="EE5811" s="16"/>
      <c r="EF5811" s="54"/>
      <c r="EG5811" s="54"/>
      <c r="EH5811" s="54"/>
      <c r="EI5811" s="54"/>
      <c r="EJ5811" s="5"/>
      <c r="EK5811" s="5"/>
      <c r="EL5811" s="5"/>
      <c r="EM5811" s="16"/>
      <c r="EN5811" s="16"/>
      <c r="EO5811" s="69"/>
      <c r="EP5811" s="16"/>
      <c r="EQ5811" s="54"/>
      <c r="ER5811" s="54"/>
      <c r="ES5811" s="54"/>
      <c r="ET5811" s="54"/>
      <c r="EU5811" s="5"/>
      <c r="EV5811" s="5"/>
      <c r="EW5811" s="5"/>
      <c r="EX5811" s="16"/>
      <c r="EY5811" s="16"/>
      <c r="EZ5811" s="69"/>
      <c r="FA5811" s="16"/>
      <c r="FB5811" s="54"/>
      <c r="FC5811" s="54"/>
      <c r="FD5811" s="54"/>
      <c r="FE5811" s="54"/>
      <c r="FF5811" s="5"/>
      <c r="FG5811" s="5"/>
      <c r="FH5811" s="5"/>
      <c r="FI5811" s="16"/>
      <c r="FJ5811" s="16"/>
      <c r="FK5811" s="69"/>
      <c r="FL5811" s="16"/>
      <c r="FM5811" s="54"/>
      <c r="FN5811" s="54"/>
      <c r="FO5811" s="54"/>
      <c r="FP5811" s="54"/>
      <c r="FQ5811" s="5"/>
      <c r="FR5811" s="5"/>
      <c r="FS5811" s="5"/>
      <c r="FT5811" s="16"/>
      <c r="FU5811" s="16"/>
      <c r="FV5811" s="69"/>
      <c r="FW5811" s="16"/>
      <c r="FX5811" s="54"/>
      <c r="FY5811" s="54"/>
      <c r="FZ5811" s="54"/>
      <c r="GA5811" s="54"/>
      <c r="GB5811" s="5"/>
      <c r="GC5811" s="5"/>
      <c r="GD5811" s="5"/>
      <c r="GE5811" s="16"/>
      <c r="GF5811" s="16"/>
      <c r="GG5811" s="69"/>
      <c r="GH5811" s="16"/>
      <c r="GI5811" s="54"/>
      <c r="GJ5811" s="54"/>
      <c r="GK5811" s="54"/>
      <c r="GL5811" s="54"/>
      <c r="GM5811" s="5"/>
      <c r="GN5811" s="5"/>
      <c r="GO5811" s="5"/>
      <c r="GP5811" s="16"/>
      <c r="GQ5811" s="16"/>
      <c r="GR5811" s="69"/>
      <c r="GS5811" s="16"/>
      <c r="GT5811" s="54"/>
      <c r="GU5811" s="54"/>
      <c r="GV5811" s="54"/>
      <c r="GW5811" s="54"/>
      <c r="GX5811" s="5"/>
      <c r="GY5811" s="5"/>
      <c r="GZ5811" s="5"/>
      <c r="HA5811" s="16"/>
      <c r="HB5811" s="16"/>
      <c r="HC5811" s="69"/>
      <c r="HD5811" s="16"/>
      <c r="HE5811" s="54"/>
      <c r="HF5811" s="54"/>
      <c r="HG5811" s="54"/>
      <c r="HH5811" s="54"/>
      <c r="HI5811" s="5"/>
      <c r="HJ5811" s="5"/>
      <c r="HK5811" s="5"/>
      <c r="HL5811" s="16"/>
      <c r="HM5811" s="16"/>
      <c r="HN5811" s="69"/>
      <c r="HO5811" s="16"/>
      <c r="HP5811" s="54"/>
      <c r="HQ5811" s="54"/>
      <c r="HR5811" s="54"/>
      <c r="HS5811" s="54"/>
      <c r="HT5811" s="5"/>
      <c r="HU5811" s="5"/>
      <c r="HV5811" s="5"/>
      <c r="HW5811" s="16"/>
      <c r="HX5811" s="16"/>
      <c r="HY5811" s="69"/>
      <c r="HZ5811" s="16"/>
      <c r="IA5811" s="54"/>
      <c r="IB5811" s="54"/>
      <c r="IC5811" s="54"/>
      <c r="ID5811" s="54"/>
      <c r="IE5811" s="5"/>
      <c r="IF5811" s="5"/>
      <c r="IG5811" s="5"/>
      <c r="IH5811" s="16"/>
      <c r="II5811" s="16"/>
      <c r="IJ5811" s="69"/>
      <c r="IK5811" s="16"/>
      <c r="IL5811" s="54"/>
      <c r="IM5811" s="54"/>
      <c r="IN5811" s="54"/>
      <c r="IO5811" s="54"/>
      <c r="IP5811" s="5"/>
      <c r="IQ5811" s="5"/>
      <c r="IR5811" s="5"/>
      <c r="IS5811" s="16"/>
      <c r="IT5811" s="16"/>
      <c r="IU5811" s="69"/>
    </row>
    <row r="5812" spans="11:255" ht="12" customHeight="1">
      <c r="K5812" s="16"/>
      <c r="L5812" s="16"/>
      <c r="M5812" s="69"/>
      <c r="N5812" s="16"/>
      <c r="O5812" s="54"/>
      <c r="P5812" s="54"/>
      <c r="Q5812" s="54"/>
      <c r="R5812" s="54"/>
      <c r="S5812" s="5"/>
      <c r="T5812" s="5"/>
      <c r="U5812" s="5"/>
      <c r="V5812" s="16"/>
      <c r="W5812" s="16"/>
      <c r="X5812" s="69"/>
      <c r="Y5812" s="16"/>
      <c r="Z5812" s="54"/>
      <c r="AA5812" s="54"/>
      <c r="AB5812" s="54"/>
      <c r="AC5812" s="54"/>
      <c r="AD5812" s="5"/>
      <c r="AE5812" s="5"/>
      <c r="AF5812" s="5"/>
      <c r="AG5812" s="16"/>
      <c r="AH5812" s="16"/>
      <c r="AI5812" s="69"/>
      <c r="AJ5812" s="16"/>
      <c r="AK5812" s="54"/>
      <c r="AL5812" s="54"/>
      <c r="AM5812" s="54"/>
      <c r="AN5812" s="54"/>
      <c r="AO5812" s="5"/>
      <c r="AP5812" s="5"/>
      <c r="AQ5812" s="5"/>
      <c r="AR5812" s="16"/>
      <c r="AS5812" s="16"/>
      <c r="AT5812" s="69"/>
      <c r="AU5812" s="16"/>
      <c r="AV5812" s="54"/>
      <c r="AW5812" s="54"/>
      <c r="AX5812" s="54"/>
      <c r="AY5812" s="54"/>
      <c r="AZ5812" s="5"/>
      <c r="BA5812" s="5"/>
      <c r="BB5812" s="5"/>
      <c r="BC5812" s="16"/>
      <c r="BD5812" s="16"/>
      <c r="BE5812" s="69"/>
      <c r="BF5812" s="16"/>
      <c r="BG5812" s="54"/>
      <c r="BH5812" s="54"/>
      <c r="BI5812" s="54"/>
      <c r="BJ5812" s="54"/>
      <c r="BK5812" s="5"/>
      <c r="BL5812" s="5"/>
      <c r="BM5812" s="5"/>
      <c r="BN5812" s="16"/>
      <c r="BO5812" s="16"/>
      <c r="BP5812" s="69"/>
      <c r="BQ5812" s="16"/>
      <c r="BR5812" s="54"/>
      <c r="BS5812" s="54"/>
      <c r="BT5812" s="54"/>
      <c r="BU5812" s="54"/>
      <c r="BV5812" s="5"/>
      <c r="BW5812" s="5"/>
      <c r="BX5812" s="5"/>
      <c r="BY5812" s="16"/>
      <c r="BZ5812" s="16"/>
      <c r="CA5812" s="69"/>
      <c r="CB5812" s="16"/>
      <c r="CC5812" s="54"/>
      <c r="CD5812" s="54"/>
      <c r="CE5812" s="54"/>
      <c r="CF5812" s="54"/>
      <c r="CG5812" s="5"/>
      <c r="CH5812" s="5"/>
      <c r="CI5812" s="5"/>
      <c r="CJ5812" s="16"/>
      <c r="CK5812" s="16"/>
      <c r="CL5812" s="69"/>
      <c r="CM5812" s="16"/>
      <c r="CN5812" s="54"/>
      <c r="CO5812" s="54"/>
      <c r="CP5812" s="54"/>
      <c r="CQ5812" s="54"/>
      <c r="CR5812" s="5"/>
      <c r="CS5812" s="5"/>
      <c r="CT5812" s="5"/>
      <c r="CU5812" s="16"/>
      <c r="CV5812" s="16"/>
      <c r="CW5812" s="69"/>
      <c r="CX5812" s="16"/>
      <c r="CY5812" s="54"/>
      <c r="CZ5812" s="54"/>
      <c r="DA5812" s="54"/>
      <c r="DB5812" s="54"/>
      <c r="DC5812" s="5"/>
      <c r="DD5812" s="5"/>
      <c r="DE5812" s="5"/>
      <c r="DF5812" s="16"/>
      <c r="DG5812" s="16"/>
      <c r="DH5812" s="69"/>
      <c r="DI5812" s="16"/>
      <c r="DJ5812" s="54"/>
      <c r="DK5812" s="54"/>
      <c r="DL5812" s="54"/>
      <c r="DM5812" s="54"/>
      <c r="DN5812" s="5"/>
      <c r="DO5812" s="5"/>
      <c r="DP5812" s="5"/>
      <c r="DQ5812" s="16"/>
      <c r="DR5812" s="16"/>
      <c r="DS5812" s="69"/>
      <c r="DT5812" s="16"/>
      <c r="DU5812" s="54"/>
      <c r="DV5812" s="54"/>
      <c r="DW5812" s="54"/>
      <c r="DX5812" s="54"/>
      <c r="DY5812" s="5"/>
      <c r="DZ5812" s="5"/>
      <c r="EA5812" s="5"/>
      <c r="EB5812" s="16"/>
      <c r="EC5812" s="16"/>
      <c r="ED5812" s="69"/>
      <c r="EE5812" s="16"/>
      <c r="EF5812" s="54"/>
      <c r="EG5812" s="54"/>
      <c r="EH5812" s="54"/>
      <c r="EI5812" s="54"/>
      <c r="EJ5812" s="5"/>
      <c r="EK5812" s="5"/>
      <c r="EL5812" s="5"/>
      <c r="EM5812" s="16"/>
      <c r="EN5812" s="16"/>
      <c r="EO5812" s="69"/>
      <c r="EP5812" s="16"/>
      <c r="EQ5812" s="54"/>
      <c r="ER5812" s="54"/>
      <c r="ES5812" s="54"/>
      <c r="ET5812" s="54"/>
      <c r="EU5812" s="5"/>
      <c r="EV5812" s="5"/>
      <c r="EW5812" s="5"/>
      <c r="EX5812" s="16"/>
      <c r="EY5812" s="16"/>
      <c r="EZ5812" s="69"/>
      <c r="FA5812" s="16"/>
      <c r="FB5812" s="54"/>
      <c r="FC5812" s="54"/>
      <c r="FD5812" s="54"/>
      <c r="FE5812" s="54"/>
      <c r="FF5812" s="5"/>
      <c r="FG5812" s="5"/>
      <c r="FH5812" s="5"/>
      <c r="FI5812" s="16"/>
      <c r="FJ5812" s="16"/>
      <c r="FK5812" s="69"/>
      <c r="FL5812" s="16"/>
      <c r="FM5812" s="54"/>
      <c r="FN5812" s="54"/>
      <c r="FO5812" s="54"/>
      <c r="FP5812" s="54"/>
      <c r="FQ5812" s="5"/>
      <c r="FR5812" s="5"/>
      <c r="FS5812" s="5"/>
      <c r="FT5812" s="16"/>
      <c r="FU5812" s="16"/>
      <c r="FV5812" s="69"/>
      <c r="FW5812" s="16"/>
      <c r="FX5812" s="54"/>
      <c r="FY5812" s="54"/>
      <c r="FZ5812" s="54"/>
      <c r="GA5812" s="54"/>
      <c r="GB5812" s="5"/>
      <c r="GC5812" s="5"/>
      <c r="GD5812" s="5"/>
      <c r="GE5812" s="16"/>
      <c r="GF5812" s="16"/>
      <c r="GG5812" s="69"/>
      <c r="GH5812" s="16"/>
      <c r="GI5812" s="54"/>
      <c r="GJ5812" s="54"/>
      <c r="GK5812" s="54"/>
      <c r="GL5812" s="54"/>
      <c r="GM5812" s="5"/>
      <c r="GN5812" s="5"/>
      <c r="GO5812" s="5"/>
      <c r="GP5812" s="16"/>
      <c r="GQ5812" s="16"/>
      <c r="GR5812" s="69"/>
      <c r="GS5812" s="16"/>
      <c r="GT5812" s="54"/>
      <c r="GU5812" s="54"/>
      <c r="GV5812" s="54"/>
      <c r="GW5812" s="54"/>
      <c r="GX5812" s="5"/>
      <c r="GY5812" s="5"/>
      <c r="GZ5812" s="5"/>
      <c r="HA5812" s="16"/>
      <c r="HB5812" s="16"/>
      <c r="HC5812" s="69"/>
      <c r="HD5812" s="16"/>
      <c r="HE5812" s="54"/>
      <c r="HF5812" s="54"/>
      <c r="HG5812" s="54"/>
      <c r="HH5812" s="54"/>
      <c r="HI5812" s="5"/>
      <c r="HJ5812" s="5"/>
      <c r="HK5812" s="5"/>
      <c r="HL5812" s="16"/>
      <c r="HM5812" s="16"/>
      <c r="HN5812" s="69"/>
      <c r="HO5812" s="16"/>
      <c r="HP5812" s="54"/>
      <c r="HQ5812" s="54"/>
      <c r="HR5812" s="54"/>
      <c r="HS5812" s="54"/>
      <c r="HT5812" s="5"/>
      <c r="HU5812" s="5"/>
      <c r="HV5812" s="5"/>
      <c r="HW5812" s="16"/>
      <c r="HX5812" s="16"/>
      <c r="HY5812" s="69"/>
      <c r="HZ5812" s="16"/>
      <c r="IA5812" s="54"/>
      <c r="IB5812" s="54"/>
      <c r="IC5812" s="54"/>
      <c r="ID5812" s="54"/>
      <c r="IE5812" s="5"/>
      <c r="IF5812" s="5"/>
      <c r="IG5812" s="5"/>
      <c r="IH5812" s="16"/>
      <c r="II5812" s="16"/>
      <c r="IJ5812" s="69"/>
      <c r="IK5812" s="16"/>
      <c r="IL5812" s="54"/>
      <c r="IM5812" s="54"/>
      <c r="IN5812" s="54"/>
      <c r="IO5812" s="54"/>
      <c r="IP5812" s="5"/>
      <c r="IQ5812" s="5"/>
      <c r="IR5812" s="5"/>
      <c r="IS5812" s="16"/>
      <c r="IT5812" s="16"/>
      <c r="IU5812" s="69"/>
    </row>
    <row r="5813" spans="11:255" ht="12" customHeight="1">
      <c r="K5813" s="16"/>
      <c r="L5813" s="16"/>
      <c r="M5813" s="69"/>
      <c r="N5813" s="16"/>
      <c r="O5813" s="54"/>
      <c r="P5813" s="54"/>
      <c r="Q5813" s="54"/>
      <c r="R5813" s="54"/>
      <c r="S5813" s="5"/>
      <c r="T5813" s="5"/>
      <c r="U5813" s="5"/>
      <c r="V5813" s="16"/>
      <c r="W5813" s="16"/>
      <c r="X5813" s="69"/>
      <c r="Y5813" s="16"/>
      <c r="Z5813" s="54"/>
      <c r="AA5813" s="54"/>
      <c r="AB5813" s="54"/>
      <c r="AC5813" s="54"/>
      <c r="AD5813" s="5"/>
      <c r="AE5813" s="5"/>
      <c r="AF5813" s="5"/>
      <c r="AG5813" s="16"/>
      <c r="AH5813" s="16"/>
      <c r="AI5813" s="69"/>
      <c r="AJ5813" s="16"/>
      <c r="AK5813" s="54"/>
      <c r="AL5813" s="54"/>
      <c r="AM5813" s="54"/>
      <c r="AN5813" s="54"/>
      <c r="AO5813" s="5"/>
      <c r="AP5813" s="5"/>
      <c r="AQ5813" s="5"/>
      <c r="AR5813" s="16"/>
      <c r="AS5813" s="16"/>
      <c r="AT5813" s="69"/>
      <c r="AU5813" s="16"/>
      <c r="AV5813" s="54"/>
      <c r="AW5813" s="54"/>
      <c r="AX5813" s="54"/>
      <c r="AY5813" s="54"/>
      <c r="AZ5813" s="5"/>
      <c r="BA5813" s="5"/>
      <c r="BB5813" s="5"/>
      <c r="BC5813" s="16"/>
      <c r="BD5813" s="16"/>
      <c r="BE5813" s="69"/>
      <c r="BF5813" s="16"/>
      <c r="BG5813" s="54"/>
      <c r="BH5813" s="54"/>
      <c r="BI5813" s="54"/>
      <c r="BJ5813" s="54"/>
      <c r="BK5813" s="5"/>
      <c r="BL5813" s="5"/>
      <c r="BM5813" s="5"/>
      <c r="BN5813" s="16"/>
      <c r="BO5813" s="16"/>
      <c r="BP5813" s="69"/>
      <c r="BQ5813" s="16"/>
      <c r="BR5813" s="54"/>
      <c r="BS5813" s="54"/>
      <c r="BT5813" s="54"/>
      <c r="BU5813" s="54"/>
      <c r="BV5813" s="5"/>
      <c r="BW5813" s="5"/>
      <c r="BX5813" s="5"/>
      <c r="BY5813" s="16"/>
      <c r="BZ5813" s="16"/>
      <c r="CA5813" s="69"/>
      <c r="CB5813" s="16"/>
      <c r="CC5813" s="54"/>
      <c r="CD5813" s="54"/>
      <c r="CE5813" s="54"/>
      <c r="CF5813" s="54"/>
      <c r="CG5813" s="5"/>
      <c r="CH5813" s="5"/>
      <c r="CI5813" s="5"/>
      <c r="CJ5813" s="16"/>
      <c r="CK5813" s="16"/>
      <c r="CL5813" s="69"/>
      <c r="CM5813" s="16"/>
      <c r="CN5813" s="54"/>
      <c r="CO5813" s="54"/>
      <c r="CP5813" s="54"/>
      <c r="CQ5813" s="54"/>
      <c r="CR5813" s="5"/>
      <c r="CS5813" s="5"/>
      <c r="CT5813" s="5"/>
      <c r="CU5813" s="16"/>
      <c r="CV5813" s="16"/>
      <c r="CW5813" s="69"/>
      <c r="CX5813" s="16"/>
      <c r="CY5813" s="54"/>
      <c r="CZ5813" s="54"/>
      <c r="DA5813" s="54"/>
      <c r="DB5813" s="54"/>
      <c r="DC5813" s="5"/>
      <c r="DD5813" s="5"/>
      <c r="DE5813" s="5"/>
      <c r="DF5813" s="16"/>
      <c r="DG5813" s="16"/>
      <c r="DH5813" s="69"/>
      <c r="DI5813" s="16"/>
      <c r="DJ5813" s="54"/>
      <c r="DK5813" s="54"/>
      <c r="DL5813" s="54"/>
      <c r="DM5813" s="54"/>
      <c r="DN5813" s="5"/>
      <c r="DO5813" s="5"/>
      <c r="DP5813" s="5"/>
      <c r="DQ5813" s="16"/>
      <c r="DR5813" s="16"/>
      <c r="DS5813" s="69"/>
      <c r="DT5813" s="16"/>
      <c r="DU5813" s="54"/>
      <c r="DV5813" s="54"/>
      <c r="DW5813" s="54"/>
      <c r="DX5813" s="54"/>
      <c r="DY5813" s="5"/>
      <c r="DZ5813" s="5"/>
      <c r="EA5813" s="5"/>
      <c r="EB5813" s="16"/>
      <c r="EC5813" s="16"/>
      <c r="ED5813" s="69"/>
      <c r="EE5813" s="16"/>
      <c r="EF5813" s="54"/>
      <c r="EG5813" s="54"/>
      <c r="EH5813" s="54"/>
      <c r="EI5813" s="54"/>
      <c r="EJ5813" s="5"/>
      <c r="EK5813" s="5"/>
      <c r="EL5813" s="5"/>
      <c r="EM5813" s="16"/>
      <c r="EN5813" s="16"/>
      <c r="EO5813" s="69"/>
      <c r="EP5813" s="16"/>
      <c r="EQ5813" s="54"/>
      <c r="ER5813" s="54"/>
      <c r="ES5813" s="54"/>
      <c r="ET5813" s="54"/>
      <c r="EU5813" s="5"/>
      <c r="EV5813" s="5"/>
      <c r="EW5813" s="5"/>
      <c r="EX5813" s="16"/>
      <c r="EY5813" s="16"/>
      <c r="EZ5813" s="69"/>
      <c r="FA5813" s="16"/>
      <c r="FB5813" s="54"/>
      <c r="FC5813" s="54"/>
      <c r="FD5813" s="54"/>
      <c r="FE5813" s="54"/>
      <c r="FF5813" s="5"/>
      <c r="FG5813" s="5"/>
      <c r="FH5813" s="5"/>
      <c r="FI5813" s="16"/>
      <c r="FJ5813" s="16"/>
      <c r="FK5813" s="69"/>
      <c r="FL5813" s="16"/>
      <c r="FM5813" s="54"/>
      <c r="FN5813" s="54"/>
      <c r="FO5813" s="54"/>
      <c r="FP5813" s="54"/>
      <c r="FQ5813" s="5"/>
      <c r="FR5813" s="5"/>
      <c r="FS5813" s="5"/>
      <c r="FT5813" s="16"/>
      <c r="FU5813" s="16"/>
      <c r="FV5813" s="69"/>
      <c r="FW5813" s="16"/>
      <c r="FX5813" s="54"/>
      <c r="FY5813" s="54"/>
      <c r="FZ5813" s="54"/>
      <c r="GA5813" s="54"/>
      <c r="GB5813" s="5"/>
      <c r="GC5813" s="5"/>
      <c r="GD5813" s="5"/>
      <c r="GE5813" s="16"/>
      <c r="GF5813" s="16"/>
      <c r="GG5813" s="69"/>
      <c r="GH5813" s="16"/>
      <c r="GI5813" s="54"/>
      <c r="GJ5813" s="54"/>
      <c r="GK5813" s="54"/>
      <c r="GL5813" s="54"/>
      <c r="GM5813" s="5"/>
      <c r="GN5813" s="5"/>
      <c r="GO5813" s="5"/>
      <c r="GP5813" s="16"/>
      <c r="GQ5813" s="16"/>
      <c r="GR5813" s="69"/>
      <c r="GS5813" s="16"/>
      <c r="GT5813" s="54"/>
      <c r="GU5813" s="54"/>
      <c r="GV5813" s="54"/>
      <c r="GW5813" s="54"/>
      <c r="GX5813" s="5"/>
      <c r="GY5813" s="5"/>
      <c r="GZ5813" s="5"/>
      <c r="HA5813" s="16"/>
      <c r="HB5813" s="16"/>
      <c r="HC5813" s="69"/>
      <c r="HD5813" s="16"/>
      <c r="HE5813" s="54"/>
      <c r="HF5813" s="54"/>
      <c r="HG5813" s="54"/>
      <c r="HH5813" s="54"/>
      <c r="HI5813" s="5"/>
      <c r="HJ5813" s="5"/>
      <c r="HK5813" s="5"/>
      <c r="HL5813" s="16"/>
      <c r="HM5813" s="16"/>
      <c r="HN5813" s="69"/>
      <c r="HO5813" s="16"/>
      <c r="HP5813" s="54"/>
      <c r="HQ5813" s="54"/>
      <c r="HR5813" s="54"/>
      <c r="HS5813" s="54"/>
      <c r="HT5813" s="5"/>
      <c r="HU5813" s="5"/>
      <c r="HV5813" s="5"/>
      <c r="HW5813" s="16"/>
      <c r="HX5813" s="16"/>
      <c r="HY5813" s="69"/>
      <c r="HZ5813" s="16"/>
      <c r="IA5813" s="54"/>
      <c r="IB5813" s="54"/>
      <c r="IC5813" s="54"/>
      <c r="ID5813" s="54"/>
      <c r="IE5813" s="5"/>
      <c r="IF5813" s="5"/>
      <c r="IG5813" s="5"/>
      <c r="IH5813" s="16"/>
      <c r="II5813" s="16"/>
      <c r="IJ5813" s="69"/>
      <c r="IK5813" s="16"/>
      <c r="IL5813" s="54"/>
      <c r="IM5813" s="54"/>
      <c r="IN5813" s="54"/>
      <c r="IO5813" s="54"/>
      <c r="IP5813" s="5"/>
      <c r="IQ5813" s="5"/>
      <c r="IR5813" s="5"/>
      <c r="IS5813" s="16"/>
      <c r="IT5813" s="16"/>
      <c r="IU5813" s="69"/>
    </row>
    <row r="5814" spans="11:255" ht="12" customHeight="1">
      <c r="K5814" s="16"/>
      <c r="L5814" s="16"/>
      <c r="M5814" s="69"/>
      <c r="N5814" s="16"/>
      <c r="O5814" s="54"/>
      <c r="P5814" s="54"/>
      <c r="Q5814" s="54"/>
      <c r="R5814" s="54"/>
      <c r="S5814" s="5"/>
      <c r="T5814" s="5"/>
      <c r="U5814" s="5"/>
      <c r="V5814" s="16"/>
      <c r="W5814" s="16"/>
      <c r="X5814" s="69"/>
      <c r="Y5814" s="16"/>
      <c r="Z5814" s="54"/>
      <c r="AA5814" s="54"/>
      <c r="AB5814" s="54"/>
      <c r="AC5814" s="54"/>
      <c r="AD5814" s="5"/>
      <c r="AE5814" s="5"/>
      <c r="AF5814" s="5"/>
      <c r="AG5814" s="16"/>
      <c r="AH5814" s="16"/>
      <c r="AI5814" s="69"/>
      <c r="AJ5814" s="16"/>
      <c r="AK5814" s="54"/>
      <c r="AL5814" s="54"/>
      <c r="AM5814" s="54"/>
      <c r="AN5814" s="54"/>
      <c r="AO5814" s="5"/>
      <c r="AP5814" s="5"/>
      <c r="AQ5814" s="5"/>
      <c r="AR5814" s="16"/>
      <c r="AS5814" s="16"/>
      <c r="AT5814" s="69"/>
      <c r="AU5814" s="16"/>
      <c r="AV5814" s="54"/>
      <c r="AW5814" s="54"/>
      <c r="AX5814" s="54"/>
      <c r="AY5814" s="54"/>
      <c r="AZ5814" s="5"/>
      <c r="BA5814" s="5"/>
      <c r="BB5814" s="5"/>
      <c r="BC5814" s="16"/>
      <c r="BD5814" s="16"/>
      <c r="BE5814" s="69"/>
      <c r="BF5814" s="16"/>
      <c r="BG5814" s="54"/>
      <c r="BH5814" s="54"/>
      <c r="BI5814" s="54"/>
      <c r="BJ5814" s="54"/>
      <c r="BK5814" s="5"/>
      <c r="BL5814" s="5"/>
      <c r="BM5814" s="5"/>
      <c r="BN5814" s="16"/>
      <c r="BO5814" s="16"/>
      <c r="BP5814" s="69"/>
      <c r="BQ5814" s="16"/>
      <c r="BR5814" s="54"/>
      <c r="BS5814" s="54"/>
      <c r="BT5814" s="54"/>
      <c r="BU5814" s="54"/>
      <c r="BV5814" s="5"/>
      <c r="BW5814" s="5"/>
      <c r="BX5814" s="5"/>
      <c r="BY5814" s="16"/>
      <c r="BZ5814" s="16"/>
      <c r="CA5814" s="69"/>
      <c r="CB5814" s="16"/>
      <c r="CC5814" s="54"/>
      <c r="CD5814" s="54"/>
      <c r="CE5814" s="54"/>
      <c r="CF5814" s="54"/>
      <c r="CG5814" s="5"/>
      <c r="CH5814" s="5"/>
      <c r="CI5814" s="5"/>
      <c r="CJ5814" s="16"/>
      <c r="CK5814" s="16"/>
      <c r="CL5814" s="69"/>
      <c r="CM5814" s="16"/>
      <c r="CN5814" s="54"/>
      <c r="CO5814" s="54"/>
      <c r="CP5814" s="54"/>
      <c r="CQ5814" s="54"/>
      <c r="CR5814" s="5"/>
      <c r="CS5814" s="5"/>
      <c r="CT5814" s="5"/>
      <c r="CU5814" s="16"/>
      <c r="CV5814" s="16"/>
      <c r="CW5814" s="69"/>
      <c r="CX5814" s="16"/>
      <c r="CY5814" s="54"/>
      <c r="CZ5814" s="54"/>
      <c r="DA5814" s="54"/>
      <c r="DB5814" s="54"/>
      <c r="DC5814" s="5"/>
      <c r="DD5814" s="5"/>
      <c r="DE5814" s="5"/>
      <c r="DF5814" s="16"/>
      <c r="DG5814" s="16"/>
      <c r="DH5814" s="69"/>
      <c r="DI5814" s="16"/>
      <c r="DJ5814" s="54"/>
      <c r="DK5814" s="54"/>
      <c r="DL5814" s="54"/>
      <c r="DM5814" s="54"/>
      <c r="DN5814" s="5"/>
      <c r="DO5814" s="5"/>
      <c r="DP5814" s="5"/>
      <c r="DQ5814" s="16"/>
      <c r="DR5814" s="16"/>
      <c r="DS5814" s="69"/>
      <c r="DT5814" s="16"/>
      <c r="DU5814" s="54"/>
      <c r="DV5814" s="54"/>
      <c r="DW5814" s="54"/>
      <c r="DX5814" s="54"/>
      <c r="DY5814" s="5"/>
      <c r="DZ5814" s="5"/>
      <c r="EA5814" s="5"/>
      <c r="EB5814" s="16"/>
      <c r="EC5814" s="16"/>
      <c r="ED5814" s="69"/>
      <c r="EE5814" s="16"/>
      <c r="EF5814" s="54"/>
      <c r="EG5814" s="54"/>
      <c r="EH5814" s="54"/>
      <c r="EI5814" s="54"/>
      <c r="EJ5814" s="5"/>
      <c r="EK5814" s="5"/>
      <c r="EL5814" s="5"/>
      <c r="EM5814" s="16"/>
      <c r="EN5814" s="16"/>
      <c r="EO5814" s="69"/>
      <c r="EP5814" s="16"/>
      <c r="EQ5814" s="54"/>
      <c r="ER5814" s="54"/>
      <c r="ES5814" s="54"/>
      <c r="ET5814" s="54"/>
      <c r="EU5814" s="5"/>
      <c r="EV5814" s="5"/>
      <c r="EW5814" s="5"/>
      <c r="EX5814" s="16"/>
      <c r="EY5814" s="16"/>
      <c r="EZ5814" s="69"/>
      <c r="FA5814" s="16"/>
      <c r="FB5814" s="54"/>
      <c r="FC5814" s="54"/>
      <c r="FD5814" s="54"/>
      <c r="FE5814" s="54"/>
      <c r="FF5814" s="5"/>
      <c r="FG5814" s="5"/>
      <c r="FH5814" s="5"/>
      <c r="FI5814" s="16"/>
      <c r="FJ5814" s="16"/>
      <c r="FK5814" s="69"/>
      <c r="FL5814" s="16"/>
      <c r="FM5814" s="54"/>
      <c r="FN5814" s="54"/>
      <c r="FO5814" s="54"/>
      <c r="FP5814" s="54"/>
      <c r="FQ5814" s="5"/>
      <c r="FR5814" s="5"/>
      <c r="FS5814" s="5"/>
      <c r="FT5814" s="16"/>
      <c r="FU5814" s="16"/>
      <c r="FV5814" s="69"/>
      <c r="FW5814" s="16"/>
      <c r="FX5814" s="54"/>
      <c r="FY5814" s="54"/>
      <c r="FZ5814" s="54"/>
      <c r="GA5814" s="54"/>
      <c r="GB5814" s="5"/>
      <c r="GC5814" s="5"/>
      <c r="GD5814" s="5"/>
      <c r="GE5814" s="16"/>
      <c r="GF5814" s="16"/>
      <c r="GG5814" s="69"/>
      <c r="GH5814" s="16"/>
      <c r="GI5814" s="54"/>
      <c r="GJ5814" s="54"/>
      <c r="GK5814" s="54"/>
      <c r="GL5814" s="54"/>
      <c r="GM5814" s="5"/>
      <c r="GN5814" s="5"/>
      <c r="GO5814" s="5"/>
      <c r="GP5814" s="16"/>
      <c r="GQ5814" s="16"/>
      <c r="GR5814" s="69"/>
      <c r="GS5814" s="16"/>
      <c r="GT5814" s="54"/>
      <c r="GU5814" s="54"/>
      <c r="GV5814" s="54"/>
      <c r="GW5814" s="54"/>
      <c r="GX5814" s="5"/>
      <c r="GY5814" s="5"/>
      <c r="GZ5814" s="5"/>
      <c r="HA5814" s="16"/>
      <c r="HB5814" s="16"/>
      <c r="HC5814" s="69"/>
      <c r="HD5814" s="16"/>
      <c r="HE5814" s="54"/>
      <c r="HF5814" s="54"/>
      <c r="HG5814" s="54"/>
      <c r="HH5814" s="54"/>
      <c r="HI5814" s="5"/>
      <c r="HJ5814" s="5"/>
      <c r="HK5814" s="5"/>
      <c r="HL5814" s="16"/>
      <c r="HM5814" s="16"/>
      <c r="HN5814" s="69"/>
      <c r="HO5814" s="16"/>
      <c r="HP5814" s="54"/>
      <c r="HQ5814" s="54"/>
      <c r="HR5814" s="54"/>
      <c r="HS5814" s="54"/>
      <c r="HT5814" s="5"/>
      <c r="HU5814" s="5"/>
      <c r="HV5814" s="5"/>
      <c r="HW5814" s="16"/>
      <c r="HX5814" s="16"/>
      <c r="HY5814" s="69"/>
      <c r="HZ5814" s="16"/>
      <c r="IA5814" s="54"/>
      <c r="IB5814" s="54"/>
      <c r="IC5814" s="54"/>
      <c r="ID5814" s="54"/>
      <c r="IE5814" s="5"/>
      <c r="IF5814" s="5"/>
      <c r="IG5814" s="5"/>
      <c r="IH5814" s="16"/>
      <c r="II5814" s="16"/>
      <c r="IJ5814" s="69"/>
      <c r="IK5814" s="16"/>
      <c r="IL5814" s="54"/>
      <c r="IM5814" s="54"/>
      <c r="IN5814" s="54"/>
      <c r="IO5814" s="54"/>
      <c r="IP5814" s="5"/>
      <c r="IQ5814" s="5"/>
      <c r="IR5814" s="5"/>
      <c r="IS5814" s="16"/>
      <c r="IT5814" s="16"/>
      <c r="IU5814" s="69"/>
    </row>
    <row r="5815" spans="11:255" ht="12" customHeight="1">
      <c r="K5815" s="16"/>
      <c r="L5815" s="16"/>
      <c r="M5815" s="69"/>
      <c r="N5815" s="16"/>
      <c r="O5815" s="54"/>
      <c r="P5815" s="54"/>
      <c r="Q5815" s="54"/>
      <c r="R5815" s="54"/>
      <c r="S5815" s="5"/>
      <c r="T5815" s="5"/>
      <c r="U5815" s="5"/>
      <c r="V5815" s="16"/>
      <c r="W5815" s="16"/>
      <c r="X5815" s="69"/>
      <c r="Y5815" s="16"/>
      <c r="Z5815" s="54"/>
      <c r="AA5815" s="54"/>
      <c r="AB5815" s="54"/>
      <c r="AC5815" s="54"/>
      <c r="AD5815" s="5"/>
      <c r="AE5815" s="5"/>
      <c r="AF5815" s="5"/>
      <c r="AG5815" s="16"/>
      <c r="AH5815" s="16"/>
      <c r="AI5815" s="69"/>
      <c r="AJ5815" s="16"/>
      <c r="AK5815" s="54"/>
      <c r="AL5815" s="54"/>
      <c r="AM5815" s="54"/>
      <c r="AN5815" s="54"/>
      <c r="AO5815" s="5"/>
      <c r="AP5815" s="5"/>
      <c r="AQ5815" s="5"/>
      <c r="AR5815" s="16"/>
      <c r="AS5815" s="16"/>
      <c r="AT5815" s="69"/>
      <c r="AU5815" s="16"/>
      <c r="AV5815" s="54"/>
      <c r="AW5815" s="54"/>
      <c r="AX5815" s="54"/>
      <c r="AY5815" s="54"/>
      <c r="AZ5815" s="5"/>
      <c r="BA5815" s="5"/>
      <c r="BB5815" s="5"/>
      <c r="BC5815" s="16"/>
      <c r="BD5815" s="16"/>
      <c r="BE5815" s="69"/>
      <c r="BF5815" s="16"/>
      <c r="BG5815" s="54"/>
      <c r="BH5815" s="54"/>
      <c r="BI5815" s="54"/>
      <c r="BJ5815" s="54"/>
      <c r="BK5815" s="5"/>
      <c r="BL5815" s="5"/>
      <c r="BM5815" s="5"/>
      <c r="BN5815" s="16"/>
      <c r="BO5815" s="16"/>
      <c r="BP5815" s="69"/>
      <c r="BQ5815" s="16"/>
      <c r="BR5815" s="54"/>
      <c r="BS5815" s="54"/>
      <c r="BT5815" s="54"/>
      <c r="BU5815" s="54"/>
      <c r="BV5815" s="5"/>
      <c r="BW5815" s="5"/>
      <c r="BX5815" s="5"/>
      <c r="BY5815" s="16"/>
      <c r="BZ5815" s="16"/>
      <c r="CA5815" s="69"/>
      <c r="CB5815" s="16"/>
      <c r="CC5815" s="54"/>
      <c r="CD5815" s="54"/>
      <c r="CE5815" s="54"/>
      <c r="CF5815" s="54"/>
      <c r="CG5815" s="5"/>
      <c r="CH5815" s="5"/>
      <c r="CI5815" s="5"/>
      <c r="CJ5815" s="16"/>
      <c r="CK5815" s="16"/>
      <c r="CL5815" s="69"/>
      <c r="CM5815" s="16"/>
      <c r="CN5815" s="54"/>
      <c r="CO5815" s="54"/>
      <c r="CP5815" s="54"/>
      <c r="CQ5815" s="54"/>
      <c r="CR5815" s="5"/>
      <c r="CS5815" s="5"/>
      <c r="CT5815" s="5"/>
      <c r="CU5815" s="16"/>
      <c r="CV5815" s="16"/>
      <c r="CW5815" s="69"/>
      <c r="CX5815" s="16"/>
      <c r="CY5815" s="54"/>
      <c r="CZ5815" s="54"/>
      <c r="DA5815" s="54"/>
      <c r="DB5815" s="54"/>
      <c r="DC5815" s="5"/>
      <c r="DD5815" s="5"/>
      <c r="DE5815" s="5"/>
      <c r="DF5815" s="16"/>
      <c r="DG5815" s="16"/>
      <c r="DH5815" s="69"/>
      <c r="DI5815" s="16"/>
      <c r="DJ5815" s="54"/>
      <c r="DK5815" s="54"/>
      <c r="DL5815" s="54"/>
      <c r="DM5815" s="54"/>
      <c r="DN5815" s="5"/>
      <c r="DO5815" s="5"/>
      <c r="DP5815" s="5"/>
      <c r="DQ5815" s="16"/>
      <c r="DR5815" s="16"/>
      <c r="DS5815" s="69"/>
      <c r="DT5815" s="16"/>
      <c r="DU5815" s="54"/>
      <c r="DV5815" s="54"/>
      <c r="DW5815" s="54"/>
      <c r="DX5815" s="54"/>
      <c r="DY5815" s="5"/>
      <c r="DZ5815" s="5"/>
      <c r="EA5815" s="5"/>
      <c r="EB5815" s="16"/>
      <c r="EC5815" s="16"/>
      <c r="ED5815" s="69"/>
      <c r="EE5815" s="16"/>
      <c r="EF5815" s="54"/>
      <c r="EG5815" s="54"/>
      <c r="EH5815" s="54"/>
      <c r="EI5815" s="54"/>
      <c r="EJ5815" s="5"/>
      <c r="EK5815" s="5"/>
      <c r="EL5815" s="5"/>
      <c r="EM5815" s="16"/>
      <c r="EN5815" s="16"/>
      <c r="EO5815" s="69"/>
      <c r="EP5815" s="16"/>
      <c r="EQ5815" s="54"/>
      <c r="ER5815" s="54"/>
      <c r="ES5815" s="54"/>
      <c r="ET5815" s="54"/>
      <c r="EU5815" s="5"/>
      <c r="EV5815" s="5"/>
      <c r="EW5815" s="5"/>
      <c r="EX5815" s="16"/>
      <c r="EY5815" s="16"/>
      <c r="EZ5815" s="69"/>
      <c r="FA5815" s="16"/>
      <c r="FB5815" s="54"/>
      <c r="FC5815" s="54"/>
      <c r="FD5815" s="54"/>
      <c r="FE5815" s="54"/>
      <c r="FF5815" s="5"/>
      <c r="FG5815" s="5"/>
      <c r="FH5815" s="5"/>
      <c r="FI5815" s="16"/>
      <c r="FJ5815" s="16"/>
      <c r="FK5815" s="69"/>
      <c r="FL5815" s="16"/>
      <c r="FM5815" s="54"/>
      <c r="FN5815" s="54"/>
      <c r="FO5815" s="54"/>
      <c r="FP5815" s="54"/>
      <c r="FQ5815" s="5"/>
      <c r="FR5815" s="5"/>
      <c r="FS5815" s="5"/>
      <c r="FT5815" s="16"/>
      <c r="FU5815" s="16"/>
      <c r="FV5815" s="69"/>
      <c r="FW5815" s="16"/>
      <c r="FX5815" s="54"/>
      <c r="FY5815" s="54"/>
      <c r="FZ5815" s="54"/>
      <c r="GA5815" s="54"/>
      <c r="GB5815" s="5"/>
      <c r="GC5815" s="5"/>
      <c r="GD5815" s="5"/>
      <c r="GE5815" s="16"/>
      <c r="GF5815" s="16"/>
      <c r="GG5815" s="69"/>
      <c r="GH5815" s="16"/>
      <c r="GI5815" s="54"/>
      <c r="GJ5815" s="54"/>
      <c r="GK5815" s="54"/>
      <c r="GL5815" s="54"/>
      <c r="GM5815" s="5"/>
      <c r="GN5815" s="5"/>
      <c r="GO5815" s="5"/>
      <c r="GP5815" s="16"/>
      <c r="GQ5815" s="16"/>
      <c r="GR5815" s="69"/>
      <c r="GS5815" s="16"/>
      <c r="GT5815" s="54"/>
      <c r="GU5815" s="54"/>
      <c r="GV5815" s="54"/>
      <c r="GW5815" s="54"/>
      <c r="GX5815" s="5"/>
      <c r="GY5815" s="5"/>
      <c r="GZ5815" s="5"/>
      <c r="HA5815" s="16"/>
      <c r="HB5815" s="16"/>
      <c r="HC5815" s="69"/>
      <c r="HD5815" s="16"/>
      <c r="HE5815" s="54"/>
      <c r="HF5815" s="54"/>
      <c r="HG5815" s="54"/>
      <c r="HH5815" s="54"/>
      <c r="HI5815" s="5"/>
      <c r="HJ5815" s="5"/>
      <c r="HK5815" s="5"/>
      <c r="HL5815" s="16"/>
      <c r="HM5815" s="16"/>
      <c r="HN5815" s="69"/>
      <c r="HO5815" s="16"/>
      <c r="HP5815" s="54"/>
      <c r="HQ5815" s="54"/>
      <c r="HR5815" s="54"/>
      <c r="HS5815" s="54"/>
      <c r="HT5815" s="5"/>
      <c r="HU5815" s="5"/>
      <c r="HV5815" s="5"/>
      <c r="HW5815" s="16"/>
      <c r="HX5815" s="16"/>
      <c r="HY5815" s="69"/>
      <c r="HZ5815" s="16"/>
      <c r="IA5815" s="54"/>
      <c r="IB5815" s="54"/>
      <c r="IC5815" s="54"/>
      <c r="ID5815" s="54"/>
      <c r="IE5815" s="5"/>
      <c r="IF5815" s="5"/>
      <c r="IG5815" s="5"/>
      <c r="IH5815" s="16"/>
      <c r="II5815" s="16"/>
      <c r="IJ5815" s="69"/>
      <c r="IK5815" s="16"/>
      <c r="IL5815" s="54"/>
      <c r="IM5815" s="54"/>
      <c r="IN5815" s="54"/>
      <c r="IO5815" s="54"/>
      <c r="IP5815" s="5"/>
      <c r="IQ5815" s="5"/>
      <c r="IR5815" s="5"/>
      <c r="IS5815" s="16"/>
      <c r="IT5815" s="16"/>
      <c r="IU5815" s="69"/>
    </row>
    <row r="5816" spans="11:255" ht="12" customHeight="1">
      <c r="K5816" s="16"/>
      <c r="L5816" s="16"/>
      <c r="M5816" s="69"/>
      <c r="N5816" s="16"/>
      <c r="O5816" s="54"/>
      <c r="P5816" s="54"/>
      <c r="Q5816" s="54"/>
      <c r="R5816" s="54"/>
      <c r="S5816" s="5"/>
      <c r="T5816" s="5"/>
      <c r="U5816" s="5"/>
      <c r="V5816" s="16"/>
      <c r="W5816" s="16"/>
      <c r="X5816" s="69"/>
      <c r="Y5816" s="16"/>
      <c r="Z5816" s="54"/>
      <c r="AA5816" s="54"/>
      <c r="AB5816" s="54"/>
      <c r="AC5816" s="54"/>
      <c r="AD5816" s="5"/>
      <c r="AE5816" s="5"/>
      <c r="AF5816" s="5"/>
      <c r="AG5816" s="16"/>
      <c r="AH5816" s="16"/>
      <c r="AI5816" s="69"/>
      <c r="AJ5816" s="16"/>
      <c r="AK5816" s="54"/>
      <c r="AL5816" s="54"/>
      <c r="AM5816" s="54"/>
      <c r="AN5816" s="54"/>
      <c r="AO5816" s="5"/>
      <c r="AP5816" s="5"/>
      <c r="AQ5816" s="5"/>
      <c r="AR5816" s="16"/>
      <c r="AS5816" s="16"/>
      <c r="AT5816" s="69"/>
      <c r="AU5816" s="16"/>
      <c r="AV5816" s="54"/>
      <c r="AW5816" s="54"/>
      <c r="AX5816" s="54"/>
      <c r="AY5816" s="54"/>
      <c r="AZ5816" s="5"/>
      <c r="BA5816" s="5"/>
      <c r="BB5816" s="5"/>
      <c r="BC5816" s="16"/>
      <c r="BD5816" s="16"/>
      <c r="BE5816" s="69"/>
      <c r="BF5816" s="16"/>
      <c r="BG5816" s="54"/>
      <c r="BH5816" s="54"/>
      <c r="BI5816" s="54"/>
      <c r="BJ5816" s="54"/>
      <c r="BK5816" s="5"/>
      <c r="BL5816" s="5"/>
      <c r="BM5816" s="5"/>
      <c r="BN5816" s="16"/>
      <c r="BO5816" s="16"/>
      <c r="BP5816" s="69"/>
      <c r="BQ5816" s="16"/>
      <c r="BR5816" s="54"/>
      <c r="BS5816" s="54"/>
      <c r="BT5816" s="54"/>
      <c r="BU5816" s="54"/>
      <c r="BV5816" s="5"/>
      <c r="BW5816" s="5"/>
      <c r="BX5816" s="5"/>
      <c r="BY5816" s="16"/>
      <c r="BZ5816" s="16"/>
      <c r="CA5816" s="69"/>
      <c r="CB5816" s="16"/>
      <c r="CC5816" s="54"/>
      <c r="CD5816" s="54"/>
      <c r="CE5816" s="54"/>
      <c r="CF5816" s="54"/>
      <c r="CG5816" s="5"/>
      <c r="CH5816" s="5"/>
      <c r="CI5816" s="5"/>
      <c r="CJ5816" s="16"/>
      <c r="CK5816" s="16"/>
      <c r="CL5816" s="69"/>
      <c r="CM5816" s="16"/>
      <c r="CN5816" s="54"/>
      <c r="CO5816" s="54"/>
      <c r="CP5816" s="54"/>
      <c r="CQ5816" s="54"/>
      <c r="CR5816" s="5"/>
      <c r="CS5816" s="5"/>
      <c r="CT5816" s="5"/>
      <c r="CU5816" s="16"/>
      <c r="CV5816" s="16"/>
      <c r="CW5816" s="69"/>
      <c r="CX5816" s="16"/>
      <c r="CY5816" s="54"/>
      <c r="CZ5816" s="54"/>
      <c r="DA5816" s="54"/>
      <c r="DB5816" s="54"/>
      <c r="DC5816" s="5"/>
      <c r="DD5816" s="5"/>
      <c r="DE5816" s="5"/>
      <c r="DF5816" s="16"/>
      <c r="DG5816" s="16"/>
      <c r="DH5816" s="69"/>
      <c r="DI5816" s="16"/>
      <c r="DJ5816" s="54"/>
      <c r="DK5816" s="54"/>
      <c r="DL5816" s="54"/>
      <c r="DM5816" s="54"/>
      <c r="DN5816" s="5"/>
      <c r="DO5816" s="5"/>
      <c r="DP5816" s="5"/>
      <c r="DQ5816" s="16"/>
      <c r="DR5816" s="16"/>
      <c r="DS5816" s="69"/>
      <c r="DT5816" s="16"/>
      <c r="DU5816" s="54"/>
      <c r="DV5816" s="54"/>
      <c r="DW5816" s="54"/>
      <c r="DX5816" s="54"/>
      <c r="DY5816" s="5"/>
      <c r="DZ5816" s="5"/>
      <c r="EA5816" s="5"/>
      <c r="EB5816" s="16"/>
      <c r="EC5816" s="16"/>
      <c r="ED5816" s="69"/>
      <c r="EE5816" s="16"/>
      <c r="EF5816" s="54"/>
      <c r="EG5816" s="54"/>
      <c r="EH5816" s="54"/>
      <c r="EI5816" s="54"/>
      <c r="EJ5816" s="5"/>
      <c r="EK5816" s="5"/>
      <c r="EL5816" s="5"/>
      <c r="EM5816" s="16"/>
      <c r="EN5816" s="16"/>
      <c r="EO5816" s="69"/>
      <c r="EP5816" s="16"/>
      <c r="EQ5816" s="54"/>
      <c r="ER5816" s="54"/>
      <c r="ES5816" s="54"/>
      <c r="ET5816" s="54"/>
      <c r="EU5816" s="5"/>
      <c r="EV5816" s="5"/>
      <c r="EW5816" s="5"/>
      <c r="EX5816" s="16"/>
      <c r="EY5816" s="16"/>
      <c r="EZ5816" s="69"/>
      <c r="FA5816" s="16"/>
      <c r="FB5816" s="54"/>
      <c r="FC5816" s="54"/>
      <c r="FD5816" s="54"/>
      <c r="FE5816" s="54"/>
      <c r="FF5816" s="5"/>
      <c r="FG5816" s="5"/>
      <c r="FH5816" s="5"/>
      <c r="FI5816" s="16"/>
      <c r="FJ5816" s="16"/>
      <c r="FK5816" s="69"/>
      <c r="FL5816" s="16"/>
      <c r="FM5816" s="54"/>
      <c r="FN5816" s="54"/>
      <c r="FO5816" s="54"/>
      <c r="FP5816" s="54"/>
      <c r="FQ5816" s="5"/>
      <c r="FR5816" s="5"/>
      <c r="FS5816" s="5"/>
      <c r="FT5816" s="16"/>
      <c r="FU5816" s="16"/>
      <c r="FV5816" s="69"/>
      <c r="FW5816" s="16"/>
      <c r="FX5816" s="54"/>
      <c r="FY5816" s="54"/>
      <c r="FZ5816" s="54"/>
      <c r="GA5816" s="54"/>
      <c r="GB5816" s="5"/>
      <c r="GC5816" s="5"/>
      <c r="GD5816" s="5"/>
      <c r="GE5816" s="16"/>
      <c r="GF5816" s="16"/>
      <c r="GG5816" s="69"/>
      <c r="GH5816" s="16"/>
      <c r="GI5816" s="54"/>
      <c r="GJ5816" s="54"/>
      <c r="GK5816" s="54"/>
      <c r="GL5816" s="54"/>
      <c r="GM5816" s="5"/>
      <c r="GN5816" s="5"/>
      <c r="GO5816" s="5"/>
      <c r="GP5816" s="16"/>
      <c r="GQ5816" s="16"/>
      <c r="GR5816" s="69"/>
      <c r="GS5816" s="16"/>
      <c r="GT5816" s="54"/>
      <c r="GU5816" s="54"/>
      <c r="GV5816" s="54"/>
      <c r="GW5816" s="54"/>
      <c r="GX5816" s="5"/>
      <c r="GY5816" s="5"/>
      <c r="GZ5816" s="5"/>
      <c r="HA5816" s="16"/>
      <c r="HB5816" s="16"/>
      <c r="HC5816" s="69"/>
      <c r="HD5816" s="16"/>
      <c r="HE5816" s="54"/>
      <c r="HF5816" s="54"/>
      <c r="HG5816" s="54"/>
      <c r="HH5816" s="54"/>
      <c r="HI5816" s="5"/>
      <c r="HJ5816" s="5"/>
      <c r="HK5816" s="5"/>
      <c r="HL5816" s="16"/>
      <c r="HM5816" s="16"/>
      <c r="HN5816" s="69"/>
      <c r="HO5816" s="16"/>
      <c r="HP5816" s="54"/>
      <c r="HQ5816" s="54"/>
      <c r="HR5816" s="54"/>
      <c r="HS5816" s="54"/>
      <c r="HT5816" s="5"/>
      <c r="HU5816" s="5"/>
      <c r="HV5816" s="5"/>
      <c r="HW5816" s="16"/>
      <c r="HX5816" s="16"/>
      <c r="HY5816" s="69"/>
      <c r="HZ5816" s="16"/>
      <c r="IA5816" s="54"/>
      <c r="IB5816" s="54"/>
      <c r="IC5816" s="54"/>
      <c r="ID5816" s="54"/>
      <c r="IE5816" s="5"/>
      <c r="IF5816" s="5"/>
      <c r="IG5816" s="5"/>
      <c r="IH5816" s="16"/>
      <c r="II5816" s="16"/>
      <c r="IJ5816" s="69"/>
      <c r="IK5816" s="16"/>
      <c r="IL5816" s="54"/>
      <c r="IM5816" s="54"/>
      <c r="IN5816" s="54"/>
      <c r="IO5816" s="54"/>
      <c r="IP5816" s="5"/>
      <c r="IQ5816" s="5"/>
      <c r="IR5816" s="5"/>
      <c r="IS5816" s="16"/>
      <c r="IT5816" s="16"/>
      <c r="IU5816" s="69"/>
    </row>
    <row r="5817" spans="11:255" ht="12" customHeight="1">
      <c r="K5817" s="16"/>
      <c r="L5817" s="16"/>
      <c r="M5817" s="69"/>
      <c r="N5817" s="16"/>
      <c r="O5817" s="54"/>
      <c r="P5817" s="54"/>
      <c r="Q5817" s="54"/>
      <c r="R5817" s="54"/>
      <c r="S5817" s="5"/>
      <c r="T5817" s="5"/>
      <c r="U5817" s="5"/>
      <c r="V5817" s="16"/>
      <c r="W5817" s="16"/>
      <c r="X5817" s="69"/>
      <c r="Y5817" s="16"/>
      <c r="Z5817" s="54"/>
      <c r="AA5817" s="54"/>
      <c r="AB5817" s="54"/>
      <c r="AC5817" s="54"/>
      <c r="AD5817" s="5"/>
      <c r="AE5817" s="5"/>
      <c r="AF5817" s="5"/>
      <c r="AG5817" s="16"/>
      <c r="AH5817" s="16"/>
      <c r="AI5817" s="69"/>
      <c r="AJ5817" s="16"/>
      <c r="AK5817" s="54"/>
      <c r="AL5817" s="54"/>
      <c r="AM5817" s="54"/>
      <c r="AN5817" s="54"/>
      <c r="AO5817" s="5"/>
      <c r="AP5817" s="5"/>
      <c r="AQ5817" s="5"/>
      <c r="AR5817" s="16"/>
      <c r="AS5817" s="16"/>
      <c r="AT5817" s="69"/>
      <c r="AU5817" s="16"/>
      <c r="AV5817" s="54"/>
      <c r="AW5817" s="54"/>
      <c r="AX5817" s="54"/>
      <c r="AY5817" s="54"/>
      <c r="AZ5817" s="5"/>
      <c r="BA5817" s="5"/>
      <c r="BB5817" s="5"/>
      <c r="BC5817" s="16"/>
      <c r="BD5817" s="16"/>
      <c r="BE5817" s="69"/>
      <c r="BF5817" s="16"/>
      <c r="BG5817" s="54"/>
      <c r="BH5817" s="54"/>
      <c r="BI5817" s="54"/>
      <c r="BJ5817" s="54"/>
      <c r="BK5817" s="5"/>
      <c r="BL5817" s="5"/>
      <c r="BM5817" s="5"/>
      <c r="BN5817" s="16"/>
      <c r="BO5817" s="16"/>
      <c r="BP5817" s="69"/>
      <c r="BQ5817" s="16"/>
      <c r="BR5817" s="54"/>
      <c r="BS5817" s="54"/>
      <c r="BT5817" s="54"/>
      <c r="BU5817" s="54"/>
      <c r="BV5817" s="5"/>
      <c r="BW5817" s="5"/>
      <c r="BX5817" s="5"/>
      <c r="BY5817" s="16"/>
      <c r="BZ5817" s="16"/>
      <c r="CA5817" s="69"/>
      <c r="CB5817" s="16"/>
      <c r="CC5817" s="54"/>
      <c r="CD5817" s="54"/>
      <c r="CE5817" s="54"/>
      <c r="CF5817" s="54"/>
      <c r="CG5817" s="5"/>
      <c r="CH5817" s="5"/>
      <c r="CI5817" s="5"/>
      <c r="CJ5817" s="16"/>
      <c r="CK5817" s="16"/>
      <c r="CL5817" s="69"/>
      <c r="CM5817" s="16"/>
      <c r="CN5817" s="54"/>
      <c r="CO5817" s="54"/>
      <c r="CP5817" s="54"/>
      <c r="CQ5817" s="54"/>
      <c r="CR5817" s="5"/>
      <c r="CS5817" s="5"/>
      <c r="CT5817" s="5"/>
      <c r="CU5817" s="16"/>
      <c r="CV5817" s="16"/>
      <c r="CW5817" s="69"/>
      <c r="CX5817" s="16"/>
      <c r="CY5817" s="54"/>
      <c r="CZ5817" s="54"/>
      <c r="DA5817" s="54"/>
      <c r="DB5817" s="54"/>
      <c r="DC5817" s="5"/>
      <c r="DD5817" s="5"/>
      <c r="DE5817" s="5"/>
      <c r="DF5817" s="16"/>
      <c r="DG5817" s="16"/>
      <c r="DH5817" s="69"/>
      <c r="DI5817" s="16"/>
      <c r="DJ5817" s="54"/>
      <c r="DK5817" s="54"/>
      <c r="DL5817" s="54"/>
      <c r="DM5817" s="54"/>
      <c r="DN5817" s="5"/>
      <c r="DO5817" s="5"/>
      <c r="DP5817" s="5"/>
      <c r="DQ5817" s="16"/>
      <c r="DR5817" s="16"/>
      <c r="DS5817" s="69"/>
      <c r="DT5817" s="16"/>
      <c r="DU5817" s="54"/>
      <c r="DV5817" s="54"/>
      <c r="DW5817" s="54"/>
      <c r="DX5817" s="54"/>
      <c r="DY5817" s="5"/>
      <c r="DZ5817" s="5"/>
      <c r="EA5817" s="5"/>
      <c r="EB5817" s="16"/>
      <c r="EC5817" s="16"/>
      <c r="ED5817" s="69"/>
      <c r="EE5817" s="16"/>
      <c r="EF5817" s="54"/>
      <c r="EG5817" s="54"/>
      <c r="EH5817" s="54"/>
      <c r="EI5817" s="54"/>
      <c r="EJ5817" s="5"/>
      <c r="EK5817" s="5"/>
      <c r="EL5817" s="5"/>
      <c r="EM5817" s="16"/>
      <c r="EN5817" s="16"/>
      <c r="EO5817" s="69"/>
      <c r="EP5817" s="16"/>
      <c r="EQ5817" s="54"/>
      <c r="ER5817" s="54"/>
      <c r="ES5817" s="54"/>
      <c r="ET5817" s="54"/>
      <c r="EU5817" s="5"/>
      <c r="EV5817" s="5"/>
      <c r="EW5817" s="5"/>
      <c r="EX5817" s="16"/>
      <c r="EY5817" s="16"/>
      <c r="EZ5817" s="69"/>
      <c r="FA5817" s="16"/>
      <c r="FB5817" s="54"/>
      <c r="FC5817" s="54"/>
      <c r="FD5817" s="54"/>
      <c r="FE5817" s="54"/>
      <c r="FF5817" s="5"/>
      <c r="FG5817" s="5"/>
      <c r="FH5817" s="5"/>
      <c r="FI5817" s="16"/>
      <c r="FJ5817" s="16"/>
      <c r="FK5817" s="69"/>
      <c r="FL5817" s="16"/>
      <c r="FM5817" s="54"/>
      <c r="FN5817" s="54"/>
      <c r="FO5817" s="54"/>
      <c r="FP5817" s="54"/>
      <c r="FQ5817" s="5"/>
      <c r="FR5817" s="5"/>
      <c r="FS5817" s="5"/>
      <c r="FT5817" s="16"/>
      <c r="FU5817" s="16"/>
      <c r="FV5817" s="69"/>
      <c r="FW5817" s="16"/>
      <c r="FX5817" s="54"/>
      <c r="FY5817" s="54"/>
      <c r="FZ5817" s="54"/>
      <c r="GA5817" s="54"/>
      <c r="GB5817" s="5"/>
      <c r="GC5817" s="5"/>
      <c r="GD5817" s="5"/>
      <c r="GE5817" s="16"/>
      <c r="GF5817" s="16"/>
      <c r="GG5817" s="69"/>
      <c r="GH5817" s="16"/>
      <c r="GI5817" s="54"/>
      <c r="GJ5817" s="54"/>
      <c r="GK5817" s="54"/>
      <c r="GL5817" s="54"/>
      <c r="GM5817" s="5"/>
      <c r="GN5817" s="5"/>
      <c r="GO5817" s="5"/>
      <c r="GP5817" s="16"/>
      <c r="GQ5817" s="16"/>
      <c r="GR5817" s="69"/>
      <c r="GS5817" s="16"/>
      <c r="GT5817" s="54"/>
      <c r="GU5817" s="54"/>
      <c r="GV5817" s="54"/>
      <c r="GW5817" s="54"/>
      <c r="GX5817" s="5"/>
      <c r="GY5817" s="5"/>
      <c r="GZ5817" s="5"/>
      <c r="HA5817" s="16"/>
      <c r="HB5817" s="16"/>
      <c r="HC5817" s="69"/>
      <c r="HD5817" s="16"/>
      <c r="HE5817" s="54"/>
      <c r="HF5817" s="54"/>
      <c r="HG5817" s="54"/>
      <c r="HH5817" s="54"/>
      <c r="HI5817" s="5"/>
      <c r="HJ5817" s="5"/>
      <c r="HK5817" s="5"/>
      <c r="HL5817" s="16"/>
      <c r="HM5817" s="16"/>
      <c r="HN5817" s="69"/>
      <c r="HO5817" s="16"/>
      <c r="HP5817" s="54"/>
      <c r="HQ5817" s="54"/>
      <c r="HR5817" s="54"/>
      <c r="HS5817" s="54"/>
      <c r="HT5817" s="5"/>
      <c r="HU5817" s="5"/>
      <c r="HV5817" s="5"/>
      <c r="HW5817" s="16"/>
      <c r="HX5817" s="16"/>
      <c r="HY5817" s="69"/>
      <c r="HZ5817" s="16"/>
      <c r="IA5817" s="54"/>
      <c r="IB5817" s="54"/>
      <c r="IC5817" s="54"/>
      <c r="ID5817" s="54"/>
      <c r="IE5817" s="5"/>
      <c r="IF5817" s="5"/>
      <c r="IG5817" s="5"/>
      <c r="IH5817" s="16"/>
      <c r="II5817" s="16"/>
      <c r="IJ5817" s="69"/>
      <c r="IK5817" s="16"/>
      <c r="IL5817" s="54"/>
      <c r="IM5817" s="54"/>
      <c r="IN5817" s="54"/>
      <c r="IO5817" s="54"/>
      <c r="IP5817" s="5"/>
      <c r="IQ5817" s="5"/>
      <c r="IR5817" s="5"/>
      <c r="IS5817" s="16"/>
      <c r="IT5817" s="16"/>
      <c r="IU5817" s="69"/>
    </row>
    <row r="5818" spans="11:255" ht="12" customHeight="1">
      <c r="K5818" s="16"/>
      <c r="L5818" s="16"/>
      <c r="M5818" s="69"/>
      <c r="N5818" s="16"/>
      <c r="O5818" s="54"/>
      <c r="P5818" s="54"/>
      <c r="Q5818" s="54"/>
      <c r="R5818" s="54"/>
      <c r="S5818" s="5"/>
      <c r="T5818" s="5"/>
      <c r="U5818" s="5"/>
      <c r="V5818" s="16"/>
      <c r="W5818" s="16"/>
      <c r="X5818" s="69"/>
      <c r="Y5818" s="16"/>
      <c r="Z5818" s="54"/>
      <c r="AA5818" s="54"/>
      <c r="AB5818" s="54"/>
      <c r="AC5818" s="54"/>
      <c r="AD5818" s="5"/>
      <c r="AE5818" s="5"/>
      <c r="AF5818" s="5"/>
      <c r="AG5818" s="16"/>
      <c r="AH5818" s="16"/>
      <c r="AI5818" s="69"/>
      <c r="AJ5818" s="16"/>
      <c r="AK5818" s="54"/>
      <c r="AL5818" s="54"/>
      <c r="AM5818" s="54"/>
      <c r="AN5818" s="54"/>
      <c r="AO5818" s="5"/>
      <c r="AP5818" s="5"/>
      <c r="AQ5818" s="5"/>
      <c r="AR5818" s="16"/>
      <c r="AS5818" s="16"/>
      <c r="AT5818" s="69"/>
      <c r="AU5818" s="16"/>
      <c r="AV5818" s="54"/>
      <c r="AW5818" s="54"/>
      <c r="AX5818" s="54"/>
      <c r="AY5818" s="54"/>
      <c r="AZ5818" s="5"/>
      <c r="BA5818" s="5"/>
      <c r="BB5818" s="5"/>
      <c r="BC5818" s="16"/>
      <c r="BD5818" s="16"/>
      <c r="BE5818" s="69"/>
      <c r="BF5818" s="16"/>
      <c r="BG5818" s="54"/>
      <c r="BH5818" s="54"/>
      <c r="BI5818" s="54"/>
      <c r="BJ5818" s="54"/>
      <c r="BK5818" s="5"/>
      <c r="BL5818" s="5"/>
      <c r="BM5818" s="5"/>
      <c r="BN5818" s="16"/>
      <c r="BO5818" s="16"/>
      <c r="BP5818" s="69"/>
      <c r="BQ5818" s="16"/>
      <c r="BR5818" s="54"/>
      <c r="BS5818" s="54"/>
      <c r="BT5818" s="54"/>
      <c r="BU5818" s="54"/>
      <c r="BV5818" s="5"/>
      <c r="BW5818" s="5"/>
      <c r="BX5818" s="5"/>
      <c r="BY5818" s="16"/>
      <c r="BZ5818" s="16"/>
      <c r="CA5818" s="69"/>
      <c r="CB5818" s="16"/>
      <c r="CC5818" s="54"/>
      <c r="CD5818" s="54"/>
      <c r="CE5818" s="54"/>
      <c r="CF5818" s="54"/>
      <c r="CG5818" s="5"/>
      <c r="CH5818" s="5"/>
      <c r="CI5818" s="5"/>
      <c r="CJ5818" s="16"/>
      <c r="CK5818" s="16"/>
      <c r="CL5818" s="69"/>
      <c r="CM5818" s="16"/>
      <c r="CN5818" s="54"/>
      <c r="CO5818" s="54"/>
      <c r="CP5818" s="54"/>
      <c r="CQ5818" s="54"/>
      <c r="CR5818" s="5"/>
      <c r="CS5818" s="5"/>
      <c r="CT5818" s="5"/>
      <c r="CU5818" s="16"/>
      <c r="CV5818" s="16"/>
      <c r="CW5818" s="69"/>
      <c r="CX5818" s="16"/>
      <c r="CY5818" s="54"/>
      <c r="CZ5818" s="54"/>
      <c r="DA5818" s="54"/>
      <c r="DB5818" s="54"/>
      <c r="DC5818" s="5"/>
      <c r="DD5818" s="5"/>
      <c r="DE5818" s="5"/>
      <c r="DF5818" s="16"/>
      <c r="DG5818" s="16"/>
      <c r="DH5818" s="69"/>
      <c r="DI5818" s="16"/>
      <c r="DJ5818" s="54"/>
      <c r="DK5818" s="54"/>
      <c r="DL5818" s="54"/>
      <c r="DM5818" s="54"/>
      <c r="DN5818" s="5"/>
      <c r="DO5818" s="5"/>
      <c r="DP5818" s="5"/>
      <c r="DQ5818" s="16"/>
      <c r="DR5818" s="16"/>
      <c r="DS5818" s="69"/>
      <c r="DT5818" s="16"/>
      <c r="DU5818" s="54"/>
      <c r="DV5818" s="54"/>
      <c r="DW5818" s="54"/>
      <c r="DX5818" s="54"/>
      <c r="DY5818" s="5"/>
      <c r="DZ5818" s="5"/>
      <c r="EA5818" s="5"/>
      <c r="EB5818" s="16"/>
      <c r="EC5818" s="16"/>
      <c r="ED5818" s="69"/>
      <c r="EE5818" s="16"/>
      <c r="EF5818" s="54"/>
      <c r="EG5818" s="54"/>
      <c r="EH5818" s="54"/>
      <c r="EI5818" s="54"/>
      <c r="EJ5818" s="5"/>
      <c r="EK5818" s="5"/>
      <c r="EL5818" s="5"/>
      <c r="EM5818" s="16"/>
      <c r="EN5818" s="16"/>
      <c r="EO5818" s="69"/>
      <c r="EP5818" s="16"/>
      <c r="EQ5818" s="54"/>
      <c r="ER5818" s="54"/>
      <c r="ES5818" s="54"/>
      <c r="ET5818" s="54"/>
      <c r="EU5818" s="5"/>
      <c r="EV5818" s="5"/>
      <c r="EW5818" s="5"/>
      <c r="EX5818" s="16"/>
      <c r="EY5818" s="16"/>
      <c r="EZ5818" s="69"/>
      <c r="FA5818" s="16"/>
      <c r="FB5818" s="54"/>
      <c r="FC5818" s="54"/>
      <c r="FD5818" s="54"/>
      <c r="FE5818" s="54"/>
      <c r="FF5818" s="5"/>
      <c r="FG5818" s="5"/>
      <c r="FH5818" s="5"/>
      <c r="FI5818" s="16"/>
      <c r="FJ5818" s="16"/>
      <c r="FK5818" s="69"/>
      <c r="FL5818" s="16"/>
      <c r="FM5818" s="54"/>
      <c r="FN5818" s="54"/>
      <c r="FO5818" s="54"/>
      <c r="FP5818" s="54"/>
      <c r="FQ5818" s="5"/>
      <c r="FR5818" s="5"/>
      <c r="FS5818" s="5"/>
      <c r="FT5818" s="16"/>
      <c r="FU5818" s="16"/>
      <c r="FV5818" s="69"/>
      <c r="FW5818" s="16"/>
      <c r="FX5818" s="54"/>
      <c r="FY5818" s="54"/>
      <c r="FZ5818" s="54"/>
      <c r="GA5818" s="54"/>
      <c r="GB5818" s="5"/>
      <c r="GC5818" s="5"/>
      <c r="GD5818" s="5"/>
      <c r="GE5818" s="16"/>
      <c r="GF5818" s="16"/>
      <c r="GG5818" s="69"/>
      <c r="GH5818" s="16"/>
      <c r="GI5818" s="54"/>
      <c r="GJ5818" s="54"/>
      <c r="GK5818" s="54"/>
      <c r="GL5818" s="54"/>
      <c r="GM5818" s="5"/>
      <c r="GN5818" s="5"/>
      <c r="GO5818" s="5"/>
      <c r="GP5818" s="16"/>
      <c r="GQ5818" s="16"/>
      <c r="GR5818" s="69"/>
      <c r="GS5818" s="16"/>
      <c r="GT5818" s="54"/>
      <c r="GU5818" s="54"/>
      <c r="GV5818" s="54"/>
      <c r="GW5818" s="54"/>
      <c r="GX5818" s="5"/>
      <c r="GY5818" s="5"/>
      <c r="GZ5818" s="5"/>
      <c r="HA5818" s="16"/>
      <c r="HB5818" s="16"/>
      <c r="HC5818" s="69"/>
      <c r="HD5818" s="16"/>
      <c r="HE5818" s="54"/>
      <c r="HF5818" s="54"/>
      <c r="HG5818" s="54"/>
      <c r="HH5818" s="54"/>
      <c r="HI5818" s="5"/>
      <c r="HJ5818" s="5"/>
      <c r="HK5818" s="5"/>
      <c r="HL5818" s="16"/>
      <c r="HM5818" s="16"/>
      <c r="HN5818" s="69"/>
      <c r="HO5818" s="16"/>
      <c r="HP5818" s="54"/>
      <c r="HQ5818" s="54"/>
      <c r="HR5818" s="54"/>
      <c r="HS5818" s="54"/>
      <c r="HT5818" s="5"/>
      <c r="HU5818" s="5"/>
      <c r="HV5818" s="5"/>
      <c r="HW5818" s="16"/>
      <c r="HX5818" s="16"/>
      <c r="HY5818" s="69"/>
      <c r="HZ5818" s="16"/>
      <c r="IA5818" s="54"/>
      <c r="IB5818" s="54"/>
      <c r="IC5818" s="54"/>
      <c r="ID5818" s="54"/>
      <c r="IE5818" s="5"/>
      <c r="IF5818" s="5"/>
      <c r="IG5818" s="5"/>
      <c r="IH5818" s="16"/>
      <c r="II5818" s="16"/>
      <c r="IJ5818" s="69"/>
      <c r="IK5818" s="16"/>
      <c r="IL5818" s="54"/>
      <c r="IM5818" s="54"/>
      <c r="IN5818" s="54"/>
      <c r="IO5818" s="54"/>
      <c r="IP5818" s="5"/>
      <c r="IQ5818" s="5"/>
      <c r="IR5818" s="5"/>
      <c r="IS5818" s="16"/>
      <c r="IT5818" s="16"/>
      <c r="IU5818" s="69"/>
    </row>
    <row r="5819" spans="11:255" ht="12" customHeight="1">
      <c r="K5819" s="16"/>
      <c r="L5819" s="16"/>
      <c r="M5819" s="69"/>
      <c r="N5819" s="16"/>
      <c r="O5819" s="54"/>
      <c r="P5819" s="54"/>
      <c r="Q5819" s="54"/>
      <c r="R5819" s="54"/>
      <c r="S5819" s="5"/>
      <c r="T5819" s="5"/>
      <c r="U5819" s="5"/>
      <c r="V5819" s="16"/>
      <c r="W5819" s="16"/>
      <c r="X5819" s="69"/>
      <c r="Y5819" s="16"/>
      <c r="Z5819" s="54"/>
      <c r="AA5819" s="54"/>
      <c r="AB5819" s="54"/>
      <c r="AC5819" s="54"/>
      <c r="AD5819" s="5"/>
      <c r="AE5819" s="5"/>
      <c r="AF5819" s="5"/>
      <c r="AG5819" s="16"/>
      <c r="AH5819" s="16"/>
      <c r="AI5819" s="69"/>
      <c r="AJ5819" s="16"/>
      <c r="AK5819" s="54"/>
      <c r="AL5819" s="54"/>
      <c r="AM5819" s="54"/>
      <c r="AN5819" s="54"/>
      <c r="AO5819" s="5"/>
      <c r="AP5819" s="5"/>
      <c r="AQ5819" s="5"/>
      <c r="AR5819" s="16"/>
      <c r="AS5819" s="16"/>
      <c r="AT5819" s="69"/>
      <c r="AU5819" s="16"/>
      <c r="AV5819" s="54"/>
      <c r="AW5819" s="54"/>
      <c r="AX5819" s="54"/>
      <c r="AY5819" s="54"/>
      <c r="AZ5819" s="5"/>
      <c r="BA5819" s="5"/>
      <c r="BB5819" s="5"/>
      <c r="BC5819" s="16"/>
      <c r="BD5819" s="16"/>
      <c r="BE5819" s="69"/>
      <c r="BF5819" s="16"/>
      <c r="BG5819" s="54"/>
      <c r="BH5819" s="54"/>
      <c r="BI5819" s="54"/>
      <c r="BJ5819" s="54"/>
      <c r="BK5819" s="5"/>
      <c r="BL5819" s="5"/>
      <c r="BM5819" s="5"/>
      <c r="BN5819" s="16"/>
      <c r="BO5819" s="16"/>
      <c r="BP5819" s="69"/>
      <c r="BQ5819" s="16"/>
      <c r="BR5819" s="54"/>
      <c r="BS5819" s="54"/>
      <c r="BT5819" s="54"/>
      <c r="BU5819" s="54"/>
      <c r="BV5819" s="5"/>
      <c r="BW5819" s="5"/>
      <c r="BX5819" s="5"/>
      <c r="BY5819" s="16"/>
      <c r="BZ5819" s="16"/>
      <c r="CA5819" s="69"/>
      <c r="CB5819" s="16"/>
      <c r="CC5819" s="54"/>
      <c r="CD5819" s="54"/>
      <c r="CE5819" s="54"/>
      <c r="CF5819" s="54"/>
      <c r="CG5819" s="5"/>
      <c r="CH5819" s="5"/>
      <c r="CI5819" s="5"/>
      <c r="CJ5819" s="16"/>
      <c r="CK5819" s="16"/>
      <c r="CL5819" s="69"/>
      <c r="CM5819" s="16"/>
      <c r="CN5819" s="54"/>
      <c r="CO5819" s="54"/>
      <c r="CP5819" s="54"/>
      <c r="CQ5819" s="54"/>
      <c r="CR5819" s="5"/>
      <c r="CS5819" s="5"/>
      <c r="CT5819" s="5"/>
      <c r="CU5819" s="16"/>
      <c r="CV5819" s="16"/>
      <c r="CW5819" s="69"/>
      <c r="CX5819" s="16"/>
      <c r="CY5819" s="54"/>
      <c r="CZ5819" s="54"/>
      <c r="DA5819" s="54"/>
      <c r="DB5819" s="54"/>
      <c r="DC5819" s="5"/>
      <c r="DD5819" s="5"/>
      <c r="DE5819" s="5"/>
      <c r="DF5819" s="16"/>
      <c r="DG5819" s="16"/>
      <c r="DH5819" s="69"/>
      <c r="DI5819" s="16"/>
      <c r="DJ5819" s="54"/>
      <c r="DK5819" s="54"/>
      <c r="DL5819" s="54"/>
      <c r="DM5819" s="54"/>
      <c r="DN5819" s="5"/>
      <c r="DO5819" s="5"/>
      <c r="DP5819" s="5"/>
      <c r="DQ5819" s="16"/>
      <c r="DR5819" s="16"/>
      <c r="DS5819" s="69"/>
      <c r="DT5819" s="16"/>
      <c r="DU5819" s="54"/>
      <c r="DV5819" s="54"/>
      <c r="DW5819" s="54"/>
      <c r="DX5819" s="54"/>
      <c r="DY5819" s="5"/>
      <c r="DZ5819" s="5"/>
      <c r="EA5819" s="5"/>
      <c r="EB5819" s="16"/>
      <c r="EC5819" s="16"/>
      <c r="ED5819" s="69"/>
      <c r="EE5819" s="16"/>
      <c r="EF5819" s="54"/>
      <c r="EG5819" s="54"/>
      <c r="EH5819" s="54"/>
      <c r="EI5819" s="54"/>
      <c r="EJ5819" s="5"/>
      <c r="EK5819" s="5"/>
      <c r="EL5819" s="5"/>
      <c r="EM5819" s="16"/>
      <c r="EN5819" s="16"/>
      <c r="EO5819" s="69"/>
      <c r="EP5819" s="16"/>
      <c r="EQ5819" s="54"/>
      <c r="ER5819" s="54"/>
      <c r="ES5819" s="54"/>
      <c r="ET5819" s="54"/>
      <c r="EU5819" s="5"/>
      <c r="EV5819" s="5"/>
      <c r="EW5819" s="5"/>
      <c r="EX5819" s="16"/>
      <c r="EY5819" s="16"/>
      <c r="EZ5819" s="69"/>
      <c r="FA5819" s="16"/>
      <c r="FB5819" s="54"/>
      <c r="FC5819" s="54"/>
      <c r="FD5819" s="54"/>
      <c r="FE5819" s="54"/>
      <c r="FF5819" s="5"/>
      <c r="FG5819" s="5"/>
      <c r="FH5819" s="5"/>
      <c r="FI5819" s="16"/>
      <c r="FJ5819" s="16"/>
      <c r="FK5819" s="69"/>
      <c r="FL5819" s="16"/>
      <c r="FM5819" s="54"/>
      <c r="FN5819" s="54"/>
      <c r="FO5819" s="54"/>
      <c r="FP5819" s="54"/>
      <c r="FQ5819" s="5"/>
      <c r="FR5819" s="5"/>
      <c r="FS5819" s="5"/>
      <c r="FT5819" s="16"/>
      <c r="FU5819" s="16"/>
      <c r="FV5819" s="69"/>
      <c r="FW5819" s="16"/>
      <c r="FX5819" s="54"/>
      <c r="FY5819" s="54"/>
      <c r="FZ5819" s="54"/>
      <c r="GA5819" s="54"/>
      <c r="GB5819" s="5"/>
      <c r="GC5819" s="5"/>
      <c r="GD5819" s="5"/>
      <c r="GE5819" s="16"/>
      <c r="GF5819" s="16"/>
      <c r="GG5819" s="69"/>
      <c r="GH5819" s="16"/>
      <c r="GI5819" s="54"/>
      <c r="GJ5819" s="54"/>
      <c r="GK5819" s="54"/>
      <c r="GL5819" s="54"/>
      <c r="GM5819" s="5"/>
      <c r="GN5819" s="5"/>
      <c r="GO5819" s="5"/>
      <c r="GP5819" s="16"/>
      <c r="GQ5819" s="16"/>
      <c r="GR5819" s="69"/>
      <c r="GS5819" s="16"/>
      <c r="GT5819" s="54"/>
      <c r="GU5819" s="54"/>
      <c r="GV5819" s="54"/>
      <c r="GW5819" s="54"/>
      <c r="GX5819" s="5"/>
      <c r="GY5819" s="5"/>
      <c r="GZ5819" s="5"/>
      <c r="HA5819" s="16"/>
      <c r="HB5819" s="16"/>
      <c r="HC5819" s="69"/>
      <c r="HD5819" s="16"/>
      <c r="HE5819" s="54"/>
      <c r="HF5819" s="54"/>
      <c r="HG5819" s="54"/>
      <c r="HH5819" s="54"/>
      <c r="HI5819" s="5"/>
      <c r="HJ5819" s="5"/>
      <c r="HK5819" s="5"/>
      <c r="HL5819" s="16"/>
      <c r="HM5819" s="16"/>
      <c r="HN5819" s="69"/>
      <c r="HO5819" s="16"/>
      <c r="HP5819" s="54"/>
      <c r="HQ5819" s="54"/>
      <c r="HR5819" s="54"/>
      <c r="HS5819" s="54"/>
      <c r="HT5819" s="5"/>
      <c r="HU5819" s="5"/>
      <c r="HV5819" s="5"/>
      <c r="HW5819" s="16"/>
      <c r="HX5819" s="16"/>
      <c r="HY5819" s="69"/>
      <c r="HZ5819" s="16"/>
      <c r="IA5819" s="54"/>
      <c r="IB5819" s="54"/>
      <c r="IC5819" s="54"/>
      <c r="ID5819" s="54"/>
      <c r="IE5819" s="5"/>
      <c r="IF5819" s="5"/>
      <c r="IG5819" s="5"/>
      <c r="IH5819" s="16"/>
      <c r="II5819" s="16"/>
      <c r="IJ5819" s="69"/>
      <c r="IK5819" s="16"/>
      <c r="IL5819" s="54"/>
      <c r="IM5819" s="54"/>
      <c r="IN5819" s="54"/>
      <c r="IO5819" s="54"/>
      <c r="IP5819" s="5"/>
      <c r="IQ5819" s="5"/>
      <c r="IR5819" s="5"/>
      <c r="IS5819" s="16"/>
      <c r="IT5819" s="16"/>
      <c r="IU5819" s="69"/>
    </row>
    <row r="5820" spans="11:255" ht="12" customHeight="1">
      <c r="K5820" s="16"/>
      <c r="L5820" s="16"/>
      <c r="M5820" s="69"/>
      <c r="N5820" s="16"/>
      <c r="O5820" s="54"/>
      <c r="P5820" s="54"/>
      <c r="Q5820" s="54"/>
      <c r="R5820" s="54"/>
      <c r="S5820" s="5"/>
      <c r="T5820" s="5"/>
      <c r="U5820" s="5"/>
      <c r="V5820" s="16"/>
      <c r="W5820" s="16"/>
      <c r="X5820" s="69"/>
      <c r="Y5820" s="16"/>
      <c r="Z5820" s="54"/>
      <c r="AA5820" s="54"/>
      <c r="AB5820" s="54"/>
      <c r="AC5820" s="54"/>
      <c r="AD5820" s="5"/>
      <c r="AE5820" s="5"/>
      <c r="AF5820" s="5"/>
      <c r="AG5820" s="16"/>
      <c r="AH5820" s="16"/>
      <c r="AI5820" s="69"/>
      <c r="AJ5820" s="16"/>
      <c r="AK5820" s="54"/>
      <c r="AL5820" s="54"/>
      <c r="AM5820" s="54"/>
      <c r="AN5820" s="54"/>
      <c r="AO5820" s="5"/>
      <c r="AP5820" s="5"/>
      <c r="AQ5820" s="5"/>
      <c r="AR5820" s="16"/>
      <c r="AS5820" s="16"/>
      <c r="AT5820" s="69"/>
      <c r="AU5820" s="16"/>
      <c r="AV5820" s="54"/>
      <c r="AW5820" s="54"/>
      <c r="AX5820" s="54"/>
      <c r="AY5820" s="54"/>
      <c r="AZ5820" s="5"/>
      <c r="BA5820" s="5"/>
      <c r="BB5820" s="5"/>
      <c r="BC5820" s="16"/>
      <c r="BD5820" s="16"/>
      <c r="BE5820" s="69"/>
      <c r="BF5820" s="16"/>
      <c r="BG5820" s="54"/>
      <c r="BH5820" s="54"/>
      <c r="BI5820" s="54"/>
      <c r="BJ5820" s="54"/>
      <c r="BK5820" s="5"/>
      <c r="BL5820" s="5"/>
      <c r="BM5820" s="5"/>
      <c r="BN5820" s="16"/>
      <c r="BO5820" s="16"/>
      <c r="BP5820" s="69"/>
      <c r="BQ5820" s="16"/>
      <c r="BR5820" s="54"/>
      <c r="BS5820" s="54"/>
      <c r="BT5820" s="54"/>
      <c r="BU5820" s="54"/>
      <c r="BV5820" s="5"/>
      <c r="BW5820" s="5"/>
      <c r="BX5820" s="5"/>
      <c r="BY5820" s="16"/>
      <c r="BZ5820" s="16"/>
      <c r="CA5820" s="69"/>
      <c r="CB5820" s="16"/>
      <c r="CC5820" s="54"/>
      <c r="CD5820" s="54"/>
      <c r="CE5820" s="54"/>
      <c r="CF5820" s="54"/>
      <c r="CG5820" s="5"/>
      <c r="CH5820" s="5"/>
      <c r="CI5820" s="5"/>
      <c r="CJ5820" s="16"/>
      <c r="CK5820" s="16"/>
      <c r="CL5820" s="69"/>
      <c r="CM5820" s="16"/>
      <c r="CN5820" s="54"/>
      <c r="CO5820" s="54"/>
      <c r="CP5820" s="54"/>
      <c r="CQ5820" s="54"/>
      <c r="CR5820" s="5"/>
      <c r="CS5820" s="5"/>
      <c r="CT5820" s="5"/>
      <c r="CU5820" s="16"/>
      <c r="CV5820" s="16"/>
      <c r="CW5820" s="69"/>
      <c r="CX5820" s="16"/>
      <c r="CY5820" s="54"/>
      <c r="CZ5820" s="54"/>
      <c r="DA5820" s="54"/>
      <c r="DB5820" s="54"/>
      <c r="DC5820" s="5"/>
      <c r="DD5820" s="5"/>
      <c r="DE5820" s="5"/>
      <c r="DF5820" s="16"/>
      <c r="DG5820" s="16"/>
      <c r="DH5820" s="69"/>
      <c r="DI5820" s="16"/>
      <c r="DJ5820" s="54"/>
      <c r="DK5820" s="54"/>
      <c r="DL5820" s="54"/>
      <c r="DM5820" s="54"/>
      <c r="DN5820" s="5"/>
      <c r="DO5820" s="5"/>
      <c r="DP5820" s="5"/>
      <c r="DQ5820" s="16"/>
      <c r="DR5820" s="16"/>
      <c r="DS5820" s="69"/>
      <c r="DT5820" s="16"/>
      <c r="DU5820" s="54"/>
      <c r="DV5820" s="54"/>
      <c r="DW5820" s="54"/>
      <c r="DX5820" s="54"/>
      <c r="DY5820" s="5"/>
      <c r="DZ5820" s="5"/>
      <c r="EA5820" s="5"/>
      <c r="EB5820" s="16"/>
      <c r="EC5820" s="16"/>
      <c r="ED5820" s="69"/>
      <c r="EE5820" s="16"/>
      <c r="EF5820" s="54"/>
      <c r="EG5820" s="54"/>
      <c r="EH5820" s="54"/>
      <c r="EI5820" s="54"/>
      <c r="EJ5820" s="5"/>
      <c r="EK5820" s="5"/>
      <c r="EL5820" s="5"/>
      <c r="EM5820" s="16"/>
      <c r="EN5820" s="16"/>
      <c r="EO5820" s="69"/>
      <c r="EP5820" s="16"/>
      <c r="EQ5820" s="54"/>
      <c r="ER5820" s="54"/>
      <c r="ES5820" s="54"/>
      <c r="ET5820" s="54"/>
      <c r="EU5820" s="5"/>
      <c r="EV5820" s="5"/>
      <c r="EW5820" s="5"/>
      <c r="EX5820" s="16"/>
      <c r="EY5820" s="16"/>
      <c r="EZ5820" s="69"/>
      <c r="FA5820" s="16"/>
      <c r="FB5820" s="54"/>
      <c r="FC5820" s="54"/>
      <c r="FD5820" s="54"/>
      <c r="FE5820" s="54"/>
      <c r="FF5820" s="5"/>
      <c r="FG5820" s="5"/>
      <c r="FH5820" s="5"/>
      <c r="FI5820" s="16"/>
      <c r="FJ5820" s="16"/>
      <c r="FK5820" s="69"/>
      <c r="FL5820" s="16"/>
      <c r="FM5820" s="54"/>
      <c r="FN5820" s="54"/>
      <c r="FO5820" s="54"/>
      <c r="FP5820" s="54"/>
      <c r="FQ5820" s="5"/>
      <c r="FR5820" s="5"/>
      <c r="FS5820" s="5"/>
      <c r="FT5820" s="16"/>
      <c r="FU5820" s="16"/>
      <c r="FV5820" s="69"/>
      <c r="FW5820" s="16"/>
      <c r="FX5820" s="54"/>
      <c r="FY5820" s="54"/>
      <c r="FZ5820" s="54"/>
      <c r="GA5820" s="54"/>
      <c r="GB5820" s="5"/>
      <c r="GC5820" s="5"/>
      <c r="GD5820" s="5"/>
      <c r="GE5820" s="16"/>
      <c r="GF5820" s="16"/>
      <c r="GG5820" s="69"/>
      <c r="GH5820" s="16"/>
      <c r="GI5820" s="54"/>
      <c r="GJ5820" s="54"/>
      <c r="GK5820" s="54"/>
      <c r="GL5820" s="54"/>
      <c r="GM5820" s="5"/>
      <c r="GN5820" s="5"/>
      <c r="GO5820" s="5"/>
      <c r="GP5820" s="16"/>
      <c r="GQ5820" s="16"/>
      <c r="GR5820" s="69"/>
      <c r="GS5820" s="16"/>
      <c r="GT5820" s="54"/>
      <c r="GU5820" s="54"/>
      <c r="GV5820" s="54"/>
      <c r="GW5820" s="54"/>
      <c r="GX5820" s="5"/>
      <c r="GY5820" s="5"/>
      <c r="GZ5820" s="5"/>
      <c r="HA5820" s="16"/>
      <c r="HB5820" s="16"/>
      <c r="HC5820" s="69"/>
      <c r="HD5820" s="16"/>
      <c r="HE5820" s="54"/>
      <c r="HF5820" s="54"/>
      <c r="HG5820" s="54"/>
      <c r="HH5820" s="54"/>
      <c r="HI5820" s="5"/>
      <c r="HJ5820" s="5"/>
      <c r="HK5820" s="5"/>
      <c r="HL5820" s="16"/>
      <c r="HM5820" s="16"/>
      <c r="HN5820" s="69"/>
      <c r="HO5820" s="16"/>
      <c r="HP5820" s="54"/>
      <c r="HQ5820" s="54"/>
      <c r="HR5820" s="54"/>
      <c r="HS5820" s="54"/>
      <c r="HT5820" s="5"/>
      <c r="HU5820" s="5"/>
      <c r="HV5820" s="5"/>
      <c r="HW5820" s="16"/>
      <c r="HX5820" s="16"/>
      <c r="HY5820" s="69"/>
      <c r="HZ5820" s="16"/>
      <c r="IA5820" s="54"/>
      <c r="IB5820" s="54"/>
      <c r="IC5820" s="54"/>
      <c r="ID5820" s="54"/>
      <c r="IE5820" s="5"/>
      <c r="IF5820" s="5"/>
      <c r="IG5820" s="5"/>
      <c r="IH5820" s="16"/>
      <c r="II5820" s="16"/>
      <c r="IJ5820" s="69"/>
      <c r="IK5820" s="16"/>
      <c r="IL5820" s="54"/>
      <c r="IM5820" s="54"/>
      <c r="IN5820" s="54"/>
      <c r="IO5820" s="54"/>
      <c r="IP5820" s="5"/>
      <c r="IQ5820" s="5"/>
      <c r="IR5820" s="5"/>
      <c r="IS5820" s="16"/>
      <c r="IT5820" s="16"/>
      <c r="IU5820" s="69"/>
    </row>
    <row r="5821" spans="11:255" ht="12" customHeight="1">
      <c r="K5821" s="16"/>
      <c r="L5821" s="16"/>
      <c r="M5821" s="69"/>
      <c r="N5821" s="16"/>
      <c r="O5821" s="54"/>
      <c r="P5821" s="54"/>
      <c r="Q5821" s="54"/>
      <c r="R5821" s="54"/>
      <c r="S5821" s="5"/>
      <c r="T5821" s="5"/>
      <c r="U5821" s="5"/>
      <c r="V5821" s="16"/>
      <c r="W5821" s="16"/>
      <c r="X5821" s="69"/>
      <c r="Y5821" s="16"/>
      <c r="Z5821" s="54"/>
      <c r="AA5821" s="54"/>
      <c r="AB5821" s="54"/>
      <c r="AC5821" s="54"/>
      <c r="AD5821" s="5"/>
      <c r="AE5821" s="5"/>
      <c r="AF5821" s="5"/>
      <c r="AG5821" s="16"/>
      <c r="AH5821" s="16"/>
      <c r="AI5821" s="69"/>
      <c r="AJ5821" s="16"/>
      <c r="AK5821" s="54"/>
      <c r="AL5821" s="54"/>
      <c r="AM5821" s="54"/>
      <c r="AN5821" s="54"/>
      <c r="AO5821" s="5"/>
      <c r="AP5821" s="5"/>
      <c r="AQ5821" s="5"/>
      <c r="AR5821" s="16"/>
      <c r="AS5821" s="16"/>
      <c r="AT5821" s="69"/>
      <c r="AU5821" s="16"/>
      <c r="AV5821" s="54"/>
      <c r="AW5821" s="54"/>
      <c r="AX5821" s="54"/>
      <c r="AY5821" s="54"/>
      <c r="AZ5821" s="5"/>
      <c r="BA5821" s="5"/>
      <c r="BB5821" s="5"/>
      <c r="BC5821" s="16"/>
      <c r="BD5821" s="16"/>
      <c r="BE5821" s="69"/>
      <c r="BF5821" s="16"/>
      <c r="BG5821" s="54"/>
      <c r="BH5821" s="54"/>
      <c r="BI5821" s="54"/>
      <c r="BJ5821" s="54"/>
      <c r="BK5821" s="5"/>
      <c r="BL5821" s="5"/>
      <c r="BM5821" s="5"/>
      <c r="BN5821" s="16"/>
      <c r="BO5821" s="16"/>
      <c r="BP5821" s="69"/>
      <c r="BQ5821" s="16"/>
      <c r="BR5821" s="54"/>
      <c r="BS5821" s="54"/>
      <c r="BT5821" s="54"/>
      <c r="BU5821" s="54"/>
      <c r="BV5821" s="5"/>
      <c r="BW5821" s="5"/>
      <c r="BX5821" s="5"/>
      <c r="BY5821" s="16"/>
      <c r="BZ5821" s="16"/>
      <c r="CA5821" s="69"/>
      <c r="CB5821" s="16"/>
      <c r="CC5821" s="54"/>
      <c r="CD5821" s="54"/>
      <c r="CE5821" s="54"/>
      <c r="CF5821" s="54"/>
      <c r="CG5821" s="5"/>
      <c r="CH5821" s="5"/>
      <c r="CI5821" s="5"/>
      <c r="CJ5821" s="16"/>
      <c r="CK5821" s="16"/>
      <c r="CL5821" s="69"/>
      <c r="CM5821" s="16"/>
      <c r="CN5821" s="54"/>
      <c r="CO5821" s="54"/>
      <c r="CP5821" s="54"/>
      <c r="CQ5821" s="54"/>
      <c r="CR5821" s="5"/>
      <c r="CS5821" s="5"/>
      <c r="CT5821" s="5"/>
      <c r="CU5821" s="16"/>
      <c r="CV5821" s="16"/>
      <c r="CW5821" s="69"/>
      <c r="CX5821" s="16"/>
      <c r="CY5821" s="54"/>
      <c r="CZ5821" s="54"/>
      <c r="DA5821" s="54"/>
      <c r="DB5821" s="54"/>
      <c r="DC5821" s="5"/>
      <c r="DD5821" s="5"/>
      <c r="DE5821" s="5"/>
      <c r="DF5821" s="16"/>
      <c r="DG5821" s="16"/>
      <c r="DH5821" s="69"/>
      <c r="DI5821" s="16"/>
      <c r="DJ5821" s="54"/>
      <c r="DK5821" s="54"/>
      <c r="DL5821" s="54"/>
      <c r="DM5821" s="54"/>
      <c r="DN5821" s="5"/>
      <c r="DO5821" s="5"/>
      <c r="DP5821" s="5"/>
      <c r="DQ5821" s="16"/>
      <c r="DR5821" s="16"/>
      <c r="DS5821" s="69"/>
      <c r="DT5821" s="16"/>
      <c r="DU5821" s="54"/>
      <c r="DV5821" s="54"/>
      <c r="DW5821" s="54"/>
      <c r="DX5821" s="54"/>
      <c r="DY5821" s="5"/>
      <c r="DZ5821" s="5"/>
      <c r="EA5821" s="5"/>
      <c r="EB5821" s="16"/>
      <c r="EC5821" s="16"/>
      <c r="ED5821" s="69"/>
      <c r="EE5821" s="16"/>
      <c r="EF5821" s="54"/>
      <c r="EG5821" s="54"/>
      <c r="EH5821" s="54"/>
      <c r="EI5821" s="54"/>
      <c r="EJ5821" s="5"/>
      <c r="EK5821" s="5"/>
      <c r="EL5821" s="5"/>
      <c r="EM5821" s="16"/>
      <c r="EN5821" s="16"/>
      <c r="EO5821" s="69"/>
      <c r="EP5821" s="16"/>
      <c r="EQ5821" s="54"/>
      <c r="ER5821" s="54"/>
      <c r="ES5821" s="54"/>
      <c r="ET5821" s="54"/>
      <c r="EU5821" s="5"/>
      <c r="EV5821" s="5"/>
      <c r="EW5821" s="5"/>
      <c r="EX5821" s="16"/>
      <c r="EY5821" s="16"/>
      <c r="EZ5821" s="69"/>
      <c r="FA5821" s="16"/>
      <c r="FB5821" s="54"/>
      <c r="FC5821" s="54"/>
      <c r="FD5821" s="54"/>
      <c r="FE5821" s="54"/>
      <c r="FF5821" s="5"/>
      <c r="FG5821" s="5"/>
      <c r="FH5821" s="5"/>
      <c r="FI5821" s="16"/>
      <c r="FJ5821" s="16"/>
      <c r="FK5821" s="69"/>
      <c r="FL5821" s="16"/>
      <c r="FM5821" s="54"/>
      <c r="FN5821" s="54"/>
      <c r="FO5821" s="54"/>
      <c r="FP5821" s="54"/>
      <c r="FQ5821" s="5"/>
      <c r="FR5821" s="5"/>
      <c r="FS5821" s="5"/>
      <c r="FT5821" s="16"/>
      <c r="FU5821" s="16"/>
      <c r="FV5821" s="69"/>
      <c r="FW5821" s="16"/>
      <c r="FX5821" s="54"/>
      <c r="FY5821" s="54"/>
      <c r="FZ5821" s="54"/>
      <c r="GA5821" s="54"/>
      <c r="GB5821" s="5"/>
      <c r="GC5821" s="5"/>
      <c r="GD5821" s="5"/>
      <c r="GE5821" s="16"/>
      <c r="GF5821" s="16"/>
      <c r="GG5821" s="69"/>
      <c r="GH5821" s="16"/>
      <c r="GI5821" s="54"/>
      <c r="GJ5821" s="54"/>
      <c r="GK5821" s="54"/>
      <c r="GL5821" s="54"/>
      <c r="GM5821" s="5"/>
      <c r="GN5821" s="5"/>
      <c r="GO5821" s="5"/>
      <c r="GP5821" s="16"/>
      <c r="GQ5821" s="16"/>
      <c r="GR5821" s="69"/>
      <c r="GS5821" s="16"/>
      <c r="GT5821" s="54"/>
      <c r="GU5821" s="54"/>
      <c r="GV5821" s="54"/>
      <c r="GW5821" s="54"/>
      <c r="GX5821" s="5"/>
      <c r="GY5821" s="5"/>
      <c r="GZ5821" s="5"/>
      <c r="HA5821" s="16"/>
      <c r="HB5821" s="16"/>
      <c r="HC5821" s="69"/>
      <c r="HD5821" s="16"/>
      <c r="HE5821" s="54"/>
      <c r="HF5821" s="54"/>
      <c r="HG5821" s="54"/>
      <c r="HH5821" s="54"/>
      <c r="HI5821" s="5"/>
      <c r="HJ5821" s="5"/>
      <c r="HK5821" s="5"/>
      <c r="HL5821" s="16"/>
      <c r="HM5821" s="16"/>
      <c r="HN5821" s="69"/>
      <c r="HO5821" s="16"/>
      <c r="HP5821" s="54"/>
      <c r="HQ5821" s="54"/>
      <c r="HR5821" s="54"/>
      <c r="HS5821" s="54"/>
      <c r="HT5821" s="5"/>
      <c r="HU5821" s="5"/>
      <c r="HV5821" s="5"/>
      <c r="HW5821" s="16"/>
      <c r="HX5821" s="16"/>
      <c r="HY5821" s="69"/>
      <c r="HZ5821" s="16"/>
      <c r="IA5821" s="54"/>
      <c r="IB5821" s="54"/>
      <c r="IC5821" s="54"/>
      <c r="ID5821" s="54"/>
      <c r="IE5821" s="5"/>
      <c r="IF5821" s="5"/>
      <c r="IG5821" s="5"/>
      <c r="IH5821" s="16"/>
      <c r="II5821" s="16"/>
      <c r="IJ5821" s="69"/>
      <c r="IK5821" s="16"/>
      <c r="IL5821" s="54"/>
      <c r="IM5821" s="54"/>
      <c r="IN5821" s="54"/>
      <c r="IO5821" s="54"/>
      <c r="IP5821" s="5"/>
      <c r="IQ5821" s="5"/>
      <c r="IR5821" s="5"/>
      <c r="IS5821" s="16"/>
      <c r="IT5821" s="16"/>
      <c r="IU5821" s="69"/>
    </row>
    <row r="5822" spans="11:255" ht="12" customHeight="1">
      <c r="K5822" s="16"/>
      <c r="L5822" s="16"/>
      <c r="M5822" s="69"/>
      <c r="N5822" s="16"/>
      <c r="O5822" s="54"/>
      <c r="P5822" s="54"/>
      <c r="Q5822" s="54"/>
      <c r="R5822" s="54"/>
      <c r="S5822" s="5"/>
      <c r="T5822" s="5"/>
      <c r="U5822" s="5"/>
      <c r="V5822" s="16"/>
      <c r="W5822" s="16"/>
      <c r="X5822" s="69"/>
      <c r="Y5822" s="16"/>
      <c r="Z5822" s="54"/>
      <c r="AA5822" s="54"/>
      <c r="AB5822" s="54"/>
      <c r="AC5822" s="54"/>
      <c r="AD5822" s="5"/>
      <c r="AE5822" s="5"/>
      <c r="AF5822" s="5"/>
      <c r="AG5822" s="16"/>
      <c r="AH5822" s="16"/>
      <c r="AI5822" s="69"/>
      <c r="AJ5822" s="16"/>
      <c r="AK5822" s="54"/>
      <c r="AL5822" s="54"/>
      <c r="AM5822" s="54"/>
      <c r="AN5822" s="54"/>
      <c r="AO5822" s="5"/>
      <c r="AP5822" s="5"/>
      <c r="AQ5822" s="5"/>
      <c r="AR5822" s="16"/>
      <c r="AS5822" s="16"/>
      <c r="AT5822" s="69"/>
      <c r="AU5822" s="16"/>
      <c r="AV5822" s="54"/>
      <c r="AW5822" s="54"/>
      <c r="AX5822" s="54"/>
      <c r="AY5822" s="54"/>
      <c r="AZ5822" s="5"/>
      <c r="BA5822" s="5"/>
      <c r="BB5822" s="5"/>
      <c r="BC5822" s="16"/>
      <c r="BD5822" s="16"/>
      <c r="BE5822" s="69"/>
      <c r="BF5822" s="16"/>
      <c r="BG5822" s="54"/>
      <c r="BH5822" s="54"/>
      <c r="BI5822" s="54"/>
      <c r="BJ5822" s="54"/>
      <c r="BK5822" s="5"/>
      <c r="BL5822" s="5"/>
      <c r="BM5822" s="5"/>
      <c r="BN5822" s="16"/>
      <c r="BO5822" s="16"/>
      <c r="BP5822" s="69"/>
      <c r="BQ5822" s="16"/>
      <c r="BR5822" s="54"/>
      <c r="BS5822" s="54"/>
      <c r="BT5822" s="54"/>
      <c r="BU5822" s="54"/>
      <c r="BV5822" s="5"/>
      <c r="BW5822" s="5"/>
      <c r="BX5822" s="5"/>
      <c r="BY5822" s="16"/>
      <c r="BZ5822" s="16"/>
      <c r="CA5822" s="69"/>
      <c r="CB5822" s="16"/>
      <c r="CC5822" s="54"/>
      <c r="CD5822" s="54"/>
      <c r="CE5822" s="54"/>
      <c r="CF5822" s="54"/>
      <c r="CG5822" s="5"/>
      <c r="CH5822" s="5"/>
      <c r="CI5822" s="5"/>
      <c r="CJ5822" s="16"/>
      <c r="CK5822" s="16"/>
      <c r="CL5822" s="69"/>
      <c r="CM5822" s="16"/>
      <c r="CN5822" s="54"/>
      <c r="CO5822" s="54"/>
      <c r="CP5822" s="54"/>
      <c r="CQ5822" s="54"/>
      <c r="CR5822" s="5"/>
      <c r="CS5822" s="5"/>
      <c r="CT5822" s="5"/>
      <c r="CU5822" s="16"/>
      <c r="CV5822" s="16"/>
      <c r="CW5822" s="69"/>
      <c r="CX5822" s="16"/>
      <c r="CY5822" s="54"/>
      <c r="CZ5822" s="54"/>
      <c r="DA5822" s="54"/>
      <c r="DB5822" s="54"/>
      <c r="DC5822" s="5"/>
      <c r="DD5822" s="5"/>
      <c r="DE5822" s="5"/>
      <c r="DF5822" s="16"/>
      <c r="DG5822" s="16"/>
      <c r="DH5822" s="69"/>
      <c r="DI5822" s="16"/>
      <c r="DJ5822" s="54"/>
      <c r="DK5822" s="54"/>
      <c r="DL5822" s="54"/>
      <c r="DM5822" s="54"/>
      <c r="DN5822" s="5"/>
      <c r="DO5822" s="5"/>
      <c r="DP5822" s="5"/>
      <c r="DQ5822" s="16"/>
      <c r="DR5822" s="16"/>
      <c r="DS5822" s="69"/>
      <c r="DT5822" s="16"/>
      <c r="DU5822" s="54"/>
      <c r="DV5822" s="54"/>
      <c r="DW5822" s="54"/>
      <c r="DX5822" s="54"/>
      <c r="DY5822" s="5"/>
      <c r="DZ5822" s="5"/>
      <c r="EA5822" s="5"/>
      <c r="EB5822" s="16"/>
      <c r="EC5822" s="16"/>
      <c r="ED5822" s="69"/>
      <c r="EE5822" s="16"/>
      <c r="EF5822" s="54"/>
      <c r="EG5822" s="54"/>
      <c r="EH5822" s="54"/>
      <c r="EI5822" s="54"/>
      <c r="EJ5822" s="5"/>
      <c r="EK5822" s="5"/>
      <c r="EL5822" s="5"/>
      <c r="EM5822" s="16"/>
      <c r="EN5822" s="16"/>
      <c r="EO5822" s="69"/>
      <c r="EP5822" s="16"/>
      <c r="EQ5822" s="54"/>
      <c r="ER5822" s="54"/>
      <c r="ES5822" s="54"/>
      <c r="ET5822" s="54"/>
      <c r="EU5822" s="5"/>
      <c r="EV5822" s="5"/>
      <c r="EW5822" s="5"/>
      <c r="EX5822" s="16"/>
      <c r="EY5822" s="16"/>
      <c r="EZ5822" s="69"/>
      <c r="FA5822" s="16"/>
      <c r="FB5822" s="54"/>
      <c r="FC5822" s="54"/>
      <c r="FD5822" s="54"/>
      <c r="FE5822" s="54"/>
      <c r="FF5822" s="5"/>
      <c r="FG5822" s="5"/>
      <c r="FH5822" s="5"/>
      <c r="FI5822" s="16"/>
      <c r="FJ5822" s="16"/>
      <c r="FK5822" s="69"/>
      <c r="FL5822" s="16"/>
      <c r="FM5822" s="54"/>
      <c r="FN5822" s="54"/>
      <c r="FO5822" s="54"/>
      <c r="FP5822" s="54"/>
      <c r="FQ5822" s="5"/>
      <c r="FR5822" s="5"/>
      <c r="FS5822" s="5"/>
      <c r="FT5822" s="16"/>
      <c r="FU5822" s="16"/>
      <c r="FV5822" s="69"/>
      <c r="FW5822" s="16"/>
      <c r="FX5822" s="54"/>
      <c r="FY5822" s="54"/>
      <c r="FZ5822" s="54"/>
      <c r="GA5822" s="54"/>
      <c r="GB5822" s="5"/>
      <c r="GC5822" s="5"/>
      <c r="GD5822" s="5"/>
      <c r="GE5822" s="16"/>
      <c r="GF5822" s="16"/>
      <c r="GG5822" s="69"/>
      <c r="GH5822" s="16"/>
      <c r="GI5822" s="54"/>
      <c r="GJ5822" s="54"/>
      <c r="GK5822" s="54"/>
      <c r="GL5822" s="54"/>
      <c r="GM5822" s="5"/>
      <c r="GN5822" s="5"/>
      <c r="GO5822" s="5"/>
      <c r="GP5822" s="16"/>
      <c r="GQ5822" s="16"/>
      <c r="GR5822" s="69"/>
      <c r="GS5822" s="16"/>
      <c r="GT5822" s="54"/>
      <c r="GU5822" s="54"/>
      <c r="GV5822" s="54"/>
      <c r="GW5822" s="54"/>
      <c r="GX5822" s="5"/>
      <c r="GY5822" s="5"/>
      <c r="GZ5822" s="5"/>
      <c r="HA5822" s="16"/>
      <c r="HB5822" s="16"/>
      <c r="HC5822" s="69"/>
      <c r="HD5822" s="16"/>
      <c r="HE5822" s="54"/>
      <c r="HF5822" s="54"/>
      <c r="HG5822" s="54"/>
      <c r="HH5822" s="54"/>
      <c r="HI5822" s="5"/>
      <c r="HJ5822" s="5"/>
      <c r="HK5822" s="5"/>
      <c r="HL5822" s="16"/>
      <c r="HM5822" s="16"/>
      <c r="HN5822" s="69"/>
      <c r="HO5822" s="16"/>
      <c r="HP5822" s="54"/>
      <c r="HQ5822" s="54"/>
      <c r="HR5822" s="54"/>
      <c r="HS5822" s="54"/>
      <c r="HT5822" s="5"/>
      <c r="HU5822" s="5"/>
      <c r="HV5822" s="5"/>
      <c r="HW5822" s="16"/>
      <c r="HX5822" s="16"/>
      <c r="HY5822" s="69"/>
      <c r="HZ5822" s="16"/>
      <c r="IA5822" s="54"/>
      <c r="IB5822" s="54"/>
      <c r="IC5822" s="54"/>
      <c r="ID5822" s="54"/>
      <c r="IE5822" s="5"/>
      <c r="IF5822" s="5"/>
      <c r="IG5822" s="5"/>
      <c r="IH5822" s="16"/>
      <c r="II5822" s="16"/>
      <c r="IJ5822" s="69"/>
      <c r="IK5822" s="16"/>
      <c r="IL5822" s="54"/>
      <c r="IM5822" s="54"/>
      <c r="IN5822" s="54"/>
      <c r="IO5822" s="54"/>
      <c r="IP5822" s="5"/>
      <c r="IQ5822" s="5"/>
      <c r="IR5822" s="5"/>
      <c r="IS5822" s="16"/>
      <c r="IT5822" s="16"/>
      <c r="IU5822" s="69"/>
    </row>
    <row r="5823" spans="11:255" ht="12" customHeight="1">
      <c r="K5823" s="16"/>
      <c r="L5823" s="16"/>
      <c r="M5823" s="69"/>
      <c r="N5823" s="16"/>
      <c r="O5823" s="54"/>
      <c r="P5823" s="54"/>
      <c r="Q5823" s="54"/>
      <c r="R5823" s="54"/>
      <c r="S5823" s="5"/>
      <c r="T5823" s="5"/>
      <c r="U5823" s="5"/>
      <c r="V5823" s="16"/>
      <c r="W5823" s="16"/>
      <c r="X5823" s="69"/>
      <c r="Y5823" s="16"/>
      <c r="Z5823" s="54"/>
      <c r="AA5823" s="54"/>
      <c r="AB5823" s="54"/>
      <c r="AC5823" s="54"/>
      <c r="AD5823" s="5"/>
      <c r="AE5823" s="5"/>
      <c r="AF5823" s="5"/>
      <c r="AG5823" s="16"/>
      <c r="AH5823" s="16"/>
      <c r="AI5823" s="69"/>
      <c r="AJ5823" s="16"/>
      <c r="AK5823" s="54"/>
      <c r="AL5823" s="54"/>
      <c r="AM5823" s="54"/>
      <c r="AN5823" s="54"/>
      <c r="AO5823" s="5"/>
      <c r="AP5823" s="5"/>
      <c r="AQ5823" s="5"/>
      <c r="AR5823" s="16"/>
      <c r="AS5823" s="16"/>
      <c r="AT5823" s="69"/>
      <c r="AU5823" s="16"/>
      <c r="AV5823" s="54"/>
      <c r="AW5823" s="54"/>
      <c r="AX5823" s="54"/>
      <c r="AY5823" s="54"/>
      <c r="AZ5823" s="5"/>
      <c r="BA5823" s="5"/>
      <c r="BB5823" s="5"/>
      <c r="BC5823" s="16"/>
      <c r="BD5823" s="16"/>
      <c r="BE5823" s="69"/>
      <c r="BF5823" s="16"/>
      <c r="BG5823" s="54"/>
      <c r="BH5823" s="54"/>
      <c r="BI5823" s="54"/>
      <c r="BJ5823" s="54"/>
      <c r="BK5823" s="5"/>
      <c r="BL5823" s="5"/>
      <c r="BM5823" s="5"/>
      <c r="BN5823" s="16"/>
      <c r="BO5823" s="16"/>
      <c r="BP5823" s="69"/>
      <c r="BQ5823" s="16"/>
      <c r="BR5823" s="54"/>
      <c r="BS5823" s="54"/>
      <c r="BT5823" s="54"/>
      <c r="BU5823" s="54"/>
      <c r="BV5823" s="5"/>
      <c r="BW5823" s="5"/>
      <c r="BX5823" s="5"/>
      <c r="BY5823" s="16"/>
      <c r="BZ5823" s="16"/>
      <c r="CA5823" s="69"/>
      <c r="CB5823" s="16"/>
      <c r="CC5823" s="54"/>
      <c r="CD5823" s="54"/>
      <c r="CE5823" s="54"/>
      <c r="CF5823" s="54"/>
      <c r="CG5823" s="5"/>
      <c r="CH5823" s="5"/>
      <c r="CI5823" s="5"/>
      <c r="CJ5823" s="16"/>
      <c r="CK5823" s="16"/>
      <c r="CL5823" s="69"/>
      <c r="CM5823" s="16"/>
      <c r="CN5823" s="54"/>
      <c r="CO5823" s="54"/>
      <c r="CP5823" s="54"/>
      <c r="CQ5823" s="54"/>
      <c r="CR5823" s="5"/>
      <c r="CS5823" s="5"/>
      <c r="CT5823" s="5"/>
      <c r="CU5823" s="16"/>
      <c r="CV5823" s="16"/>
      <c r="CW5823" s="69"/>
      <c r="CX5823" s="16"/>
      <c r="CY5823" s="54"/>
      <c r="CZ5823" s="54"/>
      <c r="DA5823" s="54"/>
      <c r="DB5823" s="54"/>
      <c r="DC5823" s="5"/>
      <c r="DD5823" s="5"/>
      <c r="DE5823" s="5"/>
      <c r="DF5823" s="16"/>
      <c r="DG5823" s="16"/>
      <c r="DH5823" s="69"/>
      <c r="DI5823" s="16"/>
      <c r="DJ5823" s="54"/>
      <c r="DK5823" s="54"/>
      <c r="DL5823" s="54"/>
      <c r="DM5823" s="54"/>
      <c r="DN5823" s="5"/>
      <c r="DO5823" s="5"/>
      <c r="DP5823" s="5"/>
      <c r="DQ5823" s="16"/>
      <c r="DR5823" s="16"/>
      <c r="DS5823" s="69"/>
      <c r="DT5823" s="16"/>
      <c r="DU5823" s="54"/>
      <c r="DV5823" s="54"/>
      <c r="DW5823" s="54"/>
      <c r="DX5823" s="54"/>
      <c r="DY5823" s="5"/>
      <c r="DZ5823" s="5"/>
      <c r="EA5823" s="5"/>
      <c r="EB5823" s="16"/>
      <c r="EC5823" s="16"/>
      <c r="ED5823" s="69"/>
      <c r="EE5823" s="16"/>
      <c r="EF5823" s="54"/>
      <c r="EG5823" s="54"/>
      <c r="EH5823" s="54"/>
      <c r="EI5823" s="54"/>
      <c r="EJ5823" s="5"/>
      <c r="EK5823" s="5"/>
      <c r="EL5823" s="5"/>
      <c r="EM5823" s="16"/>
      <c r="EN5823" s="16"/>
      <c r="EO5823" s="69"/>
      <c r="EP5823" s="16"/>
      <c r="EQ5823" s="54"/>
      <c r="ER5823" s="54"/>
      <c r="ES5823" s="54"/>
      <c r="ET5823" s="54"/>
      <c r="EU5823" s="5"/>
      <c r="EV5823" s="5"/>
      <c r="EW5823" s="5"/>
      <c r="EX5823" s="16"/>
      <c r="EY5823" s="16"/>
      <c r="EZ5823" s="69"/>
      <c r="FA5823" s="16"/>
      <c r="FB5823" s="54"/>
      <c r="FC5823" s="54"/>
      <c r="FD5823" s="54"/>
      <c r="FE5823" s="54"/>
      <c r="FF5823" s="5"/>
      <c r="FG5823" s="5"/>
      <c r="FH5823" s="5"/>
      <c r="FI5823" s="16"/>
      <c r="FJ5823" s="16"/>
      <c r="FK5823" s="69"/>
      <c r="FL5823" s="16"/>
      <c r="FM5823" s="54"/>
      <c r="FN5823" s="54"/>
      <c r="FO5823" s="54"/>
      <c r="FP5823" s="54"/>
      <c r="FQ5823" s="5"/>
      <c r="FR5823" s="5"/>
      <c r="FS5823" s="5"/>
      <c r="FT5823" s="16"/>
      <c r="FU5823" s="16"/>
      <c r="FV5823" s="69"/>
      <c r="FW5823" s="16"/>
      <c r="FX5823" s="54"/>
      <c r="FY5823" s="54"/>
      <c r="FZ5823" s="54"/>
      <c r="GA5823" s="54"/>
      <c r="GB5823" s="5"/>
      <c r="GC5823" s="5"/>
      <c r="GD5823" s="5"/>
      <c r="GE5823" s="16"/>
      <c r="GF5823" s="16"/>
      <c r="GG5823" s="69"/>
      <c r="GH5823" s="16"/>
      <c r="GI5823" s="54"/>
      <c r="GJ5823" s="54"/>
      <c r="GK5823" s="54"/>
      <c r="GL5823" s="54"/>
      <c r="GM5823" s="5"/>
      <c r="GN5823" s="5"/>
      <c r="GO5823" s="5"/>
      <c r="GP5823" s="16"/>
      <c r="GQ5823" s="16"/>
      <c r="GR5823" s="69"/>
      <c r="GS5823" s="16"/>
      <c r="GT5823" s="54"/>
      <c r="GU5823" s="54"/>
      <c r="GV5823" s="54"/>
      <c r="GW5823" s="54"/>
      <c r="GX5823" s="5"/>
      <c r="GY5823" s="5"/>
      <c r="GZ5823" s="5"/>
      <c r="HA5823" s="16"/>
      <c r="HB5823" s="16"/>
      <c r="HC5823" s="69"/>
      <c r="HD5823" s="16"/>
      <c r="HE5823" s="54"/>
      <c r="HF5823" s="54"/>
      <c r="HG5823" s="54"/>
      <c r="HH5823" s="54"/>
      <c r="HI5823" s="5"/>
      <c r="HJ5823" s="5"/>
      <c r="HK5823" s="5"/>
      <c r="HL5823" s="16"/>
      <c r="HM5823" s="16"/>
      <c r="HN5823" s="69"/>
      <c r="HO5823" s="16"/>
      <c r="HP5823" s="54"/>
      <c r="HQ5823" s="54"/>
      <c r="HR5823" s="54"/>
      <c r="HS5823" s="54"/>
      <c r="HT5823" s="5"/>
      <c r="HU5823" s="5"/>
      <c r="HV5823" s="5"/>
      <c r="HW5823" s="16"/>
      <c r="HX5823" s="16"/>
      <c r="HY5823" s="69"/>
      <c r="HZ5823" s="16"/>
      <c r="IA5823" s="54"/>
      <c r="IB5823" s="54"/>
      <c r="IC5823" s="54"/>
      <c r="ID5823" s="54"/>
      <c r="IE5823" s="5"/>
      <c r="IF5823" s="5"/>
      <c r="IG5823" s="5"/>
      <c r="IH5823" s="16"/>
      <c r="II5823" s="16"/>
      <c r="IJ5823" s="69"/>
      <c r="IK5823" s="16"/>
      <c r="IL5823" s="54"/>
      <c r="IM5823" s="54"/>
      <c r="IN5823" s="54"/>
      <c r="IO5823" s="54"/>
      <c r="IP5823" s="5"/>
      <c r="IQ5823" s="5"/>
      <c r="IR5823" s="5"/>
      <c r="IS5823" s="16"/>
      <c r="IT5823" s="16"/>
      <c r="IU5823" s="69"/>
    </row>
    <row r="5824" spans="11:255" ht="12" customHeight="1">
      <c r="K5824" s="16"/>
      <c r="L5824" s="16"/>
      <c r="M5824" s="69"/>
      <c r="N5824" s="16"/>
      <c r="O5824" s="54"/>
      <c r="P5824" s="54"/>
      <c r="Q5824" s="54"/>
      <c r="R5824" s="54"/>
      <c r="S5824" s="5"/>
      <c r="T5824" s="5"/>
      <c r="U5824" s="5"/>
      <c r="V5824" s="16"/>
      <c r="W5824" s="16"/>
      <c r="X5824" s="69"/>
      <c r="Y5824" s="16"/>
      <c r="Z5824" s="54"/>
      <c r="AA5824" s="54"/>
      <c r="AB5824" s="54"/>
      <c r="AC5824" s="54"/>
      <c r="AD5824" s="5"/>
      <c r="AE5824" s="5"/>
      <c r="AF5824" s="5"/>
      <c r="AG5824" s="16"/>
      <c r="AH5824" s="16"/>
      <c r="AI5824" s="69"/>
      <c r="AJ5824" s="16"/>
      <c r="AK5824" s="54"/>
      <c r="AL5824" s="54"/>
      <c r="AM5824" s="54"/>
      <c r="AN5824" s="54"/>
      <c r="AO5824" s="5"/>
      <c r="AP5824" s="5"/>
      <c r="AQ5824" s="5"/>
      <c r="AR5824" s="16"/>
      <c r="AS5824" s="16"/>
      <c r="AT5824" s="69"/>
      <c r="AU5824" s="16"/>
      <c r="AV5824" s="54"/>
      <c r="AW5824" s="54"/>
      <c r="AX5824" s="54"/>
      <c r="AY5824" s="54"/>
      <c r="AZ5824" s="5"/>
      <c r="BA5824" s="5"/>
      <c r="BB5824" s="5"/>
      <c r="BC5824" s="16"/>
      <c r="BD5824" s="16"/>
      <c r="BE5824" s="69"/>
      <c r="BF5824" s="16"/>
      <c r="BG5824" s="54"/>
      <c r="BH5824" s="54"/>
      <c r="BI5824" s="54"/>
      <c r="BJ5824" s="54"/>
      <c r="BK5824" s="5"/>
      <c r="BL5824" s="5"/>
      <c r="BM5824" s="5"/>
      <c r="BN5824" s="16"/>
      <c r="BO5824" s="16"/>
      <c r="BP5824" s="69"/>
      <c r="BQ5824" s="16"/>
      <c r="BR5824" s="54"/>
      <c r="BS5824" s="54"/>
      <c r="BT5824" s="54"/>
      <c r="BU5824" s="54"/>
      <c r="BV5824" s="5"/>
      <c r="BW5824" s="5"/>
      <c r="BX5824" s="5"/>
      <c r="BY5824" s="16"/>
      <c r="BZ5824" s="16"/>
      <c r="CA5824" s="69"/>
      <c r="CB5824" s="16"/>
      <c r="CC5824" s="54"/>
      <c r="CD5824" s="54"/>
      <c r="CE5824" s="54"/>
      <c r="CF5824" s="54"/>
      <c r="CG5824" s="5"/>
      <c r="CH5824" s="5"/>
      <c r="CI5824" s="5"/>
      <c r="CJ5824" s="16"/>
      <c r="CK5824" s="16"/>
      <c r="CL5824" s="69"/>
      <c r="CM5824" s="16"/>
      <c r="CN5824" s="54"/>
      <c r="CO5824" s="54"/>
      <c r="CP5824" s="54"/>
      <c r="CQ5824" s="54"/>
      <c r="CR5824" s="5"/>
      <c r="CS5824" s="5"/>
      <c r="CT5824" s="5"/>
      <c r="CU5824" s="16"/>
      <c r="CV5824" s="16"/>
      <c r="CW5824" s="69"/>
      <c r="CX5824" s="16"/>
      <c r="CY5824" s="54"/>
      <c r="CZ5824" s="54"/>
      <c r="DA5824" s="54"/>
      <c r="DB5824" s="54"/>
      <c r="DC5824" s="5"/>
      <c r="DD5824" s="5"/>
      <c r="DE5824" s="5"/>
      <c r="DF5824" s="16"/>
      <c r="DG5824" s="16"/>
      <c r="DH5824" s="69"/>
      <c r="DI5824" s="16"/>
      <c r="DJ5824" s="54"/>
      <c r="DK5824" s="54"/>
      <c r="DL5824" s="54"/>
      <c r="DM5824" s="54"/>
      <c r="DN5824" s="5"/>
      <c r="DO5824" s="5"/>
      <c r="DP5824" s="5"/>
      <c r="DQ5824" s="16"/>
      <c r="DR5824" s="16"/>
      <c r="DS5824" s="69"/>
      <c r="DT5824" s="16"/>
      <c r="DU5824" s="54"/>
      <c r="DV5824" s="54"/>
      <c r="DW5824" s="54"/>
      <c r="DX5824" s="54"/>
      <c r="DY5824" s="5"/>
      <c r="DZ5824" s="5"/>
      <c r="EA5824" s="5"/>
      <c r="EB5824" s="16"/>
      <c r="EC5824" s="16"/>
      <c r="ED5824" s="69"/>
      <c r="EE5824" s="16"/>
      <c r="EF5824" s="54"/>
      <c r="EG5824" s="54"/>
      <c r="EH5824" s="54"/>
      <c r="EI5824" s="54"/>
      <c r="EJ5824" s="5"/>
      <c r="EK5824" s="5"/>
      <c r="EL5824" s="5"/>
      <c r="EM5824" s="16"/>
      <c r="EN5824" s="16"/>
      <c r="EO5824" s="69"/>
      <c r="EP5824" s="16"/>
      <c r="EQ5824" s="54"/>
      <c r="ER5824" s="54"/>
      <c r="ES5824" s="54"/>
      <c r="ET5824" s="54"/>
      <c r="EU5824" s="5"/>
      <c r="EV5824" s="5"/>
      <c r="EW5824" s="5"/>
      <c r="EX5824" s="16"/>
      <c r="EY5824" s="16"/>
      <c r="EZ5824" s="69"/>
      <c r="FA5824" s="16"/>
      <c r="FB5824" s="54"/>
      <c r="FC5824" s="54"/>
      <c r="FD5824" s="54"/>
      <c r="FE5824" s="54"/>
      <c r="FF5824" s="5"/>
      <c r="FG5824" s="5"/>
      <c r="FH5824" s="5"/>
      <c r="FI5824" s="16"/>
      <c r="FJ5824" s="16"/>
      <c r="FK5824" s="69"/>
      <c r="FL5824" s="16"/>
      <c r="FM5824" s="54"/>
      <c r="FN5824" s="54"/>
      <c r="FO5824" s="54"/>
      <c r="FP5824" s="54"/>
      <c r="FQ5824" s="5"/>
      <c r="FR5824" s="5"/>
      <c r="FS5824" s="5"/>
      <c r="FT5824" s="16"/>
      <c r="FU5824" s="16"/>
      <c r="FV5824" s="69"/>
      <c r="FW5824" s="16"/>
      <c r="FX5824" s="54"/>
      <c r="FY5824" s="54"/>
      <c r="FZ5824" s="54"/>
      <c r="GA5824" s="54"/>
      <c r="GB5824" s="5"/>
      <c r="GC5824" s="5"/>
      <c r="GD5824" s="5"/>
      <c r="GE5824" s="16"/>
      <c r="GF5824" s="16"/>
      <c r="GG5824" s="69"/>
      <c r="GH5824" s="16"/>
      <c r="GI5824" s="54"/>
      <c r="GJ5824" s="54"/>
      <c r="GK5824" s="54"/>
      <c r="GL5824" s="54"/>
      <c r="GM5824" s="5"/>
      <c r="GN5824" s="5"/>
      <c r="GO5824" s="5"/>
      <c r="GP5824" s="16"/>
      <c r="GQ5824" s="16"/>
      <c r="GR5824" s="69"/>
      <c r="GS5824" s="16"/>
      <c r="GT5824" s="54"/>
      <c r="GU5824" s="54"/>
      <c r="GV5824" s="54"/>
      <c r="GW5824" s="54"/>
      <c r="GX5824" s="5"/>
      <c r="GY5824" s="5"/>
      <c r="GZ5824" s="5"/>
      <c r="HA5824" s="16"/>
      <c r="HB5824" s="16"/>
      <c r="HC5824" s="69"/>
      <c r="HD5824" s="16"/>
      <c r="HE5824" s="54"/>
      <c r="HF5824" s="54"/>
      <c r="HG5824" s="54"/>
      <c r="HH5824" s="54"/>
      <c r="HI5824" s="5"/>
      <c r="HJ5824" s="5"/>
      <c r="HK5824" s="5"/>
      <c r="HL5824" s="16"/>
      <c r="HM5824" s="16"/>
      <c r="HN5824" s="69"/>
      <c r="HO5824" s="16"/>
      <c r="HP5824" s="54"/>
      <c r="HQ5824" s="54"/>
      <c r="HR5824" s="54"/>
      <c r="HS5824" s="54"/>
      <c r="HT5824" s="5"/>
      <c r="HU5824" s="5"/>
      <c r="HV5824" s="5"/>
      <c r="HW5824" s="16"/>
      <c r="HX5824" s="16"/>
      <c r="HY5824" s="69"/>
      <c r="HZ5824" s="16"/>
      <c r="IA5824" s="54"/>
      <c r="IB5824" s="54"/>
      <c r="IC5824" s="54"/>
      <c r="ID5824" s="54"/>
      <c r="IE5824" s="5"/>
      <c r="IF5824" s="5"/>
      <c r="IG5824" s="5"/>
      <c r="IH5824" s="16"/>
      <c r="II5824" s="16"/>
      <c r="IJ5824" s="69"/>
      <c r="IK5824" s="16"/>
      <c r="IL5824" s="54"/>
      <c r="IM5824" s="54"/>
      <c r="IN5824" s="54"/>
      <c r="IO5824" s="54"/>
      <c r="IP5824" s="5"/>
      <c r="IQ5824" s="5"/>
      <c r="IR5824" s="5"/>
      <c r="IS5824" s="16"/>
      <c r="IT5824" s="16"/>
      <c r="IU5824" s="69"/>
    </row>
    <row r="5825" spans="11:255" ht="12" customHeight="1">
      <c r="K5825" s="16"/>
      <c r="L5825" s="16"/>
      <c r="M5825" s="69"/>
      <c r="N5825" s="16"/>
      <c r="O5825" s="54"/>
      <c r="P5825" s="54"/>
      <c r="Q5825" s="54"/>
      <c r="R5825" s="54"/>
      <c r="S5825" s="5"/>
      <c r="T5825" s="5"/>
      <c r="U5825" s="5"/>
      <c r="V5825" s="16"/>
      <c r="W5825" s="16"/>
      <c r="X5825" s="69"/>
      <c r="Y5825" s="16"/>
      <c r="Z5825" s="54"/>
      <c r="AA5825" s="54"/>
      <c r="AB5825" s="54"/>
      <c r="AC5825" s="54"/>
      <c r="AD5825" s="5"/>
      <c r="AE5825" s="5"/>
      <c r="AF5825" s="5"/>
      <c r="AG5825" s="16"/>
      <c r="AH5825" s="16"/>
      <c r="AI5825" s="69"/>
      <c r="AJ5825" s="16"/>
      <c r="AK5825" s="54"/>
      <c r="AL5825" s="54"/>
      <c r="AM5825" s="54"/>
      <c r="AN5825" s="54"/>
      <c r="AO5825" s="5"/>
      <c r="AP5825" s="5"/>
      <c r="AQ5825" s="5"/>
      <c r="AR5825" s="16"/>
      <c r="AS5825" s="16"/>
      <c r="AT5825" s="69"/>
      <c r="AU5825" s="16"/>
      <c r="AV5825" s="54"/>
      <c r="AW5825" s="54"/>
      <c r="AX5825" s="54"/>
      <c r="AY5825" s="54"/>
      <c r="AZ5825" s="5"/>
      <c r="BA5825" s="5"/>
      <c r="BB5825" s="5"/>
      <c r="BC5825" s="16"/>
      <c r="BD5825" s="16"/>
      <c r="BE5825" s="69"/>
      <c r="BF5825" s="16"/>
      <c r="BG5825" s="54"/>
      <c r="BH5825" s="54"/>
      <c r="BI5825" s="54"/>
      <c r="BJ5825" s="54"/>
      <c r="BK5825" s="5"/>
      <c r="BL5825" s="5"/>
      <c r="BM5825" s="5"/>
      <c r="BN5825" s="16"/>
      <c r="BO5825" s="16"/>
      <c r="BP5825" s="69"/>
      <c r="BQ5825" s="16"/>
      <c r="BR5825" s="54"/>
      <c r="BS5825" s="54"/>
      <c r="BT5825" s="54"/>
      <c r="BU5825" s="54"/>
      <c r="BV5825" s="5"/>
      <c r="BW5825" s="5"/>
      <c r="BX5825" s="5"/>
      <c r="BY5825" s="16"/>
      <c r="BZ5825" s="16"/>
      <c r="CA5825" s="69"/>
      <c r="CB5825" s="16"/>
      <c r="CC5825" s="54"/>
      <c r="CD5825" s="54"/>
      <c r="CE5825" s="54"/>
      <c r="CF5825" s="54"/>
      <c r="CG5825" s="5"/>
      <c r="CH5825" s="5"/>
      <c r="CI5825" s="5"/>
      <c r="CJ5825" s="16"/>
      <c r="CK5825" s="16"/>
      <c r="CL5825" s="69"/>
      <c r="CM5825" s="16"/>
      <c r="CN5825" s="54"/>
      <c r="CO5825" s="54"/>
      <c r="CP5825" s="54"/>
      <c r="CQ5825" s="54"/>
      <c r="CR5825" s="5"/>
      <c r="CS5825" s="5"/>
      <c r="CT5825" s="5"/>
      <c r="CU5825" s="16"/>
      <c r="CV5825" s="16"/>
      <c r="CW5825" s="69"/>
      <c r="CX5825" s="16"/>
      <c r="CY5825" s="54"/>
      <c r="CZ5825" s="54"/>
      <c r="DA5825" s="54"/>
      <c r="DB5825" s="54"/>
      <c r="DC5825" s="5"/>
      <c r="DD5825" s="5"/>
      <c r="DE5825" s="5"/>
      <c r="DF5825" s="16"/>
      <c r="DG5825" s="16"/>
      <c r="DH5825" s="69"/>
      <c r="DI5825" s="16"/>
      <c r="DJ5825" s="54"/>
      <c r="DK5825" s="54"/>
      <c r="DL5825" s="54"/>
      <c r="DM5825" s="54"/>
      <c r="DN5825" s="5"/>
      <c r="DO5825" s="5"/>
      <c r="DP5825" s="5"/>
      <c r="DQ5825" s="16"/>
      <c r="DR5825" s="16"/>
      <c r="DS5825" s="69"/>
      <c r="DT5825" s="16"/>
      <c r="DU5825" s="54"/>
      <c r="DV5825" s="54"/>
      <c r="DW5825" s="54"/>
      <c r="DX5825" s="54"/>
      <c r="DY5825" s="5"/>
      <c r="DZ5825" s="5"/>
      <c r="EA5825" s="5"/>
      <c r="EB5825" s="16"/>
      <c r="EC5825" s="16"/>
      <c r="ED5825" s="69"/>
      <c r="EE5825" s="16"/>
      <c r="EF5825" s="54"/>
      <c r="EG5825" s="54"/>
      <c r="EH5825" s="54"/>
      <c r="EI5825" s="54"/>
      <c r="EJ5825" s="5"/>
      <c r="EK5825" s="5"/>
      <c r="EL5825" s="5"/>
      <c r="EM5825" s="16"/>
      <c r="EN5825" s="16"/>
      <c r="EO5825" s="69"/>
      <c r="EP5825" s="16"/>
      <c r="EQ5825" s="54"/>
      <c r="ER5825" s="54"/>
      <c r="ES5825" s="54"/>
      <c r="ET5825" s="54"/>
      <c r="EU5825" s="5"/>
      <c r="EV5825" s="5"/>
      <c r="EW5825" s="5"/>
      <c r="EX5825" s="16"/>
      <c r="EY5825" s="16"/>
      <c r="EZ5825" s="69"/>
      <c r="FA5825" s="16"/>
      <c r="FB5825" s="54"/>
      <c r="FC5825" s="54"/>
      <c r="FD5825" s="54"/>
      <c r="FE5825" s="54"/>
      <c r="FF5825" s="5"/>
      <c r="FG5825" s="5"/>
      <c r="FH5825" s="5"/>
      <c r="FI5825" s="16"/>
      <c r="FJ5825" s="16"/>
      <c r="FK5825" s="69"/>
      <c r="FL5825" s="16"/>
      <c r="FM5825" s="54"/>
      <c r="FN5825" s="54"/>
      <c r="FO5825" s="54"/>
      <c r="FP5825" s="54"/>
      <c r="FQ5825" s="5"/>
      <c r="FR5825" s="5"/>
      <c r="FS5825" s="5"/>
      <c r="FT5825" s="16"/>
      <c r="FU5825" s="16"/>
      <c r="FV5825" s="69"/>
      <c r="FW5825" s="16"/>
      <c r="FX5825" s="54"/>
      <c r="FY5825" s="54"/>
      <c r="FZ5825" s="54"/>
      <c r="GA5825" s="54"/>
      <c r="GB5825" s="5"/>
      <c r="GC5825" s="5"/>
      <c r="GD5825" s="5"/>
      <c r="GE5825" s="16"/>
      <c r="GF5825" s="16"/>
      <c r="GG5825" s="69"/>
      <c r="GH5825" s="16"/>
      <c r="GI5825" s="54"/>
      <c r="GJ5825" s="54"/>
      <c r="GK5825" s="54"/>
      <c r="GL5825" s="54"/>
      <c r="GM5825" s="5"/>
      <c r="GN5825" s="5"/>
      <c r="GO5825" s="5"/>
      <c r="GP5825" s="16"/>
      <c r="GQ5825" s="16"/>
      <c r="GR5825" s="69"/>
      <c r="GS5825" s="16"/>
      <c r="GT5825" s="54"/>
      <c r="GU5825" s="54"/>
      <c r="GV5825" s="54"/>
      <c r="GW5825" s="54"/>
      <c r="GX5825" s="5"/>
      <c r="GY5825" s="5"/>
      <c r="GZ5825" s="5"/>
      <c r="HA5825" s="16"/>
      <c r="HB5825" s="16"/>
      <c r="HC5825" s="69"/>
      <c r="HD5825" s="16"/>
      <c r="HE5825" s="54"/>
      <c r="HF5825" s="54"/>
      <c r="HG5825" s="54"/>
      <c r="HH5825" s="54"/>
      <c r="HI5825" s="5"/>
      <c r="HJ5825" s="5"/>
      <c r="HK5825" s="5"/>
      <c r="HL5825" s="16"/>
      <c r="HM5825" s="16"/>
      <c r="HN5825" s="69"/>
      <c r="HO5825" s="16"/>
      <c r="HP5825" s="54"/>
      <c r="HQ5825" s="54"/>
      <c r="HR5825" s="54"/>
      <c r="HS5825" s="54"/>
      <c r="HT5825" s="5"/>
      <c r="HU5825" s="5"/>
      <c r="HV5825" s="5"/>
      <c r="HW5825" s="16"/>
      <c r="HX5825" s="16"/>
      <c r="HY5825" s="69"/>
      <c r="HZ5825" s="16"/>
      <c r="IA5825" s="54"/>
      <c r="IB5825" s="54"/>
      <c r="IC5825" s="54"/>
      <c r="ID5825" s="54"/>
      <c r="IE5825" s="5"/>
      <c r="IF5825" s="5"/>
      <c r="IG5825" s="5"/>
      <c r="IH5825" s="16"/>
      <c r="II5825" s="16"/>
      <c r="IJ5825" s="69"/>
      <c r="IK5825" s="16"/>
      <c r="IL5825" s="54"/>
      <c r="IM5825" s="54"/>
      <c r="IN5825" s="54"/>
      <c r="IO5825" s="54"/>
      <c r="IP5825" s="5"/>
      <c r="IQ5825" s="5"/>
      <c r="IR5825" s="5"/>
      <c r="IS5825" s="16"/>
      <c r="IT5825" s="16"/>
      <c r="IU5825" s="69"/>
    </row>
    <row r="5826" spans="11:255" ht="12" customHeight="1">
      <c r="K5826" s="16"/>
      <c r="L5826" s="16"/>
      <c r="M5826" s="69"/>
      <c r="N5826" s="16"/>
      <c r="O5826" s="54"/>
      <c r="P5826" s="54"/>
      <c r="Q5826" s="54"/>
      <c r="R5826" s="54"/>
      <c r="S5826" s="5"/>
      <c r="T5826" s="5"/>
      <c r="U5826" s="5"/>
      <c r="V5826" s="16"/>
      <c r="W5826" s="16"/>
      <c r="X5826" s="69"/>
      <c r="Y5826" s="16"/>
      <c r="Z5826" s="54"/>
      <c r="AA5826" s="54"/>
      <c r="AB5826" s="54"/>
      <c r="AC5826" s="54"/>
      <c r="AD5826" s="5"/>
      <c r="AE5826" s="5"/>
      <c r="AF5826" s="5"/>
      <c r="AG5826" s="16"/>
      <c r="AH5826" s="16"/>
      <c r="AI5826" s="69"/>
      <c r="AJ5826" s="16"/>
      <c r="AK5826" s="54"/>
      <c r="AL5826" s="54"/>
      <c r="AM5826" s="54"/>
      <c r="AN5826" s="54"/>
      <c r="AO5826" s="5"/>
      <c r="AP5826" s="5"/>
      <c r="AQ5826" s="5"/>
      <c r="AR5826" s="16"/>
      <c r="AS5826" s="16"/>
      <c r="AT5826" s="69"/>
      <c r="AU5826" s="16"/>
      <c r="AV5826" s="54"/>
      <c r="AW5826" s="54"/>
      <c r="AX5826" s="54"/>
      <c r="AY5826" s="54"/>
      <c r="AZ5826" s="5"/>
      <c r="BA5826" s="5"/>
      <c r="BB5826" s="5"/>
      <c r="BC5826" s="16"/>
      <c r="BD5826" s="16"/>
      <c r="BE5826" s="69"/>
      <c r="BF5826" s="16"/>
      <c r="BG5826" s="54"/>
      <c r="BH5826" s="54"/>
      <c r="BI5826" s="54"/>
      <c r="BJ5826" s="54"/>
      <c r="BK5826" s="5"/>
      <c r="BL5826" s="5"/>
      <c r="BM5826" s="5"/>
      <c r="BN5826" s="16"/>
      <c r="BO5826" s="16"/>
      <c r="BP5826" s="69"/>
      <c r="BQ5826" s="16"/>
      <c r="BR5826" s="54"/>
      <c r="BS5826" s="54"/>
      <c r="BT5826" s="54"/>
      <c r="BU5826" s="54"/>
      <c r="BV5826" s="5"/>
      <c r="BW5826" s="5"/>
      <c r="BX5826" s="5"/>
      <c r="BY5826" s="16"/>
      <c r="BZ5826" s="16"/>
      <c r="CA5826" s="69"/>
      <c r="CB5826" s="16"/>
      <c r="CC5826" s="54"/>
      <c r="CD5826" s="54"/>
      <c r="CE5826" s="54"/>
      <c r="CF5826" s="54"/>
      <c r="CG5826" s="5"/>
      <c r="CH5826" s="5"/>
      <c r="CI5826" s="5"/>
      <c r="CJ5826" s="16"/>
      <c r="CK5826" s="16"/>
      <c r="CL5826" s="69"/>
      <c r="CM5826" s="16"/>
      <c r="CN5826" s="54"/>
      <c r="CO5826" s="54"/>
      <c r="CP5826" s="54"/>
      <c r="CQ5826" s="54"/>
      <c r="CR5826" s="5"/>
      <c r="CS5826" s="5"/>
      <c r="CT5826" s="5"/>
      <c r="CU5826" s="16"/>
      <c r="CV5826" s="16"/>
      <c r="CW5826" s="69"/>
      <c r="CX5826" s="16"/>
      <c r="CY5826" s="54"/>
      <c r="CZ5826" s="54"/>
      <c r="DA5826" s="54"/>
      <c r="DB5826" s="54"/>
      <c r="DC5826" s="5"/>
      <c r="DD5826" s="5"/>
      <c r="DE5826" s="5"/>
      <c r="DF5826" s="16"/>
      <c r="DG5826" s="16"/>
      <c r="DH5826" s="69"/>
      <c r="DI5826" s="16"/>
      <c r="DJ5826" s="54"/>
      <c r="DK5826" s="54"/>
      <c r="DL5826" s="54"/>
      <c r="DM5826" s="54"/>
      <c r="DN5826" s="5"/>
      <c r="DO5826" s="5"/>
      <c r="DP5826" s="5"/>
      <c r="DQ5826" s="16"/>
      <c r="DR5826" s="16"/>
      <c r="DS5826" s="69"/>
      <c r="DT5826" s="16"/>
      <c r="DU5826" s="54"/>
      <c r="DV5826" s="54"/>
      <c r="DW5826" s="54"/>
      <c r="DX5826" s="54"/>
      <c r="DY5826" s="5"/>
      <c r="DZ5826" s="5"/>
      <c r="EA5826" s="5"/>
      <c r="EB5826" s="16"/>
      <c r="EC5826" s="16"/>
      <c r="ED5826" s="69"/>
      <c r="EE5826" s="16"/>
      <c r="EF5826" s="54"/>
      <c r="EG5826" s="54"/>
      <c r="EH5826" s="54"/>
      <c r="EI5826" s="54"/>
      <c r="EJ5826" s="5"/>
      <c r="EK5826" s="5"/>
      <c r="EL5826" s="5"/>
      <c r="EM5826" s="16"/>
      <c r="EN5826" s="16"/>
      <c r="EO5826" s="69"/>
      <c r="EP5826" s="16"/>
      <c r="EQ5826" s="54"/>
      <c r="ER5826" s="54"/>
      <c r="ES5826" s="54"/>
      <c r="ET5826" s="54"/>
      <c r="EU5826" s="5"/>
      <c r="EV5826" s="5"/>
      <c r="EW5826" s="5"/>
      <c r="EX5826" s="16"/>
      <c r="EY5826" s="16"/>
      <c r="EZ5826" s="69"/>
      <c r="FA5826" s="16"/>
      <c r="FB5826" s="54"/>
      <c r="FC5826" s="54"/>
      <c r="FD5826" s="54"/>
      <c r="FE5826" s="54"/>
      <c r="FF5826" s="5"/>
      <c r="FG5826" s="5"/>
      <c r="FH5826" s="5"/>
      <c r="FI5826" s="16"/>
      <c r="FJ5826" s="16"/>
      <c r="FK5826" s="69"/>
      <c r="FL5826" s="16"/>
      <c r="FM5826" s="54"/>
      <c r="FN5826" s="54"/>
      <c r="FO5826" s="54"/>
      <c r="FP5826" s="54"/>
      <c r="FQ5826" s="5"/>
      <c r="FR5826" s="5"/>
      <c r="FS5826" s="5"/>
      <c r="FT5826" s="16"/>
      <c r="FU5826" s="16"/>
      <c r="FV5826" s="69"/>
      <c r="FW5826" s="16"/>
      <c r="FX5826" s="54"/>
      <c r="FY5826" s="54"/>
      <c r="FZ5826" s="54"/>
      <c r="GA5826" s="54"/>
      <c r="GB5826" s="5"/>
      <c r="GC5826" s="5"/>
      <c r="GD5826" s="5"/>
      <c r="GE5826" s="16"/>
      <c r="GF5826" s="16"/>
      <c r="GG5826" s="69"/>
      <c r="GH5826" s="16"/>
      <c r="GI5826" s="54"/>
      <c r="GJ5826" s="54"/>
      <c r="GK5826" s="54"/>
      <c r="GL5826" s="54"/>
      <c r="GM5826" s="5"/>
      <c r="GN5826" s="5"/>
      <c r="GO5826" s="5"/>
      <c r="GP5826" s="16"/>
      <c r="GQ5826" s="16"/>
      <c r="GR5826" s="69"/>
      <c r="GS5826" s="16"/>
      <c r="GT5826" s="54"/>
      <c r="GU5826" s="54"/>
      <c r="GV5826" s="54"/>
      <c r="GW5826" s="54"/>
      <c r="GX5826" s="5"/>
      <c r="GY5826" s="5"/>
      <c r="GZ5826" s="5"/>
      <c r="HA5826" s="16"/>
      <c r="HB5826" s="16"/>
      <c r="HC5826" s="69"/>
      <c r="HD5826" s="16"/>
      <c r="HE5826" s="54"/>
      <c r="HF5826" s="54"/>
      <c r="HG5826" s="54"/>
      <c r="HH5826" s="54"/>
      <c r="HI5826" s="5"/>
      <c r="HJ5826" s="5"/>
      <c r="HK5826" s="5"/>
      <c r="HL5826" s="16"/>
      <c r="HM5826" s="16"/>
      <c r="HN5826" s="69"/>
      <c r="HO5826" s="16"/>
      <c r="HP5826" s="54"/>
      <c r="HQ5826" s="54"/>
      <c r="HR5826" s="54"/>
      <c r="HS5826" s="54"/>
      <c r="HT5826" s="5"/>
      <c r="HU5826" s="5"/>
      <c r="HV5826" s="5"/>
      <c r="HW5826" s="16"/>
      <c r="HX5826" s="16"/>
      <c r="HY5826" s="69"/>
      <c r="HZ5826" s="16"/>
      <c r="IA5826" s="54"/>
      <c r="IB5826" s="54"/>
      <c r="IC5826" s="54"/>
      <c r="ID5826" s="54"/>
      <c r="IE5826" s="5"/>
      <c r="IF5826" s="5"/>
      <c r="IG5826" s="5"/>
      <c r="IH5826" s="16"/>
      <c r="II5826" s="16"/>
      <c r="IJ5826" s="69"/>
      <c r="IK5826" s="16"/>
      <c r="IL5826" s="54"/>
      <c r="IM5826" s="54"/>
      <c r="IN5826" s="54"/>
      <c r="IO5826" s="54"/>
      <c r="IP5826" s="5"/>
      <c r="IQ5826" s="5"/>
      <c r="IR5826" s="5"/>
      <c r="IS5826" s="16"/>
      <c r="IT5826" s="16"/>
      <c r="IU5826" s="69"/>
    </row>
    <row r="5827" spans="11:255" ht="12" customHeight="1">
      <c r="K5827" s="16"/>
      <c r="L5827" s="16"/>
      <c r="M5827" s="69"/>
      <c r="N5827" s="16"/>
      <c r="O5827" s="54"/>
      <c r="P5827" s="54"/>
      <c r="Q5827" s="54"/>
      <c r="R5827" s="54"/>
      <c r="S5827" s="5"/>
      <c r="T5827" s="5"/>
      <c r="U5827" s="5"/>
      <c r="V5827" s="16"/>
      <c r="W5827" s="16"/>
      <c r="X5827" s="69"/>
      <c r="Y5827" s="16"/>
      <c r="Z5827" s="54"/>
      <c r="AA5827" s="54"/>
      <c r="AB5827" s="54"/>
      <c r="AC5827" s="54"/>
      <c r="AD5827" s="5"/>
      <c r="AE5827" s="5"/>
      <c r="AF5827" s="5"/>
      <c r="AG5827" s="16"/>
      <c r="AH5827" s="16"/>
      <c r="AI5827" s="69"/>
      <c r="AJ5827" s="16"/>
      <c r="AK5827" s="54"/>
      <c r="AL5827" s="54"/>
      <c r="AM5827" s="54"/>
      <c r="AN5827" s="54"/>
      <c r="AO5827" s="5"/>
      <c r="AP5827" s="5"/>
      <c r="AQ5827" s="5"/>
      <c r="AR5827" s="16"/>
      <c r="AS5827" s="16"/>
      <c r="AT5827" s="69"/>
      <c r="AU5827" s="16"/>
      <c r="AV5827" s="54"/>
      <c r="AW5827" s="54"/>
      <c r="AX5827" s="54"/>
      <c r="AY5827" s="54"/>
      <c r="AZ5827" s="5"/>
      <c r="BA5827" s="5"/>
      <c r="BB5827" s="5"/>
      <c r="BC5827" s="16"/>
      <c r="BD5827" s="16"/>
      <c r="BE5827" s="69"/>
      <c r="BF5827" s="16"/>
      <c r="BG5827" s="54"/>
      <c r="BH5827" s="54"/>
      <c r="BI5827" s="54"/>
      <c r="BJ5827" s="54"/>
      <c r="BK5827" s="5"/>
      <c r="BL5827" s="5"/>
      <c r="BM5827" s="5"/>
      <c r="BN5827" s="16"/>
      <c r="BO5827" s="16"/>
      <c r="BP5827" s="69"/>
      <c r="BQ5827" s="16"/>
      <c r="BR5827" s="54"/>
      <c r="BS5827" s="54"/>
      <c r="BT5827" s="54"/>
      <c r="BU5827" s="54"/>
      <c r="BV5827" s="5"/>
      <c r="BW5827" s="5"/>
      <c r="BX5827" s="5"/>
      <c r="BY5827" s="16"/>
      <c r="BZ5827" s="16"/>
      <c r="CA5827" s="69"/>
      <c r="CB5827" s="16"/>
      <c r="CC5827" s="54"/>
      <c r="CD5827" s="54"/>
      <c r="CE5827" s="54"/>
      <c r="CF5827" s="54"/>
      <c r="CG5827" s="5"/>
      <c r="CH5827" s="5"/>
      <c r="CI5827" s="5"/>
      <c r="CJ5827" s="16"/>
      <c r="CK5827" s="16"/>
      <c r="CL5827" s="69"/>
      <c r="CM5827" s="16"/>
      <c r="CN5827" s="54"/>
      <c r="CO5827" s="54"/>
      <c r="CP5827" s="54"/>
      <c r="CQ5827" s="54"/>
      <c r="CR5827" s="5"/>
      <c r="CS5827" s="5"/>
      <c r="CT5827" s="5"/>
      <c r="CU5827" s="16"/>
      <c r="CV5827" s="16"/>
      <c r="CW5827" s="69"/>
      <c r="CX5827" s="16"/>
      <c r="CY5827" s="54"/>
      <c r="CZ5827" s="54"/>
      <c r="DA5827" s="54"/>
      <c r="DB5827" s="54"/>
      <c r="DC5827" s="5"/>
      <c r="DD5827" s="5"/>
      <c r="DE5827" s="5"/>
      <c r="DF5827" s="16"/>
      <c r="DG5827" s="16"/>
      <c r="DH5827" s="69"/>
      <c r="DI5827" s="16"/>
      <c r="DJ5827" s="54"/>
      <c r="DK5827" s="54"/>
      <c r="DL5827" s="54"/>
      <c r="DM5827" s="54"/>
      <c r="DN5827" s="5"/>
      <c r="DO5827" s="5"/>
      <c r="DP5827" s="5"/>
      <c r="DQ5827" s="16"/>
      <c r="DR5827" s="16"/>
      <c r="DS5827" s="69"/>
      <c r="DT5827" s="16"/>
      <c r="DU5827" s="54"/>
      <c r="DV5827" s="54"/>
      <c r="DW5827" s="54"/>
      <c r="DX5827" s="54"/>
      <c r="DY5827" s="5"/>
      <c r="DZ5827" s="5"/>
      <c r="EA5827" s="5"/>
      <c r="EB5827" s="16"/>
      <c r="EC5827" s="16"/>
      <c r="ED5827" s="69"/>
      <c r="EE5827" s="16"/>
      <c r="EF5827" s="54"/>
      <c r="EG5827" s="54"/>
      <c r="EH5827" s="54"/>
      <c r="EI5827" s="54"/>
      <c r="EJ5827" s="5"/>
      <c r="EK5827" s="5"/>
      <c r="EL5827" s="5"/>
      <c r="EM5827" s="16"/>
      <c r="EN5827" s="16"/>
      <c r="EO5827" s="69"/>
      <c r="EP5827" s="16"/>
      <c r="EQ5827" s="54"/>
      <c r="ER5827" s="54"/>
      <c r="ES5827" s="54"/>
      <c r="ET5827" s="54"/>
      <c r="EU5827" s="5"/>
      <c r="EV5827" s="5"/>
      <c r="EW5827" s="5"/>
      <c r="EX5827" s="16"/>
      <c r="EY5827" s="16"/>
      <c r="EZ5827" s="69"/>
      <c r="FA5827" s="16"/>
      <c r="FB5827" s="54"/>
      <c r="FC5827" s="54"/>
      <c r="FD5827" s="54"/>
      <c r="FE5827" s="54"/>
      <c r="FF5827" s="5"/>
      <c r="FG5827" s="5"/>
      <c r="FH5827" s="5"/>
      <c r="FI5827" s="16"/>
      <c r="FJ5827" s="16"/>
      <c r="FK5827" s="69"/>
      <c r="FL5827" s="16"/>
      <c r="FM5827" s="54"/>
      <c r="FN5827" s="54"/>
      <c r="FO5827" s="54"/>
      <c r="FP5827" s="54"/>
      <c r="FQ5827" s="5"/>
      <c r="FR5827" s="5"/>
      <c r="FS5827" s="5"/>
      <c r="FT5827" s="16"/>
      <c r="FU5827" s="16"/>
      <c r="FV5827" s="69"/>
      <c r="FW5827" s="16"/>
      <c r="FX5827" s="54"/>
      <c r="FY5827" s="54"/>
      <c r="FZ5827" s="54"/>
      <c r="GA5827" s="54"/>
      <c r="GB5827" s="5"/>
      <c r="GC5827" s="5"/>
      <c r="GD5827" s="5"/>
      <c r="GE5827" s="16"/>
      <c r="GF5827" s="16"/>
      <c r="GG5827" s="69"/>
      <c r="GH5827" s="16"/>
      <c r="GI5827" s="54"/>
      <c r="GJ5827" s="54"/>
      <c r="GK5827" s="54"/>
      <c r="GL5827" s="54"/>
      <c r="GM5827" s="5"/>
      <c r="GN5827" s="5"/>
      <c r="GO5827" s="5"/>
      <c r="GP5827" s="16"/>
      <c r="GQ5827" s="16"/>
      <c r="GR5827" s="69"/>
      <c r="GS5827" s="16"/>
      <c r="GT5827" s="54"/>
      <c r="GU5827" s="54"/>
      <c r="GV5827" s="54"/>
      <c r="GW5827" s="54"/>
      <c r="GX5827" s="5"/>
      <c r="GY5827" s="5"/>
      <c r="GZ5827" s="5"/>
      <c r="HA5827" s="16"/>
      <c r="HB5827" s="16"/>
      <c r="HC5827" s="69"/>
      <c r="HD5827" s="16"/>
      <c r="HE5827" s="54"/>
      <c r="HF5827" s="54"/>
      <c r="HG5827" s="54"/>
      <c r="HH5827" s="54"/>
      <c r="HI5827" s="5"/>
      <c r="HJ5827" s="5"/>
      <c r="HK5827" s="5"/>
      <c r="HL5827" s="16"/>
      <c r="HM5827" s="16"/>
      <c r="HN5827" s="69"/>
      <c r="HO5827" s="16"/>
      <c r="HP5827" s="54"/>
      <c r="HQ5827" s="54"/>
      <c r="HR5827" s="54"/>
      <c r="HS5827" s="54"/>
      <c r="HT5827" s="5"/>
      <c r="HU5827" s="5"/>
      <c r="HV5827" s="5"/>
      <c r="HW5827" s="16"/>
      <c r="HX5827" s="16"/>
      <c r="HY5827" s="69"/>
      <c r="HZ5827" s="16"/>
      <c r="IA5827" s="54"/>
      <c r="IB5827" s="54"/>
      <c r="IC5827" s="54"/>
      <c r="ID5827" s="54"/>
      <c r="IE5827" s="5"/>
      <c r="IF5827" s="5"/>
      <c r="IG5827" s="5"/>
      <c r="IH5827" s="16"/>
      <c r="II5827" s="16"/>
      <c r="IJ5827" s="69"/>
      <c r="IK5827" s="16"/>
      <c r="IL5827" s="54"/>
      <c r="IM5827" s="54"/>
      <c r="IN5827" s="54"/>
      <c r="IO5827" s="54"/>
      <c r="IP5827" s="5"/>
      <c r="IQ5827" s="5"/>
      <c r="IR5827" s="5"/>
      <c r="IS5827" s="16"/>
      <c r="IT5827" s="16"/>
      <c r="IU5827" s="69"/>
    </row>
    <row r="5828" spans="11:255" ht="12" customHeight="1">
      <c r="K5828" s="16"/>
      <c r="L5828" s="16"/>
      <c r="M5828" s="69"/>
      <c r="N5828" s="16"/>
      <c r="O5828" s="54"/>
      <c r="P5828" s="54"/>
      <c r="Q5828" s="54"/>
      <c r="R5828" s="54"/>
      <c r="S5828" s="5"/>
      <c r="T5828" s="5"/>
      <c r="U5828" s="5"/>
      <c r="V5828" s="16"/>
      <c r="W5828" s="16"/>
      <c r="X5828" s="69"/>
      <c r="Y5828" s="16"/>
      <c r="Z5828" s="54"/>
      <c r="AA5828" s="54"/>
      <c r="AB5828" s="54"/>
      <c r="AC5828" s="54"/>
      <c r="AD5828" s="5"/>
      <c r="AE5828" s="5"/>
      <c r="AF5828" s="5"/>
      <c r="AG5828" s="16"/>
      <c r="AH5828" s="16"/>
      <c r="AI5828" s="69"/>
      <c r="AJ5828" s="16"/>
      <c r="AK5828" s="54"/>
      <c r="AL5828" s="54"/>
      <c r="AM5828" s="54"/>
      <c r="AN5828" s="54"/>
      <c r="AO5828" s="5"/>
      <c r="AP5828" s="5"/>
      <c r="AQ5828" s="5"/>
      <c r="AR5828" s="16"/>
      <c r="AS5828" s="16"/>
      <c r="AT5828" s="69"/>
      <c r="AU5828" s="16"/>
      <c r="AV5828" s="54"/>
      <c r="AW5828" s="54"/>
      <c r="AX5828" s="54"/>
      <c r="AY5828" s="54"/>
      <c r="AZ5828" s="5"/>
      <c r="BA5828" s="5"/>
      <c r="BB5828" s="5"/>
      <c r="BC5828" s="16"/>
      <c r="BD5828" s="16"/>
      <c r="BE5828" s="69"/>
      <c r="BF5828" s="16"/>
      <c r="BG5828" s="54"/>
      <c r="BH5828" s="54"/>
      <c r="BI5828" s="54"/>
      <c r="BJ5828" s="54"/>
      <c r="BK5828" s="5"/>
      <c r="BL5828" s="5"/>
      <c r="BM5828" s="5"/>
      <c r="BN5828" s="16"/>
      <c r="BO5828" s="16"/>
      <c r="BP5828" s="69"/>
      <c r="BQ5828" s="16"/>
      <c r="BR5828" s="54"/>
      <c r="BS5828" s="54"/>
      <c r="BT5828" s="54"/>
      <c r="BU5828" s="54"/>
      <c r="BV5828" s="5"/>
      <c r="BW5828" s="5"/>
      <c r="BX5828" s="5"/>
      <c r="BY5828" s="16"/>
      <c r="BZ5828" s="16"/>
      <c r="CA5828" s="69"/>
      <c r="CB5828" s="16"/>
      <c r="CC5828" s="54"/>
      <c r="CD5828" s="54"/>
      <c r="CE5828" s="54"/>
      <c r="CF5828" s="54"/>
      <c r="CG5828" s="5"/>
      <c r="CH5828" s="5"/>
      <c r="CI5828" s="5"/>
      <c r="CJ5828" s="16"/>
      <c r="CK5828" s="16"/>
      <c r="CL5828" s="69"/>
      <c r="CM5828" s="16"/>
      <c r="CN5828" s="54"/>
      <c r="CO5828" s="54"/>
      <c r="CP5828" s="54"/>
      <c r="CQ5828" s="54"/>
      <c r="CR5828" s="5"/>
      <c r="CS5828" s="5"/>
      <c r="CT5828" s="5"/>
      <c r="CU5828" s="16"/>
      <c r="CV5828" s="16"/>
      <c r="CW5828" s="69"/>
      <c r="CX5828" s="16"/>
      <c r="CY5828" s="54"/>
      <c r="CZ5828" s="54"/>
      <c r="DA5828" s="54"/>
      <c r="DB5828" s="54"/>
      <c r="DC5828" s="5"/>
      <c r="DD5828" s="5"/>
      <c r="DE5828" s="5"/>
      <c r="DF5828" s="16"/>
      <c r="DG5828" s="16"/>
      <c r="DH5828" s="69"/>
      <c r="DI5828" s="16"/>
      <c r="DJ5828" s="54"/>
      <c r="DK5828" s="54"/>
      <c r="DL5828" s="54"/>
      <c r="DM5828" s="54"/>
      <c r="DN5828" s="5"/>
      <c r="DO5828" s="5"/>
      <c r="DP5828" s="5"/>
      <c r="DQ5828" s="16"/>
      <c r="DR5828" s="16"/>
      <c r="DS5828" s="69"/>
      <c r="DT5828" s="16"/>
      <c r="DU5828" s="54"/>
      <c r="DV5828" s="54"/>
      <c r="DW5828" s="54"/>
      <c r="DX5828" s="54"/>
      <c r="DY5828" s="5"/>
      <c r="DZ5828" s="5"/>
      <c r="EA5828" s="5"/>
      <c r="EB5828" s="16"/>
      <c r="EC5828" s="16"/>
      <c r="ED5828" s="69"/>
      <c r="EE5828" s="16"/>
      <c r="EF5828" s="54"/>
      <c r="EG5828" s="54"/>
      <c r="EH5828" s="54"/>
      <c r="EI5828" s="54"/>
      <c r="EJ5828" s="5"/>
      <c r="EK5828" s="5"/>
      <c r="EL5828" s="5"/>
      <c r="EM5828" s="16"/>
      <c r="EN5828" s="16"/>
      <c r="EO5828" s="69"/>
      <c r="EP5828" s="16"/>
      <c r="EQ5828" s="54"/>
      <c r="ER5828" s="54"/>
      <c r="ES5828" s="54"/>
      <c r="ET5828" s="54"/>
      <c r="EU5828" s="5"/>
      <c r="EV5828" s="5"/>
      <c r="EW5828" s="5"/>
      <c r="EX5828" s="16"/>
      <c r="EY5828" s="16"/>
      <c r="EZ5828" s="69"/>
      <c r="FA5828" s="16"/>
      <c r="FB5828" s="54"/>
      <c r="FC5828" s="54"/>
      <c r="FD5828" s="54"/>
      <c r="FE5828" s="54"/>
      <c r="FF5828" s="5"/>
      <c r="FG5828" s="5"/>
      <c r="FH5828" s="5"/>
      <c r="FI5828" s="16"/>
      <c r="FJ5828" s="16"/>
      <c r="FK5828" s="69"/>
      <c r="FL5828" s="16"/>
      <c r="FM5828" s="54"/>
      <c r="FN5828" s="54"/>
      <c r="FO5828" s="54"/>
      <c r="FP5828" s="54"/>
      <c r="FQ5828" s="5"/>
      <c r="FR5828" s="5"/>
      <c r="FS5828" s="5"/>
      <c r="FT5828" s="16"/>
      <c r="FU5828" s="16"/>
      <c r="FV5828" s="69"/>
      <c r="FW5828" s="16"/>
      <c r="FX5828" s="54"/>
      <c r="FY5828" s="54"/>
      <c r="FZ5828" s="54"/>
      <c r="GA5828" s="54"/>
      <c r="GB5828" s="5"/>
      <c r="GC5828" s="5"/>
      <c r="GD5828" s="5"/>
      <c r="GE5828" s="16"/>
      <c r="GF5828" s="16"/>
      <c r="GG5828" s="69"/>
      <c r="GH5828" s="16"/>
      <c r="GI5828" s="54"/>
      <c r="GJ5828" s="54"/>
      <c r="GK5828" s="54"/>
      <c r="GL5828" s="54"/>
      <c r="GM5828" s="5"/>
      <c r="GN5828" s="5"/>
      <c r="GO5828" s="5"/>
      <c r="GP5828" s="16"/>
      <c r="GQ5828" s="16"/>
      <c r="GR5828" s="69"/>
      <c r="GS5828" s="16"/>
      <c r="GT5828" s="54"/>
      <c r="GU5828" s="54"/>
      <c r="GV5828" s="54"/>
      <c r="GW5828" s="54"/>
      <c r="GX5828" s="5"/>
      <c r="GY5828" s="5"/>
      <c r="GZ5828" s="5"/>
      <c r="HA5828" s="16"/>
      <c r="HB5828" s="16"/>
      <c r="HC5828" s="69"/>
      <c r="HD5828" s="16"/>
      <c r="HE5828" s="54"/>
      <c r="HF5828" s="54"/>
      <c r="HG5828" s="54"/>
      <c r="HH5828" s="54"/>
      <c r="HI5828" s="5"/>
      <c r="HJ5828" s="5"/>
      <c r="HK5828" s="5"/>
      <c r="HL5828" s="16"/>
      <c r="HM5828" s="16"/>
      <c r="HN5828" s="69"/>
      <c r="HO5828" s="16"/>
      <c r="HP5828" s="54"/>
      <c r="HQ5828" s="54"/>
      <c r="HR5828" s="54"/>
      <c r="HS5828" s="54"/>
      <c r="HT5828" s="5"/>
      <c r="HU5828" s="5"/>
      <c r="HV5828" s="5"/>
      <c r="HW5828" s="16"/>
      <c r="HX5828" s="16"/>
      <c r="HY5828" s="69"/>
      <c r="HZ5828" s="16"/>
      <c r="IA5828" s="54"/>
      <c r="IB5828" s="54"/>
      <c r="IC5828" s="54"/>
      <c r="ID5828" s="54"/>
      <c r="IE5828" s="5"/>
      <c r="IF5828" s="5"/>
      <c r="IG5828" s="5"/>
      <c r="IH5828" s="16"/>
      <c r="II5828" s="16"/>
      <c r="IJ5828" s="69"/>
      <c r="IK5828" s="16"/>
      <c r="IL5828" s="54"/>
      <c r="IM5828" s="54"/>
      <c r="IN5828" s="54"/>
      <c r="IO5828" s="54"/>
      <c r="IP5828" s="5"/>
      <c r="IQ5828" s="5"/>
      <c r="IR5828" s="5"/>
      <c r="IS5828" s="16"/>
      <c r="IT5828" s="16"/>
      <c r="IU5828" s="69"/>
    </row>
    <row r="5829" spans="11:255" ht="12" customHeight="1">
      <c r="K5829" s="16"/>
      <c r="L5829" s="16"/>
      <c r="M5829" s="69"/>
      <c r="N5829" s="16"/>
      <c r="O5829" s="54"/>
      <c r="P5829" s="54"/>
      <c r="Q5829" s="54"/>
      <c r="R5829" s="54"/>
      <c r="S5829" s="5"/>
      <c r="T5829" s="5"/>
      <c r="U5829" s="5"/>
      <c r="V5829" s="16"/>
      <c r="W5829" s="16"/>
      <c r="X5829" s="69"/>
      <c r="Y5829" s="16"/>
      <c r="Z5829" s="54"/>
      <c r="AA5829" s="54"/>
      <c r="AB5829" s="54"/>
      <c r="AC5829" s="54"/>
      <c r="AD5829" s="5"/>
      <c r="AE5829" s="5"/>
      <c r="AF5829" s="5"/>
      <c r="AG5829" s="16"/>
      <c r="AH5829" s="16"/>
      <c r="AI5829" s="69"/>
      <c r="AJ5829" s="16"/>
      <c r="AK5829" s="54"/>
      <c r="AL5829" s="54"/>
      <c r="AM5829" s="54"/>
      <c r="AN5829" s="54"/>
      <c r="AO5829" s="5"/>
      <c r="AP5829" s="5"/>
      <c r="AQ5829" s="5"/>
      <c r="AR5829" s="16"/>
      <c r="AS5829" s="16"/>
      <c r="AT5829" s="69"/>
      <c r="AU5829" s="16"/>
      <c r="AV5829" s="54"/>
      <c r="AW5829" s="54"/>
      <c r="AX5829" s="54"/>
      <c r="AY5829" s="54"/>
      <c r="AZ5829" s="5"/>
      <c r="BA5829" s="5"/>
      <c r="BB5829" s="5"/>
      <c r="BC5829" s="16"/>
      <c r="BD5829" s="16"/>
      <c r="BE5829" s="69"/>
      <c r="BF5829" s="16"/>
      <c r="BG5829" s="54"/>
      <c r="BH5829" s="54"/>
      <c r="BI5829" s="54"/>
      <c r="BJ5829" s="54"/>
      <c r="BK5829" s="5"/>
      <c r="BL5829" s="5"/>
      <c r="BM5829" s="5"/>
      <c r="BN5829" s="16"/>
      <c r="BO5829" s="16"/>
      <c r="BP5829" s="69"/>
      <c r="BQ5829" s="16"/>
      <c r="BR5829" s="54"/>
      <c r="BS5829" s="54"/>
      <c r="BT5829" s="54"/>
      <c r="BU5829" s="54"/>
      <c r="BV5829" s="5"/>
      <c r="BW5829" s="5"/>
      <c r="BX5829" s="5"/>
      <c r="BY5829" s="16"/>
      <c r="BZ5829" s="16"/>
      <c r="CA5829" s="69"/>
      <c r="CB5829" s="16"/>
      <c r="CC5829" s="54"/>
      <c r="CD5829" s="54"/>
      <c r="CE5829" s="54"/>
      <c r="CF5829" s="54"/>
      <c r="CG5829" s="5"/>
      <c r="CH5829" s="5"/>
      <c r="CI5829" s="5"/>
      <c r="CJ5829" s="16"/>
      <c r="CK5829" s="16"/>
      <c r="CL5829" s="69"/>
      <c r="CM5829" s="16"/>
      <c r="CN5829" s="54"/>
      <c r="CO5829" s="54"/>
      <c r="CP5829" s="54"/>
      <c r="CQ5829" s="54"/>
      <c r="CR5829" s="5"/>
      <c r="CS5829" s="5"/>
      <c r="CT5829" s="5"/>
      <c r="CU5829" s="16"/>
      <c r="CV5829" s="16"/>
      <c r="CW5829" s="69"/>
      <c r="CX5829" s="16"/>
      <c r="CY5829" s="54"/>
      <c r="CZ5829" s="54"/>
      <c r="DA5829" s="54"/>
      <c r="DB5829" s="54"/>
      <c r="DC5829" s="5"/>
      <c r="DD5829" s="5"/>
      <c r="DE5829" s="5"/>
      <c r="DF5829" s="16"/>
      <c r="DG5829" s="16"/>
      <c r="DH5829" s="69"/>
      <c r="DI5829" s="16"/>
      <c r="DJ5829" s="54"/>
      <c r="DK5829" s="54"/>
      <c r="DL5829" s="54"/>
      <c r="DM5829" s="54"/>
      <c r="DN5829" s="5"/>
      <c r="DO5829" s="5"/>
      <c r="DP5829" s="5"/>
      <c r="DQ5829" s="16"/>
      <c r="DR5829" s="16"/>
      <c r="DS5829" s="69"/>
      <c r="DT5829" s="16"/>
      <c r="DU5829" s="54"/>
      <c r="DV5829" s="54"/>
      <c r="DW5829" s="54"/>
      <c r="DX5829" s="54"/>
      <c r="DY5829" s="5"/>
      <c r="DZ5829" s="5"/>
      <c r="EA5829" s="5"/>
      <c r="EB5829" s="16"/>
      <c r="EC5829" s="16"/>
      <c r="ED5829" s="69"/>
      <c r="EE5829" s="16"/>
      <c r="EF5829" s="54"/>
      <c r="EG5829" s="54"/>
      <c r="EH5829" s="54"/>
      <c r="EI5829" s="54"/>
      <c r="EJ5829" s="5"/>
      <c r="EK5829" s="5"/>
      <c r="EL5829" s="5"/>
      <c r="EM5829" s="16"/>
      <c r="EN5829" s="16"/>
      <c r="EO5829" s="69"/>
      <c r="EP5829" s="16"/>
      <c r="EQ5829" s="54"/>
      <c r="ER5829" s="54"/>
      <c r="ES5829" s="54"/>
      <c r="ET5829" s="54"/>
      <c r="EU5829" s="5"/>
      <c r="EV5829" s="5"/>
      <c r="EW5829" s="5"/>
      <c r="EX5829" s="16"/>
      <c r="EY5829" s="16"/>
      <c r="EZ5829" s="69"/>
      <c r="FA5829" s="16"/>
      <c r="FB5829" s="54"/>
      <c r="FC5829" s="54"/>
      <c r="FD5829" s="54"/>
      <c r="FE5829" s="54"/>
      <c r="FF5829" s="5"/>
      <c r="FG5829" s="5"/>
      <c r="FH5829" s="5"/>
      <c r="FI5829" s="16"/>
      <c r="FJ5829" s="16"/>
      <c r="FK5829" s="69"/>
      <c r="FL5829" s="16"/>
      <c r="FM5829" s="54"/>
      <c r="FN5829" s="54"/>
      <c r="FO5829" s="54"/>
      <c r="FP5829" s="54"/>
      <c r="FQ5829" s="5"/>
      <c r="FR5829" s="5"/>
      <c r="FS5829" s="5"/>
      <c r="FT5829" s="16"/>
      <c r="FU5829" s="16"/>
      <c r="FV5829" s="69"/>
      <c r="FW5829" s="16"/>
      <c r="FX5829" s="54"/>
      <c r="FY5829" s="54"/>
      <c r="FZ5829" s="54"/>
      <c r="GA5829" s="54"/>
      <c r="GB5829" s="5"/>
      <c r="GC5829" s="5"/>
      <c r="GD5829" s="5"/>
      <c r="GE5829" s="16"/>
      <c r="GF5829" s="16"/>
      <c r="GG5829" s="69"/>
      <c r="GH5829" s="16"/>
      <c r="GI5829" s="54"/>
      <c r="GJ5829" s="54"/>
      <c r="GK5829" s="54"/>
      <c r="GL5829" s="54"/>
      <c r="GM5829" s="5"/>
      <c r="GN5829" s="5"/>
      <c r="GO5829" s="5"/>
      <c r="GP5829" s="16"/>
      <c r="GQ5829" s="16"/>
      <c r="GR5829" s="69"/>
      <c r="GS5829" s="16"/>
      <c r="GT5829" s="54"/>
      <c r="GU5829" s="54"/>
      <c r="GV5829" s="54"/>
      <c r="GW5829" s="54"/>
      <c r="GX5829" s="5"/>
      <c r="GY5829" s="5"/>
      <c r="GZ5829" s="5"/>
      <c r="HA5829" s="16"/>
      <c r="HB5829" s="16"/>
      <c r="HC5829" s="69"/>
      <c r="HD5829" s="16"/>
      <c r="HE5829" s="54"/>
      <c r="HF5829" s="54"/>
      <c r="HG5829" s="54"/>
      <c r="HH5829" s="54"/>
      <c r="HI5829" s="5"/>
      <c r="HJ5829" s="5"/>
      <c r="HK5829" s="5"/>
      <c r="HL5829" s="16"/>
      <c r="HM5829" s="16"/>
      <c r="HN5829" s="69"/>
      <c r="HO5829" s="16"/>
      <c r="HP5829" s="54"/>
      <c r="HQ5829" s="54"/>
      <c r="HR5829" s="54"/>
      <c r="HS5829" s="54"/>
      <c r="HT5829" s="5"/>
      <c r="HU5829" s="5"/>
      <c r="HV5829" s="5"/>
      <c r="HW5829" s="16"/>
      <c r="HX5829" s="16"/>
      <c r="HY5829" s="69"/>
      <c r="HZ5829" s="16"/>
      <c r="IA5829" s="54"/>
      <c r="IB5829" s="54"/>
      <c r="IC5829" s="54"/>
      <c r="ID5829" s="54"/>
      <c r="IE5829" s="5"/>
      <c r="IF5829" s="5"/>
      <c r="IG5829" s="5"/>
      <c r="IH5829" s="16"/>
      <c r="II5829" s="16"/>
      <c r="IJ5829" s="69"/>
      <c r="IK5829" s="16"/>
      <c r="IL5829" s="54"/>
      <c r="IM5829" s="54"/>
      <c r="IN5829" s="54"/>
      <c r="IO5829" s="54"/>
      <c r="IP5829" s="5"/>
      <c r="IQ5829" s="5"/>
      <c r="IR5829" s="5"/>
      <c r="IS5829" s="16"/>
      <c r="IT5829" s="16"/>
      <c r="IU5829" s="69"/>
    </row>
    <row r="5830" spans="11:255" ht="12" customHeight="1">
      <c r="K5830" s="16"/>
      <c r="L5830" s="16"/>
      <c r="M5830" s="69"/>
      <c r="N5830" s="16"/>
      <c r="O5830" s="54"/>
      <c r="P5830" s="54"/>
      <c r="Q5830" s="54"/>
      <c r="R5830" s="54"/>
      <c r="S5830" s="5"/>
      <c r="T5830" s="5"/>
      <c r="U5830" s="5"/>
      <c r="V5830" s="16"/>
      <c r="W5830" s="16"/>
      <c r="X5830" s="69"/>
      <c r="Y5830" s="16"/>
      <c r="Z5830" s="54"/>
      <c r="AA5830" s="54"/>
      <c r="AB5830" s="54"/>
      <c r="AC5830" s="54"/>
      <c r="AD5830" s="5"/>
      <c r="AE5830" s="5"/>
      <c r="AF5830" s="5"/>
      <c r="AG5830" s="16"/>
      <c r="AH5830" s="16"/>
      <c r="AI5830" s="69"/>
      <c r="AJ5830" s="16"/>
      <c r="AK5830" s="54"/>
      <c r="AL5830" s="54"/>
      <c r="AM5830" s="54"/>
      <c r="AN5830" s="54"/>
      <c r="AO5830" s="5"/>
      <c r="AP5830" s="5"/>
      <c r="AQ5830" s="5"/>
      <c r="AR5830" s="16"/>
      <c r="AS5830" s="16"/>
      <c r="AT5830" s="69"/>
      <c r="AU5830" s="16"/>
      <c r="AV5830" s="54"/>
      <c r="AW5830" s="54"/>
      <c r="AX5830" s="54"/>
      <c r="AY5830" s="54"/>
      <c r="AZ5830" s="5"/>
      <c r="BA5830" s="5"/>
      <c r="BB5830" s="5"/>
      <c r="BC5830" s="16"/>
      <c r="BD5830" s="16"/>
      <c r="BE5830" s="69"/>
      <c r="BF5830" s="16"/>
      <c r="BG5830" s="54"/>
      <c r="BH5830" s="54"/>
      <c r="BI5830" s="54"/>
      <c r="BJ5830" s="54"/>
      <c r="BK5830" s="5"/>
      <c r="BL5830" s="5"/>
      <c r="BM5830" s="5"/>
      <c r="BN5830" s="16"/>
      <c r="BO5830" s="16"/>
      <c r="BP5830" s="69"/>
      <c r="BQ5830" s="16"/>
      <c r="BR5830" s="54"/>
      <c r="BS5830" s="54"/>
      <c r="BT5830" s="54"/>
      <c r="BU5830" s="54"/>
      <c r="BV5830" s="5"/>
      <c r="BW5830" s="5"/>
      <c r="BX5830" s="5"/>
      <c r="BY5830" s="16"/>
      <c r="BZ5830" s="16"/>
      <c r="CA5830" s="69"/>
      <c r="CB5830" s="16"/>
      <c r="CC5830" s="54"/>
      <c r="CD5830" s="54"/>
      <c r="CE5830" s="54"/>
      <c r="CF5830" s="54"/>
      <c r="CG5830" s="5"/>
      <c r="CH5830" s="5"/>
      <c r="CI5830" s="5"/>
      <c r="CJ5830" s="16"/>
      <c r="CK5830" s="16"/>
      <c r="CL5830" s="69"/>
      <c r="CM5830" s="16"/>
      <c r="CN5830" s="54"/>
      <c r="CO5830" s="54"/>
      <c r="CP5830" s="54"/>
      <c r="CQ5830" s="54"/>
      <c r="CR5830" s="5"/>
      <c r="CS5830" s="5"/>
      <c r="CT5830" s="5"/>
      <c r="CU5830" s="16"/>
      <c r="CV5830" s="16"/>
      <c r="CW5830" s="69"/>
      <c r="CX5830" s="16"/>
      <c r="CY5830" s="54"/>
      <c r="CZ5830" s="54"/>
      <c r="DA5830" s="54"/>
      <c r="DB5830" s="54"/>
      <c r="DC5830" s="5"/>
      <c r="DD5830" s="5"/>
      <c r="DE5830" s="5"/>
      <c r="DF5830" s="16"/>
      <c r="DG5830" s="16"/>
      <c r="DH5830" s="69"/>
      <c r="DI5830" s="16"/>
      <c r="DJ5830" s="54"/>
      <c r="DK5830" s="54"/>
      <c r="DL5830" s="54"/>
      <c r="DM5830" s="54"/>
      <c r="DN5830" s="5"/>
      <c r="DO5830" s="5"/>
      <c r="DP5830" s="5"/>
      <c r="DQ5830" s="16"/>
      <c r="DR5830" s="16"/>
      <c r="DS5830" s="69"/>
      <c r="DT5830" s="16"/>
      <c r="DU5830" s="54"/>
      <c r="DV5830" s="54"/>
      <c r="DW5830" s="54"/>
      <c r="DX5830" s="54"/>
      <c r="DY5830" s="5"/>
      <c r="DZ5830" s="5"/>
      <c r="EA5830" s="5"/>
      <c r="EB5830" s="16"/>
      <c r="EC5830" s="16"/>
      <c r="ED5830" s="69"/>
      <c r="EE5830" s="16"/>
      <c r="EF5830" s="54"/>
      <c r="EG5830" s="54"/>
      <c r="EH5830" s="54"/>
      <c r="EI5830" s="54"/>
      <c r="EJ5830" s="5"/>
      <c r="EK5830" s="5"/>
      <c r="EL5830" s="5"/>
      <c r="EM5830" s="16"/>
      <c r="EN5830" s="16"/>
      <c r="EO5830" s="69"/>
      <c r="EP5830" s="16"/>
      <c r="EQ5830" s="54"/>
      <c r="ER5830" s="54"/>
      <c r="ES5830" s="54"/>
      <c r="ET5830" s="54"/>
      <c r="EU5830" s="5"/>
      <c r="EV5830" s="5"/>
      <c r="EW5830" s="5"/>
      <c r="EX5830" s="16"/>
      <c r="EY5830" s="16"/>
      <c r="EZ5830" s="69"/>
      <c r="FA5830" s="16"/>
      <c r="FB5830" s="54"/>
      <c r="FC5830" s="54"/>
      <c r="FD5830" s="54"/>
      <c r="FE5830" s="54"/>
      <c r="FF5830" s="5"/>
      <c r="FG5830" s="5"/>
      <c r="FH5830" s="5"/>
      <c r="FI5830" s="16"/>
      <c r="FJ5830" s="16"/>
      <c r="FK5830" s="69"/>
      <c r="FL5830" s="16"/>
      <c r="FM5830" s="54"/>
      <c r="FN5830" s="54"/>
      <c r="FO5830" s="54"/>
      <c r="FP5830" s="54"/>
      <c r="FQ5830" s="5"/>
      <c r="FR5830" s="5"/>
      <c r="FS5830" s="5"/>
      <c r="FT5830" s="16"/>
      <c r="FU5830" s="16"/>
      <c r="FV5830" s="69"/>
      <c r="FW5830" s="16"/>
      <c r="FX5830" s="54"/>
      <c r="FY5830" s="54"/>
      <c r="FZ5830" s="54"/>
      <c r="GA5830" s="54"/>
      <c r="GB5830" s="5"/>
      <c r="GC5830" s="5"/>
      <c r="GD5830" s="5"/>
      <c r="GE5830" s="16"/>
      <c r="GF5830" s="16"/>
      <c r="GG5830" s="69"/>
      <c r="GH5830" s="16"/>
      <c r="GI5830" s="54"/>
      <c r="GJ5830" s="54"/>
      <c r="GK5830" s="54"/>
      <c r="GL5830" s="54"/>
      <c r="GM5830" s="5"/>
      <c r="GN5830" s="5"/>
      <c r="GO5830" s="5"/>
      <c r="GP5830" s="16"/>
      <c r="GQ5830" s="16"/>
      <c r="GR5830" s="69"/>
      <c r="GS5830" s="16"/>
      <c r="GT5830" s="54"/>
      <c r="GU5830" s="54"/>
      <c r="GV5830" s="54"/>
      <c r="GW5830" s="54"/>
      <c r="GX5830" s="5"/>
      <c r="GY5830" s="5"/>
      <c r="GZ5830" s="5"/>
      <c r="HA5830" s="16"/>
      <c r="HB5830" s="16"/>
      <c r="HC5830" s="69"/>
      <c r="HD5830" s="16"/>
      <c r="HE5830" s="54"/>
      <c r="HF5830" s="54"/>
      <c r="HG5830" s="54"/>
      <c r="HH5830" s="54"/>
      <c r="HI5830" s="5"/>
      <c r="HJ5830" s="5"/>
      <c r="HK5830" s="5"/>
      <c r="HL5830" s="16"/>
      <c r="HM5830" s="16"/>
      <c r="HN5830" s="69"/>
      <c r="HO5830" s="16"/>
      <c r="HP5830" s="54"/>
      <c r="HQ5830" s="54"/>
      <c r="HR5830" s="54"/>
      <c r="HS5830" s="54"/>
      <c r="HT5830" s="5"/>
      <c r="HU5830" s="5"/>
      <c r="HV5830" s="5"/>
      <c r="HW5830" s="16"/>
      <c r="HX5830" s="16"/>
      <c r="HY5830" s="69"/>
      <c r="HZ5830" s="16"/>
      <c r="IA5830" s="54"/>
      <c r="IB5830" s="54"/>
      <c r="IC5830" s="54"/>
      <c r="ID5830" s="54"/>
      <c r="IE5830" s="5"/>
      <c r="IF5830" s="5"/>
      <c r="IG5830" s="5"/>
      <c r="IH5830" s="16"/>
      <c r="II5830" s="16"/>
      <c r="IJ5830" s="69"/>
      <c r="IK5830" s="16"/>
      <c r="IL5830" s="54"/>
      <c r="IM5830" s="54"/>
      <c r="IN5830" s="54"/>
      <c r="IO5830" s="54"/>
      <c r="IP5830" s="5"/>
      <c r="IQ5830" s="5"/>
      <c r="IR5830" s="5"/>
      <c r="IS5830" s="16"/>
      <c r="IT5830" s="16"/>
      <c r="IU5830" s="69"/>
    </row>
    <row r="5831" spans="11:255" ht="12" customHeight="1">
      <c r="K5831" s="16"/>
      <c r="L5831" s="16"/>
      <c r="M5831" s="69"/>
      <c r="N5831" s="16"/>
      <c r="O5831" s="54"/>
      <c r="P5831" s="54"/>
      <c r="Q5831" s="54"/>
      <c r="R5831" s="54"/>
      <c r="S5831" s="5"/>
      <c r="T5831" s="5"/>
      <c r="U5831" s="5"/>
      <c r="V5831" s="16"/>
      <c r="W5831" s="16"/>
      <c r="X5831" s="69"/>
      <c r="Y5831" s="16"/>
      <c r="Z5831" s="54"/>
      <c r="AA5831" s="54"/>
      <c r="AB5831" s="54"/>
      <c r="AC5831" s="54"/>
      <c r="AD5831" s="5"/>
      <c r="AE5831" s="5"/>
      <c r="AF5831" s="5"/>
      <c r="AG5831" s="16"/>
      <c r="AH5831" s="16"/>
      <c r="AI5831" s="69"/>
      <c r="AJ5831" s="16"/>
      <c r="AK5831" s="54"/>
      <c r="AL5831" s="54"/>
      <c r="AM5831" s="54"/>
      <c r="AN5831" s="54"/>
      <c r="AO5831" s="5"/>
      <c r="AP5831" s="5"/>
      <c r="AQ5831" s="5"/>
      <c r="AR5831" s="16"/>
      <c r="AS5831" s="16"/>
      <c r="AT5831" s="69"/>
      <c r="AU5831" s="16"/>
      <c r="AV5831" s="54"/>
      <c r="AW5831" s="54"/>
      <c r="AX5831" s="54"/>
      <c r="AY5831" s="54"/>
      <c r="AZ5831" s="5"/>
      <c r="BA5831" s="5"/>
      <c r="BB5831" s="5"/>
      <c r="BC5831" s="16"/>
      <c r="BD5831" s="16"/>
      <c r="BE5831" s="69"/>
      <c r="BF5831" s="16"/>
      <c r="BG5831" s="54"/>
      <c r="BH5831" s="54"/>
      <c r="BI5831" s="54"/>
      <c r="BJ5831" s="54"/>
      <c r="BK5831" s="5"/>
      <c r="BL5831" s="5"/>
      <c r="BM5831" s="5"/>
      <c r="BN5831" s="16"/>
      <c r="BO5831" s="16"/>
      <c r="BP5831" s="69"/>
      <c r="BQ5831" s="16"/>
      <c r="BR5831" s="54"/>
      <c r="BS5831" s="54"/>
      <c r="BT5831" s="54"/>
      <c r="BU5831" s="54"/>
      <c r="BV5831" s="5"/>
      <c r="BW5831" s="5"/>
      <c r="BX5831" s="5"/>
      <c r="BY5831" s="16"/>
      <c r="BZ5831" s="16"/>
      <c r="CA5831" s="69"/>
      <c r="CB5831" s="16"/>
      <c r="CC5831" s="54"/>
      <c r="CD5831" s="54"/>
      <c r="CE5831" s="54"/>
      <c r="CF5831" s="54"/>
      <c r="CG5831" s="5"/>
      <c r="CH5831" s="5"/>
      <c r="CI5831" s="5"/>
      <c r="CJ5831" s="16"/>
      <c r="CK5831" s="16"/>
      <c r="CL5831" s="69"/>
      <c r="CM5831" s="16"/>
      <c r="CN5831" s="54"/>
      <c r="CO5831" s="54"/>
      <c r="CP5831" s="54"/>
      <c r="CQ5831" s="54"/>
      <c r="CR5831" s="5"/>
      <c r="CS5831" s="5"/>
      <c r="CT5831" s="5"/>
      <c r="CU5831" s="16"/>
      <c r="CV5831" s="16"/>
      <c r="CW5831" s="69"/>
      <c r="CX5831" s="16"/>
      <c r="CY5831" s="54"/>
      <c r="CZ5831" s="54"/>
      <c r="DA5831" s="54"/>
      <c r="DB5831" s="54"/>
      <c r="DC5831" s="5"/>
      <c r="DD5831" s="5"/>
      <c r="DE5831" s="5"/>
      <c r="DF5831" s="16"/>
      <c r="DG5831" s="16"/>
      <c r="DH5831" s="69"/>
      <c r="DI5831" s="16"/>
      <c r="DJ5831" s="54"/>
      <c r="DK5831" s="54"/>
      <c r="DL5831" s="54"/>
      <c r="DM5831" s="54"/>
      <c r="DN5831" s="5"/>
      <c r="DO5831" s="5"/>
      <c r="DP5831" s="5"/>
      <c r="DQ5831" s="16"/>
      <c r="DR5831" s="16"/>
      <c r="DS5831" s="69"/>
      <c r="DT5831" s="16"/>
      <c r="DU5831" s="54"/>
      <c r="DV5831" s="54"/>
      <c r="DW5831" s="54"/>
      <c r="DX5831" s="54"/>
      <c r="DY5831" s="5"/>
      <c r="DZ5831" s="5"/>
      <c r="EA5831" s="5"/>
      <c r="EB5831" s="16"/>
      <c r="EC5831" s="16"/>
      <c r="ED5831" s="69"/>
      <c r="EE5831" s="16"/>
      <c r="EF5831" s="54"/>
      <c r="EG5831" s="54"/>
      <c r="EH5831" s="54"/>
      <c r="EI5831" s="54"/>
      <c r="EJ5831" s="5"/>
      <c r="EK5831" s="5"/>
      <c r="EL5831" s="5"/>
      <c r="EM5831" s="16"/>
      <c r="EN5831" s="16"/>
      <c r="EO5831" s="69"/>
      <c r="EP5831" s="16"/>
      <c r="EQ5831" s="54"/>
      <c r="ER5831" s="54"/>
      <c r="ES5831" s="54"/>
      <c r="ET5831" s="54"/>
      <c r="EU5831" s="5"/>
      <c r="EV5831" s="5"/>
      <c r="EW5831" s="5"/>
      <c r="EX5831" s="16"/>
      <c r="EY5831" s="16"/>
      <c r="EZ5831" s="69"/>
      <c r="FA5831" s="16"/>
      <c r="FB5831" s="54"/>
      <c r="FC5831" s="54"/>
      <c r="FD5831" s="54"/>
      <c r="FE5831" s="54"/>
      <c r="FF5831" s="5"/>
      <c r="FG5831" s="5"/>
      <c r="FH5831" s="5"/>
      <c r="FI5831" s="16"/>
      <c r="FJ5831" s="16"/>
      <c r="FK5831" s="69"/>
      <c r="FL5831" s="16"/>
      <c r="FM5831" s="54"/>
      <c r="FN5831" s="54"/>
      <c r="FO5831" s="54"/>
      <c r="FP5831" s="54"/>
      <c r="FQ5831" s="5"/>
      <c r="FR5831" s="5"/>
      <c r="FS5831" s="5"/>
      <c r="FT5831" s="16"/>
      <c r="FU5831" s="16"/>
      <c r="FV5831" s="69"/>
      <c r="FW5831" s="16"/>
      <c r="FX5831" s="54"/>
      <c r="FY5831" s="54"/>
      <c r="FZ5831" s="54"/>
      <c r="GA5831" s="54"/>
      <c r="GB5831" s="5"/>
      <c r="GC5831" s="5"/>
      <c r="GD5831" s="5"/>
      <c r="GE5831" s="16"/>
      <c r="GF5831" s="16"/>
      <c r="GG5831" s="69"/>
      <c r="GH5831" s="16"/>
      <c r="GI5831" s="54"/>
      <c r="GJ5831" s="54"/>
      <c r="GK5831" s="54"/>
      <c r="GL5831" s="54"/>
      <c r="GM5831" s="5"/>
      <c r="GN5831" s="5"/>
      <c r="GO5831" s="5"/>
      <c r="GP5831" s="16"/>
      <c r="GQ5831" s="16"/>
      <c r="GR5831" s="69"/>
      <c r="GS5831" s="16"/>
      <c r="GT5831" s="54"/>
      <c r="GU5831" s="54"/>
      <c r="GV5831" s="54"/>
      <c r="GW5831" s="54"/>
      <c r="GX5831" s="5"/>
      <c r="GY5831" s="5"/>
      <c r="GZ5831" s="5"/>
      <c r="HA5831" s="16"/>
      <c r="HB5831" s="16"/>
      <c r="HC5831" s="69"/>
      <c r="HD5831" s="16"/>
      <c r="HE5831" s="54"/>
      <c r="HF5831" s="54"/>
      <c r="HG5831" s="54"/>
      <c r="HH5831" s="54"/>
      <c r="HI5831" s="5"/>
      <c r="HJ5831" s="5"/>
      <c r="HK5831" s="5"/>
      <c r="HL5831" s="16"/>
      <c r="HM5831" s="16"/>
      <c r="HN5831" s="69"/>
      <c r="HO5831" s="16"/>
      <c r="HP5831" s="54"/>
      <c r="HQ5831" s="54"/>
      <c r="HR5831" s="54"/>
      <c r="HS5831" s="54"/>
      <c r="HT5831" s="5"/>
      <c r="HU5831" s="5"/>
      <c r="HV5831" s="5"/>
      <c r="HW5831" s="16"/>
      <c r="HX5831" s="16"/>
      <c r="HY5831" s="69"/>
      <c r="HZ5831" s="16"/>
      <c r="IA5831" s="54"/>
      <c r="IB5831" s="54"/>
      <c r="IC5831" s="54"/>
      <c r="ID5831" s="54"/>
      <c r="IE5831" s="5"/>
      <c r="IF5831" s="5"/>
      <c r="IG5831" s="5"/>
      <c r="IH5831" s="16"/>
      <c r="II5831" s="16"/>
      <c r="IJ5831" s="69"/>
      <c r="IK5831" s="16"/>
      <c r="IL5831" s="54"/>
      <c r="IM5831" s="54"/>
      <c r="IN5831" s="54"/>
      <c r="IO5831" s="54"/>
      <c r="IP5831" s="5"/>
      <c r="IQ5831" s="5"/>
      <c r="IR5831" s="5"/>
      <c r="IS5831" s="16"/>
      <c r="IT5831" s="16"/>
      <c r="IU5831" s="69"/>
    </row>
    <row r="5832" spans="11:255" ht="12" customHeight="1">
      <c r="K5832" s="16"/>
      <c r="L5832" s="16"/>
      <c r="M5832" s="69"/>
      <c r="N5832" s="16"/>
      <c r="O5832" s="54"/>
      <c r="P5832" s="54"/>
      <c r="Q5832" s="54"/>
      <c r="R5832" s="54"/>
      <c r="S5832" s="5"/>
      <c r="T5832" s="5"/>
      <c r="U5832" s="5"/>
      <c r="V5832" s="16"/>
      <c r="W5832" s="16"/>
      <c r="X5832" s="69"/>
      <c r="Y5832" s="16"/>
      <c r="Z5832" s="54"/>
      <c r="AA5832" s="54"/>
      <c r="AB5832" s="54"/>
      <c r="AC5832" s="54"/>
      <c r="AD5832" s="5"/>
      <c r="AE5832" s="5"/>
      <c r="AF5832" s="5"/>
      <c r="AG5832" s="16"/>
      <c r="AH5832" s="16"/>
      <c r="AI5832" s="69"/>
      <c r="AJ5832" s="16"/>
      <c r="AK5832" s="54"/>
      <c r="AL5832" s="54"/>
      <c r="AM5832" s="54"/>
      <c r="AN5832" s="54"/>
      <c r="AO5832" s="5"/>
      <c r="AP5832" s="5"/>
      <c r="AQ5832" s="5"/>
      <c r="AR5832" s="16"/>
      <c r="AS5832" s="16"/>
      <c r="AT5832" s="69"/>
      <c r="AU5832" s="16"/>
      <c r="AV5832" s="54"/>
      <c r="AW5832" s="54"/>
      <c r="AX5832" s="54"/>
      <c r="AY5832" s="54"/>
      <c r="AZ5832" s="5"/>
      <c r="BA5832" s="5"/>
      <c r="BB5832" s="5"/>
      <c r="BC5832" s="16"/>
      <c r="BD5832" s="16"/>
      <c r="BE5832" s="69"/>
      <c r="BF5832" s="16"/>
      <c r="BG5832" s="54"/>
      <c r="BH5832" s="54"/>
      <c r="BI5832" s="54"/>
      <c r="BJ5832" s="54"/>
      <c r="BK5832" s="5"/>
      <c r="BL5832" s="5"/>
      <c r="BM5832" s="5"/>
      <c r="BN5832" s="16"/>
      <c r="BO5832" s="16"/>
      <c r="BP5832" s="69"/>
      <c r="BQ5832" s="16"/>
      <c r="BR5832" s="54"/>
      <c r="BS5832" s="54"/>
      <c r="BT5832" s="54"/>
      <c r="BU5832" s="54"/>
      <c r="BV5832" s="5"/>
      <c r="BW5832" s="5"/>
      <c r="BX5832" s="5"/>
      <c r="BY5832" s="16"/>
      <c r="BZ5832" s="16"/>
      <c r="CA5832" s="69"/>
      <c r="CB5832" s="16"/>
      <c r="CC5832" s="54"/>
      <c r="CD5832" s="54"/>
      <c r="CE5832" s="54"/>
      <c r="CF5832" s="54"/>
      <c r="CG5832" s="5"/>
      <c r="CH5832" s="5"/>
      <c r="CI5832" s="5"/>
      <c r="CJ5832" s="16"/>
      <c r="CK5832" s="16"/>
      <c r="CL5832" s="69"/>
      <c r="CM5832" s="16"/>
      <c r="CN5832" s="54"/>
      <c r="CO5832" s="54"/>
      <c r="CP5832" s="54"/>
      <c r="CQ5832" s="54"/>
      <c r="CR5832" s="5"/>
      <c r="CS5832" s="5"/>
      <c r="CT5832" s="5"/>
      <c r="CU5832" s="16"/>
      <c r="CV5832" s="16"/>
      <c r="CW5832" s="69"/>
      <c r="CX5832" s="16"/>
      <c r="CY5832" s="54"/>
      <c r="CZ5832" s="54"/>
      <c r="DA5832" s="54"/>
      <c r="DB5832" s="54"/>
      <c r="DC5832" s="5"/>
      <c r="DD5832" s="5"/>
      <c r="DE5832" s="5"/>
      <c r="DF5832" s="16"/>
      <c r="DG5832" s="16"/>
      <c r="DH5832" s="69"/>
      <c r="DI5832" s="16"/>
      <c r="DJ5832" s="54"/>
      <c r="DK5832" s="54"/>
      <c r="DL5832" s="54"/>
      <c r="DM5832" s="54"/>
      <c r="DN5832" s="5"/>
      <c r="DO5832" s="5"/>
      <c r="DP5832" s="5"/>
      <c r="DQ5832" s="16"/>
      <c r="DR5832" s="16"/>
      <c r="DS5832" s="69"/>
      <c r="DT5832" s="16"/>
      <c r="DU5832" s="54"/>
      <c r="DV5832" s="54"/>
      <c r="DW5832" s="54"/>
      <c r="DX5832" s="54"/>
      <c r="DY5832" s="5"/>
      <c r="DZ5832" s="5"/>
      <c r="EA5832" s="5"/>
      <c r="EB5832" s="16"/>
      <c r="EC5832" s="16"/>
      <c r="ED5832" s="69"/>
      <c r="EE5832" s="16"/>
      <c r="EF5832" s="54"/>
      <c r="EG5832" s="54"/>
      <c r="EH5832" s="54"/>
      <c r="EI5832" s="54"/>
      <c r="EJ5832" s="5"/>
      <c r="EK5832" s="5"/>
      <c r="EL5832" s="5"/>
      <c r="EM5832" s="16"/>
      <c r="EN5832" s="16"/>
      <c r="EO5832" s="69"/>
      <c r="EP5832" s="16"/>
      <c r="EQ5832" s="54"/>
      <c r="ER5832" s="54"/>
      <c r="ES5832" s="54"/>
      <c r="ET5832" s="54"/>
      <c r="EU5832" s="5"/>
      <c r="EV5832" s="5"/>
      <c r="EW5832" s="5"/>
      <c r="EX5832" s="16"/>
      <c r="EY5832" s="16"/>
      <c r="EZ5832" s="69"/>
      <c r="FA5832" s="16"/>
      <c r="FB5832" s="54"/>
      <c r="FC5832" s="54"/>
      <c r="FD5832" s="54"/>
      <c r="FE5832" s="54"/>
      <c r="FF5832" s="5"/>
      <c r="FG5832" s="5"/>
      <c r="FH5832" s="5"/>
      <c r="FI5832" s="16"/>
      <c r="FJ5832" s="16"/>
      <c r="FK5832" s="69"/>
      <c r="FL5832" s="16"/>
      <c r="FM5832" s="54"/>
      <c r="FN5832" s="54"/>
      <c r="FO5832" s="54"/>
      <c r="FP5832" s="54"/>
      <c r="FQ5832" s="5"/>
      <c r="FR5832" s="5"/>
      <c r="FS5832" s="5"/>
      <c r="FT5832" s="16"/>
      <c r="FU5832" s="16"/>
      <c r="FV5832" s="69"/>
      <c r="FW5832" s="16"/>
      <c r="FX5832" s="54"/>
      <c r="FY5832" s="54"/>
      <c r="FZ5832" s="54"/>
      <c r="GA5832" s="54"/>
      <c r="GB5832" s="5"/>
      <c r="GC5832" s="5"/>
      <c r="GD5832" s="5"/>
      <c r="GE5832" s="16"/>
      <c r="GF5832" s="16"/>
      <c r="GG5832" s="69"/>
      <c r="GH5832" s="16"/>
      <c r="GI5832" s="54"/>
      <c r="GJ5832" s="54"/>
      <c r="GK5832" s="54"/>
      <c r="GL5832" s="54"/>
      <c r="GM5832" s="5"/>
      <c r="GN5832" s="5"/>
      <c r="GO5832" s="5"/>
      <c r="GP5832" s="16"/>
      <c r="GQ5832" s="16"/>
      <c r="GR5832" s="69"/>
      <c r="GS5832" s="16"/>
      <c r="GT5832" s="54"/>
      <c r="GU5832" s="54"/>
      <c r="GV5832" s="54"/>
      <c r="GW5832" s="54"/>
      <c r="GX5832" s="5"/>
      <c r="GY5832" s="5"/>
      <c r="GZ5832" s="5"/>
      <c r="HA5832" s="16"/>
      <c r="HB5832" s="16"/>
      <c r="HC5832" s="69"/>
      <c r="HD5832" s="16"/>
      <c r="HE5832" s="54"/>
      <c r="HF5832" s="54"/>
      <c r="HG5832" s="54"/>
      <c r="HH5832" s="54"/>
      <c r="HI5832" s="5"/>
      <c r="HJ5832" s="5"/>
      <c r="HK5832" s="5"/>
      <c r="HL5832" s="16"/>
      <c r="HM5832" s="16"/>
      <c r="HN5832" s="69"/>
      <c r="HO5832" s="16"/>
      <c r="HP5832" s="54"/>
      <c r="HQ5832" s="54"/>
      <c r="HR5832" s="54"/>
      <c r="HS5832" s="54"/>
      <c r="HT5832" s="5"/>
      <c r="HU5832" s="5"/>
      <c r="HV5832" s="5"/>
      <c r="HW5832" s="16"/>
      <c r="HX5832" s="16"/>
      <c r="HY5832" s="69"/>
      <c r="HZ5832" s="16"/>
      <c r="IA5832" s="54"/>
      <c r="IB5832" s="54"/>
      <c r="IC5832" s="54"/>
      <c r="ID5832" s="54"/>
      <c r="IE5832" s="5"/>
      <c r="IF5832" s="5"/>
      <c r="IG5832" s="5"/>
      <c r="IH5832" s="16"/>
      <c r="II5832" s="16"/>
      <c r="IJ5832" s="69"/>
      <c r="IK5832" s="16"/>
      <c r="IL5832" s="54"/>
      <c r="IM5832" s="54"/>
      <c r="IN5832" s="54"/>
      <c r="IO5832" s="54"/>
      <c r="IP5832" s="5"/>
      <c r="IQ5832" s="5"/>
      <c r="IR5832" s="5"/>
      <c r="IS5832" s="16"/>
      <c r="IT5832" s="16"/>
      <c r="IU5832" s="69"/>
    </row>
    <row r="5833" spans="11:255" ht="12" customHeight="1">
      <c r="K5833" s="16"/>
      <c r="L5833" s="16"/>
      <c r="M5833" s="69"/>
      <c r="N5833" s="16"/>
      <c r="O5833" s="54"/>
      <c r="P5833" s="54"/>
      <c r="Q5833" s="54"/>
      <c r="R5833" s="54"/>
      <c r="S5833" s="5"/>
      <c r="T5833" s="5"/>
      <c r="U5833" s="5"/>
      <c r="V5833" s="16"/>
      <c r="W5833" s="16"/>
      <c r="X5833" s="69"/>
      <c r="Y5833" s="16"/>
      <c r="Z5833" s="54"/>
      <c r="AA5833" s="54"/>
      <c r="AB5833" s="54"/>
      <c r="AC5833" s="54"/>
      <c r="AD5833" s="5"/>
      <c r="AE5833" s="5"/>
      <c r="AF5833" s="5"/>
      <c r="AG5833" s="16"/>
      <c r="AH5833" s="16"/>
      <c r="AI5833" s="69"/>
      <c r="AJ5833" s="16"/>
      <c r="AK5833" s="54"/>
      <c r="AL5833" s="54"/>
      <c r="AM5833" s="54"/>
      <c r="AN5833" s="54"/>
      <c r="AO5833" s="5"/>
      <c r="AP5833" s="5"/>
      <c r="AQ5833" s="5"/>
      <c r="AR5833" s="16"/>
      <c r="AS5833" s="16"/>
      <c r="AT5833" s="69"/>
      <c r="AU5833" s="16"/>
      <c r="AV5833" s="54"/>
      <c r="AW5833" s="54"/>
      <c r="AX5833" s="54"/>
      <c r="AY5833" s="54"/>
      <c r="AZ5833" s="5"/>
      <c r="BA5833" s="5"/>
      <c r="BB5833" s="5"/>
      <c r="BC5833" s="16"/>
      <c r="BD5833" s="16"/>
      <c r="BE5833" s="69"/>
      <c r="BF5833" s="16"/>
      <c r="BG5833" s="54"/>
      <c r="BH5833" s="54"/>
      <c r="BI5833" s="54"/>
      <c r="BJ5833" s="54"/>
      <c r="BK5833" s="5"/>
      <c r="BL5833" s="5"/>
      <c r="BM5833" s="5"/>
      <c r="BN5833" s="16"/>
      <c r="BO5833" s="16"/>
      <c r="BP5833" s="69"/>
      <c r="BQ5833" s="16"/>
      <c r="BR5833" s="54"/>
      <c r="BS5833" s="54"/>
      <c r="BT5833" s="54"/>
      <c r="BU5833" s="54"/>
      <c r="BV5833" s="5"/>
      <c r="BW5833" s="5"/>
      <c r="BX5833" s="5"/>
      <c r="BY5833" s="16"/>
      <c r="BZ5833" s="16"/>
      <c r="CA5833" s="69"/>
      <c r="CB5833" s="16"/>
      <c r="CC5833" s="54"/>
      <c r="CD5833" s="54"/>
      <c r="CE5833" s="54"/>
      <c r="CF5833" s="54"/>
      <c r="CG5833" s="5"/>
      <c r="CH5833" s="5"/>
      <c r="CI5833" s="5"/>
      <c r="CJ5833" s="16"/>
      <c r="CK5833" s="16"/>
      <c r="CL5833" s="69"/>
      <c r="CM5833" s="16"/>
      <c r="CN5833" s="54"/>
      <c r="CO5833" s="54"/>
      <c r="CP5833" s="54"/>
      <c r="CQ5833" s="54"/>
      <c r="CR5833" s="5"/>
      <c r="CS5833" s="5"/>
      <c r="CT5833" s="5"/>
      <c r="CU5833" s="16"/>
      <c r="CV5833" s="16"/>
      <c r="CW5833" s="69"/>
      <c r="CX5833" s="16"/>
      <c r="CY5833" s="54"/>
      <c r="CZ5833" s="54"/>
      <c r="DA5833" s="54"/>
      <c r="DB5833" s="54"/>
      <c r="DC5833" s="5"/>
      <c r="DD5833" s="5"/>
      <c r="DE5833" s="5"/>
      <c r="DF5833" s="16"/>
      <c r="DG5833" s="16"/>
      <c r="DH5833" s="69"/>
      <c r="DI5833" s="16"/>
      <c r="DJ5833" s="54"/>
      <c r="DK5833" s="54"/>
      <c r="DL5833" s="54"/>
      <c r="DM5833" s="54"/>
      <c r="DN5833" s="5"/>
      <c r="DO5833" s="5"/>
      <c r="DP5833" s="5"/>
      <c r="DQ5833" s="16"/>
      <c r="DR5833" s="16"/>
      <c r="DS5833" s="69"/>
      <c r="DT5833" s="16"/>
      <c r="DU5833" s="54"/>
      <c r="DV5833" s="54"/>
      <c r="DW5833" s="54"/>
      <c r="DX5833" s="54"/>
      <c r="DY5833" s="5"/>
      <c r="DZ5833" s="5"/>
      <c r="EA5833" s="5"/>
      <c r="EB5833" s="16"/>
      <c r="EC5833" s="16"/>
      <c r="ED5833" s="69"/>
      <c r="EE5833" s="16"/>
      <c r="EF5833" s="54"/>
      <c r="EG5833" s="54"/>
      <c r="EH5833" s="54"/>
      <c r="EI5833" s="54"/>
      <c r="EJ5833" s="5"/>
      <c r="EK5833" s="5"/>
      <c r="EL5833" s="5"/>
      <c r="EM5833" s="16"/>
      <c r="EN5833" s="16"/>
      <c r="EO5833" s="69"/>
      <c r="EP5833" s="16"/>
      <c r="EQ5833" s="54"/>
      <c r="ER5833" s="54"/>
      <c r="ES5833" s="54"/>
      <c r="ET5833" s="54"/>
      <c r="EU5833" s="5"/>
      <c r="EV5833" s="5"/>
      <c r="EW5833" s="5"/>
      <c r="EX5833" s="16"/>
      <c r="EY5833" s="16"/>
      <c r="EZ5833" s="69"/>
      <c r="FA5833" s="16"/>
      <c r="FB5833" s="54"/>
      <c r="FC5833" s="54"/>
      <c r="FD5833" s="54"/>
      <c r="FE5833" s="54"/>
      <c r="FF5833" s="5"/>
      <c r="FG5833" s="5"/>
      <c r="FH5833" s="5"/>
      <c r="FI5833" s="16"/>
      <c r="FJ5833" s="16"/>
      <c r="FK5833" s="69"/>
      <c r="FL5833" s="16"/>
      <c r="FM5833" s="54"/>
      <c r="FN5833" s="54"/>
      <c r="FO5833" s="54"/>
      <c r="FP5833" s="54"/>
      <c r="FQ5833" s="5"/>
      <c r="FR5833" s="5"/>
      <c r="FS5833" s="5"/>
      <c r="FT5833" s="16"/>
      <c r="FU5833" s="16"/>
      <c r="FV5833" s="69"/>
      <c r="FW5833" s="16"/>
      <c r="FX5833" s="54"/>
      <c r="FY5833" s="54"/>
      <c r="FZ5833" s="54"/>
      <c r="GA5833" s="54"/>
      <c r="GB5833" s="5"/>
      <c r="GC5833" s="5"/>
      <c r="GD5833" s="5"/>
      <c r="GE5833" s="16"/>
      <c r="GF5833" s="16"/>
      <c r="GG5833" s="69"/>
      <c r="GH5833" s="16"/>
      <c r="GI5833" s="54"/>
      <c r="GJ5833" s="54"/>
      <c r="GK5833" s="54"/>
      <c r="GL5833" s="54"/>
      <c r="GM5833" s="5"/>
      <c r="GN5833" s="5"/>
      <c r="GO5833" s="5"/>
      <c r="GP5833" s="16"/>
      <c r="GQ5833" s="16"/>
      <c r="GR5833" s="69"/>
      <c r="GS5833" s="16"/>
      <c r="GT5833" s="54"/>
      <c r="GU5833" s="54"/>
      <c r="GV5833" s="54"/>
      <c r="GW5833" s="54"/>
      <c r="GX5833" s="5"/>
      <c r="GY5833" s="5"/>
      <c r="GZ5833" s="5"/>
      <c r="HA5833" s="16"/>
      <c r="HB5833" s="16"/>
      <c r="HC5833" s="69"/>
      <c r="HD5833" s="16"/>
      <c r="HE5833" s="54"/>
      <c r="HF5833" s="54"/>
      <c r="HG5833" s="54"/>
      <c r="HH5833" s="54"/>
      <c r="HI5833" s="5"/>
      <c r="HJ5833" s="5"/>
      <c r="HK5833" s="5"/>
      <c r="HL5833" s="16"/>
      <c r="HM5833" s="16"/>
      <c r="HN5833" s="69"/>
      <c r="HO5833" s="16"/>
      <c r="HP5833" s="54"/>
      <c r="HQ5833" s="54"/>
      <c r="HR5833" s="54"/>
      <c r="HS5833" s="54"/>
      <c r="HT5833" s="5"/>
      <c r="HU5833" s="5"/>
      <c r="HV5833" s="5"/>
      <c r="HW5833" s="16"/>
      <c r="HX5833" s="16"/>
      <c r="HY5833" s="69"/>
      <c r="HZ5833" s="16"/>
      <c r="IA5833" s="54"/>
      <c r="IB5833" s="54"/>
      <c r="IC5833" s="54"/>
      <c r="ID5833" s="54"/>
      <c r="IE5833" s="5"/>
      <c r="IF5833" s="5"/>
      <c r="IG5833" s="5"/>
      <c r="IH5833" s="16"/>
      <c r="II5833" s="16"/>
      <c r="IJ5833" s="69"/>
      <c r="IK5833" s="16"/>
      <c r="IL5833" s="54"/>
      <c r="IM5833" s="54"/>
      <c r="IN5833" s="54"/>
      <c r="IO5833" s="54"/>
      <c r="IP5833" s="5"/>
      <c r="IQ5833" s="5"/>
      <c r="IR5833" s="5"/>
      <c r="IS5833" s="16"/>
      <c r="IT5833" s="16"/>
      <c r="IU5833" s="69"/>
    </row>
    <row r="5834" spans="11:255" ht="12" customHeight="1">
      <c r="K5834" s="16"/>
      <c r="L5834" s="16"/>
      <c r="M5834" s="69"/>
      <c r="N5834" s="16"/>
      <c r="O5834" s="54"/>
      <c r="P5834" s="54"/>
      <c r="Q5834" s="54"/>
      <c r="R5834" s="54"/>
      <c r="S5834" s="5"/>
      <c r="T5834" s="5"/>
      <c r="U5834" s="5"/>
      <c r="V5834" s="16"/>
      <c r="W5834" s="16"/>
      <c r="X5834" s="69"/>
      <c r="Y5834" s="16"/>
      <c r="Z5834" s="54"/>
      <c r="AA5834" s="54"/>
      <c r="AB5834" s="54"/>
      <c r="AC5834" s="54"/>
      <c r="AD5834" s="5"/>
      <c r="AE5834" s="5"/>
      <c r="AF5834" s="5"/>
      <c r="AG5834" s="16"/>
      <c r="AH5834" s="16"/>
      <c r="AI5834" s="69"/>
      <c r="AJ5834" s="16"/>
      <c r="AK5834" s="54"/>
      <c r="AL5834" s="54"/>
      <c r="AM5834" s="54"/>
      <c r="AN5834" s="54"/>
      <c r="AO5834" s="5"/>
      <c r="AP5834" s="5"/>
      <c r="AQ5834" s="5"/>
      <c r="AR5834" s="16"/>
      <c r="AS5834" s="16"/>
      <c r="AT5834" s="69"/>
      <c r="AU5834" s="16"/>
      <c r="AV5834" s="54"/>
      <c r="AW5834" s="54"/>
      <c r="AX5834" s="54"/>
      <c r="AY5834" s="54"/>
      <c r="AZ5834" s="5"/>
      <c r="BA5834" s="5"/>
      <c r="BB5834" s="5"/>
      <c r="BC5834" s="16"/>
      <c r="BD5834" s="16"/>
      <c r="BE5834" s="69"/>
      <c r="BF5834" s="16"/>
      <c r="BG5834" s="54"/>
      <c r="BH5834" s="54"/>
      <c r="BI5834" s="54"/>
      <c r="BJ5834" s="54"/>
      <c r="BK5834" s="5"/>
      <c r="BL5834" s="5"/>
      <c r="BM5834" s="5"/>
      <c r="BN5834" s="16"/>
      <c r="BO5834" s="16"/>
      <c r="BP5834" s="69"/>
      <c r="BQ5834" s="16"/>
      <c r="BR5834" s="54"/>
      <c r="BS5834" s="54"/>
      <c r="BT5834" s="54"/>
      <c r="BU5834" s="54"/>
      <c r="BV5834" s="5"/>
      <c r="BW5834" s="5"/>
      <c r="BX5834" s="5"/>
      <c r="BY5834" s="16"/>
      <c r="BZ5834" s="16"/>
      <c r="CA5834" s="69"/>
      <c r="CB5834" s="16"/>
      <c r="CC5834" s="54"/>
      <c r="CD5834" s="54"/>
      <c r="CE5834" s="54"/>
      <c r="CF5834" s="54"/>
      <c r="CG5834" s="5"/>
      <c r="CH5834" s="5"/>
      <c r="CI5834" s="5"/>
      <c r="CJ5834" s="16"/>
      <c r="CK5834" s="16"/>
      <c r="CL5834" s="69"/>
      <c r="CM5834" s="16"/>
      <c r="CN5834" s="54"/>
      <c r="CO5834" s="54"/>
      <c r="CP5834" s="54"/>
      <c r="CQ5834" s="54"/>
      <c r="CR5834" s="5"/>
      <c r="CS5834" s="5"/>
      <c r="CT5834" s="5"/>
      <c r="CU5834" s="16"/>
      <c r="CV5834" s="16"/>
      <c r="CW5834" s="69"/>
      <c r="CX5834" s="16"/>
      <c r="CY5834" s="54"/>
      <c r="CZ5834" s="54"/>
      <c r="DA5834" s="54"/>
      <c r="DB5834" s="54"/>
      <c r="DC5834" s="5"/>
      <c r="DD5834" s="5"/>
      <c r="DE5834" s="5"/>
      <c r="DF5834" s="16"/>
      <c r="DG5834" s="16"/>
      <c r="DH5834" s="69"/>
      <c r="DI5834" s="16"/>
      <c r="DJ5834" s="54"/>
      <c r="DK5834" s="54"/>
      <c r="DL5834" s="54"/>
      <c r="DM5834" s="54"/>
      <c r="DN5834" s="5"/>
      <c r="DO5834" s="5"/>
      <c r="DP5834" s="5"/>
      <c r="DQ5834" s="16"/>
      <c r="DR5834" s="16"/>
      <c r="DS5834" s="69"/>
      <c r="DT5834" s="16"/>
      <c r="DU5834" s="54"/>
      <c r="DV5834" s="54"/>
      <c r="DW5834" s="54"/>
      <c r="DX5834" s="54"/>
      <c r="DY5834" s="5"/>
      <c r="DZ5834" s="5"/>
      <c r="EA5834" s="5"/>
      <c r="EB5834" s="16"/>
      <c r="EC5834" s="16"/>
      <c r="ED5834" s="69"/>
      <c r="EE5834" s="16"/>
      <c r="EF5834" s="54"/>
      <c r="EG5834" s="54"/>
      <c r="EH5834" s="54"/>
      <c r="EI5834" s="54"/>
      <c r="EJ5834" s="5"/>
      <c r="EK5834" s="5"/>
      <c r="EL5834" s="5"/>
      <c r="EM5834" s="16"/>
      <c r="EN5834" s="16"/>
      <c r="EO5834" s="69"/>
      <c r="EP5834" s="16"/>
      <c r="EQ5834" s="54"/>
      <c r="ER5834" s="54"/>
      <c r="ES5834" s="54"/>
      <c r="ET5834" s="54"/>
      <c r="EU5834" s="5"/>
      <c r="EV5834" s="5"/>
      <c r="EW5834" s="5"/>
      <c r="EX5834" s="16"/>
      <c r="EY5834" s="16"/>
      <c r="EZ5834" s="69"/>
      <c r="FA5834" s="16"/>
      <c r="FB5834" s="54"/>
      <c r="FC5834" s="54"/>
      <c r="FD5834" s="54"/>
      <c r="FE5834" s="54"/>
      <c r="FF5834" s="5"/>
      <c r="FG5834" s="5"/>
      <c r="FH5834" s="5"/>
      <c r="FI5834" s="16"/>
      <c r="FJ5834" s="16"/>
      <c r="FK5834" s="69"/>
      <c r="FL5834" s="16"/>
      <c r="FM5834" s="54"/>
      <c r="FN5834" s="54"/>
      <c r="FO5834" s="54"/>
      <c r="FP5834" s="54"/>
      <c r="FQ5834" s="5"/>
      <c r="FR5834" s="5"/>
      <c r="FS5834" s="5"/>
      <c r="FT5834" s="16"/>
      <c r="FU5834" s="16"/>
      <c r="FV5834" s="69"/>
      <c r="FW5834" s="16"/>
      <c r="FX5834" s="54"/>
      <c r="FY5834" s="54"/>
      <c r="FZ5834" s="54"/>
      <c r="GA5834" s="54"/>
      <c r="GB5834" s="5"/>
      <c r="GC5834" s="5"/>
      <c r="GD5834" s="5"/>
      <c r="GE5834" s="16"/>
      <c r="GF5834" s="16"/>
      <c r="GG5834" s="69"/>
      <c r="GH5834" s="16"/>
      <c r="GI5834" s="54"/>
      <c r="GJ5834" s="54"/>
      <c r="GK5834" s="54"/>
      <c r="GL5834" s="54"/>
      <c r="GM5834" s="5"/>
      <c r="GN5834" s="5"/>
      <c r="GO5834" s="5"/>
      <c r="GP5834" s="16"/>
      <c r="GQ5834" s="16"/>
      <c r="GR5834" s="69"/>
      <c r="GS5834" s="16"/>
      <c r="GT5834" s="54"/>
      <c r="GU5834" s="54"/>
      <c r="GV5834" s="54"/>
      <c r="GW5834" s="54"/>
      <c r="GX5834" s="5"/>
      <c r="GY5834" s="5"/>
      <c r="GZ5834" s="5"/>
      <c r="HA5834" s="16"/>
      <c r="HB5834" s="16"/>
      <c r="HC5834" s="69"/>
      <c r="HD5834" s="16"/>
      <c r="HE5834" s="54"/>
      <c r="HF5834" s="54"/>
      <c r="HG5834" s="54"/>
      <c r="HH5834" s="54"/>
      <c r="HI5834" s="5"/>
      <c r="HJ5834" s="5"/>
      <c r="HK5834" s="5"/>
      <c r="HL5834" s="16"/>
      <c r="HM5834" s="16"/>
      <c r="HN5834" s="69"/>
      <c r="HO5834" s="16"/>
      <c r="HP5834" s="54"/>
      <c r="HQ5834" s="54"/>
      <c r="HR5834" s="54"/>
      <c r="HS5834" s="54"/>
      <c r="HT5834" s="5"/>
      <c r="HU5834" s="5"/>
      <c r="HV5834" s="5"/>
      <c r="HW5834" s="16"/>
      <c r="HX5834" s="16"/>
      <c r="HY5834" s="69"/>
      <c r="HZ5834" s="16"/>
      <c r="IA5834" s="54"/>
      <c r="IB5834" s="54"/>
      <c r="IC5834" s="54"/>
      <c r="ID5834" s="54"/>
      <c r="IE5834" s="5"/>
      <c r="IF5834" s="5"/>
      <c r="IG5834" s="5"/>
      <c r="IH5834" s="16"/>
      <c r="II5834" s="16"/>
      <c r="IJ5834" s="69"/>
      <c r="IK5834" s="16"/>
      <c r="IL5834" s="54"/>
      <c r="IM5834" s="54"/>
      <c r="IN5834" s="54"/>
      <c r="IO5834" s="54"/>
      <c r="IP5834" s="5"/>
      <c r="IQ5834" s="5"/>
      <c r="IR5834" s="5"/>
      <c r="IS5834" s="16"/>
      <c r="IT5834" s="16"/>
      <c r="IU5834" s="69"/>
    </row>
    <row r="5835" spans="11:255" ht="12" customHeight="1">
      <c r="K5835" s="16"/>
      <c r="L5835" s="16"/>
      <c r="M5835" s="69"/>
      <c r="N5835" s="16"/>
      <c r="O5835" s="54"/>
      <c r="P5835" s="54"/>
      <c r="Q5835" s="54"/>
      <c r="R5835" s="54"/>
      <c r="S5835" s="5"/>
      <c r="T5835" s="5"/>
      <c r="U5835" s="5"/>
      <c r="V5835" s="16"/>
      <c r="W5835" s="16"/>
      <c r="X5835" s="69"/>
      <c r="Y5835" s="16"/>
      <c r="Z5835" s="54"/>
      <c r="AA5835" s="54"/>
      <c r="AB5835" s="54"/>
      <c r="AC5835" s="54"/>
      <c r="AD5835" s="5"/>
      <c r="AE5835" s="5"/>
      <c r="AF5835" s="5"/>
      <c r="AG5835" s="16"/>
      <c r="AH5835" s="16"/>
      <c r="AI5835" s="69"/>
      <c r="AJ5835" s="16"/>
      <c r="AK5835" s="54"/>
      <c r="AL5835" s="54"/>
      <c r="AM5835" s="54"/>
      <c r="AN5835" s="54"/>
      <c r="AO5835" s="5"/>
      <c r="AP5835" s="5"/>
      <c r="AQ5835" s="5"/>
      <c r="AR5835" s="16"/>
      <c r="AS5835" s="16"/>
      <c r="AT5835" s="69"/>
      <c r="AU5835" s="16"/>
      <c r="AV5835" s="54"/>
      <c r="AW5835" s="54"/>
      <c r="AX5835" s="54"/>
      <c r="AY5835" s="54"/>
      <c r="AZ5835" s="5"/>
      <c r="BA5835" s="5"/>
      <c r="BB5835" s="5"/>
      <c r="BC5835" s="16"/>
      <c r="BD5835" s="16"/>
      <c r="BE5835" s="69"/>
      <c r="BF5835" s="16"/>
      <c r="BG5835" s="54"/>
      <c r="BH5835" s="54"/>
      <c r="BI5835" s="54"/>
      <c r="BJ5835" s="54"/>
      <c r="BK5835" s="5"/>
      <c r="BL5835" s="5"/>
      <c r="BM5835" s="5"/>
      <c r="BN5835" s="16"/>
      <c r="BO5835" s="16"/>
      <c r="BP5835" s="69"/>
      <c r="BQ5835" s="16"/>
      <c r="BR5835" s="54"/>
      <c r="BS5835" s="54"/>
      <c r="BT5835" s="54"/>
      <c r="BU5835" s="54"/>
      <c r="BV5835" s="5"/>
      <c r="BW5835" s="5"/>
      <c r="BX5835" s="5"/>
      <c r="BY5835" s="16"/>
      <c r="BZ5835" s="16"/>
      <c r="CA5835" s="69"/>
      <c r="CB5835" s="16"/>
      <c r="CC5835" s="54"/>
      <c r="CD5835" s="54"/>
      <c r="CE5835" s="54"/>
      <c r="CF5835" s="54"/>
      <c r="CG5835" s="5"/>
      <c r="CH5835" s="5"/>
      <c r="CI5835" s="5"/>
      <c r="CJ5835" s="16"/>
      <c r="CK5835" s="16"/>
      <c r="CL5835" s="69"/>
      <c r="CM5835" s="16"/>
      <c r="CN5835" s="54"/>
      <c r="CO5835" s="54"/>
      <c r="CP5835" s="54"/>
      <c r="CQ5835" s="54"/>
      <c r="CR5835" s="5"/>
      <c r="CS5835" s="5"/>
      <c r="CT5835" s="5"/>
      <c r="CU5835" s="16"/>
      <c r="CV5835" s="16"/>
      <c r="CW5835" s="69"/>
      <c r="CX5835" s="16"/>
      <c r="CY5835" s="54"/>
      <c r="CZ5835" s="54"/>
      <c r="DA5835" s="54"/>
      <c r="DB5835" s="54"/>
      <c r="DC5835" s="5"/>
      <c r="DD5835" s="5"/>
      <c r="DE5835" s="5"/>
      <c r="DF5835" s="16"/>
      <c r="DG5835" s="16"/>
      <c r="DH5835" s="69"/>
      <c r="DI5835" s="16"/>
      <c r="DJ5835" s="54"/>
      <c r="DK5835" s="54"/>
      <c r="DL5835" s="54"/>
      <c r="DM5835" s="54"/>
      <c r="DN5835" s="5"/>
      <c r="DO5835" s="5"/>
      <c r="DP5835" s="5"/>
      <c r="DQ5835" s="16"/>
      <c r="DR5835" s="16"/>
      <c r="DS5835" s="69"/>
      <c r="DT5835" s="16"/>
      <c r="DU5835" s="54"/>
      <c r="DV5835" s="54"/>
      <c r="DW5835" s="54"/>
      <c r="DX5835" s="54"/>
      <c r="DY5835" s="5"/>
      <c r="DZ5835" s="5"/>
      <c r="EA5835" s="5"/>
      <c r="EB5835" s="16"/>
      <c r="EC5835" s="16"/>
      <c r="ED5835" s="69"/>
      <c r="EE5835" s="16"/>
      <c r="EF5835" s="54"/>
      <c r="EG5835" s="54"/>
      <c r="EH5835" s="54"/>
      <c r="EI5835" s="54"/>
      <c r="EJ5835" s="5"/>
      <c r="EK5835" s="5"/>
      <c r="EL5835" s="5"/>
      <c r="EM5835" s="16"/>
      <c r="EN5835" s="16"/>
      <c r="EO5835" s="69"/>
      <c r="EP5835" s="16"/>
      <c r="EQ5835" s="54"/>
      <c r="ER5835" s="54"/>
      <c r="ES5835" s="54"/>
      <c r="ET5835" s="54"/>
      <c r="EU5835" s="5"/>
      <c r="EV5835" s="5"/>
      <c r="EW5835" s="5"/>
      <c r="EX5835" s="16"/>
      <c r="EY5835" s="16"/>
      <c r="EZ5835" s="69"/>
      <c r="FA5835" s="16"/>
      <c r="FB5835" s="54"/>
      <c r="FC5835" s="54"/>
      <c r="FD5835" s="54"/>
      <c r="FE5835" s="54"/>
      <c r="FF5835" s="5"/>
      <c r="FG5835" s="5"/>
      <c r="FH5835" s="5"/>
      <c r="FI5835" s="16"/>
      <c r="FJ5835" s="16"/>
      <c r="FK5835" s="69"/>
      <c r="FL5835" s="16"/>
      <c r="FM5835" s="54"/>
      <c r="FN5835" s="54"/>
      <c r="FO5835" s="54"/>
      <c r="FP5835" s="54"/>
      <c r="FQ5835" s="5"/>
      <c r="FR5835" s="5"/>
      <c r="FS5835" s="5"/>
      <c r="FT5835" s="16"/>
      <c r="FU5835" s="16"/>
      <c r="FV5835" s="69"/>
      <c r="FW5835" s="16"/>
      <c r="FX5835" s="54"/>
      <c r="FY5835" s="54"/>
      <c r="FZ5835" s="54"/>
      <c r="GA5835" s="54"/>
      <c r="GB5835" s="5"/>
      <c r="GC5835" s="5"/>
      <c r="GD5835" s="5"/>
      <c r="GE5835" s="16"/>
      <c r="GF5835" s="16"/>
      <c r="GG5835" s="69"/>
      <c r="GH5835" s="16"/>
      <c r="GI5835" s="54"/>
      <c r="GJ5835" s="54"/>
      <c r="GK5835" s="54"/>
      <c r="GL5835" s="54"/>
      <c r="GM5835" s="5"/>
      <c r="GN5835" s="5"/>
      <c r="GO5835" s="5"/>
      <c r="GP5835" s="16"/>
      <c r="GQ5835" s="16"/>
      <c r="GR5835" s="69"/>
      <c r="GS5835" s="16"/>
      <c r="GT5835" s="54"/>
      <c r="GU5835" s="54"/>
      <c r="GV5835" s="54"/>
      <c r="GW5835" s="54"/>
      <c r="GX5835" s="5"/>
      <c r="GY5835" s="5"/>
      <c r="GZ5835" s="5"/>
      <c r="HA5835" s="16"/>
      <c r="HB5835" s="16"/>
      <c r="HC5835" s="69"/>
      <c r="HD5835" s="16"/>
      <c r="HE5835" s="54"/>
      <c r="HF5835" s="54"/>
      <c r="HG5835" s="54"/>
      <c r="HH5835" s="54"/>
      <c r="HI5835" s="5"/>
      <c r="HJ5835" s="5"/>
      <c r="HK5835" s="5"/>
      <c r="HL5835" s="16"/>
      <c r="HM5835" s="16"/>
      <c r="HN5835" s="69"/>
      <c r="HO5835" s="16"/>
      <c r="HP5835" s="54"/>
      <c r="HQ5835" s="54"/>
      <c r="HR5835" s="54"/>
      <c r="HS5835" s="54"/>
      <c r="HT5835" s="5"/>
      <c r="HU5835" s="5"/>
      <c r="HV5835" s="5"/>
      <c r="HW5835" s="16"/>
      <c r="HX5835" s="16"/>
      <c r="HY5835" s="69"/>
      <c r="HZ5835" s="16"/>
      <c r="IA5835" s="54"/>
      <c r="IB5835" s="54"/>
      <c r="IC5835" s="54"/>
      <c r="ID5835" s="54"/>
      <c r="IE5835" s="5"/>
      <c r="IF5835" s="5"/>
      <c r="IG5835" s="5"/>
      <c r="IH5835" s="16"/>
      <c r="II5835" s="16"/>
      <c r="IJ5835" s="69"/>
      <c r="IK5835" s="16"/>
      <c r="IL5835" s="54"/>
      <c r="IM5835" s="54"/>
      <c r="IN5835" s="54"/>
      <c r="IO5835" s="54"/>
      <c r="IP5835" s="5"/>
      <c r="IQ5835" s="5"/>
      <c r="IR5835" s="5"/>
      <c r="IS5835" s="16"/>
      <c r="IT5835" s="16"/>
      <c r="IU5835" s="69"/>
    </row>
    <row r="5836" spans="11:255" ht="12" customHeight="1">
      <c r="K5836" s="16"/>
      <c r="L5836" s="16"/>
      <c r="M5836" s="69"/>
      <c r="N5836" s="16"/>
      <c r="O5836" s="54"/>
      <c r="P5836" s="54"/>
      <c r="Q5836" s="54"/>
      <c r="R5836" s="54"/>
      <c r="S5836" s="5"/>
      <c r="T5836" s="5"/>
      <c r="U5836" s="5"/>
      <c r="V5836" s="16"/>
      <c r="W5836" s="16"/>
      <c r="X5836" s="69"/>
      <c r="Y5836" s="16"/>
      <c r="Z5836" s="54"/>
      <c r="AA5836" s="54"/>
      <c r="AB5836" s="54"/>
      <c r="AC5836" s="54"/>
      <c r="AD5836" s="5"/>
      <c r="AE5836" s="5"/>
      <c r="AF5836" s="5"/>
      <c r="AG5836" s="16"/>
      <c r="AH5836" s="16"/>
      <c r="AI5836" s="69"/>
      <c r="AJ5836" s="16"/>
      <c r="AK5836" s="54"/>
      <c r="AL5836" s="54"/>
      <c r="AM5836" s="54"/>
      <c r="AN5836" s="54"/>
      <c r="AO5836" s="5"/>
      <c r="AP5836" s="5"/>
      <c r="AQ5836" s="5"/>
      <c r="AR5836" s="16"/>
      <c r="AS5836" s="16"/>
      <c r="AT5836" s="69"/>
      <c r="AU5836" s="16"/>
      <c r="AV5836" s="54"/>
      <c r="AW5836" s="54"/>
      <c r="AX5836" s="54"/>
      <c r="AY5836" s="54"/>
      <c r="AZ5836" s="5"/>
      <c r="BA5836" s="5"/>
      <c r="BB5836" s="5"/>
      <c r="BC5836" s="16"/>
      <c r="BD5836" s="16"/>
      <c r="BE5836" s="69"/>
      <c r="BF5836" s="16"/>
      <c r="BG5836" s="54"/>
      <c r="BH5836" s="54"/>
      <c r="BI5836" s="54"/>
      <c r="BJ5836" s="54"/>
      <c r="BK5836" s="5"/>
      <c r="BL5836" s="5"/>
      <c r="BM5836" s="5"/>
      <c r="BN5836" s="16"/>
      <c r="BO5836" s="16"/>
      <c r="BP5836" s="69"/>
      <c r="BQ5836" s="16"/>
      <c r="BR5836" s="54"/>
      <c r="BS5836" s="54"/>
      <c r="BT5836" s="54"/>
      <c r="BU5836" s="54"/>
      <c r="BV5836" s="5"/>
      <c r="BW5836" s="5"/>
      <c r="BX5836" s="5"/>
      <c r="BY5836" s="16"/>
      <c r="BZ5836" s="16"/>
      <c r="CA5836" s="69"/>
      <c r="CB5836" s="16"/>
      <c r="CC5836" s="54"/>
      <c r="CD5836" s="54"/>
      <c r="CE5836" s="54"/>
      <c r="CF5836" s="54"/>
      <c r="CG5836" s="5"/>
      <c r="CH5836" s="5"/>
      <c r="CI5836" s="5"/>
      <c r="CJ5836" s="16"/>
      <c r="CK5836" s="16"/>
      <c r="CL5836" s="69"/>
      <c r="CM5836" s="16"/>
      <c r="CN5836" s="54"/>
      <c r="CO5836" s="54"/>
      <c r="CP5836" s="54"/>
      <c r="CQ5836" s="54"/>
      <c r="CR5836" s="5"/>
      <c r="CS5836" s="5"/>
      <c r="CT5836" s="5"/>
      <c r="CU5836" s="16"/>
      <c r="CV5836" s="16"/>
      <c r="CW5836" s="69"/>
      <c r="CX5836" s="16"/>
      <c r="CY5836" s="54"/>
      <c r="CZ5836" s="54"/>
      <c r="DA5836" s="54"/>
      <c r="DB5836" s="54"/>
      <c r="DC5836" s="5"/>
      <c r="DD5836" s="5"/>
      <c r="DE5836" s="5"/>
      <c r="DF5836" s="16"/>
      <c r="DG5836" s="16"/>
      <c r="DH5836" s="69"/>
      <c r="DI5836" s="16"/>
      <c r="DJ5836" s="54"/>
      <c r="DK5836" s="54"/>
      <c r="DL5836" s="54"/>
      <c r="DM5836" s="54"/>
      <c r="DN5836" s="5"/>
      <c r="DO5836" s="5"/>
      <c r="DP5836" s="5"/>
      <c r="DQ5836" s="16"/>
      <c r="DR5836" s="16"/>
      <c r="DS5836" s="69"/>
      <c r="DT5836" s="16"/>
      <c r="DU5836" s="54"/>
      <c r="DV5836" s="54"/>
      <c r="DW5836" s="54"/>
      <c r="DX5836" s="54"/>
      <c r="DY5836" s="5"/>
      <c r="DZ5836" s="5"/>
      <c r="EA5836" s="5"/>
      <c r="EB5836" s="16"/>
      <c r="EC5836" s="16"/>
      <c r="ED5836" s="69"/>
      <c r="EE5836" s="16"/>
      <c r="EF5836" s="54"/>
      <c r="EG5836" s="54"/>
      <c r="EH5836" s="54"/>
      <c r="EI5836" s="54"/>
      <c r="EJ5836" s="5"/>
      <c r="EK5836" s="5"/>
      <c r="EL5836" s="5"/>
      <c r="EM5836" s="16"/>
      <c r="EN5836" s="16"/>
      <c r="EO5836" s="69"/>
      <c r="EP5836" s="16"/>
      <c r="EQ5836" s="54"/>
      <c r="ER5836" s="54"/>
      <c r="ES5836" s="54"/>
      <c r="ET5836" s="54"/>
      <c r="EU5836" s="5"/>
      <c r="EV5836" s="5"/>
      <c r="EW5836" s="5"/>
      <c r="EX5836" s="16"/>
      <c r="EY5836" s="16"/>
      <c r="EZ5836" s="69"/>
      <c r="FA5836" s="16"/>
      <c r="FB5836" s="54"/>
      <c r="FC5836" s="54"/>
      <c r="FD5836" s="54"/>
      <c r="FE5836" s="54"/>
      <c r="FF5836" s="5"/>
      <c r="FG5836" s="5"/>
      <c r="FH5836" s="5"/>
      <c r="FI5836" s="16"/>
      <c r="FJ5836" s="16"/>
      <c r="FK5836" s="69"/>
      <c r="FL5836" s="16"/>
      <c r="FM5836" s="54"/>
      <c r="FN5836" s="54"/>
      <c r="FO5836" s="54"/>
      <c r="FP5836" s="54"/>
      <c r="FQ5836" s="5"/>
      <c r="FR5836" s="5"/>
      <c r="FS5836" s="5"/>
      <c r="FT5836" s="16"/>
      <c r="FU5836" s="16"/>
      <c r="FV5836" s="69"/>
      <c r="FW5836" s="16"/>
      <c r="FX5836" s="54"/>
      <c r="FY5836" s="54"/>
      <c r="FZ5836" s="54"/>
      <c r="GA5836" s="54"/>
      <c r="GB5836" s="5"/>
      <c r="GC5836" s="5"/>
      <c r="GD5836" s="5"/>
      <c r="GE5836" s="16"/>
      <c r="GF5836" s="16"/>
      <c r="GG5836" s="69"/>
      <c r="GH5836" s="16"/>
      <c r="GI5836" s="54"/>
      <c r="GJ5836" s="54"/>
      <c r="GK5836" s="54"/>
      <c r="GL5836" s="54"/>
      <c r="GM5836" s="5"/>
      <c r="GN5836" s="5"/>
      <c r="GO5836" s="5"/>
      <c r="GP5836" s="16"/>
      <c r="GQ5836" s="16"/>
      <c r="GR5836" s="69"/>
      <c r="GS5836" s="16"/>
      <c r="GT5836" s="54"/>
      <c r="GU5836" s="54"/>
      <c r="GV5836" s="54"/>
      <c r="GW5836" s="54"/>
      <c r="GX5836" s="5"/>
      <c r="GY5836" s="5"/>
      <c r="GZ5836" s="5"/>
      <c r="HA5836" s="16"/>
      <c r="HB5836" s="16"/>
      <c r="HC5836" s="69"/>
      <c r="HD5836" s="16"/>
      <c r="HE5836" s="54"/>
      <c r="HF5836" s="54"/>
      <c r="HG5836" s="54"/>
      <c r="HH5836" s="54"/>
      <c r="HI5836" s="5"/>
      <c r="HJ5836" s="5"/>
      <c r="HK5836" s="5"/>
      <c r="HL5836" s="16"/>
      <c r="HM5836" s="16"/>
      <c r="HN5836" s="69"/>
      <c r="HO5836" s="16"/>
      <c r="HP5836" s="54"/>
      <c r="HQ5836" s="54"/>
      <c r="HR5836" s="54"/>
      <c r="HS5836" s="54"/>
      <c r="HT5836" s="5"/>
      <c r="HU5836" s="5"/>
      <c r="HV5836" s="5"/>
      <c r="HW5836" s="16"/>
      <c r="HX5836" s="16"/>
      <c r="HY5836" s="69"/>
      <c r="HZ5836" s="16"/>
      <c r="IA5836" s="54"/>
      <c r="IB5836" s="54"/>
      <c r="IC5836" s="54"/>
      <c r="ID5836" s="54"/>
      <c r="IE5836" s="5"/>
      <c r="IF5836" s="5"/>
      <c r="IG5836" s="5"/>
      <c r="IH5836" s="16"/>
      <c r="II5836" s="16"/>
      <c r="IJ5836" s="69"/>
      <c r="IK5836" s="16"/>
      <c r="IL5836" s="54"/>
      <c r="IM5836" s="54"/>
      <c r="IN5836" s="54"/>
      <c r="IO5836" s="54"/>
      <c r="IP5836" s="5"/>
      <c r="IQ5836" s="5"/>
      <c r="IR5836" s="5"/>
      <c r="IS5836" s="16"/>
      <c r="IT5836" s="16"/>
      <c r="IU5836" s="69"/>
    </row>
    <row r="5837" spans="11:255" ht="12" customHeight="1">
      <c r="K5837" s="16"/>
      <c r="L5837" s="16"/>
      <c r="M5837" s="69"/>
      <c r="N5837" s="16"/>
      <c r="O5837" s="54"/>
      <c r="P5837" s="54"/>
      <c r="Q5837" s="54"/>
      <c r="R5837" s="54"/>
      <c r="S5837" s="5"/>
      <c r="T5837" s="5"/>
      <c r="U5837" s="5"/>
      <c r="V5837" s="16"/>
      <c r="W5837" s="16"/>
      <c r="X5837" s="69"/>
      <c r="Y5837" s="16"/>
      <c r="Z5837" s="54"/>
      <c r="AA5837" s="54"/>
      <c r="AB5837" s="54"/>
      <c r="AC5837" s="54"/>
      <c r="AD5837" s="5"/>
      <c r="AE5837" s="5"/>
      <c r="AF5837" s="5"/>
      <c r="AG5837" s="16"/>
      <c r="AH5837" s="16"/>
      <c r="AI5837" s="69"/>
      <c r="AJ5837" s="16"/>
      <c r="AK5837" s="54"/>
      <c r="AL5837" s="54"/>
      <c r="AM5837" s="54"/>
      <c r="AN5837" s="54"/>
      <c r="AO5837" s="5"/>
      <c r="AP5837" s="5"/>
      <c r="AQ5837" s="5"/>
      <c r="AR5837" s="16"/>
      <c r="AS5837" s="16"/>
      <c r="AT5837" s="69"/>
      <c r="AU5837" s="16"/>
      <c r="AV5837" s="54"/>
      <c r="AW5837" s="54"/>
      <c r="AX5837" s="54"/>
      <c r="AY5837" s="54"/>
      <c r="AZ5837" s="5"/>
      <c r="BA5837" s="5"/>
      <c r="BB5837" s="5"/>
      <c r="BC5837" s="16"/>
      <c r="BD5837" s="16"/>
      <c r="BE5837" s="69"/>
      <c r="BF5837" s="16"/>
      <c r="BG5837" s="54"/>
      <c r="BH5837" s="54"/>
      <c r="BI5837" s="54"/>
      <c r="BJ5837" s="54"/>
      <c r="BK5837" s="5"/>
      <c r="BL5837" s="5"/>
      <c r="BM5837" s="5"/>
      <c r="BN5837" s="16"/>
      <c r="BO5837" s="16"/>
      <c r="BP5837" s="69"/>
      <c r="BQ5837" s="16"/>
      <c r="BR5837" s="54"/>
      <c r="BS5837" s="54"/>
      <c r="BT5837" s="54"/>
      <c r="BU5837" s="54"/>
      <c r="BV5837" s="5"/>
      <c r="BW5837" s="5"/>
      <c r="BX5837" s="5"/>
      <c r="BY5837" s="16"/>
      <c r="BZ5837" s="16"/>
      <c r="CA5837" s="69"/>
      <c r="CB5837" s="16"/>
      <c r="CC5837" s="54"/>
      <c r="CD5837" s="54"/>
      <c r="CE5837" s="54"/>
      <c r="CF5837" s="54"/>
      <c r="CG5837" s="5"/>
      <c r="CH5837" s="5"/>
      <c r="CI5837" s="5"/>
      <c r="CJ5837" s="16"/>
      <c r="CK5837" s="16"/>
      <c r="CL5837" s="69"/>
      <c r="CM5837" s="16"/>
      <c r="CN5837" s="54"/>
      <c r="CO5837" s="54"/>
      <c r="CP5837" s="54"/>
      <c r="CQ5837" s="54"/>
      <c r="CR5837" s="5"/>
      <c r="CS5837" s="5"/>
      <c r="CT5837" s="5"/>
      <c r="CU5837" s="16"/>
      <c r="CV5837" s="16"/>
      <c r="CW5837" s="69"/>
      <c r="CX5837" s="16"/>
      <c r="CY5837" s="54"/>
      <c r="CZ5837" s="54"/>
      <c r="DA5837" s="54"/>
      <c r="DB5837" s="54"/>
      <c r="DC5837" s="5"/>
      <c r="DD5837" s="5"/>
      <c r="DE5837" s="5"/>
      <c r="DF5837" s="16"/>
      <c r="DG5837" s="16"/>
      <c r="DH5837" s="69"/>
      <c r="DI5837" s="16"/>
      <c r="DJ5837" s="54"/>
      <c r="DK5837" s="54"/>
      <c r="DL5837" s="54"/>
      <c r="DM5837" s="54"/>
      <c r="DN5837" s="5"/>
      <c r="DO5837" s="5"/>
      <c r="DP5837" s="5"/>
      <c r="DQ5837" s="16"/>
      <c r="DR5837" s="16"/>
      <c r="DS5837" s="69"/>
      <c r="DT5837" s="16"/>
      <c r="DU5837" s="54"/>
      <c r="DV5837" s="54"/>
      <c r="DW5837" s="54"/>
      <c r="DX5837" s="54"/>
      <c r="DY5837" s="5"/>
      <c r="DZ5837" s="5"/>
      <c r="EA5837" s="5"/>
      <c r="EB5837" s="16"/>
      <c r="EC5837" s="16"/>
      <c r="ED5837" s="69"/>
      <c r="EE5837" s="16"/>
      <c r="EF5837" s="54"/>
      <c r="EG5837" s="54"/>
      <c r="EH5837" s="54"/>
      <c r="EI5837" s="54"/>
      <c r="EJ5837" s="5"/>
      <c r="EK5837" s="5"/>
      <c r="EL5837" s="5"/>
      <c r="EM5837" s="16"/>
      <c r="EN5837" s="16"/>
      <c r="EO5837" s="69"/>
      <c r="EP5837" s="16"/>
      <c r="EQ5837" s="54"/>
      <c r="ER5837" s="54"/>
      <c r="ES5837" s="54"/>
      <c r="ET5837" s="54"/>
      <c r="EU5837" s="5"/>
      <c r="EV5837" s="5"/>
      <c r="EW5837" s="5"/>
      <c r="EX5837" s="16"/>
      <c r="EY5837" s="16"/>
      <c r="EZ5837" s="69"/>
      <c r="FA5837" s="16"/>
      <c r="FB5837" s="54"/>
      <c r="FC5837" s="54"/>
      <c r="FD5837" s="54"/>
      <c r="FE5837" s="54"/>
      <c r="FF5837" s="5"/>
      <c r="FG5837" s="5"/>
      <c r="FH5837" s="5"/>
      <c r="FI5837" s="16"/>
      <c r="FJ5837" s="16"/>
      <c r="FK5837" s="69"/>
      <c r="FL5837" s="16"/>
      <c r="FM5837" s="54"/>
      <c r="FN5837" s="54"/>
      <c r="FO5837" s="54"/>
      <c r="FP5837" s="54"/>
      <c r="FQ5837" s="5"/>
      <c r="FR5837" s="5"/>
      <c r="FS5837" s="5"/>
      <c r="FT5837" s="16"/>
      <c r="FU5837" s="16"/>
      <c r="FV5837" s="69"/>
      <c r="FW5837" s="16"/>
      <c r="FX5837" s="54"/>
      <c r="FY5837" s="54"/>
      <c r="FZ5837" s="54"/>
      <c r="GA5837" s="54"/>
      <c r="GB5837" s="5"/>
      <c r="GC5837" s="5"/>
      <c r="GD5837" s="5"/>
      <c r="GE5837" s="16"/>
      <c r="GF5837" s="16"/>
      <c r="GG5837" s="69"/>
      <c r="GH5837" s="16"/>
      <c r="GI5837" s="54"/>
      <c r="GJ5837" s="54"/>
      <c r="GK5837" s="54"/>
      <c r="GL5837" s="54"/>
      <c r="GM5837" s="5"/>
      <c r="GN5837" s="5"/>
      <c r="GO5837" s="5"/>
      <c r="GP5837" s="16"/>
      <c r="GQ5837" s="16"/>
      <c r="GR5837" s="69"/>
      <c r="GS5837" s="16"/>
      <c r="GT5837" s="54"/>
      <c r="GU5837" s="54"/>
      <c r="GV5837" s="54"/>
      <c r="GW5837" s="54"/>
      <c r="GX5837" s="5"/>
      <c r="GY5837" s="5"/>
      <c r="GZ5837" s="5"/>
      <c r="HA5837" s="16"/>
      <c r="HB5837" s="16"/>
      <c r="HC5837" s="69"/>
      <c r="HD5837" s="16"/>
      <c r="HE5837" s="54"/>
      <c r="HF5837" s="54"/>
      <c r="HG5837" s="54"/>
      <c r="HH5837" s="54"/>
      <c r="HI5837" s="5"/>
      <c r="HJ5837" s="5"/>
      <c r="HK5837" s="5"/>
      <c r="HL5837" s="16"/>
      <c r="HM5837" s="16"/>
      <c r="HN5837" s="69"/>
      <c r="HO5837" s="16"/>
      <c r="HP5837" s="54"/>
      <c r="HQ5837" s="54"/>
      <c r="HR5837" s="54"/>
      <c r="HS5837" s="54"/>
      <c r="HT5837" s="5"/>
      <c r="HU5837" s="5"/>
      <c r="HV5837" s="5"/>
      <c r="HW5837" s="16"/>
      <c r="HX5837" s="16"/>
      <c r="HY5837" s="69"/>
      <c r="HZ5837" s="16"/>
      <c r="IA5837" s="54"/>
      <c r="IB5837" s="54"/>
      <c r="IC5837" s="54"/>
      <c r="ID5837" s="54"/>
      <c r="IE5837" s="5"/>
      <c r="IF5837" s="5"/>
      <c r="IG5837" s="5"/>
      <c r="IH5837" s="16"/>
      <c r="II5837" s="16"/>
      <c r="IJ5837" s="69"/>
      <c r="IK5837" s="16"/>
      <c r="IL5837" s="54"/>
      <c r="IM5837" s="54"/>
      <c r="IN5837" s="54"/>
      <c r="IO5837" s="54"/>
      <c r="IP5837" s="5"/>
      <c r="IQ5837" s="5"/>
      <c r="IR5837" s="5"/>
      <c r="IS5837" s="16"/>
      <c r="IT5837" s="16"/>
      <c r="IU5837" s="69"/>
    </row>
    <row r="5838" spans="11:255" ht="12" customHeight="1">
      <c r="K5838" s="16"/>
      <c r="L5838" s="16"/>
      <c r="M5838" s="69"/>
      <c r="N5838" s="16"/>
      <c r="O5838" s="54"/>
      <c r="P5838" s="54"/>
      <c r="Q5838" s="54"/>
      <c r="R5838" s="54"/>
      <c r="S5838" s="5"/>
      <c r="T5838" s="5"/>
      <c r="U5838" s="5"/>
      <c r="V5838" s="16"/>
      <c r="W5838" s="16"/>
      <c r="X5838" s="69"/>
      <c r="Y5838" s="16"/>
      <c r="Z5838" s="54"/>
      <c r="AA5838" s="54"/>
      <c r="AB5838" s="54"/>
      <c r="AC5838" s="54"/>
      <c r="AD5838" s="5"/>
      <c r="AE5838" s="5"/>
      <c r="AF5838" s="5"/>
      <c r="AG5838" s="16"/>
      <c r="AH5838" s="16"/>
      <c r="AI5838" s="69"/>
      <c r="AJ5838" s="16"/>
      <c r="AK5838" s="54"/>
      <c r="AL5838" s="54"/>
      <c r="AM5838" s="54"/>
      <c r="AN5838" s="54"/>
      <c r="AO5838" s="5"/>
      <c r="AP5838" s="5"/>
      <c r="AQ5838" s="5"/>
      <c r="AR5838" s="16"/>
      <c r="AS5838" s="16"/>
      <c r="AT5838" s="69"/>
      <c r="AU5838" s="16"/>
      <c r="AV5838" s="54"/>
      <c r="AW5838" s="54"/>
      <c r="AX5838" s="54"/>
      <c r="AY5838" s="54"/>
      <c r="AZ5838" s="5"/>
      <c r="BA5838" s="5"/>
      <c r="BB5838" s="5"/>
      <c r="BC5838" s="16"/>
      <c r="BD5838" s="16"/>
      <c r="BE5838" s="69"/>
      <c r="BF5838" s="16"/>
      <c r="BG5838" s="54"/>
      <c r="BH5838" s="54"/>
      <c r="BI5838" s="54"/>
      <c r="BJ5838" s="54"/>
      <c r="BK5838" s="5"/>
      <c r="BL5838" s="5"/>
      <c r="BM5838" s="5"/>
      <c r="BN5838" s="16"/>
      <c r="BO5838" s="16"/>
      <c r="BP5838" s="69"/>
      <c r="BQ5838" s="16"/>
      <c r="BR5838" s="54"/>
      <c r="BS5838" s="54"/>
      <c r="BT5838" s="54"/>
      <c r="BU5838" s="54"/>
      <c r="BV5838" s="5"/>
      <c r="BW5838" s="5"/>
      <c r="BX5838" s="5"/>
      <c r="BY5838" s="16"/>
      <c r="BZ5838" s="16"/>
      <c r="CA5838" s="69"/>
      <c r="CB5838" s="16"/>
      <c r="CC5838" s="54"/>
      <c r="CD5838" s="54"/>
      <c r="CE5838" s="54"/>
      <c r="CF5838" s="54"/>
      <c r="CG5838" s="5"/>
      <c r="CH5838" s="5"/>
      <c r="CI5838" s="5"/>
      <c r="CJ5838" s="16"/>
      <c r="CK5838" s="16"/>
      <c r="CL5838" s="69"/>
      <c r="CM5838" s="16"/>
      <c r="CN5838" s="54"/>
      <c r="CO5838" s="54"/>
      <c r="CP5838" s="54"/>
      <c r="CQ5838" s="54"/>
      <c r="CR5838" s="5"/>
      <c r="CS5838" s="5"/>
      <c r="CT5838" s="5"/>
      <c r="CU5838" s="16"/>
      <c r="CV5838" s="16"/>
      <c r="CW5838" s="69"/>
      <c r="CX5838" s="16"/>
      <c r="CY5838" s="54"/>
      <c r="CZ5838" s="54"/>
      <c r="DA5838" s="54"/>
      <c r="DB5838" s="54"/>
      <c r="DC5838" s="5"/>
      <c r="DD5838" s="5"/>
      <c r="DE5838" s="5"/>
      <c r="DF5838" s="16"/>
      <c r="DG5838" s="16"/>
      <c r="DH5838" s="69"/>
      <c r="DI5838" s="16"/>
      <c r="DJ5838" s="54"/>
      <c r="DK5838" s="54"/>
      <c r="DL5838" s="54"/>
      <c r="DM5838" s="54"/>
      <c r="DN5838" s="5"/>
      <c r="DO5838" s="5"/>
      <c r="DP5838" s="5"/>
      <c r="DQ5838" s="16"/>
      <c r="DR5838" s="16"/>
      <c r="DS5838" s="69"/>
      <c r="DT5838" s="16"/>
      <c r="DU5838" s="54"/>
      <c r="DV5838" s="54"/>
      <c r="DW5838" s="54"/>
      <c r="DX5838" s="54"/>
      <c r="DY5838" s="5"/>
      <c r="DZ5838" s="5"/>
      <c r="EA5838" s="5"/>
      <c r="EB5838" s="16"/>
      <c r="EC5838" s="16"/>
      <c r="ED5838" s="69"/>
      <c r="EE5838" s="16"/>
      <c r="EF5838" s="54"/>
      <c r="EG5838" s="54"/>
      <c r="EH5838" s="54"/>
      <c r="EI5838" s="54"/>
      <c r="EJ5838" s="5"/>
      <c r="EK5838" s="5"/>
      <c r="EL5838" s="5"/>
      <c r="EM5838" s="16"/>
      <c r="EN5838" s="16"/>
      <c r="EO5838" s="69"/>
      <c r="EP5838" s="16"/>
      <c r="EQ5838" s="54"/>
      <c r="ER5838" s="54"/>
      <c r="ES5838" s="54"/>
      <c r="ET5838" s="54"/>
      <c r="EU5838" s="5"/>
      <c r="EV5838" s="5"/>
      <c r="EW5838" s="5"/>
      <c r="EX5838" s="16"/>
      <c r="EY5838" s="16"/>
      <c r="EZ5838" s="69"/>
      <c r="FA5838" s="16"/>
      <c r="FB5838" s="54"/>
      <c r="FC5838" s="54"/>
      <c r="FD5838" s="54"/>
      <c r="FE5838" s="54"/>
      <c r="FF5838" s="5"/>
      <c r="FG5838" s="5"/>
      <c r="FH5838" s="5"/>
      <c r="FI5838" s="16"/>
      <c r="FJ5838" s="16"/>
      <c r="FK5838" s="69"/>
      <c r="FL5838" s="16"/>
      <c r="FM5838" s="54"/>
      <c r="FN5838" s="54"/>
      <c r="FO5838" s="54"/>
      <c r="FP5838" s="54"/>
      <c r="FQ5838" s="5"/>
      <c r="FR5838" s="5"/>
      <c r="FS5838" s="5"/>
      <c r="FT5838" s="16"/>
      <c r="FU5838" s="16"/>
      <c r="FV5838" s="69"/>
      <c r="FW5838" s="16"/>
      <c r="FX5838" s="54"/>
      <c r="FY5838" s="54"/>
      <c r="FZ5838" s="54"/>
      <c r="GA5838" s="54"/>
      <c r="GB5838" s="5"/>
      <c r="GC5838" s="5"/>
      <c r="GD5838" s="5"/>
      <c r="GE5838" s="16"/>
      <c r="GF5838" s="16"/>
      <c r="GG5838" s="69"/>
      <c r="GH5838" s="16"/>
      <c r="GI5838" s="54"/>
      <c r="GJ5838" s="54"/>
      <c r="GK5838" s="54"/>
      <c r="GL5838" s="54"/>
      <c r="GM5838" s="5"/>
      <c r="GN5838" s="5"/>
      <c r="GO5838" s="5"/>
      <c r="GP5838" s="16"/>
      <c r="GQ5838" s="16"/>
      <c r="GR5838" s="69"/>
      <c r="GS5838" s="16"/>
      <c r="GT5838" s="54"/>
      <c r="GU5838" s="54"/>
      <c r="GV5838" s="54"/>
      <c r="GW5838" s="54"/>
      <c r="GX5838" s="5"/>
      <c r="GY5838" s="5"/>
      <c r="GZ5838" s="5"/>
      <c r="HA5838" s="16"/>
      <c r="HB5838" s="16"/>
      <c r="HC5838" s="69"/>
      <c r="HD5838" s="16"/>
      <c r="HE5838" s="54"/>
      <c r="HF5838" s="54"/>
      <c r="HG5838" s="54"/>
      <c r="HH5838" s="54"/>
      <c r="HI5838" s="5"/>
      <c r="HJ5838" s="5"/>
      <c r="HK5838" s="5"/>
      <c r="HL5838" s="16"/>
      <c r="HM5838" s="16"/>
      <c r="HN5838" s="69"/>
      <c r="HO5838" s="16"/>
      <c r="HP5838" s="54"/>
      <c r="HQ5838" s="54"/>
      <c r="HR5838" s="54"/>
      <c r="HS5838" s="54"/>
      <c r="HT5838" s="5"/>
      <c r="HU5838" s="5"/>
      <c r="HV5838" s="5"/>
      <c r="HW5838" s="16"/>
      <c r="HX5838" s="16"/>
      <c r="HY5838" s="69"/>
      <c r="HZ5838" s="16"/>
      <c r="IA5838" s="54"/>
      <c r="IB5838" s="54"/>
      <c r="IC5838" s="54"/>
      <c r="ID5838" s="54"/>
      <c r="IE5838" s="5"/>
      <c r="IF5838" s="5"/>
      <c r="IG5838" s="5"/>
      <c r="IH5838" s="16"/>
      <c r="II5838" s="16"/>
      <c r="IJ5838" s="69"/>
      <c r="IK5838" s="16"/>
      <c r="IL5838" s="54"/>
      <c r="IM5838" s="54"/>
      <c r="IN5838" s="54"/>
      <c r="IO5838" s="54"/>
      <c r="IP5838" s="5"/>
      <c r="IQ5838" s="5"/>
      <c r="IR5838" s="5"/>
      <c r="IS5838" s="16"/>
      <c r="IT5838" s="16"/>
      <c r="IU5838" s="69"/>
    </row>
    <row r="5839" spans="11:255" ht="12" customHeight="1">
      <c r="K5839" s="16"/>
      <c r="L5839" s="16"/>
      <c r="M5839" s="69"/>
      <c r="N5839" s="16"/>
      <c r="O5839" s="54"/>
      <c r="P5839" s="54"/>
      <c r="Q5839" s="54"/>
      <c r="R5839" s="54"/>
      <c r="S5839" s="5"/>
      <c r="T5839" s="5"/>
      <c r="U5839" s="5"/>
      <c r="V5839" s="16"/>
      <c r="W5839" s="16"/>
      <c r="X5839" s="69"/>
      <c r="Y5839" s="16"/>
      <c r="Z5839" s="54"/>
      <c r="AA5839" s="54"/>
      <c r="AB5839" s="54"/>
      <c r="AC5839" s="54"/>
      <c r="AD5839" s="5"/>
      <c r="AE5839" s="5"/>
      <c r="AF5839" s="5"/>
      <c r="AG5839" s="16"/>
      <c r="AH5839" s="16"/>
      <c r="AI5839" s="69"/>
      <c r="AJ5839" s="16"/>
      <c r="AK5839" s="54"/>
      <c r="AL5839" s="54"/>
      <c r="AM5839" s="54"/>
      <c r="AN5839" s="54"/>
      <c r="AO5839" s="5"/>
      <c r="AP5839" s="5"/>
      <c r="AQ5839" s="5"/>
      <c r="AR5839" s="16"/>
      <c r="AS5839" s="16"/>
      <c r="AT5839" s="69"/>
      <c r="AU5839" s="16"/>
      <c r="AV5839" s="54"/>
      <c r="AW5839" s="54"/>
      <c r="AX5839" s="54"/>
      <c r="AY5839" s="54"/>
      <c r="AZ5839" s="5"/>
      <c r="BA5839" s="5"/>
      <c r="BB5839" s="5"/>
      <c r="BC5839" s="16"/>
      <c r="BD5839" s="16"/>
      <c r="BE5839" s="69"/>
      <c r="BF5839" s="16"/>
      <c r="BG5839" s="54"/>
      <c r="BH5839" s="54"/>
      <c r="BI5839" s="54"/>
      <c r="BJ5839" s="54"/>
      <c r="BK5839" s="5"/>
      <c r="BL5839" s="5"/>
      <c r="BM5839" s="5"/>
      <c r="BN5839" s="16"/>
      <c r="BO5839" s="16"/>
      <c r="BP5839" s="69"/>
      <c r="BQ5839" s="16"/>
      <c r="BR5839" s="54"/>
      <c r="BS5839" s="54"/>
      <c r="BT5839" s="54"/>
      <c r="BU5839" s="54"/>
      <c r="BV5839" s="5"/>
      <c r="BW5839" s="5"/>
      <c r="BX5839" s="5"/>
      <c r="BY5839" s="16"/>
      <c r="BZ5839" s="16"/>
      <c r="CA5839" s="69"/>
      <c r="CB5839" s="16"/>
      <c r="CC5839" s="54"/>
      <c r="CD5839" s="54"/>
      <c r="CE5839" s="54"/>
      <c r="CF5839" s="54"/>
      <c r="CG5839" s="5"/>
      <c r="CH5839" s="5"/>
      <c r="CI5839" s="5"/>
      <c r="CJ5839" s="16"/>
      <c r="CK5839" s="16"/>
      <c r="CL5839" s="69"/>
      <c r="CM5839" s="16"/>
      <c r="CN5839" s="54"/>
      <c r="CO5839" s="54"/>
      <c r="CP5839" s="54"/>
      <c r="CQ5839" s="54"/>
      <c r="CR5839" s="5"/>
      <c r="CS5839" s="5"/>
      <c r="CT5839" s="5"/>
      <c r="CU5839" s="16"/>
      <c r="CV5839" s="16"/>
      <c r="CW5839" s="69"/>
      <c r="CX5839" s="16"/>
      <c r="CY5839" s="54"/>
      <c r="CZ5839" s="54"/>
      <c r="DA5839" s="54"/>
      <c r="DB5839" s="54"/>
      <c r="DC5839" s="5"/>
      <c r="DD5839" s="5"/>
      <c r="DE5839" s="5"/>
      <c r="DF5839" s="16"/>
      <c r="DG5839" s="16"/>
      <c r="DH5839" s="69"/>
      <c r="DI5839" s="16"/>
      <c r="DJ5839" s="54"/>
      <c r="DK5839" s="54"/>
      <c r="DL5839" s="54"/>
      <c r="DM5839" s="54"/>
      <c r="DN5839" s="5"/>
      <c r="DO5839" s="5"/>
      <c r="DP5839" s="5"/>
      <c r="DQ5839" s="16"/>
      <c r="DR5839" s="16"/>
      <c r="DS5839" s="69"/>
      <c r="DT5839" s="16"/>
      <c r="DU5839" s="54"/>
      <c r="DV5839" s="54"/>
      <c r="DW5839" s="54"/>
      <c r="DX5839" s="54"/>
      <c r="DY5839" s="5"/>
      <c r="DZ5839" s="5"/>
      <c r="EA5839" s="5"/>
      <c r="EB5839" s="16"/>
      <c r="EC5839" s="16"/>
      <c r="ED5839" s="69"/>
      <c r="EE5839" s="16"/>
      <c r="EF5839" s="54"/>
      <c r="EG5839" s="54"/>
      <c r="EH5839" s="54"/>
      <c r="EI5839" s="54"/>
      <c r="EJ5839" s="5"/>
      <c r="EK5839" s="5"/>
      <c r="EL5839" s="5"/>
      <c r="EM5839" s="16"/>
      <c r="EN5839" s="16"/>
      <c r="EO5839" s="69"/>
      <c r="EP5839" s="16"/>
      <c r="EQ5839" s="54"/>
      <c r="ER5839" s="54"/>
      <c r="ES5839" s="54"/>
      <c r="ET5839" s="54"/>
      <c r="EU5839" s="5"/>
      <c r="EV5839" s="5"/>
      <c r="EW5839" s="5"/>
      <c r="EX5839" s="16"/>
      <c r="EY5839" s="16"/>
      <c r="EZ5839" s="69"/>
      <c r="FA5839" s="16"/>
      <c r="FB5839" s="54"/>
      <c r="FC5839" s="54"/>
      <c r="FD5839" s="54"/>
      <c r="FE5839" s="54"/>
      <c r="FF5839" s="5"/>
      <c r="FG5839" s="5"/>
      <c r="FH5839" s="5"/>
      <c r="FI5839" s="16"/>
      <c r="FJ5839" s="16"/>
      <c r="FK5839" s="69"/>
      <c r="FL5839" s="16"/>
      <c r="FM5839" s="54"/>
      <c r="FN5839" s="54"/>
      <c r="FO5839" s="54"/>
      <c r="FP5839" s="54"/>
      <c r="FQ5839" s="5"/>
      <c r="FR5839" s="5"/>
      <c r="FS5839" s="5"/>
      <c r="FT5839" s="16"/>
      <c r="FU5839" s="16"/>
      <c r="FV5839" s="69"/>
      <c r="FW5839" s="16"/>
      <c r="FX5839" s="54"/>
      <c r="FY5839" s="54"/>
      <c r="FZ5839" s="54"/>
      <c r="GA5839" s="54"/>
      <c r="GB5839" s="5"/>
      <c r="GC5839" s="5"/>
      <c r="GD5839" s="5"/>
      <c r="GE5839" s="16"/>
      <c r="GF5839" s="16"/>
      <c r="GG5839" s="69"/>
      <c r="GH5839" s="16"/>
      <c r="GI5839" s="54"/>
      <c r="GJ5839" s="54"/>
      <c r="GK5839" s="54"/>
      <c r="GL5839" s="54"/>
      <c r="GM5839" s="5"/>
      <c r="GN5839" s="5"/>
      <c r="GO5839" s="5"/>
      <c r="GP5839" s="16"/>
      <c r="GQ5839" s="16"/>
      <c r="GR5839" s="69"/>
      <c r="GS5839" s="16"/>
      <c r="GT5839" s="54"/>
      <c r="GU5839" s="54"/>
      <c r="GV5839" s="54"/>
      <c r="GW5839" s="54"/>
      <c r="GX5839" s="5"/>
      <c r="GY5839" s="5"/>
      <c r="GZ5839" s="5"/>
      <c r="HA5839" s="16"/>
      <c r="HB5839" s="16"/>
      <c r="HC5839" s="69"/>
      <c r="HD5839" s="16"/>
      <c r="HE5839" s="54"/>
      <c r="HF5839" s="54"/>
      <c r="HG5839" s="54"/>
      <c r="HH5839" s="54"/>
      <c r="HI5839" s="5"/>
      <c r="HJ5839" s="5"/>
      <c r="HK5839" s="5"/>
      <c r="HL5839" s="16"/>
      <c r="HM5839" s="16"/>
      <c r="HN5839" s="69"/>
      <c r="HO5839" s="16"/>
      <c r="HP5839" s="54"/>
      <c r="HQ5839" s="54"/>
      <c r="HR5839" s="54"/>
      <c r="HS5839" s="54"/>
      <c r="HT5839" s="5"/>
      <c r="HU5839" s="5"/>
      <c r="HV5839" s="5"/>
      <c r="HW5839" s="16"/>
      <c r="HX5839" s="16"/>
      <c r="HY5839" s="69"/>
      <c r="HZ5839" s="16"/>
      <c r="IA5839" s="54"/>
      <c r="IB5839" s="54"/>
      <c r="IC5839" s="54"/>
      <c r="ID5839" s="54"/>
      <c r="IE5839" s="5"/>
      <c r="IF5839" s="5"/>
      <c r="IG5839" s="5"/>
      <c r="IH5839" s="16"/>
      <c r="II5839" s="16"/>
      <c r="IJ5839" s="69"/>
      <c r="IK5839" s="16"/>
      <c r="IL5839" s="54"/>
      <c r="IM5839" s="54"/>
      <c r="IN5839" s="54"/>
      <c r="IO5839" s="54"/>
      <c r="IP5839" s="5"/>
      <c r="IQ5839" s="5"/>
      <c r="IR5839" s="5"/>
      <c r="IS5839" s="16"/>
      <c r="IT5839" s="16"/>
      <c r="IU5839" s="69"/>
    </row>
    <row r="5840" spans="11:255" ht="12" customHeight="1">
      <c r="K5840" s="16"/>
      <c r="L5840" s="16"/>
      <c r="M5840" s="69"/>
      <c r="N5840" s="16"/>
      <c r="O5840" s="54"/>
      <c r="P5840" s="54"/>
      <c r="Q5840" s="54"/>
      <c r="R5840" s="54"/>
      <c r="S5840" s="5"/>
      <c r="T5840" s="5"/>
      <c r="U5840" s="5"/>
      <c r="V5840" s="16"/>
      <c r="W5840" s="16"/>
      <c r="X5840" s="69"/>
      <c r="Y5840" s="16"/>
      <c r="Z5840" s="54"/>
      <c r="AA5840" s="54"/>
      <c r="AB5840" s="54"/>
      <c r="AC5840" s="54"/>
      <c r="AD5840" s="5"/>
      <c r="AE5840" s="5"/>
      <c r="AF5840" s="5"/>
      <c r="AG5840" s="16"/>
      <c r="AH5840" s="16"/>
      <c r="AI5840" s="69"/>
      <c r="AJ5840" s="16"/>
      <c r="AK5840" s="54"/>
      <c r="AL5840" s="54"/>
      <c r="AM5840" s="54"/>
      <c r="AN5840" s="54"/>
      <c r="AO5840" s="5"/>
      <c r="AP5840" s="5"/>
      <c r="AQ5840" s="5"/>
      <c r="AR5840" s="16"/>
      <c r="AS5840" s="16"/>
      <c r="AT5840" s="69"/>
      <c r="AU5840" s="16"/>
      <c r="AV5840" s="54"/>
      <c r="AW5840" s="54"/>
      <c r="AX5840" s="54"/>
      <c r="AY5840" s="54"/>
      <c r="AZ5840" s="5"/>
      <c r="BA5840" s="5"/>
      <c r="BB5840" s="5"/>
      <c r="BC5840" s="16"/>
      <c r="BD5840" s="16"/>
      <c r="BE5840" s="69"/>
      <c r="BF5840" s="16"/>
      <c r="BG5840" s="54"/>
      <c r="BH5840" s="54"/>
      <c r="BI5840" s="54"/>
      <c r="BJ5840" s="54"/>
      <c r="BK5840" s="5"/>
      <c r="BL5840" s="5"/>
      <c r="BM5840" s="5"/>
      <c r="BN5840" s="16"/>
      <c r="BO5840" s="16"/>
      <c r="BP5840" s="69"/>
      <c r="BQ5840" s="16"/>
      <c r="BR5840" s="54"/>
      <c r="BS5840" s="54"/>
      <c r="BT5840" s="54"/>
      <c r="BU5840" s="54"/>
      <c r="BV5840" s="5"/>
      <c r="BW5840" s="5"/>
      <c r="BX5840" s="5"/>
      <c r="BY5840" s="16"/>
      <c r="BZ5840" s="16"/>
      <c r="CA5840" s="69"/>
      <c r="CB5840" s="16"/>
      <c r="CC5840" s="54"/>
      <c r="CD5840" s="54"/>
      <c r="CE5840" s="54"/>
      <c r="CF5840" s="54"/>
      <c r="CG5840" s="5"/>
      <c r="CH5840" s="5"/>
      <c r="CI5840" s="5"/>
      <c r="CJ5840" s="16"/>
      <c r="CK5840" s="16"/>
      <c r="CL5840" s="69"/>
      <c r="CM5840" s="16"/>
      <c r="CN5840" s="54"/>
      <c r="CO5840" s="54"/>
      <c r="CP5840" s="54"/>
      <c r="CQ5840" s="54"/>
      <c r="CR5840" s="5"/>
      <c r="CS5840" s="5"/>
      <c r="CT5840" s="5"/>
      <c r="CU5840" s="16"/>
      <c r="CV5840" s="16"/>
      <c r="CW5840" s="69"/>
      <c r="CX5840" s="16"/>
      <c r="CY5840" s="54"/>
      <c r="CZ5840" s="54"/>
      <c r="DA5840" s="54"/>
      <c r="DB5840" s="54"/>
      <c r="DC5840" s="5"/>
      <c r="DD5840" s="5"/>
      <c r="DE5840" s="5"/>
      <c r="DF5840" s="16"/>
      <c r="DG5840" s="16"/>
      <c r="DH5840" s="69"/>
      <c r="DI5840" s="16"/>
      <c r="DJ5840" s="54"/>
      <c r="DK5840" s="54"/>
      <c r="DL5840" s="54"/>
      <c r="DM5840" s="54"/>
      <c r="DN5840" s="5"/>
      <c r="DO5840" s="5"/>
      <c r="DP5840" s="5"/>
      <c r="DQ5840" s="16"/>
      <c r="DR5840" s="16"/>
      <c r="DS5840" s="69"/>
      <c r="DT5840" s="16"/>
      <c r="DU5840" s="54"/>
      <c r="DV5840" s="54"/>
      <c r="DW5840" s="54"/>
      <c r="DX5840" s="54"/>
      <c r="DY5840" s="5"/>
      <c r="DZ5840" s="5"/>
      <c r="EA5840" s="5"/>
      <c r="EB5840" s="16"/>
      <c r="EC5840" s="16"/>
      <c r="ED5840" s="69"/>
      <c r="EE5840" s="16"/>
      <c r="EF5840" s="54"/>
      <c r="EG5840" s="54"/>
      <c r="EH5840" s="54"/>
      <c r="EI5840" s="54"/>
      <c r="EJ5840" s="5"/>
      <c r="EK5840" s="5"/>
      <c r="EL5840" s="5"/>
      <c r="EM5840" s="16"/>
      <c r="EN5840" s="16"/>
      <c r="EO5840" s="69"/>
      <c r="EP5840" s="16"/>
      <c r="EQ5840" s="54"/>
      <c r="ER5840" s="54"/>
      <c r="ES5840" s="54"/>
      <c r="ET5840" s="54"/>
      <c r="EU5840" s="5"/>
      <c r="EV5840" s="5"/>
      <c r="EW5840" s="5"/>
      <c r="EX5840" s="16"/>
      <c r="EY5840" s="16"/>
      <c r="EZ5840" s="69"/>
      <c r="FA5840" s="16"/>
      <c r="FB5840" s="54"/>
      <c r="FC5840" s="54"/>
      <c r="FD5840" s="54"/>
      <c r="FE5840" s="54"/>
      <c r="FF5840" s="5"/>
      <c r="FG5840" s="5"/>
      <c r="FH5840" s="5"/>
      <c r="FI5840" s="16"/>
      <c r="FJ5840" s="16"/>
      <c r="FK5840" s="69"/>
      <c r="FL5840" s="16"/>
      <c r="FM5840" s="54"/>
      <c r="FN5840" s="54"/>
      <c r="FO5840" s="54"/>
      <c r="FP5840" s="54"/>
      <c r="FQ5840" s="5"/>
      <c r="FR5840" s="5"/>
      <c r="FS5840" s="5"/>
      <c r="FT5840" s="16"/>
      <c r="FU5840" s="16"/>
      <c r="FV5840" s="69"/>
      <c r="FW5840" s="16"/>
      <c r="FX5840" s="54"/>
      <c r="FY5840" s="54"/>
      <c r="FZ5840" s="54"/>
      <c r="GA5840" s="54"/>
      <c r="GB5840" s="5"/>
      <c r="GC5840" s="5"/>
      <c r="GD5840" s="5"/>
      <c r="GE5840" s="16"/>
      <c r="GF5840" s="16"/>
      <c r="GG5840" s="69"/>
      <c r="GH5840" s="16"/>
      <c r="GI5840" s="54"/>
      <c r="GJ5840" s="54"/>
      <c r="GK5840" s="54"/>
      <c r="GL5840" s="54"/>
      <c r="GM5840" s="5"/>
      <c r="GN5840" s="5"/>
      <c r="GO5840" s="5"/>
      <c r="GP5840" s="16"/>
      <c r="GQ5840" s="16"/>
      <c r="GR5840" s="69"/>
      <c r="GS5840" s="16"/>
      <c r="GT5840" s="54"/>
      <c r="GU5840" s="54"/>
      <c r="GV5840" s="54"/>
      <c r="GW5840" s="54"/>
      <c r="GX5840" s="5"/>
      <c r="GY5840" s="5"/>
      <c r="GZ5840" s="5"/>
      <c r="HA5840" s="16"/>
      <c r="HB5840" s="16"/>
      <c r="HC5840" s="69"/>
      <c r="HD5840" s="16"/>
      <c r="HE5840" s="54"/>
      <c r="HF5840" s="54"/>
      <c r="HG5840" s="54"/>
      <c r="HH5840" s="54"/>
      <c r="HI5840" s="5"/>
      <c r="HJ5840" s="5"/>
      <c r="HK5840" s="5"/>
      <c r="HL5840" s="16"/>
      <c r="HM5840" s="16"/>
      <c r="HN5840" s="69"/>
      <c r="HO5840" s="16"/>
      <c r="HP5840" s="54"/>
      <c r="HQ5840" s="54"/>
      <c r="HR5840" s="54"/>
      <c r="HS5840" s="54"/>
      <c r="HT5840" s="5"/>
      <c r="HU5840" s="5"/>
      <c r="HV5840" s="5"/>
      <c r="HW5840" s="16"/>
      <c r="HX5840" s="16"/>
      <c r="HY5840" s="69"/>
      <c r="HZ5840" s="16"/>
      <c r="IA5840" s="54"/>
      <c r="IB5840" s="54"/>
      <c r="IC5840" s="54"/>
      <c r="ID5840" s="54"/>
      <c r="IE5840" s="5"/>
      <c r="IF5840" s="5"/>
      <c r="IG5840" s="5"/>
      <c r="IH5840" s="16"/>
      <c r="II5840" s="16"/>
      <c r="IJ5840" s="69"/>
      <c r="IK5840" s="16"/>
      <c r="IL5840" s="54"/>
      <c r="IM5840" s="54"/>
      <c r="IN5840" s="54"/>
      <c r="IO5840" s="54"/>
      <c r="IP5840" s="5"/>
      <c r="IQ5840" s="5"/>
      <c r="IR5840" s="5"/>
      <c r="IS5840" s="16"/>
      <c r="IT5840" s="16"/>
      <c r="IU5840" s="69"/>
    </row>
    <row r="5841" spans="11:255" ht="12" customHeight="1">
      <c r="K5841" s="16"/>
      <c r="L5841" s="16"/>
      <c r="M5841" s="69"/>
      <c r="N5841" s="16"/>
      <c r="O5841" s="54"/>
      <c r="P5841" s="54"/>
      <c r="Q5841" s="54"/>
      <c r="R5841" s="54"/>
      <c r="S5841" s="5"/>
      <c r="T5841" s="5"/>
      <c r="U5841" s="5"/>
      <c r="V5841" s="16"/>
      <c r="W5841" s="16"/>
      <c r="X5841" s="69"/>
      <c r="Y5841" s="16"/>
      <c r="Z5841" s="54"/>
      <c r="AA5841" s="54"/>
      <c r="AB5841" s="54"/>
      <c r="AC5841" s="54"/>
      <c r="AD5841" s="5"/>
      <c r="AE5841" s="5"/>
      <c r="AF5841" s="5"/>
      <c r="AG5841" s="16"/>
      <c r="AH5841" s="16"/>
      <c r="AI5841" s="69"/>
      <c r="AJ5841" s="16"/>
      <c r="AK5841" s="54"/>
      <c r="AL5841" s="54"/>
      <c r="AM5841" s="54"/>
      <c r="AN5841" s="54"/>
      <c r="AO5841" s="5"/>
      <c r="AP5841" s="5"/>
      <c r="AQ5841" s="5"/>
      <c r="AR5841" s="16"/>
      <c r="AS5841" s="16"/>
      <c r="AT5841" s="69"/>
      <c r="AU5841" s="16"/>
      <c r="AV5841" s="54"/>
      <c r="AW5841" s="54"/>
      <c r="AX5841" s="54"/>
      <c r="AY5841" s="54"/>
      <c r="AZ5841" s="5"/>
      <c r="BA5841" s="5"/>
      <c r="BB5841" s="5"/>
      <c r="BC5841" s="16"/>
      <c r="BD5841" s="16"/>
      <c r="BE5841" s="69"/>
      <c r="BF5841" s="16"/>
      <c r="BG5841" s="54"/>
      <c r="BH5841" s="54"/>
      <c r="BI5841" s="54"/>
      <c r="BJ5841" s="54"/>
      <c r="BK5841" s="5"/>
      <c r="BL5841" s="5"/>
      <c r="BM5841" s="5"/>
      <c r="BN5841" s="16"/>
      <c r="BO5841" s="16"/>
      <c r="BP5841" s="69"/>
      <c r="BQ5841" s="16"/>
      <c r="BR5841" s="54"/>
      <c r="BS5841" s="54"/>
      <c r="BT5841" s="54"/>
      <c r="BU5841" s="54"/>
      <c r="BV5841" s="5"/>
      <c r="BW5841" s="5"/>
      <c r="BX5841" s="5"/>
      <c r="BY5841" s="16"/>
      <c r="BZ5841" s="16"/>
      <c r="CA5841" s="69"/>
      <c r="CB5841" s="16"/>
      <c r="CC5841" s="54"/>
      <c r="CD5841" s="54"/>
      <c r="CE5841" s="54"/>
      <c r="CF5841" s="54"/>
      <c r="CG5841" s="5"/>
      <c r="CH5841" s="5"/>
      <c r="CI5841" s="5"/>
      <c r="CJ5841" s="16"/>
      <c r="CK5841" s="16"/>
      <c r="CL5841" s="69"/>
      <c r="CM5841" s="16"/>
      <c r="CN5841" s="54"/>
      <c r="CO5841" s="54"/>
      <c r="CP5841" s="54"/>
      <c r="CQ5841" s="54"/>
      <c r="CR5841" s="5"/>
      <c r="CS5841" s="5"/>
      <c r="CT5841" s="5"/>
      <c r="CU5841" s="16"/>
      <c r="CV5841" s="16"/>
      <c r="CW5841" s="69"/>
      <c r="CX5841" s="16"/>
      <c r="CY5841" s="54"/>
      <c r="CZ5841" s="54"/>
      <c r="DA5841" s="54"/>
      <c r="DB5841" s="54"/>
      <c r="DC5841" s="5"/>
      <c r="DD5841" s="5"/>
      <c r="DE5841" s="5"/>
      <c r="DF5841" s="16"/>
      <c r="DG5841" s="16"/>
      <c r="DH5841" s="69"/>
      <c r="DI5841" s="16"/>
      <c r="DJ5841" s="54"/>
      <c r="DK5841" s="54"/>
      <c r="DL5841" s="54"/>
      <c r="DM5841" s="54"/>
      <c r="DN5841" s="5"/>
      <c r="DO5841" s="5"/>
      <c r="DP5841" s="5"/>
      <c r="DQ5841" s="16"/>
      <c r="DR5841" s="16"/>
      <c r="DS5841" s="69"/>
      <c r="DT5841" s="16"/>
      <c r="DU5841" s="54"/>
      <c r="DV5841" s="54"/>
      <c r="DW5841" s="54"/>
      <c r="DX5841" s="54"/>
      <c r="DY5841" s="5"/>
      <c r="DZ5841" s="5"/>
      <c r="EA5841" s="5"/>
      <c r="EB5841" s="16"/>
      <c r="EC5841" s="16"/>
      <c r="ED5841" s="69"/>
      <c r="EE5841" s="16"/>
      <c r="EF5841" s="54"/>
      <c r="EG5841" s="54"/>
      <c r="EH5841" s="54"/>
      <c r="EI5841" s="54"/>
      <c r="EJ5841" s="5"/>
      <c r="EK5841" s="5"/>
      <c r="EL5841" s="5"/>
      <c r="EM5841" s="16"/>
      <c r="EN5841" s="16"/>
      <c r="EO5841" s="69"/>
      <c r="EP5841" s="16"/>
      <c r="EQ5841" s="54"/>
      <c r="ER5841" s="54"/>
      <c r="ES5841" s="54"/>
      <c r="ET5841" s="54"/>
      <c r="EU5841" s="5"/>
      <c r="EV5841" s="5"/>
      <c r="EW5841" s="5"/>
      <c r="EX5841" s="16"/>
      <c r="EY5841" s="16"/>
      <c r="EZ5841" s="69"/>
      <c r="FA5841" s="16"/>
      <c r="FB5841" s="54"/>
      <c r="FC5841" s="54"/>
      <c r="FD5841" s="54"/>
      <c r="FE5841" s="54"/>
      <c r="FF5841" s="5"/>
      <c r="FG5841" s="5"/>
      <c r="FH5841" s="5"/>
      <c r="FI5841" s="16"/>
      <c r="FJ5841" s="16"/>
      <c r="FK5841" s="69"/>
      <c r="FL5841" s="16"/>
      <c r="FM5841" s="54"/>
      <c r="FN5841" s="54"/>
      <c r="FO5841" s="54"/>
      <c r="FP5841" s="54"/>
      <c r="FQ5841" s="5"/>
      <c r="FR5841" s="5"/>
      <c r="FS5841" s="5"/>
      <c r="FT5841" s="16"/>
      <c r="FU5841" s="16"/>
      <c r="FV5841" s="69"/>
      <c r="FW5841" s="16"/>
      <c r="FX5841" s="54"/>
      <c r="FY5841" s="54"/>
      <c r="FZ5841" s="54"/>
      <c r="GA5841" s="54"/>
      <c r="GB5841" s="5"/>
      <c r="GC5841" s="5"/>
      <c r="GD5841" s="5"/>
      <c r="GE5841" s="16"/>
      <c r="GF5841" s="16"/>
      <c r="GG5841" s="69"/>
      <c r="GH5841" s="16"/>
      <c r="GI5841" s="54"/>
      <c r="GJ5841" s="54"/>
      <c r="GK5841" s="54"/>
      <c r="GL5841" s="54"/>
      <c r="GM5841" s="5"/>
      <c r="GN5841" s="5"/>
      <c r="GO5841" s="5"/>
      <c r="GP5841" s="16"/>
      <c r="GQ5841" s="16"/>
      <c r="GR5841" s="69"/>
      <c r="GS5841" s="16"/>
      <c r="GT5841" s="54"/>
      <c r="GU5841" s="54"/>
      <c r="GV5841" s="54"/>
      <c r="GW5841" s="54"/>
      <c r="GX5841" s="5"/>
      <c r="GY5841" s="5"/>
      <c r="GZ5841" s="5"/>
      <c r="HA5841" s="16"/>
      <c r="HB5841" s="16"/>
      <c r="HC5841" s="69"/>
      <c r="HD5841" s="16"/>
      <c r="HE5841" s="54"/>
      <c r="HF5841" s="54"/>
      <c r="HG5841" s="54"/>
      <c r="HH5841" s="54"/>
      <c r="HI5841" s="5"/>
      <c r="HJ5841" s="5"/>
      <c r="HK5841" s="5"/>
      <c r="HL5841" s="16"/>
      <c r="HM5841" s="16"/>
      <c r="HN5841" s="69"/>
      <c r="HO5841" s="16"/>
      <c r="HP5841" s="54"/>
      <c r="HQ5841" s="54"/>
      <c r="HR5841" s="54"/>
      <c r="HS5841" s="54"/>
      <c r="HT5841" s="5"/>
      <c r="HU5841" s="5"/>
      <c r="HV5841" s="5"/>
      <c r="HW5841" s="16"/>
      <c r="HX5841" s="16"/>
      <c r="HY5841" s="69"/>
      <c r="HZ5841" s="16"/>
      <c r="IA5841" s="54"/>
      <c r="IB5841" s="54"/>
      <c r="IC5841" s="54"/>
      <c r="ID5841" s="54"/>
      <c r="IE5841" s="5"/>
      <c r="IF5841" s="5"/>
      <c r="IG5841" s="5"/>
      <c r="IH5841" s="16"/>
      <c r="II5841" s="16"/>
      <c r="IJ5841" s="69"/>
      <c r="IK5841" s="16"/>
      <c r="IL5841" s="54"/>
      <c r="IM5841" s="54"/>
      <c r="IN5841" s="54"/>
      <c r="IO5841" s="54"/>
      <c r="IP5841" s="5"/>
      <c r="IQ5841" s="5"/>
      <c r="IR5841" s="5"/>
      <c r="IS5841" s="16"/>
      <c r="IT5841" s="16"/>
      <c r="IU5841" s="69"/>
    </row>
    <row r="5842" spans="11:255" ht="12" customHeight="1">
      <c r="K5842" s="16"/>
      <c r="L5842" s="16"/>
      <c r="M5842" s="69"/>
      <c r="N5842" s="16"/>
      <c r="O5842" s="54"/>
      <c r="P5842" s="54"/>
      <c r="Q5842" s="54"/>
      <c r="R5842" s="54"/>
      <c r="S5842" s="5"/>
      <c r="T5842" s="5"/>
      <c r="U5842" s="5"/>
      <c r="V5842" s="16"/>
      <c r="W5842" s="16"/>
      <c r="X5842" s="69"/>
      <c r="Y5842" s="16"/>
      <c r="Z5842" s="54"/>
      <c r="AA5842" s="54"/>
      <c r="AB5842" s="54"/>
      <c r="AC5842" s="54"/>
      <c r="AD5842" s="5"/>
      <c r="AE5842" s="5"/>
      <c r="AF5842" s="5"/>
      <c r="AG5842" s="16"/>
      <c r="AH5842" s="16"/>
      <c r="AI5842" s="69"/>
      <c r="AJ5842" s="16"/>
      <c r="AK5842" s="54"/>
      <c r="AL5842" s="54"/>
      <c r="AM5842" s="54"/>
      <c r="AN5842" s="54"/>
      <c r="AO5842" s="5"/>
      <c r="AP5842" s="5"/>
      <c r="AQ5842" s="5"/>
      <c r="AR5842" s="16"/>
      <c r="AS5842" s="16"/>
      <c r="AT5842" s="69"/>
      <c r="AU5842" s="16"/>
      <c r="AV5842" s="54"/>
      <c r="AW5842" s="54"/>
      <c r="AX5842" s="54"/>
      <c r="AY5842" s="54"/>
      <c r="AZ5842" s="5"/>
      <c r="BA5842" s="5"/>
      <c r="BB5842" s="5"/>
      <c r="BC5842" s="16"/>
      <c r="BD5842" s="16"/>
      <c r="BE5842" s="69"/>
      <c r="BF5842" s="16"/>
      <c r="BG5842" s="54"/>
      <c r="BH5842" s="54"/>
      <c r="BI5842" s="54"/>
      <c r="BJ5842" s="54"/>
      <c r="BK5842" s="5"/>
      <c r="BL5842" s="5"/>
      <c r="BM5842" s="5"/>
      <c r="BN5842" s="16"/>
      <c r="BO5842" s="16"/>
      <c r="BP5842" s="69"/>
      <c r="BQ5842" s="16"/>
      <c r="BR5842" s="54"/>
      <c r="BS5842" s="54"/>
      <c r="BT5842" s="54"/>
      <c r="BU5842" s="54"/>
      <c r="BV5842" s="5"/>
      <c r="BW5842" s="5"/>
      <c r="BX5842" s="5"/>
      <c r="BY5842" s="16"/>
      <c r="BZ5842" s="16"/>
      <c r="CA5842" s="69"/>
      <c r="CB5842" s="16"/>
      <c r="CC5842" s="54"/>
      <c r="CD5842" s="54"/>
      <c r="CE5842" s="54"/>
      <c r="CF5842" s="54"/>
      <c r="CG5842" s="5"/>
      <c r="CH5842" s="5"/>
      <c r="CI5842" s="5"/>
      <c r="CJ5842" s="16"/>
      <c r="CK5842" s="16"/>
      <c r="CL5842" s="69"/>
      <c r="CM5842" s="16"/>
      <c r="CN5842" s="54"/>
      <c r="CO5842" s="54"/>
      <c r="CP5842" s="54"/>
      <c r="CQ5842" s="54"/>
      <c r="CR5842" s="5"/>
      <c r="CS5842" s="5"/>
      <c r="CT5842" s="5"/>
      <c r="CU5842" s="16"/>
      <c r="CV5842" s="16"/>
      <c r="CW5842" s="69"/>
      <c r="CX5842" s="16"/>
      <c r="CY5842" s="54"/>
      <c r="CZ5842" s="54"/>
      <c r="DA5842" s="54"/>
      <c r="DB5842" s="54"/>
      <c r="DC5842" s="5"/>
      <c r="DD5842" s="5"/>
      <c r="DE5842" s="5"/>
      <c r="DF5842" s="16"/>
      <c r="DG5842" s="16"/>
      <c r="DH5842" s="69"/>
      <c r="DI5842" s="16"/>
      <c r="DJ5842" s="54"/>
      <c r="DK5842" s="54"/>
      <c r="DL5842" s="54"/>
      <c r="DM5842" s="54"/>
      <c r="DN5842" s="5"/>
      <c r="DO5842" s="5"/>
      <c r="DP5842" s="5"/>
      <c r="DQ5842" s="16"/>
      <c r="DR5842" s="16"/>
      <c r="DS5842" s="69"/>
      <c r="DT5842" s="16"/>
      <c r="DU5842" s="54"/>
      <c r="DV5842" s="54"/>
      <c r="DW5842" s="54"/>
      <c r="DX5842" s="54"/>
      <c r="DY5842" s="5"/>
      <c r="DZ5842" s="5"/>
      <c r="EA5842" s="5"/>
      <c r="EB5842" s="16"/>
      <c r="EC5842" s="16"/>
      <c r="ED5842" s="69"/>
      <c r="EE5842" s="16"/>
      <c r="EF5842" s="54"/>
      <c r="EG5842" s="54"/>
      <c r="EH5842" s="54"/>
      <c r="EI5842" s="54"/>
      <c r="EJ5842" s="5"/>
      <c r="EK5842" s="5"/>
      <c r="EL5842" s="5"/>
      <c r="EM5842" s="16"/>
      <c r="EN5842" s="16"/>
      <c r="EO5842" s="69"/>
      <c r="EP5842" s="16"/>
      <c r="EQ5842" s="54"/>
      <c r="ER5842" s="54"/>
      <c r="ES5842" s="54"/>
      <c r="ET5842" s="54"/>
      <c r="EU5842" s="5"/>
      <c r="EV5842" s="5"/>
      <c r="EW5842" s="5"/>
      <c r="EX5842" s="16"/>
      <c r="EY5842" s="16"/>
      <c r="EZ5842" s="69"/>
      <c r="FA5842" s="16"/>
      <c r="FB5842" s="54"/>
      <c r="FC5842" s="54"/>
      <c r="FD5842" s="54"/>
      <c r="FE5842" s="54"/>
      <c r="FF5842" s="5"/>
      <c r="FG5842" s="5"/>
      <c r="FH5842" s="5"/>
      <c r="FI5842" s="16"/>
      <c r="FJ5842" s="16"/>
      <c r="FK5842" s="69"/>
      <c r="FL5842" s="16"/>
      <c r="FM5842" s="54"/>
      <c r="FN5842" s="54"/>
      <c r="FO5842" s="54"/>
      <c r="FP5842" s="54"/>
      <c r="FQ5842" s="5"/>
      <c r="FR5842" s="5"/>
      <c r="FS5842" s="5"/>
      <c r="FT5842" s="16"/>
      <c r="FU5842" s="16"/>
      <c r="FV5842" s="69"/>
      <c r="FW5842" s="16"/>
      <c r="FX5842" s="54"/>
      <c r="FY5842" s="54"/>
      <c r="FZ5842" s="54"/>
      <c r="GA5842" s="54"/>
      <c r="GB5842" s="5"/>
      <c r="GC5842" s="5"/>
      <c r="GD5842" s="5"/>
      <c r="GE5842" s="16"/>
      <c r="GF5842" s="16"/>
      <c r="GG5842" s="69"/>
      <c r="GH5842" s="16"/>
      <c r="GI5842" s="54"/>
      <c r="GJ5842" s="54"/>
      <c r="GK5842" s="54"/>
      <c r="GL5842" s="54"/>
      <c r="GM5842" s="5"/>
      <c r="GN5842" s="5"/>
      <c r="GO5842" s="5"/>
      <c r="GP5842" s="16"/>
      <c r="GQ5842" s="16"/>
      <c r="GR5842" s="69"/>
      <c r="GS5842" s="16"/>
      <c r="GT5842" s="54"/>
      <c r="GU5842" s="54"/>
      <c r="GV5842" s="54"/>
      <c r="GW5842" s="54"/>
      <c r="GX5842" s="5"/>
      <c r="GY5842" s="5"/>
      <c r="GZ5842" s="5"/>
      <c r="HA5842" s="16"/>
      <c r="HB5842" s="16"/>
      <c r="HC5842" s="69"/>
      <c r="HD5842" s="16"/>
      <c r="HE5842" s="54"/>
      <c r="HF5842" s="54"/>
      <c r="HG5842" s="54"/>
      <c r="HH5842" s="54"/>
      <c r="HI5842" s="5"/>
      <c r="HJ5842" s="5"/>
      <c r="HK5842" s="5"/>
      <c r="HL5842" s="16"/>
      <c r="HM5842" s="16"/>
      <c r="HN5842" s="69"/>
      <c r="HO5842" s="16"/>
      <c r="HP5842" s="54"/>
      <c r="HQ5842" s="54"/>
      <c r="HR5842" s="54"/>
      <c r="HS5842" s="54"/>
      <c r="HT5842" s="5"/>
      <c r="HU5842" s="5"/>
      <c r="HV5842" s="5"/>
      <c r="HW5842" s="16"/>
      <c r="HX5842" s="16"/>
      <c r="HY5842" s="69"/>
      <c r="HZ5842" s="16"/>
      <c r="IA5842" s="54"/>
      <c r="IB5842" s="54"/>
      <c r="IC5842" s="54"/>
      <c r="ID5842" s="54"/>
      <c r="IE5842" s="5"/>
      <c r="IF5842" s="5"/>
      <c r="IG5842" s="5"/>
      <c r="IH5842" s="16"/>
      <c r="II5842" s="16"/>
      <c r="IJ5842" s="69"/>
      <c r="IK5842" s="16"/>
      <c r="IL5842" s="54"/>
      <c r="IM5842" s="54"/>
      <c r="IN5842" s="54"/>
      <c r="IO5842" s="54"/>
      <c r="IP5842" s="5"/>
      <c r="IQ5842" s="5"/>
      <c r="IR5842" s="5"/>
      <c r="IS5842" s="16"/>
      <c r="IT5842" s="16"/>
      <c r="IU5842" s="69"/>
    </row>
    <row r="5843" spans="11:255" ht="12" customHeight="1">
      <c r="K5843" s="16"/>
      <c r="L5843" s="16"/>
      <c r="M5843" s="69"/>
      <c r="N5843" s="16"/>
      <c r="O5843" s="54"/>
      <c r="P5843" s="54"/>
      <c r="Q5843" s="54"/>
      <c r="R5843" s="54"/>
      <c r="S5843" s="5"/>
      <c r="T5843" s="5"/>
      <c r="U5843" s="5"/>
      <c r="V5843" s="16"/>
      <c r="W5843" s="16"/>
      <c r="X5843" s="69"/>
      <c r="Y5843" s="16"/>
      <c r="Z5843" s="54"/>
      <c r="AA5843" s="54"/>
      <c r="AB5843" s="54"/>
      <c r="AC5843" s="54"/>
      <c r="AD5843" s="5"/>
      <c r="AE5843" s="5"/>
      <c r="AF5843" s="5"/>
      <c r="AG5843" s="16"/>
      <c r="AH5843" s="16"/>
      <c r="AI5843" s="69"/>
      <c r="AJ5843" s="16"/>
      <c r="AK5843" s="54"/>
      <c r="AL5843" s="54"/>
      <c r="AM5843" s="54"/>
      <c r="AN5843" s="54"/>
      <c r="AO5843" s="5"/>
      <c r="AP5843" s="5"/>
      <c r="AQ5843" s="5"/>
      <c r="AR5843" s="16"/>
      <c r="AS5843" s="16"/>
      <c r="AT5843" s="69"/>
      <c r="AU5843" s="16"/>
      <c r="AV5843" s="54"/>
      <c r="AW5843" s="54"/>
      <c r="AX5843" s="54"/>
      <c r="AY5843" s="54"/>
      <c r="AZ5843" s="5"/>
      <c r="BA5843" s="5"/>
      <c r="BB5843" s="5"/>
      <c r="BC5843" s="16"/>
      <c r="BD5843" s="16"/>
      <c r="BE5843" s="69"/>
      <c r="BF5843" s="16"/>
      <c r="BG5843" s="54"/>
      <c r="BH5843" s="54"/>
      <c r="BI5843" s="54"/>
      <c r="BJ5843" s="54"/>
      <c r="BK5843" s="5"/>
      <c r="BL5843" s="5"/>
      <c r="BM5843" s="5"/>
      <c r="BN5843" s="16"/>
      <c r="BO5843" s="16"/>
      <c r="BP5843" s="69"/>
      <c r="BQ5843" s="16"/>
      <c r="BR5843" s="54"/>
      <c r="BS5843" s="54"/>
      <c r="BT5843" s="54"/>
      <c r="BU5843" s="54"/>
      <c r="BV5843" s="5"/>
      <c r="BW5843" s="5"/>
      <c r="BX5843" s="5"/>
      <c r="BY5843" s="16"/>
      <c r="BZ5843" s="16"/>
      <c r="CA5843" s="69"/>
      <c r="CB5843" s="16"/>
      <c r="CC5843" s="54"/>
      <c r="CD5843" s="54"/>
      <c r="CE5843" s="54"/>
      <c r="CF5843" s="54"/>
      <c r="CG5843" s="5"/>
      <c r="CH5843" s="5"/>
      <c r="CI5843" s="5"/>
      <c r="CJ5843" s="16"/>
      <c r="CK5843" s="16"/>
      <c r="CL5843" s="69"/>
      <c r="CM5843" s="16"/>
      <c r="CN5843" s="54"/>
      <c r="CO5843" s="54"/>
      <c r="CP5843" s="54"/>
      <c r="CQ5843" s="54"/>
      <c r="CR5843" s="5"/>
      <c r="CS5843" s="5"/>
      <c r="CT5843" s="5"/>
      <c r="CU5843" s="16"/>
      <c r="CV5843" s="16"/>
      <c r="CW5843" s="69"/>
      <c r="CX5843" s="16"/>
      <c r="CY5843" s="54"/>
      <c r="CZ5843" s="54"/>
      <c r="DA5843" s="54"/>
      <c r="DB5843" s="54"/>
      <c r="DC5843" s="5"/>
      <c r="DD5843" s="5"/>
      <c r="DE5843" s="5"/>
      <c r="DF5843" s="16"/>
      <c r="DG5843" s="16"/>
      <c r="DH5843" s="69"/>
      <c r="DI5843" s="16"/>
      <c r="DJ5843" s="54"/>
      <c r="DK5843" s="54"/>
      <c r="DL5843" s="54"/>
      <c r="DM5843" s="54"/>
      <c r="DN5843" s="5"/>
      <c r="DO5843" s="5"/>
      <c r="DP5843" s="5"/>
      <c r="DQ5843" s="16"/>
      <c r="DR5843" s="16"/>
      <c r="DS5843" s="69"/>
      <c r="DT5843" s="16"/>
      <c r="DU5843" s="54"/>
      <c r="DV5843" s="54"/>
      <c r="DW5843" s="54"/>
      <c r="DX5843" s="54"/>
      <c r="DY5843" s="5"/>
      <c r="DZ5843" s="5"/>
      <c r="EA5843" s="5"/>
      <c r="EB5843" s="16"/>
      <c r="EC5843" s="16"/>
      <c r="ED5843" s="69"/>
      <c r="EE5843" s="16"/>
      <c r="EF5843" s="54"/>
      <c r="EG5843" s="54"/>
      <c r="EH5843" s="54"/>
      <c r="EI5843" s="54"/>
      <c r="EJ5843" s="5"/>
      <c r="EK5843" s="5"/>
      <c r="EL5843" s="5"/>
      <c r="EM5843" s="16"/>
      <c r="EN5843" s="16"/>
      <c r="EO5843" s="69"/>
      <c r="EP5843" s="16"/>
      <c r="EQ5843" s="54"/>
      <c r="ER5843" s="54"/>
      <c r="ES5843" s="54"/>
      <c r="ET5843" s="54"/>
      <c r="EU5843" s="5"/>
      <c r="EV5843" s="5"/>
      <c r="EW5843" s="5"/>
      <c r="EX5843" s="16"/>
      <c r="EY5843" s="16"/>
      <c r="EZ5843" s="69"/>
      <c r="FA5843" s="16"/>
      <c r="FB5843" s="54"/>
      <c r="FC5843" s="54"/>
      <c r="FD5843" s="54"/>
      <c r="FE5843" s="54"/>
      <c r="FF5843" s="5"/>
      <c r="FG5843" s="5"/>
      <c r="FH5843" s="5"/>
      <c r="FI5843" s="16"/>
      <c r="FJ5843" s="16"/>
      <c r="FK5843" s="69"/>
      <c r="FL5843" s="16"/>
      <c r="FM5843" s="54"/>
      <c r="FN5843" s="54"/>
      <c r="FO5843" s="54"/>
      <c r="FP5843" s="54"/>
      <c r="FQ5843" s="5"/>
      <c r="FR5843" s="5"/>
      <c r="FS5843" s="5"/>
      <c r="FT5843" s="16"/>
      <c r="FU5843" s="16"/>
      <c r="FV5843" s="69"/>
      <c r="FW5843" s="16"/>
      <c r="FX5843" s="54"/>
      <c r="FY5843" s="54"/>
      <c r="FZ5843" s="54"/>
      <c r="GA5843" s="54"/>
      <c r="GB5843" s="5"/>
      <c r="GC5843" s="5"/>
      <c r="GD5843" s="5"/>
      <c r="GE5843" s="16"/>
      <c r="GF5843" s="16"/>
      <c r="GG5843" s="69"/>
      <c r="GH5843" s="16"/>
      <c r="GI5843" s="54"/>
      <c r="GJ5843" s="54"/>
      <c r="GK5843" s="54"/>
      <c r="GL5843" s="54"/>
      <c r="GM5843" s="5"/>
      <c r="GN5843" s="5"/>
      <c r="GO5843" s="5"/>
      <c r="GP5843" s="16"/>
      <c r="GQ5843" s="16"/>
      <c r="GR5843" s="69"/>
      <c r="GS5843" s="16"/>
      <c r="GT5843" s="54"/>
      <c r="GU5843" s="54"/>
      <c r="GV5843" s="54"/>
      <c r="GW5843" s="54"/>
      <c r="GX5843" s="5"/>
      <c r="GY5843" s="5"/>
      <c r="GZ5843" s="5"/>
      <c r="HA5843" s="16"/>
      <c r="HB5843" s="16"/>
      <c r="HC5843" s="69"/>
      <c r="HD5843" s="16"/>
      <c r="HE5843" s="54"/>
      <c r="HF5843" s="54"/>
      <c r="HG5843" s="54"/>
      <c r="HH5843" s="54"/>
      <c r="HI5843" s="5"/>
      <c r="HJ5843" s="5"/>
      <c r="HK5843" s="5"/>
      <c r="HL5843" s="16"/>
      <c r="HM5843" s="16"/>
      <c r="HN5843" s="69"/>
      <c r="HO5843" s="16"/>
      <c r="HP5843" s="54"/>
      <c r="HQ5843" s="54"/>
      <c r="HR5843" s="54"/>
      <c r="HS5843" s="54"/>
      <c r="HT5843" s="5"/>
      <c r="HU5843" s="5"/>
      <c r="HV5843" s="5"/>
      <c r="HW5843" s="16"/>
      <c r="HX5843" s="16"/>
      <c r="HY5843" s="69"/>
      <c r="HZ5843" s="16"/>
      <c r="IA5843" s="54"/>
      <c r="IB5843" s="54"/>
      <c r="IC5843" s="54"/>
      <c r="ID5843" s="54"/>
      <c r="IE5843" s="5"/>
      <c r="IF5843" s="5"/>
      <c r="IG5843" s="5"/>
      <c r="IH5843" s="16"/>
      <c r="II5843" s="16"/>
      <c r="IJ5843" s="69"/>
      <c r="IK5843" s="16"/>
      <c r="IL5843" s="54"/>
      <c r="IM5843" s="54"/>
      <c r="IN5843" s="54"/>
      <c r="IO5843" s="54"/>
      <c r="IP5843" s="5"/>
      <c r="IQ5843" s="5"/>
      <c r="IR5843" s="5"/>
      <c r="IS5843" s="16"/>
      <c r="IT5843" s="16"/>
      <c r="IU5843" s="69"/>
    </row>
    <row r="5844" spans="11:255" ht="12" customHeight="1">
      <c r="K5844" s="16"/>
      <c r="L5844" s="16"/>
      <c r="M5844" s="69"/>
      <c r="N5844" s="16"/>
      <c r="O5844" s="54"/>
      <c r="P5844" s="54"/>
      <c r="Q5844" s="54"/>
      <c r="R5844" s="54"/>
      <c r="S5844" s="5"/>
      <c r="T5844" s="5"/>
      <c r="U5844" s="5"/>
      <c r="V5844" s="16"/>
      <c r="W5844" s="16"/>
      <c r="X5844" s="69"/>
      <c r="Y5844" s="16"/>
      <c r="Z5844" s="54"/>
      <c r="AA5844" s="54"/>
      <c r="AB5844" s="54"/>
      <c r="AC5844" s="54"/>
      <c r="AD5844" s="5"/>
      <c r="AE5844" s="5"/>
      <c r="AF5844" s="5"/>
      <c r="AG5844" s="16"/>
      <c r="AH5844" s="16"/>
      <c r="AI5844" s="69"/>
      <c r="AJ5844" s="16"/>
      <c r="AK5844" s="54"/>
      <c r="AL5844" s="54"/>
      <c r="AM5844" s="54"/>
      <c r="AN5844" s="54"/>
      <c r="AO5844" s="5"/>
      <c r="AP5844" s="5"/>
      <c r="AQ5844" s="5"/>
      <c r="AR5844" s="16"/>
      <c r="AS5844" s="16"/>
      <c r="AT5844" s="69"/>
      <c r="AU5844" s="16"/>
      <c r="AV5844" s="54"/>
      <c r="AW5844" s="54"/>
      <c r="AX5844" s="54"/>
      <c r="AY5844" s="54"/>
      <c r="AZ5844" s="5"/>
      <c r="BA5844" s="5"/>
      <c r="BB5844" s="5"/>
      <c r="BC5844" s="16"/>
      <c r="BD5844" s="16"/>
      <c r="BE5844" s="69"/>
      <c r="BF5844" s="16"/>
      <c r="BG5844" s="54"/>
      <c r="BH5844" s="54"/>
      <c r="BI5844" s="54"/>
      <c r="BJ5844" s="54"/>
      <c r="BK5844" s="5"/>
      <c r="BL5844" s="5"/>
      <c r="BM5844" s="5"/>
      <c r="BN5844" s="16"/>
      <c r="BO5844" s="16"/>
      <c r="BP5844" s="69"/>
      <c r="BQ5844" s="16"/>
      <c r="BR5844" s="54"/>
      <c r="BS5844" s="54"/>
      <c r="BT5844" s="54"/>
      <c r="BU5844" s="54"/>
      <c r="BV5844" s="5"/>
      <c r="BW5844" s="5"/>
      <c r="BX5844" s="5"/>
      <c r="BY5844" s="16"/>
      <c r="BZ5844" s="16"/>
      <c r="CA5844" s="69"/>
      <c r="CB5844" s="16"/>
      <c r="CC5844" s="54"/>
      <c r="CD5844" s="54"/>
      <c r="CE5844" s="54"/>
      <c r="CF5844" s="54"/>
      <c r="CG5844" s="5"/>
      <c r="CH5844" s="5"/>
      <c r="CI5844" s="5"/>
      <c r="CJ5844" s="16"/>
      <c r="CK5844" s="16"/>
      <c r="CL5844" s="69"/>
      <c r="CM5844" s="16"/>
      <c r="CN5844" s="54"/>
      <c r="CO5844" s="54"/>
      <c r="CP5844" s="54"/>
      <c r="CQ5844" s="54"/>
      <c r="CR5844" s="5"/>
      <c r="CS5844" s="5"/>
      <c r="CT5844" s="5"/>
      <c r="CU5844" s="16"/>
      <c r="CV5844" s="16"/>
      <c r="CW5844" s="69"/>
      <c r="CX5844" s="16"/>
      <c r="CY5844" s="54"/>
      <c r="CZ5844" s="54"/>
      <c r="DA5844" s="54"/>
      <c r="DB5844" s="54"/>
      <c r="DC5844" s="5"/>
      <c r="DD5844" s="5"/>
      <c r="DE5844" s="5"/>
      <c r="DF5844" s="16"/>
      <c r="DG5844" s="16"/>
      <c r="DH5844" s="69"/>
      <c r="DI5844" s="16"/>
      <c r="DJ5844" s="54"/>
      <c r="DK5844" s="54"/>
      <c r="DL5844" s="54"/>
      <c r="DM5844" s="54"/>
      <c r="DN5844" s="5"/>
      <c r="DO5844" s="5"/>
      <c r="DP5844" s="5"/>
      <c r="DQ5844" s="16"/>
      <c r="DR5844" s="16"/>
      <c r="DS5844" s="69"/>
      <c r="DT5844" s="16"/>
      <c r="DU5844" s="54"/>
      <c r="DV5844" s="54"/>
      <c r="DW5844" s="54"/>
      <c r="DX5844" s="54"/>
      <c r="DY5844" s="5"/>
      <c r="DZ5844" s="5"/>
      <c r="EA5844" s="5"/>
      <c r="EB5844" s="16"/>
      <c r="EC5844" s="16"/>
      <c r="ED5844" s="69"/>
      <c r="EE5844" s="16"/>
      <c r="EF5844" s="54"/>
      <c r="EG5844" s="54"/>
      <c r="EH5844" s="54"/>
      <c r="EI5844" s="54"/>
      <c r="EJ5844" s="5"/>
      <c r="EK5844" s="5"/>
      <c r="EL5844" s="5"/>
      <c r="EM5844" s="16"/>
      <c r="EN5844" s="16"/>
      <c r="EO5844" s="69"/>
      <c r="EP5844" s="16"/>
      <c r="EQ5844" s="54"/>
      <c r="ER5844" s="54"/>
      <c r="ES5844" s="54"/>
      <c r="ET5844" s="54"/>
      <c r="EU5844" s="5"/>
      <c r="EV5844" s="5"/>
      <c r="EW5844" s="5"/>
      <c r="EX5844" s="16"/>
      <c r="EY5844" s="16"/>
      <c r="EZ5844" s="69"/>
      <c r="FA5844" s="16"/>
      <c r="FB5844" s="54"/>
      <c r="FC5844" s="54"/>
      <c r="FD5844" s="54"/>
      <c r="FE5844" s="54"/>
      <c r="FF5844" s="5"/>
      <c r="FG5844" s="5"/>
      <c r="FH5844" s="5"/>
      <c r="FI5844" s="16"/>
      <c r="FJ5844" s="16"/>
      <c r="FK5844" s="69"/>
      <c r="FL5844" s="16"/>
      <c r="FM5844" s="54"/>
      <c r="FN5844" s="54"/>
      <c r="FO5844" s="54"/>
      <c r="FP5844" s="54"/>
      <c r="FQ5844" s="5"/>
      <c r="FR5844" s="5"/>
      <c r="FS5844" s="5"/>
      <c r="FT5844" s="16"/>
      <c r="FU5844" s="16"/>
      <c r="FV5844" s="69"/>
      <c r="FW5844" s="16"/>
      <c r="FX5844" s="54"/>
      <c r="FY5844" s="54"/>
      <c r="FZ5844" s="54"/>
      <c r="GA5844" s="54"/>
      <c r="GB5844" s="5"/>
      <c r="GC5844" s="5"/>
      <c r="GD5844" s="5"/>
      <c r="GE5844" s="16"/>
      <c r="GF5844" s="16"/>
      <c r="GG5844" s="69"/>
      <c r="GH5844" s="16"/>
      <c r="GI5844" s="54"/>
      <c r="GJ5844" s="54"/>
      <c r="GK5844" s="54"/>
      <c r="GL5844" s="54"/>
      <c r="GM5844" s="5"/>
      <c r="GN5844" s="5"/>
      <c r="GO5844" s="5"/>
      <c r="GP5844" s="16"/>
      <c r="GQ5844" s="16"/>
      <c r="GR5844" s="69"/>
      <c r="GS5844" s="16"/>
      <c r="GT5844" s="54"/>
      <c r="GU5844" s="54"/>
      <c r="GV5844" s="54"/>
      <c r="GW5844" s="54"/>
      <c r="GX5844" s="5"/>
      <c r="GY5844" s="5"/>
      <c r="GZ5844" s="5"/>
      <c r="HA5844" s="16"/>
      <c r="HB5844" s="16"/>
      <c r="HC5844" s="69"/>
      <c r="HD5844" s="16"/>
      <c r="HE5844" s="54"/>
      <c r="HF5844" s="54"/>
      <c r="HG5844" s="54"/>
      <c r="HH5844" s="54"/>
      <c r="HI5844" s="5"/>
      <c r="HJ5844" s="5"/>
      <c r="HK5844" s="5"/>
      <c r="HL5844" s="16"/>
      <c r="HM5844" s="16"/>
      <c r="HN5844" s="69"/>
      <c r="HO5844" s="16"/>
      <c r="HP5844" s="54"/>
      <c r="HQ5844" s="54"/>
      <c r="HR5844" s="54"/>
      <c r="HS5844" s="54"/>
      <c r="HT5844" s="5"/>
      <c r="HU5844" s="5"/>
      <c r="HV5844" s="5"/>
      <c r="HW5844" s="16"/>
      <c r="HX5844" s="16"/>
      <c r="HY5844" s="69"/>
      <c r="HZ5844" s="16"/>
      <c r="IA5844" s="54"/>
      <c r="IB5844" s="54"/>
      <c r="IC5844" s="54"/>
      <c r="ID5844" s="54"/>
      <c r="IE5844" s="5"/>
      <c r="IF5844" s="5"/>
      <c r="IG5844" s="5"/>
      <c r="IH5844" s="16"/>
      <c r="II5844" s="16"/>
      <c r="IJ5844" s="69"/>
      <c r="IK5844" s="16"/>
      <c r="IL5844" s="54"/>
      <c r="IM5844" s="54"/>
      <c r="IN5844" s="54"/>
      <c r="IO5844" s="54"/>
      <c r="IP5844" s="5"/>
      <c r="IQ5844" s="5"/>
      <c r="IR5844" s="5"/>
      <c r="IS5844" s="16"/>
      <c r="IT5844" s="16"/>
      <c r="IU5844" s="69"/>
    </row>
    <row r="5845" spans="11:255" ht="12" customHeight="1">
      <c r="K5845" s="16"/>
      <c r="L5845" s="16"/>
      <c r="M5845" s="69"/>
      <c r="N5845" s="16"/>
      <c r="O5845" s="54"/>
      <c r="P5845" s="54"/>
      <c r="Q5845" s="54"/>
      <c r="R5845" s="54"/>
      <c r="S5845" s="5"/>
      <c r="T5845" s="5"/>
      <c r="U5845" s="5"/>
      <c r="V5845" s="16"/>
      <c r="W5845" s="16"/>
      <c r="X5845" s="69"/>
      <c r="Y5845" s="16"/>
      <c r="Z5845" s="54"/>
      <c r="AA5845" s="54"/>
      <c r="AB5845" s="54"/>
      <c r="AC5845" s="54"/>
      <c r="AD5845" s="5"/>
      <c r="AE5845" s="5"/>
      <c r="AF5845" s="5"/>
      <c r="AG5845" s="16"/>
      <c r="AH5845" s="16"/>
      <c r="AI5845" s="69"/>
      <c r="AJ5845" s="16"/>
      <c r="AK5845" s="54"/>
      <c r="AL5845" s="54"/>
      <c r="AM5845" s="54"/>
      <c r="AN5845" s="54"/>
      <c r="AO5845" s="5"/>
      <c r="AP5845" s="5"/>
      <c r="AQ5845" s="5"/>
      <c r="AR5845" s="16"/>
      <c r="AS5845" s="16"/>
      <c r="AT5845" s="69"/>
      <c r="AU5845" s="16"/>
      <c r="AV5845" s="54"/>
      <c r="AW5845" s="54"/>
      <c r="AX5845" s="54"/>
      <c r="AY5845" s="54"/>
      <c r="AZ5845" s="5"/>
      <c r="BA5845" s="5"/>
      <c r="BB5845" s="5"/>
      <c r="BC5845" s="16"/>
      <c r="BD5845" s="16"/>
      <c r="BE5845" s="69"/>
      <c r="BF5845" s="16"/>
      <c r="BG5845" s="54"/>
      <c r="BH5845" s="54"/>
      <c r="BI5845" s="54"/>
      <c r="BJ5845" s="54"/>
      <c r="BK5845" s="5"/>
      <c r="BL5845" s="5"/>
      <c r="BM5845" s="5"/>
      <c r="BN5845" s="16"/>
      <c r="BO5845" s="16"/>
      <c r="BP5845" s="69"/>
      <c r="BQ5845" s="16"/>
      <c r="BR5845" s="54"/>
      <c r="BS5845" s="54"/>
      <c r="BT5845" s="54"/>
      <c r="BU5845" s="54"/>
      <c r="BV5845" s="5"/>
      <c r="BW5845" s="5"/>
      <c r="BX5845" s="5"/>
      <c r="BY5845" s="16"/>
      <c r="BZ5845" s="16"/>
      <c r="CA5845" s="69"/>
      <c r="CB5845" s="16"/>
      <c r="CC5845" s="54"/>
      <c r="CD5845" s="54"/>
      <c r="CE5845" s="54"/>
      <c r="CF5845" s="54"/>
      <c r="CG5845" s="5"/>
      <c r="CH5845" s="5"/>
      <c r="CI5845" s="5"/>
      <c r="CJ5845" s="16"/>
      <c r="CK5845" s="16"/>
      <c r="CL5845" s="69"/>
      <c r="CM5845" s="16"/>
      <c r="CN5845" s="54"/>
      <c r="CO5845" s="54"/>
      <c r="CP5845" s="54"/>
      <c r="CQ5845" s="54"/>
      <c r="CR5845" s="5"/>
      <c r="CS5845" s="5"/>
      <c r="CT5845" s="5"/>
      <c r="CU5845" s="16"/>
      <c r="CV5845" s="16"/>
      <c r="CW5845" s="69"/>
      <c r="CX5845" s="16"/>
      <c r="CY5845" s="54"/>
      <c r="CZ5845" s="54"/>
      <c r="DA5845" s="54"/>
      <c r="DB5845" s="54"/>
      <c r="DC5845" s="5"/>
      <c r="DD5845" s="5"/>
      <c r="DE5845" s="5"/>
      <c r="DF5845" s="16"/>
      <c r="DG5845" s="16"/>
      <c r="DH5845" s="69"/>
      <c r="DI5845" s="16"/>
      <c r="DJ5845" s="54"/>
      <c r="DK5845" s="54"/>
      <c r="DL5845" s="54"/>
      <c r="DM5845" s="54"/>
      <c r="DN5845" s="5"/>
      <c r="DO5845" s="5"/>
      <c r="DP5845" s="5"/>
      <c r="DQ5845" s="16"/>
      <c r="DR5845" s="16"/>
      <c r="DS5845" s="69"/>
      <c r="DT5845" s="16"/>
      <c r="DU5845" s="54"/>
      <c r="DV5845" s="54"/>
      <c r="DW5845" s="54"/>
      <c r="DX5845" s="54"/>
      <c r="DY5845" s="5"/>
      <c r="DZ5845" s="5"/>
      <c r="EA5845" s="5"/>
      <c r="EB5845" s="16"/>
      <c r="EC5845" s="16"/>
      <c r="ED5845" s="69"/>
      <c r="EE5845" s="16"/>
      <c r="EF5845" s="54"/>
      <c r="EG5845" s="54"/>
      <c r="EH5845" s="54"/>
      <c r="EI5845" s="54"/>
      <c r="EJ5845" s="5"/>
      <c r="EK5845" s="5"/>
      <c r="EL5845" s="5"/>
      <c r="EM5845" s="16"/>
      <c r="EN5845" s="16"/>
      <c r="EO5845" s="69"/>
      <c r="EP5845" s="16"/>
      <c r="EQ5845" s="54"/>
      <c r="ER5845" s="54"/>
      <c r="ES5845" s="54"/>
      <c r="ET5845" s="54"/>
      <c r="EU5845" s="5"/>
      <c r="EV5845" s="5"/>
      <c r="EW5845" s="5"/>
      <c r="EX5845" s="16"/>
      <c r="EY5845" s="16"/>
      <c r="EZ5845" s="69"/>
      <c r="FA5845" s="16"/>
      <c r="FB5845" s="54"/>
      <c r="FC5845" s="54"/>
      <c r="FD5845" s="54"/>
      <c r="FE5845" s="54"/>
      <c r="FF5845" s="5"/>
      <c r="FG5845" s="5"/>
      <c r="FH5845" s="5"/>
      <c r="FI5845" s="16"/>
      <c r="FJ5845" s="16"/>
      <c r="FK5845" s="69"/>
      <c r="FL5845" s="16"/>
      <c r="FM5845" s="54"/>
      <c r="FN5845" s="54"/>
      <c r="FO5845" s="54"/>
      <c r="FP5845" s="54"/>
      <c r="FQ5845" s="5"/>
      <c r="FR5845" s="5"/>
      <c r="FS5845" s="5"/>
      <c r="FT5845" s="16"/>
      <c r="FU5845" s="16"/>
      <c r="FV5845" s="69"/>
      <c r="FW5845" s="16"/>
      <c r="FX5845" s="54"/>
      <c r="FY5845" s="54"/>
      <c r="FZ5845" s="54"/>
      <c r="GA5845" s="54"/>
      <c r="GB5845" s="5"/>
      <c r="GC5845" s="5"/>
      <c r="GD5845" s="5"/>
      <c r="GE5845" s="16"/>
      <c r="GF5845" s="16"/>
      <c r="GG5845" s="69"/>
      <c r="GH5845" s="16"/>
      <c r="GI5845" s="54"/>
      <c r="GJ5845" s="54"/>
      <c r="GK5845" s="54"/>
      <c r="GL5845" s="54"/>
      <c r="GM5845" s="5"/>
      <c r="GN5845" s="5"/>
      <c r="GO5845" s="5"/>
      <c r="GP5845" s="16"/>
      <c r="GQ5845" s="16"/>
      <c r="GR5845" s="69"/>
      <c r="GS5845" s="16"/>
      <c r="GT5845" s="54"/>
      <c r="GU5845" s="54"/>
      <c r="GV5845" s="54"/>
      <c r="GW5845" s="54"/>
      <c r="GX5845" s="5"/>
      <c r="GY5845" s="5"/>
      <c r="GZ5845" s="5"/>
      <c r="HA5845" s="16"/>
      <c r="HB5845" s="16"/>
      <c r="HC5845" s="69"/>
      <c r="HD5845" s="16"/>
      <c r="HE5845" s="54"/>
      <c r="HF5845" s="54"/>
      <c r="HG5845" s="54"/>
      <c r="HH5845" s="54"/>
      <c r="HI5845" s="5"/>
      <c r="HJ5845" s="5"/>
      <c r="HK5845" s="5"/>
      <c r="HL5845" s="16"/>
      <c r="HM5845" s="16"/>
      <c r="HN5845" s="69"/>
      <c r="HO5845" s="16"/>
      <c r="HP5845" s="54"/>
      <c r="HQ5845" s="54"/>
      <c r="HR5845" s="54"/>
      <c r="HS5845" s="54"/>
      <c r="HT5845" s="5"/>
      <c r="HU5845" s="5"/>
      <c r="HV5845" s="5"/>
      <c r="HW5845" s="16"/>
      <c r="HX5845" s="16"/>
      <c r="HY5845" s="69"/>
      <c r="HZ5845" s="16"/>
      <c r="IA5845" s="54"/>
      <c r="IB5845" s="54"/>
      <c r="IC5845" s="54"/>
      <c r="ID5845" s="54"/>
      <c r="IE5845" s="5"/>
      <c r="IF5845" s="5"/>
      <c r="IG5845" s="5"/>
      <c r="IH5845" s="16"/>
      <c r="II5845" s="16"/>
      <c r="IJ5845" s="69"/>
      <c r="IK5845" s="16"/>
      <c r="IL5845" s="54"/>
      <c r="IM5845" s="54"/>
      <c r="IN5845" s="54"/>
      <c r="IO5845" s="54"/>
      <c r="IP5845" s="5"/>
      <c r="IQ5845" s="5"/>
      <c r="IR5845" s="5"/>
      <c r="IS5845" s="16"/>
      <c r="IT5845" s="16"/>
      <c r="IU5845" s="69"/>
    </row>
    <row r="5846" spans="11:255" ht="12" customHeight="1">
      <c r="K5846" s="16"/>
      <c r="L5846" s="16"/>
      <c r="M5846" s="69"/>
      <c r="N5846" s="16"/>
      <c r="O5846" s="54"/>
      <c r="P5846" s="54"/>
      <c r="Q5846" s="54"/>
      <c r="R5846" s="54"/>
      <c r="S5846" s="5"/>
      <c r="T5846" s="5"/>
      <c r="U5846" s="5"/>
      <c r="V5846" s="16"/>
      <c r="W5846" s="16"/>
      <c r="X5846" s="69"/>
      <c r="Y5846" s="16"/>
      <c r="Z5846" s="54"/>
      <c r="AA5846" s="54"/>
      <c r="AB5846" s="54"/>
      <c r="AC5846" s="54"/>
      <c r="AD5846" s="5"/>
      <c r="AE5846" s="5"/>
      <c r="AF5846" s="5"/>
      <c r="AG5846" s="16"/>
      <c r="AH5846" s="16"/>
      <c r="AI5846" s="69"/>
      <c r="AJ5846" s="16"/>
      <c r="AK5846" s="54"/>
      <c r="AL5846" s="54"/>
      <c r="AM5846" s="54"/>
      <c r="AN5846" s="54"/>
      <c r="AO5846" s="5"/>
      <c r="AP5846" s="5"/>
      <c r="AQ5846" s="5"/>
      <c r="AR5846" s="16"/>
      <c r="AS5846" s="16"/>
      <c r="AT5846" s="69"/>
      <c r="AU5846" s="16"/>
      <c r="AV5846" s="54"/>
      <c r="AW5846" s="54"/>
      <c r="AX5846" s="54"/>
      <c r="AY5846" s="54"/>
      <c r="AZ5846" s="5"/>
      <c r="BA5846" s="5"/>
      <c r="BB5846" s="5"/>
      <c r="BC5846" s="16"/>
      <c r="BD5846" s="16"/>
      <c r="BE5846" s="69"/>
      <c r="BF5846" s="16"/>
      <c r="BG5846" s="54"/>
      <c r="BH5846" s="54"/>
      <c r="BI5846" s="54"/>
      <c r="BJ5846" s="54"/>
      <c r="BK5846" s="5"/>
      <c r="BL5846" s="5"/>
      <c r="BM5846" s="5"/>
      <c r="BN5846" s="16"/>
      <c r="BO5846" s="16"/>
      <c r="BP5846" s="69"/>
      <c r="BQ5846" s="16"/>
      <c r="BR5846" s="54"/>
      <c r="BS5846" s="54"/>
      <c r="BT5846" s="54"/>
      <c r="BU5846" s="54"/>
      <c r="BV5846" s="5"/>
      <c r="BW5846" s="5"/>
      <c r="BX5846" s="5"/>
      <c r="BY5846" s="16"/>
      <c r="BZ5846" s="16"/>
      <c r="CA5846" s="69"/>
      <c r="CB5846" s="16"/>
      <c r="CC5846" s="54"/>
      <c r="CD5846" s="54"/>
      <c r="CE5846" s="54"/>
      <c r="CF5846" s="54"/>
      <c r="CG5846" s="5"/>
      <c r="CH5846" s="5"/>
      <c r="CI5846" s="5"/>
      <c r="CJ5846" s="16"/>
      <c r="CK5846" s="16"/>
      <c r="CL5846" s="69"/>
      <c r="CM5846" s="16"/>
      <c r="CN5846" s="54"/>
      <c r="CO5846" s="54"/>
      <c r="CP5846" s="54"/>
      <c r="CQ5846" s="54"/>
      <c r="CR5846" s="5"/>
      <c r="CS5846" s="5"/>
      <c r="CT5846" s="5"/>
      <c r="CU5846" s="16"/>
      <c r="CV5846" s="16"/>
      <c r="CW5846" s="69"/>
      <c r="CX5846" s="16"/>
      <c r="CY5846" s="54"/>
      <c r="CZ5846" s="54"/>
      <c r="DA5846" s="54"/>
      <c r="DB5846" s="54"/>
      <c r="DC5846" s="5"/>
      <c r="DD5846" s="5"/>
      <c r="DE5846" s="5"/>
      <c r="DF5846" s="16"/>
      <c r="DG5846" s="16"/>
      <c r="DH5846" s="69"/>
      <c r="DI5846" s="16"/>
      <c r="DJ5846" s="54"/>
      <c r="DK5846" s="54"/>
      <c r="DL5846" s="54"/>
      <c r="DM5846" s="54"/>
      <c r="DN5846" s="5"/>
      <c r="DO5846" s="5"/>
      <c r="DP5846" s="5"/>
      <c r="DQ5846" s="16"/>
      <c r="DR5846" s="16"/>
      <c r="DS5846" s="69"/>
      <c r="DT5846" s="16"/>
      <c r="DU5846" s="54"/>
      <c r="DV5846" s="54"/>
      <c r="DW5846" s="54"/>
      <c r="DX5846" s="54"/>
      <c r="DY5846" s="5"/>
      <c r="DZ5846" s="5"/>
      <c r="EA5846" s="5"/>
      <c r="EB5846" s="16"/>
      <c r="EC5846" s="16"/>
      <c r="ED5846" s="69"/>
      <c r="EE5846" s="16"/>
      <c r="EF5846" s="54"/>
      <c r="EG5846" s="54"/>
      <c r="EH5846" s="54"/>
      <c r="EI5846" s="54"/>
      <c r="EJ5846" s="5"/>
      <c r="EK5846" s="5"/>
      <c r="EL5846" s="5"/>
      <c r="EM5846" s="16"/>
      <c r="EN5846" s="16"/>
      <c r="EO5846" s="69"/>
      <c r="EP5846" s="16"/>
      <c r="EQ5846" s="54"/>
      <c r="ER5846" s="54"/>
      <c r="ES5846" s="54"/>
      <c r="ET5846" s="54"/>
      <c r="EU5846" s="5"/>
      <c r="EV5846" s="5"/>
      <c r="EW5846" s="5"/>
      <c r="EX5846" s="16"/>
      <c r="EY5846" s="16"/>
      <c r="EZ5846" s="69"/>
      <c r="FA5846" s="16"/>
      <c r="FB5846" s="54"/>
      <c r="FC5846" s="54"/>
      <c r="FD5846" s="54"/>
      <c r="FE5846" s="54"/>
      <c r="FF5846" s="5"/>
      <c r="FG5846" s="5"/>
      <c r="FH5846" s="5"/>
      <c r="FI5846" s="16"/>
      <c r="FJ5846" s="16"/>
      <c r="FK5846" s="69"/>
      <c r="FL5846" s="16"/>
      <c r="FM5846" s="54"/>
      <c r="FN5846" s="54"/>
      <c r="FO5846" s="54"/>
      <c r="FP5846" s="54"/>
      <c r="FQ5846" s="5"/>
      <c r="FR5846" s="5"/>
      <c r="FS5846" s="5"/>
      <c r="FT5846" s="16"/>
      <c r="FU5846" s="16"/>
      <c r="FV5846" s="69"/>
      <c r="FW5846" s="16"/>
      <c r="FX5846" s="54"/>
      <c r="FY5846" s="54"/>
      <c r="FZ5846" s="54"/>
      <c r="GA5846" s="54"/>
      <c r="GB5846" s="5"/>
      <c r="GC5846" s="5"/>
      <c r="GD5846" s="5"/>
      <c r="GE5846" s="16"/>
      <c r="GF5846" s="16"/>
      <c r="GG5846" s="69"/>
      <c r="GH5846" s="16"/>
      <c r="GI5846" s="54"/>
      <c r="GJ5846" s="54"/>
      <c r="GK5846" s="54"/>
      <c r="GL5846" s="54"/>
      <c r="GM5846" s="5"/>
      <c r="GN5846" s="5"/>
      <c r="GO5846" s="5"/>
      <c r="GP5846" s="16"/>
      <c r="GQ5846" s="16"/>
      <c r="GR5846" s="69"/>
      <c r="GS5846" s="16"/>
      <c r="GT5846" s="54"/>
      <c r="GU5846" s="54"/>
      <c r="GV5846" s="54"/>
      <c r="GW5846" s="54"/>
      <c r="GX5846" s="5"/>
      <c r="GY5846" s="5"/>
      <c r="GZ5846" s="5"/>
      <c r="HA5846" s="16"/>
      <c r="HB5846" s="16"/>
      <c r="HC5846" s="69"/>
      <c r="HD5846" s="16"/>
      <c r="HE5846" s="54"/>
      <c r="HF5846" s="54"/>
      <c r="HG5846" s="54"/>
      <c r="HH5846" s="54"/>
      <c r="HI5846" s="5"/>
      <c r="HJ5846" s="5"/>
      <c r="HK5846" s="5"/>
      <c r="HL5846" s="16"/>
      <c r="HM5846" s="16"/>
      <c r="HN5846" s="69"/>
      <c r="HO5846" s="16"/>
      <c r="HP5846" s="54"/>
      <c r="HQ5846" s="54"/>
      <c r="HR5846" s="54"/>
      <c r="HS5846" s="54"/>
      <c r="HT5846" s="5"/>
      <c r="HU5846" s="5"/>
      <c r="HV5846" s="5"/>
      <c r="HW5846" s="16"/>
      <c r="HX5846" s="16"/>
      <c r="HY5846" s="69"/>
      <c r="HZ5846" s="16"/>
      <c r="IA5846" s="54"/>
      <c r="IB5846" s="54"/>
      <c r="IC5846" s="54"/>
      <c r="ID5846" s="54"/>
      <c r="IE5846" s="5"/>
      <c r="IF5846" s="5"/>
      <c r="IG5846" s="5"/>
      <c r="IH5846" s="16"/>
      <c r="II5846" s="16"/>
      <c r="IJ5846" s="69"/>
      <c r="IK5846" s="16"/>
      <c r="IL5846" s="54"/>
      <c r="IM5846" s="54"/>
      <c r="IN5846" s="54"/>
      <c r="IO5846" s="54"/>
      <c r="IP5846" s="5"/>
      <c r="IQ5846" s="5"/>
      <c r="IR5846" s="5"/>
      <c r="IS5846" s="16"/>
      <c r="IT5846" s="16"/>
      <c r="IU5846" s="69"/>
    </row>
    <row r="5847" spans="11:255" ht="12" customHeight="1">
      <c r="K5847" s="16"/>
      <c r="L5847" s="16"/>
      <c r="M5847" s="69"/>
      <c r="N5847" s="16"/>
      <c r="O5847" s="54"/>
      <c r="P5847" s="54"/>
      <c r="Q5847" s="54"/>
      <c r="R5847" s="54"/>
      <c r="S5847" s="5"/>
      <c r="T5847" s="5"/>
      <c r="U5847" s="5"/>
      <c r="V5847" s="16"/>
      <c r="W5847" s="16"/>
      <c r="X5847" s="69"/>
      <c r="Y5847" s="16"/>
      <c r="Z5847" s="54"/>
      <c r="AA5847" s="54"/>
      <c r="AB5847" s="54"/>
      <c r="AC5847" s="54"/>
      <c r="AD5847" s="5"/>
      <c r="AE5847" s="5"/>
      <c r="AF5847" s="5"/>
      <c r="AG5847" s="16"/>
      <c r="AH5847" s="16"/>
      <c r="AI5847" s="69"/>
      <c r="AJ5847" s="16"/>
      <c r="AK5847" s="54"/>
      <c r="AL5847" s="54"/>
      <c r="AM5847" s="54"/>
      <c r="AN5847" s="54"/>
      <c r="AO5847" s="5"/>
      <c r="AP5847" s="5"/>
      <c r="AQ5847" s="5"/>
      <c r="AR5847" s="16"/>
      <c r="AS5847" s="16"/>
      <c r="AT5847" s="69"/>
      <c r="AU5847" s="16"/>
      <c r="AV5847" s="54"/>
      <c r="AW5847" s="54"/>
      <c r="AX5847" s="54"/>
      <c r="AY5847" s="54"/>
      <c r="AZ5847" s="5"/>
      <c r="BA5847" s="5"/>
      <c r="BB5847" s="5"/>
      <c r="BC5847" s="16"/>
      <c r="BD5847" s="16"/>
      <c r="BE5847" s="69"/>
      <c r="BF5847" s="16"/>
      <c r="BG5847" s="54"/>
      <c r="BH5847" s="54"/>
      <c r="BI5847" s="54"/>
      <c r="BJ5847" s="54"/>
      <c r="BK5847" s="5"/>
      <c r="BL5847" s="5"/>
      <c r="BM5847" s="5"/>
      <c r="BN5847" s="16"/>
      <c r="BO5847" s="16"/>
      <c r="BP5847" s="69"/>
      <c r="BQ5847" s="16"/>
      <c r="BR5847" s="54"/>
      <c r="BS5847" s="54"/>
      <c r="BT5847" s="54"/>
      <c r="BU5847" s="54"/>
      <c r="BV5847" s="5"/>
      <c r="BW5847" s="5"/>
      <c r="BX5847" s="5"/>
      <c r="BY5847" s="16"/>
      <c r="BZ5847" s="16"/>
      <c r="CA5847" s="69"/>
      <c r="CB5847" s="16"/>
      <c r="CC5847" s="54"/>
      <c r="CD5847" s="54"/>
      <c r="CE5847" s="54"/>
      <c r="CF5847" s="54"/>
      <c r="CG5847" s="5"/>
      <c r="CH5847" s="5"/>
      <c r="CI5847" s="5"/>
      <c r="CJ5847" s="16"/>
      <c r="CK5847" s="16"/>
      <c r="CL5847" s="69"/>
      <c r="CM5847" s="16"/>
      <c r="CN5847" s="54"/>
      <c r="CO5847" s="54"/>
      <c r="CP5847" s="54"/>
      <c r="CQ5847" s="54"/>
      <c r="CR5847" s="5"/>
      <c r="CS5847" s="5"/>
      <c r="CT5847" s="5"/>
      <c r="CU5847" s="16"/>
      <c r="CV5847" s="16"/>
      <c r="CW5847" s="69"/>
      <c r="CX5847" s="16"/>
      <c r="CY5847" s="54"/>
      <c r="CZ5847" s="54"/>
      <c r="DA5847" s="54"/>
      <c r="DB5847" s="54"/>
      <c r="DC5847" s="5"/>
      <c r="DD5847" s="5"/>
      <c r="DE5847" s="5"/>
      <c r="DF5847" s="16"/>
      <c r="DG5847" s="16"/>
      <c r="DH5847" s="69"/>
      <c r="DI5847" s="16"/>
      <c r="DJ5847" s="54"/>
      <c r="DK5847" s="54"/>
      <c r="DL5847" s="54"/>
      <c r="DM5847" s="54"/>
      <c r="DN5847" s="5"/>
      <c r="DO5847" s="5"/>
      <c r="DP5847" s="5"/>
      <c r="DQ5847" s="16"/>
      <c r="DR5847" s="16"/>
      <c r="DS5847" s="69"/>
      <c r="DT5847" s="16"/>
      <c r="DU5847" s="54"/>
      <c r="DV5847" s="54"/>
      <c r="DW5847" s="54"/>
      <c r="DX5847" s="54"/>
      <c r="DY5847" s="5"/>
      <c r="DZ5847" s="5"/>
      <c r="EA5847" s="5"/>
      <c r="EB5847" s="16"/>
      <c r="EC5847" s="16"/>
      <c r="ED5847" s="69"/>
      <c r="EE5847" s="16"/>
      <c r="EF5847" s="54"/>
      <c r="EG5847" s="54"/>
      <c r="EH5847" s="54"/>
      <c r="EI5847" s="54"/>
      <c r="EJ5847" s="5"/>
      <c r="EK5847" s="5"/>
      <c r="EL5847" s="5"/>
      <c r="EM5847" s="16"/>
      <c r="EN5847" s="16"/>
      <c r="EO5847" s="69"/>
      <c r="EP5847" s="16"/>
      <c r="EQ5847" s="54"/>
      <c r="ER5847" s="54"/>
      <c r="ES5847" s="54"/>
      <c r="ET5847" s="54"/>
      <c r="EU5847" s="5"/>
      <c r="EV5847" s="5"/>
      <c r="EW5847" s="5"/>
      <c r="EX5847" s="16"/>
      <c r="EY5847" s="16"/>
      <c r="EZ5847" s="69"/>
      <c r="FA5847" s="16"/>
      <c r="FB5847" s="54"/>
      <c r="FC5847" s="54"/>
      <c r="FD5847" s="54"/>
      <c r="FE5847" s="54"/>
      <c r="FF5847" s="5"/>
      <c r="FG5847" s="5"/>
      <c r="FH5847" s="5"/>
      <c r="FI5847" s="16"/>
      <c r="FJ5847" s="16"/>
      <c r="FK5847" s="69"/>
      <c r="FL5847" s="16"/>
      <c r="FM5847" s="54"/>
      <c r="FN5847" s="54"/>
      <c r="FO5847" s="54"/>
      <c r="FP5847" s="54"/>
      <c r="FQ5847" s="5"/>
      <c r="FR5847" s="5"/>
      <c r="FS5847" s="5"/>
      <c r="FT5847" s="16"/>
      <c r="FU5847" s="16"/>
      <c r="FV5847" s="69"/>
      <c r="FW5847" s="16"/>
      <c r="FX5847" s="54"/>
      <c r="FY5847" s="54"/>
      <c r="FZ5847" s="54"/>
      <c r="GA5847" s="54"/>
      <c r="GB5847" s="5"/>
      <c r="GC5847" s="5"/>
      <c r="GD5847" s="5"/>
      <c r="GE5847" s="16"/>
      <c r="GF5847" s="16"/>
      <c r="GG5847" s="69"/>
      <c r="GH5847" s="16"/>
      <c r="GI5847" s="54"/>
      <c r="GJ5847" s="54"/>
      <c r="GK5847" s="54"/>
      <c r="GL5847" s="54"/>
      <c r="GM5847" s="5"/>
      <c r="GN5847" s="5"/>
      <c r="GO5847" s="5"/>
      <c r="GP5847" s="16"/>
      <c r="GQ5847" s="16"/>
      <c r="GR5847" s="69"/>
      <c r="GS5847" s="16"/>
      <c r="GT5847" s="54"/>
      <c r="GU5847" s="54"/>
      <c r="GV5847" s="54"/>
      <c r="GW5847" s="54"/>
      <c r="GX5847" s="5"/>
      <c r="GY5847" s="5"/>
      <c r="GZ5847" s="5"/>
      <c r="HA5847" s="16"/>
      <c r="HB5847" s="16"/>
      <c r="HC5847" s="69"/>
      <c r="HD5847" s="16"/>
      <c r="HE5847" s="54"/>
      <c r="HF5847" s="54"/>
      <c r="HG5847" s="54"/>
      <c r="HH5847" s="54"/>
      <c r="HI5847" s="5"/>
      <c r="HJ5847" s="5"/>
      <c r="HK5847" s="5"/>
      <c r="HL5847" s="16"/>
      <c r="HM5847" s="16"/>
      <c r="HN5847" s="69"/>
      <c r="HO5847" s="16"/>
      <c r="HP5847" s="54"/>
      <c r="HQ5847" s="54"/>
      <c r="HR5847" s="54"/>
      <c r="HS5847" s="54"/>
      <c r="HT5847" s="5"/>
      <c r="HU5847" s="5"/>
      <c r="HV5847" s="5"/>
      <c r="HW5847" s="16"/>
      <c r="HX5847" s="16"/>
      <c r="HY5847" s="69"/>
      <c r="HZ5847" s="16"/>
      <c r="IA5847" s="54"/>
      <c r="IB5847" s="54"/>
      <c r="IC5847" s="54"/>
      <c r="ID5847" s="54"/>
      <c r="IE5847" s="5"/>
      <c r="IF5847" s="5"/>
      <c r="IG5847" s="5"/>
      <c r="IH5847" s="16"/>
      <c r="II5847" s="16"/>
      <c r="IJ5847" s="69"/>
      <c r="IK5847" s="16"/>
      <c r="IL5847" s="54"/>
      <c r="IM5847" s="54"/>
      <c r="IN5847" s="54"/>
      <c r="IO5847" s="54"/>
      <c r="IP5847" s="5"/>
      <c r="IQ5847" s="5"/>
      <c r="IR5847" s="5"/>
      <c r="IS5847" s="16"/>
      <c r="IT5847" s="16"/>
      <c r="IU5847" s="69"/>
    </row>
    <row r="5848" spans="11:255" ht="12" customHeight="1">
      <c r="K5848" s="16"/>
      <c r="L5848" s="16"/>
      <c r="M5848" s="69"/>
      <c r="N5848" s="16"/>
      <c r="O5848" s="54"/>
      <c r="P5848" s="54"/>
      <c r="Q5848" s="54"/>
      <c r="R5848" s="54"/>
      <c r="S5848" s="5"/>
      <c r="T5848" s="5"/>
      <c r="U5848" s="5"/>
      <c r="V5848" s="16"/>
      <c r="W5848" s="16"/>
      <c r="X5848" s="69"/>
      <c r="Y5848" s="16"/>
      <c r="Z5848" s="54"/>
      <c r="AA5848" s="54"/>
      <c r="AB5848" s="54"/>
      <c r="AC5848" s="54"/>
      <c r="AD5848" s="5"/>
      <c r="AE5848" s="5"/>
      <c r="AF5848" s="5"/>
      <c r="AG5848" s="16"/>
      <c r="AH5848" s="16"/>
      <c r="AI5848" s="69"/>
      <c r="AJ5848" s="16"/>
      <c r="AK5848" s="54"/>
      <c r="AL5848" s="54"/>
      <c r="AM5848" s="54"/>
      <c r="AN5848" s="54"/>
      <c r="AO5848" s="5"/>
      <c r="AP5848" s="5"/>
      <c r="AQ5848" s="5"/>
      <c r="AR5848" s="16"/>
      <c r="AS5848" s="16"/>
      <c r="AT5848" s="69"/>
      <c r="AU5848" s="16"/>
      <c r="AV5848" s="54"/>
      <c r="AW5848" s="54"/>
      <c r="AX5848" s="54"/>
      <c r="AY5848" s="54"/>
      <c r="AZ5848" s="5"/>
      <c r="BA5848" s="5"/>
      <c r="BB5848" s="5"/>
      <c r="BC5848" s="16"/>
      <c r="BD5848" s="16"/>
      <c r="BE5848" s="69"/>
      <c r="BF5848" s="16"/>
      <c r="BG5848" s="54"/>
      <c r="BH5848" s="54"/>
      <c r="BI5848" s="54"/>
      <c r="BJ5848" s="54"/>
      <c r="BK5848" s="5"/>
      <c r="BL5848" s="5"/>
      <c r="BM5848" s="5"/>
      <c r="BN5848" s="16"/>
      <c r="BO5848" s="16"/>
      <c r="BP5848" s="69"/>
      <c r="BQ5848" s="16"/>
      <c r="BR5848" s="54"/>
      <c r="BS5848" s="54"/>
      <c r="BT5848" s="54"/>
      <c r="BU5848" s="54"/>
      <c r="BV5848" s="5"/>
      <c r="BW5848" s="5"/>
      <c r="BX5848" s="5"/>
      <c r="BY5848" s="16"/>
      <c r="BZ5848" s="16"/>
      <c r="CA5848" s="69"/>
      <c r="CB5848" s="16"/>
      <c r="CC5848" s="54"/>
      <c r="CD5848" s="54"/>
      <c r="CE5848" s="54"/>
      <c r="CF5848" s="54"/>
      <c r="CG5848" s="5"/>
      <c r="CH5848" s="5"/>
      <c r="CI5848" s="5"/>
      <c r="CJ5848" s="16"/>
      <c r="CK5848" s="16"/>
      <c r="CL5848" s="69"/>
      <c r="CM5848" s="16"/>
      <c r="CN5848" s="54"/>
      <c r="CO5848" s="54"/>
      <c r="CP5848" s="54"/>
      <c r="CQ5848" s="54"/>
      <c r="CR5848" s="5"/>
      <c r="CS5848" s="5"/>
      <c r="CT5848" s="5"/>
      <c r="CU5848" s="16"/>
      <c r="CV5848" s="16"/>
      <c r="CW5848" s="69"/>
      <c r="CX5848" s="16"/>
      <c r="CY5848" s="54"/>
      <c r="CZ5848" s="54"/>
      <c r="DA5848" s="54"/>
      <c r="DB5848" s="54"/>
      <c r="DC5848" s="5"/>
      <c r="DD5848" s="5"/>
      <c r="DE5848" s="5"/>
      <c r="DF5848" s="16"/>
      <c r="DG5848" s="16"/>
      <c r="DH5848" s="69"/>
      <c r="DI5848" s="16"/>
      <c r="DJ5848" s="54"/>
      <c r="DK5848" s="54"/>
      <c r="DL5848" s="54"/>
      <c r="DM5848" s="54"/>
      <c r="DN5848" s="5"/>
      <c r="DO5848" s="5"/>
      <c r="DP5848" s="5"/>
      <c r="DQ5848" s="16"/>
      <c r="DR5848" s="16"/>
      <c r="DS5848" s="69"/>
      <c r="DT5848" s="16"/>
      <c r="DU5848" s="54"/>
      <c r="DV5848" s="54"/>
      <c r="DW5848" s="54"/>
      <c r="DX5848" s="54"/>
      <c r="DY5848" s="5"/>
      <c r="DZ5848" s="5"/>
      <c r="EA5848" s="5"/>
      <c r="EB5848" s="16"/>
      <c r="EC5848" s="16"/>
      <c r="ED5848" s="69"/>
      <c r="EE5848" s="16"/>
      <c r="EF5848" s="54"/>
      <c r="EG5848" s="54"/>
      <c r="EH5848" s="54"/>
      <c r="EI5848" s="54"/>
      <c r="EJ5848" s="5"/>
      <c r="EK5848" s="5"/>
      <c r="EL5848" s="5"/>
      <c r="EM5848" s="16"/>
      <c r="EN5848" s="16"/>
      <c r="EO5848" s="69"/>
      <c r="EP5848" s="16"/>
      <c r="EQ5848" s="54"/>
      <c r="ER5848" s="54"/>
      <c r="ES5848" s="54"/>
      <c r="ET5848" s="54"/>
      <c r="EU5848" s="5"/>
      <c r="EV5848" s="5"/>
      <c r="EW5848" s="5"/>
      <c r="EX5848" s="16"/>
      <c r="EY5848" s="16"/>
      <c r="EZ5848" s="69"/>
      <c r="FA5848" s="16"/>
      <c r="FB5848" s="54"/>
      <c r="FC5848" s="54"/>
      <c r="FD5848" s="54"/>
      <c r="FE5848" s="54"/>
      <c r="FF5848" s="5"/>
      <c r="FG5848" s="5"/>
      <c r="FH5848" s="5"/>
      <c r="FI5848" s="16"/>
      <c r="FJ5848" s="16"/>
      <c r="FK5848" s="69"/>
      <c r="FL5848" s="16"/>
      <c r="FM5848" s="54"/>
      <c r="FN5848" s="54"/>
      <c r="FO5848" s="54"/>
      <c r="FP5848" s="54"/>
      <c r="FQ5848" s="5"/>
      <c r="FR5848" s="5"/>
      <c r="FS5848" s="5"/>
      <c r="FT5848" s="16"/>
      <c r="FU5848" s="16"/>
      <c r="FV5848" s="69"/>
      <c r="FW5848" s="16"/>
      <c r="FX5848" s="54"/>
      <c r="FY5848" s="54"/>
      <c r="FZ5848" s="54"/>
      <c r="GA5848" s="54"/>
      <c r="GB5848" s="5"/>
      <c r="GC5848" s="5"/>
      <c r="GD5848" s="5"/>
      <c r="GE5848" s="16"/>
      <c r="GF5848" s="16"/>
      <c r="GG5848" s="69"/>
      <c r="GH5848" s="16"/>
      <c r="GI5848" s="54"/>
      <c r="GJ5848" s="54"/>
      <c r="GK5848" s="54"/>
      <c r="GL5848" s="54"/>
      <c r="GM5848" s="5"/>
      <c r="GN5848" s="5"/>
      <c r="GO5848" s="5"/>
      <c r="GP5848" s="16"/>
      <c r="GQ5848" s="16"/>
      <c r="GR5848" s="69"/>
      <c r="GS5848" s="16"/>
      <c r="GT5848" s="54"/>
      <c r="GU5848" s="54"/>
      <c r="GV5848" s="54"/>
      <c r="GW5848" s="54"/>
      <c r="GX5848" s="5"/>
      <c r="GY5848" s="5"/>
      <c r="GZ5848" s="5"/>
      <c r="HA5848" s="16"/>
      <c r="HB5848" s="16"/>
      <c r="HC5848" s="69"/>
      <c r="HD5848" s="16"/>
      <c r="HE5848" s="54"/>
      <c r="HF5848" s="54"/>
      <c r="HG5848" s="54"/>
      <c r="HH5848" s="54"/>
      <c r="HI5848" s="5"/>
      <c r="HJ5848" s="5"/>
      <c r="HK5848" s="5"/>
      <c r="HL5848" s="16"/>
      <c r="HM5848" s="16"/>
      <c r="HN5848" s="69"/>
      <c r="HO5848" s="16"/>
      <c r="HP5848" s="54"/>
      <c r="HQ5848" s="54"/>
      <c r="HR5848" s="54"/>
      <c r="HS5848" s="54"/>
      <c r="HT5848" s="5"/>
      <c r="HU5848" s="5"/>
      <c r="HV5848" s="5"/>
      <c r="HW5848" s="16"/>
      <c r="HX5848" s="16"/>
      <c r="HY5848" s="69"/>
      <c r="HZ5848" s="16"/>
      <c r="IA5848" s="54"/>
      <c r="IB5848" s="54"/>
      <c r="IC5848" s="54"/>
      <c r="ID5848" s="54"/>
      <c r="IE5848" s="5"/>
      <c r="IF5848" s="5"/>
      <c r="IG5848" s="5"/>
      <c r="IH5848" s="16"/>
      <c r="II5848" s="16"/>
      <c r="IJ5848" s="69"/>
      <c r="IK5848" s="16"/>
      <c r="IL5848" s="54"/>
      <c r="IM5848" s="54"/>
      <c r="IN5848" s="54"/>
      <c r="IO5848" s="54"/>
      <c r="IP5848" s="5"/>
      <c r="IQ5848" s="5"/>
      <c r="IR5848" s="5"/>
      <c r="IS5848" s="16"/>
      <c r="IT5848" s="16"/>
      <c r="IU5848" s="69"/>
    </row>
    <row r="5849" spans="11:255" ht="12" customHeight="1">
      <c r="K5849" s="16"/>
      <c r="L5849" s="16"/>
      <c r="M5849" s="69"/>
      <c r="N5849" s="16"/>
      <c r="O5849" s="54"/>
      <c r="P5849" s="54"/>
      <c r="Q5849" s="54"/>
      <c r="R5849" s="54"/>
      <c r="S5849" s="5"/>
      <c r="T5849" s="5"/>
      <c r="U5849" s="5"/>
      <c r="V5849" s="16"/>
      <c r="W5849" s="16"/>
      <c r="X5849" s="69"/>
      <c r="Y5849" s="16"/>
      <c r="Z5849" s="54"/>
      <c r="AA5849" s="54"/>
      <c r="AB5849" s="54"/>
      <c r="AC5849" s="54"/>
      <c r="AD5849" s="5"/>
      <c r="AE5849" s="5"/>
      <c r="AF5849" s="5"/>
      <c r="AG5849" s="16"/>
      <c r="AH5849" s="16"/>
      <c r="AI5849" s="69"/>
      <c r="AJ5849" s="16"/>
      <c r="AK5849" s="54"/>
      <c r="AL5849" s="54"/>
      <c r="AM5849" s="54"/>
      <c r="AN5849" s="54"/>
      <c r="AO5849" s="5"/>
      <c r="AP5849" s="5"/>
      <c r="AQ5849" s="5"/>
      <c r="AR5849" s="16"/>
      <c r="AS5849" s="16"/>
      <c r="AT5849" s="69"/>
      <c r="AU5849" s="16"/>
      <c r="AV5849" s="54"/>
      <c r="AW5849" s="54"/>
      <c r="AX5849" s="54"/>
      <c r="AY5849" s="54"/>
      <c r="AZ5849" s="5"/>
      <c r="BA5849" s="5"/>
      <c r="BB5849" s="5"/>
      <c r="BC5849" s="16"/>
      <c r="BD5849" s="16"/>
      <c r="BE5849" s="69"/>
      <c r="BF5849" s="16"/>
      <c r="BG5849" s="54"/>
      <c r="BH5849" s="54"/>
      <c r="BI5849" s="54"/>
      <c r="BJ5849" s="54"/>
      <c r="BK5849" s="5"/>
      <c r="BL5849" s="5"/>
      <c r="BM5849" s="5"/>
      <c r="BN5849" s="16"/>
      <c r="BO5849" s="16"/>
      <c r="BP5849" s="69"/>
      <c r="BQ5849" s="16"/>
      <c r="BR5849" s="54"/>
      <c r="BS5849" s="54"/>
      <c r="BT5849" s="54"/>
      <c r="BU5849" s="54"/>
      <c r="BV5849" s="5"/>
      <c r="BW5849" s="5"/>
      <c r="BX5849" s="5"/>
      <c r="BY5849" s="16"/>
      <c r="BZ5849" s="16"/>
      <c r="CA5849" s="69"/>
      <c r="CB5849" s="16"/>
      <c r="CC5849" s="54"/>
      <c r="CD5849" s="54"/>
      <c r="CE5849" s="54"/>
      <c r="CF5849" s="54"/>
      <c r="CG5849" s="5"/>
      <c r="CH5849" s="5"/>
      <c r="CI5849" s="5"/>
      <c r="CJ5849" s="16"/>
      <c r="CK5849" s="16"/>
      <c r="CL5849" s="69"/>
      <c r="CM5849" s="16"/>
      <c r="CN5849" s="54"/>
      <c r="CO5849" s="54"/>
      <c r="CP5849" s="54"/>
      <c r="CQ5849" s="54"/>
      <c r="CR5849" s="5"/>
      <c r="CS5849" s="5"/>
      <c r="CT5849" s="5"/>
      <c r="CU5849" s="16"/>
      <c r="CV5849" s="16"/>
      <c r="CW5849" s="69"/>
      <c r="CX5849" s="16"/>
      <c r="CY5849" s="54"/>
      <c r="CZ5849" s="54"/>
      <c r="DA5849" s="54"/>
      <c r="DB5849" s="54"/>
      <c r="DC5849" s="5"/>
      <c r="DD5849" s="5"/>
      <c r="DE5849" s="5"/>
      <c r="DF5849" s="16"/>
      <c r="DG5849" s="16"/>
      <c r="DH5849" s="69"/>
      <c r="DI5849" s="16"/>
      <c r="DJ5849" s="54"/>
      <c r="DK5849" s="54"/>
      <c r="DL5849" s="54"/>
      <c r="DM5849" s="54"/>
      <c r="DN5849" s="5"/>
      <c r="DO5849" s="5"/>
      <c r="DP5849" s="5"/>
      <c r="DQ5849" s="16"/>
      <c r="DR5849" s="16"/>
      <c r="DS5849" s="69"/>
      <c r="DT5849" s="16"/>
      <c r="DU5849" s="54"/>
      <c r="DV5849" s="54"/>
      <c r="DW5849" s="54"/>
      <c r="DX5849" s="54"/>
      <c r="DY5849" s="5"/>
      <c r="DZ5849" s="5"/>
      <c r="EA5849" s="5"/>
      <c r="EB5849" s="16"/>
      <c r="EC5849" s="16"/>
      <c r="ED5849" s="69"/>
      <c r="EE5849" s="16"/>
      <c r="EF5849" s="54"/>
      <c r="EG5849" s="54"/>
      <c r="EH5849" s="54"/>
      <c r="EI5849" s="54"/>
      <c r="EJ5849" s="5"/>
      <c r="EK5849" s="5"/>
      <c r="EL5849" s="5"/>
      <c r="EM5849" s="16"/>
      <c r="EN5849" s="16"/>
      <c r="EO5849" s="69"/>
      <c r="EP5849" s="16"/>
      <c r="EQ5849" s="54"/>
      <c r="ER5849" s="54"/>
      <c r="ES5849" s="54"/>
      <c r="ET5849" s="54"/>
      <c r="EU5849" s="5"/>
      <c r="EV5849" s="5"/>
      <c r="EW5849" s="5"/>
      <c r="EX5849" s="16"/>
      <c r="EY5849" s="16"/>
      <c r="EZ5849" s="69"/>
      <c r="FA5849" s="16"/>
      <c r="FB5849" s="54"/>
      <c r="FC5849" s="54"/>
      <c r="FD5849" s="54"/>
      <c r="FE5849" s="54"/>
      <c r="FF5849" s="5"/>
      <c r="FG5849" s="5"/>
      <c r="FH5849" s="5"/>
      <c r="FI5849" s="16"/>
      <c r="FJ5849" s="16"/>
      <c r="FK5849" s="69"/>
      <c r="FL5849" s="16"/>
      <c r="FM5849" s="54"/>
      <c r="FN5849" s="54"/>
      <c r="FO5849" s="54"/>
      <c r="FP5849" s="54"/>
      <c r="FQ5849" s="5"/>
      <c r="FR5849" s="5"/>
      <c r="FS5849" s="5"/>
      <c r="FT5849" s="16"/>
      <c r="FU5849" s="16"/>
      <c r="FV5849" s="69"/>
      <c r="FW5849" s="16"/>
      <c r="FX5849" s="54"/>
      <c r="FY5849" s="54"/>
      <c r="FZ5849" s="54"/>
      <c r="GA5849" s="54"/>
      <c r="GB5849" s="5"/>
      <c r="GC5849" s="5"/>
      <c r="GD5849" s="5"/>
      <c r="GE5849" s="16"/>
      <c r="GF5849" s="16"/>
      <c r="GG5849" s="69"/>
      <c r="GH5849" s="16"/>
      <c r="GI5849" s="54"/>
      <c r="GJ5849" s="54"/>
      <c r="GK5849" s="54"/>
      <c r="GL5849" s="54"/>
      <c r="GM5849" s="5"/>
      <c r="GN5849" s="5"/>
      <c r="GO5849" s="5"/>
      <c r="GP5849" s="16"/>
      <c r="GQ5849" s="16"/>
      <c r="GR5849" s="69"/>
      <c r="GS5849" s="16"/>
      <c r="GT5849" s="54"/>
      <c r="GU5849" s="54"/>
      <c r="GV5849" s="54"/>
      <c r="GW5849" s="54"/>
      <c r="GX5849" s="5"/>
      <c r="GY5849" s="5"/>
      <c r="GZ5849" s="5"/>
      <c r="HA5849" s="16"/>
      <c r="HB5849" s="16"/>
      <c r="HC5849" s="69"/>
      <c r="HD5849" s="16"/>
      <c r="HE5849" s="54"/>
      <c r="HF5849" s="54"/>
      <c r="HG5849" s="54"/>
      <c r="HH5849" s="54"/>
      <c r="HI5849" s="5"/>
      <c r="HJ5849" s="5"/>
      <c r="HK5849" s="5"/>
      <c r="HL5849" s="16"/>
      <c r="HM5849" s="16"/>
      <c r="HN5849" s="69"/>
      <c r="HO5849" s="16"/>
      <c r="HP5849" s="54"/>
      <c r="HQ5849" s="54"/>
      <c r="HR5849" s="54"/>
      <c r="HS5849" s="54"/>
      <c r="HT5849" s="5"/>
      <c r="HU5849" s="5"/>
      <c r="HV5849" s="5"/>
      <c r="HW5849" s="16"/>
      <c r="HX5849" s="16"/>
      <c r="HY5849" s="69"/>
      <c r="HZ5849" s="16"/>
      <c r="IA5849" s="54"/>
      <c r="IB5849" s="54"/>
      <c r="IC5849" s="54"/>
      <c r="ID5849" s="54"/>
      <c r="IE5849" s="5"/>
      <c r="IF5849" s="5"/>
      <c r="IG5849" s="5"/>
      <c r="IH5849" s="16"/>
      <c r="II5849" s="16"/>
      <c r="IJ5849" s="69"/>
      <c r="IK5849" s="16"/>
      <c r="IL5849" s="54"/>
      <c r="IM5849" s="54"/>
      <c r="IN5849" s="54"/>
      <c r="IO5849" s="54"/>
      <c r="IP5849" s="5"/>
      <c r="IQ5849" s="5"/>
      <c r="IR5849" s="5"/>
      <c r="IS5849" s="16"/>
      <c r="IT5849" s="16"/>
      <c r="IU5849" s="69"/>
    </row>
    <row r="5850" spans="11:255" ht="12" customHeight="1">
      <c r="K5850" s="16"/>
      <c r="L5850" s="16"/>
      <c r="M5850" s="69"/>
      <c r="N5850" s="16"/>
      <c r="O5850" s="54"/>
      <c r="P5850" s="54"/>
      <c r="Q5850" s="54"/>
      <c r="R5850" s="54"/>
      <c r="S5850" s="5"/>
      <c r="T5850" s="5"/>
      <c r="U5850" s="5"/>
      <c r="V5850" s="16"/>
      <c r="W5850" s="16"/>
      <c r="X5850" s="69"/>
      <c r="Y5850" s="16"/>
      <c r="Z5850" s="54"/>
      <c r="AA5850" s="54"/>
      <c r="AB5850" s="54"/>
      <c r="AC5850" s="54"/>
      <c r="AD5850" s="5"/>
      <c r="AE5850" s="5"/>
      <c r="AF5850" s="5"/>
      <c r="AG5850" s="16"/>
      <c r="AH5850" s="16"/>
      <c r="AI5850" s="69"/>
      <c r="AJ5850" s="16"/>
      <c r="AK5850" s="54"/>
      <c r="AL5850" s="54"/>
      <c r="AM5850" s="54"/>
      <c r="AN5850" s="54"/>
      <c r="AO5850" s="5"/>
      <c r="AP5850" s="5"/>
      <c r="AQ5850" s="5"/>
      <c r="AR5850" s="16"/>
      <c r="AS5850" s="16"/>
      <c r="AT5850" s="69"/>
      <c r="AU5850" s="16"/>
      <c r="AV5850" s="54"/>
      <c r="AW5850" s="54"/>
      <c r="AX5850" s="54"/>
      <c r="AY5850" s="54"/>
      <c r="AZ5850" s="5"/>
      <c r="BA5850" s="5"/>
      <c r="BB5850" s="5"/>
      <c r="BC5850" s="16"/>
      <c r="BD5850" s="16"/>
      <c r="BE5850" s="69"/>
      <c r="BF5850" s="16"/>
      <c r="BG5850" s="54"/>
      <c r="BH5850" s="54"/>
      <c r="BI5850" s="54"/>
      <c r="BJ5850" s="54"/>
      <c r="BK5850" s="5"/>
      <c r="BL5850" s="5"/>
      <c r="BM5850" s="5"/>
      <c r="BN5850" s="16"/>
      <c r="BO5850" s="16"/>
      <c r="BP5850" s="69"/>
      <c r="BQ5850" s="16"/>
      <c r="BR5850" s="54"/>
      <c r="BS5850" s="54"/>
      <c r="BT5850" s="54"/>
      <c r="BU5850" s="54"/>
      <c r="BV5850" s="5"/>
      <c r="BW5850" s="5"/>
      <c r="BX5850" s="5"/>
      <c r="BY5850" s="16"/>
      <c r="BZ5850" s="16"/>
      <c r="CA5850" s="69"/>
      <c r="CB5850" s="16"/>
      <c r="CC5850" s="54"/>
      <c r="CD5850" s="54"/>
      <c r="CE5850" s="54"/>
      <c r="CF5850" s="54"/>
      <c r="CG5850" s="5"/>
      <c r="CH5850" s="5"/>
      <c r="CI5850" s="5"/>
      <c r="CJ5850" s="16"/>
      <c r="CK5850" s="16"/>
      <c r="CL5850" s="69"/>
      <c r="CM5850" s="16"/>
      <c r="CN5850" s="54"/>
      <c r="CO5850" s="54"/>
      <c r="CP5850" s="54"/>
      <c r="CQ5850" s="54"/>
      <c r="CR5850" s="5"/>
      <c r="CS5850" s="5"/>
      <c r="CT5850" s="5"/>
      <c r="CU5850" s="16"/>
      <c r="CV5850" s="16"/>
      <c r="CW5850" s="69"/>
      <c r="CX5850" s="16"/>
      <c r="CY5850" s="54"/>
      <c r="CZ5850" s="54"/>
      <c r="DA5850" s="54"/>
      <c r="DB5850" s="54"/>
      <c r="DC5850" s="5"/>
      <c r="DD5850" s="5"/>
      <c r="DE5850" s="5"/>
      <c r="DF5850" s="16"/>
      <c r="DG5850" s="16"/>
      <c r="DH5850" s="69"/>
      <c r="DI5850" s="16"/>
      <c r="DJ5850" s="54"/>
      <c r="DK5850" s="54"/>
      <c r="DL5850" s="54"/>
      <c r="DM5850" s="54"/>
      <c r="DN5850" s="5"/>
      <c r="DO5850" s="5"/>
      <c r="DP5850" s="5"/>
      <c r="DQ5850" s="16"/>
      <c r="DR5850" s="16"/>
      <c r="DS5850" s="69"/>
      <c r="DT5850" s="16"/>
      <c r="DU5850" s="54"/>
      <c r="DV5850" s="54"/>
      <c r="DW5850" s="54"/>
      <c r="DX5850" s="54"/>
      <c r="DY5850" s="5"/>
      <c r="DZ5850" s="5"/>
      <c r="EA5850" s="5"/>
      <c r="EB5850" s="16"/>
      <c r="EC5850" s="16"/>
      <c r="ED5850" s="69"/>
      <c r="EE5850" s="16"/>
      <c r="EF5850" s="54"/>
      <c r="EG5850" s="54"/>
      <c r="EH5850" s="54"/>
      <c r="EI5850" s="54"/>
      <c r="EJ5850" s="5"/>
      <c r="EK5850" s="5"/>
      <c r="EL5850" s="5"/>
      <c r="EM5850" s="16"/>
      <c r="EN5850" s="16"/>
      <c r="EO5850" s="69"/>
      <c r="EP5850" s="16"/>
      <c r="EQ5850" s="54"/>
      <c r="ER5850" s="54"/>
      <c r="ES5850" s="54"/>
      <c r="ET5850" s="54"/>
      <c r="EU5850" s="5"/>
      <c r="EV5850" s="5"/>
      <c r="EW5850" s="5"/>
      <c r="EX5850" s="16"/>
      <c r="EY5850" s="16"/>
      <c r="EZ5850" s="69"/>
      <c r="FA5850" s="16"/>
      <c r="FB5850" s="54"/>
      <c r="FC5850" s="54"/>
      <c r="FD5850" s="54"/>
      <c r="FE5850" s="54"/>
      <c r="FF5850" s="5"/>
      <c r="FG5850" s="5"/>
      <c r="FH5850" s="5"/>
      <c r="FI5850" s="16"/>
      <c r="FJ5850" s="16"/>
      <c r="FK5850" s="69"/>
      <c r="FL5850" s="16"/>
      <c r="FM5850" s="54"/>
      <c r="FN5850" s="54"/>
      <c r="FO5850" s="54"/>
      <c r="FP5850" s="54"/>
      <c r="FQ5850" s="5"/>
      <c r="FR5850" s="5"/>
      <c r="FS5850" s="5"/>
      <c r="FT5850" s="16"/>
      <c r="FU5850" s="16"/>
      <c r="FV5850" s="69"/>
      <c r="FW5850" s="16"/>
      <c r="FX5850" s="54"/>
      <c r="FY5850" s="54"/>
      <c r="FZ5850" s="54"/>
      <c r="GA5850" s="54"/>
      <c r="GB5850" s="5"/>
      <c r="GC5850" s="5"/>
      <c r="GD5850" s="5"/>
      <c r="GE5850" s="16"/>
      <c r="GF5850" s="16"/>
      <c r="GG5850" s="69"/>
      <c r="GH5850" s="16"/>
      <c r="GI5850" s="54"/>
      <c r="GJ5850" s="54"/>
      <c r="GK5850" s="54"/>
      <c r="GL5850" s="54"/>
      <c r="GM5850" s="5"/>
      <c r="GN5850" s="5"/>
      <c r="GO5850" s="5"/>
      <c r="GP5850" s="16"/>
      <c r="GQ5850" s="16"/>
      <c r="GR5850" s="69"/>
      <c r="GS5850" s="16"/>
      <c r="GT5850" s="54"/>
      <c r="GU5850" s="54"/>
      <c r="GV5850" s="54"/>
      <c r="GW5850" s="54"/>
      <c r="GX5850" s="5"/>
      <c r="GY5850" s="5"/>
      <c r="GZ5850" s="5"/>
      <c r="HA5850" s="16"/>
      <c r="HB5850" s="16"/>
      <c r="HC5850" s="69"/>
      <c r="HD5850" s="16"/>
      <c r="HE5850" s="54"/>
      <c r="HF5850" s="54"/>
      <c r="HG5850" s="54"/>
      <c r="HH5850" s="54"/>
      <c r="HI5850" s="5"/>
      <c r="HJ5850" s="5"/>
      <c r="HK5850" s="5"/>
      <c r="HL5850" s="16"/>
      <c r="HM5850" s="16"/>
      <c r="HN5850" s="69"/>
      <c r="HO5850" s="16"/>
      <c r="HP5850" s="54"/>
      <c r="HQ5850" s="54"/>
      <c r="HR5850" s="54"/>
      <c r="HS5850" s="54"/>
      <c r="HT5850" s="5"/>
      <c r="HU5850" s="5"/>
      <c r="HV5850" s="5"/>
      <c r="HW5850" s="16"/>
      <c r="HX5850" s="16"/>
      <c r="HY5850" s="69"/>
      <c r="HZ5850" s="16"/>
      <c r="IA5850" s="54"/>
      <c r="IB5850" s="54"/>
      <c r="IC5850" s="54"/>
      <c r="ID5850" s="54"/>
      <c r="IE5850" s="5"/>
      <c r="IF5850" s="5"/>
      <c r="IG5850" s="5"/>
      <c r="IH5850" s="16"/>
      <c r="II5850" s="16"/>
      <c r="IJ5850" s="69"/>
      <c r="IK5850" s="16"/>
      <c r="IL5850" s="54"/>
      <c r="IM5850" s="54"/>
      <c r="IN5850" s="54"/>
      <c r="IO5850" s="54"/>
      <c r="IP5850" s="5"/>
      <c r="IQ5850" s="5"/>
      <c r="IR5850" s="5"/>
      <c r="IS5850" s="16"/>
      <c r="IT5850" s="16"/>
      <c r="IU5850" s="69"/>
    </row>
    <row r="5851" spans="11:255" ht="12" customHeight="1">
      <c r="K5851" s="16"/>
      <c r="L5851" s="16"/>
      <c r="M5851" s="69"/>
      <c r="N5851" s="16"/>
      <c r="O5851" s="54"/>
      <c r="P5851" s="54"/>
      <c r="Q5851" s="54"/>
      <c r="R5851" s="54"/>
      <c r="S5851" s="5"/>
      <c r="T5851" s="5"/>
      <c r="U5851" s="5"/>
      <c r="V5851" s="16"/>
      <c r="W5851" s="16"/>
      <c r="X5851" s="69"/>
      <c r="Y5851" s="16"/>
      <c r="Z5851" s="54"/>
      <c r="AA5851" s="54"/>
      <c r="AB5851" s="54"/>
      <c r="AC5851" s="54"/>
      <c r="AD5851" s="5"/>
      <c r="AE5851" s="5"/>
      <c r="AF5851" s="5"/>
      <c r="AG5851" s="16"/>
      <c r="AH5851" s="16"/>
      <c r="AI5851" s="69"/>
      <c r="AJ5851" s="16"/>
      <c r="AK5851" s="54"/>
      <c r="AL5851" s="54"/>
      <c r="AM5851" s="54"/>
      <c r="AN5851" s="54"/>
      <c r="AO5851" s="5"/>
      <c r="AP5851" s="5"/>
      <c r="AQ5851" s="5"/>
      <c r="AR5851" s="16"/>
      <c r="AS5851" s="16"/>
      <c r="AT5851" s="69"/>
      <c r="AU5851" s="16"/>
      <c r="AV5851" s="54"/>
      <c r="AW5851" s="54"/>
      <c r="AX5851" s="54"/>
      <c r="AY5851" s="54"/>
      <c r="AZ5851" s="5"/>
      <c r="BA5851" s="5"/>
      <c r="BB5851" s="5"/>
      <c r="BC5851" s="16"/>
      <c r="BD5851" s="16"/>
      <c r="BE5851" s="69"/>
      <c r="BF5851" s="16"/>
      <c r="BG5851" s="54"/>
      <c r="BH5851" s="54"/>
      <c r="BI5851" s="54"/>
      <c r="BJ5851" s="54"/>
      <c r="BK5851" s="5"/>
      <c r="BL5851" s="5"/>
      <c r="BM5851" s="5"/>
      <c r="BN5851" s="16"/>
      <c r="BO5851" s="16"/>
      <c r="BP5851" s="69"/>
      <c r="BQ5851" s="16"/>
      <c r="BR5851" s="54"/>
      <c r="BS5851" s="54"/>
      <c r="BT5851" s="54"/>
      <c r="BU5851" s="54"/>
      <c r="BV5851" s="5"/>
      <c r="BW5851" s="5"/>
      <c r="BX5851" s="5"/>
      <c r="BY5851" s="16"/>
      <c r="BZ5851" s="16"/>
      <c r="CA5851" s="69"/>
      <c r="CB5851" s="16"/>
      <c r="CC5851" s="54"/>
      <c r="CD5851" s="54"/>
      <c r="CE5851" s="54"/>
      <c r="CF5851" s="54"/>
      <c r="CG5851" s="5"/>
      <c r="CH5851" s="5"/>
      <c r="CI5851" s="5"/>
      <c r="CJ5851" s="16"/>
      <c r="CK5851" s="16"/>
      <c r="CL5851" s="69"/>
      <c r="CM5851" s="16"/>
      <c r="CN5851" s="54"/>
      <c r="CO5851" s="54"/>
      <c r="CP5851" s="54"/>
      <c r="CQ5851" s="54"/>
      <c r="CR5851" s="5"/>
      <c r="CS5851" s="5"/>
      <c r="CT5851" s="5"/>
      <c r="CU5851" s="16"/>
      <c r="CV5851" s="16"/>
      <c r="CW5851" s="69"/>
      <c r="CX5851" s="16"/>
      <c r="CY5851" s="54"/>
      <c r="CZ5851" s="54"/>
      <c r="DA5851" s="54"/>
      <c r="DB5851" s="54"/>
      <c r="DC5851" s="5"/>
      <c r="DD5851" s="5"/>
      <c r="DE5851" s="5"/>
      <c r="DF5851" s="16"/>
      <c r="DG5851" s="16"/>
      <c r="DH5851" s="69"/>
      <c r="DI5851" s="16"/>
      <c r="DJ5851" s="54"/>
      <c r="DK5851" s="54"/>
      <c r="DL5851" s="54"/>
      <c r="DM5851" s="54"/>
      <c r="DN5851" s="5"/>
      <c r="DO5851" s="5"/>
      <c r="DP5851" s="5"/>
      <c r="DQ5851" s="16"/>
      <c r="DR5851" s="16"/>
      <c r="DS5851" s="69"/>
      <c r="DT5851" s="16"/>
      <c r="DU5851" s="54"/>
      <c r="DV5851" s="54"/>
      <c r="DW5851" s="54"/>
      <c r="DX5851" s="54"/>
      <c r="DY5851" s="5"/>
      <c r="DZ5851" s="5"/>
      <c r="EA5851" s="5"/>
      <c r="EB5851" s="16"/>
      <c r="EC5851" s="16"/>
      <c r="ED5851" s="69"/>
      <c r="EE5851" s="16"/>
      <c r="EF5851" s="54"/>
      <c r="EG5851" s="54"/>
      <c r="EH5851" s="54"/>
      <c r="EI5851" s="54"/>
      <c r="EJ5851" s="5"/>
      <c r="EK5851" s="5"/>
      <c r="EL5851" s="5"/>
      <c r="EM5851" s="16"/>
      <c r="EN5851" s="16"/>
      <c r="EO5851" s="69"/>
      <c r="EP5851" s="16"/>
      <c r="EQ5851" s="54"/>
      <c r="ER5851" s="54"/>
      <c r="ES5851" s="54"/>
      <c r="ET5851" s="54"/>
      <c r="EU5851" s="5"/>
      <c r="EV5851" s="5"/>
      <c r="EW5851" s="5"/>
      <c r="EX5851" s="16"/>
      <c r="EY5851" s="16"/>
      <c r="EZ5851" s="69"/>
      <c r="FA5851" s="16"/>
      <c r="FB5851" s="54"/>
      <c r="FC5851" s="54"/>
      <c r="FD5851" s="54"/>
      <c r="FE5851" s="54"/>
      <c r="FF5851" s="5"/>
      <c r="FG5851" s="5"/>
      <c r="FH5851" s="5"/>
      <c r="FI5851" s="16"/>
      <c r="FJ5851" s="16"/>
      <c r="FK5851" s="69"/>
      <c r="FL5851" s="16"/>
      <c r="FM5851" s="54"/>
      <c r="FN5851" s="54"/>
      <c r="FO5851" s="54"/>
      <c r="FP5851" s="54"/>
      <c r="FQ5851" s="5"/>
      <c r="FR5851" s="5"/>
      <c r="FS5851" s="5"/>
      <c r="FT5851" s="16"/>
      <c r="FU5851" s="16"/>
      <c r="FV5851" s="69"/>
      <c r="FW5851" s="16"/>
      <c r="FX5851" s="54"/>
      <c r="FY5851" s="54"/>
      <c r="FZ5851" s="54"/>
      <c r="GA5851" s="54"/>
      <c r="GB5851" s="5"/>
      <c r="GC5851" s="5"/>
      <c r="GD5851" s="5"/>
      <c r="GE5851" s="16"/>
      <c r="GF5851" s="16"/>
      <c r="GG5851" s="69"/>
      <c r="GH5851" s="16"/>
      <c r="GI5851" s="54"/>
      <c r="GJ5851" s="54"/>
      <c r="GK5851" s="54"/>
      <c r="GL5851" s="54"/>
      <c r="GM5851" s="5"/>
      <c r="GN5851" s="5"/>
      <c r="GO5851" s="5"/>
      <c r="GP5851" s="16"/>
      <c r="GQ5851" s="16"/>
      <c r="GR5851" s="69"/>
      <c r="GS5851" s="16"/>
      <c r="GT5851" s="54"/>
      <c r="GU5851" s="54"/>
      <c r="GV5851" s="54"/>
      <c r="GW5851" s="54"/>
      <c r="GX5851" s="5"/>
      <c r="GY5851" s="5"/>
      <c r="GZ5851" s="5"/>
      <c r="HA5851" s="16"/>
      <c r="HB5851" s="16"/>
      <c r="HC5851" s="69"/>
      <c r="HD5851" s="16"/>
      <c r="HE5851" s="54"/>
      <c r="HF5851" s="54"/>
      <c r="HG5851" s="54"/>
      <c r="HH5851" s="54"/>
      <c r="HI5851" s="5"/>
      <c r="HJ5851" s="5"/>
      <c r="HK5851" s="5"/>
      <c r="HL5851" s="16"/>
      <c r="HM5851" s="16"/>
      <c r="HN5851" s="69"/>
      <c r="HO5851" s="16"/>
      <c r="HP5851" s="54"/>
      <c r="HQ5851" s="54"/>
      <c r="HR5851" s="54"/>
      <c r="HS5851" s="54"/>
      <c r="HT5851" s="5"/>
      <c r="HU5851" s="5"/>
      <c r="HV5851" s="5"/>
      <c r="HW5851" s="16"/>
      <c r="HX5851" s="16"/>
      <c r="HY5851" s="69"/>
      <c r="HZ5851" s="16"/>
      <c r="IA5851" s="54"/>
      <c r="IB5851" s="54"/>
      <c r="IC5851" s="54"/>
      <c r="ID5851" s="54"/>
      <c r="IE5851" s="5"/>
      <c r="IF5851" s="5"/>
      <c r="IG5851" s="5"/>
      <c r="IH5851" s="16"/>
      <c r="II5851" s="16"/>
      <c r="IJ5851" s="69"/>
      <c r="IK5851" s="16"/>
      <c r="IL5851" s="54"/>
      <c r="IM5851" s="54"/>
      <c r="IN5851" s="54"/>
      <c r="IO5851" s="54"/>
      <c r="IP5851" s="5"/>
      <c r="IQ5851" s="5"/>
      <c r="IR5851" s="5"/>
      <c r="IS5851" s="16"/>
      <c r="IT5851" s="16"/>
      <c r="IU5851" s="69"/>
    </row>
    <row r="5852" spans="11:255" ht="12" customHeight="1">
      <c r="K5852" s="16"/>
      <c r="L5852" s="16"/>
      <c r="M5852" s="69"/>
      <c r="N5852" s="16"/>
      <c r="O5852" s="54"/>
      <c r="P5852" s="54"/>
      <c r="Q5852" s="54"/>
      <c r="R5852" s="54"/>
      <c r="S5852" s="5"/>
      <c r="T5852" s="5"/>
      <c r="U5852" s="5"/>
      <c r="V5852" s="16"/>
      <c r="W5852" s="16"/>
      <c r="X5852" s="69"/>
      <c r="Y5852" s="16"/>
      <c r="Z5852" s="54"/>
      <c r="AA5852" s="54"/>
      <c r="AB5852" s="54"/>
      <c r="AC5852" s="54"/>
      <c r="AD5852" s="5"/>
      <c r="AE5852" s="5"/>
      <c r="AF5852" s="5"/>
      <c r="AG5852" s="16"/>
      <c r="AH5852" s="16"/>
      <c r="AI5852" s="69"/>
      <c r="AJ5852" s="16"/>
      <c r="AK5852" s="54"/>
      <c r="AL5852" s="54"/>
      <c r="AM5852" s="54"/>
      <c r="AN5852" s="54"/>
      <c r="AO5852" s="5"/>
      <c r="AP5852" s="5"/>
      <c r="AQ5852" s="5"/>
      <c r="AR5852" s="16"/>
      <c r="AS5852" s="16"/>
      <c r="AT5852" s="69"/>
      <c r="AU5852" s="16"/>
      <c r="AV5852" s="54"/>
      <c r="AW5852" s="54"/>
      <c r="AX5852" s="54"/>
      <c r="AY5852" s="54"/>
      <c r="AZ5852" s="5"/>
      <c r="BA5852" s="5"/>
      <c r="BB5852" s="5"/>
      <c r="BC5852" s="16"/>
      <c r="BD5852" s="16"/>
      <c r="BE5852" s="69"/>
      <c r="BF5852" s="16"/>
      <c r="BG5852" s="54"/>
      <c r="BH5852" s="54"/>
      <c r="BI5852" s="54"/>
      <c r="BJ5852" s="54"/>
      <c r="BK5852" s="5"/>
      <c r="BL5852" s="5"/>
      <c r="BM5852" s="5"/>
      <c r="BN5852" s="16"/>
      <c r="BO5852" s="16"/>
      <c r="BP5852" s="69"/>
      <c r="BQ5852" s="16"/>
      <c r="BR5852" s="54"/>
      <c r="BS5852" s="54"/>
      <c r="BT5852" s="54"/>
      <c r="BU5852" s="54"/>
      <c r="BV5852" s="5"/>
      <c r="BW5852" s="5"/>
      <c r="BX5852" s="5"/>
      <c r="BY5852" s="16"/>
      <c r="BZ5852" s="16"/>
      <c r="CA5852" s="69"/>
      <c r="CB5852" s="16"/>
      <c r="CC5852" s="54"/>
      <c r="CD5852" s="54"/>
      <c r="CE5852" s="54"/>
      <c r="CF5852" s="54"/>
      <c r="CG5852" s="5"/>
      <c r="CH5852" s="5"/>
      <c r="CI5852" s="5"/>
      <c r="CJ5852" s="16"/>
      <c r="CK5852" s="16"/>
      <c r="CL5852" s="69"/>
      <c r="CM5852" s="16"/>
      <c r="CN5852" s="54"/>
      <c r="CO5852" s="54"/>
      <c r="CP5852" s="54"/>
      <c r="CQ5852" s="54"/>
      <c r="CR5852" s="5"/>
      <c r="CS5852" s="5"/>
      <c r="CT5852" s="5"/>
      <c r="CU5852" s="16"/>
      <c r="CV5852" s="16"/>
      <c r="CW5852" s="69"/>
      <c r="CX5852" s="16"/>
      <c r="CY5852" s="54"/>
      <c r="CZ5852" s="54"/>
      <c r="DA5852" s="54"/>
      <c r="DB5852" s="54"/>
      <c r="DC5852" s="5"/>
      <c r="DD5852" s="5"/>
      <c r="DE5852" s="5"/>
      <c r="DF5852" s="16"/>
      <c r="DG5852" s="16"/>
      <c r="DH5852" s="69"/>
      <c r="DI5852" s="16"/>
      <c r="DJ5852" s="54"/>
      <c r="DK5852" s="54"/>
      <c r="DL5852" s="54"/>
      <c r="DM5852" s="54"/>
      <c r="DN5852" s="5"/>
      <c r="DO5852" s="5"/>
      <c r="DP5852" s="5"/>
      <c r="DQ5852" s="16"/>
      <c r="DR5852" s="16"/>
      <c r="DS5852" s="69"/>
      <c r="DT5852" s="16"/>
      <c r="DU5852" s="54"/>
      <c r="DV5852" s="54"/>
      <c r="DW5852" s="54"/>
      <c r="DX5852" s="54"/>
      <c r="DY5852" s="5"/>
      <c r="DZ5852" s="5"/>
      <c r="EA5852" s="5"/>
      <c r="EB5852" s="16"/>
      <c r="EC5852" s="16"/>
      <c r="ED5852" s="69"/>
      <c r="EE5852" s="16"/>
      <c r="EF5852" s="54"/>
      <c r="EG5852" s="54"/>
      <c r="EH5852" s="54"/>
      <c r="EI5852" s="54"/>
      <c r="EJ5852" s="5"/>
      <c r="EK5852" s="5"/>
      <c r="EL5852" s="5"/>
      <c r="EM5852" s="16"/>
      <c r="EN5852" s="16"/>
      <c r="EO5852" s="69"/>
      <c r="EP5852" s="16"/>
      <c r="EQ5852" s="54"/>
      <c r="ER5852" s="54"/>
      <c r="ES5852" s="54"/>
      <c r="ET5852" s="54"/>
      <c r="EU5852" s="5"/>
      <c r="EV5852" s="5"/>
      <c r="EW5852" s="5"/>
      <c r="EX5852" s="16"/>
      <c r="EY5852" s="16"/>
      <c r="EZ5852" s="69"/>
      <c r="FA5852" s="16"/>
      <c r="FB5852" s="54"/>
      <c r="FC5852" s="54"/>
      <c r="FD5852" s="54"/>
      <c r="FE5852" s="54"/>
      <c r="FF5852" s="5"/>
      <c r="FG5852" s="5"/>
      <c r="FH5852" s="5"/>
      <c r="FI5852" s="16"/>
      <c r="FJ5852" s="16"/>
      <c r="FK5852" s="69"/>
      <c r="FL5852" s="16"/>
      <c r="FM5852" s="54"/>
      <c r="FN5852" s="54"/>
      <c r="FO5852" s="54"/>
      <c r="FP5852" s="54"/>
      <c r="FQ5852" s="5"/>
      <c r="FR5852" s="5"/>
      <c r="FS5852" s="5"/>
      <c r="FT5852" s="16"/>
      <c r="FU5852" s="16"/>
      <c r="FV5852" s="69"/>
      <c r="FW5852" s="16"/>
      <c r="FX5852" s="54"/>
      <c r="FY5852" s="54"/>
      <c r="FZ5852" s="54"/>
      <c r="GA5852" s="54"/>
      <c r="GB5852" s="5"/>
      <c r="GC5852" s="5"/>
      <c r="GD5852" s="5"/>
      <c r="GE5852" s="16"/>
      <c r="GF5852" s="16"/>
      <c r="GG5852" s="69"/>
      <c r="GH5852" s="16"/>
      <c r="GI5852" s="54"/>
      <c r="GJ5852" s="54"/>
      <c r="GK5852" s="54"/>
      <c r="GL5852" s="54"/>
      <c r="GM5852" s="5"/>
      <c r="GN5852" s="5"/>
      <c r="GO5852" s="5"/>
      <c r="GP5852" s="16"/>
      <c r="GQ5852" s="16"/>
      <c r="GR5852" s="69"/>
      <c r="GS5852" s="16"/>
      <c r="GT5852" s="54"/>
      <c r="GU5852" s="54"/>
      <c r="GV5852" s="54"/>
      <c r="GW5852" s="54"/>
      <c r="GX5852" s="5"/>
      <c r="GY5852" s="5"/>
      <c r="GZ5852" s="5"/>
      <c r="HA5852" s="16"/>
      <c r="HB5852" s="16"/>
      <c r="HC5852" s="69"/>
      <c r="HD5852" s="16"/>
      <c r="HE5852" s="54"/>
      <c r="HF5852" s="54"/>
      <c r="HG5852" s="54"/>
      <c r="HH5852" s="54"/>
      <c r="HI5852" s="5"/>
      <c r="HJ5852" s="5"/>
      <c r="HK5852" s="5"/>
      <c r="HL5852" s="16"/>
      <c r="HM5852" s="16"/>
      <c r="HN5852" s="69"/>
      <c r="HO5852" s="16"/>
      <c r="HP5852" s="54"/>
      <c r="HQ5852" s="54"/>
      <c r="HR5852" s="54"/>
      <c r="HS5852" s="54"/>
      <c r="HT5852" s="5"/>
      <c r="HU5852" s="5"/>
      <c r="HV5852" s="5"/>
      <c r="HW5852" s="16"/>
      <c r="HX5852" s="16"/>
      <c r="HY5852" s="69"/>
      <c r="HZ5852" s="16"/>
      <c r="IA5852" s="54"/>
      <c r="IB5852" s="54"/>
      <c r="IC5852" s="54"/>
      <c r="ID5852" s="54"/>
      <c r="IE5852" s="5"/>
      <c r="IF5852" s="5"/>
      <c r="IG5852" s="5"/>
      <c r="IH5852" s="16"/>
      <c r="II5852" s="16"/>
      <c r="IJ5852" s="69"/>
      <c r="IK5852" s="16"/>
      <c r="IL5852" s="54"/>
      <c r="IM5852" s="54"/>
      <c r="IN5852" s="54"/>
      <c r="IO5852" s="54"/>
      <c r="IP5852" s="5"/>
      <c r="IQ5852" s="5"/>
      <c r="IR5852" s="5"/>
      <c r="IS5852" s="16"/>
      <c r="IT5852" s="16"/>
      <c r="IU5852" s="69"/>
    </row>
    <row r="5853" spans="11:255" ht="12" customHeight="1">
      <c r="K5853" s="16"/>
      <c r="L5853" s="16"/>
      <c r="M5853" s="69"/>
      <c r="N5853" s="16"/>
      <c r="O5853" s="54"/>
      <c r="P5853" s="54"/>
      <c r="Q5853" s="54"/>
      <c r="R5853" s="54"/>
      <c r="S5853" s="5"/>
      <c r="T5853" s="5"/>
      <c r="U5853" s="5"/>
      <c r="V5853" s="16"/>
      <c r="W5853" s="16"/>
      <c r="X5853" s="69"/>
      <c r="Y5853" s="16"/>
      <c r="Z5853" s="54"/>
      <c r="AA5853" s="54"/>
      <c r="AB5853" s="54"/>
      <c r="AC5853" s="54"/>
      <c r="AD5853" s="5"/>
      <c r="AE5853" s="5"/>
      <c r="AF5853" s="5"/>
      <c r="AG5853" s="16"/>
      <c r="AH5853" s="16"/>
      <c r="AI5853" s="69"/>
      <c r="AJ5853" s="16"/>
      <c r="AK5853" s="54"/>
      <c r="AL5853" s="54"/>
      <c r="AM5853" s="54"/>
      <c r="AN5853" s="54"/>
      <c r="AO5853" s="5"/>
      <c r="AP5853" s="5"/>
      <c r="AQ5853" s="5"/>
      <c r="AR5853" s="16"/>
      <c r="AS5853" s="16"/>
      <c r="AT5853" s="69"/>
      <c r="AU5853" s="16"/>
      <c r="AV5853" s="54"/>
      <c r="AW5853" s="54"/>
      <c r="AX5853" s="54"/>
      <c r="AY5853" s="54"/>
      <c r="AZ5853" s="5"/>
      <c r="BA5853" s="5"/>
      <c r="BB5853" s="5"/>
      <c r="BC5853" s="16"/>
      <c r="BD5853" s="16"/>
      <c r="BE5853" s="69"/>
      <c r="BF5853" s="16"/>
      <c r="BG5853" s="54"/>
      <c r="BH5853" s="54"/>
      <c r="BI5853" s="54"/>
      <c r="BJ5853" s="54"/>
      <c r="BK5853" s="5"/>
      <c r="BL5853" s="5"/>
      <c r="BM5853" s="5"/>
      <c r="BN5853" s="16"/>
      <c r="BO5853" s="16"/>
      <c r="BP5853" s="69"/>
      <c r="BQ5853" s="16"/>
      <c r="BR5853" s="54"/>
      <c r="BS5853" s="54"/>
      <c r="BT5853" s="54"/>
      <c r="BU5853" s="54"/>
      <c r="BV5853" s="5"/>
      <c r="BW5853" s="5"/>
      <c r="BX5853" s="5"/>
      <c r="BY5853" s="16"/>
      <c r="BZ5853" s="16"/>
      <c r="CA5853" s="69"/>
      <c r="CB5853" s="16"/>
      <c r="CC5853" s="54"/>
      <c r="CD5853" s="54"/>
      <c r="CE5853" s="54"/>
      <c r="CF5853" s="54"/>
      <c r="CG5853" s="5"/>
      <c r="CH5853" s="5"/>
      <c r="CI5853" s="5"/>
      <c r="CJ5853" s="16"/>
      <c r="CK5853" s="16"/>
      <c r="CL5853" s="69"/>
      <c r="CM5853" s="16"/>
      <c r="CN5853" s="54"/>
      <c r="CO5853" s="54"/>
      <c r="CP5853" s="54"/>
      <c r="CQ5853" s="54"/>
      <c r="CR5853" s="5"/>
      <c r="CS5853" s="5"/>
      <c r="CT5853" s="5"/>
      <c r="CU5853" s="16"/>
      <c r="CV5853" s="16"/>
      <c r="CW5853" s="69"/>
      <c r="CX5853" s="16"/>
      <c r="CY5853" s="54"/>
      <c r="CZ5853" s="54"/>
      <c r="DA5853" s="54"/>
      <c r="DB5853" s="54"/>
      <c r="DC5853" s="5"/>
      <c r="DD5853" s="5"/>
      <c r="DE5853" s="5"/>
      <c r="DF5853" s="16"/>
      <c r="DG5853" s="16"/>
      <c r="DH5853" s="69"/>
      <c r="DI5853" s="16"/>
      <c r="DJ5853" s="54"/>
      <c r="DK5853" s="54"/>
      <c r="DL5853" s="54"/>
      <c r="DM5853" s="54"/>
      <c r="DN5853" s="5"/>
      <c r="DO5853" s="5"/>
      <c r="DP5853" s="5"/>
      <c r="DQ5853" s="16"/>
      <c r="DR5853" s="16"/>
      <c r="DS5853" s="69"/>
      <c r="DT5853" s="16"/>
      <c r="DU5853" s="54"/>
      <c r="DV5853" s="54"/>
      <c r="DW5853" s="54"/>
      <c r="DX5853" s="54"/>
      <c r="DY5853" s="5"/>
      <c r="DZ5853" s="5"/>
      <c r="EA5853" s="5"/>
      <c r="EB5853" s="16"/>
      <c r="EC5853" s="16"/>
      <c r="ED5853" s="69"/>
      <c r="EE5853" s="16"/>
      <c r="EF5853" s="54"/>
      <c r="EG5853" s="54"/>
      <c r="EH5853" s="54"/>
      <c r="EI5853" s="54"/>
      <c r="EJ5853" s="5"/>
      <c r="EK5853" s="5"/>
      <c r="EL5853" s="5"/>
      <c r="EM5853" s="16"/>
      <c r="EN5853" s="16"/>
      <c r="EO5853" s="69"/>
      <c r="EP5853" s="16"/>
      <c r="EQ5853" s="54"/>
      <c r="ER5853" s="54"/>
      <c r="ES5853" s="54"/>
      <c r="ET5853" s="54"/>
      <c r="EU5853" s="5"/>
      <c r="EV5853" s="5"/>
      <c r="EW5853" s="5"/>
      <c r="EX5853" s="16"/>
      <c r="EY5853" s="16"/>
      <c r="EZ5853" s="69"/>
      <c r="FA5853" s="16"/>
      <c r="FB5853" s="54"/>
      <c r="FC5853" s="54"/>
      <c r="FD5853" s="54"/>
      <c r="FE5853" s="54"/>
      <c r="FF5853" s="5"/>
      <c r="FG5853" s="5"/>
      <c r="FH5853" s="5"/>
      <c r="FI5853" s="16"/>
      <c r="FJ5853" s="16"/>
      <c r="FK5853" s="69"/>
      <c r="FL5853" s="16"/>
      <c r="FM5853" s="54"/>
      <c r="FN5853" s="54"/>
      <c r="FO5853" s="54"/>
      <c r="FP5853" s="54"/>
      <c r="FQ5853" s="5"/>
      <c r="FR5853" s="5"/>
      <c r="FS5853" s="5"/>
      <c r="FT5853" s="16"/>
      <c r="FU5853" s="16"/>
      <c r="FV5853" s="69"/>
      <c r="FW5853" s="16"/>
      <c r="FX5853" s="54"/>
      <c r="FY5853" s="54"/>
      <c r="FZ5853" s="54"/>
      <c r="GA5853" s="54"/>
      <c r="GB5853" s="5"/>
      <c r="GC5853" s="5"/>
      <c r="GD5853" s="5"/>
      <c r="GE5853" s="16"/>
      <c r="GF5853" s="16"/>
      <c r="GG5853" s="69"/>
      <c r="GH5853" s="16"/>
      <c r="GI5853" s="54"/>
      <c r="GJ5853" s="54"/>
      <c r="GK5853" s="54"/>
      <c r="GL5853" s="54"/>
      <c r="GM5853" s="5"/>
      <c r="GN5853" s="5"/>
      <c r="GO5853" s="5"/>
      <c r="GP5853" s="16"/>
      <c r="GQ5853" s="16"/>
      <c r="GR5853" s="69"/>
      <c r="GS5853" s="16"/>
      <c r="GT5853" s="54"/>
      <c r="GU5853" s="54"/>
      <c r="GV5853" s="54"/>
      <c r="GW5853" s="54"/>
      <c r="GX5853" s="5"/>
      <c r="GY5853" s="5"/>
      <c r="GZ5853" s="5"/>
      <c r="HA5853" s="16"/>
      <c r="HB5853" s="16"/>
      <c r="HC5853" s="69"/>
      <c r="HD5853" s="16"/>
      <c r="HE5853" s="54"/>
      <c r="HF5853" s="54"/>
      <c r="HG5853" s="54"/>
      <c r="HH5853" s="54"/>
      <c r="HI5853" s="5"/>
      <c r="HJ5853" s="5"/>
      <c r="HK5853" s="5"/>
      <c r="HL5853" s="16"/>
      <c r="HM5853" s="16"/>
      <c r="HN5853" s="69"/>
      <c r="HO5853" s="16"/>
      <c r="HP5853" s="54"/>
      <c r="HQ5853" s="54"/>
      <c r="HR5853" s="54"/>
      <c r="HS5853" s="54"/>
      <c r="HT5853" s="5"/>
      <c r="HU5853" s="5"/>
      <c r="HV5853" s="5"/>
      <c r="HW5853" s="16"/>
      <c r="HX5853" s="16"/>
      <c r="HY5853" s="69"/>
      <c r="HZ5853" s="16"/>
      <c r="IA5853" s="54"/>
      <c r="IB5853" s="54"/>
      <c r="IC5853" s="54"/>
      <c r="ID5853" s="54"/>
      <c r="IE5853" s="5"/>
      <c r="IF5853" s="5"/>
      <c r="IG5853" s="5"/>
      <c r="IH5853" s="16"/>
      <c r="II5853" s="16"/>
      <c r="IJ5853" s="69"/>
      <c r="IK5853" s="16"/>
      <c r="IL5853" s="54"/>
      <c r="IM5853" s="54"/>
      <c r="IN5853" s="54"/>
      <c r="IO5853" s="54"/>
      <c r="IP5853" s="5"/>
      <c r="IQ5853" s="5"/>
      <c r="IR5853" s="5"/>
      <c r="IS5853" s="16"/>
      <c r="IT5853" s="16"/>
      <c r="IU5853" s="69"/>
    </row>
    <row r="5854" spans="11:255" ht="12" customHeight="1">
      <c r="K5854" s="16"/>
      <c r="L5854" s="16"/>
      <c r="M5854" s="69"/>
      <c r="N5854" s="16"/>
      <c r="O5854" s="54"/>
      <c r="P5854" s="54"/>
      <c r="Q5854" s="54"/>
      <c r="R5854" s="54"/>
      <c r="S5854" s="5"/>
      <c r="T5854" s="5"/>
      <c r="U5854" s="5"/>
      <c r="V5854" s="16"/>
      <c r="W5854" s="16"/>
      <c r="X5854" s="69"/>
      <c r="Y5854" s="16"/>
      <c r="Z5854" s="54"/>
      <c r="AA5854" s="54"/>
      <c r="AB5854" s="54"/>
      <c r="AC5854" s="54"/>
      <c r="AD5854" s="5"/>
      <c r="AE5854" s="5"/>
      <c r="AF5854" s="5"/>
      <c r="AG5854" s="16"/>
      <c r="AH5854" s="16"/>
      <c r="AI5854" s="69"/>
      <c r="AJ5854" s="16"/>
      <c r="AK5854" s="54"/>
      <c r="AL5854" s="54"/>
      <c r="AM5854" s="54"/>
      <c r="AN5854" s="54"/>
      <c r="AO5854" s="5"/>
      <c r="AP5854" s="5"/>
      <c r="AQ5854" s="5"/>
      <c r="AR5854" s="16"/>
      <c r="AS5854" s="16"/>
      <c r="AT5854" s="69"/>
      <c r="AU5854" s="16"/>
      <c r="AV5854" s="54"/>
      <c r="AW5854" s="54"/>
      <c r="AX5854" s="54"/>
      <c r="AY5854" s="54"/>
      <c r="AZ5854" s="5"/>
      <c r="BA5854" s="5"/>
      <c r="BB5854" s="5"/>
      <c r="BC5854" s="16"/>
      <c r="BD5854" s="16"/>
      <c r="BE5854" s="69"/>
      <c r="BF5854" s="16"/>
      <c r="BG5854" s="54"/>
      <c r="BH5854" s="54"/>
      <c r="BI5854" s="54"/>
      <c r="BJ5854" s="54"/>
      <c r="BK5854" s="5"/>
      <c r="BL5854" s="5"/>
      <c r="BM5854" s="5"/>
      <c r="BN5854" s="16"/>
      <c r="BO5854" s="16"/>
      <c r="BP5854" s="69"/>
      <c r="BQ5854" s="16"/>
      <c r="BR5854" s="54"/>
      <c r="BS5854" s="54"/>
      <c r="BT5854" s="54"/>
      <c r="BU5854" s="54"/>
      <c r="BV5854" s="5"/>
      <c r="BW5854" s="5"/>
      <c r="BX5854" s="5"/>
      <c r="BY5854" s="16"/>
      <c r="BZ5854" s="16"/>
      <c r="CA5854" s="69"/>
      <c r="CB5854" s="16"/>
      <c r="CC5854" s="54"/>
      <c r="CD5854" s="54"/>
      <c r="CE5854" s="54"/>
      <c r="CF5854" s="54"/>
      <c r="CG5854" s="5"/>
      <c r="CH5854" s="5"/>
      <c r="CI5854" s="5"/>
      <c r="CJ5854" s="16"/>
      <c r="CK5854" s="16"/>
      <c r="CL5854" s="69"/>
      <c r="CM5854" s="16"/>
      <c r="CN5854" s="54"/>
      <c r="CO5854" s="54"/>
      <c r="CP5854" s="54"/>
      <c r="CQ5854" s="54"/>
      <c r="CR5854" s="5"/>
      <c r="CS5854" s="5"/>
      <c r="CT5854" s="5"/>
      <c r="CU5854" s="16"/>
      <c r="CV5854" s="16"/>
      <c r="CW5854" s="69"/>
      <c r="CX5854" s="16"/>
      <c r="CY5854" s="54"/>
      <c r="CZ5854" s="54"/>
      <c r="DA5854" s="54"/>
      <c r="DB5854" s="54"/>
      <c r="DC5854" s="5"/>
      <c r="DD5854" s="5"/>
      <c r="DE5854" s="5"/>
      <c r="DF5854" s="16"/>
      <c r="DG5854" s="16"/>
      <c r="DH5854" s="69"/>
      <c r="DI5854" s="16"/>
      <c r="DJ5854" s="54"/>
      <c r="DK5854" s="54"/>
      <c r="DL5854" s="54"/>
      <c r="DM5854" s="54"/>
      <c r="DN5854" s="5"/>
      <c r="DO5854" s="5"/>
      <c r="DP5854" s="5"/>
      <c r="DQ5854" s="16"/>
      <c r="DR5854" s="16"/>
      <c r="DS5854" s="69"/>
      <c r="DT5854" s="16"/>
      <c r="DU5854" s="54"/>
      <c r="DV5854" s="54"/>
      <c r="DW5854" s="54"/>
      <c r="DX5854" s="54"/>
      <c r="DY5854" s="5"/>
      <c r="DZ5854" s="5"/>
      <c r="EA5854" s="5"/>
      <c r="EB5854" s="16"/>
      <c r="EC5854" s="16"/>
      <c r="ED5854" s="69"/>
      <c r="EE5854" s="16"/>
      <c r="EF5854" s="54"/>
      <c r="EG5854" s="54"/>
      <c r="EH5854" s="54"/>
      <c r="EI5854" s="54"/>
      <c r="EJ5854" s="5"/>
      <c r="EK5854" s="5"/>
      <c r="EL5854" s="5"/>
      <c r="EM5854" s="16"/>
      <c r="EN5854" s="16"/>
      <c r="EO5854" s="69"/>
      <c r="EP5854" s="16"/>
      <c r="EQ5854" s="54"/>
      <c r="ER5854" s="54"/>
      <c r="ES5854" s="54"/>
      <c r="ET5854" s="54"/>
      <c r="EU5854" s="5"/>
      <c r="EV5854" s="5"/>
      <c r="EW5854" s="5"/>
      <c r="EX5854" s="16"/>
      <c r="EY5854" s="16"/>
      <c r="EZ5854" s="69"/>
      <c r="FA5854" s="16"/>
      <c r="FB5854" s="54"/>
      <c r="FC5854" s="54"/>
      <c r="FD5854" s="54"/>
      <c r="FE5854" s="54"/>
      <c r="FF5854" s="5"/>
      <c r="FG5854" s="5"/>
      <c r="FH5854" s="5"/>
      <c r="FI5854" s="16"/>
      <c r="FJ5854" s="16"/>
      <c r="FK5854" s="69"/>
      <c r="FL5854" s="16"/>
      <c r="FM5854" s="54"/>
      <c r="FN5854" s="54"/>
      <c r="FO5854" s="54"/>
      <c r="FP5854" s="54"/>
      <c r="FQ5854" s="5"/>
      <c r="FR5854" s="5"/>
      <c r="FS5854" s="5"/>
      <c r="FT5854" s="16"/>
      <c r="FU5854" s="16"/>
      <c r="FV5854" s="69"/>
      <c r="FW5854" s="16"/>
      <c r="FX5854" s="54"/>
      <c r="FY5854" s="54"/>
      <c r="FZ5854" s="54"/>
      <c r="GA5854" s="54"/>
      <c r="GB5854" s="5"/>
      <c r="GC5854" s="5"/>
      <c r="GD5854" s="5"/>
      <c r="GE5854" s="16"/>
      <c r="GF5854" s="16"/>
      <c r="GG5854" s="69"/>
      <c r="GH5854" s="16"/>
      <c r="GI5854" s="54"/>
      <c r="GJ5854" s="54"/>
      <c r="GK5854" s="54"/>
      <c r="GL5854" s="54"/>
      <c r="GM5854" s="5"/>
      <c r="GN5854" s="5"/>
      <c r="GO5854" s="5"/>
      <c r="GP5854" s="16"/>
      <c r="GQ5854" s="16"/>
      <c r="GR5854" s="69"/>
      <c r="GS5854" s="16"/>
      <c r="GT5854" s="54"/>
      <c r="GU5854" s="54"/>
      <c r="GV5854" s="54"/>
      <c r="GW5854" s="54"/>
      <c r="GX5854" s="5"/>
      <c r="GY5854" s="5"/>
      <c r="GZ5854" s="5"/>
      <c r="HA5854" s="16"/>
      <c r="HB5854" s="16"/>
      <c r="HC5854" s="69"/>
      <c r="HD5854" s="16"/>
      <c r="HE5854" s="54"/>
      <c r="HF5854" s="54"/>
      <c r="HG5854" s="54"/>
      <c r="HH5854" s="54"/>
      <c r="HI5854" s="5"/>
      <c r="HJ5854" s="5"/>
      <c r="HK5854" s="5"/>
      <c r="HL5854" s="16"/>
      <c r="HM5854" s="16"/>
      <c r="HN5854" s="69"/>
      <c r="HO5854" s="16"/>
      <c r="HP5854" s="54"/>
      <c r="HQ5854" s="54"/>
      <c r="HR5854" s="54"/>
      <c r="HS5854" s="54"/>
      <c r="HT5854" s="5"/>
      <c r="HU5854" s="5"/>
      <c r="HV5854" s="5"/>
      <c r="HW5854" s="16"/>
      <c r="HX5854" s="16"/>
      <c r="HY5854" s="69"/>
      <c r="HZ5854" s="16"/>
      <c r="IA5854" s="54"/>
      <c r="IB5854" s="54"/>
      <c r="IC5854" s="54"/>
      <c r="ID5854" s="54"/>
      <c r="IE5854" s="5"/>
      <c r="IF5854" s="5"/>
      <c r="IG5854" s="5"/>
      <c r="IH5854" s="16"/>
      <c r="II5854" s="16"/>
      <c r="IJ5854" s="69"/>
      <c r="IK5854" s="16"/>
      <c r="IL5854" s="54"/>
      <c r="IM5854" s="54"/>
      <c r="IN5854" s="54"/>
      <c r="IO5854" s="54"/>
      <c r="IP5854" s="5"/>
      <c r="IQ5854" s="5"/>
      <c r="IR5854" s="5"/>
      <c r="IS5854" s="16"/>
      <c r="IT5854" s="16"/>
      <c r="IU5854" s="69"/>
    </row>
    <row r="5855" spans="11:255" ht="12" customHeight="1">
      <c r="K5855" s="16"/>
      <c r="L5855" s="16"/>
      <c r="M5855" s="69"/>
      <c r="N5855" s="16"/>
      <c r="O5855" s="54"/>
      <c r="P5855" s="54"/>
      <c r="Q5855" s="54"/>
      <c r="R5855" s="54"/>
      <c r="S5855" s="5"/>
      <c r="T5855" s="5"/>
      <c r="U5855" s="5"/>
      <c r="V5855" s="16"/>
      <c r="W5855" s="16"/>
      <c r="X5855" s="69"/>
      <c r="Y5855" s="16"/>
      <c r="Z5855" s="54"/>
      <c r="AA5855" s="54"/>
      <c r="AB5855" s="54"/>
      <c r="AC5855" s="54"/>
      <c r="AD5855" s="5"/>
      <c r="AE5855" s="5"/>
      <c r="AF5855" s="5"/>
      <c r="AG5855" s="16"/>
      <c r="AH5855" s="16"/>
      <c r="AI5855" s="69"/>
      <c r="AJ5855" s="16"/>
      <c r="AK5855" s="54"/>
      <c r="AL5855" s="54"/>
      <c r="AM5855" s="54"/>
      <c r="AN5855" s="54"/>
      <c r="AO5855" s="5"/>
      <c r="AP5855" s="5"/>
      <c r="AQ5855" s="5"/>
      <c r="AR5855" s="16"/>
      <c r="AS5855" s="16"/>
      <c r="AT5855" s="69"/>
      <c r="AU5855" s="16"/>
      <c r="AV5855" s="54"/>
      <c r="AW5855" s="54"/>
      <c r="AX5855" s="54"/>
      <c r="AY5855" s="54"/>
      <c r="AZ5855" s="5"/>
      <c r="BA5855" s="5"/>
      <c r="BB5855" s="5"/>
      <c r="BC5855" s="16"/>
      <c r="BD5855" s="16"/>
      <c r="BE5855" s="69"/>
      <c r="BF5855" s="16"/>
      <c r="BG5855" s="54"/>
      <c r="BH5855" s="54"/>
      <c r="BI5855" s="54"/>
      <c r="BJ5855" s="54"/>
      <c r="BK5855" s="5"/>
      <c r="BL5855" s="5"/>
      <c r="BM5855" s="5"/>
      <c r="BN5855" s="16"/>
      <c r="BO5855" s="16"/>
      <c r="BP5855" s="69"/>
      <c r="BQ5855" s="16"/>
      <c r="BR5855" s="54"/>
      <c r="BS5855" s="54"/>
      <c r="BT5855" s="54"/>
      <c r="BU5855" s="54"/>
      <c r="BV5855" s="5"/>
      <c r="BW5855" s="5"/>
      <c r="BX5855" s="5"/>
      <c r="BY5855" s="16"/>
      <c r="BZ5855" s="16"/>
      <c r="CA5855" s="69"/>
      <c r="CB5855" s="16"/>
      <c r="CC5855" s="54"/>
      <c r="CD5855" s="54"/>
      <c r="CE5855" s="54"/>
      <c r="CF5855" s="54"/>
      <c r="CG5855" s="5"/>
      <c r="CH5855" s="5"/>
      <c r="CI5855" s="5"/>
      <c r="CJ5855" s="16"/>
      <c r="CK5855" s="16"/>
      <c r="CL5855" s="69"/>
      <c r="CM5855" s="16"/>
      <c r="CN5855" s="54"/>
      <c r="CO5855" s="54"/>
      <c r="CP5855" s="54"/>
      <c r="CQ5855" s="54"/>
      <c r="CR5855" s="5"/>
      <c r="CS5855" s="5"/>
      <c r="CT5855" s="5"/>
      <c r="CU5855" s="16"/>
      <c r="CV5855" s="16"/>
      <c r="CW5855" s="69"/>
      <c r="CX5855" s="16"/>
      <c r="CY5855" s="54"/>
      <c r="CZ5855" s="54"/>
      <c r="DA5855" s="54"/>
      <c r="DB5855" s="54"/>
      <c r="DC5855" s="5"/>
      <c r="DD5855" s="5"/>
      <c r="DE5855" s="5"/>
      <c r="DF5855" s="16"/>
      <c r="DG5855" s="16"/>
      <c r="DH5855" s="69"/>
      <c r="DI5855" s="16"/>
      <c r="DJ5855" s="54"/>
      <c r="DK5855" s="54"/>
      <c r="DL5855" s="54"/>
      <c r="DM5855" s="54"/>
      <c r="DN5855" s="5"/>
      <c r="DO5855" s="5"/>
      <c r="DP5855" s="5"/>
      <c r="DQ5855" s="16"/>
      <c r="DR5855" s="16"/>
      <c r="DS5855" s="69"/>
      <c r="DT5855" s="16"/>
      <c r="DU5855" s="54"/>
      <c r="DV5855" s="54"/>
      <c r="DW5855" s="54"/>
      <c r="DX5855" s="54"/>
      <c r="DY5855" s="5"/>
      <c r="DZ5855" s="5"/>
      <c r="EA5855" s="5"/>
      <c r="EB5855" s="16"/>
      <c r="EC5855" s="16"/>
      <c r="ED5855" s="69"/>
      <c r="EE5855" s="16"/>
      <c r="EF5855" s="54"/>
      <c r="EG5855" s="54"/>
      <c r="EH5855" s="54"/>
      <c r="EI5855" s="54"/>
      <c r="EJ5855" s="5"/>
      <c r="EK5855" s="5"/>
      <c r="EL5855" s="5"/>
      <c r="EM5855" s="16"/>
      <c r="EN5855" s="16"/>
      <c r="EO5855" s="69"/>
      <c r="EP5855" s="16"/>
      <c r="EQ5855" s="54"/>
      <c r="ER5855" s="54"/>
      <c r="ES5855" s="54"/>
      <c r="ET5855" s="54"/>
      <c r="EU5855" s="5"/>
      <c r="EV5855" s="5"/>
      <c r="EW5855" s="5"/>
      <c r="EX5855" s="16"/>
      <c r="EY5855" s="16"/>
      <c r="EZ5855" s="69"/>
      <c r="FA5855" s="16"/>
      <c r="FB5855" s="54"/>
      <c r="FC5855" s="54"/>
      <c r="FD5855" s="54"/>
      <c r="FE5855" s="54"/>
      <c r="FF5855" s="5"/>
      <c r="FG5855" s="5"/>
      <c r="FH5855" s="5"/>
      <c r="FI5855" s="16"/>
      <c r="FJ5855" s="16"/>
      <c r="FK5855" s="69"/>
      <c r="FL5855" s="16"/>
      <c r="FM5855" s="54"/>
      <c r="FN5855" s="54"/>
      <c r="FO5855" s="54"/>
      <c r="FP5855" s="54"/>
      <c r="FQ5855" s="5"/>
      <c r="FR5855" s="5"/>
      <c r="FS5855" s="5"/>
      <c r="FT5855" s="16"/>
      <c r="FU5855" s="16"/>
      <c r="FV5855" s="69"/>
      <c r="FW5855" s="16"/>
      <c r="FX5855" s="54"/>
      <c r="FY5855" s="54"/>
      <c r="FZ5855" s="54"/>
      <c r="GA5855" s="54"/>
      <c r="GB5855" s="5"/>
      <c r="GC5855" s="5"/>
      <c r="GD5855" s="5"/>
      <c r="GE5855" s="16"/>
      <c r="GF5855" s="16"/>
      <c r="GG5855" s="69"/>
      <c r="GH5855" s="16"/>
      <c r="GI5855" s="54"/>
      <c r="GJ5855" s="54"/>
      <c r="GK5855" s="54"/>
      <c r="GL5855" s="54"/>
      <c r="GM5855" s="5"/>
      <c r="GN5855" s="5"/>
      <c r="GO5855" s="5"/>
      <c r="GP5855" s="16"/>
      <c r="GQ5855" s="16"/>
      <c r="GR5855" s="69"/>
      <c r="GS5855" s="16"/>
      <c r="GT5855" s="54"/>
      <c r="GU5855" s="54"/>
      <c r="GV5855" s="54"/>
      <c r="GW5855" s="54"/>
      <c r="GX5855" s="5"/>
      <c r="GY5855" s="5"/>
      <c r="GZ5855" s="5"/>
      <c r="HA5855" s="16"/>
      <c r="HB5855" s="16"/>
      <c r="HC5855" s="69"/>
      <c r="HD5855" s="16"/>
      <c r="HE5855" s="54"/>
      <c r="HF5855" s="54"/>
      <c r="HG5855" s="54"/>
      <c r="HH5855" s="54"/>
      <c r="HI5855" s="5"/>
      <c r="HJ5855" s="5"/>
      <c r="HK5855" s="5"/>
      <c r="HL5855" s="16"/>
      <c r="HM5855" s="16"/>
      <c r="HN5855" s="69"/>
      <c r="HO5855" s="16"/>
      <c r="HP5855" s="54"/>
      <c r="HQ5855" s="54"/>
      <c r="HR5855" s="54"/>
      <c r="HS5855" s="54"/>
      <c r="HT5855" s="5"/>
      <c r="HU5855" s="5"/>
      <c r="HV5855" s="5"/>
      <c r="HW5855" s="16"/>
      <c r="HX5855" s="16"/>
      <c r="HY5855" s="69"/>
      <c r="HZ5855" s="16"/>
      <c r="IA5855" s="54"/>
      <c r="IB5855" s="54"/>
      <c r="IC5855" s="54"/>
      <c r="ID5855" s="54"/>
      <c r="IE5855" s="5"/>
      <c r="IF5855" s="5"/>
      <c r="IG5855" s="5"/>
      <c r="IH5855" s="16"/>
      <c r="II5855" s="16"/>
      <c r="IJ5855" s="69"/>
      <c r="IK5855" s="16"/>
      <c r="IL5855" s="54"/>
      <c r="IM5855" s="54"/>
      <c r="IN5855" s="54"/>
      <c r="IO5855" s="54"/>
      <c r="IP5855" s="5"/>
      <c r="IQ5855" s="5"/>
      <c r="IR5855" s="5"/>
      <c r="IS5855" s="16"/>
      <c r="IT5855" s="16"/>
      <c r="IU5855" s="69"/>
    </row>
    <row r="5856" spans="11:255" ht="12" customHeight="1">
      <c r="K5856" s="16"/>
      <c r="L5856" s="16"/>
      <c r="M5856" s="69"/>
      <c r="N5856" s="16"/>
      <c r="O5856" s="54"/>
      <c r="P5856" s="54"/>
      <c r="Q5856" s="54"/>
      <c r="R5856" s="54"/>
      <c r="S5856" s="5"/>
      <c r="T5856" s="5"/>
      <c r="U5856" s="5"/>
      <c r="V5856" s="16"/>
      <c r="W5856" s="16"/>
      <c r="X5856" s="69"/>
      <c r="Y5856" s="16"/>
      <c r="Z5856" s="54"/>
      <c r="AA5856" s="54"/>
      <c r="AB5856" s="54"/>
      <c r="AC5856" s="54"/>
      <c r="AD5856" s="5"/>
      <c r="AE5856" s="5"/>
      <c r="AF5856" s="5"/>
      <c r="AG5856" s="16"/>
      <c r="AH5856" s="16"/>
      <c r="AI5856" s="69"/>
      <c r="AJ5856" s="16"/>
      <c r="AK5856" s="54"/>
      <c r="AL5856" s="54"/>
      <c r="AM5856" s="54"/>
      <c r="AN5856" s="54"/>
      <c r="AO5856" s="5"/>
      <c r="AP5856" s="5"/>
      <c r="AQ5856" s="5"/>
      <c r="AR5856" s="16"/>
      <c r="AS5856" s="16"/>
      <c r="AT5856" s="69"/>
      <c r="AU5856" s="16"/>
      <c r="AV5856" s="54"/>
      <c r="AW5856" s="54"/>
      <c r="AX5856" s="54"/>
      <c r="AY5856" s="54"/>
      <c r="AZ5856" s="5"/>
      <c r="BA5856" s="5"/>
      <c r="BB5856" s="5"/>
      <c r="BC5856" s="16"/>
      <c r="BD5856" s="16"/>
      <c r="BE5856" s="69"/>
      <c r="BF5856" s="16"/>
      <c r="BG5856" s="54"/>
      <c r="BH5856" s="54"/>
      <c r="BI5856" s="54"/>
      <c r="BJ5856" s="54"/>
      <c r="BK5856" s="5"/>
      <c r="BL5856" s="5"/>
      <c r="BM5856" s="5"/>
      <c r="BN5856" s="16"/>
      <c r="BO5856" s="16"/>
      <c r="BP5856" s="69"/>
      <c r="BQ5856" s="16"/>
      <c r="BR5856" s="54"/>
      <c r="BS5856" s="54"/>
      <c r="BT5856" s="54"/>
      <c r="BU5856" s="54"/>
      <c r="BV5856" s="5"/>
      <c r="BW5856" s="5"/>
      <c r="BX5856" s="5"/>
      <c r="BY5856" s="16"/>
      <c r="BZ5856" s="16"/>
      <c r="CA5856" s="69"/>
      <c r="CB5856" s="16"/>
      <c r="CC5856" s="54"/>
      <c r="CD5856" s="54"/>
      <c r="CE5856" s="54"/>
      <c r="CF5856" s="54"/>
      <c r="CG5856" s="5"/>
      <c r="CH5856" s="5"/>
      <c r="CI5856" s="5"/>
      <c r="CJ5856" s="16"/>
      <c r="CK5856" s="16"/>
      <c r="CL5856" s="69"/>
      <c r="CM5856" s="16"/>
      <c r="CN5856" s="54"/>
      <c r="CO5856" s="54"/>
      <c r="CP5856" s="54"/>
      <c r="CQ5856" s="54"/>
      <c r="CR5856" s="5"/>
      <c r="CS5856" s="5"/>
      <c r="CT5856" s="5"/>
      <c r="CU5856" s="16"/>
      <c r="CV5856" s="16"/>
      <c r="CW5856" s="69"/>
      <c r="CX5856" s="16"/>
      <c r="CY5856" s="54"/>
      <c r="CZ5856" s="54"/>
      <c r="DA5856" s="54"/>
      <c r="DB5856" s="54"/>
      <c r="DC5856" s="5"/>
      <c r="DD5856" s="5"/>
      <c r="DE5856" s="5"/>
      <c r="DF5856" s="16"/>
      <c r="DG5856" s="16"/>
      <c r="DH5856" s="69"/>
      <c r="DI5856" s="16"/>
      <c r="DJ5856" s="54"/>
      <c r="DK5856" s="54"/>
      <c r="DL5856" s="54"/>
      <c r="DM5856" s="54"/>
      <c r="DN5856" s="5"/>
      <c r="DO5856" s="5"/>
      <c r="DP5856" s="5"/>
      <c r="DQ5856" s="16"/>
      <c r="DR5856" s="16"/>
      <c r="DS5856" s="69"/>
      <c r="DT5856" s="16"/>
      <c r="DU5856" s="54"/>
      <c r="DV5856" s="54"/>
      <c r="DW5856" s="54"/>
      <c r="DX5856" s="54"/>
      <c r="DY5856" s="5"/>
      <c r="DZ5856" s="5"/>
      <c r="EA5856" s="5"/>
      <c r="EB5856" s="16"/>
      <c r="EC5856" s="16"/>
      <c r="ED5856" s="69"/>
      <c r="EE5856" s="16"/>
      <c r="EF5856" s="54"/>
      <c r="EG5856" s="54"/>
      <c r="EH5856" s="54"/>
      <c r="EI5856" s="54"/>
      <c r="EJ5856" s="5"/>
      <c r="EK5856" s="5"/>
      <c r="EL5856" s="5"/>
      <c r="EM5856" s="16"/>
      <c r="EN5856" s="16"/>
      <c r="EO5856" s="69"/>
      <c r="EP5856" s="16"/>
      <c r="EQ5856" s="54"/>
      <c r="ER5856" s="54"/>
      <c r="ES5856" s="54"/>
      <c r="ET5856" s="54"/>
      <c r="EU5856" s="5"/>
      <c r="EV5856" s="5"/>
      <c r="EW5856" s="5"/>
      <c r="EX5856" s="16"/>
      <c r="EY5856" s="16"/>
      <c r="EZ5856" s="69"/>
      <c r="FA5856" s="16"/>
      <c r="FB5856" s="54"/>
      <c r="FC5856" s="54"/>
      <c r="FD5856" s="54"/>
      <c r="FE5856" s="54"/>
      <c r="FF5856" s="5"/>
      <c r="FG5856" s="5"/>
      <c r="FH5856" s="5"/>
      <c r="FI5856" s="16"/>
      <c r="FJ5856" s="16"/>
      <c r="FK5856" s="69"/>
      <c r="FL5856" s="16"/>
      <c r="FM5856" s="54"/>
      <c r="FN5856" s="54"/>
      <c r="FO5856" s="54"/>
      <c r="FP5856" s="54"/>
      <c r="FQ5856" s="5"/>
      <c r="FR5856" s="5"/>
      <c r="FS5856" s="5"/>
      <c r="FT5856" s="16"/>
      <c r="FU5856" s="16"/>
      <c r="FV5856" s="69"/>
      <c r="FW5856" s="16"/>
      <c r="FX5856" s="54"/>
      <c r="FY5856" s="54"/>
      <c r="FZ5856" s="54"/>
      <c r="GA5856" s="54"/>
      <c r="GB5856" s="5"/>
      <c r="GC5856" s="5"/>
      <c r="GD5856" s="5"/>
      <c r="GE5856" s="16"/>
      <c r="GF5856" s="16"/>
      <c r="GG5856" s="69"/>
      <c r="GH5856" s="16"/>
      <c r="GI5856" s="54"/>
      <c r="GJ5856" s="54"/>
      <c r="GK5856" s="54"/>
      <c r="GL5856" s="54"/>
      <c r="GM5856" s="5"/>
      <c r="GN5856" s="5"/>
      <c r="GO5856" s="5"/>
      <c r="GP5856" s="16"/>
      <c r="GQ5856" s="16"/>
      <c r="GR5856" s="69"/>
      <c r="GS5856" s="16"/>
      <c r="GT5856" s="54"/>
      <c r="GU5856" s="54"/>
      <c r="GV5856" s="54"/>
      <c r="GW5856" s="54"/>
      <c r="GX5856" s="5"/>
      <c r="GY5856" s="5"/>
      <c r="GZ5856" s="5"/>
      <c r="HA5856" s="16"/>
      <c r="HB5856" s="16"/>
      <c r="HC5856" s="69"/>
      <c r="HD5856" s="16"/>
      <c r="HE5856" s="54"/>
      <c r="HF5856" s="54"/>
      <c r="HG5856" s="54"/>
      <c r="HH5856" s="54"/>
      <c r="HI5856" s="5"/>
      <c r="HJ5856" s="5"/>
      <c r="HK5856" s="5"/>
      <c r="HL5856" s="16"/>
      <c r="HM5856" s="16"/>
      <c r="HN5856" s="69"/>
      <c r="HO5856" s="16"/>
      <c r="HP5856" s="54"/>
      <c r="HQ5856" s="54"/>
      <c r="HR5856" s="54"/>
      <c r="HS5856" s="54"/>
      <c r="HT5856" s="5"/>
      <c r="HU5856" s="5"/>
      <c r="HV5856" s="5"/>
      <c r="HW5856" s="16"/>
      <c r="HX5856" s="16"/>
      <c r="HY5856" s="69"/>
      <c r="HZ5856" s="16"/>
      <c r="IA5856" s="54"/>
      <c r="IB5856" s="54"/>
      <c r="IC5856" s="54"/>
      <c r="ID5856" s="54"/>
      <c r="IE5856" s="5"/>
      <c r="IF5856" s="5"/>
      <c r="IG5856" s="5"/>
      <c r="IH5856" s="16"/>
      <c r="II5856" s="16"/>
      <c r="IJ5856" s="69"/>
      <c r="IK5856" s="16"/>
      <c r="IL5856" s="54"/>
      <c r="IM5856" s="54"/>
      <c r="IN5856" s="54"/>
      <c r="IO5856" s="54"/>
      <c r="IP5856" s="5"/>
      <c r="IQ5856" s="5"/>
      <c r="IR5856" s="5"/>
      <c r="IS5856" s="16"/>
      <c r="IT5856" s="16"/>
      <c r="IU5856" s="69"/>
    </row>
    <row r="5857" spans="11:255" ht="12" customHeight="1">
      <c r="K5857" s="16"/>
      <c r="L5857" s="16"/>
      <c r="M5857" s="69"/>
      <c r="N5857" s="16"/>
      <c r="O5857" s="54"/>
      <c r="P5857" s="54"/>
      <c r="Q5857" s="54"/>
      <c r="R5857" s="54"/>
      <c r="S5857" s="5"/>
      <c r="T5857" s="5"/>
      <c r="U5857" s="5"/>
      <c r="V5857" s="16"/>
      <c r="W5857" s="16"/>
      <c r="X5857" s="69"/>
      <c r="Y5857" s="16"/>
      <c r="Z5857" s="54"/>
      <c r="AA5857" s="54"/>
      <c r="AB5857" s="54"/>
      <c r="AC5857" s="54"/>
      <c r="AD5857" s="5"/>
      <c r="AE5857" s="5"/>
      <c r="AF5857" s="5"/>
      <c r="AG5857" s="16"/>
      <c r="AH5857" s="16"/>
      <c r="AI5857" s="69"/>
      <c r="AJ5857" s="16"/>
      <c r="AK5857" s="54"/>
      <c r="AL5857" s="54"/>
      <c r="AM5857" s="54"/>
      <c r="AN5857" s="54"/>
      <c r="AO5857" s="5"/>
      <c r="AP5857" s="5"/>
      <c r="AQ5857" s="5"/>
      <c r="AR5857" s="16"/>
      <c r="AS5857" s="16"/>
      <c r="AT5857" s="69"/>
      <c r="AU5857" s="16"/>
      <c r="AV5857" s="54"/>
      <c r="AW5857" s="54"/>
      <c r="AX5857" s="54"/>
      <c r="AY5857" s="54"/>
      <c r="AZ5857" s="5"/>
      <c r="BA5857" s="5"/>
      <c r="BB5857" s="5"/>
      <c r="BC5857" s="16"/>
      <c r="BD5857" s="16"/>
      <c r="BE5857" s="69"/>
      <c r="BF5857" s="16"/>
      <c r="BG5857" s="54"/>
      <c r="BH5857" s="54"/>
      <c r="BI5857" s="54"/>
      <c r="BJ5857" s="54"/>
      <c r="BK5857" s="5"/>
      <c r="BL5857" s="5"/>
      <c r="BM5857" s="5"/>
      <c r="BN5857" s="16"/>
      <c r="BO5857" s="16"/>
      <c r="BP5857" s="69"/>
      <c r="BQ5857" s="16"/>
      <c r="BR5857" s="54"/>
      <c r="BS5857" s="54"/>
      <c r="BT5857" s="54"/>
      <c r="BU5857" s="54"/>
      <c r="BV5857" s="5"/>
      <c r="BW5857" s="5"/>
      <c r="BX5857" s="5"/>
      <c r="BY5857" s="16"/>
      <c r="BZ5857" s="16"/>
      <c r="CA5857" s="69"/>
      <c r="CB5857" s="16"/>
      <c r="CC5857" s="54"/>
      <c r="CD5857" s="54"/>
      <c r="CE5857" s="54"/>
      <c r="CF5857" s="54"/>
      <c r="CG5857" s="5"/>
      <c r="CH5857" s="5"/>
      <c r="CI5857" s="5"/>
      <c r="CJ5857" s="16"/>
      <c r="CK5857" s="16"/>
      <c r="CL5857" s="69"/>
      <c r="CM5857" s="16"/>
      <c r="CN5857" s="54"/>
      <c r="CO5857" s="54"/>
      <c r="CP5857" s="54"/>
      <c r="CQ5857" s="54"/>
      <c r="CR5857" s="5"/>
      <c r="CS5857" s="5"/>
      <c r="CT5857" s="5"/>
      <c r="CU5857" s="16"/>
      <c r="CV5857" s="16"/>
      <c r="CW5857" s="69"/>
      <c r="CX5857" s="16"/>
      <c r="CY5857" s="54"/>
      <c r="CZ5857" s="54"/>
      <c r="DA5857" s="54"/>
      <c r="DB5857" s="54"/>
      <c r="DC5857" s="5"/>
      <c r="DD5857" s="5"/>
      <c r="DE5857" s="5"/>
      <c r="DF5857" s="16"/>
      <c r="DG5857" s="16"/>
      <c r="DH5857" s="69"/>
      <c r="DI5857" s="16"/>
      <c r="DJ5857" s="54"/>
      <c r="DK5857" s="54"/>
      <c r="DL5857" s="54"/>
      <c r="DM5857" s="54"/>
      <c r="DN5857" s="5"/>
      <c r="DO5857" s="5"/>
      <c r="DP5857" s="5"/>
      <c r="DQ5857" s="16"/>
      <c r="DR5857" s="16"/>
      <c r="DS5857" s="69"/>
      <c r="DT5857" s="16"/>
      <c r="DU5857" s="54"/>
      <c r="DV5857" s="54"/>
      <c r="DW5857" s="54"/>
      <c r="DX5857" s="54"/>
      <c r="DY5857" s="5"/>
      <c r="DZ5857" s="5"/>
      <c r="EA5857" s="5"/>
      <c r="EB5857" s="16"/>
      <c r="EC5857" s="16"/>
      <c r="ED5857" s="69"/>
      <c r="EE5857" s="16"/>
      <c r="EF5857" s="54"/>
      <c r="EG5857" s="54"/>
      <c r="EH5857" s="54"/>
      <c r="EI5857" s="54"/>
      <c r="EJ5857" s="5"/>
      <c r="EK5857" s="5"/>
      <c r="EL5857" s="5"/>
      <c r="EM5857" s="16"/>
      <c r="EN5857" s="16"/>
      <c r="EO5857" s="69"/>
      <c r="EP5857" s="16"/>
      <c r="EQ5857" s="54"/>
      <c r="ER5857" s="54"/>
      <c r="ES5857" s="54"/>
      <c r="ET5857" s="54"/>
      <c r="EU5857" s="5"/>
      <c r="EV5857" s="5"/>
      <c r="EW5857" s="5"/>
      <c r="EX5857" s="16"/>
      <c r="EY5857" s="16"/>
      <c r="EZ5857" s="69"/>
      <c r="FA5857" s="16"/>
      <c r="FB5857" s="54"/>
      <c r="FC5857" s="54"/>
      <c r="FD5857" s="54"/>
      <c r="FE5857" s="54"/>
      <c r="FF5857" s="5"/>
      <c r="FG5857" s="5"/>
      <c r="FH5857" s="5"/>
      <c r="FI5857" s="16"/>
      <c r="FJ5857" s="16"/>
      <c r="FK5857" s="69"/>
      <c r="FL5857" s="16"/>
      <c r="FM5857" s="54"/>
      <c r="FN5857" s="54"/>
      <c r="FO5857" s="54"/>
      <c r="FP5857" s="54"/>
      <c r="FQ5857" s="5"/>
      <c r="FR5857" s="5"/>
      <c r="FS5857" s="5"/>
      <c r="FT5857" s="16"/>
      <c r="FU5857" s="16"/>
      <c r="FV5857" s="69"/>
      <c r="FW5857" s="16"/>
      <c r="FX5857" s="54"/>
      <c r="FY5857" s="54"/>
      <c r="FZ5857" s="54"/>
      <c r="GA5857" s="54"/>
      <c r="GB5857" s="5"/>
      <c r="GC5857" s="5"/>
      <c r="GD5857" s="5"/>
      <c r="GE5857" s="16"/>
      <c r="GF5857" s="16"/>
      <c r="GG5857" s="69"/>
      <c r="GH5857" s="16"/>
      <c r="GI5857" s="54"/>
      <c r="GJ5857" s="54"/>
      <c r="GK5857" s="54"/>
      <c r="GL5857" s="54"/>
      <c r="GM5857" s="5"/>
      <c r="GN5857" s="5"/>
      <c r="GO5857" s="5"/>
      <c r="GP5857" s="16"/>
      <c r="GQ5857" s="16"/>
      <c r="GR5857" s="69"/>
      <c r="GS5857" s="16"/>
      <c r="GT5857" s="54"/>
      <c r="GU5857" s="54"/>
      <c r="GV5857" s="54"/>
      <c r="GW5857" s="54"/>
      <c r="GX5857" s="5"/>
      <c r="GY5857" s="5"/>
      <c r="GZ5857" s="5"/>
      <c r="HA5857" s="16"/>
      <c r="HB5857" s="16"/>
      <c r="HC5857" s="69"/>
      <c r="HD5857" s="16"/>
      <c r="HE5857" s="54"/>
      <c r="HF5857" s="54"/>
      <c r="HG5857" s="54"/>
      <c r="HH5857" s="54"/>
      <c r="HI5857" s="5"/>
      <c r="HJ5857" s="5"/>
      <c r="HK5857" s="5"/>
      <c r="HL5857" s="16"/>
      <c r="HM5857" s="16"/>
      <c r="HN5857" s="69"/>
      <c r="HO5857" s="16"/>
      <c r="HP5857" s="54"/>
      <c r="HQ5857" s="54"/>
      <c r="HR5857" s="54"/>
      <c r="HS5857" s="54"/>
      <c r="HT5857" s="5"/>
      <c r="HU5857" s="5"/>
      <c r="HV5857" s="5"/>
      <c r="HW5857" s="16"/>
      <c r="HX5857" s="16"/>
      <c r="HY5857" s="69"/>
      <c r="HZ5857" s="16"/>
      <c r="IA5857" s="54"/>
      <c r="IB5857" s="54"/>
      <c r="IC5857" s="54"/>
      <c r="ID5857" s="54"/>
      <c r="IE5857" s="5"/>
      <c r="IF5857" s="5"/>
      <c r="IG5857" s="5"/>
      <c r="IH5857" s="16"/>
      <c r="II5857" s="16"/>
      <c r="IJ5857" s="69"/>
      <c r="IK5857" s="16"/>
      <c r="IL5857" s="54"/>
      <c r="IM5857" s="54"/>
      <c r="IN5857" s="54"/>
      <c r="IO5857" s="54"/>
      <c r="IP5857" s="5"/>
      <c r="IQ5857" s="5"/>
      <c r="IR5857" s="5"/>
      <c r="IS5857" s="16"/>
      <c r="IT5857" s="16"/>
      <c r="IU5857" s="69"/>
    </row>
    <row r="5858" spans="11:255" ht="12" customHeight="1">
      <c r="K5858" s="16"/>
      <c r="L5858" s="16"/>
      <c r="M5858" s="69"/>
      <c r="N5858" s="16"/>
      <c r="O5858" s="54"/>
      <c r="P5858" s="54"/>
      <c r="Q5858" s="54"/>
      <c r="R5858" s="54"/>
      <c r="S5858" s="5"/>
      <c r="T5858" s="5"/>
      <c r="U5858" s="5"/>
      <c r="V5858" s="16"/>
      <c r="W5858" s="16"/>
      <c r="X5858" s="69"/>
      <c r="Y5858" s="16"/>
      <c r="Z5858" s="54"/>
      <c r="AA5858" s="54"/>
      <c r="AB5858" s="54"/>
      <c r="AC5858" s="54"/>
      <c r="AD5858" s="5"/>
      <c r="AE5858" s="5"/>
      <c r="AF5858" s="5"/>
      <c r="AG5858" s="16"/>
      <c r="AH5858" s="16"/>
      <c r="AI5858" s="69"/>
      <c r="AJ5858" s="16"/>
      <c r="AK5858" s="54"/>
      <c r="AL5858" s="54"/>
      <c r="AM5858" s="54"/>
      <c r="AN5858" s="54"/>
      <c r="AO5858" s="5"/>
      <c r="AP5858" s="5"/>
      <c r="AQ5858" s="5"/>
      <c r="AR5858" s="16"/>
      <c r="AS5858" s="16"/>
      <c r="AT5858" s="69"/>
      <c r="AU5858" s="16"/>
      <c r="AV5858" s="54"/>
      <c r="AW5858" s="54"/>
      <c r="AX5858" s="54"/>
      <c r="AY5858" s="54"/>
      <c r="AZ5858" s="5"/>
      <c r="BA5858" s="5"/>
      <c r="BB5858" s="5"/>
      <c r="BC5858" s="16"/>
      <c r="BD5858" s="16"/>
      <c r="BE5858" s="69"/>
      <c r="BF5858" s="16"/>
      <c r="BG5858" s="54"/>
      <c r="BH5858" s="54"/>
      <c r="BI5858" s="54"/>
      <c r="BJ5858" s="54"/>
      <c r="BK5858" s="5"/>
      <c r="BL5858" s="5"/>
      <c r="BM5858" s="5"/>
      <c r="BN5858" s="16"/>
      <c r="BO5858" s="16"/>
      <c r="BP5858" s="69"/>
      <c r="BQ5858" s="16"/>
      <c r="BR5858" s="54"/>
      <c r="BS5858" s="54"/>
      <c r="BT5858" s="54"/>
      <c r="BU5858" s="54"/>
      <c r="BV5858" s="5"/>
      <c r="BW5858" s="5"/>
      <c r="BX5858" s="5"/>
      <c r="BY5858" s="16"/>
      <c r="BZ5858" s="16"/>
      <c r="CA5858" s="69"/>
      <c r="CB5858" s="16"/>
      <c r="CC5858" s="54"/>
      <c r="CD5858" s="54"/>
      <c r="CE5858" s="54"/>
      <c r="CF5858" s="54"/>
      <c r="CG5858" s="5"/>
      <c r="CH5858" s="5"/>
      <c r="CI5858" s="5"/>
      <c r="CJ5858" s="16"/>
      <c r="CK5858" s="16"/>
      <c r="CL5858" s="69"/>
      <c r="CM5858" s="16"/>
      <c r="CN5858" s="54"/>
      <c r="CO5858" s="54"/>
      <c r="CP5858" s="54"/>
      <c r="CQ5858" s="54"/>
      <c r="CR5858" s="5"/>
      <c r="CS5858" s="5"/>
      <c r="CT5858" s="5"/>
      <c r="CU5858" s="16"/>
      <c r="CV5858" s="16"/>
      <c r="CW5858" s="69"/>
      <c r="CX5858" s="16"/>
      <c r="CY5858" s="54"/>
      <c r="CZ5858" s="54"/>
      <c r="DA5858" s="54"/>
      <c r="DB5858" s="54"/>
      <c r="DC5858" s="5"/>
      <c r="DD5858" s="5"/>
      <c r="DE5858" s="5"/>
      <c r="DF5858" s="16"/>
      <c r="DG5858" s="16"/>
      <c r="DH5858" s="69"/>
      <c r="DI5858" s="16"/>
      <c r="DJ5858" s="54"/>
      <c r="DK5858" s="54"/>
      <c r="DL5858" s="54"/>
      <c r="DM5858" s="54"/>
      <c r="DN5858" s="5"/>
      <c r="DO5858" s="5"/>
      <c r="DP5858" s="5"/>
      <c r="DQ5858" s="16"/>
      <c r="DR5858" s="16"/>
      <c r="DS5858" s="69"/>
      <c r="DT5858" s="16"/>
      <c r="DU5858" s="54"/>
      <c r="DV5858" s="54"/>
      <c r="DW5858" s="54"/>
      <c r="DX5858" s="54"/>
      <c r="DY5858" s="5"/>
      <c r="DZ5858" s="5"/>
      <c r="EA5858" s="5"/>
      <c r="EB5858" s="16"/>
      <c r="EC5858" s="16"/>
      <c r="ED5858" s="69"/>
      <c r="EE5858" s="16"/>
      <c r="EF5858" s="54"/>
      <c r="EG5858" s="54"/>
      <c r="EH5858" s="54"/>
      <c r="EI5858" s="54"/>
      <c r="EJ5858" s="5"/>
      <c r="EK5858" s="5"/>
      <c r="EL5858" s="5"/>
      <c r="EM5858" s="16"/>
      <c r="EN5858" s="16"/>
      <c r="EO5858" s="69"/>
      <c r="EP5858" s="16"/>
      <c r="EQ5858" s="54"/>
      <c r="ER5858" s="54"/>
      <c r="ES5858" s="54"/>
      <c r="ET5858" s="54"/>
      <c r="EU5858" s="5"/>
      <c r="EV5858" s="5"/>
      <c r="EW5858" s="5"/>
      <c r="EX5858" s="16"/>
      <c r="EY5858" s="16"/>
      <c r="EZ5858" s="69"/>
      <c r="FA5858" s="16"/>
      <c r="FB5858" s="54"/>
      <c r="FC5858" s="54"/>
      <c r="FD5858" s="54"/>
      <c r="FE5858" s="54"/>
      <c r="FF5858" s="5"/>
      <c r="FG5858" s="5"/>
      <c r="FH5858" s="5"/>
      <c r="FI5858" s="16"/>
      <c r="FJ5858" s="16"/>
      <c r="FK5858" s="69"/>
      <c r="FL5858" s="16"/>
      <c r="FM5858" s="54"/>
      <c r="FN5858" s="54"/>
      <c r="FO5858" s="54"/>
      <c r="FP5858" s="54"/>
      <c r="FQ5858" s="5"/>
      <c r="FR5858" s="5"/>
      <c r="FS5858" s="5"/>
      <c r="FT5858" s="16"/>
      <c r="FU5858" s="16"/>
      <c r="FV5858" s="69"/>
      <c r="FW5858" s="16"/>
      <c r="FX5858" s="54"/>
      <c r="FY5858" s="54"/>
      <c r="FZ5858" s="54"/>
      <c r="GA5858" s="54"/>
      <c r="GB5858" s="5"/>
      <c r="GC5858" s="5"/>
      <c r="GD5858" s="5"/>
      <c r="GE5858" s="16"/>
      <c r="GF5858" s="16"/>
      <c r="GG5858" s="69"/>
      <c r="GH5858" s="16"/>
      <c r="GI5858" s="54"/>
      <c r="GJ5858" s="54"/>
      <c r="GK5858" s="54"/>
      <c r="GL5858" s="54"/>
      <c r="GM5858" s="5"/>
      <c r="GN5858" s="5"/>
      <c r="GO5858" s="5"/>
      <c r="GP5858" s="16"/>
      <c r="GQ5858" s="16"/>
      <c r="GR5858" s="69"/>
      <c r="GS5858" s="16"/>
      <c r="GT5858" s="54"/>
      <c r="GU5858" s="54"/>
      <c r="GV5858" s="54"/>
      <c r="GW5858" s="54"/>
      <c r="GX5858" s="5"/>
      <c r="GY5858" s="5"/>
      <c r="GZ5858" s="5"/>
      <c r="HA5858" s="16"/>
      <c r="HB5858" s="16"/>
      <c r="HC5858" s="69"/>
      <c r="HD5858" s="16"/>
      <c r="HE5858" s="54"/>
      <c r="HF5858" s="54"/>
      <c r="HG5858" s="54"/>
      <c r="HH5858" s="54"/>
      <c r="HI5858" s="5"/>
      <c r="HJ5858" s="5"/>
      <c r="HK5858" s="5"/>
      <c r="HL5858" s="16"/>
      <c r="HM5858" s="16"/>
      <c r="HN5858" s="69"/>
      <c r="HO5858" s="16"/>
      <c r="HP5858" s="54"/>
      <c r="HQ5858" s="54"/>
      <c r="HR5858" s="54"/>
      <c r="HS5858" s="54"/>
      <c r="HT5858" s="5"/>
      <c r="HU5858" s="5"/>
      <c r="HV5858" s="5"/>
      <c r="HW5858" s="16"/>
      <c r="HX5858" s="16"/>
      <c r="HY5858" s="69"/>
      <c r="HZ5858" s="16"/>
      <c r="IA5858" s="54"/>
      <c r="IB5858" s="54"/>
      <c r="IC5858" s="54"/>
      <c r="ID5858" s="54"/>
      <c r="IE5858" s="5"/>
      <c r="IF5858" s="5"/>
      <c r="IG5858" s="5"/>
      <c r="IH5858" s="16"/>
      <c r="II5858" s="16"/>
      <c r="IJ5858" s="69"/>
      <c r="IK5858" s="16"/>
      <c r="IL5858" s="54"/>
      <c r="IM5858" s="54"/>
      <c r="IN5858" s="54"/>
      <c r="IO5858" s="54"/>
      <c r="IP5858" s="5"/>
      <c r="IQ5858" s="5"/>
      <c r="IR5858" s="5"/>
      <c r="IS5858" s="16"/>
      <c r="IT5858" s="16"/>
      <c r="IU5858" s="69"/>
    </row>
    <row r="5859" spans="11:255" ht="12" customHeight="1">
      <c r="K5859" s="16"/>
      <c r="L5859" s="16"/>
      <c r="M5859" s="69"/>
      <c r="N5859" s="16"/>
      <c r="O5859" s="54"/>
      <c r="P5859" s="54"/>
      <c r="Q5859" s="54"/>
      <c r="R5859" s="54"/>
      <c r="S5859" s="5"/>
      <c r="T5859" s="5"/>
      <c r="U5859" s="5"/>
      <c r="V5859" s="16"/>
      <c r="W5859" s="16"/>
      <c r="X5859" s="69"/>
      <c r="Y5859" s="16"/>
      <c r="Z5859" s="54"/>
      <c r="AA5859" s="54"/>
      <c r="AB5859" s="54"/>
      <c r="AC5859" s="54"/>
      <c r="AD5859" s="5"/>
      <c r="AE5859" s="5"/>
      <c r="AF5859" s="5"/>
      <c r="AG5859" s="16"/>
      <c r="AH5859" s="16"/>
      <c r="AI5859" s="69"/>
      <c r="AJ5859" s="16"/>
      <c r="AK5859" s="54"/>
      <c r="AL5859" s="54"/>
      <c r="AM5859" s="54"/>
      <c r="AN5859" s="54"/>
      <c r="AO5859" s="5"/>
      <c r="AP5859" s="5"/>
      <c r="AQ5859" s="5"/>
      <c r="AR5859" s="16"/>
      <c r="AS5859" s="16"/>
      <c r="AT5859" s="69"/>
      <c r="AU5859" s="16"/>
      <c r="AV5859" s="54"/>
      <c r="AW5859" s="54"/>
      <c r="AX5859" s="54"/>
      <c r="AY5859" s="54"/>
      <c r="AZ5859" s="5"/>
      <c r="BA5859" s="5"/>
      <c r="BB5859" s="5"/>
      <c r="BC5859" s="16"/>
      <c r="BD5859" s="16"/>
      <c r="BE5859" s="69"/>
      <c r="BF5859" s="16"/>
      <c r="BG5859" s="54"/>
      <c r="BH5859" s="54"/>
      <c r="BI5859" s="54"/>
      <c r="BJ5859" s="54"/>
      <c r="BK5859" s="5"/>
      <c r="BL5859" s="5"/>
      <c r="BM5859" s="5"/>
      <c r="BN5859" s="16"/>
      <c r="BO5859" s="16"/>
      <c r="BP5859" s="69"/>
      <c r="BQ5859" s="16"/>
      <c r="BR5859" s="54"/>
      <c r="BS5859" s="54"/>
      <c r="BT5859" s="54"/>
      <c r="BU5859" s="54"/>
      <c r="BV5859" s="5"/>
      <c r="BW5859" s="5"/>
      <c r="BX5859" s="5"/>
      <c r="BY5859" s="16"/>
      <c r="BZ5859" s="16"/>
      <c r="CA5859" s="69"/>
      <c r="CB5859" s="16"/>
      <c r="CC5859" s="54"/>
      <c r="CD5859" s="54"/>
      <c r="CE5859" s="54"/>
      <c r="CF5859" s="54"/>
      <c r="CG5859" s="5"/>
      <c r="CH5859" s="5"/>
      <c r="CI5859" s="5"/>
      <c r="CJ5859" s="16"/>
      <c r="CK5859" s="16"/>
      <c r="CL5859" s="69"/>
      <c r="CM5859" s="16"/>
      <c r="CN5859" s="54"/>
      <c r="CO5859" s="54"/>
      <c r="CP5859" s="54"/>
      <c r="CQ5859" s="54"/>
      <c r="CR5859" s="5"/>
      <c r="CS5859" s="5"/>
      <c r="CT5859" s="5"/>
      <c r="CU5859" s="16"/>
      <c r="CV5859" s="16"/>
      <c r="CW5859" s="69"/>
      <c r="CX5859" s="16"/>
      <c r="CY5859" s="54"/>
      <c r="CZ5859" s="54"/>
      <c r="DA5859" s="54"/>
      <c r="DB5859" s="54"/>
      <c r="DC5859" s="5"/>
      <c r="DD5859" s="5"/>
      <c r="DE5859" s="5"/>
      <c r="DF5859" s="16"/>
      <c r="DG5859" s="16"/>
      <c r="DH5859" s="69"/>
      <c r="DI5859" s="16"/>
      <c r="DJ5859" s="54"/>
      <c r="DK5859" s="54"/>
      <c r="DL5859" s="54"/>
      <c r="DM5859" s="54"/>
      <c r="DN5859" s="5"/>
      <c r="DO5859" s="5"/>
      <c r="DP5859" s="5"/>
      <c r="DQ5859" s="16"/>
      <c r="DR5859" s="16"/>
      <c r="DS5859" s="69"/>
      <c r="DT5859" s="16"/>
      <c r="DU5859" s="54"/>
      <c r="DV5859" s="54"/>
      <c r="DW5859" s="54"/>
      <c r="DX5859" s="54"/>
      <c r="DY5859" s="5"/>
      <c r="DZ5859" s="5"/>
      <c r="EA5859" s="5"/>
      <c r="EB5859" s="16"/>
      <c r="EC5859" s="16"/>
      <c r="ED5859" s="69"/>
      <c r="EE5859" s="16"/>
      <c r="EF5859" s="54"/>
      <c r="EG5859" s="54"/>
      <c r="EH5859" s="54"/>
      <c r="EI5859" s="54"/>
      <c r="EJ5859" s="5"/>
      <c r="EK5859" s="5"/>
      <c r="EL5859" s="5"/>
      <c r="EM5859" s="16"/>
      <c r="EN5859" s="16"/>
      <c r="EO5859" s="69"/>
      <c r="EP5859" s="16"/>
      <c r="EQ5859" s="54"/>
      <c r="ER5859" s="54"/>
      <c r="ES5859" s="54"/>
      <c r="ET5859" s="54"/>
      <c r="EU5859" s="5"/>
      <c r="EV5859" s="5"/>
      <c r="EW5859" s="5"/>
      <c r="EX5859" s="16"/>
      <c r="EY5859" s="16"/>
      <c r="EZ5859" s="69"/>
      <c r="FA5859" s="16"/>
      <c r="FB5859" s="54"/>
      <c r="FC5859" s="54"/>
      <c r="FD5859" s="54"/>
      <c r="FE5859" s="54"/>
      <c r="FF5859" s="5"/>
      <c r="FG5859" s="5"/>
      <c r="FH5859" s="5"/>
      <c r="FI5859" s="16"/>
      <c r="FJ5859" s="16"/>
      <c r="FK5859" s="69"/>
      <c r="FL5859" s="16"/>
      <c r="FM5859" s="54"/>
      <c r="FN5859" s="54"/>
      <c r="FO5859" s="54"/>
      <c r="FP5859" s="54"/>
      <c r="FQ5859" s="5"/>
      <c r="FR5859" s="5"/>
      <c r="FS5859" s="5"/>
      <c r="FT5859" s="16"/>
      <c r="FU5859" s="16"/>
      <c r="FV5859" s="69"/>
      <c r="FW5859" s="16"/>
      <c r="FX5859" s="54"/>
      <c r="FY5859" s="54"/>
      <c r="FZ5859" s="54"/>
      <c r="GA5859" s="54"/>
      <c r="GB5859" s="5"/>
      <c r="GC5859" s="5"/>
      <c r="GD5859" s="5"/>
      <c r="GE5859" s="16"/>
      <c r="GF5859" s="16"/>
      <c r="GG5859" s="69"/>
      <c r="GH5859" s="16"/>
      <c r="GI5859" s="54"/>
      <c r="GJ5859" s="54"/>
      <c r="GK5859" s="54"/>
      <c r="GL5859" s="54"/>
      <c r="GM5859" s="5"/>
      <c r="GN5859" s="5"/>
      <c r="GO5859" s="5"/>
      <c r="GP5859" s="16"/>
      <c r="GQ5859" s="16"/>
      <c r="GR5859" s="69"/>
      <c r="GS5859" s="16"/>
      <c r="GT5859" s="54"/>
      <c r="GU5859" s="54"/>
      <c r="GV5859" s="54"/>
      <c r="GW5859" s="54"/>
      <c r="GX5859" s="5"/>
      <c r="GY5859" s="5"/>
      <c r="GZ5859" s="5"/>
      <c r="HA5859" s="16"/>
      <c r="HB5859" s="16"/>
      <c r="HC5859" s="69"/>
      <c r="HD5859" s="16"/>
      <c r="HE5859" s="54"/>
      <c r="HF5859" s="54"/>
      <c r="HG5859" s="54"/>
      <c r="HH5859" s="54"/>
      <c r="HI5859" s="5"/>
      <c r="HJ5859" s="5"/>
      <c r="HK5859" s="5"/>
      <c r="HL5859" s="16"/>
      <c r="HM5859" s="16"/>
      <c r="HN5859" s="69"/>
      <c r="HO5859" s="16"/>
      <c r="HP5859" s="54"/>
      <c r="HQ5859" s="54"/>
      <c r="HR5859" s="54"/>
      <c r="HS5859" s="54"/>
      <c r="HT5859" s="5"/>
      <c r="HU5859" s="5"/>
      <c r="HV5859" s="5"/>
      <c r="HW5859" s="16"/>
      <c r="HX5859" s="16"/>
      <c r="HY5859" s="69"/>
      <c r="HZ5859" s="16"/>
      <c r="IA5859" s="54"/>
      <c r="IB5859" s="54"/>
      <c r="IC5859" s="54"/>
      <c r="ID5859" s="54"/>
      <c r="IE5859" s="5"/>
      <c r="IF5859" s="5"/>
      <c r="IG5859" s="5"/>
      <c r="IH5859" s="16"/>
      <c r="II5859" s="16"/>
      <c r="IJ5859" s="69"/>
      <c r="IK5859" s="16"/>
      <c r="IL5859" s="54"/>
      <c r="IM5859" s="54"/>
      <c r="IN5859" s="54"/>
      <c r="IO5859" s="54"/>
      <c r="IP5859" s="5"/>
      <c r="IQ5859" s="5"/>
      <c r="IR5859" s="5"/>
      <c r="IS5859" s="16"/>
      <c r="IT5859" s="16"/>
      <c r="IU5859" s="69"/>
    </row>
    <row r="5860" spans="11:255" ht="12" customHeight="1">
      <c r="K5860" s="16"/>
      <c r="L5860" s="16"/>
      <c r="M5860" s="69"/>
      <c r="N5860" s="16"/>
      <c r="O5860" s="54"/>
      <c r="P5860" s="54"/>
      <c r="Q5860" s="54"/>
      <c r="R5860" s="54"/>
      <c r="S5860" s="5"/>
      <c r="T5860" s="5"/>
      <c r="U5860" s="5"/>
      <c r="V5860" s="16"/>
      <c r="W5860" s="16"/>
      <c r="X5860" s="69"/>
      <c r="Y5860" s="16"/>
      <c r="Z5860" s="54"/>
      <c r="AA5860" s="54"/>
      <c r="AB5860" s="54"/>
      <c r="AC5860" s="54"/>
      <c r="AD5860" s="5"/>
      <c r="AE5860" s="5"/>
      <c r="AF5860" s="5"/>
      <c r="AG5860" s="16"/>
      <c r="AH5860" s="16"/>
      <c r="AI5860" s="69"/>
      <c r="AJ5860" s="16"/>
      <c r="AK5860" s="54"/>
      <c r="AL5860" s="54"/>
      <c r="AM5860" s="54"/>
      <c r="AN5860" s="54"/>
      <c r="AO5860" s="5"/>
      <c r="AP5860" s="5"/>
      <c r="AQ5860" s="5"/>
      <c r="AR5860" s="16"/>
      <c r="AS5860" s="16"/>
      <c r="AT5860" s="69"/>
      <c r="AU5860" s="16"/>
      <c r="AV5860" s="54"/>
      <c r="AW5860" s="54"/>
      <c r="AX5860" s="54"/>
      <c r="AY5860" s="54"/>
      <c r="AZ5860" s="5"/>
      <c r="BA5860" s="5"/>
      <c r="BB5860" s="5"/>
      <c r="BC5860" s="16"/>
      <c r="BD5860" s="16"/>
      <c r="BE5860" s="69"/>
      <c r="BF5860" s="16"/>
      <c r="BG5860" s="54"/>
      <c r="BH5860" s="54"/>
      <c r="BI5860" s="54"/>
      <c r="BJ5860" s="54"/>
      <c r="BK5860" s="5"/>
      <c r="BL5860" s="5"/>
      <c r="BM5860" s="5"/>
      <c r="BN5860" s="16"/>
      <c r="BO5860" s="16"/>
      <c r="BP5860" s="69"/>
      <c r="BQ5860" s="16"/>
      <c r="BR5860" s="54"/>
      <c r="BS5860" s="54"/>
      <c r="BT5860" s="54"/>
      <c r="BU5860" s="54"/>
      <c r="BV5860" s="5"/>
      <c r="BW5860" s="5"/>
      <c r="BX5860" s="5"/>
      <c r="BY5860" s="16"/>
      <c r="BZ5860" s="16"/>
      <c r="CA5860" s="69"/>
      <c r="CB5860" s="16"/>
      <c r="CC5860" s="54"/>
      <c r="CD5860" s="54"/>
      <c r="CE5860" s="54"/>
      <c r="CF5860" s="54"/>
      <c r="CG5860" s="5"/>
      <c r="CH5860" s="5"/>
      <c r="CI5860" s="5"/>
      <c r="CJ5860" s="16"/>
      <c r="CK5860" s="16"/>
      <c r="CL5860" s="69"/>
      <c r="CM5860" s="16"/>
      <c r="CN5860" s="54"/>
      <c r="CO5860" s="54"/>
      <c r="CP5860" s="54"/>
      <c r="CQ5860" s="54"/>
      <c r="CR5860" s="5"/>
      <c r="CS5860" s="5"/>
      <c r="CT5860" s="5"/>
      <c r="CU5860" s="16"/>
      <c r="CV5860" s="16"/>
      <c r="CW5860" s="69"/>
      <c r="CX5860" s="16"/>
      <c r="CY5860" s="54"/>
      <c r="CZ5860" s="54"/>
      <c r="DA5860" s="54"/>
      <c r="DB5860" s="54"/>
      <c r="DC5860" s="5"/>
      <c r="DD5860" s="5"/>
      <c r="DE5860" s="5"/>
      <c r="DF5860" s="16"/>
      <c r="DG5860" s="16"/>
      <c r="DH5860" s="69"/>
      <c r="DI5860" s="16"/>
      <c r="DJ5860" s="54"/>
      <c r="DK5860" s="54"/>
      <c r="DL5860" s="54"/>
      <c r="DM5860" s="54"/>
      <c r="DN5860" s="5"/>
      <c r="DO5860" s="5"/>
      <c r="DP5860" s="5"/>
      <c r="DQ5860" s="16"/>
      <c r="DR5860" s="16"/>
      <c r="DS5860" s="69"/>
      <c r="DT5860" s="16"/>
      <c r="DU5860" s="54"/>
      <c r="DV5860" s="54"/>
      <c r="DW5860" s="54"/>
      <c r="DX5860" s="54"/>
      <c r="DY5860" s="5"/>
      <c r="DZ5860" s="5"/>
      <c r="EA5860" s="5"/>
      <c r="EB5860" s="16"/>
      <c r="EC5860" s="16"/>
      <c r="ED5860" s="69"/>
      <c r="EE5860" s="16"/>
      <c r="EF5860" s="54"/>
      <c r="EG5860" s="54"/>
      <c r="EH5860" s="54"/>
      <c r="EI5860" s="54"/>
      <c r="EJ5860" s="5"/>
      <c r="EK5860" s="5"/>
      <c r="EL5860" s="5"/>
      <c r="EM5860" s="16"/>
      <c r="EN5860" s="16"/>
      <c r="EO5860" s="69"/>
      <c r="EP5860" s="16"/>
      <c r="EQ5860" s="54"/>
      <c r="ER5860" s="54"/>
      <c r="ES5860" s="54"/>
      <c r="ET5860" s="54"/>
      <c r="EU5860" s="5"/>
      <c r="EV5860" s="5"/>
      <c r="EW5860" s="5"/>
      <c r="EX5860" s="16"/>
      <c r="EY5860" s="16"/>
      <c r="EZ5860" s="69"/>
      <c r="FA5860" s="16"/>
      <c r="FB5860" s="54"/>
      <c r="FC5860" s="54"/>
      <c r="FD5860" s="54"/>
      <c r="FE5860" s="54"/>
      <c r="FF5860" s="5"/>
      <c r="FG5860" s="5"/>
      <c r="FH5860" s="5"/>
      <c r="FI5860" s="16"/>
      <c r="FJ5860" s="16"/>
      <c r="FK5860" s="69"/>
      <c r="FL5860" s="16"/>
      <c r="FM5860" s="54"/>
      <c r="FN5860" s="54"/>
      <c r="FO5860" s="54"/>
      <c r="FP5860" s="54"/>
      <c r="FQ5860" s="5"/>
      <c r="FR5860" s="5"/>
      <c r="FS5860" s="5"/>
      <c r="FT5860" s="16"/>
      <c r="FU5860" s="16"/>
      <c r="FV5860" s="69"/>
      <c r="FW5860" s="16"/>
      <c r="FX5860" s="54"/>
      <c r="FY5860" s="54"/>
      <c r="FZ5860" s="54"/>
      <c r="GA5860" s="54"/>
      <c r="GB5860" s="5"/>
      <c r="GC5860" s="5"/>
      <c r="GD5860" s="5"/>
      <c r="GE5860" s="16"/>
      <c r="GF5860" s="16"/>
      <c r="GG5860" s="69"/>
      <c r="GH5860" s="16"/>
      <c r="GI5860" s="54"/>
      <c r="GJ5860" s="54"/>
      <c r="GK5860" s="54"/>
      <c r="GL5860" s="54"/>
      <c r="GM5860" s="5"/>
      <c r="GN5860" s="5"/>
      <c r="GO5860" s="5"/>
      <c r="GP5860" s="16"/>
      <c r="GQ5860" s="16"/>
      <c r="GR5860" s="69"/>
      <c r="GS5860" s="16"/>
      <c r="GT5860" s="54"/>
      <c r="GU5860" s="54"/>
      <c r="GV5860" s="54"/>
      <c r="GW5860" s="54"/>
      <c r="GX5860" s="5"/>
      <c r="GY5860" s="5"/>
      <c r="GZ5860" s="5"/>
      <c r="HA5860" s="16"/>
      <c r="HB5860" s="16"/>
      <c r="HC5860" s="69"/>
      <c r="HD5860" s="16"/>
      <c r="HE5860" s="54"/>
      <c r="HF5860" s="54"/>
      <c r="HG5860" s="54"/>
      <c r="HH5860" s="54"/>
      <c r="HI5860" s="5"/>
      <c r="HJ5860" s="5"/>
      <c r="HK5860" s="5"/>
      <c r="HL5860" s="16"/>
      <c r="HM5860" s="16"/>
      <c r="HN5860" s="69"/>
      <c r="HO5860" s="16"/>
      <c r="HP5860" s="54"/>
      <c r="HQ5860" s="54"/>
      <c r="HR5860" s="54"/>
      <c r="HS5860" s="54"/>
      <c r="HT5860" s="5"/>
      <c r="HU5860" s="5"/>
      <c r="HV5860" s="5"/>
      <c r="HW5860" s="16"/>
      <c r="HX5860" s="16"/>
      <c r="HY5860" s="69"/>
      <c r="HZ5860" s="16"/>
      <c r="IA5860" s="54"/>
      <c r="IB5860" s="54"/>
      <c r="IC5860" s="54"/>
      <c r="ID5860" s="54"/>
      <c r="IE5860" s="5"/>
      <c r="IF5860" s="5"/>
      <c r="IG5860" s="5"/>
      <c r="IH5860" s="16"/>
      <c r="II5860" s="16"/>
      <c r="IJ5860" s="69"/>
      <c r="IK5860" s="16"/>
      <c r="IL5860" s="54"/>
      <c r="IM5860" s="54"/>
      <c r="IN5860" s="54"/>
      <c r="IO5860" s="54"/>
      <c r="IP5860" s="5"/>
      <c r="IQ5860" s="5"/>
      <c r="IR5860" s="5"/>
      <c r="IS5860" s="16"/>
      <c r="IT5860" s="16"/>
      <c r="IU5860" s="69"/>
    </row>
    <row r="5861" spans="11:255" ht="12" customHeight="1">
      <c r="K5861" s="16"/>
      <c r="L5861" s="16"/>
      <c r="M5861" s="69"/>
      <c r="N5861" s="16"/>
      <c r="O5861" s="54"/>
      <c r="P5861" s="54"/>
      <c r="Q5861" s="54"/>
      <c r="R5861" s="54"/>
      <c r="S5861" s="5"/>
      <c r="T5861" s="5"/>
      <c r="U5861" s="5"/>
      <c r="V5861" s="16"/>
      <c r="W5861" s="16"/>
      <c r="X5861" s="69"/>
      <c r="Y5861" s="16"/>
      <c r="Z5861" s="54"/>
      <c r="AA5861" s="54"/>
      <c r="AB5861" s="54"/>
      <c r="AC5861" s="54"/>
      <c r="AD5861" s="5"/>
      <c r="AE5861" s="5"/>
      <c r="AF5861" s="5"/>
      <c r="AG5861" s="16"/>
      <c r="AH5861" s="16"/>
      <c r="AI5861" s="69"/>
      <c r="AJ5861" s="16"/>
      <c r="AK5861" s="54"/>
      <c r="AL5861" s="54"/>
      <c r="AM5861" s="54"/>
      <c r="AN5861" s="54"/>
      <c r="AO5861" s="5"/>
      <c r="AP5861" s="5"/>
      <c r="AQ5861" s="5"/>
      <c r="AR5861" s="16"/>
      <c r="AS5861" s="16"/>
      <c r="AT5861" s="69"/>
      <c r="AU5861" s="16"/>
      <c r="AV5861" s="54"/>
      <c r="AW5861" s="54"/>
      <c r="AX5861" s="54"/>
      <c r="AY5861" s="54"/>
      <c r="AZ5861" s="5"/>
      <c r="BA5861" s="5"/>
      <c r="BB5861" s="5"/>
      <c r="BC5861" s="16"/>
      <c r="BD5861" s="16"/>
      <c r="BE5861" s="69"/>
      <c r="BF5861" s="16"/>
      <c r="BG5861" s="54"/>
      <c r="BH5861" s="54"/>
      <c r="BI5861" s="54"/>
      <c r="BJ5861" s="54"/>
      <c r="BK5861" s="5"/>
      <c r="BL5861" s="5"/>
      <c r="BM5861" s="5"/>
      <c r="BN5861" s="16"/>
      <c r="BO5861" s="16"/>
      <c r="BP5861" s="69"/>
      <c r="BQ5861" s="16"/>
      <c r="BR5861" s="54"/>
      <c r="BS5861" s="54"/>
      <c r="BT5861" s="54"/>
      <c r="BU5861" s="54"/>
      <c r="BV5861" s="5"/>
      <c r="BW5861" s="5"/>
      <c r="BX5861" s="5"/>
      <c r="BY5861" s="16"/>
      <c r="BZ5861" s="16"/>
      <c r="CA5861" s="69"/>
      <c r="CB5861" s="16"/>
      <c r="CC5861" s="54"/>
      <c r="CD5861" s="54"/>
      <c r="CE5861" s="54"/>
      <c r="CF5861" s="54"/>
      <c r="CG5861" s="5"/>
      <c r="CH5861" s="5"/>
      <c r="CI5861" s="5"/>
      <c r="CJ5861" s="16"/>
      <c r="CK5861" s="16"/>
      <c r="CL5861" s="69"/>
      <c r="CM5861" s="16"/>
      <c r="CN5861" s="54"/>
      <c r="CO5861" s="54"/>
      <c r="CP5861" s="54"/>
      <c r="CQ5861" s="54"/>
      <c r="CR5861" s="5"/>
      <c r="CS5861" s="5"/>
      <c r="CT5861" s="5"/>
      <c r="CU5861" s="16"/>
      <c r="CV5861" s="16"/>
      <c r="CW5861" s="69"/>
      <c r="CX5861" s="16"/>
      <c r="CY5861" s="54"/>
      <c r="CZ5861" s="54"/>
      <c r="DA5861" s="54"/>
      <c r="DB5861" s="54"/>
      <c r="DC5861" s="5"/>
      <c r="DD5861" s="5"/>
      <c r="DE5861" s="5"/>
      <c r="DF5861" s="16"/>
      <c r="DG5861" s="16"/>
      <c r="DH5861" s="69"/>
      <c r="DI5861" s="16"/>
      <c r="DJ5861" s="54"/>
      <c r="DK5861" s="54"/>
      <c r="DL5861" s="54"/>
      <c r="DM5861" s="54"/>
      <c r="DN5861" s="5"/>
      <c r="DO5861" s="5"/>
      <c r="DP5861" s="5"/>
      <c r="DQ5861" s="16"/>
      <c r="DR5861" s="16"/>
      <c r="DS5861" s="69"/>
      <c r="DT5861" s="16"/>
      <c r="DU5861" s="54"/>
      <c r="DV5861" s="54"/>
      <c r="DW5861" s="54"/>
      <c r="DX5861" s="54"/>
      <c r="DY5861" s="5"/>
      <c r="DZ5861" s="5"/>
      <c r="EA5861" s="5"/>
      <c r="EB5861" s="16"/>
      <c r="EC5861" s="16"/>
      <c r="ED5861" s="69"/>
      <c r="EE5861" s="16"/>
      <c r="EF5861" s="54"/>
      <c r="EG5861" s="54"/>
      <c r="EH5861" s="54"/>
      <c r="EI5861" s="54"/>
      <c r="EJ5861" s="5"/>
      <c r="EK5861" s="5"/>
      <c r="EL5861" s="5"/>
      <c r="EM5861" s="16"/>
      <c r="EN5861" s="16"/>
      <c r="EO5861" s="69"/>
      <c r="EP5861" s="16"/>
      <c r="EQ5861" s="54"/>
      <c r="ER5861" s="54"/>
      <c r="ES5861" s="54"/>
      <c r="ET5861" s="54"/>
      <c r="EU5861" s="5"/>
      <c r="EV5861" s="5"/>
      <c r="EW5861" s="5"/>
      <c r="EX5861" s="16"/>
      <c r="EY5861" s="16"/>
      <c r="EZ5861" s="69"/>
      <c r="FA5861" s="16"/>
      <c r="FB5861" s="54"/>
      <c r="FC5861" s="54"/>
      <c r="FD5861" s="54"/>
      <c r="FE5861" s="54"/>
      <c r="FF5861" s="5"/>
      <c r="FG5861" s="5"/>
      <c r="FH5861" s="5"/>
      <c r="FI5861" s="16"/>
      <c r="FJ5861" s="16"/>
      <c r="FK5861" s="69"/>
      <c r="FL5861" s="16"/>
      <c r="FM5861" s="54"/>
      <c r="FN5861" s="54"/>
      <c r="FO5861" s="54"/>
      <c r="FP5861" s="54"/>
      <c r="FQ5861" s="5"/>
      <c r="FR5861" s="5"/>
      <c r="FS5861" s="5"/>
      <c r="FT5861" s="16"/>
      <c r="FU5861" s="16"/>
      <c r="FV5861" s="69"/>
      <c r="FW5861" s="16"/>
      <c r="FX5861" s="54"/>
      <c r="FY5861" s="54"/>
      <c r="FZ5861" s="54"/>
      <c r="GA5861" s="54"/>
      <c r="GB5861" s="5"/>
      <c r="GC5861" s="5"/>
      <c r="GD5861" s="5"/>
      <c r="GE5861" s="16"/>
      <c r="GF5861" s="16"/>
      <c r="GG5861" s="69"/>
      <c r="GH5861" s="16"/>
      <c r="GI5861" s="54"/>
      <c r="GJ5861" s="54"/>
      <c r="GK5861" s="54"/>
      <c r="GL5861" s="54"/>
      <c r="GM5861" s="5"/>
      <c r="GN5861" s="5"/>
      <c r="GO5861" s="5"/>
      <c r="GP5861" s="16"/>
      <c r="GQ5861" s="16"/>
      <c r="GR5861" s="69"/>
      <c r="GS5861" s="16"/>
      <c r="GT5861" s="54"/>
      <c r="GU5861" s="54"/>
      <c r="GV5861" s="54"/>
      <c r="GW5861" s="54"/>
      <c r="GX5861" s="5"/>
      <c r="GY5861" s="5"/>
      <c r="GZ5861" s="5"/>
      <c r="HA5861" s="16"/>
      <c r="HB5861" s="16"/>
      <c r="HC5861" s="69"/>
      <c r="HD5861" s="16"/>
      <c r="HE5861" s="54"/>
      <c r="HF5861" s="54"/>
      <c r="HG5861" s="54"/>
      <c r="HH5861" s="54"/>
      <c r="HI5861" s="5"/>
      <c r="HJ5861" s="5"/>
      <c r="HK5861" s="5"/>
      <c r="HL5861" s="16"/>
      <c r="HM5861" s="16"/>
      <c r="HN5861" s="69"/>
      <c r="HO5861" s="16"/>
      <c r="HP5861" s="54"/>
      <c r="HQ5861" s="54"/>
      <c r="HR5861" s="54"/>
      <c r="HS5861" s="54"/>
      <c r="HT5861" s="5"/>
      <c r="HU5861" s="5"/>
      <c r="HV5861" s="5"/>
      <c r="HW5861" s="16"/>
      <c r="HX5861" s="16"/>
      <c r="HY5861" s="69"/>
      <c r="HZ5861" s="16"/>
      <c r="IA5861" s="54"/>
      <c r="IB5861" s="54"/>
      <c r="IC5861" s="54"/>
      <c r="ID5861" s="54"/>
      <c r="IE5861" s="5"/>
      <c r="IF5861" s="5"/>
      <c r="IG5861" s="5"/>
      <c r="IH5861" s="16"/>
      <c r="II5861" s="16"/>
      <c r="IJ5861" s="69"/>
      <c r="IK5861" s="16"/>
      <c r="IL5861" s="54"/>
      <c r="IM5861" s="54"/>
      <c r="IN5861" s="54"/>
      <c r="IO5861" s="54"/>
      <c r="IP5861" s="5"/>
      <c r="IQ5861" s="5"/>
      <c r="IR5861" s="5"/>
      <c r="IS5861" s="16"/>
      <c r="IT5861" s="16"/>
      <c r="IU5861" s="69"/>
    </row>
    <row r="5862" spans="11:255" ht="12" customHeight="1">
      <c r="K5862" s="16"/>
      <c r="L5862" s="16"/>
      <c r="M5862" s="69"/>
      <c r="N5862" s="16"/>
      <c r="O5862" s="54"/>
      <c r="P5862" s="54"/>
      <c r="Q5862" s="54"/>
      <c r="R5862" s="54"/>
      <c r="S5862" s="5"/>
      <c r="T5862" s="5"/>
      <c r="U5862" s="5"/>
      <c r="V5862" s="16"/>
      <c r="W5862" s="16"/>
      <c r="X5862" s="69"/>
      <c r="Y5862" s="16"/>
      <c r="Z5862" s="54"/>
      <c r="AA5862" s="54"/>
      <c r="AB5862" s="54"/>
      <c r="AC5862" s="54"/>
      <c r="AD5862" s="5"/>
      <c r="AE5862" s="5"/>
      <c r="AF5862" s="5"/>
      <c r="AG5862" s="16"/>
      <c r="AH5862" s="16"/>
      <c r="AI5862" s="69"/>
      <c r="AJ5862" s="16"/>
      <c r="AK5862" s="54"/>
      <c r="AL5862" s="54"/>
      <c r="AM5862" s="54"/>
      <c r="AN5862" s="54"/>
      <c r="AO5862" s="5"/>
      <c r="AP5862" s="5"/>
      <c r="AQ5862" s="5"/>
      <c r="AR5862" s="16"/>
      <c r="AS5862" s="16"/>
      <c r="AT5862" s="69"/>
      <c r="AU5862" s="16"/>
      <c r="AV5862" s="54"/>
      <c r="AW5862" s="54"/>
      <c r="AX5862" s="54"/>
      <c r="AY5862" s="54"/>
      <c r="AZ5862" s="5"/>
      <c r="BA5862" s="5"/>
      <c r="BB5862" s="5"/>
      <c r="BC5862" s="16"/>
      <c r="BD5862" s="16"/>
      <c r="BE5862" s="69"/>
      <c r="BF5862" s="16"/>
      <c r="BG5862" s="54"/>
      <c r="BH5862" s="54"/>
      <c r="BI5862" s="54"/>
      <c r="BJ5862" s="54"/>
      <c r="BK5862" s="5"/>
      <c r="BL5862" s="5"/>
      <c r="BM5862" s="5"/>
      <c r="BN5862" s="16"/>
      <c r="BO5862" s="16"/>
      <c r="BP5862" s="69"/>
      <c r="BQ5862" s="16"/>
      <c r="BR5862" s="54"/>
      <c r="BS5862" s="54"/>
      <c r="BT5862" s="54"/>
      <c r="BU5862" s="54"/>
      <c r="BV5862" s="5"/>
      <c r="BW5862" s="5"/>
      <c r="BX5862" s="5"/>
      <c r="BY5862" s="16"/>
      <c r="BZ5862" s="16"/>
      <c r="CA5862" s="69"/>
      <c r="CB5862" s="16"/>
      <c r="CC5862" s="54"/>
      <c r="CD5862" s="54"/>
      <c r="CE5862" s="54"/>
      <c r="CF5862" s="54"/>
      <c r="CG5862" s="5"/>
      <c r="CH5862" s="5"/>
      <c r="CI5862" s="5"/>
      <c r="CJ5862" s="16"/>
      <c r="CK5862" s="16"/>
      <c r="CL5862" s="69"/>
      <c r="CM5862" s="16"/>
      <c r="CN5862" s="54"/>
      <c r="CO5862" s="54"/>
      <c r="CP5862" s="54"/>
      <c r="CQ5862" s="54"/>
      <c r="CR5862" s="5"/>
      <c r="CS5862" s="5"/>
      <c r="CT5862" s="5"/>
      <c r="CU5862" s="16"/>
      <c r="CV5862" s="16"/>
      <c r="CW5862" s="69"/>
      <c r="CX5862" s="16"/>
      <c r="CY5862" s="54"/>
      <c r="CZ5862" s="54"/>
      <c r="DA5862" s="54"/>
      <c r="DB5862" s="54"/>
      <c r="DC5862" s="5"/>
      <c r="DD5862" s="5"/>
      <c r="DE5862" s="5"/>
      <c r="DF5862" s="16"/>
      <c r="DG5862" s="16"/>
      <c r="DH5862" s="69"/>
      <c r="DI5862" s="16"/>
      <c r="DJ5862" s="54"/>
      <c r="DK5862" s="54"/>
      <c r="DL5862" s="54"/>
      <c r="DM5862" s="54"/>
      <c r="DN5862" s="5"/>
      <c r="DO5862" s="5"/>
      <c r="DP5862" s="5"/>
      <c r="DQ5862" s="16"/>
      <c r="DR5862" s="16"/>
      <c r="DS5862" s="69"/>
      <c r="DT5862" s="16"/>
      <c r="DU5862" s="54"/>
      <c r="DV5862" s="54"/>
      <c r="DW5862" s="54"/>
      <c r="DX5862" s="54"/>
      <c r="DY5862" s="5"/>
      <c r="DZ5862" s="5"/>
      <c r="EA5862" s="5"/>
      <c r="EB5862" s="16"/>
      <c r="EC5862" s="16"/>
      <c r="ED5862" s="69"/>
      <c r="EE5862" s="16"/>
      <c r="EF5862" s="54"/>
      <c r="EG5862" s="54"/>
      <c r="EH5862" s="54"/>
      <c r="EI5862" s="54"/>
      <c r="EJ5862" s="5"/>
      <c r="EK5862" s="5"/>
      <c r="EL5862" s="5"/>
      <c r="EM5862" s="16"/>
      <c r="EN5862" s="16"/>
      <c r="EO5862" s="69"/>
      <c r="EP5862" s="16"/>
      <c r="EQ5862" s="54"/>
      <c r="ER5862" s="54"/>
      <c r="ES5862" s="54"/>
      <c r="ET5862" s="54"/>
      <c r="EU5862" s="5"/>
      <c r="EV5862" s="5"/>
      <c r="EW5862" s="5"/>
      <c r="EX5862" s="16"/>
      <c r="EY5862" s="16"/>
      <c r="EZ5862" s="69"/>
      <c r="FA5862" s="16"/>
      <c r="FB5862" s="54"/>
      <c r="FC5862" s="54"/>
      <c r="FD5862" s="54"/>
      <c r="FE5862" s="54"/>
      <c r="FF5862" s="5"/>
      <c r="FG5862" s="5"/>
      <c r="FH5862" s="5"/>
      <c r="FI5862" s="16"/>
      <c r="FJ5862" s="16"/>
      <c r="FK5862" s="69"/>
      <c r="FL5862" s="16"/>
      <c r="FM5862" s="54"/>
      <c r="FN5862" s="54"/>
      <c r="FO5862" s="54"/>
      <c r="FP5862" s="54"/>
      <c r="FQ5862" s="5"/>
      <c r="FR5862" s="5"/>
      <c r="FS5862" s="5"/>
      <c r="FT5862" s="16"/>
      <c r="FU5862" s="16"/>
      <c r="FV5862" s="69"/>
      <c r="FW5862" s="16"/>
      <c r="FX5862" s="54"/>
      <c r="FY5862" s="54"/>
      <c r="FZ5862" s="54"/>
      <c r="GA5862" s="54"/>
      <c r="GB5862" s="5"/>
      <c r="GC5862" s="5"/>
      <c r="GD5862" s="5"/>
      <c r="GE5862" s="16"/>
      <c r="GF5862" s="16"/>
      <c r="GG5862" s="69"/>
      <c r="GH5862" s="16"/>
      <c r="GI5862" s="54"/>
      <c r="GJ5862" s="54"/>
      <c r="GK5862" s="54"/>
      <c r="GL5862" s="54"/>
      <c r="GM5862" s="5"/>
      <c r="GN5862" s="5"/>
      <c r="GO5862" s="5"/>
      <c r="GP5862" s="16"/>
      <c r="GQ5862" s="16"/>
      <c r="GR5862" s="69"/>
      <c r="GS5862" s="16"/>
      <c r="GT5862" s="54"/>
      <c r="GU5862" s="54"/>
      <c r="GV5862" s="54"/>
      <c r="GW5862" s="54"/>
      <c r="GX5862" s="5"/>
      <c r="GY5862" s="5"/>
      <c r="GZ5862" s="5"/>
      <c r="HA5862" s="16"/>
      <c r="HB5862" s="16"/>
      <c r="HC5862" s="69"/>
      <c r="HD5862" s="16"/>
      <c r="HE5862" s="54"/>
      <c r="HF5862" s="54"/>
      <c r="HG5862" s="54"/>
      <c r="HH5862" s="54"/>
      <c r="HI5862" s="5"/>
      <c r="HJ5862" s="5"/>
      <c r="HK5862" s="5"/>
      <c r="HL5862" s="16"/>
      <c r="HM5862" s="16"/>
      <c r="HN5862" s="69"/>
      <c r="HO5862" s="16"/>
      <c r="HP5862" s="54"/>
      <c r="HQ5862" s="54"/>
      <c r="HR5862" s="54"/>
      <c r="HS5862" s="54"/>
      <c r="HT5862" s="5"/>
      <c r="HU5862" s="5"/>
      <c r="HV5862" s="5"/>
      <c r="HW5862" s="16"/>
      <c r="HX5862" s="16"/>
      <c r="HY5862" s="69"/>
      <c r="HZ5862" s="16"/>
      <c r="IA5862" s="54"/>
      <c r="IB5862" s="54"/>
      <c r="IC5862" s="54"/>
      <c r="ID5862" s="54"/>
      <c r="IE5862" s="5"/>
      <c r="IF5862" s="5"/>
      <c r="IG5862" s="5"/>
      <c r="IH5862" s="16"/>
      <c r="II5862" s="16"/>
      <c r="IJ5862" s="69"/>
      <c r="IK5862" s="16"/>
      <c r="IL5862" s="54"/>
      <c r="IM5862" s="54"/>
      <c r="IN5862" s="54"/>
      <c r="IO5862" s="54"/>
      <c r="IP5862" s="5"/>
      <c r="IQ5862" s="5"/>
      <c r="IR5862" s="5"/>
      <c r="IS5862" s="16"/>
      <c r="IT5862" s="16"/>
      <c r="IU5862" s="69"/>
    </row>
    <row r="5863" spans="11:255" ht="12" customHeight="1">
      <c r="K5863" s="16"/>
      <c r="L5863" s="16"/>
      <c r="M5863" s="69"/>
      <c r="N5863" s="16"/>
      <c r="O5863" s="54"/>
      <c r="P5863" s="54"/>
      <c r="Q5863" s="54"/>
      <c r="R5863" s="54"/>
      <c r="S5863" s="5"/>
      <c r="T5863" s="5"/>
      <c r="U5863" s="5"/>
      <c r="V5863" s="16"/>
      <c r="W5863" s="16"/>
      <c r="X5863" s="69"/>
      <c r="Y5863" s="16"/>
      <c r="Z5863" s="54"/>
      <c r="AA5863" s="54"/>
      <c r="AB5863" s="54"/>
      <c r="AC5863" s="54"/>
      <c r="AD5863" s="5"/>
      <c r="AE5863" s="5"/>
      <c r="AF5863" s="5"/>
      <c r="AG5863" s="16"/>
      <c r="AH5863" s="16"/>
      <c r="AI5863" s="69"/>
      <c r="AJ5863" s="16"/>
      <c r="AK5863" s="54"/>
      <c r="AL5863" s="54"/>
      <c r="AM5863" s="54"/>
      <c r="AN5863" s="54"/>
      <c r="AO5863" s="5"/>
      <c r="AP5863" s="5"/>
      <c r="AQ5863" s="5"/>
      <c r="AR5863" s="16"/>
      <c r="AS5863" s="16"/>
      <c r="AT5863" s="69"/>
      <c r="AU5863" s="16"/>
      <c r="AV5863" s="54"/>
      <c r="AW5863" s="54"/>
      <c r="AX5863" s="54"/>
      <c r="AY5863" s="54"/>
      <c r="AZ5863" s="5"/>
      <c r="BA5863" s="5"/>
      <c r="BB5863" s="5"/>
      <c r="BC5863" s="16"/>
      <c r="BD5863" s="16"/>
      <c r="BE5863" s="69"/>
      <c r="BF5863" s="16"/>
      <c r="BG5863" s="54"/>
      <c r="BH5863" s="54"/>
      <c r="BI5863" s="54"/>
      <c r="BJ5863" s="54"/>
      <c r="BK5863" s="5"/>
      <c r="BL5863" s="5"/>
      <c r="BM5863" s="5"/>
      <c r="BN5863" s="16"/>
      <c r="BO5863" s="16"/>
      <c r="BP5863" s="69"/>
      <c r="BQ5863" s="16"/>
      <c r="BR5863" s="54"/>
      <c r="BS5863" s="54"/>
      <c r="BT5863" s="54"/>
      <c r="BU5863" s="54"/>
      <c r="BV5863" s="5"/>
      <c r="BW5863" s="5"/>
      <c r="BX5863" s="5"/>
      <c r="BY5863" s="16"/>
      <c r="BZ5863" s="16"/>
      <c r="CA5863" s="69"/>
      <c r="CB5863" s="16"/>
      <c r="CC5863" s="54"/>
      <c r="CD5863" s="54"/>
      <c r="CE5863" s="54"/>
      <c r="CF5863" s="54"/>
      <c r="CG5863" s="5"/>
      <c r="CH5863" s="5"/>
      <c r="CI5863" s="5"/>
      <c r="CJ5863" s="16"/>
      <c r="CK5863" s="16"/>
      <c r="CL5863" s="69"/>
      <c r="CM5863" s="16"/>
      <c r="CN5863" s="54"/>
      <c r="CO5863" s="54"/>
      <c r="CP5863" s="54"/>
      <c r="CQ5863" s="54"/>
      <c r="CR5863" s="5"/>
      <c r="CS5863" s="5"/>
      <c r="CT5863" s="5"/>
      <c r="CU5863" s="16"/>
      <c r="CV5863" s="16"/>
      <c r="CW5863" s="69"/>
      <c r="CX5863" s="16"/>
      <c r="CY5863" s="54"/>
      <c r="CZ5863" s="54"/>
      <c r="DA5863" s="54"/>
      <c r="DB5863" s="54"/>
      <c r="DC5863" s="5"/>
      <c r="DD5863" s="5"/>
      <c r="DE5863" s="5"/>
      <c r="DF5863" s="16"/>
      <c r="DG5863" s="16"/>
      <c r="DH5863" s="69"/>
      <c r="DI5863" s="16"/>
      <c r="DJ5863" s="54"/>
      <c r="DK5863" s="54"/>
      <c r="DL5863" s="54"/>
      <c r="DM5863" s="54"/>
      <c r="DN5863" s="5"/>
      <c r="DO5863" s="5"/>
      <c r="DP5863" s="5"/>
      <c r="DQ5863" s="16"/>
      <c r="DR5863" s="16"/>
      <c r="DS5863" s="69"/>
      <c r="DT5863" s="16"/>
      <c r="DU5863" s="54"/>
      <c r="DV5863" s="54"/>
      <c r="DW5863" s="54"/>
      <c r="DX5863" s="54"/>
      <c r="DY5863" s="5"/>
      <c r="DZ5863" s="5"/>
      <c r="EA5863" s="5"/>
      <c r="EB5863" s="16"/>
      <c r="EC5863" s="16"/>
      <c r="ED5863" s="69"/>
      <c r="EE5863" s="16"/>
      <c r="EF5863" s="54"/>
      <c r="EG5863" s="54"/>
      <c r="EH5863" s="54"/>
      <c r="EI5863" s="54"/>
      <c r="EJ5863" s="5"/>
      <c r="EK5863" s="5"/>
      <c r="EL5863" s="5"/>
      <c r="EM5863" s="16"/>
      <c r="EN5863" s="16"/>
      <c r="EO5863" s="69"/>
      <c r="EP5863" s="16"/>
      <c r="EQ5863" s="54"/>
      <c r="ER5863" s="54"/>
      <c r="ES5863" s="54"/>
      <c r="ET5863" s="54"/>
      <c r="EU5863" s="5"/>
      <c r="EV5863" s="5"/>
      <c r="EW5863" s="5"/>
      <c r="EX5863" s="16"/>
      <c r="EY5863" s="16"/>
      <c r="EZ5863" s="69"/>
      <c r="FA5863" s="16"/>
      <c r="FB5863" s="54"/>
      <c r="FC5863" s="54"/>
      <c r="FD5863" s="54"/>
      <c r="FE5863" s="54"/>
      <c r="FF5863" s="5"/>
      <c r="FG5863" s="5"/>
      <c r="FH5863" s="5"/>
      <c r="FI5863" s="16"/>
      <c r="FJ5863" s="16"/>
      <c r="FK5863" s="69"/>
      <c r="FL5863" s="16"/>
      <c r="FM5863" s="54"/>
      <c r="FN5863" s="54"/>
      <c r="FO5863" s="54"/>
      <c r="FP5863" s="54"/>
      <c r="FQ5863" s="5"/>
      <c r="FR5863" s="5"/>
      <c r="FS5863" s="5"/>
      <c r="FT5863" s="16"/>
      <c r="FU5863" s="16"/>
      <c r="FV5863" s="69"/>
      <c r="FW5863" s="16"/>
      <c r="FX5863" s="54"/>
      <c r="FY5863" s="54"/>
      <c r="FZ5863" s="54"/>
      <c r="GA5863" s="54"/>
      <c r="GB5863" s="5"/>
      <c r="GC5863" s="5"/>
      <c r="GD5863" s="5"/>
      <c r="GE5863" s="16"/>
      <c r="GF5863" s="16"/>
      <c r="GG5863" s="69"/>
      <c r="GH5863" s="16"/>
      <c r="GI5863" s="54"/>
      <c r="GJ5863" s="54"/>
      <c r="GK5863" s="54"/>
      <c r="GL5863" s="54"/>
      <c r="GM5863" s="5"/>
      <c r="GN5863" s="5"/>
      <c r="GO5863" s="5"/>
      <c r="GP5863" s="16"/>
      <c r="GQ5863" s="16"/>
      <c r="GR5863" s="69"/>
      <c r="GS5863" s="16"/>
      <c r="GT5863" s="54"/>
      <c r="GU5863" s="54"/>
      <c r="GV5863" s="54"/>
      <c r="GW5863" s="54"/>
      <c r="GX5863" s="5"/>
      <c r="GY5863" s="5"/>
      <c r="GZ5863" s="5"/>
      <c r="HA5863" s="16"/>
      <c r="HB5863" s="16"/>
      <c r="HC5863" s="69"/>
      <c r="HD5863" s="16"/>
      <c r="HE5863" s="54"/>
      <c r="HF5863" s="54"/>
      <c r="HG5863" s="54"/>
      <c r="HH5863" s="54"/>
      <c r="HI5863" s="5"/>
      <c r="HJ5863" s="5"/>
      <c r="HK5863" s="5"/>
      <c r="HL5863" s="16"/>
      <c r="HM5863" s="16"/>
      <c r="HN5863" s="69"/>
      <c r="HO5863" s="16"/>
      <c r="HP5863" s="54"/>
      <c r="HQ5863" s="54"/>
      <c r="HR5863" s="54"/>
      <c r="HS5863" s="54"/>
      <c r="HT5863" s="5"/>
      <c r="HU5863" s="5"/>
      <c r="HV5863" s="5"/>
      <c r="HW5863" s="16"/>
      <c r="HX5863" s="16"/>
      <c r="HY5863" s="69"/>
      <c r="HZ5863" s="16"/>
      <c r="IA5863" s="54"/>
      <c r="IB5863" s="54"/>
      <c r="IC5863" s="54"/>
      <c r="ID5863" s="54"/>
      <c r="IE5863" s="5"/>
      <c r="IF5863" s="5"/>
      <c r="IG5863" s="5"/>
      <c r="IH5863" s="16"/>
      <c r="II5863" s="16"/>
      <c r="IJ5863" s="69"/>
      <c r="IK5863" s="16"/>
      <c r="IL5863" s="54"/>
      <c r="IM5863" s="54"/>
      <c r="IN5863" s="54"/>
      <c r="IO5863" s="54"/>
      <c r="IP5863" s="5"/>
      <c r="IQ5863" s="5"/>
      <c r="IR5863" s="5"/>
      <c r="IS5863" s="16"/>
      <c r="IT5863" s="16"/>
      <c r="IU5863" s="69"/>
    </row>
    <row r="5864" spans="11:255" ht="12" customHeight="1">
      <c r="K5864" s="16"/>
      <c r="L5864" s="16"/>
      <c r="M5864" s="69"/>
      <c r="N5864" s="16"/>
      <c r="O5864" s="54"/>
      <c r="P5864" s="54"/>
      <c r="Q5864" s="54"/>
      <c r="R5864" s="54"/>
      <c r="S5864" s="5"/>
      <c r="T5864" s="5"/>
      <c r="U5864" s="5"/>
      <c r="V5864" s="16"/>
      <c r="W5864" s="16"/>
      <c r="X5864" s="69"/>
      <c r="Y5864" s="16"/>
      <c r="Z5864" s="54"/>
      <c r="AA5864" s="54"/>
      <c r="AB5864" s="54"/>
      <c r="AC5864" s="54"/>
      <c r="AD5864" s="5"/>
      <c r="AE5864" s="5"/>
      <c r="AF5864" s="5"/>
      <c r="AG5864" s="16"/>
      <c r="AH5864" s="16"/>
      <c r="AI5864" s="69"/>
      <c r="AJ5864" s="16"/>
      <c r="AK5864" s="54"/>
      <c r="AL5864" s="54"/>
      <c r="AM5864" s="54"/>
      <c r="AN5864" s="54"/>
      <c r="AO5864" s="5"/>
      <c r="AP5864" s="5"/>
      <c r="AQ5864" s="5"/>
      <c r="AR5864" s="16"/>
      <c r="AS5864" s="16"/>
      <c r="AT5864" s="69"/>
      <c r="AU5864" s="16"/>
      <c r="AV5864" s="54"/>
      <c r="AW5864" s="54"/>
      <c r="AX5864" s="54"/>
      <c r="AY5864" s="54"/>
      <c r="AZ5864" s="5"/>
      <c r="BA5864" s="5"/>
      <c r="BB5864" s="5"/>
      <c r="BC5864" s="16"/>
      <c r="BD5864" s="16"/>
      <c r="BE5864" s="69"/>
      <c r="BF5864" s="16"/>
      <c r="BG5864" s="54"/>
      <c r="BH5864" s="54"/>
      <c r="BI5864" s="54"/>
      <c r="BJ5864" s="54"/>
      <c r="BK5864" s="5"/>
      <c r="BL5864" s="5"/>
      <c r="BM5864" s="5"/>
      <c r="BN5864" s="16"/>
      <c r="BO5864" s="16"/>
      <c r="BP5864" s="69"/>
      <c r="BQ5864" s="16"/>
      <c r="BR5864" s="54"/>
      <c r="BS5864" s="54"/>
      <c r="BT5864" s="54"/>
      <c r="BU5864" s="54"/>
      <c r="BV5864" s="5"/>
      <c r="BW5864" s="5"/>
      <c r="BX5864" s="5"/>
      <c r="BY5864" s="16"/>
      <c r="BZ5864" s="16"/>
      <c r="CA5864" s="69"/>
      <c r="CB5864" s="16"/>
      <c r="CC5864" s="54"/>
      <c r="CD5864" s="54"/>
      <c r="CE5864" s="54"/>
      <c r="CF5864" s="54"/>
      <c r="CG5864" s="5"/>
      <c r="CH5864" s="5"/>
      <c r="CI5864" s="5"/>
      <c r="CJ5864" s="16"/>
      <c r="CK5864" s="16"/>
      <c r="CL5864" s="69"/>
      <c r="CM5864" s="16"/>
      <c r="CN5864" s="54"/>
      <c r="CO5864" s="54"/>
      <c r="CP5864" s="54"/>
      <c r="CQ5864" s="54"/>
      <c r="CR5864" s="5"/>
      <c r="CS5864" s="5"/>
      <c r="CT5864" s="5"/>
      <c r="CU5864" s="16"/>
      <c r="CV5864" s="16"/>
      <c r="CW5864" s="69"/>
      <c r="CX5864" s="16"/>
      <c r="CY5864" s="54"/>
      <c r="CZ5864" s="54"/>
      <c r="DA5864" s="54"/>
      <c r="DB5864" s="54"/>
      <c r="DC5864" s="5"/>
      <c r="DD5864" s="5"/>
      <c r="DE5864" s="5"/>
      <c r="DF5864" s="16"/>
      <c r="DG5864" s="16"/>
      <c r="DH5864" s="69"/>
      <c r="DI5864" s="16"/>
      <c r="DJ5864" s="54"/>
      <c r="DK5864" s="54"/>
      <c r="DL5864" s="54"/>
      <c r="DM5864" s="54"/>
      <c r="DN5864" s="5"/>
      <c r="DO5864" s="5"/>
      <c r="DP5864" s="5"/>
      <c r="DQ5864" s="16"/>
      <c r="DR5864" s="16"/>
      <c r="DS5864" s="69"/>
      <c r="DT5864" s="16"/>
      <c r="DU5864" s="54"/>
      <c r="DV5864" s="54"/>
      <c r="DW5864" s="54"/>
      <c r="DX5864" s="54"/>
      <c r="DY5864" s="5"/>
      <c r="DZ5864" s="5"/>
      <c r="EA5864" s="5"/>
      <c r="EB5864" s="16"/>
      <c r="EC5864" s="16"/>
      <c r="ED5864" s="69"/>
      <c r="EE5864" s="16"/>
      <c r="EF5864" s="54"/>
      <c r="EG5864" s="54"/>
      <c r="EH5864" s="54"/>
      <c r="EI5864" s="54"/>
      <c r="EJ5864" s="5"/>
      <c r="EK5864" s="5"/>
      <c r="EL5864" s="5"/>
      <c r="EM5864" s="16"/>
      <c r="EN5864" s="16"/>
      <c r="EO5864" s="69"/>
      <c r="EP5864" s="16"/>
      <c r="EQ5864" s="54"/>
      <c r="ER5864" s="54"/>
      <c r="ES5864" s="54"/>
      <c r="ET5864" s="54"/>
      <c r="EU5864" s="5"/>
      <c r="EV5864" s="5"/>
      <c r="EW5864" s="5"/>
      <c r="EX5864" s="16"/>
      <c r="EY5864" s="16"/>
      <c r="EZ5864" s="69"/>
      <c r="FA5864" s="16"/>
      <c r="FB5864" s="54"/>
      <c r="FC5864" s="54"/>
      <c r="FD5864" s="54"/>
      <c r="FE5864" s="54"/>
      <c r="FF5864" s="5"/>
      <c r="FG5864" s="5"/>
      <c r="FH5864" s="5"/>
      <c r="FI5864" s="16"/>
      <c r="FJ5864" s="16"/>
      <c r="FK5864" s="69"/>
      <c r="FL5864" s="16"/>
      <c r="FM5864" s="54"/>
      <c r="FN5864" s="54"/>
      <c r="FO5864" s="54"/>
      <c r="FP5864" s="54"/>
      <c r="FQ5864" s="5"/>
      <c r="FR5864" s="5"/>
      <c r="FS5864" s="5"/>
      <c r="FT5864" s="16"/>
      <c r="FU5864" s="16"/>
      <c r="FV5864" s="69"/>
      <c r="FW5864" s="16"/>
      <c r="FX5864" s="54"/>
      <c r="FY5864" s="54"/>
      <c r="FZ5864" s="54"/>
      <c r="GA5864" s="54"/>
      <c r="GB5864" s="5"/>
      <c r="GC5864" s="5"/>
      <c r="GD5864" s="5"/>
      <c r="GE5864" s="16"/>
      <c r="GF5864" s="16"/>
      <c r="GG5864" s="69"/>
      <c r="GH5864" s="16"/>
      <c r="GI5864" s="54"/>
      <c r="GJ5864" s="54"/>
      <c r="GK5864" s="54"/>
      <c r="GL5864" s="54"/>
      <c r="GM5864" s="5"/>
      <c r="GN5864" s="5"/>
      <c r="GO5864" s="5"/>
      <c r="GP5864" s="16"/>
      <c r="GQ5864" s="16"/>
      <c r="GR5864" s="69"/>
      <c r="GS5864" s="16"/>
      <c r="GT5864" s="54"/>
      <c r="GU5864" s="54"/>
      <c r="GV5864" s="54"/>
      <c r="GW5864" s="54"/>
      <c r="GX5864" s="5"/>
      <c r="GY5864" s="5"/>
      <c r="GZ5864" s="5"/>
      <c r="HA5864" s="16"/>
      <c r="HB5864" s="16"/>
      <c r="HC5864" s="69"/>
      <c r="HD5864" s="16"/>
      <c r="HE5864" s="54"/>
      <c r="HF5864" s="54"/>
      <c r="HG5864" s="54"/>
      <c r="HH5864" s="54"/>
      <c r="HI5864" s="5"/>
      <c r="HJ5864" s="5"/>
      <c r="HK5864" s="5"/>
      <c r="HL5864" s="16"/>
      <c r="HM5864" s="16"/>
      <c r="HN5864" s="69"/>
      <c r="HO5864" s="16"/>
      <c r="HP5864" s="54"/>
      <c r="HQ5864" s="54"/>
      <c r="HR5864" s="54"/>
      <c r="HS5864" s="54"/>
      <c r="HT5864" s="5"/>
      <c r="HU5864" s="5"/>
      <c r="HV5864" s="5"/>
      <c r="HW5864" s="16"/>
      <c r="HX5864" s="16"/>
      <c r="HY5864" s="69"/>
      <c r="HZ5864" s="16"/>
      <c r="IA5864" s="54"/>
      <c r="IB5864" s="54"/>
      <c r="IC5864" s="54"/>
      <c r="ID5864" s="54"/>
      <c r="IE5864" s="5"/>
      <c r="IF5864" s="5"/>
      <c r="IG5864" s="5"/>
      <c r="IH5864" s="16"/>
      <c r="II5864" s="16"/>
      <c r="IJ5864" s="69"/>
      <c r="IK5864" s="16"/>
      <c r="IL5864" s="54"/>
      <c r="IM5864" s="54"/>
      <c r="IN5864" s="54"/>
      <c r="IO5864" s="54"/>
      <c r="IP5864" s="5"/>
      <c r="IQ5864" s="5"/>
      <c r="IR5864" s="5"/>
      <c r="IS5864" s="16"/>
      <c r="IT5864" s="16"/>
      <c r="IU5864" s="69"/>
    </row>
    <row r="5865" spans="11:255" ht="12" customHeight="1">
      <c r="K5865" s="16"/>
      <c r="L5865" s="16"/>
      <c r="M5865" s="69"/>
      <c r="N5865" s="16"/>
      <c r="O5865" s="54"/>
      <c r="P5865" s="54"/>
      <c r="Q5865" s="54"/>
      <c r="R5865" s="54"/>
      <c r="S5865" s="5"/>
      <c r="T5865" s="5"/>
      <c r="U5865" s="5"/>
      <c r="V5865" s="16"/>
      <c r="W5865" s="16"/>
      <c r="X5865" s="69"/>
      <c r="Y5865" s="16"/>
      <c r="Z5865" s="54"/>
      <c r="AA5865" s="54"/>
      <c r="AB5865" s="54"/>
      <c r="AC5865" s="54"/>
      <c r="AD5865" s="5"/>
      <c r="AE5865" s="5"/>
      <c r="AF5865" s="5"/>
      <c r="AG5865" s="16"/>
      <c r="AH5865" s="16"/>
      <c r="AI5865" s="69"/>
      <c r="AJ5865" s="16"/>
      <c r="AK5865" s="54"/>
      <c r="AL5865" s="54"/>
      <c r="AM5865" s="54"/>
      <c r="AN5865" s="54"/>
      <c r="AO5865" s="5"/>
      <c r="AP5865" s="5"/>
      <c r="AQ5865" s="5"/>
      <c r="AR5865" s="16"/>
      <c r="AS5865" s="16"/>
      <c r="AT5865" s="69"/>
      <c r="AU5865" s="16"/>
      <c r="AV5865" s="54"/>
      <c r="AW5865" s="54"/>
      <c r="AX5865" s="54"/>
      <c r="AY5865" s="54"/>
      <c r="AZ5865" s="5"/>
      <c r="BA5865" s="5"/>
      <c r="BB5865" s="5"/>
      <c r="BC5865" s="16"/>
      <c r="BD5865" s="16"/>
      <c r="BE5865" s="69"/>
      <c r="BF5865" s="16"/>
      <c r="BG5865" s="54"/>
      <c r="BH5865" s="54"/>
      <c r="BI5865" s="54"/>
      <c r="BJ5865" s="54"/>
      <c r="BK5865" s="5"/>
      <c r="BL5865" s="5"/>
      <c r="BM5865" s="5"/>
      <c r="BN5865" s="16"/>
      <c r="BO5865" s="16"/>
      <c r="BP5865" s="69"/>
      <c r="BQ5865" s="16"/>
      <c r="BR5865" s="54"/>
      <c r="BS5865" s="54"/>
      <c r="BT5865" s="54"/>
      <c r="BU5865" s="54"/>
      <c r="BV5865" s="5"/>
      <c r="BW5865" s="5"/>
      <c r="BX5865" s="5"/>
      <c r="BY5865" s="16"/>
      <c r="BZ5865" s="16"/>
      <c r="CA5865" s="69"/>
      <c r="CB5865" s="16"/>
      <c r="CC5865" s="54"/>
      <c r="CD5865" s="54"/>
      <c r="CE5865" s="54"/>
      <c r="CF5865" s="54"/>
      <c r="CG5865" s="5"/>
      <c r="CH5865" s="5"/>
      <c r="CI5865" s="5"/>
      <c r="CJ5865" s="16"/>
      <c r="CK5865" s="16"/>
      <c r="CL5865" s="69"/>
      <c r="CM5865" s="16"/>
      <c r="CN5865" s="54"/>
      <c r="CO5865" s="54"/>
      <c r="CP5865" s="54"/>
      <c r="CQ5865" s="54"/>
      <c r="CR5865" s="5"/>
      <c r="CS5865" s="5"/>
      <c r="CT5865" s="5"/>
      <c r="CU5865" s="16"/>
      <c r="CV5865" s="16"/>
      <c r="CW5865" s="69"/>
      <c r="CX5865" s="16"/>
      <c r="CY5865" s="54"/>
      <c r="CZ5865" s="54"/>
      <c r="DA5865" s="54"/>
      <c r="DB5865" s="54"/>
      <c r="DC5865" s="5"/>
      <c r="DD5865" s="5"/>
      <c r="DE5865" s="5"/>
      <c r="DF5865" s="16"/>
      <c r="DG5865" s="16"/>
      <c r="DH5865" s="69"/>
      <c r="DI5865" s="16"/>
      <c r="DJ5865" s="54"/>
      <c r="DK5865" s="54"/>
      <c r="DL5865" s="54"/>
      <c r="DM5865" s="54"/>
      <c r="DN5865" s="5"/>
      <c r="DO5865" s="5"/>
      <c r="DP5865" s="5"/>
      <c r="DQ5865" s="16"/>
      <c r="DR5865" s="16"/>
      <c r="DS5865" s="69"/>
      <c r="DT5865" s="16"/>
      <c r="DU5865" s="54"/>
      <c r="DV5865" s="54"/>
      <c r="DW5865" s="54"/>
      <c r="DX5865" s="54"/>
      <c r="DY5865" s="5"/>
      <c r="DZ5865" s="5"/>
      <c r="EA5865" s="5"/>
      <c r="EB5865" s="16"/>
      <c r="EC5865" s="16"/>
      <c r="ED5865" s="69"/>
      <c r="EE5865" s="16"/>
      <c r="EF5865" s="54"/>
      <c r="EG5865" s="54"/>
      <c r="EH5865" s="54"/>
      <c r="EI5865" s="54"/>
      <c r="EJ5865" s="5"/>
      <c r="EK5865" s="5"/>
      <c r="EL5865" s="5"/>
      <c r="EM5865" s="16"/>
      <c r="EN5865" s="16"/>
      <c r="EO5865" s="69"/>
      <c r="EP5865" s="16"/>
      <c r="EQ5865" s="54"/>
      <c r="ER5865" s="54"/>
      <c r="ES5865" s="54"/>
      <c r="ET5865" s="54"/>
      <c r="EU5865" s="5"/>
      <c r="EV5865" s="5"/>
      <c r="EW5865" s="5"/>
      <c r="EX5865" s="16"/>
      <c r="EY5865" s="16"/>
      <c r="EZ5865" s="69"/>
      <c r="FA5865" s="16"/>
      <c r="FB5865" s="54"/>
      <c r="FC5865" s="54"/>
      <c r="FD5865" s="54"/>
      <c r="FE5865" s="54"/>
      <c r="FF5865" s="5"/>
      <c r="FG5865" s="5"/>
      <c r="FH5865" s="5"/>
      <c r="FI5865" s="16"/>
      <c r="FJ5865" s="16"/>
      <c r="FK5865" s="69"/>
      <c r="FL5865" s="16"/>
      <c r="FM5865" s="54"/>
      <c r="FN5865" s="54"/>
      <c r="FO5865" s="54"/>
      <c r="FP5865" s="54"/>
      <c r="FQ5865" s="5"/>
      <c r="FR5865" s="5"/>
      <c r="FS5865" s="5"/>
      <c r="FT5865" s="16"/>
      <c r="FU5865" s="16"/>
      <c r="FV5865" s="69"/>
      <c r="FW5865" s="16"/>
      <c r="FX5865" s="54"/>
      <c r="FY5865" s="54"/>
      <c r="FZ5865" s="54"/>
      <c r="GA5865" s="54"/>
      <c r="GB5865" s="5"/>
      <c r="GC5865" s="5"/>
      <c r="GD5865" s="5"/>
      <c r="GE5865" s="16"/>
      <c r="GF5865" s="16"/>
      <c r="GG5865" s="69"/>
      <c r="GH5865" s="16"/>
      <c r="GI5865" s="54"/>
      <c r="GJ5865" s="54"/>
      <c r="GK5865" s="54"/>
      <c r="GL5865" s="54"/>
      <c r="GM5865" s="5"/>
      <c r="GN5865" s="5"/>
      <c r="GO5865" s="5"/>
      <c r="GP5865" s="16"/>
      <c r="GQ5865" s="16"/>
      <c r="GR5865" s="69"/>
      <c r="GS5865" s="16"/>
      <c r="GT5865" s="54"/>
      <c r="GU5865" s="54"/>
      <c r="GV5865" s="54"/>
      <c r="GW5865" s="54"/>
      <c r="GX5865" s="5"/>
      <c r="GY5865" s="5"/>
      <c r="GZ5865" s="5"/>
      <c r="HA5865" s="16"/>
      <c r="HB5865" s="16"/>
      <c r="HC5865" s="69"/>
      <c r="HD5865" s="16"/>
      <c r="HE5865" s="54"/>
      <c r="HF5865" s="54"/>
      <c r="HG5865" s="54"/>
      <c r="HH5865" s="54"/>
      <c r="HI5865" s="5"/>
      <c r="HJ5865" s="5"/>
      <c r="HK5865" s="5"/>
      <c r="HL5865" s="16"/>
      <c r="HM5865" s="16"/>
      <c r="HN5865" s="69"/>
      <c r="HO5865" s="16"/>
      <c r="HP5865" s="54"/>
      <c r="HQ5865" s="54"/>
      <c r="HR5865" s="54"/>
      <c r="HS5865" s="54"/>
      <c r="HT5865" s="5"/>
      <c r="HU5865" s="5"/>
      <c r="HV5865" s="5"/>
      <c r="HW5865" s="16"/>
      <c r="HX5865" s="16"/>
      <c r="HY5865" s="69"/>
      <c r="HZ5865" s="16"/>
      <c r="IA5865" s="54"/>
      <c r="IB5865" s="54"/>
      <c r="IC5865" s="54"/>
      <c r="ID5865" s="54"/>
      <c r="IE5865" s="5"/>
      <c r="IF5865" s="5"/>
      <c r="IG5865" s="5"/>
      <c r="IH5865" s="16"/>
      <c r="II5865" s="16"/>
      <c r="IJ5865" s="69"/>
      <c r="IK5865" s="16"/>
      <c r="IL5865" s="54"/>
      <c r="IM5865" s="54"/>
      <c r="IN5865" s="54"/>
      <c r="IO5865" s="54"/>
      <c r="IP5865" s="5"/>
      <c r="IQ5865" s="5"/>
      <c r="IR5865" s="5"/>
      <c r="IS5865" s="16"/>
      <c r="IT5865" s="16"/>
      <c r="IU5865" s="69"/>
    </row>
    <row r="5866" spans="11:255" ht="12" customHeight="1">
      <c r="K5866" s="16"/>
      <c r="L5866" s="16"/>
      <c r="M5866" s="69"/>
      <c r="N5866" s="16"/>
      <c r="O5866" s="54"/>
      <c r="P5866" s="54"/>
      <c r="Q5866" s="54"/>
      <c r="R5866" s="54"/>
      <c r="S5866" s="5"/>
      <c r="T5866" s="5"/>
      <c r="U5866" s="5"/>
      <c r="V5866" s="16"/>
      <c r="W5866" s="16"/>
      <c r="X5866" s="69"/>
      <c r="Y5866" s="16"/>
      <c r="Z5866" s="54"/>
      <c r="AA5866" s="54"/>
      <c r="AB5866" s="54"/>
      <c r="AC5866" s="54"/>
      <c r="AD5866" s="5"/>
      <c r="AE5866" s="5"/>
      <c r="AF5866" s="5"/>
      <c r="AG5866" s="16"/>
      <c r="AH5866" s="16"/>
      <c r="AI5866" s="69"/>
      <c r="AJ5866" s="16"/>
      <c r="AK5866" s="54"/>
      <c r="AL5866" s="54"/>
      <c r="AM5866" s="54"/>
      <c r="AN5866" s="54"/>
      <c r="AO5866" s="5"/>
      <c r="AP5866" s="5"/>
      <c r="AQ5866" s="5"/>
      <c r="AR5866" s="16"/>
      <c r="AS5866" s="16"/>
      <c r="AT5866" s="69"/>
      <c r="AU5866" s="16"/>
      <c r="AV5866" s="54"/>
      <c r="AW5866" s="54"/>
      <c r="AX5866" s="54"/>
      <c r="AY5866" s="54"/>
      <c r="AZ5866" s="5"/>
      <c r="BA5866" s="5"/>
      <c r="BB5866" s="5"/>
      <c r="BC5866" s="16"/>
      <c r="BD5866" s="16"/>
      <c r="BE5866" s="69"/>
      <c r="BF5866" s="16"/>
      <c r="BG5866" s="54"/>
      <c r="BH5866" s="54"/>
      <c r="BI5866" s="54"/>
      <c r="BJ5866" s="54"/>
      <c r="BK5866" s="5"/>
      <c r="BL5866" s="5"/>
      <c r="BM5866" s="5"/>
      <c r="BN5866" s="16"/>
      <c r="BO5866" s="16"/>
      <c r="BP5866" s="69"/>
      <c r="BQ5866" s="16"/>
      <c r="BR5866" s="54"/>
      <c r="BS5866" s="54"/>
      <c r="BT5866" s="54"/>
      <c r="BU5866" s="54"/>
      <c r="BV5866" s="5"/>
      <c r="BW5866" s="5"/>
      <c r="BX5866" s="5"/>
      <c r="BY5866" s="16"/>
      <c r="BZ5866" s="16"/>
      <c r="CA5866" s="69"/>
      <c r="CB5866" s="16"/>
      <c r="CC5866" s="54"/>
      <c r="CD5866" s="54"/>
      <c r="CE5866" s="54"/>
      <c r="CF5866" s="54"/>
      <c r="CG5866" s="5"/>
      <c r="CH5866" s="5"/>
      <c r="CI5866" s="5"/>
      <c r="CJ5866" s="16"/>
      <c r="CK5866" s="16"/>
      <c r="CL5866" s="69"/>
      <c r="CM5866" s="16"/>
      <c r="CN5866" s="54"/>
      <c r="CO5866" s="54"/>
      <c r="CP5866" s="54"/>
      <c r="CQ5866" s="54"/>
      <c r="CR5866" s="5"/>
      <c r="CS5866" s="5"/>
      <c r="CT5866" s="5"/>
      <c r="CU5866" s="16"/>
      <c r="CV5866" s="16"/>
      <c r="CW5866" s="69"/>
      <c r="CX5866" s="16"/>
      <c r="CY5866" s="54"/>
      <c r="CZ5866" s="54"/>
      <c r="DA5866" s="54"/>
      <c r="DB5866" s="54"/>
      <c r="DC5866" s="5"/>
      <c r="DD5866" s="5"/>
      <c r="DE5866" s="5"/>
      <c r="DF5866" s="16"/>
      <c r="DG5866" s="16"/>
      <c r="DH5866" s="69"/>
      <c r="DI5866" s="16"/>
      <c r="DJ5866" s="54"/>
      <c r="DK5866" s="54"/>
      <c r="DL5866" s="54"/>
      <c r="DM5866" s="54"/>
      <c r="DN5866" s="5"/>
      <c r="DO5866" s="5"/>
      <c r="DP5866" s="5"/>
      <c r="DQ5866" s="16"/>
      <c r="DR5866" s="16"/>
      <c r="DS5866" s="69"/>
      <c r="DT5866" s="16"/>
      <c r="DU5866" s="54"/>
      <c r="DV5866" s="54"/>
      <c r="DW5866" s="54"/>
      <c r="DX5866" s="54"/>
      <c r="DY5866" s="5"/>
      <c r="DZ5866" s="5"/>
      <c r="EA5866" s="5"/>
      <c r="EB5866" s="16"/>
      <c r="EC5866" s="16"/>
      <c r="ED5866" s="69"/>
      <c r="EE5866" s="16"/>
      <c r="EF5866" s="54"/>
      <c r="EG5866" s="54"/>
      <c r="EH5866" s="54"/>
      <c r="EI5866" s="54"/>
      <c r="EJ5866" s="5"/>
      <c r="EK5866" s="5"/>
      <c r="EL5866" s="5"/>
      <c r="EM5866" s="16"/>
      <c r="EN5866" s="16"/>
      <c r="EO5866" s="69"/>
      <c r="EP5866" s="16"/>
      <c r="EQ5866" s="54"/>
      <c r="ER5866" s="54"/>
      <c r="ES5866" s="54"/>
      <c r="ET5866" s="54"/>
      <c r="EU5866" s="5"/>
      <c r="EV5866" s="5"/>
      <c r="EW5866" s="5"/>
      <c r="EX5866" s="16"/>
      <c r="EY5866" s="16"/>
      <c r="EZ5866" s="69"/>
      <c r="FA5866" s="16"/>
      <c r="FB5866" s="54"/>
      <c r="FC5866" s="54"/>
      <c r="FD5866" s="54"/>
      <c r="FE5866" s="54"/>
      <c r="FF5866" s="5"/>
      <c r="FG5866" s="5"/>
      <c r="FH5866" s="5"/>
      <c r="FI5866" s="16"/>
      <c r="FJ5866" s="16"/>
      <c r="FK5866" s="69"/>
      <c r="FL5866" s="16"/>
      <c r="FM5866" s="54"/>
      <c r="FN5866" s="54"/>
      <c r="FO5866" s="54"/>
      <c r="FP5866" s="54"/>
      <c r="FQ5866" s="5"/>
      <c r="FR5866" s="5"/>
      <c r="FS5866" s="5"/>
      <c r="FT5866" s="16"/>
      <c r="FU5866" s="16"/>
      <c r="FV5866" s="69"/>
      <c r="FW5866" s="16"/>
      <c r="FX5866" s="54"/>
      <c r="FY5866" s="54"/>
      <c r="FZ5866" s="54"/>
      <c r="GA5866" s="54"/>
      <c r="GB5866" s="5"/>
      <c r="GC5866" s="5"/>
      <c r="GD5866" s="5"/>
      <c r="GE5866" s="16"/>
      <c r="GF5866" s="16"/>
      <c r="GG5866" s="69"/>
      <c r="GH5866" s="16"/>
      <c r="GI5866" s="54"/>
      <c r="GJ5866" s="54"/>
      <c r="GK5866" s="54"/>
      <c r="GL5866" s="54"/>
      <c r="GM5866" s="5"/>
      <c r="GN5866" s="5"/>
      <c r="GO5866" s="5"/>
      <c r="GP5866" s="16"/>
      <c r="GQ5866" s="16"/>
      <c r="GR5866" s="69"/>
      <c r="GS5866" s="16"/>
      <c r="GT5866" s="54"/>
      <c r="GU5866" s="54"/>
      <c r="GV5866" s="54"/>
      <c r="GW5866" s="54"/>
      <c r="GX5866" s="5"/>
      <c r="GY5866" s="5"/>
      <c r="GZ5866" s="5"/>
      <c r="HA5866" s="16"/>
      <c r="HB5866" s="16"/>
      <c r="HC5866" s="69"/>
      <c r="HD5866" s="16"/>
      <c r="HE5866" s="54"/>
      <c r="HF5866" s="54"/>
      <c r="HG5866" s="54"/>
      <c r="HH5866" s="54"/>
      <c r="HI5866" s="5"/>
      <c r="HJ5866" s="5"/>
      <c r="HK5866" s="5"/>
      <c r="HL5866" s="16"/>
      <c r="HM5866" s="16"/>
      <c r="HN5866" s="69"/>
      <c r="HO5866" s="16"/>
      <c r="HP5866" s="54"/>
      <c r="HQ5866" s="54"/>
      <c r="HR5866" s="54"/>
      <c r="HS5866" s="54"/>
      <c r="HT5866" s="5"/>
      <c r="HU5866" s="5"/>
      <c r="HV5866" s="5"/>
      <c r="HW5866" s="16"/>
      <c r="HX5866" s="16"/>
      <c r="HY5866" s="69"/>
      <c r="HZ5866" s="16"/>
      <c r="IA5866" s="54"/>
      <c r="IB5866" s="54"/>
      <c r="IC5866" s="54"/>
      <c r="ID5866" s="54"/>
      <c r="IE5866" s="5"/>
      <c r="IF5866" s="5"/>
      <c r="IG5866" s="5"/>
      <c r="IH5866" s="16"/>
      <c r="II5866" s="16"/>
      <c r="IJ5866" s="69"/>
      <c r="IK5866" s="16"/>
      <c r="IL5866" s="54"/>
      <c r="IM5866" s="54"/>
      <c r="IN5866" s="54"/>
      <c r="IO5866" s="54"/>
      <c r="IP5866" s="5"/>
      <c r="IQ5866" s="5"/>
      <c r="IR5866" s="5"/>
      <c r="IS5866" s="16"/>
      <c r="IT5866" s="16"/>
      <c r="IU5866" s="69"/>
    </row>
    <row r="5867" spans="11:255" ht="12" customHeight="1">
      <c r="K5867" s="16"/>
      <c r="L5867" s="16"/>
      <c r="M5867" s="69"/>
      <c r="N5867" s="16"/>
      <c r="O5867" s="54"/>
      <c r="P5867" s="54"/>
      <c r="Q5867" s="54"/>
      <c r="R5867" s="54"/>
      <c r="S5867" s="5"/>
      <c r="T5867" s="5"/>
      <c r="U5867" s="5"/>
      <c r="V5867" s="16"/>
      <c r="W5867" s="16"/>
      <c r="X5867" s="69"/>
      <c r="Y5867" s="16"/>
      <c r="Z5867" s="54"/>
      <c r="AA5867" s="54"/>
      <c r="AB5867" s="54"/>
      <c r="AC5867" s="54"/>
      <c r="AD5867" s="5"/>
      <c r="AE5867" s="5"/>
      <c r="AF5867" s="5"/>
      <c r="AG5867" s="16"/>
      <c r="AH5867" s="16"/>
      <c r="AI5867" s="69"/>
      <c r="AJ5867" s="16"/>
      <c r="AK5867" s="54"/>
      <c r="AL5867" s="54"/>
      <c r="AM5867" s="54"/>
      <c r="AN5867" s="54"/>
      <c r="AO5867" s="5"/>
      <c r="AP5867" s="5"/>
      <c r="AQ5867" s="5"/>
      <c r="AR5867" s="16"/>
      <c r="AS5867" s="16"/>
      <c r="AT5867" s="69"/>
      <c r="AU5867" s="16"/>
      <c r="AV5867" s="54"/>
      <c r="AW5867" s="54"/>
      <c r="AX5867" s="54"/>
      <c r="AY5867" s="54"/>
      <c r="AZ5867" s="5"/>
      <c r="BA5867" s="5"/>
      <c r="BB5867" s="5"/>
      <c r="BC5867" s="16"/>
      <c r="BD5867" s="16"/>
      <c r="BE5867" s="69"/>
      <c r="BF5867" s="16"/>
      <c r="BG5867" s="54"/>
      <c r="BH5867" s="54"/>
      <c r="BI5867" s="54"/>
      <c r="BJ5867" s="54"/>
      <c r="BK5867" s="5"/>
      <c r="BL5867" s="5"/>
      <c r="BM5867" s="5"/>
      <c r="BN5867" s="16"/>
      <c r="BO5867" s="16"/>
      <c r="BP5867" s="69"/>
      <c r="BQ5867" s="16"/>
      <c r="BR5867" s="54"/>
      <c r="BS5867" s="54"/>
      <c r="BT5867" s="54"/>
      <c r="BU5867" s="54"/>
      <c r="BV5867" s="5"/>
      <c r="BW5867" s="5"/>
      <c r="BX5867" s="5"/>
      <c r="BY5867" s="16"/>
      <c r="BZ5867" s="16"/>
      <c r="CA5867" s="69"/>
      <c r="CB5867" s="16"/>
      <c r="CC5867" s="54"/>
      <c r="CD5867" s="54"/>
      <c r="CE5867" s="54"/>
      <c r="CF5867" s="54"/>
      <c r="CG5867" s="5"/>
      <c r="CH5867" s="5"/>
      <c r="CI5867" s="5"/>
      <c r="CJ5867" s="16"/>
      <c r="CK5867" s="16"/>
      <c r="CL5867" s="69"/>
      <c r="CM5867" s="16"/>
      <c r="CN5867" s="54"/>
      <c r="CO5867" s="54"/>
      <c r="CP5867" s="54"/>
      <c r="CQ5867" s="54"/>
      <c r="CR5867" s="5"/>
      <c r="CS5867" s="5"/>
      <c r="CT5867" s="5"/>
      <c r="CU5867" s="16"/>
      <c r="CV5867" s="16"/>
      <c r="CW5867" s="69"/>
      <c r="CX5867" s="16"/>
      <c r="CY5867" s="54"/>
      <c r="CZ5867" s="54"/>
      <c r="DA5867" s="54"/>
      <c r="DB5867" s="54"/>
      <c r="DC5867" s="5"/>
      <c r="DD5867" s="5"/>
      <c r="DE5867" s="5"/>
      <c r="DF5867" s="16"/>
      <c r="DG5867" s="16"/>
      <c r="DH5867" s="69"/>
      <c r="DI5867" s="16"/>
      <c r="DJ5867" s="54"/>
      <c r="DK5867" s="54"/>
      <c r="DL5867" s="54"/>
      <c r="DM5867" s="54"/>
      <c r="DN5867" s="5"/>
      <c r="DO5867" s="5"/>
      <c r="DP5867" s="5"/>
      <c r="DQ5867" s="16"/>
      <c r="DR5867" s="16"/>
      <c r="DS5867" s="69"/>
      <c r="DT5867" s="16"/>
      <c r="DU5867" s="54"/>
      <c r="DV5867" s="54"/>
      <c r="DW5867" s="54"/>
      <c r="DX5867" s="54"/>
      <c r="DY5867" s="5"/>
      <c r="DZ5867" s="5"/>
      <c r="EA5867" s="5"/>
      <c r="EB5867" s="16"/>
      <c r="EC5867" s="16"/>
      <c r="ED5867" s="69"/>
      <c r="EE5867" s="16"/>
      <c r="EF5867" s="54"/>
      <c r="EG5867" s="54"/>
      <c r="EH5867" s="54"/>
      <c r="EI5867" s="54"/>
      <c r="EJ5867" s="5"/>
      <c r="EK5867" s="5"/>
      <c r="EL5867" s="5"/>
      <c r="EM5867" s="16"/>
      <c r="EN5867" s="16"/>
      <c r="EO5867" s="69"/>
      <c r="EP5867" s="16"/>
      <c r="EQ5867" s="54"/>
      <c r="ER5867" s="54"/>
      <c r="ES5867" s="54"/>
      <c r="ET5867" s="54"/>
      <c r="EU5867" s="5"/>
      <c r="EV5867" s="5"/>
      <c r="EW5867" s="5"/>
      <c r="EX5867" s="16"/>
      <c r="EY5867" s="16"/>
      <c r="EZ5867" s="69"/>
      <c r="FA5867" s="16"/>
      <c r="FB5867" s="54"/>
      <c r="FC5867" s="54"/>
      <c r="FD5867" s="54"/>
      <c r="FE5867" s="54"/>
      <c r="FF5867" s="5"/>
      <c r="FG5867" s="5"/>
      <c r="FH5867" s="5"/>
      <c r="FI5867" s="16"/>
      <c r="FJ5867" s="16"/>
      <c r="FK5867" s="69"/>
      <c r="FL5867" s="16"/>
      <c r="FM5867" s="54"/>
      <c r="FN5867" s="54"/>
      <c r="FO5867" s="54"/>
      <c r="FP5867" s="54"/>
      <c r="FQ5867" s="5"/>
      <c r="FR5867" s="5"/>
      <c r="FS5867" s="5"/>
      <c r="FT5867" s="16"/>
      <c r="FU5867" s="16"/>
      <c r="FV5867" s="69"/>
      <c r="FW5867" s="16"/>
      <c r="FX5867" s="54"/>
      <c r="FY5867" s="54"/>
      <c r="FZ5867" s="54"/>
      <c r="GA5867" s="54"/>
      <c r="GB5867" s="5"/>
      <c r="GC5867" s="5"/>
      <c r="GD5867" s="5"/>
      <c r="GE5867" s="16"/>
      <c r="GF5867" s="16"/>
      <c r="GG5867" s="69"/>
      <c r="GH5867" s="16"/>
      <c r="GI5867" s="54"/>
      <c r="GJ5867" s="54"/>
      <c r="GK5867" s="54"/>
      <c r="GL5867" s="54"/>
      <c r="GM5867" s="5"/>
      <c r="GN5867" s="5"/>
      <c r="GO5867" s="5"/>
      <c r="GP5867" s="16"/>
      <c r="GQ5867" s="16"/>
      <c r="GR5867" s="69"/>
      <c r="GS5867" s="16"/>
      <c r="GT5867" s="54"/>
      <c r="GU5867" s="54"/>
      <c r="GV5867" s="54"/>
      <c r="GW5867" s="54"/>
      <c r="GX5867" s="5"/>
      <c r="GY5867" s="5"/>
      <c r="GZ5867" s="5"/>
      <c r="HA5867" s="16"/>
      <c r="HB5867" s="16"/>
      <c r="HC5867" s="69"/>
      <c r="HD5867" s="16"/>
      <c r="HE5867" s="54"/>
      <c r="HF5867" s="54"/>
      <c r="HG5867" s="54"/>
      <c r="HH5867" s="54"/>
      <c r="HI5867" s="5"/>
      <c r="HJ5867" s="5"/>
      <c r="HK5867" s="5"/>
      <c r="HL5867" s="16"/>
      <c r="HM5867" s="16"/>
      <c r="HN5867" s="69"/>
      <c r="HO5867" s="16"/>
      <c r="HP5867" s="54"/>
      <c r="HQ5867" s="54"/>
      <c r="HR5867" s="54"/>
      <c r="HS5867" s="54"/>
      <c r="HT5867" s="5"/>
      <c r="HU5867" s="5"/>
      <c r="HV5867" s="5"/>
      <c r="HW5867" s="16"/>
      <c r="HX5867" s="16"/>
      <c r="HY5867" s="69"/>
      <c r="HZ5867" s="16"/>
      <c r="IA5867" s="54"/>
      <c r="IB5867" s="54"/>
      <c r="IC5867" s="54"/>
      <c r="ID5867" s="54"/>
      <c r="IE5867" s="5"/>
      <c r="IF5867" s="5"/>
      <c r="IG5867" s="5"/>
      <c r="IH5867" s="16"/>
      <c r="II5867" s="16"/>
      <c r="IJ5867" s="69"/>
      <c r="IK5867" s="16"/>
      <c r="IL5867" s="54"/>
      <c r="IM5867" s="54"/>
      <c r="IN5867" s="54"/>
      <c r="IO5867" s="54"/>
      <c r="IP5867" s="5"/>
      <c r="IQ5867" s="5"/>
      <c r="IR5867" s="5"/>
      <c r="IS5867" s="16"/>
      <c r="IT5867" s="16"/>
      <c r="IU5867" s="69"/>
    </row>
    <row r="5868" spans="11:255" ht="12" customHeight="1">
      <c r="K5868" s="16"/>
      <c r="L5868" s="16"/>
      <c r="M5868" s="69"/>
      <c r="N5868" s="16"/>
      <c r="O5868" s="54"/>
      <c r="P5868" s="54"/>
      <c r="Q5868" s="54"/>
      <c r="R5868" s="54"/>
      <c r="S5868" s="5"/>
      <c r="T5868" s="5"/>
      <c r="U5868" s="5"/>
      <c r="V5868" s="16"/>
      <c r="W5868" s="16"/>
      <c r="X5868" s="69"/>
      <c r="Y5868" s="16"/>
      <c r="Z5868" s="54"/>
      <c r="AA5868" s="54"/>
      <c r="AB5868" s="54"/>
      <c r="AC5868" s="54"/>
      <c r="AD5868" s="5"/>
      <c r="AE5868" s="5"/>
      <c r="AF5868" s="5"/>
      <c r="AG5868" s="16"/>
      <c r="AH5868" s="16"/>
      <c r="AI5868" s="69"/>
      <c r="AJ5868" s="16"/>
      <c r="AK5868" s="54"/>
      <c r="AL5868" s="54"/>
      <c r="AM5868" s="54"/>
      <c r="AN5868" s="54"/>
      <c r="AO5868" s="5"/>
      <c r="AP5868" s="5"/>
      <c r="AQ5868" s="5"/>
      <c r="AR5868" s="16"/>
      <c r="AS5868" s="16"/>
      <c r="AT5868" s="69"/>
      <c r="AU5868" s="16"/>
      <c r="AV5868" s="54"/>
      <c r="AW5868" s="54"/>
      <c r="AX5868" s="54"/>
      <c r="AY5868" s="54"/>
      <c r="AZ5868" s="5"/>
      <c r="BA5868" s="5"/>
      <c r="BB5868" s="5"/>
      <c r="BC5868" s="16"/>
      <c r="BD5868" s="16"/>
      <c r="BE5868" s="69"/>
      <c r="BF5868" s="16"/>
      <c r="BG5868" s="54"/>
      <c r="BH5868" s="54"/>
      <c r="BI5868" s="54"/>
      <c r="BJ5868" s="54"/>
      <c r="BK5868" s="5"/>
      <c r="BL5868" s="5"/>
      <c r="BM5868" s="5"/>
      <c r="BN5868" s="16"/>
      <c r="BO5868" s="16"/>
      <c r="BP5868" s="69"/>
      <c r="BQ5868" s="16"/>
      <c r="BR5868" s="54"/>
      <c r="BS5868" s="54"/>
      <c r="BT5868" s="54"/>
      <c r="BU5868" s="54"/>
      <c r="BV5868" s="5"/>
      <c r="BW5868" s="5"/>
      <c r="BX5868" s="5"/>
      <c r="BY5868" s="16"/>
      <c r="BZ5868" s="16"/>
      <c r="CA5868" s="69"/>
      <c r="CB5868" s="16"/>
      <c r="CC5868" s="54"/>
      <c r="CD5868" s="54"/>
      <c r="CE5868" s="54"/>
      <c r="CF5868" s="54"/>
      <c r="CG5868" s="5"/>
      <c r="CH5868" s="5"/>
      <c r="CI5868" s="5"/>
      <c r="CJ5868" s="16"/>
      <c r="CK5868" s="16"/>
      <c r="CL5868" s="69"/>
      <c r="CM5868" s="16"/>
      <c r="CN5868" s="54"/>
      <c r="CO5868" s="54"/>
      <c r="CP5868" s="54"/>
      <c r="CQ5868" s="54"/>
      <c r="CR5868" s="5"/>
      <c r="CS5868" s="5"/>
      <c r="CT5868" s="5"/>
      <c r="CU5868" s="16"/>
      <c r="CV5868" s="16"/>
      <c r="CW5868" s="69"/>
      <c r="CX5868" s="16"/>
      <c r="CY5868" s="54"/>
      <c r="CZ5868" s="54"/>
      <c r="DA5868" s="54"/>
      <c r="DB5868" s="54"/>
      <c r="DC5868" s="5"/>
      <c r="DD5868" s="5"/>
      <c r="DE5868" s="5"/>
      <c r="DF5868" s="16"/>
      <c r="DG5868" s="16"/>
      <c r="DH5868" s="69"/>
      <c r="DI5868" s="16"/>
      <c r="DJ5868" s="54"/>
      <c r="DK5868" s="54"/>
      <c r="DL5868" s="54"/>
      <c r="DM5868" s="54"/>
      <c r="DN5868" s="5"/>
      <c r="DO5868" s="5"/>
      <c r="DP5868" s="5"/>
      <c r="DQ5868" s="16"/>
      <c r="DR5868" s="16"/>
      <c r="DS5868" s="69"/>
      <c r="DT5868" s="16"/>
      <c r="DU5868" s="54"/>
      <c r="DV5868" s="54"/>
      <c r="DW5868" s="54"/>
      <c r="DX5868" s="54"/>
      <c r="DY5868" s="5"/>
      <c r="DZ5868" s="5"/>
      <c r="EA5868" s="5"/>
      <c r="EB5868" s="16"/>
      <c r="EC5868" s="16"/>
      <c r="ED5868" s="69"/>
      <c r="EE5868" s="16"/>
      <c r="EF5868" s="54"/>
      <c r="EG5868" s="54"/>
      <c r="EH5868" s="54"/>
      <c r="EI5868" s="54"/>
      <c r="EJ5868" s="5"/>
      <c r="EK5868" s="5"/>
      <c r="EL5868" s="5"/>
      <c r="EM5868" s="16"/>
      <c r="EN5868" s="16"/>
      <c r="EO5868" s="69"/>
      <c r="EP5868" s="16"/>
      <c r="EQ5868" s="54"/>
      <c r="ER5868" s="54"/>
      <c r="ES5868" s="54"/>
      <c r="ET5868" s="54"/>
      <c r="EU5868" s="5"/>
      <c r="EV5868" s="5"/>
      <c r="EW5868" s="5"/>
      <c r="EX5868" s="16"/>
      <c r="EY5868" s="16"/>
      <c r="EZ5868" s="69"/>
      <c r="FA5868" s="16"/>
      <c r="FB5868" s="54"/>
      <c r="FC5868" s="54"/>
      <c r="FD5868" s="54"/>
      <c r="FE5868" s="54"/>
      <c r="FF5868" s="5"/>
      <c r="FG5868" s="5"/>
      <c r="FH5868" s="5"/>
      <c r="FI5868" s="16"/>
      <c r="FJ5868" s="16"/>
      <c r="FK5868" s="69"/>
      <c r="FL5868" s="16"/>
      <c r="FM5868" s="54"/>
      <c r="FN5868" s="54"/>
      <c r="FO5868" s="54"/>
      <c r="FP5868" s="54"/>
      <c r="FQ5868" s="5"/>
      <c r="FR5868" s="5"/>
      <c r="FS5868" s="5"/>
      <c r="FT5868" s="16"/>
      <c r="FU5868" s="16"/>
      <c r="FV5868" s="69"/>
      <c r="FW5868" s="16"/>
      <c r="FX5868" s="54"/>
      <c r="FY5868" s="54"/>
      <c r="FZ5868" s="54"/>
      <c r="GA5868" s="54"/>
      <c r="GB5868" s="5"/>
      <c r="GC5868" s="5"/>
      <c r="GD5868" s="5"/>
      <c r="GE5868" s="16"/>
      <c r="GF5868" s="16"/>
      <c r="GG5868" s="69"/>
      <c r="GH5868" s="16"/>
      <c r="GI5868" s="54"/>
      <c r="GJ5868" s="54"/>
      <c r="GK5868" s="54"/>
      <c r="GL5868" s="54"/>
      <c r="GM5868" s="5"/>
      <c r="GN5868" s="5"/>
      <c r="GO5868" s="5"/>
      <c r="GP5868" s="16"/>
      <c r="GQ5868" s="16"/>
      <c r="GR5868" s="69"/>
      <c r="GS5868" s="16"/>
      <c r="GT5868" s="54"/>
      <c r="GU5868" s="54"/>
      <c r="GV5868" s="54"/>
      <c r="GW5868" s="54"/>
      <c r="GX5868" s="5"/>
      <c r="GY5868" s="5"/>
      <c r="GZ5868" s="5"/>
      <c r="HA5868" s="16"/>
      <c r="HB5868" s="16"/>
      <c r="HC5868" s="69"/>
      <c r="HD5868" s="16"/>
      <c r="HE5868" s="54"/>
      <c r="HF5868" s="54"/>
      <c r="HG5868" s="54"/>
      <c r="HH5868" s="54"/>
      <c r="HI5868" s="5"/>
      <c r="HJ5868" s="5"/>
      <c r="HK5868" s="5"/>
      <c r="HL5868" s="16"/>
      <c r="HM5868" s="16"/>
      <c r="HN5868" s="69"/>
      <c r="HO5868" s="16"/>
      <c r="HP5868" s="54"/>
      <c r="HQ5868" s="54"/>
      <c r="HR5868" s="54"/>
      <c r="HS5868" s="54"/>
      <c r="HT5868" s="5"/>
      <c r="HU5868" s="5"/>
      <c r="HV5868" s="5"/>
      <c r="HW5868" s="16"/>
      <c r="HX5868" s="16"/>
      <c r="HY5868" s="69"/>
      <c r="HZ5868" s="16"/>
      <c r="IA5868" s="54"/>
      <c r="IB5868" s="54"/>
      <c r="IC5868" s="54"/>
      <c r="ID5868" s="54"/>
      <c r="IE5868" s="5"/>
      <c r="IF5868" s="5"/>
      <c r="IG5868" s="5"/>
      <c r="IH5868" s="16"/>
      <c r="II5868" s="16"/>
      <c r="IJ5868" s="69"/>
      <c r="IK5868" s="16"/>
      <c r="IL5868" s="54"/>
      <c r="IM5868" s="54"/>
      <c r="IN5868" s="54"/>
      <c r="IO5868" s="54"/>
      <c r="IP5868" s="5"/>
      <c r="IQ5868" s="5"/>
      <c r="IR5868" s="5"/>
      <c r="IS5868" s="16"/>
      <c r="IT5868" s="16"/>
      <c r="IU5868" s="69"/>
    </row>
    <row r="5869" spans="11:255" ht="12" customHeight="1">
      <c r="K5869" s="16"/>
      <c r="L5869" s="16"/>
      <c r="M5869" s="69"/>
      <c r="N5869" s="16"/>
      <c r="O5869" s="54"/>
      <c r="P5869" s="54"/>
      <c r="Q5869" s="54"/>
      <c r="R5869" s="54"/>
      <c r="S5869" s="5"/>
      <c r="T5869" s="5"/>
      <c r="U5869" s="5"/>
      <c r="V5869" s="16"/>
      <c r="W5869" s="16"/>
      <c r="X5869" s="69"/>
      <c r="Y5869" s="16"/>
      <c r="Z5869" s="54"/>
      <c r="AA5869" s="54"/>
      <c r="AB5869" s="54"/>
      <c r="AC5869" s="54"/>
      <c r="AD5869" s="5"/>
      <c r="AE5869" s="5"/>
      <c r="AF5869" s="5"/>
      <c r="AG5869" s="16"/>
      <c r="AH5869" s="16"/>
      <c r="AI5869" s="69"/>
      <c r="AJ5869" s="16"/>
      <c r="AK5869" s="54"/>
      <c r="AL5869" s="54"/>
      <c r="AM5869" s="54"/>
      <c r="AN5869" s="54"/>
      <c r="AO5869" s="5"/>
      <c r="AP5869" s="5"/>
      <c r="AQ5869" s="5"/>
      <c r="AR5869" s="16"/>
      <c r="AS5869" s="16"/>
      <c r="AT5869" s="69"/>
      <c r="AU5869" s="16"/>
      <c r="AV5869" s="54"/>
      <c r="AW5869" s="54"/>
      <c r="AX5869" s="54"/>
      <c r="AY5869" s="54"/>
      <c r="AZ5869" s="5"/>
      <c r="BA5869" s="5"/>
      <c r="BB5869" s="5"/>
      <c r="BC5869" s="16"/>
      <c r="BD5869" s="16"/>
      <c r="BE5869" s="69"/>
      <c r="BF5869" s="16"/>
      <c r="BG5869" s="54"/>
      <c r="BH5869" s="54"/>
      <c r="BI5869" s="54"/>
      <c r="BJ5869" s="54"/>
      <c r="BK5869" s="5"/>
      <c r="BL5869" s="5"/>
      <c r="BM5869" s="5"/>
      <c r="BN5869" s="16"/>
      <c r="BO5869" s="16"/>
      <c r="BP5869" s="69"/>
      <c r="BQ5869" s="16"/>
      <c r="BR5869" s="54"/>
      <c r="BS5869" s="54"/>
      <c r="BT5869" s="54"/>
      <c r="BU5869" s="54"/>
      <c r="BV5869" s="5"/>
      <c r="BW5869" s="5"/>
      <c r="BX5869" s="5"/>
      <c r="BY5869" s="16"/>
      <c r="BZ5869" s="16"/>
      <c r="CA5869" s="69"/>
      <c r="CB5869" s="16"/>
      <c r="CC5869" s="54"/>
      <c r="CD5869" s="54"/>
      <c r="CE5869" s="54"/>
      <c r="CF5869" s="54"/>
      <c r="CG5869" s="5"/>
      <c r="CH5869" s="5"/>
      <c r="CI5869" s="5"/>
      <c r="CJ5869" s="16"/>
      <c r="CK5869" s="16"/>
      <c r="CL5869" s="69"/>
      <c r="CM5869" s="16"/>
      <c r="CN5869" s="54"/>
      <c r="CO5869" s="54"/>
      <c r="CP5869" s="54"/>
      <c r="CQ5869" s="54"/>
      <c r="CR5869" s="5"/>
      <c r="CS5869" s="5"/>
      <c r="CT5869" s="5"/>
      <c r="CU5869" s="16"/>
      <c r="CV5869" s="16"/>
      <c r="CW5869" s="69"/>
      <c r="CX5869" s="16"/>
      <c r="CY5869" s="54"/>
      <c r="CZ5869" s="54"/>
      <c r="DA5869" s="54"/>
      <c r="DB5869" s="54"/>
      <c r="DC5869" s="5"/>
      <c r="DD5869" s="5"/>
      <c r="DE5869" s="5"/>
      <c r="DF5869" s="16"/>
      <c r="DG5869" s="16"/>
      <c r="DH5869" s="69"/>
      <c r="DI5869" s="16"/>
      <c r="DJ5869" s="54"/>
      <c r="DK5869" s="54"/>
      <c r="DL5869" s="54"/>
      <c r="DM5869" s="54"/>
      <c r="DN5869" s="5"/>
      <c r="DO5869" s="5"/>
      <c r="DP5869" s="5"/>
      <c r="DQ5869" s="16"/>
      <c r="DR5869" s="16"/>
      <c r="DS5869" s="69"/>
      <c r="DT5869" s="16"/>
      <c r="DU5869" s="54"/>
      <c r="DV5869" s="54"/>
      <c r="DW5869" s="54"/>
      <c r="DX5869" s="54"/>
      <c r="DY5869" s="5"/>
      <c r="DZ5869" s="5"/>
      <c r="EA5869" s="5"/>
      <c r="EB5869" s="16"/>
      <c r="EC5869" s="16"/>
      <c r="ED5869" s="69"/>
      <c r="EE5869" s="16"/>
      <c r="EF5869" s="54"/>
      <c r="EG5869" s="54"/>
      <c r="EH5869" s="54"/>
      <c r="EI5869" s="54"/>
      <c r="EJ5869" s="5"/>
      <c r="EK5869" s="5"/>
      <c r="EL5869" s="5"/>
      <c r="EM5869" s="16"/>
      <c r="EN5869" s="16"/>
      <c r="EO5869" s="69"/>
      <c r="EP5869" s="16"/>
      <c r="EQ5869" s="54"/>
      <c r="ER5869" s="54"/>
      <c r="ES5869" s="54"/>
      <c r="ET5869" s="54"/>
      <c r="EU5869" s="5"/>
      <c r="EV5869" s="5"/>
      <c r="EW5869" s="5"/>
      <c r="EX5869" s="16"/>
      <c r="EY5869" s="16"/>
      <c r="EZ5869" s="69"/>
      <c r="FA5869" s="16"/>
      <c r="FB5869" s="54"/>
      <c r="FC5869" s="54"/>
      <c r="FD5869" s="54"/>
      <c r="FE5869" s="54"/>
      <c r="FF5869" s="5"/>
      <c r="FG5869" s="5"/>
      <c r="FH5869" s="5"/>
      <c r="FI5869" s="16"/>
      <c r="FJ5869" s="16"/>
      <c r="FK5869" s="69"/>
      <c r="FL5869" s="16"/>
      <c r="FM5869" s="54"/>
      <c r="FN5869" s="54"/>
      <c r="FO5869" s="54"/>
      <c r="FP5869" s="54"/>
      <c r="FQ5869" s="5"/>
      <c r="FR5869" s="5"/>
      <c r="FS5869" s="5"/>
      <c r="FT5869" s="16"/>
      <c r="FU5869" s="16"/>
      <c r="FV5869" s="69"/>
      <c r="FW5869" s="16"/>
      <c r="FX5869" s="54"/>
      <c r="FY5869" s="54"/>
      <c r="FZ5869" s="54"/>
      <c r="GA5869" s="54"/>
      <c r="GB5869" s="5"/>
      <c r="GC5869" s="5"/>
      <c r="GD5869" s="5"/>
      <c r="GE5869" s="16"/>
      <c r="GF5869" s="16"/>
      <c r="GG5869" s="69"/>
      <c r="GH5869" s="16"/>
      <c r="GI5869" s="54"/>
      <c r="GJ5869" s="54"/>
      <c r="GK5869" s="54"/>
      <c r="GL5869" s="54"/>
      <c r="GM5869" s="5"/>
      <c r="GN5869" s="5"/>
      <c r="GO5869" s="5"/>
      <c r="GP5869" s="16"/>
      <c r="GQ5869" s="16"/>
      <c r="GR5869" s="69"/>
      <c r="GS5869" s="16"/>
      <c r="GT5869" s="54"/>
      <c r="GU5869" s="54"/>
      <c r="GV5869" s="54"/>
      <c r="GW5869" s="54"/>
      <c r="GX5869" s="5"/>
      <c r="GY5869" s="5"/>
      <c r="GZ5869" s="5"/>
      <c r="HA5869" s="16"/>
      <c r="HB5869" s="16"/>
      <c r="HC5869" s="69"/>
      <c r="HD5869" s="16"/>
      <c r="HE5869" s="54"/>
      <c r="HF5869" s="54"/>
      <c r="HG5869" s="54"/>
      <c r="HH5869" s="54"/>
      <c r="HI5869" s="5"/>
      <c r="HJ5869" s="5"/>
      <c r="HK5869" s="5"/>
      <c r="HL5869" s="16"/>
      <c r="HM5869" s="16"/>
      <c r="HN5869" s="69"/>
      <c r="HO5869" s="16"/>
      <c r="HP5869" s="54"/>
      <c r="HQ5869" s="54"/>
      <c r="HR5869" s="54"/>
      <c r="HS5869" s="54"/>
      <c r="HT5869" s="5"/>
      <c r="HU5869" s="5"/>
      <c r="HV5869" s="5"/>
      <c r="HW5869" s="16"/>
      <c r="HX5869" s="16"/>
      <c r="HY5869" s="69"/>
      <c r="HZ5869" s="16"/>
      <c r="IA5869" s="54"/>
      <c r="IB5869" s="54"/>
      <c r="IC5869" s="54"/>
      <c r="ID5869" s="54"/>
      <c r="IE5869" s="5"/>
      <c r="IF5869" s="5"/>
      <c r="IG5869" s="5"/>
      <c r="IH5869" s="16"/>
      <c r="II5869" s="16"/>
      <c r="IJ5869" s="69"/>
      <c r="IK5869" s="16"/>
      <c r="IL5869" s="54"/>
      <c r="IM5869" s="54"/>
      <c r="IN5869" s="54"/>
      <c r="IO5869" s="54"/>
      <c r="IP5869" s="5"/>
      <c r="IQ5869" s="5"/>
      <c r="IR5869" s="5"/>
      <c r="IS5869" s="16"/>
      <c r="IT5869" s="16"/>
      <c r="IU5869" s="69"/>
    </row>
    <row r="5870" spans="11:255" ht="12" customHeight="1">
      <c r="K5870" s="16"/>
      <c r="L5870" s="16"/>
      <c r="M5870" s="69"/>
      <c r="N5870" s="16"/>
      <c r="O5870" s="54"/>
      <c r="P5870" s="54"/>
      <c r="Q5870" s="54"/>
      <c r="R5870" s="54"/>
      <c r="S5870" s="5"/>
      <c r="T5870" s="5"/>
      <c r="U5870" s="5"/>
      <c r="V5870" s="16"/>
      <c r="W5870" s="16"/>
      <c r="X5870" s="69"/>
      <c r="Y5870" s="16"/>
      <c r="Z5870" s="54"/>
      <c r="AA5870" s="54"/>
      <c r="AB5870" s="54"/>
      <c r="AC5870" s="54"/>
      <c r="AD5870" s="5"/>
      <c r="AE5870" s="5"/>
      <c r="AF5870" s="5"/>
      <c r="AG5870" s="16"/>
      <c r="AH5870" s="16"/>
      <c r="AI5870" s="69"/>
      <c r="AJ5870" s="16"/>
      <c r="AK5870" s="54"/>
      <c r="AL5870" s="54"/>
      <c r="AM5870" s="54"/>
      <c r="AN5870" s="54"/>
      <c r="AO5870" s="5"/>
      <c r="AP5870" s="5"/>
      <c r="AQ5870" s="5"/>
      <c r="AR5870" s="16"/>
      <c r="AS5870" s="16"/>
      <c r="AT5870" s="69"/>
      <c r="AU5870" s="16"/>
      <c r="AV5870" s="54"/>
      <c r="AW5870" s="54"/>
      <c r="AX5870" s="54"/>
      <c r="AY5870" s="54"/>
      <c r="AZ5870" s="5"/>
      <c r="BA5870" s="5"/>
      <c r="BB5870" s="5"/>
      <c r="BC5870" s="16"/>
      <c r="BD5870" s="16"/>
      <c r="BE5870" s="69"/>
      <c r="BF5870" s="16"/>
      <c r="BG5870" s="54"/>
      <c r="BH5870" s="54"/>
      <c r="BI5870" s="54"/>
      <c r="BJ5870" s="54"/>
      <c r="BK5870" s="5"/>
      <c r="BL5870" s="5"/>
      <c r="BM5870" s="5"/>
      <c r="BN5870" s="16"/>
      <c r="BO5870" s="16"/>
      <c r="BP5870" s="69"/>
      <c r="BQ5870" s="16"/>
      <c r="BR5870" s="54"/>
      <c r="BS5870" s="54"/>
      <c r="BT5870" s="54"/>
      <c r="BU5870" s="54"/>
      <c r="BV5870" s="5"/>
      <c r="BW5870" s="5"/>
      <c r="BX5870" s="5"/>
      <c r="BY5870" s="16"/>
      <c r="BZ5870" s="16"/>
      <c r="CA5870" s="69"/>
      <c r="CB5870" s="16"/>
      <c r="CC5870" s="54"/>
      <c r="CD5870" s="54"/>
      <c r="CE5870" s="54"/>
      <c r="CF5870" s="54"/>
      <c r="CG5870" s="5"/>
      <c r="CH5870" s="5"/>
      <c r="CI5870" s="5"/>
      <c r="CJ5870" s="16"/>
      <c r="CK5870" s="16"/>
      <c r="CL5870" s="69"/>
      <c r="CM5870" s="16"/>
      <c r="CN5870" s="54"/>
      <c r="CO5870" s="54"/>
      <c r="CP5870" s="54"/>
      <c r="CQ5870" s="54"/>
      <c r="CR5870" s="5"/>
      <c r="CS5870" s="5"/>
      <c r="CT5870" s="5"/>
      <c r="CU5870" s="16"/>
      <c r="CV5870" s="16"/>
      <c r="CW5870" s="69"/>
      <c r="CX5870" s="16"/>
      <c r="CY5870" s="54"/>
      <c r="CZ5870" s="54"/>
      <c r="DA5870" s="54"/>
      <c r="DB5870" s="54"/>
      <c r="DC5870" s="5"/>
      <c r="DD5870" s="5"/>
      <c r="DE5870" s="5"/>
      <c r="DF5870" s="16"/>
      <c r="DG5870" s="16"/>
      <c r="DH5870" s="69"/>
      <c r="DI5870" s="16"/>
      <c r="DJ5870" s="54"/>
      <c r="DK5870" s="54"/>
      <c r="DL5870" s="54"/>
      <c r="DM5870" s="54"/>
      <c r="DN5870" s="5"/>
      <c r="DO5870" s="5"/>
      <c r="DP5870" s="5"/>
      <c r="DQ5870" s="16"/>
      <c r="DR5870" s="16"/>
      <c r="DS5870" s="69"/>
      <c r="DT5870" s="16"/>
      <c r="DU5870" s="54"/>
      <c r="DV5870" s="54"/>
      <c r="DW5870" s="54"/>
      <c r="DX5870" s="54"/>
      <c r="DY5870" s="5"/>
      <c r="DZ5870" s="5"/>
      <c r="EA5870" s="5"/>
      <c r="EB5870" s="16"/>
      <c r="EC5870" s="16"/>
      <c r="ED5870" s="69"/>
      <c r="EE5870" s="16"/>
      <c r="EF5870" s="54"/>
      <c r="EG5870" s="54"/>
      <c r="EH5870" s="54"/>
      <c r="EI5870" s="54"/>
      <c r="EJ5870" s="5"/>
      <c r="EK5870" s="5"/>
      <c r="EL5870" s="5"/>
      <c r="EM5870" s="16"/>
      <c r="EN5870" s="16"/>
      <c r="EO5870" s="69"/>
      <c r="EP5870" s="16"/>
      <c r="EQ5870" s="54"/>
      <c r="ER5870" s="54"/>
      <c r="ES5870" s="54"/>
      <c r="ET5870" s="54"/>
      <c r="EU5870" s="5"/>
      <c r="EV5870" s="5"/>
      <c r="EW5870" s="5"/>
      <c r="EX5870" s="16"/>
      <c r="EY5870" s="16"/>
      <c r="EZ5870" s="69"/>
      <c r="FA5870" s="16"/>
      <c r="FB5870" s="54"/>
      <c r="FC5870" s="54"/>
      <c r="FD5870" s="54"/>
      <c r="FE5870" s="54"/>
      <c r="FF5870" s="5"/>
      <c r="FG5870" s="5"/>
      <c r="FH5870" s="5"/>
      <c r="FI5870" s="16"/>
      <c r="FJ5870" s="16"/>
      <c r="FK5870" s="69"/>
      <c r="FL5870" s="16"/>
      <c r="FM5870" s="54"/>
      <c r="FN5870" s="54"/>
      <c r="FO5870" s="54"/>
      <c r="FP5870" s="54"/>
      <c r="FQ5870" s="5"/>
      <c r="FR5870" s="5"/>
      <c r="FS5870" s="5"/>
      <c r="FT5870" s="16"/>
      <c r="FU5870" s="16"/>
      <c r="FV5870" s="69"/>
      <c r="FW5870" s="16"/>
      <c r="FX5870" s="54"/>
      <c r="FY5870" s="54"/>
      <c r="FZ5870" s="54"/>
      <c r="GA5870" s="54"/>
      <c r="GB5870" s="5"/>
      <c r="GC5870" s="5"/>
      <c r="GD5870" s="5"/>
      <c r="GE5870" s="16"/>
      <c r="GF5870" s="16"/>
      <c r="GG5870" s="69"/>
      <c r="GH5870" s="16"/>
      <c r="GI5870" s="54"/>
      <c r="GJ5870" s="54"/>
      <c r="GK5870" s="54"/>
      <c r="GL5870" s="54"/>
      <c r="GM5870" s="5"/>
      <c r="GN5870" s="5"/>
      <c r="GO5870" s="5"/>
      <c r="GP5870" s="16"/>
      <c r="GQ5870" s="16"/>
      <c r="GR5870" s="69"/>
      <c r="GS5870" s="16"/>
      <c r="GT5870" s="54"/>
      <c r="GU5870" s="54"/>
      <c r="GV5870" s="54"/>
      <c r="GW5870" s="54"/>
      <c r="GX5870" s="5"/>
      <c r="GY5870" s="5"/>
      <c r="GZ5870" s="5"/>
      <c r="HA5870" s="16"/>
      <c r="HB5870" s="16"/>
      <c r="HC5870" s="69"/>
      <c r="HD5870" s="16"/>
      <c r="HE5870" s="54"/>
      <c r="HF5870" s="54"/>
      <c r="HG5870" s="54"/>
      <c r="HH5870" s="54"/>
      <c r="HI5870" s="5"/>
      <c r="HJ5870" s="5"/>
      <c r="HK5870" s="5"/>
      <c r="HL5870" s="16"/>
      <c r="HM5870" s="16"/>
      <c r="HN5870" s="69"/>
      <c r="HO5870" s="16"/>
      <c r="HP5870" s="54"/>
      <c r="HQ5870" s="54"/>
      <c r="HR5870" s="54"/>
      <c r="HS5870" s="54"/>
      <c r="HT5870" s="5"/>
      <c r="HU5870" s="5"/>
      <c r="HV5870" s="5"/>
      <c r="HW5870" s="16"/>
      <c r="HX5870" s="16"/>
      <c r="HY5870" s="69"/>
      <c r="HZ5870" s="16"/>
      <c r="IA5870" s="54"/>
      <c r="IB5870" s="54"/>
      <c r="IC5870" s="54"/>
      <c r="ID5870" s="54"/>
      <c r="IE5870" s="5"/>
      <c r="IF5870" s="5"/>
      <c r="IG5870" s="5"/>
      <c r="IH5870" s="16"/>
      <c r="II5870" s="16"/>
      <c r="IJ5870" s="69"/>
      <c r="IK5870" s="16"/>
      <c r="IL5870" s="54"/>
      <c r="IM5870" s="54"/>
      <c r="IN5870" s="54"/>
      <c r="IO5870" s="54"/>
      <c r="IP5870" s="5"/>
      <c r="IQ5870" s="5"/>
      <c r="IR5870" s="5"/>
      <c r="IS5870" s="16"/>
      <c r="IT5870" s="16"/>
      <c r="IU5870" s="69"/>
    </row>
    <row r="5871" spans="11:255" ht="12" customHeight="1">
      <c r="K5871" s="16"/>
      <c r="L5871" s="16"/>
      <c r="M5871" s="69"/>
      <c r="N5871" s="16"/>
      <c r="O5871" s="54"/>
      <c r="P5871" s="54"/>
      <c r="Q5871" s="54"/>
      <c r="R5871" s="54"/>
      <c r="S5871" s="5"/>
      <c r="T5871" s="5"/>
      <c r="U5871" s="5"/>
      <c r="V5871" s="16"/>
      <c r="W5871" s="16"/>
      <c r="X5871" s="69"/>
      <c r="Y5871" s="16"/>
      <c r="Z5871" s="54"/>
      <c r="AA5871" s="54"/>
      <c r="AB5871" s="54"/>
      <c r="AC5871" s="54"/>
      <c r="AD5871" s="5"/>
      <c r="AE5871" s="5"/>
      <c r="AF5871" s="5"/>
      <c r="AG5871" s="16"/>
      <c r="AH5871" s="16"/>
      <c r="AI5871" s="69"/>
      <c r="AJ5871" s="16"/>
      <c r="AK5871" s="54"/>
      <c r="AL5871" s="54"/>
      <c r="AM5871" s="54"/>
      <c r="AN5871" s="54"/>
      <c r="AO5871" s="5"/>
      <c r="AP5871" s="5"/>
      <c r="AQ5871" s="5"/>
      <c r="AR5871" s="16"/>
      <c r="AS5871" s="16"/>
      <c r="AT5871" s="69"/>
      <c r="AU5871" s="16"/>
      <c r="AV5871" s="54"/>
      <c r="AW5871" s="54"/>
      <c r="AX5871" s="54"/>
      <c r="AY5871" s="54"/>
      <c r="AZ5871" s="5"/>
      <c r="BA5871" s="5"/>
      <c r="BB5871" s="5"/>
      <c r="BC5871" s="16"/>
      <c r="BD5871" s="16"/>
      <c r="BE5871" s="69"/>
      <c r="BF5871" s="16"/>
      <c r="BG5871" s="54"/>
      <c r="BH5871" s="54"/>
      <c r="BI5871" s="54"/>
      <c r="BJ5871" s="54"/>
      <c r="BK5871" s="5"/>
      <c r="BL5871" s="5"/>
      <c r="BM5871" s="5"/>
      <c r="BN5871" s="16"/>
      <c r="BO5871" s="16"/>
      <c r="BP5871" s="69"/>
      <c r="BQ5871" s="16"/>
      <c r="BR5871" s="54"/>
      <c r="BS5871" s="54"/>
      <c r="BT5871" s="54"/>
      <c r="BU5871" s="54"/>
      <c r="BV5871" s="5"/>
      <c r="BW5871" s="5"/>
      <c r="BX5871" s="5"/>
      <c r="BY5871" s="16"/>
      <c r="BZ5871" s="16"/>
      <c r="CA5871" s="69"/>
      <c r="CB5871" s="16"/>
      <c r="CC5871" s="54"/>
      <c r="CD5871" s="54"/>
      <c r="CE5871" s="54"/>
      <c r="CF5871" s="54"/>
      <c r="CG5871" s="5"/>
      <c r="CH5871" s="5"/>
      <c r="CI5871" s="5"/>
      <c r="CJ5871" s="16"/>
      <c r="CK5871" s="16"/>
      <c r="CL5871" s="69"/>
      <c r="CM5871" s="16"/>
      <c r="CN5871" s="54"/>
      <c r="CO5871" s="54"/>
      <c r="CP5871" s="54"/>
      <c r="CQ5871" s="54"/>
      <c r="CR5871" s="5"/>
      <c r="CS5871" s="5"/>
      <c r="CT5871" s="5"/>
      <c r="CU5871" s="16"/>
      <c r="CV5871" s="16"/>
      <c r="CW5871" s="69"/>
      <c r="CX5871" s="16"/>
      <c r="CY5871" s="54"/>
      <c r="CZ5871" s="54"/>
      <c r="DA5871" s="54"/>
      <c r="DB5871" s="54"/>
      <c r="DC5871" s="5"/>
      <c r="DD5871" s="5"/>
      <c r="DE5871" s="5"/>
      <c r="DF5871" s="16"/>
      <c r="DG5871" s="16"/>
      <c r="DH5871" s="69"/>
      <c r="DI5871" s="16"/>
      <c r="DJ5871" s="54"/>
      <c r="DK5871" s="54"/>
      <c r="DL5871" s="54"/>
      <c r="DM5871" s="54"/>
      <c r="DN5871" s="5"/>
      <c r="DO5871" s="5"/>
      <c r="DP5871" s="5"/>
      <c r="DQ5871" s="16"/>
      <c r="DR5871" s="16"/>
      <c r="DS5871" s="69"/>
      <c r="DT5871" s="16"/>
      <c r="DU5871" s="54"/>
      <c r="DV5871" s="54"/>
      <c r="DW5871" s="54"/>
      <c r="DX5871" s="54"/>
      <c r="DY5871" s="5"/>
      <c r="DZ5871" s="5"/>
      <c r="EA5871" s="5"/>
      <c r="EB5871" s="16"/>
      <c r="EC5871" s="16"/>
      <c r="ED5871" s="69"/>
      <c r="EE5871" s="16"/>
      <c r="EF5871" s="54"/>
      <c r="EG5871" s="54"/>
      <c r="EH5871" s="54"/>
      <c r="EI5871" s="54"/>
      <c r="EJ5871" s="5"/>
      <c r="EK5871" s="5"/>
      <c r="EL5871" s="5"/>
      <c r="EM5871" s="16"/>
      <c r="EN5871" s="16"/>
      <c r="EO5871" s="69"/>
      <c r="EP5871" s="16"/>
      <c r="EQ5871" s="54"/>
      <c r="ER5871" s="54"/>
      <c r="ES5871" s="54"/>
      <c r="ET5871" s="54"/>
      <c r="EU5871" s="5"/>
      <c r="EV5871" s="5"/>
      <c r="EW5871" s="5"/>
      <c r="EX5871" s="16"/>
      <c r="EY5871" s="16"/>
      <c r="EZ5871" s="69"/>
      <c r="FA5871" s="16"/>
      <c r="FB5871" s="54"/>
      <c r="FC5871" s="54"/>
      <c r="FD5871" s="54"/>
      <c r="FE5871" s="54"/>
      <c r="FF5871" s="5"/>
      <c r="FG5871" s="5"/>
      <c r="FH5871" s="5"/>
      <c r="FI5871" s="16"/>
      <c r="FJ5871" s="16"/>
      <c r="FK5871" s="69"/>
      <c r="FL5871" s="16"/>
      <c r="FM5871" s="54"/>
      <c r="FN5871" s="54"/>
      <c r="FO5871" s="54"/>
      <c r="FP5871" s="54"/>
      <c r="FQ5871" s="5"/>
      <c r="FR5871" s="5"/>
      <c r="FS5871" s="5"/>
      <c r="FT5871" s="16"/>
      <c r="FU5871" s="16"/>
      <c r="FV5871" s="69"/>
      <c r="FW5871" s="16"/>
      <c r="FX5871" s="54"/>
      <c r="FY5871" s="54"/>
      <c r="FZ5871" s="54"/>
      <c r="GA5871" s="54"/>
      <c r="GB5871" s="5"/>
      <c r="GC5871" s="5"/>
      <c r="GD5871" s="5"/>
      <c r="GE5871" s="16"/>
      <c r="GF5871" s="16"/>
      <c r="GG5871" s="69"/>
      <c r="GH5871" s="16"/>
      <c r="GI5871" s="54"/>
      <c r="GJ5871" s="54"/>
      <c r="GK5871" s="54"/>
      <c r="GL5871" s="54"/>
      <c r="GM5871" s="5"/>
      <c r="GN5871" s="5"/>
      <c r="GO5871" s="5"/>
      <c r="GP5871" s="16"/>
      <c r="GQ5871" s="16"/>
      <c r="GR5871" s="69"/>
      <c r="GS5871" s="16"/>
      <c r="GT5871" s="54"/>
      <c r="GU5871" s="54"/>
      <c r="GV5871" s="54"/>
      <c r="GW5871" s="54"/>
      <c r="GX5871" s="5"/>
      <c r="GY5871" s="5"/>
      <c r="GZ5871" s="5"/>
      <c r="HA5871" s="16"/>
      <c r="HB5871" s="16"/>
      <c r="HC5871" s="69"/>
      <c r="HD5871" s="16"/>
      <c r="HE5871" s="54"/>
      <c r="HF5871" s="54"/>
      <c r="HG5871" s="54"/>
      <c r="HH5871" s="54"/>
      <c r="HI5871" s="5"/>
      <c r="HJ5871" s="5"/>
      <c r="HK5871" s="5"/>
      <c r="HL5871" s="16"/>
      <c r="HM5871" s="16"/>
      <c r="HN5871" s="69"/>
      <c r="HO5871" s="16"/>
      <c r="HP5871" s="54"/>
      <c r="HQ5871" s="54"/>
      <c r="HR5871" s="54"/>
      <c r="HS5871" s="54"/>
      <c r="HT5871" s="5"/>
      <c r="HU5871" s="5"/>
      <c r="HV5871" s="5"/>
      <c r="HW5871" s="16"/>
      <c r="HX5871" s="16"/>
      <c r="HY5871" s="69"/>
      <c r="HZ5871" s="16"/>
      <c r="IA5871" s="54"/>
      <c r="IB5871" s="54"/>
      <c r="IC5871" s="54"/>
      <c r="ID5871" s="54"/>
      <c r="IE5871" s="5"/>
      <c r="IF5871" s="5"/>
      <c r="IG5871" s="5"/>
      <c r="IH5871" s="16"/>
      <c r="II5871" s="16"/>
      <c r="IJ5871" s="69"/>
      <c r="IK5871" s="16"/>
      <c r="IL5871" s="54"/>
      <c r="IM5871" s="54"/>
      <c r="IN5871" s="54"/>
      <c r="IO5871" s="54"/>
      <c r="IP5871" s="5"/>
      <c r="IQ5871" s="5"/>
      <c r="IR5871" s="5"/>
      <c r="IS5871" s="16"/>
      <c r="IT5871" s="16"/>
      <c r="IU5871" s="69"/>
    </row>
    <row r="5872" spans="11:255" ht="12" customHeight="1">
      <c r="K5872" s="16"/>
      <c r="L5872" s="16"/>
      <c r="M5872" s="69"/>
      <c r="N5872" s="16"/>
      <c r="O5872" s="54"/>
      <c r="P5872" s="54"/>
      <c r="Q5872" s="54"/>
      <c r="R5872" s="54"/>
      <c r="S5872" s="5"/>
      <c r="T5872" s="5"/>
      <c r="U5872" s="5"/>
      <c r="V5872" s="16"/>
      <c r="W5872" s="16"/>
      <c r="X5872" s="69"/>
      <c r="Y5872" s="16"/>
      <c r="Z5872" s="54"/>
      <c r="AA5872" s="54"/>
      <c r="AB5872" s="54"/>
      <c r="AC5872" s="54"/>
      <c r="AD5872" s="5"/>
      <c r="AE5872" s="5"/>
      <c r="AF5872" s="5"/>
      <c r="AG5872" s="16"/>
      <c r="AH5872" s="16"/>
      <c r="AI5872" s="69"/>
      <c r="AJ5872" s="16"/>
      <c r="AK5872" s="54"/>
      <c r="AL5872" s="54"/>
      <c r="AM5872" s="54"/>
      <c r="AN5872" s="54"/>
      <c r="AO5872" s="5"/>
      <c r="AP5872" s="5"/>
      <c r="AQ5872" s="5"/>
      <c r="AR5872" s="16"/>
      <c r="AS5872" s="16"/>
      <c r="AT5872" s="69"/>
      <c r="AU5872" s="16"/>
      <c r="AV5872" s="54"/>
      <c r="AW5872" s="54"/>
      <c r="AX5872" s="54"/>
      <c r="AY5872" s="54"/>
      <c r="AZ5872" s="5"/>
      <c r="BA5872" s="5"/>
      <c r="BB5872" s="5"/>
      <c r="BC5872" s="16"/>
      <c r="BD5872" s="16"/>
      <c r="BE5872" s="69"/>
      <c r="BF5872" s="16"/>
      <c r="BG5872" s="54"/>
      <c r="BH5872" s="54"/>
      <c r="BI5872" s="54"/>
      <c r="BJ5872" s="54"/>
      <c r="BK5872" s="5"/>
      <c r="BL5872" s="5"/>
      <c r="BM5872" s="5"/>
      <c r="BN5872" s="16"/>
      <c r="BO5872" s="16"/>
      <c r="BP5872" s="69"/>
      <c r="BQ5872" s="16"/>
      <c r="BR5872" s="54"/>
      <c r="BS5872" s="54"/>
      <c r="BT5872" s="54"/>
      <c r="BU5872" s="54"/>
      <c r="BV5872" s="5"/>
      <c r="BW5872" s="5"/>
      <c r="BX5872" s="5"/>
      <c r="BY5872" s="16"/>
      <c r="BZ5872" s="16"/>
      <c r="CA5872" s="69"/>
      <c r="CB5872" s="16"/>
      <c r="CC5872" s="54"/>
      <c r="CD5872" s="54"/>
      <c r="CE5872" s="54"/>
      <c r="CF5872" s="54"/>
      <c r="CG5872" s="5"/>
      <c r="CH5872" s="5"/>
      <c r="CI5872" s="5"/>
      <c r="CJ5872" s="16"/>
      <c r="CK5872" s="16"/>
      <c r="CL5872" s="69"/>
      <c r="CM5872" s="16"/>
      <c r="CN5872" s="54"/>
      <c r="CO5872" s="54"/>
      <c r="CP5872" s="54"/>
      <c r="CQ5872" s="54"/>
      <c r="CR5872" s="5"/>
      <c r="CS5872" s="5"/>
      <c r="CT5872" s="5"/>
      <c r="CU5872" s="16"/>
      <c r="CV5872" s="16"/>
      <c r="CW5872" s="69"/>
      <c r="CX5872" s="16"/>
      <c r="CY5872" s="54"/>
      <c r="CZ5872" s="54"/>
      <c r="DA5872" s="54"/>
      <c r="DB5872" s="54"/>
      <c r="DC5872" s="5"/>
      <c r="DD5872" s="5"/>
      <c r="DE5872" s="5"/>
      <c r="DF5872" s="16"/>
      <c r="DG5872" s="16"/>
      <c r="DH5872" s="69"/>
      <c r="DI5872" s="16"/>
      <c r="DJ5872" s="54"/>
      <c r="DK5872" s="54"/>
      <c r="DL5872" s="54"/>
      <c r="DM5872" s="54"/>
      <c r="DN5872" s="5"/>
      <c r="DO5872" s="5"/>
      <c r="DP5872" s="5"/>
      <c r="DQ5872" s="16"/>
      <c r="DR5872" s="16"/>
      <c r="DS5872" s="69"/>
      <c r="DT5872" s="16"/>
      <c r="DU5872" s="54"/>
      <c r="DV5872" s="54"/>
      <c r="DW5872" s="54"/>
      <c r="DX5872" s="54"/>
      <c r="DY5872" s="5"/>
      <c r="DZ5872" s="5"/>
      <c r="EA5872" s="5"/>
      <c r="EB5872" s="16"/>
      <c r="EC5872" s="16"/>
      <c r="ED5872" s="69"/>
      <c r="EE5872" s="16"/>
      <c r="EF5872" s="54"/>
      <c r="EG5872" s="54"/>
      <c r="EH5872" s="54"/>
      <c r="EI5872" s="54"/>
      <c r="EJ5872" s="5"/>
      <c r="EK5872" s="5"/>
      <c r="EL5872" s="5"/>
      <c r="EM5872" s="16"/>
      <c r="EN5872" s="16"/>
      <c r="EO5872" s="69"/>
      <c r="EP5872" s="16"/>
      <c r="EQ5872" s="54"/>
      <c r="ER5872" s="54"/>
      <c r="ES5872" s="54"/>
      <c r="ET5872" s="54"/>
      <c r="EU5872" s="5"/>
      <c r="EV5872" s="5"/>
      <c r="EW5872" s="5"/>
      <c r="EX5872" s="16"/>
      <c r="EY5872" s="16"/>
      <c r="EZ5872" s="69"/>
      <c r="FA5872" s="16"/>
      <c r="FB5872" s="54"/>
      <c r="FC5872" s="54"/>
      <c r="FD5872" s="54"/>
      <c r="FE5872" s="54"/>
      <c r="FF5872" s="5"/>
      <c r="FG5872" s="5"/>
      <c r="FH5872" s="5"/>
      <c r="FI5872" s="16"/>
      <c r="FJ5872" s="16"/>
      <c r="FK5872" s="69"/>
      <c r="FL5872" s="16"/>
      <c r="FM5872" s="54"/>
      <c r="FN5872" s="54"/>
      <c r="FO5872" s="54"/>
      <c r="FP5872" s="54"/>
      <c r="FQ5872" s="5"/>
      <c r="FR5872" s="5"/>
      <c r="FS5872" s="5"/>
      <c r="FT5872" s="16"/>
      <c r="FU5872" s="16"/>
      <c r="FV5872" s="69"/>
      <c r="FW5872" s="16"/>
      <c r="FX5872" s="54"/>
      <c r="FY5872" s="54"/>
      <c r="FZ5872" s="54"/>
      <c r="GA5872" s="54"/>
      <c r="GB5872" s="5"/>
      <c r="GC5872" s="5"/>
      <c r="GD5872" s="5"/>
      <c r="GE5872" s="16"/>
      <c r="GF5872" s="16"/>
      <c r="GG5872" s="69"/>
      <c r="GH5872" s="16"/>
      <c r="GI5872" s="54"/>
      <c r="GJ5872" s="54"/>
      <c r="GK5872" s="54"/>
      <c r="GL5872" s="54"/>
      <c r="GM5872" s="5"/>
      <c r="GN5872" s="5"/>
      <c r="GO5872" s="5"/>
      <c r="GP5872" s="16"/>
      <c r="GQ5872" s="16"/>
      <c r="GR5872" s="69"/>
      <c r="GS5872" s="16"/>
      <c r="GT5872" s="54"/>
      <c r="GU5872" s="54"/>
      <c r="GV5872" s="54"/>
      <c r="GW5872" s="54"/>
      <c r="GX5872" s="5"/>
      <c r="GY5872" s="5"/>
      <c r="GZ5872" s="5"/>
      <c r="HA5872" s="16"/>
      <c r="HB5872" s="16"/>
      <c r="HC5872" s="69"/>
      <c r="HD5872" s="16"/>
      <c r="HE5872" s="54"/>
      <c r="HF5872" s="54"/>
      <c r="HG5872" s="54"/>
      <c r="HH5872" s="54"/>
      <c r="HI5872" s="5"/>
      <c r="HJ5872" s="5"/>
      <c r="HK5872" s="5"/>
      <c r="HL5872" s="16"/>
      <c r="HM5872" s="16"/>
      <c r="HN5872" s="69"/>
      <c r="HO5872" s="16"/>
      <c r="HP5872" s="54"/>
      <c r="HQ5872" s="54"/>
      <c r="HR5872" s="54"/>
      <c r="HS5872" s="54"/>
      <c r="HT5872" s="5"/>
      <c r="HU5872" s="5"/>
      <c r="HV5872" s="5"/>
      <c r="HW5872" s="16"/>
      <c r="HX5872" s="16"/>
      <c r="HY5872" s="69"/>
      <c r="HZ5872" s="16"/>
      <c r="IA5872" s="54"/>
      <c r="IB5872" s="54"/>
      <c r="IC5872" s="54"/>
      <c r="ID5872" s="54"/>
      <c r="IE5872" s="5"/>
      <c r="IF5872" s="5"/>
      <c r="IG5872" s="5"/>
      <c r="IH5872" s="16"/>
      <c r="II5872" s="16"/>
      <c r="IJ5872" s="69"/>
      <c r="IK5872" s="16"/>
      <c r="IL5872" s="54"/>
      <c r="IM5872" s="54"/>
      <c r="IN5872" s="54"/>
      <c r="IO5872" s="54"/>
      <c r="IP5872" s="5"/>
      <c r="IQ5872" s="5"/>
      <c r="IR5872" s="5"/>
      <c r="IS5872" s="16"/>
      <c r="IT5872" s="16"/>
      <c r="IU5872" s="69"/>
    </row>
    <row r="5873" spans="11:255" ht="12" customHeight="1">
      <c r="K5873" s="16"/>
      <c r="L5873" s="16"/>
      <c r="M5873" s="69"/>
      <c r="N5873" s="16"/>
      <c r="O5873" s="54"/>
      <c r="P5873" s="54"/>
      <c r="Q5873" s="54"/>
      <c r="R5873" s="54"/>
      <c r="S5873" s="5"/>
      <c r="T5873" s="5"/>
      <c r="U5873" s="5"/>
      <c r="V5873" s="16"/>
      <c r="W5873" s="16"/>
      <c r="X5873" s="69"/>
      <c r="Y5873" s="16"/>
      <c r="Z5873" s="54"/>
      <c r="AA5873" s="54"/>
      <c r="AB5873" s="54"/>
      <c r="AC5873" s="54"/>
      <c r="AD5873" s="5"/>
      <c r="AE5873" s="5"/>
      <c r="AF5873" s="5"/>
      <c r="AG5873" s="16"/>
      <c r="AH5873" s="16"/>
      <c r="AI5873" s="69"/>
      <c r="AJ5873" s="16"/>
      <c r="AK5873" s="54"/>
      <c r="AL5873" s="54"/>
      <c r="AM5873" s="54"/>
      <c r="AN5873" s="54"/>
      <c r="AO5873" s="5"/>
      <c r="AP5873" s="5"/>
      <c r="AQ5873" s="5"/>
      <c r="AR5873" s="16"/>
      <c r="AS5873" s="16"/>
      <c r="AT5873" s="69"/>
      <c r="AU5873" s="16"/>
      <c r="AV5873" s="54"/>
      <c r="AW5873" s="54"/>
      <c r="AX5873" s="54"/>
      <c r="AY5873" s="54"/>
      <c r="AZ5873" s="5"/>
      <c r="BA5873" s="5"/>
      <c r="BB5873" s="5"/>
      <c r="BC5873" s="16"/>
      <c r="BD5873" s="16"/>
      <c r="BE5873" s="69"/>
      <c r="BF5873" s="16"/>
      <c r="BG5873" s="54"/>
      <c r="BH5873" s="54"/>
      <c r="BI5873" s="54"/>
      <c r="BJ5873" s="54"/>
      <c r="BK5873" s="5"/>
      <c r="BL5873" s="5"/>
      <c r="BM5873" s="5"/>
      <c r="BN5873" s="16"/>
      <c r="BO5873" s="16"/>
      <c r="BP5873" s="69"/>
      <c r="BQ5873" s="16"/>
      <c r="BR5873" s="54"/>
      <c r="BS5873" s="54"/>
      <c r="BT5873" s="54"/>
      <c r="BU5873" s="54"/>
      <c r="BV5873" s="5"/>
      <c r="BW5873" s="5"/>
      <c r="BX5873" s="5"/>
      <c r="BY5873" s="16"/>
      <c r="BZ5873" s="16"/>
      <c r="CA5873" s="69"/>
      <c r="CB5873" s="16"/>
      <c r="CC5873" s="54"/>
      <c r="CD5873" s="54"/>
      <c r="CE5873" s="54"/>
      <c r="CF5873" s="54"/>
      <c r="CG5873" s="5"/>
      <c r="CH5873" s="5"/>
      <c r="CI5873" s="5"/>
      <c r="CJ5873" s="16"/>
      <c r="CK5873" s="16"/>
      <c r="CL5873" s="69"/>
      <c r="CM5873" s="16"/>
      <c r="CN5873" s="54"/>
      <c r="CO5873" s="54"/>
      <c r="CP5873" s="54"/>
      <c r="CQ5873" s="54"/>
      <c r="CR5873" s="5"/>
      <c r="CS5873" s="5"/>
      <c r="CT5873" s="5"/>
      <c r="CU5873" s="16"/>
      <c r="CV5873" s="16"/>
      <c r="CW5873" s="69"/>
      <c r="CX5873" s="16"/>
      <c r="CY5873" s="54"/>
      <c r="CZ5873" s="54"/>
      <c r="DA5873" s="54"/>
      <c r="DB5873" s="54"/>
      <c r="DC5873" s="5"/>
      <c r="DD5873" s="5"/>
      <c r="DE5873" s="5"/>
      <c r="DF5873" s="16"/>
      <c r="DG5873" s="16"/>
      <c r="DH5873" s="69"/>
      <c r="DI5873" s="16"/>
      <c r="DJ5873" s="54"/>
      <c r="DK5873" s="54"/>
      <c r="DL5873" s="54"/>
      <c r="DM5873" s="54"/>
      <c r="DN5873" s="5"/>
      <c r="DO5873" s="5"/>
      <c r="DP5873" s="5"/>
      <c r="DQ5873" s="16"/>
      <c r="DR5873" s="16"/>
      <c r="DS5873" s="69"/>
      <c r="DT5873" s="16"/>
      <c r="DU5873" s="54"/>
      <c r="DV5873" s="54"/>
      <c r="DW5873" s="54"/>
      <c r="DX5873" s="54"/>
      <c r="DY5873" s="5"/>
      <c r="DZ5873" s="5"/>
      <c r="EA5873" s="5"/>
      <c r="EB5873" s="16"/>
      <c r="EC5873" s="16"/>
      <c r="ED5873" s="69"/>
      <c r="EE5873" s="16"/>
      <c r="EF5873" s="54"/>
      <c r="EG5873" s="54"/>
      <c r="EH5873" s="54"/>
      <c r="EI5873" s="54"/>
      <c r="EJ5873" s="5"/>
      <c r="EK5873" s="5"/>
      <c r="EL5873" s="5"/>
      <c r="EM5873" s="16"/>
      <c r="EN5873" s="16"/>
      <c r="EO5873" s="69"/>
      <c r="EP5873" s="16"/>
      <c r="EQ5873" s="54"/>
      <c r="ER5873" s="54"/>
      <c r="ES5873" s="54"/>
      <c r="ET5873" s="54"/>
      <c r="EU5873" s="5"/>
      <c r="EV5873" s="5"/>
      <c r="EW5873" s="5"/>
      <c r="EX5873" s="16"/>
      <c r="EY5873" s="16"/>
      <c r="EZ5873" s="69"/>
      <c r="FA5873" s="16"/>
      <c r="FB5873" s="54"/>
      <c r="FC5873" s="54"/>
      <c r="FD5873" s="54"/>
      <c r="FE5873" s="54"/>
      <c r="FF5873" s="5"/>
      <c r="FG5873" s="5"/>
      <c r="FH5873" s="5"/>
      <c r="FI5873" s="16"/>
      <c r="FJ5873" s="16"/>
      <c r="FK5873" s="69"/>
      <c r="FL5873" s="16"/>
      <c r="FM5873" s="54"/>
      <c r="FN5873" s="54"/>
      <c r="FO5873" s="54"/>
      <c r="FP5873" s="54"/>
      <c r="FQ5873" s="5"/>
      <c r="FR5873" s="5"/>
      <c r="FS5873" s="5"/>
      <c r="FT5873" s="16"/>
      <c r="FU5873" s="16"/>
      <c r="FV5873" s="69"/>
      <c r="FW5873" s="16"/>
      <c r="FX5873" s="54"/>
      <c r="FY5873" s="54"/>
      <c r="FZ5873" s="54"/>
      <c r="GA5873" s="54"/>
      <c r="GB5873" s="5"/>
      <c r="GC5873" s="5"/>
      <c r="GD5873" s="5"/>
      <c r="GE5873" s="16"/>
      <c r="GF5873" s="16"/>
      <c r="GG5873" s="69"/>
      <c r="GH5873" s="16"/>
      <c r="GI5873" s="54"/>
      <c r="GJ5873" s="54"/>
      <c r="GK5873" s="54"/>
      <c r="GL5873" s="54"/>
      <c r="GM5873" s="5"/>
      <c r="GN5873" s="5"/>
      <c r="GO5873" s="5"/>
      <c r="GP5873" s="16"/>
      <c r="GQ5873" s="16"/>
      <c r="GR5873" s="69"/>
      <c r="GS5873" s="16"/>
      <c r="GT5873" s="54"/>
      <c r="GU5873" s="54"/>
      <c r="GV5873" s="54"/>
      <c r="GW5873" s="54"/>
      <c r="GX5873" s="5"/>
      <c r="GY5873" s="5"/>
      <c r="GZ5873" s="5"/>
      <c r="HA5873" s="16"/>
      <c r="HB5873" s="16"/>
      <c r="HC5873" s="69"/>
      <c r="HD5873" s="16"/>
      <c r="HE5873" s="54"/>
      <c r="HF5873" s="54"/>
      <c r="HG5873" s="54"/>
      <c r="HH5873" s="54"/>
      <c r="HI5873" s="5"/>
      <c r="HJ5873" s="5"/>
      <c r="HK5873" s="5"/>
      <c r="HL5873" s="16"/>
      <c r="HM5873" s="16"/>
      <c r="HN5873" s="69"/>
      <c r="HO5873" s="16"/>
      <c r="HP5873" s="54"/>
      <c r="HQ5873" s="54"/>
      <c r="HR5873" s="54"/>
      <c r="HS5873" s="54"/>
      <c r="HT5873" s="5"/>
      <c r="HU5873" s="5"/>
      <c r="HV5873" s="5"/>
      <c r="HW5873" s="16"/>
      <c r="HX5873" s="16"/>
      <c r="HY5873" s="69"/>
      <c r="HZ5873" s="16"/>
      <c r="IA5873" s="54"/>
      <c r="IB5873" s="54"/>
      <c r="IC5873" s="54"/>
      <c r="ID5873" s="54"/>
      <c r="IE5873" s="5"/>
      <c r="IF5873" s="5"/>
      <c r="IG5873" s="5"/>
      <c r="IH5873" s="16"/>
      <c r="II5873" s="16"/>
      <c r="IJ5873" s="69"/>
      <c r="IK5873" s="16"/>
      <c r="IL5873" s="54"/>
      <c r="IM5873" s="54"/>
      <c r="IN5873" s="54"/>
      <c r="IO5873" s="54"/>
      <c r="IP5873" s="5"/>
      <c r="IQ5873" s="5"/>
      <c r="IR5873" s="5"/>
      <c r="IS5873" s="16"/>
      <c r="IT5873" s="16"/>
      <c r="IU5873" s="69"/>
    </row>
    <row r="5874" spans="11:255" ht="12" customHeight="1">
      <c r="K5874" s="16"/>
      <c r="L5874" s="16"/>
      <c r="M5874" s="69"/>
      <c r="N5874" s="16"/>
      <c r="O5874" s="54"/>
      <c r="P5874" s="54"/>
      <c r="Q5874" s="54"/>
      <c r="R5874" s="54"/>
      <c r="S5874" s="5"/>
      <c r="T5874" s="5"/>
      <c r="U5874" s="5"/>
      <c r="V5874" s="16"/>
      <c r="W5874" s="16"/>
      <c r="X5874" s="69"/>
      <c r="Y5874" s="16"/>
      <c r="Z5874" s="54"/>
      <c r="AA5874" s="54"/>
      <c r="AB5874" s="54"/>
      <c r="AC5874" s="54"/>
      <c r="AD5874" s="5"/>
      <c r="AE5874" s="5"/>
      <c r="AF5874" s="5"/>
      <c r="AG5874" s="16"/>
      <c r="AH5874" s="16"/>
      <c r="AI5874" s="69"/>
      <c r="AJ5874" s="16"/>
      <c r="AK5874" s="54"/>
      <c r="AL5874" s="54"/>
      <c r="AM5874" s="54"/>
      <c r="AN5874" s="54"/>
      <c r="AO5874" s="5"/>
      <c r="AP5874" s="5"/>
      <c r="AQ5874" s="5"/>
      <c r="AR5874" s="16"/>
      <c r="AS5874" s="16"/>
      <c r="AT5874" s="69"/>
      <c r="AU5874" s="16"/>
      <c r="AV5874" s="54"/>
      <c r="AW5874" s="54"/>
      <c r="AX5874" s="54"/>
      <c r="AY5874" s="54"/>
      <c r="AZ5874" s="5"/>
      <c r="BA5874" s="5"/>
      <c r="BB5874" s="5"/>
      <c r="BC5874" s="16"/>
      <c r="BD5874" s="16"/>
      <c r="BE5874" s="69"/>
      <c r="BF5874" s="16"/>
      <c r="BG5874" s="54"/>
      <c r="BH5874" s="54"/>
      <c r="BI5874" s="54"/>
      <c r="BJ5874" s="54"/>
      <c r="BK5874" s="5"/>
      <c r="BL5874" s="5"/>
      <c r="BM5874" s="5"/>
      <c r="BN5874" s="16"/>
      <c r="BO5874" s="16"/>
      <c r="BP5874" s="69"/>
      <c r="BQ5874" s="16"/>
      <c r="BR5874" s="54"/>
      <c r="BS5874" s="54"/>
      <c r="BT5874" s="54"/>
      <c r="BU5874" s="54"/>
      <c r="BV5874" s="5"/>
      <c r="BW5874" s="5"/>
      <c r="BX5874" s="5"/>
      <c r="BY5874" s="16"/>
      <c r="BZ5874" s="16"/>
      <c r="CA5874" s="69"/>
      <c r="CB5874" s="16"/>
      <c r="CC5874" s="54"/>
      <c r="CD5874" s="54"/>
      <c r="CE5874" s="54"/>
      <c r="CF5874" s="54"/>
      <c r="CG5874" s="5"/>
      <c r="CH5874" s="5"/>
      <c r="CI5874" s="5"/>
      <c r="CJ5874" s="16"/>
      <c r="CK5874" s="16"/>
      <c r="CL5874" s="69"/>
      <c r="CM5874" s="16"/>
      <c r="CN5874" s="54"/>
      <c r="CO5874" s="54"/>
      <c r="CP5874" s="54"/>
      <c r="CQ5874" s="54"/>
      <c r="CR5874" s="5"/>
      <c r="CS5874" s="5"/>
      <c r="CT5874" s="5"/>
      <c r="CU5874" s="16"/>
      <c r="CV5874" s="16"/>
      <c r="CW5874" s="69"/>
      <c r="CX5874" s="16"/>
      <c r="CY5874" s="54"/>
      <c r="CZ5874" s="54"/>
      <c r="DA5874" s="54"/>
      <c r="DB5874" s="54"/>
      <c r="DC5874" s="5"/>
      <c r="DD5874" s="5"/>
      <c r="DE5874" s="5"/>
      <c r="DF5874" s="16"/>
      <c r="DG5874" s="16"/>
      <c r="DH5874" s="69"/>
      <c r="DI5874" s="16"/>
      <c r="DJ5874" s="54"/>
      <c r="DK5874" s="54"/>
      <c r="DL5874" s="54"/>
      <c r="DM5874" s="54"/>
      <c r="DN5874" s="5"/>
      <c r="DO5874" s="5"/>
      <c r="DP5874" s="5"/>
      <c r="DQ5874" s="16"/>
      <c r="DR5874" s="16"/>
      <c r="DS5874" s="69"/>
      <c r="DT5874" s="16"/>
      <c r="DU5874" s="54"/>
      <c r="DV5874" s="54"/>
      <c r="DW5874" s="54"/>
      <c r="DX5874" s="54"/>
      <c r="DY5874" s="5"/>
      <c r="DZ5874" s="5"/>
      <c r="EA5874" s="5"/>
      <c r="EB5874" s="16"/>
      <c r="EC5874" s="16"/>
      <c r="ED5874" s="69"/>
      <c r="EE5874" s="16"/>
      <c r="EF5874" s="54"/>
      <c r="EG5874" s="54"/>
      <c r="EH5874" s="54"/>
      <c r="EI5874" s="54"/>
      <c r="EJ5874" s="5"/>
      <c r="EK5874" s="5"/>
      <c r="EL5874" s="5"/>
      <c r="EM5874" s="16"/>
      <c r="EN5874" s="16"/>
      <c r="EO5874" s="69"/>
      <c r="EP5874" s="16"/>
      <c r="EQ5874" s="54"/>
      <c r="ER5874" s="54"/>
      <c r="ES5874" s="54"/>
      <c r="ET5874" s="54"/>
      <c r="EU5874" s="5"/>
      <c r="EV5874" s="5"/>
      <c r="EW5874" s="5"/>
      <c r="EX5874" s="16"/>
      <c r="EY5874" s="16"/>
      <c r="EZ5874" s="69"/>
      <c r="FA5874" s="16"/>
      <c r="FB5874" s="54"/>
      <c r="FC5874" s="54"/>
      <c r="FD5874" s="54"/>
      <c r="FE5874" s="54"/>
      <c r="FF5874" s="5"/>
      <c r="FG5874" s="5"/>
      <c r="FH5874" s="5"/>
      <c r="FI5874" s="16"/>
      <c r="FJ5874" s="16"/>
      <c r="FK5874" s="69"/>
      <c r="FL5874" s="16"/>
      <c r="FM5874" s="54"/>
      <c r="FN5874" s="54"/>
      <c r="FO5874" s="54"/>
      <c r="FP5874" s="54"/>
      <c r="FQ5874" s="5"/>
      <c r="FR5874" s="5"/>
      <c r="FS5874" s="5"/>
      <c r="FT5874" s="16"/>
      <c r="FU5874" s="16"/>
      <c r="FV5874" s="69"/>
      <c r="FW5874" s="16"/>
      <c r="FX5874" s="54"/>
      <c r="FY5874" s="54"/>
      <c r="FZ5874" s="54"/>
      <c r="GA5874" s="54"/>
      <c r="GB5874" s="5"/>
      <c r="GC5874" s="5"/>
      <c r="GD5874" s="5"/>
      <c r="GE5874" s="16"/>
      <c r="GF5874" s="16"/>
      <c r="GG5874" s="69"/>
      <c r="GH5874" s="16"/>
      <c r="GI5874" s="54"/>
      <c r="GJ5874" s="54"/>
      <c r="GK5874" s="54"/>
      <c r="GL5874" s="54"/>
      <c r="GM5874" s="5"/>
      <c r="GN5874" s="5"/>
      <c r="GO5874" s="5"/>
      <c r="GP5874" s="16"/>
      <c r="GQ5874" s="16"/>
      <c r="GR5874" s="69"/>
      <c r="GS5874" s="16"/>
      <c r="GT5874" s="54"/>
      <c r="GU5874" s="54"/>
      <c r="GV5874" s="54"/>
      <c r="GW5874" s="54"/>
      <c r="GX5874" s="5"/>
      <c r="GY5874" s="5"/>
      <c r="GZ5874" s="5"/>
      <c r="HA5874" s="16"/>
      <c r="HB5874" s="16"/>
      <c r="HC5874" s="69"/>
      <c r="HD5874" s="16"/>
      <c r="HE5874" s="54"/>
      <c r="HF5874" s="54"/>
      <c r="HG5874" s="54"/>
      <c r="HH5874" s="54"/>
      <c r="HI5874" s="5"/>
      <c r="HJ5874" s="5"/>
      <c r="HK5874" s="5"/>
      <c r="HL5874" s="16"/>
      <c r="HM5874" s="16"/>
      <c r="HN5874" s="69"/>
      <c r="HO5874" s="16"/>
      <c r="HP5874" s="54"/>
      <c r="HQ5874" s="54"/>
      <c r="HR5874" s="54"/>
      <c r="HS5874" s="54"/>
      <c r="HT5874" s="5"/>
      <c r="HU5874" s="5"/>
      <c r="HV5874" s="5"/>
      <c r="HW5874" s="16"/>
      <c r="HX5874" s="16"/>
      <c r="HY5874" s="69"/>
      <c r="HZ5874" s="16"/>
      <c r="IA5874" s="54"/>
      <c r="IB5874" s="54"/>
      <c r="IC5874" s="54"/>
      <c r="ID5874" s="54"/>
      <c r="IE5874" s="5"/>
      <c r="IF5874" s="5"/>
      <c r="IG5874" s="5"/>
      <c r="IH5874" s="16"/>
      <c r="II5874" s="16"/>
      <c r="IJ5874" s="69"/>
      <c r="IK5874" s="16"/>
      <c r="IL5874" s="54"/>
      <c r="IM5874" s="54"/>
      <c r="IN5874" s="54"/>
      <c r="IO5874" s="54"/>
      <c r="IP5874" s="5"/>
      <c r="IQ5874" s="5"/>
      <c r="IR5874" s="5"/>
      <c r="IS5874" s="16"/>
      <c r="IT5874" s="16"/>
      <c r="IU5874" s="69"/>
    </row>
    <row r="5875" spans="11:255" ht="12" customHeight="1">
      <c r="K5875" s="16"/>
      <c r="L5875" s="16"/>
      <c r="M5875" s="69"/>
      <c r="N5875" s="16"/>
      <c r="O5875" s="54"/>
      <c r="P5875" s="54"/>
      <c r="Q5875" s="54"/>
      <c r="R5875" s="54"/>
      <c r="S5875" s="5"/>
      <c r="T5875" s="5"/>
      <c r="U5875" s="5"/>
      <c r="V5875" s="16"/>
      <c r="W5875" s="16"/>
      <c r="X5875" s="69"/>
      <c r="Y5875" s="16"/>
      <c r="Z5875" s="54"/>
      <c r="AA5875" s="54"/>
      <c r="AB5875" s="54"/>
      <c r="AC5875" s="54"/>
      <c r="AD5875" s="5"/>
      <c r="AE5875" s="5"/>
      <c r="AF5875" s="5"/>
      <c r="AG5875" s="16"/>
      <c r="AH5875" s="16"/>
      <c r="AI5875" s="69"/>
      <c r="AJ5875" s="16"/>
      <c r="AK5875" s="54"/>
      <c r="AL5875" s="54"/>
      <c r="AM5875" s="54"/>
      <c r="AN5875" s="54"/>
      <c r="AO5875" s="5"/>
      <c r="AP5875" s="5"/>
      <c r="AQ5875" s="5"/>
      <c r="AR5875" s="16"/>
      <c r="AS5875" s="16"/>
      <c r="AT5875" s="69"/>
      <c r="AU5875" s="16"/>
      <c r="AV5875" s="54"/>
      <c r="AW5875" s="54"/>
      <c r="AX5875" s="54"/>
      <c r="AY5875" s="54"/>
      <c r="AZ5875" s="5"/>
      <c r="BA5875" s="5"/>
      <c r="BB5875" s="5"/>
      <c r="BC5875" s="16"/>
      <c r="BD5875" s="16"/>
      <c r="BE5875" s="69"/>
      <c r="BF5875" s="16"/>
      <c r="BG5875" s="54"/>
      <c r="BH5875" s="54"/>
      <c r="BI5875" s="54"/>
      <c r="BJ5875" s="54"/>
      <c r="BK5875" s="5"/>
      <c r="BL5875" s="5"/>
      <c r="BM5875" s="5"/>
      <c r="BN5875" s="16"/>
      <c r="BO5875" s="16"/>
      <c r="BP5875" s="69"/>
      <c r="BQ5875" s="16"/>
      <c r="BR5875" s="54"/>
      <c r="BS5875" s="54"/>
      <c r="BT5875" s="54"/>
      <c r="BU5875" s="54"/>
      <c r="BV5875" s="5"/>
      <c r="BW5875" s="5"/>
      <c r="BX5875" s="5"/>
      <c r="BY5875" s="16"/>
      <c r="BZ5875" s="16"/>
      <c r="CA5875" s="69"/>
      <c r="CB5875" s="16"/>
      <c r="CC5875" s="54"/>
      <c r="CD5875" s="54"/>
      <c r="CE5875" s="54"/>
      <c r="CF5875" s="54"/>
      <c r="CG5875" s="5"/>
      <c r="CH5875" s="5"/>
      <c r="CI5875" s="5"/>
      <c r="CJ5875" s="16"/>
      <c r="CK5875" s="16"/>
      <c r="CL5875" s="69"/>
      <c r="CM5875" s="16"/>
      <c r="CN5875" s="54"/>
      <c r="CO5875" s="54"/>
      <c r="CP5875" s="54"/>
      <c r="CQ5875" s="54"/>
      <c r="CR5875" s="5"/>
      <c r="CS5875" s="5"/>
      <c r="CT5875" s="5"/>
      <c r="CU5875" s="16"/>
      <c r="CV5875" s="16"/>
      <c r="CW5875" s="69"/>
      <c r="CX5875" s="16"/>
      <c r="CY5875" s="54"/>
      <c r="CZ5875" s="54"/>
      <c r="DA5875" s="54"/>
      <c r="DB5875" s="54"/>
      <c r="DC5875" s="5"/>
      <c r="DD5875" s="5"/>
      <c r="DE5875" s="5"/>
      <c r="DF5875" s="16"/>
      <c r="DG5875" s="16"/>
      <c r="DH5875" s="69"/>
      <c r="DI5875" s="16"/>
      <c r="DJ5875" s="54"/>
      <c r="DK5875" s="54"/>
      <c r="DL5875" s="54"/>
      <c r="DM5875" s="54"/>
      <c r="DN5875" s="5"/>
      <c r="DO5875" s="5"/>
      <c r="DP5875" s="5"/>
      <c r="DQ5875" s="16"/>
      <c r="DR5875" s="16"/>
      <c r="DS5875" s="69"/>
      <c r="DT5875" s="16"/>
      <c r="DU5875" s="54"/>
      <c r="DV5875" s="54"/>
      <c r="DW5875" s="54"/>
      <c r="DX5875" s="54"/>
      <c r="DY5875" s="5"/>
      <c r="DZ5875" s="5"/>
      <c r="EA5875" s="5"/>
      <c r="EB5875" s="16"/>
      <c r="EC5875" s="16"/>
      <c r="ED5875" s="69"/>
      <c r="EE5875" s="16"/>
      <c r="EF5875" s="54"/>
      <c r="EG5875" s="54"/>
      <c r="EH5875" s="54"/>
      <c r="EI5875" s="54"/>
      <c r="EJ5875" s="5"/>
      <c r="EK5875" s="5"/>
      <c r="EL5875" s="5"/>
      <c r="EM5875" s="16"/>
      <c r="EN5875" s="16"/>
      <c r="EO5875" s="69"/>
      <c r="EP5875" s="16"/>
      <c r="EQ5875" s="54"/>
      <c r="ER5875" s="54"/>
      <c r="ES5875" s="54"/>
      <c r="ET5875" s="54"/>
      <c r="EU5875" s="5"/>
      <c r="EV5875" s="5"/>
      <c r="EW5875" s="5"/>
      <c r="EX5875" s="16"/>
      <c r="EY5875" s="16"/>
      <c r="EZ5875" s="69"/>
      <c r="FA5875" s="16"/>
      <c r="FB5875" s="54"/>
      <c r="FC5875" s="54"/>
      <c r="FD5875" s="54"/>
      <c r="FE5875" s="54"/>
      <c r="FF5875" s="5"/>
      <c r="FG5875" s="5"/>
      <c r="FH5875" s="5"/>
      <c r="FI5875" s="16"/>
      <c r="FJ5875" s="16"/>
      <c r="FK5875" s="69"/>
      <c r="FL5875" s="16"/>
      <c r="FM5875" s="54"/>
      <c r="FN5875" s="54"/>
      <c r="FO5875" s="54"/>
      <c r="FP5875" s="54"/>
      <c r="FQ5875" s="5"/>
      <c r="FR5875" s="5"/>
      <c r="FS5875" s="5"/>
      <c r="FT5875" s="16"/>
      <c r="FU5875" s="16"/>
      <c r="FV5875" s="69"/>
      <c r="FW5875" s="16"/>
      <c r="FX5875" s="54"/>
      <c r="FY5875" s="54"/>
      <c r="FZ5875" s="54"/>
      <c r="GA5875" s="54"/>
      <c r="GB5875" s="5"/>
      <c r="GC5875" s="5"/>
      <c r="GD5875" s="5"/>
      <c r="GE5875" s="16"/>
      <c r="GF5875" s="16"/>
      <c r="GG5875" s="69"/>
      <c r="GH5875" s="16"/>
      <c r="GI5875" s="54"/>
      <c r="GJ5875" s="54"/>
      <c r="GK5875" s="54"/>
      <c r="GL5875" s="54"/>
      <c r="GM5875" s="5"/>
      <c r="GN5875" s="5"/>
      <c r="GO5875" s="5"/>
      <c r="GP5875" s="16"/>
      <c r="GQ5875" s="16"/>
      <c r="GR5875" s="69"/>
      <c r="GS5875" s="16"/>
      <c r="GT5875" s="54"/>
      <c r="GU5875" s="54"/>
      <c r="GV5875" s="54"/>
      <c r="GW5875" s="54"/>
      <c r="GX5875" s="5"/>
      <c r="GY5875" s="5"/>
      <c r="GZ5875" s="5"/>
      <c r="HA5875" s="16"/>
      <c r="HB5875" s="16"/>
      <c r="HC5875" s="69"/>
      <c r="HD5875" s="16"/>
      <c r="HE5875" s="54"/>
      <c r="HF5875" s="54"/>
      <c r="HG5875" s="54"/>
      <c r="HH5875" s="54"/>
      <c r="HI5875" s="5"/>
      <c r="HJ5875" s="5"/>
      <c r="HK5875" s="5"/>
      <c r="HL5875" s="16"/>
      <c r="HM5875" s="16"/>
      <c r="HN5875" s="69"/>
      <c r="HO5875" s="16"/>
      <c r="HP5875" s="54"/>
      <c r="HQ5875" s="54"/>
      <c r="HR5875" s="54"/>
      <c r="HS5875" s="54"/>
      <c r="HT5875" s="5"/>
      <c r="HU5875" s="5"/>
      <c r="HV5875" s="5"/>
      <c r="HW5875" s="16"/>
      <c r="HX5875" s="16"/>
      <c r="HY5875" s="69"/>
      <c r="HZ5875" s="16"/>
      <c r="IA5875" s="54"/>
      <c r="IB5875" s="54"/>
      <c r="IC5875" s="54"/>
      <c r="ID5875" s="54"/>
      <c r="IE5875" s="5"/>
      <c r="IF5875" s="5"/>
      <c r="IG5875" s="5"/>
      <c r="IH5875" s="16"/>
      <c r="II5875" s="16"/>
      <c r="IJ5875" s="69"/>
      <c r="IK5875" s="16"/>
      <c r="IL5875" s="54"/>
      <c r="IM5875" s="54"/>
      <c r="IN5875" s="54"/>
      <c r="IO5875" s="54"/>
      <c r="IP5875" s="5"/>
      <c r="IQ5875" s="5"/>
      <c r="IR5875" s="5"/>
      <c r="IS5875" s="16"/>
      <c r="IT5875" s="16"/>
      <c r="IU5875" s="69"/>
    </row>
    <row r="5876" spans="11:255" ht="12" customHeight="1">
      <c r="K5876" s="16"/>
      <c r="L5876" s="16"/>
      <c r="M5876" s="69"/>
      <c r="N5876" s="16"/>
      <c r="O5876" s="54"/>
      <c r="P5876" s="54"/>
      <c r="Q5876" s="54"/>
      <c r="R5876" s="54"/>
      <c r="S5876" s="5"/>
      <c r="T5876" s="5"/>
      <c r="U5876" s="5"/>
      <c r="V5876" s="16"/>
      <c r="W5876" s="16"/>
      <c r="X5876" s="69"/>
      <c r="Y5876" s="16"/>
      <c r="Z5876" s="54"/>
      <c r="AA5876" s="54"/>
      <c r="AB5876" s="54"/>
      <c r="AC5876" s="54"/>
      <c r="AD5876" s="5"/>
      <c r="AE5876" s="5"/>
      <c r="AF5876" s="5"/>
      <c r="AG5876" s="16"/>
      <c r="AH5876" s="16"/>
      <c r="AI5876" s="69"/>
      <c r="AJ5876" s="16"/>
      <c r="AK5876" s="54"/>
      <c r="AL5876" s="54"/>
      <c r="AM5876" s="54"/>
      <c r="AN5876" s="54"/>
      <c r="AO5876" s="5"/>
      <c r="AP5876" s="5"/>
      <c r="AQ5876" s="5"/>
      <c r="AR5876" s="16"/>
      <c r="AS5876" s="16"/>
      <c r="AT5876" s="69"/>
      <c r="AU5876" s="16"/>
      <c r="AV5876" s="54"/>
      <c r="AW5876" s="54"/>
      <c r="AX5876" s="54"/>
      <c r="AY5876" s="54"/>
      <c r="AZ5876" s="5"/>
      <c r="BA5876" s="5"/>
      <c r="BB5876" s="5"/>
      <c r="BC5876" s="16"/>
      <c r="BD5876" s="16"/>
      <c r="BE5876" s="69"/>
      <c r="BF5876" s="16"/>
      <c r="BG5876" s="54"/>
      <c r="BH5876" s="54"/>
      <c r="BI5876" s="54"/>
      <c r="BJ5876" s="54"/>
      <c r="BK5876" s="5"/>
      <c r="BL5876" s="5"/>
      <c r="BM5876" s="5"/>
      <c r="BN5876" s="16"/>
      <c r="BO5876" s="16"/>
      <c r="BP5876" s="69"/>
      <c r="BQ5876" s="16"/>
      <c r="BR5876" s="54"/>
      <c r="BS5876" s="54"/>
      <c r="BT5876" s="54"/>
      <c r="BU5876" s="54"/>
      <c r="BV5876" s="5"/>
      <c r="BW5876" s="5"/>
      <c r="BX5876" s="5"/>
      <c r="BY5876" s="16"/>
      <c r="BZ5876" s="16"/>
      <c r="CA5876" s="69"/>
      <c r="CB5876" s="16"/>
      <c r="CC5876" s="54"/>
      <c r="CD5876" s="54"/>
      <c r="CE5876" s="54"/>
      <c r="CF5876" s="54"/>
      <c r="CG5876" s="5"/>
      <c r="CH5876" s="5"/>
      <c r="CI5876" s="5"/>
      <c r="CJ5876" s="16"/>
      <c r="CK5876" s="16"/>
      <c r="CL5876" s="69"/>
      <c r="CM5876" s="16"/>
      <c r="CN5876" s="54"/>
      <c r="CO5876" s="54"/>
      <c r="CP5876" s="54"/>
      <c r="CQ5876" s="54"/>
      <c r="CR5876" s="5"/>
      <c r="CS5876" s="5"/>
      <c r="CT5876" s="5"/>
      <c r="CU5876" s="16"/>
      <c r="CV5876" s="16"/>
      <c r="CW5876" s="69"/>
      <c r="CX5876" s="16"/>
      <c r="CY5876" s="54"/>
      <c r="CZ5876" s="54"/>
      <c r="DA5876" s="54"/>
      <c r="DB5876" s="54"/>
      <c r="DC5876" s="5"/>
      <c r="DD5876" s="5"/>
      <c r="DE5876" s="5"/>
      <c r="DF5876" s="16"/>
      <c r="DG5876" s="16"/>
      <c r="DH5876" s="69"/>
      <c r="DI5876" s="16"/>
      <c r="DJ5876" s="54"/>
      <c r="DK5876" s="54"/>
      <c r="DL5876" s="54"/>
      <c r="DM5876" s="54"/>
      <c r="DN5876" s="5"/>
      <c r="DO5876" s="5"/>
      <c r="DP5876" s="5"/>
      <c r="DQ5876" s="16"/>
      <c r="DR5876" s="16"/>
      <c r="DS5876" s="69"/>
      <c r="DT5876" s="16"/>
      <c r="DU5876" s="54"/>
      <c r="DV5876" s="54"/>
      <c r="DW5876" s="54"/>
      <c r="DX5876" s="54"/>
      <c r="DY5876" s="5"/>
      <c r="DZ5876" s="5"/>
      <c r="EA5876" s="5"/>
      <c r="EB5876" s="16"/>
      <c r="EC5876" s="16"/>
      <c r="ED5876" s="69"/>
      <c r="EE5876" s="16"/>
      <c r="EF5876" s="54"/>
      <c r="EG5876" s="54"/>
      <c r="EH5876" s="54"/>
      <c r="EI5876" s="54"/>
      <c r="EJ5876" s="5"/>
      <c r="EK5876" s="5"/>
      <c r="EL5876" s="5"/>
      <c r="EM5876" s="16"/>
      <c r="EN5876" s="16"/>
      <c r="EO5876" s="69"/>
      <c r="EP5876" s="16"/>
      <c r="EQ5876" s="54"/>
      <c r="ER5876" s="54"/>
      <c r="ES5876" s="54"/>
      <c r="ET5876" s="54"/>
      <c r="EU5876" s="5"/>
      <c r="EV5876" s="5"/>
      <c r="EW5876" s="5"/>
      <c r="EX5876" s="16"/>
      <c r="EY5876" s="16"/>
      <c r="EZ5876" s="69"/>
      <c r="FA5876" s="16"/>
      <c r="FB5876" s="54"/>
      <c r="FC5876" s="54"/>
      <c r="FD5876" s="54"/>
      <c r="FE5876" s="54"/>
      <c r="FF5876" s="5"/>
      <c r="FG5876" s="5"/>
      <c r="FH5876" s="5"/>
      <c r="FI5876" s="16"/>
      <c r="FJ5876" s="16"/>
      <c r="FK5876" s="69"/>
      <c r="FL5876" s="16"/>
      <c r="FM5876" s="54"/>
      <c r="FN5876" s="54"/>
      <c r="FO5876" s="54"/>
      <c r="FP5876" s="54"/>
      <c r="FQ5876" s="5"/>
      <c r="FR5876" s="5"/>
      <c r="FS5876" s="5"/>
      <c r="FT5876" s="16"/>
      <c r="FU5876" s="16"/>
      <c r="FV5876" s="69"/>
      <c r="FW5876" s="16"/>
      <c r="FX5876" s="54"/>
      <c r="FY5876" s="54"/>
      <c r="FZ5876" s="54"/>
      <c r="GA5876" s="54"/>
      <c r="GB5876" s="5"/>
      <c r="GC5876" s="5"/>
      <c r="GD5876" s="5"/>
      <c r="GE5876" s="16"/>
      <c r="GF5876" s="16"/>
      <c r="GG5876" s="69"/>
      <c r="GH5876" s="16"/>
      <c r="GI5876" s="54"/>
      <c r="GJ5876" s="54"/>
      <c r="GK5876" s="54"/>
      <c r="GL5876" s="54"/>
      <c r="GM5876" s="5"/>
      <c r="GN5876" s="5"/>
      <c r="GO5876" s="5"/>
      <c r="GP5876" s="16"/>
      <c r="GQ5876" s="16"/>
      <c r="GR5876" s="69"/>
      <c r="GS5876" s="16"/>
      <c r="GT5876" s="54"/>
      <c r="GU5876" s="54"/>
      <c r="GV5876" s="54"/>
      <c r="GW5876" s="54"/>
      <c r="GX5876" s="5"/>
      <c r="GY5876" s="5"/>
      <c r="GZ5876" s="5"/>
      <c r="HA5876" s="16"/>
      <c r="HB5876" s="16"/>
      <c r="HC5876" s="69"/>
      <c r="HD5876" s="16"/>
      <c r="HE5876" s="54"/>
      <c r="HF5876" s="54"/>
      <c r="HG5876" s="54"/>
      <c r="HH5876" s="54"/>
      <c r="HI5876" s="5"/>
      <c r="HJ5876" s="5"/>
      <c r="HK5876" s="5"/>
      <c r="HL5876" s="16"/>
      <c r="HM5876" s="16"/>
      <c r="HN5876" s="69"/>
      <c r="HO5876" s="16"/>
      <c r="HP5876" s="54"/>
      <c r="HQ5876" s="54"/>
      <c r="HR5876" s="54"/>
      <c r="HS5876" s="54"/>
      <c r="HT5876" s="5"/>
      <c r="HU5876" s="5"/>
      <c r="HV5876" s="5"/>
      <c r="HW5876" s="16"/>
      <c r="HX5876" s="16"/>
      <c r="HY5876" s="69"/>
      <c r="HZ5876" s="16"/>
      <c r="IA5876" s="54"/>
      <c r="IB5876" s="54"/>
      <c r="IC5876" s="54"/>
      <c r="ID5876" s="54"/>
      <c r="IE5876" s="5"/>
      <c r="IF5876" s="5"/>
      <c r="IG5876" s="5"/>
      <c r="IH5876" s="16"/>
      <c r="II5876" s="16"/>
      <c r="IJ5876" s="69"/>
      <c r="IK5876" s="16"/>
      <c r="IL5876" s="54"/>
      <c r="IM5876" s="54"/>
      <c r="IN5876" s="54"/>
      <c r="IO5876" s="54"/>
      <c r="IP5876" s="5"/>
      <c r="IQ5876" s="5"/>
      <c r="IR5876" s="5"/>
      <c r="IS5876" s="16"/>
      <c r="IT5876" s="16"/>
      <c r="IU5876" s="69"/>
    </row>
    <row r="5877" spans="11:255" ht="12" customHeight="1">
      <c r="K5877" s="16"/>
      <c r="L5877" s="16"/>
      <c r="M5877" s="69"/>
      <c r="N5877" s="16"/>
      <c r="O5877" s="54"/>
      <c r="P5877" s="54"/>
      <c r="Q5877" s="54"/>
      <c r="R5877" s="54"/>
      <c r="S5877" s="5"/>
      <c r="T5877" s="5"/>
      <c r="U5877" s="5"/>
      <c r="V5877" s="16"/>
      <c r="W5877" s="16"/>
      <c r="X5877" s="69"/>
      <c r="Y5877" s="16"/>
      <c r="Z5877" s="54"/>
      <c r="AA5877" s="54"/>
      <c r="AB5877" s="54"/>
      <c r="AC5877" s="54"/>
      <c r="AD5877" s="5"/>
      <c r="AE5877" s="5"/>
      <c r="AF5877" s="5"/>
      <c r="AG5877" s="16"/>
      <c r="AH5877" s="16"/>
      <c r="AI5877" s="69"/>
      <c r="AJ5877" s="16"/>
      <c r="AK5877" s="54"/>
      <c r="AL5877" s="54"/>
      <c r="AM5877" s="54"/>
      <c r="AN5877" s="54"/>
      <c r="AO5877" s="5"/>
      <c r="AP5877" s="5"/>
      <c r="AQ5877" s="5"/>
      <c r="AR5877" s="16"/>
      <c r="AS5877" s="16"/>
      <c r="AT5877" s="69"/>
      <c r="AU5877" s="16"/>
      <c r="AV5877" s="54"/>
      <c r="AW5877" s="54"/>
      <c r="AX5877" s="54"/>
      <c r="AY5877" s="54"/>
      <c r="AZ5877" s="5"/>
      <c r="BA5877" s="5"/>
      <c r="BB5877" s="5"/>
      <c r="BC5877" s="16"/>
      <c r="BD5877" s="16"/>
      <c r="BE5877" s="69"/>
      <c r="BF5877" s="16"/>
      <c r="BG5877" s="54"/>
      <c r="BH5877" s="54"/>
      <c r="BI5877" s="54"/>
      <c r="BJ5877" s="54"/>
      <c r="BK5877" s="5"/>
      <c r="BL5877" s="5"/>
      <c r="BM5877" s="5"/>
      <c r="BN5877" s="16"/>
      <c r="BO5877" s="16"/>
      <c r="BP5877" s="69"/>
      <c r="BQ5877" s="16"/>
      <c r="BR5877" s="54"/>
      <c r="BS5877" s="54"/>
      <c r="BT5877" s="54"/>
      <c r="BU5877" s="54"/>
      <c r="BV5877" s="5"/>
      <c r="BW5877" s="5"/>
      <c r="BX5877" s="5"/>
      <c r="BY5877" s="16"/>
      <c r="BZ5877" s="16"/>
      <c r="CA5877" s="69"/>
      <c r="CB5877" s="16"/>
      <c r="CC5877" s="54"/>
      <c r="CD5877" s="54"/>
      <c r="CE5877" s="54"/>
      <c r="CF5877" s="54"/>
      <c r="CG5877" s="5"/>
      <c r="CH5877" s="5"/>
      <c r="CI5877" s="5"/>
      <c r="CJ5877" s="16"/>
      <c r="CK5877" s="16"/>
      <c r="CL5877" s="69"/>
      <c r="CM5877" s="16"/>
      <c r="CN5877" s="54"/>
      <c r="CO5877" s="54"/>
      <c r="CP5877" s="54"/>
      <c r="CQ5877" s="54"/>
      <c r="CR5877" s="5"/>
      <c r="CS5877" s="5"/>
      <c r="CT5877" s="5"/>
      <c r="CU5877" s="16"/>
      <c r="CV5877" s="16"/>
      <c r="CW5877" s="69"/>
      <c r="CX5877" s="16"/>
      <c r="CY5877" s="54"/>
      <c r="CZ5877" s="54"/>
      <c r="DA5877" s="54"/>
      <c r="DB5877" s="54"/>
      <c r="DC5877" s="5"/>
      <c r="DD5877" s="5"/>
      <c r="DE5877" s="5"/>
      <c r="DF5877" s="16"/>
      <c r="DG5877" s="16"/>
      <c r="DH5877" s="69"/>
      <c r="DI5877" s="16"/>
      <c r="DJ5877" s="54"/>
      <c r="DK5877" s="54"/>
      <c r="DL5877" s="54"/>
      <c r="DM5877" s="54"/>
      <c r="DN5877" s="5"/>
      <c r="DO5877" s="5"/>
      <c r="DP5877" s="5"/>
      <c r="DQ5877" s="16"/>
      <c r="DR5877" s="16"/>
      <c r="DS5877" s="69"/>
      <c r="DT5877" s="16"/>
      <c r="DU5877" s="54"/>
      <c r="DV5877" s="54"/>
      <c r="DW5877" s="54"/>
      <c r="DX5877" s="54"/>
      <c r="DY5877" s="5"/>
      <c r="DZ5877" s="5"/>
      <c r="EA5877" s="5"/>
      <c r="EB5877" s="16"/>
      <c r="EC5877" s="16"/>
      <c r="ED5877" s="69"/>
      <c r="EE5877" s="16"/>
      <c r="EF5877" s="54"/>
      <c r="EG5877" s="54"/>
      <c r="EH5877" s="54"/>
      <c r="EI5877" s="54"/>
      <c r="EJ5877" s="5"/>
      <c r="EK5877" s="5"/>
      <c r="EL5877" s="5"/>
      <c r="EM5877" s="16"/>
      <c r="EN5877" s="16"/>
      <c r="EO5877" s="69"/>
      <c r="EP5877" s="16"/>
      <c r="EQ5877" s="54"/>
      <c r="ER5877" s="54"/>
      <c r="ES5877" s="54"/>
      <c r="ET5877" s="54"/>
      <c r="EU5877" s="5"/>
      <c r="EV5877" s="5"/>
      <c r="EW5877" s="5"/>
      <c r="EX5877" s="16"/>
      <c r="EY5877" s="16"/>
      <c r="EZ5877" s="69"/>
      <c r="FA5877" s="16"/>
      <c r="FB5877" s="54"/>
      <c r="FC5877" s="54"/>
      <c r="FD5877" s="54"/>
      <c r="FE5877" s="54"/>
      <c r="FF5877" s="5"/>
      <c r="FG5877" s="5"/>
      <c r="FH5877" s="5"/>
      <c r="FI5877" s="16"/>
      <c r="FJ5877" s="16"/>
      <c r="FK5877" s="69"/>
      <c r="FL5877" s="16"/>
      <c r="FM5877" s="54"/>
      <c r="FN5877" s="54"/>
      <c r="FO5877" s="54"/>
      <c r="FP5877" s="54"/>
      <c r="FQ5877" s="5"/>
      <c r="FR5877" s="5"/>
      <c r="FS5877" s="5"/>
      <c r="FT5877" s="16"/>
      <c r="FU5877" s="16"/>
      <c r="FV5877" s="69"/>
      <c r="FW5877" s="16"/>
      <c r="FX5877" s="54"/>
      <c r="FY5877" s="54"/>
      <c r="FZ5877" s="54"/>
      <c r="GA5877" s="54"/>
      <c r="GB5877" s="5"/>
      <c r="GC5877" s="5"/>
      <c r="GD5877" s="5"/>
      <c r="GE5877" s="16"/>
      <c r="GF5877" s="16"/>
      <c r="GG5877" s="69"/>
      <c r="GH5877" s="16"/>
      <c r="GI5877" s="54"/>
      <c r="GJ5877" s="54"/>
      <c r="GK5877" s="54"/>
      <c r="GL5877" s="54"/>
      <c r="GM5877" s="5"/>
      <c r="GN5877" s="5"/>
      <c r="GO5877" s="5"/>
      <c r="GP5877" s="16"/>
      <c r="GQ5877" s="16"/>
      <c r="GR5877" s="69"/>
      <c r="GS5877" s="16"/>
      <c r="GT5877" s="54"/>
      <c r="GU5877" s="54"/>
      <c r="GV5877" s="54"/>
      <c r="GW5877" s="54"/>
      <c r="GX5877" s="5"/>
      <c r="GY5877" s="5"/>
      <c r="GZ5877" s="5"/>
      <c r="HA5877" s="16"/>
      <c r="HB5877" s="16"/>
      <c r="HC5877" s="69"/>
      <c r="HD5877" s="16"/>
      <c r="HE5877" s="54"/>
      <c r="HF5877" s="54"/>
      <c r="HG5877" s="54"/>
      <c r="HH5877" s="54"/>
      <c r="HI5877" s="5"/>
      <c r="HJ5877" s="5"/>
      <c r="HK5877" s="5"/>
      <c r="HL5877" s="16"/>
      <c r="HM5877" s="16"/>
      <c r="HN5877" s="69"/>
      <c r="HO5877" s="16"/>
      <c r="HP5877" s="54"/>
      <c r="HQ5877" s="54"/>
      <c r="HR5877" s="54"/>
      <c r="HS5877" s="54"/>
      <c r="HT5877" s="5"/>
      <c r="HU5877" s="5"/>
      <c r="HV5877" s="5"/>
      <c r="HW5877" s="16"/>
      <c r="HX5877" s="16"/>
      <c r="HY5877" s="69"/>
      <c r="HZ5877" s="16"/>
      <c r="IA5877" s="54"/>
      <c r="IB5877" s="54"/>
      <c r="IC5877" s="54"/>
      <c r="ID5877" s="54"/>
      <c r="IE5877" s="5"/>
      <c r="IF5877" s="5"/>
      <c r="IG5877" s="5"/>
      <c r="IH5877" s="16"/>
      <c r="II5877" s="16"/>
      <c r="IJ5877" s="69"/>
      <c r="IK5877" s="16"/>
      <c r="IL5877" s="54"/>
      <c r="IM5877" s="54"/>
      <c r="IN5877" s="54"/>
      <c r="IO5877" s="54"/>
      <c r="IP5877" s="5"/>
      <c r="IQ5877" s="5"/>
      <c r="IR5877" s="5"/>
      <c r="IS5877" s="16"/>
      <c r="IT5877" s="16"/>
      <c r="IU5877" s="69"/>
    </row>
    <row r="5878" spans="11:255" ht="12" customHeight="1">
      <c r="K5878" s="16"/>
      <c r="L5878" s="16"/>
      <c r="M5878" s="69"/>
      <c r="N5878" s="16"/>
      <c r="O5878" s="54"/>
      <c r="P5878" s="54"/>
      <c r="Q5878" s="54"/>
      <c r="R5878" s="54"/>
      <c r="S5878" s="5"/>
      <c r="T5878" s="5"/>
      <c r="U5878" s="5"/>
      <c r="V5878" s="16"/>
      <c r="W5878" s="16"/>
      <c r="X5878" s="69"/>
      <c r="Y5878" s="16"/>
      <c r="Z5878" s="54"/>
      <c r="AA5878" s="54"/>
      <c r="AB5878" s="54"/>
      <c r="AC5878" s="54"/>
      <c r="AD5878" s="5"/>
      <c r="AE5878" s="5"/>
      <c r="AF5878" s="5"/>
      <c r="AG5878" s="16"/>
      <c r="AH5878" s="16"/>
      <c r="AI5878" s="69"/>
      <c r="AJ5878" s="16"/>
      <c r="AK5878" s="54"/>
      <c r="AL5878" s="54"/>
      <c r="AM5878" s="54"/>
      <c r="AN5878" s="54"/>
      <c r="AO5878" s="5"/>
      <c r="AP5878" s="5"/>
      <c r="AQ5878" s="5"/>
      <c r="AR5878" s="16"/>
      <c r="AS5878" s="16"/>
      <c r="AT5878" s="69"/>
      <c r="AU5878" s="16"/>
      <c r="AV5878" s="54"/>
      <c r="AW5878" s="54"/>
      <c r="AX5878" s="54"/>
      <c r="AY5878" s="54"/>
      <c r="AZ5878" s="5"/>
      <c r="BA5878" s="5"/>
      <c r="BB5878" s="5"/>
      <c r="BC5878" s="16"/>
      <c r="BD5878" s="16"/>
      <c r="BE5878" s="69"/>
      <c r="BF5878" s="16"/>
      <c r="BG5878" s="54"/>
      <c r="BH5878" s="54"/>
      <c r="BI5878" s="54"/>
      <c r="BJ5878" s="54"/>
      <c r="BK5878" s="5"/>
      <c r="BL5878" s="5"/>
      <c r="BM5878" s="5"/>
      <c r="BN5878" s="16"/>
      <c r="BO5878" s="16"/>
      <c r="BP5878" s="69"/>
      <c r="BQ5878" s="16"/>
      <c r="BR5878" s="54"/>
      <c r="BS5878" s="54"/>
      <c r="BT5878" s="54"/>
      <c r="BU5878" s="54"/>
      <c r="BV5878" s="5"/>
      <c r="BW5878" s="5"/>
      <c r="BX5878" s="5"/>
      <c r="BY5878" s="16"/>
      <c r="BZ5878" s="16"/>
      <c r="CA5878" s="69"/>
      <c r="CB5878" s="16"/>
      <c r="CC5878" s="54"/>
      <c r="CD5878" s="54"/>
      <c r="CE5878" s="54"/>
      <c r="CF5878" s="54"/>
      <c r="CG5878" s="5"/>
      <c r="CH5878" s="5"/>
      <c r="CI5878" s="5"/>
      <c r="CJ5878" s="16"/>
      <c r="CK5878" s="16"/>
      <c r="CL5878" s="69"/>
      <c r="CM5878" s="16"/>
      <c r="CN5878" s="54"/>
      <c r="CO5878" s="54"/>
      <c r="CP5878" s="54"/>
      <c r="CQ5878" s="54"/>
      <c r="CR5878" s="5"/>
      <c r="CS5878" s="5"/>
      <c r="CT5878" s="5"/>
      <c r="CU5878" s="16"/>
      <c r="CV5878" s="16"/>
      <c r="CW5878" s="69"/>
      <c r="CX5878" s="16"/>
      <c r="CY5878" s="54"/>
      <c r="CZ5878" s="54"/>
      <c r="DA5878" s="54"/>
      <c r="DB5878" s="54"/>
      <c r="DC5878" s="5"/>
      <c r="DD5878" s="5"/>
      <c r="DE5878" s="5"/>
      <c r="DF5878" s="16"/>
      <c r="DG5878" s="16"/>
      <c r="DH5878" s="69"/>
      <c r="DI5878" s="16"/>
      <c r="DJ5878" s="54"/>
      <c r="DK5878" s="54"/>
      <c r="DL5878" s="54"/>
      <c r="DM5878" s="54"/>
      <c r="DN5878" s="5"/>
      <c r="DO5878" s="5"/>
      <c r="DP5878" s="5"/>
      <c r="DQ5878" s="16"/>
      <c r="DR5878" s="16"/>
      <c r="DS5878" s="69"/>
      <c r="DT5878" s="16"/>
      <c r="DU5878" s="54"/>
      <c r="DV5878" s="54"/>
      <c r="DW5878" s="54"/>
      <c r="DX5878" s="54"/>
      <c r="DY5878" s="5"/>
      <c r="DZ5878" s="5"/>
      <c r="EA5878" s="5"/>
      <c r="EB5878" s="16"/>
      <c r="EC5878" s="16"/>
      <c r="ED5878" s="69"/>
      <c r="EE5878" s="16"/>
      <c r="EF5878" s="54"/>
      <c r="EG5878" s="54"/>
      <c r="EH5878" s="54"/>
      <c r="EI5878" s="54"/>
      <c r="EJ5878" s="5"/>
      <c r="EK5878" s="5"/>
      <c r="EL5878" s="5"/>
      <c r="EM5878" s="16"/>
      <c r="EN5878" s="16"/>
      <c r="EO5878" s="69"/>
      <c r="EP5878" s="16"/>
      <c r="EQ5878" s="54"/>
      <c r="ER5878" s="54"/>
      <c r="ES5878" s="54"/>
      <c r="ET5878" s="54"/>
      <c r="EU5878" s="5"/>
      <c r="EV5878" s="5"/>
      <c r="EW5878" s="5"/>
      <c r="EX5878" s="16"/>
      <c r="EY5878" s="16"/>
      <c r="EZ5878" s="69"/>
      <c r="FA5878" s="16"/>
      <c r="FB5878" s="54"/>
      <c r="FC5878" s="54"/>
      <c r="FD5878" s="54"/>
      <c r="FE5878" s="54"/>
      <c r="FF5878" s="5"/>
      <c r="FG5878" s="5"/>
      <c r="FH5878" s="5"/>
      <c r="FI5878" s="16"/>
      <c r="FJ5878" s="16"/>
      <c r="FK5878" s="69"/>
      <c r="FL5878" s="16"/>
      <c r="FM5878" s="54"/>
      <c r="FN5878" s="54"/>
      <c r="FO5878" s="54"/>
      <c r="FP5878" s="54"/>
      <c r="FQ5878" s="5"/>
      <c r="FR5878" s="5"/>
      <c r="FS5878" s="5"/>
      <c r="FT5878" s="16"/>
      <c r="FU5878" s="16"/>
      <c r="FV5878" s="69"/>
      <c r="FW5878" s="16"/>
      <c r="FX5878" s="54"/>
      <c r="FY5878" s="54"/>
      <c r="FZ5878" s="54"/>
      <c r="GA5878" s="54"/>
      <c r="GB5878" s="5"/>
      <c r="GC5878" s="5"/>
      <c r="GD5878" s="5"/>
      <c r="GE5878" s="16"/>
      <c r="GF5878" s="16"/>
      <c r="GG5878" s="69"/>
      <c r="GH5878" s="16"/>
      <c r="GI5878" s="54"/>
      <c r="GJ5878" s="54"/>
      <c r="GK5878" s="54"/>
      <c r="GL5878" s="54"/>
      <c r="GM5878" s="5"/>
      <c r="GN5878" s="5"/>
      <c r="GO5878" s="5"/>
      <c r="GP5878" s="16"/>
      <c r="GQ5878" s="16"/>
      <c r="GR5878" s="69"/>
      <c r="GS5878" s="16"/>
      <c r="GT5878" s="54"/>
      <c r="GU5878" s="54"/>
      <c r="GV5878" s="54"/>
      <c r="GW5878" s="54"/>
      <c r="GX5878" s="5"/>
      <c r="GY5878" s="5"/>
      <c r="GZ5878" s="5"/>
      <c r="HA5878" s="16"/>
      <c r="HB5878" s="16"/>
      <c r="HC5878" s="69"/>
      <c r="HD5878" s="16"/>
      <c r="HE5878" s="54"/>
      <c r="HF5878" s="54"/>
      <c r="HG5878" s="54"/>
      <c r="HH5878" s="54"/>
      <c r="HI5878" s="5"/>
      <c r="HJ5878" s="5"/>
      <c r="HK5878" s="5"/>
      <c r="HL5878" s="16"/>
      <c r="HM5878" s="16"/>
      <c r="HN5878" s="69"/>
      <c r="HO5878" s="16"/>
      <c r="HP5878" s="54"/>
      <c r="HQ5878" s="54"/>
      <c r="HR5878" s="54"/>
      <c r="HS5878" s="54"/>
      <c r="HT5878" s="5"/>
      <c r="HU5878" s="5"/>
      <c r="HV5878" s="5"/>
      <c r="HW5878" s="16"/>
      <c r="HX5878" s="16"/>
      <c r="HY5878" s="69"/>
      <c r="HZ5878" s="16"/>
      <c r="IA5878" s="54"/>
      <c r="IB5878" s="54"/>
      <c r="IC5878" s="54"/>
      <c r="ID5878" s="54"/>
      <c r="IE5878" s="5"/>
      <c r="IF5878" s="5"/>
      <c r="IG5878" s="5"/>
      <c r="IH5878" s="16"/>
      <c r="II5878" s="16"/>
      <c r="IJ5878" s="69"/>
      <c r="IK5878" s="16"/>
      <c r="IL5878" s="54"/>
      <c r="IM5878" s="54"/>
      <c r="IN5878" s="54"/>
      <c r="IO5878" s="54"/>
      <c r="IP5878" s="5"/>
      <c r="IQ5878" s="5"/>
      <c r="IR5878" s="5"/>
      <c r="IS5878" s="16"/>
      <c r="IT5878" s="16"/>
      <c r="IU5878" s="69"/>
    </row>
    <row r="5879" spans="11:255" ht="12" customHeight="1">
      <c r="K5879" s="16"/>
      <c r="L5879" s="16"/>
      <c r="M5879" s="69"/>
      <c r="N5879" s="16"/>
      <c r="O5879" s="54"/>
      <c r="P5879" s="54"/>
      <c r="Q5879" s="54"/>
      <c r="R5879" s="54"/>
      <c r="S5879" s="5"/>
      <c r="T5879" s="5"/>
      <c r="U5879" s="5"/>
      <c r="V5879" s="16"/>
      <c r="W5879" s="16"/>
      <c r="X5879" s="69"/>
      <c r="Y5879" s="16"/>
      <c r="Z5879" s="54"/>
      <c r="AA5879" s="54"/>
      <c r="AB5879" s="54"/>
      <c r="AC5879" s="54"/>
      <c r="AD5879" s="5"/>
      <c r="AE5879" s="5"/>
      <c r="AF5879" s="5"/>
      <c r="AG5879" s="16"/>
      <c r="AH5879" s="16"/>
      <c r="AI5879" s="69"/>
      <c r="AJ5879" s="16"/>
      <c r="AK5879" s="54"/>
      <c r="AL5879" s="54"/>
      <c r="AM5879" s="54"/>
      <c r="AN5879" s="54"/>
      <c r="AO5879" s="5"/>
      <c r="AP5879" s="5"/>
      <c r="AQ5879" s="5"/>
      <c r="AR5879" s="16"/>
      <c r="AS5879" s="16"/>
      <c r="AT5879" s="69"/>
      <c r="AU5879" s="16"/>
      <c r="AV5879" s="54"/>
      <c r="AW5879" s="54"/>
      <c r="AX5879" s="54"/>
      <c r="AY5879" s="54"/>
      <c r="AZ5879" s="5"/>
      <c r="BA5879" s="5"/>
      <c r="BB5879" s="5"/>
      <c r="BC5879" s="16"/>
      <c r="BD5879" s="16"/>
      <c r="BE5879" s="69"/>
      <c r="BF5879" s="16"/>
      <c r="BG5879" s="54"/>
      <c r="BH5879" s="54"/>
      <c r="BI5879" s="54"/>
      <c r="BJ5879" s="54"/>
      <c r="BK5879" s="5"/>
      <c r="BL5879" s="5"/>
      <c r="BM5879" s="5"/>
      <c r="BN5879" s="16"/>
      <c r="BO5879" s="16"/>
      <c r="BP5879" s="69"/>
      <c r="BQ5879" s="16"/>
      <c r="BR5879" s="54"/>
      <c r="BS5879" s="54"/>
      <c r="BT5879" s="54"/>
      <c r="BU5879" s="54"/>
      <c r="BV5879" s="5"/>
      <c r="BW5879" s="5"/>
      <c r="BX5879" s="5"/>
      <c r="BY5879" s="16"/>
      <c r="BZ5879" s="16"/>
      <c r="CA5879" s="69"/>
      <c r="CB5879" s="16"/>
      <c r="CC5879" s="54"/>
      <c r="CD5879" s="54"/>
      <c r="CE5879" s="54"/>
      <c r="CF5879" s="54"/>
      <c r="CG5879" s="5"/>
      <c r="CH5879" s="5"/>
      <c r="CI5879" s="5"/>
      <c r="CJ5879" s="16"/>
      <c r="CK5879" s="16"/>
      <c r="CL5879" s="69"/>
      <c r="CM5879" s="16"/>
      <c r="CN5879" s="54"/>
      <c r="CO5879" s="54"/>
      <c r="CP5879" s="54"/>
      <c r="CQ5879" s="54"/>
      <c r="CR5879" s="5"/>
      <c r="CS5879" s="5"/>
      <c r="CT5879" s="5"/>
      <c r="CU5879" s="16"/>
      <c r="CV5879" s="16"/>
      <c r="CW5879" s="69"/>
      <c r="CX5879" s="16"/>
      <c r="CY5879" s="54"/>
      <c r="CZ5879" s="54"/>
      <c r="DA5879" s="54"/>
      <c r="DB5879" s="54"/>
      <c r="DC5879" s="5"/>
      <c r="DD5879" s="5"/>
      <c r="DE5879" s="5"/>
      <c r="DF5879" s="16"/>
      <c r="DG5879" s="16"/>
      <c r="DH5879" s="69"/>
      <c r="DI5879" s="16"/>
      <c r="DJ5879" s="54"/>
      <c r="DK5879" s="54"/>
      <c r="DL5879" s="54"/>
      <c r="DM5879" s="54"/>
      <c r="DN5879" s="5"/>
      <c r="DO5879" s="5"/>
      <c r="DP5879" s="5"/>
      <c r="DQ5879" s="16"/>
      <c r="DR5879" s="16"/>
      <c r="DS5879" s="69"/>
      <c r="DT5879" s="16"/>
      <c r="DU5879" s="54"/>
      <c r="DV5879" s="54"/>
      <c r="DW5879" s="54"/>
      <c r="DX5879" s="54"/>
      <c r="DY5879" s="5"/>
      <c r="DZ5879" s="5"/>
      <c r="EA5879" s="5"/>
      <c r="EB5879" s="16"/>
      <c r="EC5879" s="16"/>
      <c r="ED5879" s="69"/>
      <c r="EE5879" s="16"/>
      <c r="EF5879" s="54"/>
      <c r="EG5879" s="54"/>
      <c r="EH5879" s="54"/>
      <c r="EI5879" s="54"/>
      <c r="EJ5879" s="5"/>
      <c r="EK5879" s="5"/>
      <c r="EL5879" s="5"/>
      <c r="EM5879" s="16"/>
      <c r="EN5879" s="16"/>
      <c r="EO5879" s="69"/>
      <c r="EP5879" s="16"/>
      <c r="EQ5879" s="54"/>
      <c r="ER5879" s="54"/>
      <c r="ES5879" s="54"/>
      <c r="ET5879" s="54"/>
      <c r="EU5879" s="5"/>
      <c r="EV5879" s="5"/>
      <c r="EW5879" s="5"/>
      <c r="EX5879" s="16"/>
      <c r="EY5879" s="16"/>
      <c r="EZ5879" s="69"/>
      <c r="FA5879" s="16"/>
      <c r="FB5879" s="54"/>
      <c r="FC5879" s="54"/>
      <c r="FD5879" s="54"/>
      <c r="FE5879" s="54"/>
      <c r="FF5879" s="5"/>
      <c r="FG5879" s="5"/>
      <c r="FH5879" s="5"/>
      <c r="FI5879" s="16"/>
      <c r="FJ5879" s="16"/>
      <c r="FK5879" s="69"/>
      <c r="FL5879" s="16"/>
      <c r="FM5879" s="54"/>
      <c r="FN5879" s="54"/>
      <c r="FO5879" s="54"/>
      <c r="FP5879" s="54"/>
      <c r="FQ5879" s="5"/>
      <c r="FR5879" s="5"/>
      <c r="FS5879" s="5"/>
      <c r="FT5879" s="16"/>
      <c r="FU5879" s="16"/>
      <c r="FV5879" s="69"/>
      <c r="FW5879" s="16"/>
      <c r="FX5879" s="54"/>
      <c r="FY5879" s="54"/>
      <c r="FZ5879" s="54"/>
      <c r="GA5879" s="54"/>
      <c r="GB5879" s="5"/>
      <c r="GC5879" s="5"/>
      <c r="GD5879" s="5"/>
      <c r="GE5879" s="16"/>
      <c r="GF5879" s="16"/>
      <c r="GG5879" s="69"/>
      <c r="GH5879" s="16"/>
      <c r="GI5879" s="54"/>
      <c r="GJ5879" s="54"/>
      <c r="GK5879" s="54"/>
      <c r="GL5879" s="54"/>
      <c r="GM5879" s="5"/>
      <c r="GN5879" s="5"/>
      <c r="GO5879" s="5"/>
      <c r="GP5879" s="16"/>
      <c r="GQ5879" s="16"/>
      <c r="GR5879" s="69"/>
      <c r="GS5879" s="16"/>
      <c r="GT5879" s="54"/>
      <c r="GU5879" s="54"/>
      <c r="GV5879" s="54"/>
      <c r="GW5879" s="54"/>
      <c r="GX5879" s="5"/>
      <c r="GY5879" s="5"/>
      <c r="GZ5879" s="5"/>
      <c r="HA5879" s="16"/>
      <c r="HB5879" s="16"/>
      <c r="HC5879" s="69"/>
      <c r="HD5879" s="16"/>
      <c r="HE5879" s="54"/>
      <c r="HF5879" s="54"/>
      <c r="HG5879" s="54"/>
      <c r="HH5879" s="54"/>
      <c r="HI5879" s="5"/>
      <c r="HJ5879" s="5"/>
      <c r="HK5879" s="5"/>
      <c r="HL5879" s="16"/>
      <c r="HM5879" s="16"/>
      <c r="HN5879" s="69"/>
      <c r="HO5879" s="16"/>
      <c r="HP5879" s="54"/>
      <c r="HQ5879" s="54"/>
      <c r="HR5879" s="54"/>
      <c r="HS5879" s="54"/>
      <c r="HT5879" s="5"/>
      <c r="HU5879" s="5"/>
      <c r="HV5879" s="5"/>
      <c r="HW5879" s="16"/>
      <c r="HX5879" s="16"/>
      <c r="HY5879" s="69"/>
      <c r="HZ5879" s="16"/>
      <c r="IA5879" s="54"/>
      <c r="IB5879" s="54"/>
      <c r="IC5879" s="54"/>
      <c r="ID5879" s="54"/>
      <c r="IE5879" s="5"/>
      <c r="IF5879" s="5"/>
      <c r="IG5879" s="5"/>
      <c r="IH5879" s="16"/>
      <c r="II5879" s="16"/>
      <c r="IJ5879" s="69"/>
      <c r="IK5879" s="16"/>
      <c r="IL5879" s="54"/>
      <c r="IM5879" s="54"/>
      <c r="IN5879" s="54"/>
      <c r="IO5879" s="54"/>
      <c r="IP5879" s="5"/>
      <c r="IQ5879" s="5"/>
      <c r="IR5879" s="5"/>
      <c r="IS5879" s="16"/>
      <c r="IT5879" s="16"/>
      <c r="IU5879" s="69"/>
    </row>
    <row r="5880" spans="11:255" ht="12" customHeight="1">
      <c r="K5880" s="16"/>
      <c r="L5880" s="16"/>
      <c r="M5880" s="69"/>
      <c r="N5880" s="16"/>
      <c r="O5880" s="54"/>
      <c r="P5880" s="54"/>
      <c r="Q5880" s="54"/>
      <c r="R5880" s="54"/>
      <c r="S5880" s="5"/>
      <c r="T5880" s="5"/>
      <c r="U5880" s="5"/>
      <c r="V5880" s="16"/>
      <c r="W5880" s="16"/>
      <c r="X5880" s="69"/>
      <c r="Y5880" s="16"/>
      <c r="Z5880" s="54"/>
      <c r="AA5880" s="54"/>
      <c r="AB5880" s="54"/>
      <c r="AC5880" s="54"/>
      <c r="AD5880" s="5"/>
      <c r="AE5880" s="5"/>
      <c r="AF5880" s="5"/>
      <c r="AG5880" s="16"/>
      <c r="AH5880" s="16"/>
      <c r="AI5880" s="69"/>
      <c r="AJ5880" s="16"/>
      <c r="AK5880" s="54"/>
      <c r="AL5880" s="54"/>
      <c r="AM5880" s="54"/>
      <c r="AN5880" s="54"/>
      <c r="AO5880" s="5"/>
      <c r="AP5880" s="5"/>
      <c r="AQ5880" s="5"/>
      <c r="AR5880" s="16"/>
      <c r="AS5880" s="16"/>
      <c r="AT5880" s="69"/>
      <c r="AU5880" s="16"/>
      <c r="AV5880" s="54"/>
      <c r="AW5880" s="54"/>
      <c r="AX5880" s="54"/>
      <c r="AY5880" s="54"/>
      <c r="AZ5880" s="5"/>
      <c r="BA5880" s="5"/>
      <c r="BB5880" s="5"/>
      <c r="BC5880" s="16"/>
      <c r="BD5880" s="16"/>
      <c r="BE5880" s="69"/>
      <c r="BF5880" s="16"/>
      <c r="BG5880" s="54"/>
      <c r="BH5880" s="54"/>
      <c r="BI5880" s="54"/>
      <c r="BJ5880" s="54"/>
      <c r="BK5880" s="5"/>
      <c r="BL5880" s="5"/>
      <c r="BM5880" s="5"/>
      <c r="BN5880" s="16"/>
      <c r="BO5880" s="16"/>
      <c r="BP5880" s="69"/>
      <c r="BQ5880" s="16"/>
      <c r="BR5880" s="54"/>
      <c r="BS5880" s="54"/>
      <c r="BT5880" s="54"/>
      <c r="BU5880" s="54"/>
      <c r="BV5880" s="5"/>
      <c r="BW5880" s="5"/>
      <c r="BX5880" s="5"/>
      <c r="BY5880" s="16"/>
      <c r="BZ5880" s="16"/>
      <c r="CA5880" s="69"/>
      <c r="CB5880" s="16"/>
      <c r="CC5880" s="54"/>
      <c r="CD5880" s="54"/>
      <c r="CE5880" s="54"/>
      <c r="CF5880" s="54"/>
      <c r="CG5880" s="5"/>
      <c r="CH5880" s="5"/>
      <c r="CI5880" s="5"/>
      <c r="CJ5880" s="16"/>
      <c r="CK5880" s="16"/>
      <c r="CL5880" s="69"/>
      <c r="CM5880" s="16"/>
      <c r="CN5880" s="54"/>
      <c r="CO5880" s="54"/>
      <c r="CP5880" s="54"/>
      <c r="CQ5880" s="54"/>
      <c r="CR5880" s="5"/>
      <c r="CS5880" s="5"/>
      <c r="CT5880" s="5"/>
      <c r="CU5880" s="16"/>
      <c r="CV5880" s="16"/>
      <c r="CW5880" s="69"/>
      <c r="CX5880" s="16"/>
      <c r="CY5880" s="54"/>
      <c r="CZ5880" s="54"/>
      <c r="DA5880" s="54"/>
      <c r="DB5880" s="54"/>
      <c r="DC5880" s="5"/>
      <c r="DD5880" s="5"/>
      <c r="DE5880" s="5"/>
      <c r="DF5880" s="16"/>
      <c r="DG5880" s="16"/>
      <c r="DH5880" s="69"/>
      <c r="DI5880" s="16"/>
      <c r="DJ5880" s="54"/>
      <c r="DK5880" s="54"/>
      <c r="DL5880" s="54"/>
      <c r="DM5880" s="54"/>
      <c r="DN5880" s="5"/>
      <c r="DO5880" s="5"/>
      <c r="DP5880" s="5"/>
      <c r="DQ5880" s="16"/>
      <c r="DR5880" s="16"/>
      <c r="DS5880" s="69"/>
      <c r="DT5880" s="16"/>
      <c r="DU5880" s="54"/>
      <c r="DV5880" s="54"/>
      <c r="DW5880" s="54"/>
      <c r="DX5880" s="54"/>
      <c r="DY5880" s="5"/>
      <c r="DZ5880" s="5"/>
      <c r="EA5880" s="5"/>
      <c r="EB5880" s="16"/>
      <c r="EC5880" s="16"/>
      <c r="ED5880" s="69"/>
      <c r="EE5880" s="16"/>
      <c r="EF5880" s="54"/>
      <c r="EG5880" s="54"/>
      <c r="EH5880" s="54"/>
      <c r="EI5880" s="54"/>
      <c r="EJ5880" s="5"/>
      <c r="EK5880" s="5"/>
      <c r="EL5880" s="5"/>
      <c r="EM5880" s="16"/>
      <c r="EN5880" s="16"/>
      <c r="EO5880" s="69"/>
      <c r="EP5880" s="16"/>
      <c r="EQ5880" s="54"/>
      <c r="ER5880" s="54"/>
      <c r="ES5880" s="54"/>
      <c r="ET5880" s="54"/>
      <c r="EU5880" s="5"/>
      <c r="EV5880" s="5"/>
      <c r="EW5880" s="5"/>
      <c r="EX5880" s="16"/>
      <c r="EY5880" s="16"/>
      <c r="EZ5880" s="69"/>
      <c r="FA5880" s="16"/>
      <c r="FB5880" s="54"/>
      <c r="FC5880" s="54"/>
      <c r="FD5880" s="54"/>
      <c r="FE5880" s="54"/>
      <c r="FF5880" s="5"/>
      <c r="FG5880" s="5"/>
      <c r="FH5880" s="5"/>
      <c r="FI5880" s="16"/>
      <c r="FJ5880" s="16"/>
      <c r="FK5880" s="69"/>
      <c r="FL5880" s="16"/>
      <c r="FM5880" s="54"/>
      <c r="FN5880" s="54"/>
      <c r="FO5880" s="54"/>
      <c r="FP5880" s="54"/>
      <c r="FQ5880" s="5"/>
      <c r="FR5880" s="5"/>
      <c r="FS5880" s="5"/>
      <c r="FT5880" s="16"/>
      <c r="FU5880" s="16"/>
      <c r="FV5880" s="69"/>
      <c r="FW5880" s="16"/>
      <c r="FX5880" s="54"/>
      <c r="FY5880" s="54"/>
      <c r="FZ5880" s="54"/>
      <c r="GA5880" s="54"/>
      <c r="GB5880" s="5"/>
      <c r="GC5880" s="5"/>
      <c r="GD5880" s="5"/>
      <c r="GE5880" s="16"/>
      <c r="GF5880" s="16"/>
      <c r="GG5880" s="69"/>
      <c r="GH5880" s="16"/>
      <c r="GI5880" s="54"/>
      <c r="GJ5880" s="54"/>
      <c r="GK5880" s="54"/>
      <c r="GL5880" s="54"/>
      <c r="GM5880" s="5"/>
      <c r="GN5880" s="5"/>
      <c r="GO5880" s="5"/>
      <c r="GP5880" s="16"/>
      <c r="GQ5880" s="16"/>
      <c r="GR5880" s="69"/>
      <c r="GS5880" s="16"/>
      <c r="GT5880" s="54"/>
      <c r="GU5880" s="54"/>
      <c r="GV5880" s="54"/>
      <c r="GW5880" s="54"/>
      <c r="GX5880" s="5"/>
      <c r="GY5880" s="5"/>
      <c r="GZ5880" s="5"/>
      <c r="HA5880" s="16"/>
      <c r="HB5880" s="16"/>
      <c r="HC5880" s="69"/>
      <c r="HD5880" s="16"/>
      <c r="HE5880" s="54"/>
      <c r="HF5880" s="54"/>
      <c r="HG5880" s="54"/>
      <c r="HH5880" s="54"/>
      <c r="HI5880" s="5"/>
      <c r="HJ5880" s="5"/>
      <c r="HK5880" s="5"/>
      <c r="HL5880" s="16"/>
      <c r="HM5880" s="16"/>
      <c r="HN5880" s="69"/>
      <c r="HO5880" s="16"/>
      <c r="HP5880" s="54"/>
      <c r="HQ5880" s="54"/>
      <c r="HR5880" s="54"/>
      <c r="HS5880" s="54"/>
      <c r="HT5880" s="5"/>
      <c r="HU5880" s="5"/>
      <c r="HV5880" s="5"/>
      <c r="HW5880" s="16"/>
      <c r="HX5880" s="16"/>
      <c r="HY5880" s="69"/>
      <c r="HZ5880" s="16"/>
      <c r="IA5880" s="54"/>
      <c r="IB5880" s="54"/>
      <c r="IC5880" s="54"/>
      <c r="ID5880" s="54"/>
      <c r="IE5880" s="5"/>
      <c r="IF5880" s="5"/>
      <c r="IG5880" s="5"/>
      <c r="IH5880" s="16"/>
      <c r="II5880" s="16"/>
      <c r="IJ5880" s="69"/>
      <c r="IK5880" s="16"/>
      <c r="IL5880" s="54"/>
      <c r="IM5880" s="54"/>
      <c r="IN5880" s="54"/>
      <c r="IO5880" s="54"/>
      <c r="IP5880" s="5"/>
      <c r="IQ5880" s="5"/>
      <c r="IR5880" s="5"/>
      <c r="IS5880" s="16"/>
      <c r="IT5880" s="16"/>
      <c r="IU5880" s="69"/>
    </row>
    <row r="5881" spans="11:255" ht="12" customHeight="1">
      <c r="K5881" s="16"/>
      <c r="L5881" s="16"/>
      <c r="M5881" s="69"/>
      <c r="N5881" s="16"/>
      <c r="O5881" s="54"/>
      <c r="P5881" s="54"/>
      <c r="Q5881" s="54"/>
      <c r="R5881" s="54"/>
      <c r="S5881" s="5"/>
      <c r="T5881" s="5"/>
      <c r="U5881" s="5"/>
      <c r="V5881" s="16"/>
      <c r="W5881" s="16"/>
      <c r="X5881" s="69"/>
      <c r="Y5881" s="16"/>
      <c r="Z5881" s="54"/>
      <c r="AA5881" s="54"/>
      <c r="AB5881" s="54"/>
      <c r="AC5881" s="54"/>
      <c r="AD5881" s="5"/>
      <c r="AE5881" s="5"/>
      <c r="AF5881" s="5"/>
      <c r="AG5881" s="16"/>
      <c r="AH5881" s="16"/>
      <c r="AI5881" s="69"/>
      <c r="AJ5881" s="16"/>
      <c r="AK5881" s="54"/>
      <c r="AL5881" s="54"/>
      <c r="AM5881" s="54"/>
      <c r="AN5881" s="54"/>
      <c r="AO5881" s="5"/>
      <c r="AP5881" s="5"/>
      <c r="AQ5881" s="5"/>
      <c r="AR5881" s="16"/>
      <c r="AS5881" s="16"/>
      <c r="AT5881" s="69"/>
      <c r="AU5881" s="16"/>
      <c r="AV5881" s="54"/>
      <c r="AW5881" s="54"/>
      <c r="AX5881" s="54"/>
      <c r="AY5881" s="54"/>
      <c r="AZ5881" s="5"/>
      <c r="BA5881" s="5"/>
      <c r="BB5881" s="5"/>
      <c r="BC5881" s="16"/>
      <c r="BD5881" s="16"/>
      <c r="BE5881" s="69"/>
      <c r="BF5881" s="16"/>
      <c r="BG5881" s="54"/>
      <c r="BH5881" s="54"/>
      <c r="BI5881" s="54"/>
      <c r="BJ5881" s="54"/>
      <c r="BK5881" s="5"/>
      <c r="BL5881" s="5"/>
      <c r="BM5881" s="5"/>
      <c r="BN5881" s="16"/>
      <c r="BO5881" s="16"/>
      <c r="BP5881" s="69"/>
      <c r="BQ5881" s="16"/>
      <c r="BR5881" s="54"/>
      <c r="BS5881" s="54"/>
      <c r="BT5881" s="54"/>
      <c r="BU5881" s="54"/>
      <c r="BV5881" s="5"/>
      <c r="BW5881" s="5"/>
      <c r="BX5881" s="5"/>
      <c r="BY5881" s="16"/>
      <c r="BZ5881" s="16"/>
      <c r="CA5881" s="69"/>
      <c r="CB5881" s="16"/>
      <c r="CC5881" s="54"/>
      <c r="CD5881" s="54"/>
      <c r="CE5881" s="54"/>
      <c r="CF5881" s="54"/>
      <c r="CG5881" s="5"/>
      <c r="CH5881" s="5"/>
      <c r="CI5881" s="5"/>
      <c r="CJ5881" s="16"/>
      <c r="CK5881" s="16"/>
      <c r="CL5881" s="69"/>
      <c r="CM5881" s="16"/>
      <c r="CN5881" s="54"/>
      <c r="CO5881" s="54"/>
      <c r="CP5881" s="54"/>
      <c r="CQ5881" s="54"/>
      <c r="CR5881" s="5"/>
      <c r="CS5881" s="5"/>
      <c r="CT5881" s="5"/>
      <c r="CU5881" s="16"/>
      <c r="CV5881" s="16"/>
      <c r="CW5881" s="69"/>
      <c r="CX5881" s="16"/>
      <c r="CY5881" s="54"/>
      <c r="CZ5881" s="54"/>
      <c r="DA5881" s="54"/>
      <c r="DB5881" s="54"/>
      <c r="DC5881" s="5"/>
      <c r="DD5881" s="5"/>
      <c r="DE5881" s="5"/>
      <c r="DF5881" s="16"/>
      <c r="DG5881" s="16"/>
      <c r="DH5881" s="69"/>
      <c r="DI5881" s="16"/>
      <c r="DJ5881" s="54"/>
      <c r="DK5881" s="54"/>
      <c r="DL5881" s="54"/>
      <c r="DM5881" s="54"/>
      <c r="DN5881" s="5"/>
      <c r="DO5881" s="5"/>
      <c r="DP5881" s="5"/>
      <c r="DQ5881" s="16"/>
      <c r="DR5881" s="16"/>
      <c r="DS5881" s="69"/>
      <c r="DT5881" s="16"/>
      <c r="DU5881" s="54"/>
      <c r="DV5881" s="54"/>
      <c r="DW5881" s="54"/>
      <c r="DX5881" s="54"/>
      <c r="DY5881" s="5"/>
      <c r="DZ5881" s="5"/>
      <c r="EA5881" s="5"/>
      <c r="EB5881" s="16"/>
      <c r="EC5881" s="16"/>
      <c r="ED5881" s="69"/>
      <c r="EE5881" s="16"/>
      <c r="EF5881" s="54"/>
      <c r="EG5881" s="54"/>
      <c r="EH5881" s="54"/>
      <c r="EI5881" s="54"/>
      <c r="EJ5881" s="5"/>
      <c r="EK5881" s="5"/>
      <c r="EL5881" s="5"/>
      <c r="EM5881" s="16"/>
      <c r="EN5881" s="16"/>
      <c r="EO5881" s="69"/>
      <c r="EP5881" s="16"/>
      <c r="EQ5881" s="54"/>
      <c r="ER5881" s="54"/>
      <c r="ES5881" s="54"/>
      <c r="ET5881" s="54"/>
      <c r="EU5881" s="5"/>
      <c r="EV5881" s="5"/>
      <c r="EW5881" s="5"/>
      <c r="EX5881" s="16"/>
      <c r="EY5881" s="16"/>
      <c r="EZ5881" s="69"/>
      <c r="FA5881" s="16"/>
      <c r="FB5881" s="54"/>
      <c r="FC5881" s="54"/>
      <c r="FD5881" s="54"/>
      <c r="FE5881" s="54"/>
      <c r="FF5881" s="5"/>
      <c r="FG5881" s="5"/>
      <c r="FH5881" s="5"/>
      <c r="FI5881" s="16"/>
      <c r="FJ5881" s="16"/>
      <c r="FK5881" s="69"/>
      <c r="FL5881" s="16"/>
      <c r="FM5881" s="54"/>
      <c r="FN5881" s="54"/>
      <c r="FO5881" s="54"/>
      <c r="FP5881" s="54"/>
      <c r="FQ5881" s="5"/>
      <c r="FR5881" s="5"/>
      <c r="FS5881" s="5"/>
      <c r="FT5881" s="16"/>
      <c r="FU5881" s="16"/>
      <c r="FV5881" s="69"/>
      <c r="FW5881" s="16"/>
      <c r="FX5881" s="54"/>
      <c r="FY5881" s="54"/>
      <c r="FZ5881" s="54"/>
      <c r="GA5881" s="54"/>
      <c r="GB5881" s="5"/>
      <c r="GC5881" s="5"/>
      <c r="GD5881" s="5"/>
      <c r="GE5881" s="16"/>
      <c r="GF5881" s="16"/>
      <c r="GG5881" s="69"/>
      <c r="GH5881" s="16"/>
      <c r="GI5881" s="54"/>
      <c r="GJ5881" s="54"/>
      <c r="GK5881" s="54"/>
      <c r="GL5881" s="54"/>
      <c r="GM5881" s="5"/>
      <c r="GN5881" s="5"/>
      <c r="GO5881" s="5"/>
      <c r="GP5881" s="16"/>
      <c r="GQ5881" s="16"/>
      <c r="GR5881" s="69"/>
      <c r="GS5881" s="16"/>
      <c r="GT5881" s="54"/>
      <c r="GU5881" s="54"/>
      <c r="GV5881" s="54"/>
      <c r="GW5881" s="54"/>
      <c r="GX5881" s="5"/>
      <c r="GY5881" s="5"/>
      <c r="GZ5881" s="5"/>
      <c r="HA5881" s="16"/>
      <c r="HB5881" s="16"/>
      <c r="HC5881" s="69"/>
      <c r="HD5881" s="16"/>
      <c r="HE5881" s="54"/>
      <c r="HF5881" s="54"/>
      <c r="HG5881" s="54"/>
      <c r="HH5881" s="54"/>
      <c r="HI5881" s="5"/>
      <c r="HJ5881" s="5"/>
      <c r="HK5881" s="5"/>
      <c r="HL5881" s="16"/>
      <c r="HM5881" s="16"/>
      <c r="HN5881" s="69"/>
      <c r="HO5881" s="16"/>
      <c r="HP5881" s="54"/>
      <c r="HQ5881" s="54"/>
      <c r="HR5881" s="54"/>
      <c r="HS5881" s="54"/>
      <c r="HT5881" s="5"/>
      <c r="HU5881" s="5"/>
      <c r="HV5881" s="5"/>
      <c r="HW5881" s="16"/>
      <c r="HX5881" s="16"/>
      <c r="HY5881" s="69"/>
      <c r="HZ5881" s="16"/>
      <c r="IA5881" s="54"/>
      <c r="IB5881" s="54"/>
      <c r="IC5881" s="54"/>
      <c r="ID5881" s="54"/>
      <c r="IE5881" s="5"/>
      <c r="IF5881" s="5"/>
      <c r="IG5881" s="5"/>
      <c r="IH5881" s="16"/>
      <c r="II5881" s="16"/>
      <c r="IJ5881" s="69"/>
      <c r="IK5881" s="16"/>
      <c r="IL5881" s="54"/>
      <c r="IM5881" s="54"/>
      <c r="IN5881" s="54"/>
      <c r="IO5881" s="54"/>
      <c r="IP5881" s="5"/>
      <c r="IQ5881" s="5"/>
      <c r="IR5881" s="5"/>
      <c r="IS5881" s="16"/>
      <c r="IT5881" s="16"/>
      <c r="IU5881" s="69"/>
    </row>
    <row r="5882" spans="11:255" ht="12" customHeight="1">
      <c r="K5882" s="16"/>
      <c r="L5882" s="16"/>
      <c r="M5882" s="69"/>
      <c r="N5882" s="16"/>
      <c r="O5882" s="54"/>
      <c r="P5882" s="54"/>
      <c r="Q5882" s="54"/>
      <c r="R5882" s="54"/>
      <c r="S5882" s="5"/>
      <c r="T5882" s="5"/>
      <c r="U5882" s="5"/>
      <c r="V5882" s="16"/>
      <c r="W5882" s="16"/>
      <c r="X5882" s="69"/>
      <c r="Y5882" s="16"/>
      <c r="Z5882" s="54"/>
      <c r="AA5882" s="54"/>
      <c r="AB5882" s="54"/>
      <c r="AC5882" s="54"/>
      <c r="AD5882" s="5"/>
      <c r="AE5882" s="5"/>
      <c r="AF5882" s="5"/>
      <c r="AG5882" s="16"/>
      <c r="AH5882" s="16"/>
      <c r="AI5882" s="69"/>
      <c r="AJ5882" s="16"/>
      <c r="AK5882" s="54"/>
      <c r="AL5882" s="54"/>
      <c r="AM5882" s="54"/>
      <c r="AN5882" s="54"/>
      <c r="AO5882" s="5"/>
      <c r="AP5882" s="5"/>
      <c r="AQ5882" s="5"/>
      <c r="AR5882" s="16"/>
      <c r="AS5882" s="16"/>
      <c r="AT5882" s="69"/>
      <c r="AU5882" s="16"/>
      <c r="AV5882" s="54"/>
      <c r="AW5882" s="54"/>
      <c r="AX5882" s="54"/>
      <c r="AY5882" s="54"/>
      <c r="AZ5882" s="5"/>
      <c r="BA5882" s="5"/>
      <c r="BB5882" s="5"/>
      <c r="BC5882" s="16"/>
      <c r="BD5882" s="16"/>
      <c r="BE5882" s="69"/>
      <c r="BF5882" s="16"/>
      <c r="BG5882" s="54"/>
      <c r="BH5882" s="54"/>
      <c r="BI5882" s="54"/>
      <c r="BJ5882" s="54"/>
      <c r="BK5882" s="5"/>
      <c r="BL5882" s="5"/>
      <c r="BM5882" s="5"/>
      <c r="BN5882" s="16"/>
      <c r="BO5882" s="16"/>
      <c r="BP5882" s="69"/>
      <c r="BQ5882" s="16"/>
      <c r="BR5882" s="54"/>
      <c r="BS5882" s="54"/>
      <c r="BT5882" s="54"/>
      <c r="BU5882" s="54"/>
      <c r="BV5882" s="5"/>
      <c r="BW5882" s="5"/>
      <c r="BX5882" s="5"/>
      <c r="BY5882" s="16"/>
      <c r="BZ5882" s="16"/>
      <c r="CA5882" s="69"/>
      <c r="CB5882" s="16"/>
      <c r="CC5882" s="54"/>
      <c r="CD5882" s="54"/>
      <c r="CE5882" s="54"/>
      <c r="CF5882" s="54"/>
      <c r="CG5882" s="5"/>
      <c r="CH5882" s="5"/>
      <c r="CI5882" s="5"/>
      <c r="CJ5882" s="16"/>
      <c r="CK5882" s="16"/>
      <c r="CL5882" s="69"/>
      <c r="CM5882" s="16"/>
      <c r="CN5882" s="54"/>
      <c r="CO5882" s="54"/>
      <c r="CP5882" s="54"/>
      <c r="CQ5882" s="54"/>
      <c r="CR5882" s="5"/>
      <c r="CS5882" s="5"/>
      <c r="CT5882" s="5"/>
      <c r="CU5882" s="16"/>
      <c r="CV5882" s="16"/>
      <c r="CW5882" s="69"/>
      <c r="CX5882" s="16"/>
      <c r="CY5882" s="54"/>
      <c r="CZ5882" s="54"/>
      <c r="DA5882" s="54"/>
      <c r="DB5882" s="54"/>
      <c r="DC5882" s="5"/>
      <c r="DD5882" s="5"/>
      <c r="DE5882" s="5"/>
      <c r="DF5882" s="16"/>
      <c r="DG5882" s="16"/>
      <c r="DH5882" s="69"/>
      <c r="DI5882" s="16"/>
      <c r="DJ5882" s="54"/>
      <c r="DK5882" s="54"/>
      <c r="DL5882" s="54"/>
      <c r="DM5882" s="54"/>
      <c r="DN5882" s="5"/>
      <c r="DO5882" s="5"/>
      <c r="DP5882" s="5"/>
      <c r="DQ5882" s="16"/>
      <c r="DR5882" s="16"/>
      <c r="DS5882" s="69"/>
      <c r="DT5882" s="16"/>
      <c r="DU5882" s="54"/>
      <c r="DV5882" s="54"/>
      <c r="DW5882" s="54"/>
      <c r="DX5882" s="54"/>
      <c r="DY5882" s="5"/>
      <c r="DZ5882" s="5"/>
      <c r="EA5882" s="5"/>
      <c r="EB5882" s="16"/>
      <c r="EC5882" s="16"/>
      <c r="ED5882" s="69"/>
      <c r="EE5882" s="16"/>
      <c r="EF5882" s="54"/>
      <c r="EG5882" s="54"/>
      <c r="EH5882" s="54"/>
      <c r="EI5882" s="54"/>
      <c r="EJ5882" s="5"/>
      <c r="EK5882" s="5"/>
      <c r="EL5882" s="5"/>
      <c r="EM5882" s="16"/>
      <c r="EN5882" s="16"/>
      <c r="EO5882" s="69"/>
      <c r="EP5882" s="16"/>
      <c r="EQ5882" s="54"/>
      <c r="ER5882" s="54"/>
      <c r="ES5882" s="54"/>
      <c r="ET5882" s="54"/>
      <c r="EU5882" s="5"/>
      <c r="EV5882" s="5"/>
      <c r="EW5882" s="5"/>
      <c r="EX5882" s="16"/>
      <c r="EY5882" s="16"/>
      <c r="EZ5882" s="69"/>
      <c r="FA5882" s="16"/>
      <c r="FB5882" s="54"/>
      <c r="FC5882" s="54"/>
      <c r="FD5882" s="54"/>
      <c r="FE5882" s="54"/>
      <c r="FF5882" s="5"/>
      <c r="FG5882" s="5"/>
      <c r="FH5882" s="5"/>
      <c r="FI5882" s="16"/>
      <c r="FJ5882" s="16"/>
      <c r="FK5882" s="69"/>
      <c r="FL5882" s="16"/>
      <c r="FM5882" s="54"/>
      <c r="FN5882" s="54"/>
      <c r="FO5882" s="54"/>
      <c r="FP5882" s="54"/>
      <c r="FQ5882" s="5"/>
      <c r="FR5882" s="5"/>
      <c r="FS5882" s="5"/>
      <c r="FT5882" s="16"/>
      <c r="FU5882" s="16"/>
      <c r="FV5882" s="69"/>
      <c r="FW5882" s="16"/>
      <c r="FX5882" s="54"/>
      <c r="FY5882" s="54"/>
      <c r="FZ5882" s="54"/>
      <c r="GA5882" s="54"/>
      <c r="GB5882" s="5"/>
      <c r="GC5882" s="5"/>
      <c r="GD5882" s="5"/>
      <c r="GE5882" s="16"/>
      <c r="GF5882" s="16"/>
      <c r="GG5882" s="69"/>
      <c r="GH5882" s="16"/>
      <c r="GI5882" s="54"/>
      <c r="GJ5882" s="54"/>
      <c r="GK5882" s="54"/>
      <c r="GL5882" s="54"/>
      <c r="GM5882" s="5"/>
      <c r="GN5882" s="5"/>
      <c r="GO5882" s="5"/>
      <c r="GP5882" s="16"/>
      <c r="GQ5882" s="16"/>
      <c r="GR5882" s="69"/>
      <c r="GS5882" s="16"/>
      <c r="GT5882" s="54"/>
      <c r="GU5882" s="54"/>
      <c r="GV5882" s="54"/>
      <c r="GW5882" s="54"/>
      <c r="GX5882" s="5"/>
      <c r="GY5882" s="5"/>
      <c r="GZ5882" s="5"/>
      <c r="HA5882" s="16"/>
      <c r="HB5882" s="16"/>
      <c r="HC5882" s="69"/>
      <c r="HD5882" s="16"/>
      <c r="HE5882" s="54"/>
      <c r="HF5882" s="54"/>
      <c r="HG5882" s="54"/>
      <c r="HH5882" s="54"/>
      <c r="HI5882" s="5"/>
      <c r="HJ5882" s="5"/>
      <c r="HK5882" s="5"/>
      <c r="HL5882" s="16"/>
      <c r="HM5882" s="16"/>
      <c r="HN5882" s="69"/>
      <c r="HO5882" s="16"/>
      <c r="HP5882" s="54"/>
      <c r="HQ5882" s="54"/>
      <c r="HR5882" s="54"/>
      <c r="HS5882" s="54"/>
      <c r="HT5882" s="5"/>
      <c r="HU5882" s="5"/>
      <c r="HV5882" s="5"/>
      <c r="HW5882" s="16"/>
      <c r="HX5882" s="16"/>
      <c r="HY5882" s="69"/>
      <c r="HZ5882" s="16"/>
      <c r="IA5882" s="54"/>
      <c r="IB5882" s="54"/>
      <c r="IC5882" s="54"/>
      <c r="ID5882" s="54"/>
      <c r="IE5882" s="5"/>
      <c r="IF5882" s="5"/>
      <c r="IG5882" s="5"/>
      <c r="IH5882" s="16"/>
      <c r="II5882" s="16"/>
      <c r="IJ5882" s="69"/>
      <c r="IK5882" s="16"/>
      <c r="IL5882" s="54"/>
      <c r="IM5882" s="54"/>
      <c r="IN5882" s="54"/>
      <c r="IO5882" s="54"/>
      <c r="IP5882" s="5"/>
      <c r="IQ5882" s="5"/>
      <c r="IR5882" s="5"/>
      <c r="IS5882" s="16"/>
      <c r="IT5882" s="16"/>
      <c r="IU5882" s="69"/>
    </row>
    <row r="5883" spans="11:255" ht="12" customHeight="1">
      <c r="K5883" s="16"/>
      <c r="L5883" s="16"/>
      <c r="M5883" s="69"/>
      <c r="N5883" s="16"/>
      <c r="O5883" s="54"/>
      <c r="P5883" s="54"/>
      <c r="Q5883" s="54"/>
      <c r="R5883" s="54"/>
      <c r="S5883" s="5"/>
      <c r="T5883" s="5"/>
      <c r="U5883" s="5"/>
      <c r="V5883" s="16"/>
      <c r="W5883" s="16"/>
      <c r="X5883" s="69"/>
      <c r="Y5883" s="16"/>
      <c r="Z5883" s="54"/>
      <c r="AA5883" s="54"/>
      <c r="AB5883" s="54"/>
      <c r="AC5883" s="54"/>
      <c r="AD5883" s="5"/>
      <c r="AE5883" s="5"/>
      <c r="AF5883" s="5"/>
      <c r="AG5883" s="16"/>
      <c r="AH5883" s="16"/>
      <c r="AI5883" s="69"/>
      <c r="AJ5883" s="16"/>
      <c r="AK5883" s="54"/>
      <c r="AL5883" s="54"/>
      <c r="AM5883" s="54"/>
      <c r="AN5883" s="54"/>
      <c r="AO5883" s="5"/>
      <c r="AP5883" s="5"/>
      <c r="AQ5883" s="5"/>
      <c r="AR5883" s="16"/>
      <c r="AS5883" s="16"/>
      <c r="AT5883" s="69"/>
      <c r="AU5883" s="16"/>
      <c r="AV5883" s="54"/>
      <c r="AW5883" s="54"/>
      <c r="AX5883" s="54"/>
      <c r="AY5883" s="54"/>
      <c r="AZ5883" s="5"/>
      <c r="BA5883" s="5"/>
      <c r="BB5883" s="5"/>
      <c r="BC5883" s="16"/>
      <c r="BD5883" s="16"/>
      <c r="BE5883" s="69"/>
      <c r="BF5883" s="16"/>
      <c r="BG5883" s="54"/>
      <c r="BH5883" s="54"/>
      <c r="BI5883" s="54"/>
      <c r="BJ5883" s="54"/>
      <c r="BK5883" s="5"/>
      <c r="BL5883" s="5"/>
      <c r="BM5883" s="5"/>
      <c r="BN5883" s="16"/>
      <c r="BO5883" s="16"/>
      <c r="BP5883" s="69"/>
      <c r="BQ5883" s="16"/>
      <c r="BR5883" s="54"/>
      <c r="BS5883" s="54"/>
      <c r="BT5883" s="54"/>
      <c r="BU5883" s="54"/>
      <c r="BV5883" s="5"/>
      <c r="BW5883" s="5"/>
      <c r="BX5883" s="5"/>
      <c r="BY5883" s="16"/>
      <c r="BZ5883" s="16"/>
      <c r="CA5883" s="69"/>
      <c r="CB5883" s="16"/>
      <c r="CC5883" s="54"/>
      <c r="CD5883" s="54"/>
      <c r="CE5883" s="54"/>
      <c r="CF5883" s="54"/>
      <c r="CG5883" s="5"/>
      <c r="CH5883" s="5"/>
      <c r="CI5883" s="5"/>
      <c r="CJ5883" s="16"/>
      <c r="CK5883" s="16"/>
      <c r="CL5883" s="69"/>
      <c r="CM5883" s="16"/>
      <c r="CN5883" s="54"/>
      <c r="CO5883" s="54"/>
      <c r="CP5883" s="54"/>
      <c r="CQ5883" s="54"/>
      <c r="CR5883" s="5"/>
      <c r="CS5883" s="5"/>
      <c r="CT5883" s="5"/>
      <c r="CU5883" s="16"/>
      <c r="CV5883" s="16"/>
      <c r="CW5883" s="69"/>
      <c r="CX5883" s="16"/>
      <c r="CY5883" s="54"/>
      <c r="CZ5883" s="54"/>
      <c r="DA5883" s="54"/>
      <c r="DB5883" s="54"/>
      <c r="DC5883" s="5"/>
      <c r="DD5883" s="5"/>
      <c r="DE5883" s="5"/>
      <c r="DF5883" s="16"/>
      <c r="DG5883" s="16"/>
      <c r="DH5883" s="69"/>
      <c r="DI5883" s="16"/>
      <c r="DJ5883" s="54"/>
      <c r="DK5883" s="54"/>
      <c r="DL5883" s="54"/>
      <c r="DM5883" s="54"/>
      <c r="DN5883" s="5"/>
      <c r="DO5883" s="5"/>
      <c r="DP5883" s="5"/>
      <c r="DQ5883" s="16"/>
      <c r="DR5883" s="16"/>
      <c r="DS5883" s="69"/>
      <c r="DT5883" s="16"/>
      <c r="DU5883" s="54"/>
      <c r="DV5883" s="54"/>
      <c r="DW5883" s="54"/>
      <c r="DX5883" s="54"/>
      <c r="DY5883" s="5"/>
      <c r="DZ5883" s="5"/>
      <c r="EA5883" s="5"/>
      <c r="EB5883" s="16"/>
      <c r="EC5883" s="16"/>
      <c r="ED5883" s="69"/>
      <c r="EE5883" s="16"/>
      <c r="EF5883" s="54"/>
      <c r="EG5883" s="54"/>
      <c r="EH5883" s="54"/>
      <c r="EI5883" s="54"/>
      <c r="EJ5883" s="5"/>
      <c r="EK5883" s="5"/>
      <c r="EL5883" s="5"/>
      <c r="EM5883" s="16"/>
      <c r="EN5883" s="16"/>
      <c r="EO5883" s="69"/>
      <c r="EP5883" s="16"/>
      <c r="EQ5883" s="54"/>
      <c r="ER5883" s="54"/>
      <c r="ES5883" s="54"/>
      <c r="ET5883" s="54"/>
      <c r="EU5883" s="5"/>
      <c r="EV5883" s="5"/>
      <c r="EW5883" s="5"/>
      <c r="EX5883" s="16"/>
      <c r="EY5883" s="16"/>
      <c r="EZ5883" s="69"/>
      <c r="FA5883" s="16"/>
      <c r="FB5883" s="54"/>
      <c r="FC5883" s="54"/>
      <c r="FD5883" s="54"/>
      <c r="FE5883" s="54"/>
      <c r="FF5883" s="5"/>
      <c r="FG5883" s="5"/>
      <c r="FH5883" s="5"/>
      <c r="FI5883" s="16"/>
      <c r="FJ5883" s="16"/>
      <c r="FK5883" s="69"/>
      <c r="FL5883" s="16"/>
      <c r="FM5883" s="54"/>
      <c r="FN5883" s="54"/>
      <c r="FO5883" s="54"/>
      <c r="FP5883" s="54"/>
      <c r="FQ5883" s="5"/>
      <c r="FR5883" s="5"/>
      <c r="FS5883" s="5"/>
      <c r="FT5883" s="16"/>
      <c r="FU5883" s="16"/>
      <c r="FV5883" s="69"/>
      <c r="FW5883" s="16"/>
      <c r="FX5883" s="54"/>
      <c r="FY5883" s="54"/>
      <c r="FZ5883" s="54"/>
      <c r="GA5883" s="54"/>
      <c r="GB5883" s="5"/>
      <c r="GC5883" s="5"/>
      <c r="GD5883" s="5"/>
      <c r="GE5883" s="16"/>
      <c r="GF5883" s="16"/>
      <c r="GG5883" s="69"/>
      <c r="GH5883" s="16"/>
      <c r="GI5883" s="54"/>
      <c r="GJ5883" s="54"/>
      <c r="GK5883" s="54"/>
      <c r="GL5883" s="54"/>
      <c r="GM5883" s="5"/>
      <c r="GN5883" s="5"/>
      <c r="GO5883" s="5"/>
      <c r="GP5883" s="16"/>
      <c r="GQ5883" s="16"/>
      <c r="GR5883" s="69"/>
      <c r="GS5883" s="16"/>
      <c r="GT5883" s="54"/>
      <c r="GU5883" s="54"/>
      <c r="GV5883" s="54"/>
      <c r="GW5883" s="54"/>
      <c r="GX5883" s="5"/>
      <c r="GY5883" s="5"/>
      <c r="GZ5883" s="5"/>
      <c r="HA5883" s="16"/>
      <c r="HB5883" s="16"/>
      <c r="HC5883" s="69"/>
      <c r="HD5883" s="16"/>
      <c r="HE5883" s="54"/>
      <c r="HF5883" s="54"/>
      <c r="HG5883" s="54"/>
      <c r="HH5883" s="54"/>
      <c r="HI5883" s="5"/>
      <c r="HJ5883" s="5"/>
      <c r="HK5883" s="5"/>
      <c r="HL5883" s="16"/>
      <c r="HM5883" s="16"/>
      <c r="HN5883" s="69"/>
      <c r="HO5883" s="16"/>
      <c r="HP5883" s="54"/>
      <c r="HQ5883" s="54"/>
      <c r="HR5883" s="54"/>
      <c r="HS5883" s="54"/>
      <c r="HT5883" s="5"/>
      <c r="HU5883" s="5"/>
      <c r="HV5883" s="5"/>
      <c r="HW5883" s="16"/>
      <c r="HX5883" s="16"/>
      <c r="HY5883" s="69"/>
      <c r="HZ5883" s="16"/>
      <c r="IA5883" s="54"/>
      <c r="IB5883" s="54"/>
      <c r="IC5883" s="54"/>
      <c r="ID5883" s="54"/>
      <c r="IE5883" s="5"/>
      <c r="IF5883" s="5"/>
      <c r="IG5883" s="5"/>
      <c r="IH5883" s="16"/>
      <c r="II5883" s="16"/>
      <c r="IJ5883" s="69"/>
      <c r="IK5883" s="16"/>
      <c r="IL5883" s="54"/>
      <c r="IM5883" s="54"/>
      <c r="IN5883" s="54"/>
      <c r="IO5883" s="54"/>
      <c r="IP5883" s="5"/>
      <c r="IQ5883" s="5"/>
      <c r="IR5883" s="5"/>
      <c r="IS5883" s="16"/>
      <c r="IT5883" s="16"/>
      <c r="IU5883" s="69"/>
    </row>
    <row r="5884" spans="11:255" ht="12" customHeight="1">
      <c r="K5884" s="16"/>
      <c r="L5884" s="16"/>
      <c r="M5884" s="69"/>
      <c r="N5884" s="16"/>
      <c r="O5884" s="54"/>
      <c r="P5884" s="54"/>
      <c r="Q5884" s="54"/>
      <c r="R5884" s="54"/>
      <c r="S5884" s="5"/>
      <c r="T5884" s="5"/>
      <c r="U5884" s="5"/>
      <c r="V5884" s="16"/>
      <c r="W5884" s="16"/>
      <c r="X5884" s="69"/>
      <c r="Y5884" s="16"/>
      <c r="Z5884" s="54"/>
      <c r="AA5884" s="54"/>
      <c r="AB5884" s="54"/>
      <c r="AC5884" s="54"/>
      <c r="AD5884" s="5"/>
      <c r="AE5884" s="5"/>
      <c r="AF5884" s="5"/>
      <c r="AG5884" s="16"/>
      <c r="AH5884" s="16"/>
      <c r="AI5884" s="69"/>
      <c r="AJ5884" s="16"/>
      <c r="AK5884" s="54"/>
      <c r="AL5884" s="54"/>
      <c r="AM5884" s="54"/>
      <c r="AN5884" s="54"/>
      <c r="AO5884" s="5"/>
      <c r="AP5884" s="5"/>
      <c r="AQ5884" s="5"/>
      <c r="AR5884" s="16"/>
      <c r="AS5884" s="16"/>
      <c r="AT5884" s="69"/>
      <c r="AU5884" s="16"/>
      <c r="AV5884" s="54"/>
      <c r="AW5884" s="54"/>
      <c r="AX5884" s="54"/>
      <c r="AY5884" s="54"/>
      <c r="AZ5884" s="5"/>
      <c r="BA5884" s="5"/>
      <c r="BB5884" s="5"/>
      <c r="BC5884" s="16"/>
      <c r="BD5884" s="16"/>
      <c r="BE5884" s="69"/>
      <c r="BF5884" s="16"/>
      <c r="BG5884" s="54"/>
      <c r="BH5884" s="54"/>
      <c r="BI5884" s="54"/>
      <c r="BJ5884" s="54"/>
      <c r="BK5884" s="5"/>
      <c r="BL5884" s="5"/>
      <c r="BM5884" s="5"/>
      <c r="BN5884" s="16"/>
      <c r="BO5884" s="16"/>
      <c r="BP5884" s="69"/>
      <c r="BQ5884" s="16"/>
      <c r="BR5884" s="54"/>
      <c r="BS5884" s="54"/>
      <c r="BT5884" s="54"/>
      <c r="BU5884" s="54"/>
      <c r="BV5884" s="5"/>
      <c r="BW5884" s="5"/>
      <c r="BX5884" s="5"/>
      <c r="BY5884" s="16"/>
      <c r="BZ5884" s="16"/>
      <c r="CA5884" s="69"/>
      <c r="CB5884" s="16"/>
      <c r="CC5884" s="54"/>
      <c r="CD5884" s="54"/>
      <c r="CE5884" s="54"/>
      <c r="CF5884" s="54"/>
      <c r="CG5884" s="5"/>
      <c r="CH5884" s="5"/>
      <c r="CI5884" s="5"/>
      <c r="CJ5884" s="16"/>
      <c r="CK5884" s="16"/>
      <c r="CL5884" s="69"/>
      <c r="CM5884" s="16"/>
      <c r="CN5884" s="54"/>
      <c r="CO5884" s="54"/>
      <c r="CP5884" s="54"/>
      <c r="CQ5884" s="54"/>
      <c r="CR5884" s="5"/>
      <c r="CS5884" s="5"/>
      <c r="CT5884" s="5"/>
      <c r="CU5884" s="16"/>
      <c r="CV5884" s="16"/>
      <c r="CW5884" s="69"/>
      <c r="CX5884" s="16"/>
      <c r="CY5884" s="54"/>
      <c r="CZ5884" s="54"/>
      <c r="DA5884" s="54"/>
      <c r="DB5884" s="54"/>
      <c r="DC5884" s="5"/>
      <c r="DD5884" s="5"/>
      <c r="DE5884" s="5"/>
      <c r="DF5884" s="16"/>
      <c r="DG5884" s="16"/>
      <c r="DH5884" s="69"/>
      <c r="DI5884" s="16"/>
      <c r="DJ5884" s="54"/>
      <c r="DK5884" s="54"/>
      <c r="DL5884" s="54"/>
      <c r="DM5884" s="54"/>
      <c r="DN5884" s="5"/>
      <c r="DO5884" s="5"/>
      <c r="DP5884" s="5"/>
      <c r="DQ5884" s="16"/>
      <c r="DR5884" s="16"/>
      <c r="DS5884" s="69"/>
      <c r="DT5884" s="16"/>
      <c r="DU5884" s="54"/>
      <c r="DV5884" s="54"/>
      <c r="DW5884" s="54"/>
      <c r="DX5884" s="54"/>
      <c r="DY5884" s="5"/>
      <c r="DZ5884" s="5"/>
      <c r="EA5884" s="5"/>
      <c r="EB5884" s="16"/>
      <c r="EC5884" s="16"/>
      <c r="ED5884" s="69"/>
      <c r="EE5884" s="16"/>
      <c r="EF5884" s="54"/>
      <c r="EG5884" s="54"/>
      <c r="EH5884" s="54"/>
      <c r="EI5884" s="54"/>
      <c r="EJ5884" s="5"/>
      <c r="EK5884" s="5"/>
      <c r="EL5884" s="5"/>
      <c r="EM5884" s="16"/>
      <c r="EN5884" s="16"/>
      <c r="EO5884" s="69"/>
      <c r="EP5884" s="16"/>
      <c r="EQ5884" s="54"/>
      <c r="ER5884" s="54"/>
      <c r="ES5884" s="54"/>
      <c r="ET5884" s="54"/>
      <c r="EU5884" s="5"/>
      <c r="EV5884" s="5"/>
      <c r="EW5884" s="5"/>
      <c r="EX5884" s="16"/>
      <c r="EY5884" s="16"/>
      <c r="EZ5884" s="69"/>
      <c r="FA5884" s="16"/>
      <c r="FB5884" s="54"/>
      <c r="FC5884" s="54"/>
      <c r="FD5884" s="54"/>
      <c r="FE5884" s="54"/>
      <c r="FF5884" s="5"/>
      <c r="FG5884" s="5"/>
      <c r="FH5884" s="5"/>
      <c r="FI5884" s="16"/>
      <c r="FJ5884" s="16"/>
      <c r="FK5884" s="69"/>
      <c r="FL5884" s="16"/>
      <c r="FM5884" s="54"/>
      <c r="FN5884" s="54"/>
      <c r="FO5884" s="54"/>
      <c r="FP5884" s="54"/>
      <c r="FQ5884" s="5"/>
      <c r="FR5884" s="5"/>
      <c r="FS5884" s="5"/>
      <c r="FT5884" s="16"/>
      <c r="FU5884" s="16"/>
      <c r="FV5884" s="69"/>
      <c r="FW5884" s="16"/>
      <c r="FX5884" s="54"/>
      <c r="FY5884" s="54"/>
      <c r="FZ5884" s="54"/>
      <c r="GA5884" s="54"/>
      <c r="GB5884" s="5"/>
      <c r="GC5884" s="5"/>
      <c r="GD5884" s="5"/>
      <c r="GE5884" s="16"/>
      <c r="GF5884" s="16"/>
      <c r="GG5884" s="69"/>
      <c r="GH5884" s="16"/>
      <c r="GI5884" s="54"/>
      <c r="GJ5884" s="54"/>
      <c r="GK5884" s="54"/>
      <c r="GL5884" s="54"/>
      <c r="GM5884" s="5"/>
      <c r="GN5884" s="5"/>
      <c r="GO5884" s="5"/>
      <c r="GP5884" s="16"/>
      <c r="GQ5884" s="16"/>
      <c r="GR5884" s="69"/>
      <c r="GS5884" s="16"/>
      <c r="GT5884" s="54"/>
      <c r="GU5884" s="54"/>
      <c r="GV5884" s="54"/>
      <c r="GW5884" s="54"/>
      <c r="GX5884" s="5"/>
      <c r="GY5884" s="5"/>
      <c r="GZ5884" s="5"/>
      <c r="HA5884" s="16"/>
      <c r="HB5884" s="16"/>
      <c r="HC5884" s="69"/>
      <c r="HD5884" s="16"/>
      <c r="HE5884" s="54"/>
      <c r="HF5884" s="54"/>
      <c r="HG5884" s="54"/>
      <c r="HH5884" s="54"/>
      <c r="HI5884" s="5"/>
      <c r="HJ5884" s="5"/>
      <c r="HK5884" s="5"/>
      <c r="HL5884" s="16"/>
      <c r="HM5884" s="16"/>
      <c r="HN5884" s="69"/>
      <c r="HO5884" s="16"/>
      <c r="HP5884" s="54"/>
      <c r="HQ5884" s="54"/>
      <c r="HR5884" s="54"/>
      <c r="HS5884" s="54"/>
      <c r="HT5884" s="5"/>
      <c r="HU5884" s="5"/>
      <c r="HV5884" s="5"/>
      <c r="HW5884" s="16"/>
      <c r="HX5884" s="16"/>
      <c r="HY5884" s="69"/>
      <c r="HZ5884" s="16"/>
      <c r="IA5884" s="54"/>
      <c r="IB5884" s="54"/>
      <c r="IC5884" s="54"/>
      <c r="ID5884" s="54"/>
      <c r="IE5884" s="5"/>
      <c r="IF5884" s="5"/>
      <c r="IG5884" s="5"/>
      <c r="IH5884" s="16"/>
      <c r="II5884" s="16"/>
      <c r="IJ5884" s="69"/>
      <c r="IK5884" s="16"/>
      <c r="IL5884" s="54"/>
      <c r="IM5884" s="54"/>
      <c r="IN5884" s="54"/>
      <c r="IO5884" s="54"/>
      <c r="IP5884" s="5"/>
      <c r="IQ5884" s="5"/>
      <c r="IR5884" s="5"/>
      <c r="IS5884" s="16"/>
      <c r="IT5884" s="16"/>
      <c r="IU5884" s="69"/>
    </row>
    <row r="5885" spans="11:255" ht="12" customHeight="1">
      <c r="K5885" s="16"/>
      <c r="L5885" s="16"/>
      <c r="M5885" s="69"/>
      <c r="N5885" s="16"/>
      <c r="O5885" s="54"/>
      <c r="P5885" s="54"/>
      <c r="Q5885" s="54"/>
      <c r="R5885" s="54"/>
      <c r="S5885" s="5"/>
      <c r="T5885" s="5"/>
      <c r="U5885" s="5"/>
      <c r="V5885" s="16"/>
      <c r="W5885" s="16"/>
      <c r="X5885" s="69"/>
      <c r="Y5885" s="16"/>
      <c r="Z5885" s="54"/>
      <c r="AA5885" s="54"/>
      <c r="AB5885" s="54"/>
      <c r="AC5885" s="54"/>
      <c r="AD5885" s="5"/>
      <c r="AE5885" s="5"/>
      <c r="AF5885" s="5"/>
      <c r="AG5885" s="16"/>
      <c r="AH5885" s="16"/>
      <c r="AI5885" s="69"/>
      <c r="AJ5885" s="16"/>
      <c r="AK5885" s="54"/>
      <c r="AL5885" s="54"/>
      <c r="AM5885" s="54"/>
      <c r="AN5885" s="54"/>
      <c r="AO5885" s="5"/>
      <c r="AP5885" s="5"/>
      <c r="AQ5885" s="5"/>
      <c r="AR5885" s="16"/>
      <c r="AS5885" s="16"/>
      <c r="AT5885" s="69"/>
      <c r="AU5885" s="16"/>
      <c r="AV5885" s="54"/>
      <c r="AW5885" s="54"/>
      <c r="AX5885" s="54"/>
      <c r="AY5885" s="54"/>
      <c r="AZ5885" s="5"/>
      <c r="BA5885" s="5"/>
      <c r="BB5885" s="5"/>
      <c r="BC5885" s="16"/>
      <c r="BD5885" s="16"/>
      <c r="BE5885" s="69"/>
      <c r="BF5885" s="16"/>
      <c r="BG5885" s="54"/>
      <c r="BH5885" s="54"/>
      <c r="BI5885" s="54"/>
      <c r="BJ5885" s="54"/>
      <c r="BK5885" s="5"/>
      <c r="BL5885" s="5"/>
      <c r="BM5885" s="5"/>
      <c r="BN5885" s="16"/>
      <c r="BO5885" s="16"/>
      <c r="BP5885" s="69"/>
      <c r="BQ5885" s="16"/>
      <c r="BR5885" s="54"/>
      <c r="BS5885" s="54"/>
      <c r="BT5885" s="54"/>
      <c r="BU5885" s="54"/>
      <c r="BV5885" s="5"/>
      <c r="BW5885" s="5"/>
      <c r="BX5885" s="5"/>
      <c r="BY5885" s="16"/>
      <c r="BZ5885" s="16"/>
      <c r="CA5885" s="69"/>
      <c r="CB5885" s="16"/>
      <c r="CC5885" s="54"/>
      <c r="CD5885" s="54"/>
      <c r="CE5885" s="54"/>
      <c r="CF5885" s="54"/>
      <c r="CG5885" s="5"/>
      <c r="CH5885" s="5"/>
      <c r="CI5885" s="5"/>
      <c r="CJ5885" s="16"/>
      <c r="CK5885" s="16"/>
      <c r="CL5885" s="69"/>
      <c r="CM5885" s="16"/>
      <c r="CN5885" s="54"/>
      <c r="CO5885" s="54"/>
      <c r="CP5885" s="54"/>
      <c r="CQ5885" s="54"/>
      <c r="CR5885" s="5"/>
      <c r="CS5885" s="5"/>
      <c r="CT5885" s="5"/>
      <c r="CU5885" s="16"/>
      <c r="CV5885" s="16"/>
      <c r="CW5885" s="69"/>
      <c r="CX5885" s="16"/>
      <c r="CY5885" s="54"/>
      <c r="CZ5885" s="54"/>
      <c r="DA5885" s="54"/>
      <c r="DB5885" s="54"/>
      <c r="DC5885" s="5"/>
      <c r="DD5885" s="5"/>
      <c r="DE5885" s="5"/>
      <c r="DF5885" s="16"/>
      <c r="DG5885" s="16"/>
      <c r="DH5885" s="69"/>
      <c r="DI5885" s="16"/>
      <c r="DJ5885" s="54"/>
      <c r="DK5885" s="54"/>
      <c r="DL5885" s="54"/>
      <c r="DM5885" s="54"/>
      <c r="DN5885" s="5"/>
      <c r="DO5885" s="5"/>
      <c r="DP5885" s="5"/>
      <c r="DQ5885" s="16"/>
      <c r="DR5885" s="16"/>
      <c r="DS5885" s="69"/>
      <c r="DT5885" s="16"/>
      <c r="DU5885" s="54"/>
      <c r="DV5885" s="54"/>
      <c r="DW5885" s="54"/>
      <c r="DX5885" s="54"/>
      <c r="DY5885" s="5"/>
      <c r="DZ5885" s="5"/>
      <c r="EA5885" s="5"/>
      <c r="EB5885" s="16"/>
      <c r="EC5885" s="16"/>
      <c r="ED5885" s="69"/>
      <c r="EE5885" s="16"/>
      <c r="EF5885" s="54"/>
      <c r="EG5885" s="54"/>
      <c r="EH5885" s="54"/>
      <c r="EI5885" s="54"/>
      <c r="EJ5885" s="5"/>
      <c r="EK5885" s="5"/>
      <c r="EL5885" s="5"/>
      <c r="EM5885" s="16"/>
      <c r="EN5885" s="16"/>
      <c r="EO5885" s="69"/>
      <c r="EP5885" s="16"/>
      <c r="EQ5885" s="54"/>
      <c r="ER5885" s="54"/>
      <c r="ES5885" s="54"/>
      <c r="ET5885" s="54"/>
      <c r="EU5885" s="5"/>
      <c r="EV5885" s="5"/>
      <c r="EW5885" s="5"/>
      <c r="EX5885" s="16"/>
      <c r="EY5885" s="16"/>
      <c r="EZ5885" s="69"/>
      <c r="FA5885" s="16"/>
      <c r="FB5885" s="54"/>
      <c r="FC5885" s="54"/>
      <c r="FD5885" s="54"/>
      <c r="FE5885" s="54"/>
      <c r="FF5885" s="5"/>
      <c r="FG5885" s="5"/>
      <c r="FH5885" s="5"/>
      <c r="FI5885" s="16"/>
      <c r="FJ5885" s="16"/>
      <c r="FK5885" s="69"/>
      <c r="FL5885" s="16"/>
      <c r="FM5885" s="54"/>
      <c r="FN5885" s="54"/>
      <c r="FO5885" s="54"/>
      <c r="FP5885" s="54"/>
      <c r="FQ5885" s="5"/>
      <c r="FR5885" s="5"/>
      <c r="FS5885" s="5"/>
      <c r="FT5885" s="16"/>
      <c r="FU5885" s="16"/>
      <c r="FV5885" s="69"/>
      <c r="FW5885" s="16"/>
      <c r="FX5885" s="54"/>
      <c r="FY5885" s="54"/>
      <c r="FZ5885" s="54"/>
      <c r="GA5885" s="54"/>
      <c r="GB5885" s="5"/>
      <c r="GC5885" s="5"/>
      <c r="GD5885" s="5"/>
      <c r="GE5885" s="16"/>
      <c r="GF5885" s="16"/>
      <c r="GG5885" s="69"/>
      <c r="GH5885" s="16"/>
      <c r="GI5885" s="54"/>
      <c r="GJ5885" s="54"/>
      <c r="GK5885" s="54"/>
      <c r="GL5885" s="54"/>
      <c r="GM5885" s="5"/>
      <c r="GN5885" s="5"/>
      <c r="GO5885" s="5"/>
      <c r="GP5885" s="16"/>
      <c r="GQ5885" s="16"/>
      <c r="GR5885" s="69"/>
      <c r="GS5885" s="16"/>
      <c r="GT5885" s="54"/>
      <c r="GU5885" s="54"/>
      <c r="GV5885" s="54"/>
      <c r="GW5885" s="54"/>
      <c r="GX5885" s="5"/>
      <c r="GY5885" s="5"/>
      <c r="GZ5885" s="5"/>
      <c r="HA5885" s="16"/>
      <c r="HB5885" s="16"/>
      <c r="HC5885" s="69"/>
      <c r="HD5885" s="16"/>
      <c r="HE5885" s="54"/>
      <c r="HF5885" s="54"/>
      <c r="HG5885" s="54"/>
      <c r="HH5885" s="54"/>
      <c r="HI5885" s="5"/>
      <c r="HJ5885" s="5"/>
      <c r="HK5885" s="5"/>
      <c r="HL5885" s="16"/>
      <c r="HM5885" s="16"/>
      <c r="HN5885" s="69"/>
      <c r="HO5885" s="16"/>
      <c r="HP5885" s="54"/>
      <c r="HQ5885" s="54"/>
      <c r="HR5885" s="54"/>
      <c r="HS5885" s="54"/>
      <c r="HT5885" s="5"/>
      <c r="HU5885" s="5"/>
      <c r="HV5885" s="5"/>
      <c r="HW5885" s="16"/>
      <c r="HX5885" s="16"/>
      <c r="HY5885" s="69"/>
      <c r="HZ5885" s="16"/>
      <c r="IA5885" s="54"/>
      <c r="IB5885" s="54"/>
      <c r="IC5885" s="54"/>
      <c r="ID5885" s="54"/>
      <c r="IE5885" s="5"/>
      <c r="IF5885" s="5"/>
      <c r="IG5885" s="5"/>
      <c r="IH5885" s="16"/>
      <c r="II5885" s="16"/>
      <c r="IJ5885" s="69"/>
      <c r="IK5885" s="16"/>
      <c r="IL5885" s="54"/>
      <c r="IM5885" s="54"/>
      <c r="IN5885" s="54"/>
      <c r="IO5885" s="54"/>
      <c r="IP5885" s="5"/>
      <c r="IQ5885" s="5"/>
      <c r="IR5885" s="5"/>
      <c r="IS5885" s="16"/>
      <c r="IT5885" s="16"/>
      <c r="IU5885" s="69"/>
    </row>
    <row r="5886" spans="11:255" ht="12" customHeight="1">
      <c r="K5886" s="16"/>
      <c r="L5886" s="16"/>
      <c r="M5886" s="69"/>
      <c r="N5886" s="16"/>
      <c r="O5886" s="54"/>
      <c r="P5886" s="54"/>
      <c r="Q5886" s="54"/>
      <c r="R5886" s="54"/>
      <c r="S5886" s="5"/>
      <c r="T5886" s="5"/>
      <c r="U5886" s="5"/>
      <c r="V5886" s="16"/>
      <c r="W5886" s="16"/>
      <c r="X5886" s="69"/>
      <c r="Y5886" s="16"/>
      <c r="Z5886" s="54"/>
      <c r="AA5886" s="54"/>
      <c r="AB5886" s="54"/>
      <c r="AC5886" s="54"/>
      <c r="AD5886" s="5"/>
      <c r="AE5886" s="5"/>
      <c r="AF5886" s="5"/>
      <c r="AG5886" s="16"/>
      <c r="AH5886" s="16"/>
      <c r="AI5886" s="69"/>
      <c r="AJ5886" s="16"/>
      <c r="AK5886" s="54"/>
      <c r="AL5886" s="54"/>
      <c r="AM5886" s="54"/>
      <c r="AN5886" s="54"/>
      <c r="AO5886" s="5"/>
      <c r="AP5886" s="5"/>
      <c r="AQ5886" s="5"/>
      <c r="AR5886" s="16"/>
      <c r="AS5886" s="16"/>
      <c r="AT5886" s="69"/>
      <c r="AU5886" s="16"/>
      <c r="AV5886" s="54"/>
      <c r="AW5886" s="54"/>
      <c r="AX5886" s="54"/>
      <c r="AY5886" s="54"/>
      <c r="AZ5886" s="5"/>
      <c r="BA5886" s="5"/>
      <c r="BB5886" s="5"/>
      <c r="BC5886" s="16"/>
      <c r="BD5886" s="16"/>
      <c r="BE5886" s="69"/>
      <c r="BF5886" s="16"/>
      <c r="BG5886" s="54"/>
      <c r="BH5886" s="54"/>
      <c r="BI5886" s="54"/>
      <c r="BJ5886" s="54"/>
      <c r="BK5886" s="5"/>
      <c r="BL5886" s="5"/>
      <c r="BM5886" s="5"/>
      <c r="BN5886" s="16"/>
      <c r="BO5886" s="16"/>
      <c r="BP5886" s="69"/>
      <c r="BQ5886" s="16"/>
      <c r="BR5886" s="54"/>
      <c r="BS5886" s="54"/>
      <c r="BT5886" s="54"/>
      <c r="BU5886" s="54"/>
      <c r="BV5886" s="5"/>
      <c r="BW5886" s="5"/>
      <c r="BX5886" s="5"/>
      <c r="BY5886" s="16"/>
      <c r="BZ5886" s="16"/>
      <c r="CA5886" s="69"/>
      <c r="CB5886" s="16"/>
      <c r="CC5886" s="54"/>
      <c r="CD5886" s="54"/>
      <c r="CE5886" s="54"/>
      <c r="CF5886" s="54"/>
      <c r="CG5886" s="5"/>
      <c r="CH5886" s="5"/>
      <c r="CI5886" s="5"/>
      <c r="CJ5886" s="16"/>
      <c r="CK5886" s="16"/>
      <c r="CL5886" s="69"/>
      <c r="CM5886" s="16"/>
      <c r="CN5886" s="54"/>
      <c r="CO5886" s="54"/>
      <c r="CP5886" s="54"/>
      <c r="CQ5886" s="54"/>
      <c r="CR5886" s="5"/>
      <c r="CS5886" s="5"/>
      <c r="CT5886" s="5"/>
      <c r="CU5886" s="16"/>
      <c r="CV5886" s="16"/>
      <c r="CW5886" s="69"/>
      <c r="CX5886" s="16"/>
      <c r="CY5886" s="54"/>
      <c r="CZ5886" s="54"/>
      <c r="DA5886" s="54"/>
      <c r="DB5886" s="54"/>
      <c r="DC5886" s="5"/>
      <c r="DD5886" s="5"/>
      <c r="DE5886" s="5"/>
      <c r="DF5886" s="16"/>
      <c r="DG5886" s="16"/>
      <c r="DH5886" s="69"/>
      <c r="DI5886" s="16"/>
      <c r="DJ5886" s="54"/>
      <c r="DK5886" s="54"/>
      <c r="DL5886" s="54"/>
      <c r="DM5886" s="54"/>
      <c r="DN5886" s="5"/>
      <c r="DO5886" s="5"/>
      <c r="DP5886" s="5"/>
      <c r="DQ5886" s="16"/>
      <c r="DR5886" s="16"/>
      <c r="DS5886" s="69"/>
      <c r="DT5886" s="16"/>
      <c r="DU5886" s="54"/>
      <c r="DV5886" s="54"/>
      <c r="DW5886" s="54"/>
      <c r="DX5886" s="54"/>
      <c r="DY5886" s="5"/>
      <c r="DZ5886" s="5"/>
      <c r="EA5886" s="5"/>
      <c r="EB5886" s="16"/>
      <c r="EC5886" s="16"/>
      <c r="ED5886" s="69"/>
      <c r="EE5886" s="16"/>
      <c r="EF5886" s="54"/>
      <c r="EG5886" s="54"/>
      <c r="EH5886" s="54"/>
      <c r="EI5886" s="54"/>
      <c r="EJ5886" s="5"/>
      <c r="EK5886" s="5"/>
      <c r="EL5886" s="5"/>
      <c r="EM5886" s="16"/>
      <c r="EN5886" s="16"/>
      <c r="EO5886" s="69"/>
      <c r="EP5886" s="16"/>
      <c r="EQ5886" s="54"/>
      <c r="ER5886" s="54"/>
      <c r="ES5886" s="54"/>
      <c r="ET5886" s="54"/>
      <c r="EU5886" s="5"/>
      <c r="EV5886" s="5"/>
      <c r="EW5886" s="5"/>
      <c r="EX5886" s="16"/>
      <c r="EY5886" s="16"/>
      <c r="EZ5886" s="69"/>
      <c r="FA5886" s="16"/>
      <c r="FB5886" s="54"/>
      <c r="FC5886" s="54"/>
      <c r="FD5886" s="54"/>
      <c r="FE5886" s="54"/>
      <c r="FF5886" s="5"/>
      <c r="FG5886" s="5"/>
      <c r="FH5886" s="5"/>
      <c r="FI5886" s="16"/>
      <c r="FJ5886" s="16"/>
      <c r="FK5886" s="69"/>
      <c r="FL5886" s="16"/>
      <c r="FM5886" s="54"/>
      <c r="FN5886" s="54"/>
      <c r="FO5886" s="54"/>
      <c r="FP5886" s="54"/>
      <c r="FQ5886" s="5"/>
      <c r="FR5886" s="5"/>
      <c r="FS5886" s="5"/>
      <c r="FT5886" s="16"/>
      <c r="FU5886" s="16"/>
      <c r="FV5886" s="69"/>
      <c r="FW5886" s="16"/>
      <c r="FX5886" s="54"/>
      <c r="FY5886" s="54"/>
      <c r="FZ5886" s="54"/>
      <c r="GA5886" s="54"/>
      <c r="GB5886" s="5"/>
      <c r="GC5886" s="5"/>
      <c r="GD5886" s="5"/>
      <c r="GE5886" s="16"/>
      <c r="GF5886" s="16"/>
      <c r="GG5886" s="69"/>
      <c r="GH5886" s="16"/>
      <c r="GI5886" s="54"/>
      <c r="GJ5886" s="54"/>
      <c r="GK5886" s="54"/>
      <c r="GL5886" s="54"/>
      <c r="GM5886" s="5"/>
      <c r="GN5886" s="5"/>
      <c r="GO5886" s="5"/>
      <c r="GP5886" s="16"/>
      <c r="GQ5886" s="16"/>
      <c r="GR5886" s="69"/>
      <c r="GS5886" s="16"/>
      <c r="GT5886" s="54"/>
      <c r="GU5886" s="54"/>
      <c r="GV5886" s="54"/>
      <c r="GW5886" s="54"/>
      <c r="GX5886" s="5"/>
      <c r="GY5886" s="5"/>
      <c r="GZ5886" s="5"/>
      <c r="HA5886" s="16"/>
      <c r="HB5886" s="16"/>
      <c r="HC5886" s="69"/>
      <c r="HD5886" s="16"/>
      <c r="HE5886" s="54"/>
      <c r="HF5886" s="54"/>
      <c r="HG5886" s="54"/>
      <c r="HH5886" s="54"/>
      <c r="HI5886" s="5"/>
      <c r="HJ5886" s="5"/>
      <c r="HK5886" s="5"/>
      <c r="HL5886" s="16"/>
      <c r="HM5886" s="16"/>
      <c r="HN5886" s="69"/>
      <c r="HO5886" s="16"/>
      <c r="HP5886" s="54"/>
      <c r="HQ5886" s="54"/>
      <c r="HR5886" s="54"/>
      <c r="HS5886" s="54"/>
      <c r="HT5886" s="5"/>
      <c r="HU5886" s="5"/>
      <c r="HV5886" s="5"/>
      <c r="HW5886" s="16"/>
      <c r="HX5886" s="16"/>
      <c r="HY5886" s="69"/>
      <c r="HZ5886" s="16"/>
      <c r="IA5886" s="54"/>
      <c r="IB5886" s="54"/>
      <c r="IC5886" s="54"/>
      <c r="ID5886" s="54"/>
      <c r="IE5886" s="5"/>
      <c r="IF5886" s="5"/>
      <c r="IG5886" s="5"/>
      <c r="IH5886" s="16"/>
      <c r="II5886" s="16"/>
      <c r="IJ5886" s="69"/>
      <c r="IK5886" s="16"/>
      <c r="IL5886" s="54"/>
      <c r="IM5886" s="54"/>
      <c r="IN5886" s="54"/>
      <c r="IO5886" s="54"/>
      <c r="IP5886" s="5"/>
      <c r="IQ5886" s="5"/>
      <c r="IR5886" s="5"/>
      <c r="IS5886" s="16"/>
      <c r="IT5886" s="16"/>
      <c r="IU5886" s="69"/>
    </row>
    <row r="5887" spans="11:255" ht="12" customHeight="1">
      <c r="K5887" s="16"/>
      <c r="L5887" s="16"/>
      <c r="M5887" s="69"/>
      <c r="N5887" s="16"/>
      <c r="O5887" s="54"/>
      <c r="P5887" s="54"/>
      <c r="Q5887" s="54"/>
      <c r="R5887" s="54"/>
      <c r="S5887" s="5"/>
      <c r="T5887" s="5"/>
      <c r="U5887" s="5"/>
      <c r="V5887" s="16"/>
      <c r="W5887" s="16"/>
      <c r="X5887" s="69"/>
      <c r="Y5887" s="16"/>
      <c r="Z5887" s="54"/>
      <c r="AA5887" s="54"/>
      <c r="AB5887" s="54"/>
      <c r="AC5887" s="54"/>
      <c r="AD5887" s="5"/>
      <c r="AE5887" s="5"/>
      <c r="AF5887" s="5"/>
      <c r="AG5887" s="16"/>
      <c r="AH5887" s="16"/>
      <c r="AI5887" s="69"/>
      <c r="AJ5887" s="16"/>
      <c r="AK5887" s="54"/>
      <c r="AL5887" s="54"/>
      <c r="AM5887" s="54"/>
      <c r="AN5887" s="54"/>
      <c r="AO5887" s="5"/>
      <c r="AP5887" s="5"/>
      <c r="AQ5887" s="5"/>
      <c r="AR5887" s="16"/>
      <c r="AS5887" s="16"/>
      <c r="AT5887" s="69"/>
      <c r="AU5887" s="16"/>
      <c r="AV5887" s="54"/>
      <c r="AW5887" s="54"/>
      <c r="AX5887" s="54"/>
      <c r="AY5887" s="54"/>
      <c r="AZ5887" s="5"/>
      <c r="BA5887" s="5"/>
      <c r="BB5887" s="5"/>
      <c r="BC5887" s="16"/>
      <c r="BD5887" s="16"/>
      <c r="BE5887" s="69"/>
      <c r="BF5887" s="16"/>
      <c r="BG5887" s="54"/>
      <c r="BH5887" s="54"/>
      <c r="BI5887" s="54"/>
      <c r="BJ5887" s="54"/>
      <c r="BK5887" s="5"/>
      <c r="BL5887" s="5"/>
      <c r="BM5887" s="5"/>
      <c r="BN5887" s="16"/>
      <c r="BO5887" s="16"/>
      <c r="BP5887" s="69"/>
      <c r="BQ5887" s="16"/>
      <c r="BR5887" s="54"/>
      <c r="BS5887" s="54"/>
      <c r="BT5887" s="54"/>
      <c r="BU5887" s="54"/>
      <c r="BV5887" s="5"/>
      <c r="BW5887" s="5"/>
      <c r="BX5887" s="5"/>
      <c r="BY5887" s="16"/>
      <c r="BZ5887" s="16"/>
      <c r="CA5887" s="69"/>
      <c r="CB5887" s="16"/>
      <c r="CC5887" s="54"/>
      <c r="CD5887" s="54"/>
      <c r="CE5887" s="54"/>
      <c r="CF5887" s="54"/>
      <c r="CG5887" s="5"/>
      <c r="CH5887" s="5"/>
      <c r="CI5887" s="5"/>
      <c r="CJ5887" s="16"/>
      <c r="CK5887" s="16"/>
      <c r="CL5887" s="69"/>
      <c r="CM5887" s="16"/>
      <c r="CN5887" s="54"/>
      <c r="CO5887" s="54"/>
      <c r="CP5887" s="54"/>
      <c r="CQ5887" s="54"/>
      <c r="CR5887" s="5"/>
      <c r="CS5887" s="5"/>
      <c r="CT5887" s="5"/>
      <c r="CU5887" s="16"/>
      <c r="CV5887" s="16"/>
      <c r="CW5887" s="69"/>
      <c r="CX5887" s="16"/>
      <c r="CY5887" s="54"/>
      <c r="CZ5887" s="54"/>
      <c r="DA5887" s="54"/>
      <c r="DB5887" s="54"/>
      <c r="DC5887" s="5"/>
      <c r="DD5887" s="5"/>
      <c r="DE5887" s="5"/>
      <c r="DF5887" s="16"/>
      <c r="DG5887" s="16"/>
      <c r="DH5887" s="69"/>
      <c r="DI5887" s="16"/>
      <c r="DJ5887" s="54"/>
      <c r="DK5887" s="54"/>
      <c r="DL5887" s="54"/>
      <c r="DM5887" s="54"/>
      <c r="DN5887" s="5"/>
      <c r="DO5887" s="5"/>
      <c r="DP5887" s="5"/>
      <c r="DQ5887" s="16"/>
      <c r="DR5887" s="16"/>
      <c r="DS5887" s="69"/>
      <c r="DT5887" s="16"/>
      <c r="DU5887" s="54"/>
      <c r="DV5887" s="54"/>
      <c r="DW5887" s="54"/>
      <c r="DX5887" s="54"/>
      <c r="DY5887" s="5"/>
      <c r="DZ5887" s="5"/>
      <c r="EA5887" s="5"/>
      <c r="EB5887" s="16"/>
      <c r="EC5887" s="16"/>
      <c r="ED5887" s="69"/>
      <c r="EE5887" s="16"/>
      <c r="EF5887" s="54"/>
      <c r="EG5887" s="54"/>
      <c r="EH5887" s="54"/>
      <c r="EI5887" s="54"/>
      <c r="EJ5887" s="5"/>
      <c r="EK5887" s="5"/>
      <c r="EL5887" s="5"/>
      <c r="EM5887" s="16"/>
      <c r="EN5887" s="16"/>
      <c r="EO5887" s="69"/>
      <c r="EP5887" s="16"/>
      <c r="EQ5887" s="54"/>
      <c r="ER5887" s="54"/>
      <c r="ES5887" s="54"/>
      <c r="ET5887" s="54"/>
      <c r="EU5887" s="5"/>
      <c r="EV5887" s="5"/>
      <c r="EW5887" s="5"/>
      <c r="EX5887" s="16"/>
      <c r="EY5887" s="16"/>
      <c r="EZ5887" s="69"/>
      <c r="FA5887" s="16"/>
      <c r="FB5887" s="54"/>
      <c r="FC5887" s="54"/>
      <c r="FD5887" s="54"/>
      <c r="FE5887" s="54"/>
      <c r="FF5887" s="5"/>
      <c r="FG5887" s="5"/>
      <c r="FH5887" s="5"/>
      <c r="FI5887" s="16"/>
      <c r="FJ5887" s="16"/>
      <c r="FK5887" s="69"/>
      <c r="FL5887" s="16"/>
      <c r="FM5887" s="54"/>
      <c r="FN5887" s="54"/>
      <c r="FO5887" s="54"/>
      <c r="FP5887" s="54"/>
      <c r="FQ5887" s="5"/>
      <c r="FR5887" s="5"/>
      <c r="FS5887" s="5"/>
      <c r="FT5887" s="16"/>
      <c r="FU5887" s="16"/>
      <c r="FV5887" s="69"/>
      <c r="FW5887" s="16"/>
      <c r="FX5887" s="54"/>
      <c r="FY5887" s="54"/>
      <c r="FZ5887" s="54"/>
      <c r="GA5887" s="54"/>
      <c r="GB5887" s="5"/>
      <c r="GC5887" s="5"/>
      <c r="GD5887" s="5"/>
      <c r="GE5887" s="16"/>
      <c r="GF5887" s="16"/>
      <c r="GG5887" s="69"/>
      <c r="GH5887" s="16"/>
      <c r="GI5887" s="54"/>
      <c r="GJ5887" s="54"/>
      <c r="GK5887" s="54"/>
      <c r="GL5887" s="54"/>
      <c r="GM5887" s="5"/>
      <c r="GN5887" s="5"/>
      <c r="GO5887" s="5"/>
      <c r="GP5887" s="16"/>
      <c r="GQ5887" s="16"/>
      <c r="GR5887" s="69"/>
      <c r="GS5887" s="16"/>
      <c r="GT5887" s="54"/>
      <c r="GU5887" s="54"/>
      <c r="GV5887" s="54"/>
      <c r="GW5887" s="54"/>
      <c r="GX5887" s="5"/>
      <c r="GY5887" s="5"/>
      <c r="GZ5887" s="5"/>
      <c r="HA5887" s="16"/>
      <c r="HB5887" s="16"/>
      <c r="HC5887" s="69"/>
      <c r="HD5887" s="16"/>
      <c r="HE5887" s="54"/>
      <c r="HF5887" s="54"/>
      <c r="HG5887" s="54"/>
      <c r="HH5887" s="54"/>
      <c r="HI5887" s="5"/>
      <c r="HJ5887" s="5"/>
      <c r="HK5887" s="5"/>
      <c r="HL5887" s="16"/>
      <c r="HM5887" s="16"/>
      <c r="HN5887" s="69"/>
      <c r="HO5887" s="16"/>
      <c r="HP5887" s="54"/>
      <c r="HQ5887" s="54"/>
      <c r="HR5887" s="54"/>
      <c r="HS5887" s="54"/>
      <c r="HT5887" s="5"/>
      <c r="HU5887" s="5"/>
      <c r="HV5887" s="5"/>
      <c r="HW5887" s="16"/>
      <c r="HX5887" s="16"/>
      <c r="HY5887" s="69"/>
      <c r="HZ5887" s="16"/>
      <c r="IA5887" s="54"/>
      <c r="IB5887" s="54"/>
      <c r="IC5887" s="54"/>
      <c r="ID5887" s="54"/>
      <c r="IE5887" s="5"/>
      <c r="IF5887" s="5"/>
      <c r="IG5887" s="5"/>
      <c r="IH5887" s="16"/>
      <c r="II5887" s="16"/>
      <c r="IJ5887" s="69"/>
      <c r="IK5887" s="16"/>
      <c r="IL5887" s="54"/>
      <c r="IM5887" s="54"/>
      <c r="IN5887" s="54"/>
      <c r="IO5887" s="54"/>
      <c r="IP5887" s="5"/>
      <c r="IQ5887" s="5"/>
      <c r="IR5887" s="5"/>
      <c r="IS5887" s="16"/>
      <c r="IT5887" s="16"/>
      <c r="IU5887" s="69"/>
    </row>
    <row r="5888" spans="11:255" ht="12" customHeight="1">
      <c r="K5888" s="16"/>
      <c r="L5888" s="16"/>
      <c r="M5888" s="69"/>
      <c r="N5888" s="16"/>
      <c r="O5888" s="54"/>
      <c r="P5888" s="54"/>
      <c r="Q5888" s="54"/>
      <c r="R5888" s="54"/>
      <c r="S5888" s="5"/>
      <c r="T5888" s="5"/>
      <c r="U5888" s="5"/>
      <c r="V5888" s="16"/>
      <c r="W5888" s="16"/>
      <c r="X5888" s="69"/>
      <c r="Y5888" s="16"/>
      <c r="Z5888" s="54"/>
      <c r="AA5888" s="54"/>
      <c r="AB5888" s="54"/>
      <c r="AC5888" s="54"/>
      <c r="AD5888" s="5"/>
      <c r="AE5888" s="5"/>
      <c r="AF5888" s="5"/>
      <c r="AG5888" s="16"/>
      <c r="AH5888" s="16"/>
      <c r="AI5888" s="69"/>
      <c r="AJ5888" s="16"/>
      <c r="AK5888" s="54"/>
      <c r="AL5888" s="54"/>
      <c r="AM5888" s="54"/>
      <c r="AN5888" s="54"/>
      <c r="AO5888" s="5"/>
      <c r="AP5888" s="5"/>
      <c r="AQ5888" s="5"/>
      <c r="AR5888" s="16"/>
      <c r="AS5888" s="16"/>
      <c r="AT5888" s="69"/>
      <c r="AU5888" s="16"/>
      <c r="AV5888" s="54"/>
      <c r="AW5888" s="54"/>
      <c r="AX5888" s="54"/>
      <c r="AY5888" s="54"/>
      <c r="AZ5888" s="5"/>
      <c r="BA5888" s="5"/>
      <c r="BB5888" s="5"/>
      <c r="BC5888" s="16"/>
      <c r="BD5888" s="16"/>
      <c r="BE5888" s="69"/>
      <c r="BF5888" s="16"/>
      <c r="BG5888" s="54"/>
      <c r="BH5888" s="54"/>
      <c r="BI5888" s="54"/>
      <c r="BJ5888" s="54"/>
      <c r="BK5888" s="5"/>
      <c r="BL5888" s="5"/>
      <c r="BM5888" s="5"/>
      <c r="BN5888" s="16"/>
      <c r="BO5888" s="16"/>
      <c r="BP5888" s="69"/>
      <c r="BQ5888" s="16"/>
      <c r="BR5888" s="54"/>
      <c r="BS5888" s="54"/>
      <c r="BT5888" s="54"/>
      <c r="BU5888" s="54"/>
      <c r="BV5888" s="5"/>
      <c r="BW5888" s="5"/>
      <c r="BX5888" s="5"/>
      <c r="BY5888" s="16"/>
      <c r="BZ5888" s="16"/>
      <c r="CA5888" s="69"/>
      <c r="CB5888" s="16"/>
      <c r="CC5888" s="54"/>
      <c r="CD5888" s="54"/>
      <c r="CE5888" s="54"/>
      <c r="CF5888" s="54"/>
      <c r="CG5888" s="5"/>
      <c r="CH5888" s="5"/>
      <c r="CI5888" s="5"/>
      <c r="CJ5888" s="16"/>
      <c r="CK5888" s="16"/>
      <c r="CL5888" s="69"/>
      <c r="CM5888" s="16"/>
      <c r="CN5888" s="54"/>
      <c r="CO5888" s="54"/>
      <c r="CP5888" s="54"/>
      <c r="CQ5888" s="54"/>
      <c r="CR5888" s="5"/>
      <c r="CS5888" s="5"/>
      <c r="CT5888" s="5"/>
      <c r="CU5888" s="16"/>
      <c r="CV5888" s="16"/>
      <c r="CW5888" s="69"/>
      <c r="CX5888" s="16"/>
      <c r="CY5888" s="54"/>
      <c r="CZ5888" s="54"/>
      <c r="DA5888" s="54"/>
      <c r="DB5888" s="54"/>
      <c r="DC5888" s="5"/>
      <c r="DD5888" s="5"/>
      <c r="DE5888" s="5"/>
      <c r="DF5888" s="16"/>
      <c r="DG5888" s="16"/>
      <c r="DH5888" s="69"/>
      <c r="DI5888" s="16"/>
      <c r="DJ5888" s="54"/>
      <c r="DK5888" s="54"/>
      <c r="DL5888" s="54"/>
      <c r="DM5888" s="54"/>
      <c r="DN5888" s="5"/>
      <c r="DO5888" s="5"/>
      <c r="DP5888" s="5"/>
      <c r="DQ5888" s="16"/>
      <c r="DR5888" s="16"/>
      <c r="DS5888" s="69"/>
      <c r="DT5888" s="16"/>
      <c r="DU5888" s="54"/>
      <c r="DV5888" s="54"/>
      <c r="DW5888" s="54"/>
      <c r="DX5888" s="54"/>
      <c r="DY5888" s="5"/>
      <c r="DZ5888" s="5"/>
      <c r="EA5888" s="5"/>
      <c r="EB5888" s="16"/>
      <c r="EC5888" s="16"/>
      <c r="ED5888" s="69"/>
      <c r="EE5888" s="16"/>
      <c r="EF5888" s="54"/>
      <c r="EG5888" s="54"/>
      <c r="EH5888" s="54"/>
      <c r="EI5888" s="54"/>
      <c r="EJ5888" s="5"/>
      <c r="EK5888" s="5"/>
      <c r="EL5888" s="5"/>
      <c r="EM5888" s="16"/>
      <c r="EN5888" s="16"/>
      <c r="EO5888" s="69"/>
      <c r="EP5888" s="16"/>
      <c r="EQ5888" s="54"/>
      <c r="ER5888" s="54"/>
      <c r="ES5888" s="54"/>
      <c r="ET5888" s="54"/>
      <c r="EU5888" s="5"/>
      <c r="EV5888" s="5"/>
      <c r="EW5888" s="5"/>
      <c r="EX5888" s="16"/>
      <c r="EY5888" s="16"/>
      <c r="EZ5888" s="69"/>
      <c r="FA5888" s="16"/>
      <c r="FB5888" s="54"/>
      <c r="FC5888" s="54"/>
      <c r="FD5888" s="54"/>
      <c r="FE5888" s="54"/>
      <c r="FF5888" s="5"/>
      <c r="FG5888" s="5"/>
      <c r="FH5888" s="5"/>
      <c r="FI5888" s="16"/>
      <c r="FJ5888" s="16"/>
      <c r="FK5888" s="69"/>
      <c r="FL5888" s="16"/>
      <c r="FM5888" s="54"/>
      <c r="FN5888" s="54"/>
      <c r="FO5888" s="54"/>
      <c r="FP5888" s="54"/>
      <c r="FQ5888" s="5"/>
      <c r="FR5888" s="5"/>
      <c r="FS5888" s="5"/>
      <c r="FT5888" s="16"/>
      <c r="FU5888" s="16"/>
      <c r="FV5888" s="69"/>
      <c r="FW5888" s="16"/>
      <c r="FX5888" s="54"/>
      <c r="FY5888" s="54"/>
      <c r="FZ5888" s="54"/>
      <c r="GA5888" s="54"/>
      <c r="GB5888" s="5"/>
      <c r="GC5888" s="5"/>
      <c r="GD5888" s="5"/>
      <c r="GE5888" s="16"/>
      <c r="GF5888" s="16"/>
      <c r="GG5888" s="69"/>
      <c r="GH5888" s="16"/>
      <c r="GI5888" s="54"/>
      <c r="GJ5888" s="54"/>
      <c r="GK5888" s="54"/>
      <c r="GL5888" s="54"/>
      <c r="GM5888" s="5"/>
      <c r="GN5888" s="5"/>
      <c r="GO5888" s="5"/>
      <c r="GP5888" s="16"/>
      <c r="GQ5888" s="16"/>
      <c r="GR5888" s="69"/>
      <c r="GS5888" s="16"/>
      <c r="GT5888" s="54"/>
      <c r="GU5888" s="54"/>
      <c r="GV5888" s="54"/>
      <c r="GW5888" s="54"/>
      <c r="GX5888" s="5"/>
      <c r="GY5888" s="5"/>
      <c r="GZ5888" s="5"/>
      <c r="HA5888" s="16"/>
      <c r="HB5888" s="16"/>
      <c r="HC5888" s="69"/>
      <c r="HD5888" s="16"/>
      <c r="HE5888" s="54"/>
      <c r="HF5888" s="54"/>
      <c r="HG5888" s="54"/>
      <c r="HH5888" s="54"/>
      <c r="HI5888" s="5"/>
      <c r="HJ5888" s="5"/>
      <c r="HK5888" s="5"/>
      <c r="HL5888" s="16"/>
      <c r="HM5888" s="16"/>
      <c r="HN5888" s="69"/>
      <c r="HO5888" s="16"/>
      <c r="HP5888" s="54"/>
      <c r="HQ5888" s="54"/>
      <c r="HR5888" s="54"/>
      <c r="HS5888" s="54"/>
      <c r="HT5888" s="5"/>
      <c r="HU5888" s="5"/>
      <c r="HV5888" s="5"/>
      <c r="HW5888" s="16"/>
      <c r="HX5888" s="16"/>
      <c r="HY5888" s="69"/>
      <c r="HZ5888" s="16"/>
      <c r="IA5888" s="54"/>
      <c r="IB5888" s="54"/>
      <c r="IC5888" s="54"/>
      <c r="ID5888" s="54"/>
      <c r="IE5888" s="5"/>
      <c r="IF5888" s="5"/>
      <c r="IG5888" s="5"/>
      <c r="IH5888" s="16"/>
      <c r="II5888" s="16"/>
      <c r="IJ5888" s="69"/>
      <c r="IK5888" s="16"/>
      <c r="IL5888" s="54"/>
      <c r="IM5888" s="54"/>
      <c r="IN5888" s="54"/>
      <c r="IO5888" s="54"/>
      <c r="IP5888" s="5"/>
      <c r="IQ5888" s="5"/>
      <c r="IR5888" s="5"/>
      <c r="IS5888" s="16"/>
      <c r="IT5888" s="16"/>
      <c r="IU5888" s="69"/>
    </row>
    <row r="5889" spans="11:255" ht="12" customHeight="1">
      <c r="K5889" s="16"/>
      <c r="L5889" s="16"/>
      <c r="M5889" s="69"/>
      <c r="N5889" s="16"/>
      <c r="O5889" s="54"/>
      <c r="P5889" s="54"/>
      <c r="Q5889" s="54"/>
      <c r="R5889" s="54"/>
      <c r="S5889" s="5"/>
      <c r="T5889" s="5"/>
      <c r="U5889" s="5"/>
      <c r="V5889" s="16"/>
      <c r="W5889" s="16"/>
      <c r="X5889" s="69"/>
      <c r="Y5889" s="16"/>
      <c r="Z5889" s="54"/>
      <c r="AA5889" s="54"/>
      <c r="AB5889" s="54"/>
      <c r="AC5889" s="54"/>
      <c r="AD5889" s="5"/>
      <c r="AE5889" s="5"/>
      <c r="AF5889" s="5"/>
      <c r="AG5889" s="16"/>
      <c r="AH5889" s="16"/>
      <c r="AI5889" s="69"/>
      <c r="AJ5889" s="16"/>
      <c r="AK5889" s="54"/>
      <c r="AL5889" s="54"/>
      <c r="AM5889" s="54"/>
      <c r="AN5889" s="54"/>
      <c r="AO5889" s="5"/>
      <c r="AP5889" s="5"/>
      <c r="AQ5889" s="5"/>
      <c r="AR5889" s="16"/>
      <c r="AS5889" s="16"/>
      <c r="AT5889" s="69"/>
      <c r="AU5889" s="16"/>
      <c r="AV5889" s="54"/>
      <c r="AW5889" s="54"/>
      <c r="AX5889" s="54"/>
      <c r="AY5889" s="54"/>
      <c r="AZ5889" s="5"/>
      <c r="BA5889" s="5"/>
      <c r="BB5889" s="5"/>
      <c r="BC5889" s="16"/>
      <c r="BD5889" s="16"/>
      <c r="BE5889" s="69"/>
      <c r="BF5889" s="16"/>
      <c r="BG5889" s="54"/>
      <c r="BH5889" s="54"/>
      <c r="BI5889" s="54"/>
      <c r="BJ5889" s="54"/>
      <c r="BK5889" s="5"/>
      <c r="BL5889" s="5"/>
      <c r="BM5889" s="5"/>
      <c r="BN5889" s="16"/>
      <c r="BO5889" s="16"/>
      <c r="BP5889" s="69"/>
      <c r="BQ5889" s="16"/>
      <c r="BR5889" s="54"/>
      <c r="BS5889" s="54"/>
      <c r="BT5889" s="54"/>
      <c r="BU5889" s="54"/>
      <c r="BV5889" s="5"/>
      <c r="BW5889" s="5"/>
      <c r="BX5889" s="5"/>
      <c r="BY5889" s="16"/>
      <c r="BZ5889" s="16"/>
      <c r="CA5889" s="69"/>
      <c r="CB5889" s="16"/>
      <c r="CC5889" s="54"/>
      <c r="CD5889" s="54"/>
      <c r="CE5889" s="54"/>
      <c r="CF5889" s="54"/>
      <c r="CG5889" s="5"/>
      <c r="CH5889" s="5"/>
      <c r="CI5889" s="5"/>
      <c r="CJ5889" s="16"/>
      <c r="CK5889" s="16"/>
      <c r="CL5889" s="69"/>
      <c r="CM5889" s="16"/>
      <c r="CN5889" s="54"/>
      <c r="CO5889" s="54"/>
      <c r="CP5889" s="54"/>
      <c r="CQ5889" s="54"/>
      <c r="CR5889" s="5"/>
      <c r="CS5889" s="5"/>
      <c r="CT5889" s="5"/>
      <c r="CU5889" s="16"/>
      <c r="CV5889" s="16"/>
      <c r="CW5889" s="69"/>
      <c r="CX5889" s="16"/>
      <c r="CY5889" s="54"/>
      <c r="CZ5889" s="54"/>
      <c r="DA5889" s="54"/>
      <c r="DB5889" s="54"/>
      <c r="DC5889" s="5"/>
      <c r="DD5889" s="5"/>
      <c r="DE5889" s="5"/>
      <c r="DF5889" s="16"/>
      <c r="DG5889" s="16"/>
      <c r="DH5889" s="69"/>
      <c r="DI5889" s="16"/>
      <c r="DJ5889" s="54"/>
      <c r="DK5889" s="54"/>
      <c r="DL5889" s="54"/>
      <c r="DM5889" s="54"/>
      <c r="DN5889" s="5"/>
      <c r="DO5889" s="5"/>
      <c r="DP5889" s="5"/>
      <c r="DQ5889" s="16"/>
      <c r="DR5889" s="16"/>
      <c r="DS5889" s="69"/>
      <c r="DT5889" s="16"/>
      <c r="DU5889" s="54"/>
      <c r="DV5889" s="54"/>
      <c r="DW5889" s="54"/>
      <c r="DX5889" s="54"/>
      <c r="DY5889" s="5"/>
      <c r="DZ5889" s="5"/>
      <c r="EA5889" s="5"/>
      <c r="EB5889" s="16"/>
      <c r="EC5889" s="16"/>
      <c r="ED5889" s="69"/>
      <c r="EE5889" s="16"/>
      <c r="EF5889" s="54"/>
      <c r="EG5889" s="54"/>
      <c r="EH5889" s="54"/>
      <c r="EI5889" s="54"/>
      <c r="EJ5889" s="5"/>
      <c r="EK5889" s="5"/>
      <c r="EL5889" s="5"/>
      <c r="EM5889" s="16"/>
      <c r="EN5889" s="16"/>
      <c r="EO5889" s="69"/>
      <c r="EP5889" s="16"/>
      <c r="EQ5889" s="54"/>
      <c r="ER5889" s="54"/>
      <c r="ES5889" s="54"/>
      <c r="ET5889" s="54"/>
      <c r="EU5889" s="5"/>
      <c r="EV5889" s="5"/>
      <c r="EW5889" s="5"/>
      <c r="EX5889" s="16"/>
      <c r="EY5889" s="16"/>
      <c r="EZ5889" s="69"/>
      <c r="FA5889" s="16"/>
      <c r="FB5889" s="54"/>
      <c r="FC5889" s="54"/>
      <c r="FD5889" s="54"/>
      <c r="FE5889" s="54"/>
      <c r="FF5889" s="5"/>
      <c r="FG5889" s="5"/>
      <c r="FH5889" s="5"/>
      <c r="FI5889" s="16"/>
      <c r="FJ5889" s="16"/>
      <c r="FK5889" s="69"/>
      <c r="FL5889" s="16"/>
      <c r="FM5889" s="54"/>
      <c r="FN5889" s="54"/>
      <c r="FO5889" s="54"/>
      <c r="FP5889" s="54"/>
      <c r="FQ5889" s="5"/>
      <c r="FR5889" s="5"/>
      <c r="FS5889" s="5"/>
      <c r="FT5889" s="16"/>
      <c r="FU5889" s="16"/>
      <c r="FV5889" s="69"/>
      <c r="FW5889" s="16"/>
      <c r="FX5889" s="54"/>
      <c r="FY5889" s="54"/>
      <c r="FZ5889" s="54"/>
      <c r="GA5889" s="54"/>
      <c r="GB5889" s="5"/>
      <c r="GC5889" s="5"/>
      <c r="GD5889" s="5"/>
      <c r="GE5889" s="16"/>
      <c r="GF5889" s="16"/>
      <c r="GG5889" s="69"/>
      <c r="GH5889" s="16"/>
      <c r="GI5889" s="54"/>
      <c r="GJ5889" s="54"/>
      <c r="GK5889" s="54"/>
      <c r="GL5889" s="54"/>
      <c r="GM5889" s="5"/>
      <c r="GN5889" s="5"/>
      <c r="GO5889" s="5"/>
      <c r="GP5889" s="16"/>
      <c r="GQ5889" s="16"/>
      <c r="GR5889" s="69"/>
      <c r="GS5889" s="16"/>
      <c r="GT5889" s="54"/>
      <c r="GU5889" s="54"/>
      <c r="GV5889" s="54"/>
      <c r="GW5889" s="54"/>
      <c r="GX5889" s="5"/>
      <c r="GY5889" s="5"/>
      <c r="GZ5889" s="5"/>
      <c r="HA5889" s="16"/>
      <c r="HB5889" s="16"/>
      <c r="HC5889" s="69"/>
      <c r="HD5889" s="16"/>
      <c r="HE5889" s="54"/>
      <c r="HF5889" s="54"/>
      <c r="HG5889" s="54"/>
      <c r="HH5889" s="54"/>
      <c r="HI5889" s="5"/>
      <c r="HJ5889" s="5"/>
      <c r="HK5889" s="5"/>
      <c r="HL5889" s="16"/>
      <c r="HM5889" s="16"/>
      <c r="HN5889" s="69"/>
      <c r="HO5889" s="16"/>
      <c r="HP5889" s="54"/>
      <c r="HQ5889" s="54"/>
      <c r="HR5889" s="54"/>
      <c r="HS5889" s="54"/>
      <c r="HT5889" s="5"/>
      <c r="HU5889" s="5"/>
      <c r="HV5889" s="5"/>
      <c r="HW5889" s="16"/>
      <c r="HX5889" s="16"/>
      <c r="HY5889" s="69"/>
      <c r="HZ5889" s="16"/>
      <c r="IA5889" s="54"/>
      <c r="IB5889" s="54"/>
      <c r="IC5889" s="54"/>
      <c r="ID5889" s="54"/>
      <c r="IE5889" s="5"/>
      <c r="IF5889" s="5"/>
      <c r="IG5889" s="5"/>
      <c r="IH5889" s="16"/>
      <c r="II5889" s="16"/>
      <c r="IJ5889" s="69"/>
      <c r="IK5889" s="16"/>
      <c r="IL5889" s="54"/>
      <c r="IM5889" s="54"/>
      <c r="IN5889" s="54"/>
      <c r="IO5889" s="54"/>
      <c r="IP5889" s="5"/>
      <c r="IQ5889" s="5"/>
      <c r="IR5889" s="5"/>
      <c r="IS5889" s="16"/>
      <c r="IT5889" s="16"/>
      <c r="IU5889" s="69"/>
    </row>
    <row r="5890" spans="11:255" ht="12" customHeight="1">
      <c r="K5890" s="16"/>
      <c r="L5890" s="16"/>
      <c r="M5890" s="69"/>
      <c r="N5890" s="16"/>
      <c r="O5890" s="54"/>
      <c r="P5890" s="54"/>
      <c r="Q5890" s="54"/>
      <c r="R5890" s="54"/>
      <c r="S5890" s="5"/>
      <c r="T5890" s="5"/>
      <c r="U5890" s="5"/>
      <c r="V5890" s="16"/>
      <c r="W5890" s="16"/>
      <c r="X5890" s="69"/>
      <c r="Y5890" s="16"/>
      <c r="Z5890" s="54"/>
      <c r="AA5890" s="54"/>
      <c r="AB5890" s="54"/>
      <c r="AC5890" s="54"/>
      <c r="AD5890" s="5"/>
      <c r="AE5890" s="5"/>
      <c r="AF5890" s="5"/>
      <c r="AG5890" s="16"/>
      <c r="AH5890" s="16"/>
      <c r="AI5890" s="69"/>
      <c r="AJ5890" s="16"/>
      <c r="AK5890" s="54"/>
      <c r="AL5890" s="54"/>
      <c r="AM5890" s="54"/>
      <c r="AN5890" s="54"/>
      <c r="AO5890" s="5"/>
      <c r="AP5890" s="5"/>
      <c r="AQ5890" s="5"/>
      <c r="AR5890" s="16"/>
      <c r="AS5890" s="16"/>
      <c r="AT5890" s="69"/>
      <c r="AU5890" s="16"/>
      <c r="AV5890" s="54"/>
      <c r="AW5890" s="54"/>
      <c r="AX5890" s="54"/>
      <c r="AY5890" s="54"/>
      <c r="AZ5890" s="5"/>
      <c r="BA5890" s="5"/>
      <c r="BB5890" s="5"/>
      <c r="BC5890" s="16"/>
      <c r="BD5890" s="16"/>
      <c r="BE5890" s="69"/>
      <c r="BF5890" s="16"/>
      <c r="BG5890" s="54"/>
      <c r="BH5890" s="54"/>
      <c r="BI5890" s="54"/>
      <c r="BJ5890" s="54"/>
      <c r="BK5890" s="5"/>
      <c r="BL5890" s="5"/>
      <c r="BM5890" s="5"/>
      <c r="BN5890" s="16"/>
      <c r="BO5890" s="16"/>
      <c r="BP5890" s="69"/>
      <c r="BQ5890" s="16"/>
      <c r="BR5890" s="54"/>
      <c r="BS5890" s="54"/>
      <c r="BT5890" s="54"/>
      <c r="BU5890" s="54"/>
      <c r="BV5890" s="5"/>
      <c r="BW5890" s="5"/>
      <c r="BX5890" s="5"/>
      <c r="BY5890" s="16"/>
      <c r="BZ5890" s="16"/>
      <c r="CA5890" s="69"/>
      <c r="CB5890" s="16"/>
      <c r="CC5890" s="54"/>
      <c r="CD5890" s="54"/>
      <c r="CE5890" s="54"/>
      <c r="CF5890" s="54"/>
      <c r="CG5890" s="5"/>
      <c r="CH5890" s="5"/>
      <c r="CI5890" s="5"/>
      <c r="CJ5890" s="16"/>
      <c r="CK5890" s="16"/>
      <c r="CL5890" s="69"/>
      <c r="CM5890" s="16"/>
      <c r="CN5890" s="54"/>
      <c r="CO5890" s="54"/>
      <c r="CP5890" s="54"/>
      <c r="CQ5890" s="54"/>
      <c r="CR5890" s="5"/>
      <c r="CS5890" s="5"/>
      <c r="CT5890" s="5"/>
      <c r="CU5890" s="16"/>
      <c r="CV5890" s="16"/>
      <c r="CW5890" s="69"/>
      <c r="CX5890" s="16"/>
      <c r="CY5890" s="54"/>
      <c r="CZ5890" s="54"/>
      <c r="DA5890" s="54"/>
      <c r="DB5890" s="54"/>
      <c r="DC5890" s="5"/>
      <c r="DD5890" s="5"/>
      <c r="DE5890" s="5"/>
      <c r="DF5890" s="16"/>
      <c r="DG5890" s="16"/>
      <c r="DH5890" s="69"/>
      <c r="DI5890" s="16"/>
      <c r="DJ5890" s="54"/>
      <c r="DK5890" s="54"/>
      <c r="DL5890" s="54"/>
      <c r="DM5890" s="54"/>
      <c r="DN5890" s="5"/>
      <c r="DO5890" s="5"/>
      <c r="DP5890" s="5"/>
      <c r="DQ5890" s="16"/>
      <c r="DR5890" s="16"/>
      <c r="DS5890" s="69"/>
      <c r="DT5890" s="16"/>
      <c r="DU5890" s="54"/>
      <c r="DV5890" s="54"/>
      <c r="DW5890" s="54"/>
      <c r="DX5890" s="54"/>
      <c r="DY5890" s="5"/>
      <c r="DZ5890" s="5"/>
      <c r="EA5890" s="5"/>
      <c r="EB5890" s="16"/>
      <c r="EC5890" s="16"/>
      <c r="ED5890" s="69"/>
      <c r="EE5890" s="16"/>
      <c r="EF5890" s="54"/>
      <c r="EG5890" s="54"/>
      <c r="EH5890" s="54"/>
      <c r="EI5890" s="54"/>
      <c r="EJ5890" s="5"/>
      <c r="EK5890" s="5"/>
      <c r="EL5890" s="5"/>
      <c r="EM5890" s="16"/>
      <c r="EN5890" s="16"/>
      <c r="EO5890" s="69"/>
      <c r="EP5890" s="16"/>
      <c r="EQ5890" s="54"/>
      <c r="ER5890" s="54"/>
      <c r="ES5890" s="54"/>
      <c r="ET5890" s="54"/>
      <c r="EU5890" s="5"/>
      <c r="EV5890" s="5"/>
      <c r="EW5890" s="5"/>
      <c r="EX5890" s="16"/>
      <c r="EY5890" s="16"/>
      <c r="EZ5890" s="69"/>
      <c r="FA5890" s="16"/>
      <c r="FB5890" s="54"/>
      <c r="FC5890" s="54"/>
      <c r="FD5890" s="54"/>
      <c r="FE5890" s="54"/>
      <c r="FF5890" s="5"/>
      <c r="FG5890" s="5"/>
      <c r="FH5890" s="5"/>
      <c r="FI5890" s="16"/>
      <c r="FJ5890" s="16"/>
      <c r="FK5890" s="69"/>
      <c r="FL5890" s="16"/>
      <c r="FM5890" s="54"/>
      <c r="FN5890" s="54"/>
      <c r="FO5890" s="54"/>
      <c r="FP5890" s="54"/>
      <c r="FQ5890" s="5"/>
      <c r="FR5890" s="5"/>
      <c r="FS5890" s="5"/>
      <c r="FT5890" s="16"/>
      <c r="FU5890" s="16"/>
      <c r="FV5890" s="69"/>
      <c r="FW5890" s="16"/>
      <c r="FX5890" s="54"/>
      <c r="FY5890" s="54"/>
      <c r="FZ5890" s="54"/>
      <c r="GA5890" s="54"/>
      <c r="GB5890" s="5"/>
      <c r="GC5890" s="5"/>
      <c r="GD5890" s="5"/>
      <c r="GE5890" s="16"/>
      <c r="GF5890" s="16"/>
      <c r="GG5890" s="69"/>
      <c r="GH5890" s="16"/>
      <c r="GI5890" s="54"/>
      <c r="GJ5890" s="54"/>
      <c r="GK5890" s="54"/>
      <c r="GL5890" s="54"/>
      <c r="GM5890" s="5"/>
      <c r="GN5890" s="5"/>
      <c r="GO5890" s="5"/>
      <c r="GP5890" s="16"/>
      <c r="GQ5890" s="16"/>
      <c r="GR5890" s="69"/>
      <c r="GS5890" s="16"/>
      <c r="GT5890" s="54"/>
      <c r="GU5890" s="54"/>
      <c r="GV5890" s="54"/>
      <c r="GW5890" s="54"/>
      <c r="GX5890" s="5"/>
      <c r="GY5890" s="5"/>
      <c r="GZ5890" s="5"/>
      <c r="HA5890" s="16"/>
      <c r="HB5890" s="16"/>
      <c r="HC5890" s="69"/>
      <c r="HD5890" s="16"/>
      <c r="HE5890" s="54"/>
      <c r="HF5890" s="54"/>
      <c r="HG5890" s="54"/>
      <c r="HH5890" s="54"/>
      <c r="HI5890" s="5"/>
      <c r="HJ5890" s="5"/>
      <c r="HK5890" s="5"/>
      <c r="HL5890" s="16"/>
      <c r="HM5890" s="16"/>
      <c r="HN5890" s="69"/>
      <c r="HO5890" s="16"/>
      <c r="HP5890" s="54"/>
      <c r="HQ5890" s="54"/>
      <c r="HR5890" s="54"/>
      <c r="HS5890" s="54"/>
      <c r="HT5890" s="5"/>
      <c r="HU5890" s="5"/>
      <c r="HV5890" s="5"/>
      <c r="HW5890" s="16"/>
      <c r="HX5890" s="16"/>
      <c r="HY5890" s="69"/>
      <c r="HZ5890" s="16"/>
      <c r="IA5890" s="54"/>
      <c r="IB5890" s="54"/>
      <c r="IC5890" s="54"/>
      <c r="ID5890" s="54"/>
      <c r="IE5890" s="5"/>
      <c r="IF5890" s="5"/>
      <c r="IG5890" s="5"/>
      <c r="IH5890" s="16"/>
      <c r="II5890" s="16"/>
      <c r="IJ5890" s="69"/>
      <c r="IK5890" s="16"/>
      <c r="IL5890" s="54"/>
      <c r="IM5890" s="54"/>
      <c r="IN5890" s="54"/>
      <c r="IO5890" s="54"/>
      <c r="IP5890" s="5"/>
      <c r="IQ5890" s="5"/>
      <c r="IR5890" s="5"/>
      <c r="IS5890" s="16"/>
      <c r="IT5890" s="16"/>
      <c r="IU5890" s="69"/>
    </row>
    <row r="5891" spans="11:255" ht="12" customHeight="1">
      <c r="K5891" s="16"/>
      <c r="L5891" s="16"/>
      <c r="M5891" s="69"/>
      <c r="N5891" s="16"/>
      <c r="O5891" s="54"/>
      <c r="P5891" s="54"/>
      <c r="Q5891" s="54"/>
      <c r="R5891" s="54"/>
      <c r="S5891" s="5"/>
      <c r="T5891" s="5"/>
      <c r="U5891" s="5"/>
      <c r="V5891" s="16"/>
      <c r="W5891" s="16"/>
      <c r="X5891" s="69"/>
      <c r="Y5891" s="16"/>
      <c r="Z5891" s="54"/>
      <c r="AA5891" s="54"/>
      <c r="AB5891" s="54"/>
      <c r="AC5891" s="54"/>
      <c r="AD5891" s="5"/>
      <c r="AE5891" s="5"/>
      <c r="AF5891" s="5"/>
      <c r="AG5891" s="16"/>
      <c r="AH5891" s="16"/>
      <c r="AI5891" s="69"/>
      <c r="AJ5891" s="16"/>
      <c r="AK5891" s="54"/>
      <c r="AL5891" s="54"/>
      <c r="AM5891" s="54"/>
      <c r="AN5891" s="54"/>
      <c r="AO5891" s="5"/>
      <c r="AP5891" s="5"/>
      <c r="AQ5891" s="5"/>
      <c r="AR5891" s="16"/>
      <c r="AS5891" s="16"/>
      <c r="AT5891" s="69"/>
      <c r="AU5891" s="16"/>
      <c r="AV5891" s="54"/>
      <c r="AW5891" s="54"/>
      <c r="AX5891" s="54"/>
      <c r="AY5891" s="54"/>
      <c r="AZ5891" s="5"/>
      <c r="BA5891" s="5"/>
      <c r="BB5891" s="5"/>
      <c r="BC5891" s="16"/>
      <c r="BD5891" s="16"/>
      <c r="BE5891" s="69"/>
      <c r="BF5891" s="16"/>
      <c r="BG5891" s="54"/>
      <c r="BH5891" s="54"/>
      <c r="BI5891" s="54"/>
      <c r="BJ5891" s="54"/>
      <c r="BK5891" s="5"/>
      <c r="BL5891" s="5"/>
      <c r="BM5891" s="5"/>
      <c r="BN5891" s="16"/>
      <c r="BO5891" s="16"/>
      <c r="BP5891" s="69"/>
      <c r="BQ5891" s="16"/>
      <c r="BR5891" s="54"/>
      <c r="BS5891" s="54"/>
      <c r="BT5891" s="54"/>
      <c r="BU5891" s="54"/>
      <c r="BV5891" s="5"/>
      <c r="BW5891" s="5"/>
      <c r="BX5891" s="5"/>
      <c r="BY5891" s="16"/>
      <c r="BZ5891" s="16"/>
      <c r="CA5891" s="69"/>
      <c r="CB5891" s="16"/>
      <c r="CC5891" s="54"/>
      <c r="CD5891" s="54"/>
      <c r="CE5891" s="54"/>
      <c r="CF5891" s="54"/>
      <c r="CG5891" s="5"/>
      <c r="CH5891" s="5"/>
      <c r="CI5891" s="5"/>
      <c r="CJ5891" s="16"/>
      <c r="CK5891" s="16"/>
      <c r="CL5891" s="69"/>
      <c r="CM5891" s="16"/>
      <c r="CN5891" s="54"/>
      <c r="CO5891" s="54"/>
      <c r="CP5891" s="54"/>
      <c r="CQ5891" s="54"/>
      <c r="CR5891" s="5"/>
      <c r="CS5891" s="5"/>
      <c r="CT5891" s="5"/>
      <c r="CU5891" s="16"/>
      <c r="CV5891" s="16"/>
      <c r="CW5891" s="69"/>
      <c r="CX5891" s="16"/>
      <c r="CY5891" s="54"/>
      <c r="CZ5891" s="54"/>
      <c r="DA5891" s="54"/>
      <c r="DB5891" s="54"/>
      <c r="DC5891" s="5"/>
      <c r="DD5891" s="5"/>
      <c r="DE5891" s="5"/>
      <c r="DF5891" s="16"/>
      <c r="DG5891" s="16"/>
      <c r="DH5891" s="69"/>
      <c r="DI5891" s="16"/>
      <c r="DJ5891" s="54"/>
      <c r="DK5891" s="54"/>
      <c r="DL5891" s="54"/>
      <c r="DM5891" s="54"/>
      <c r="DN5891" s="5"/>
      <c r="DO5891" s="5"/>
      <c r="DP5891" s="5"/>
      <c r="DQ5891" s="16"/>
      <c r="DR5891" s="16"/>
      <c r="DS5891" s="69"/>
      <c r="DT5891" s="16"/>
      <c r="DU5891" s="54"/>
      <c r="DV5891" s="54"/>
      <c r="DW5891" s="54"/>
      <c r="DX5891" s="54"/>
      <c r="DY5891" s="5"/>
      <c r="DZ5891" s="5"/>
      <c r="EA5891" s="5"/>
      <c r="EB5891" s="16"/>
      <c r="EC5891" s="16"/>
      <c r="ED5891" s="69"/>
      <c r="EE5891" s="16"/>
      <c r="EF5891" s="54"/>
      <c r="EG5891" s="54"/>
      <c r="EH5891" s="54"/>
      <c r="EI5891" s="54"/>
      <c r="EJ5891" s="5"/>
      <c r="EK5891" s="5"/>
      <c r="EL5891" s="5"/>
      <c r="EM5891" s="16"/>
      <c r="EN5891" s="16"/>
      <c r="EO5891" s="69"/>
      <c r="EP5891" s="16"/>
      <c r="EQ5891" s="54"/>
      <c r="ER5891" s="54"/>
      <c r="ES5891" s="54"/>
      <c r="ET5891" s="54"/>
      <c r="EU5891" s="5"/>
      <c r="EV5891" s="5"/>
      <c r="EW5891" s="5"/>
      <c r="EX5891" s="16"/>
      <c r="EY5891" s="16"/>
      <c r="EZ5891" s="69"/>
      <c r="FA5891" s="16"/>
      <c r="FB5891" s="54"/>
      <c r="FC5891" s="54"/>
      <c r="FD5891" s="54"/>
      <c r="FE5891" s="54"/>
      <c r="FF5891" s="5"/>
      <c r="FG5891" s="5"/>
      <c r="FH5891" s="5"/>
      <c r="FI5891" s="16"/>
      <c r="FJ5891" s="16"/>
      <c r="FK5891" s="69"/>
      <c r="FL5891" s="16"/>
      <c r="FM5891" s="54"/>
      <c r="FN5891" s="54"/>
      <c r="FO5891" s="54"/>
      <c r="FP5891" s="54"/>
      <c r="FQ5891" s="5"/>
      <c r="FR5891" s="5"/>
      <c r="FS5891" s="5"/>
      <c r="FT5891" s="16"/>
      <c r="FU5891" s="16"/>
      <c r="FV5891" s="69"/>
      <c r="FW5891" s="16"/>
      <c r="FX5891" s="54"/>
      <c r="FY5891" s="54"/>
      <c r="FZ5891" s="54"/>
      <c r="GA5891" s="54"/>
      <c r="GB5891" s="5"/>
      <c r="GC5891" s="5"/>
      <c r="GD5891" s="5"/>
      <c r="GE5891" s="16"/>
      <c r="GF5891" s="16"/>
      <c r="GG5891" s="69"/>
      <c r="GH5891" s="16"/>
      <c r="GI5891" s="54"/>
      <c r="GJ5891" s="54"/>
      <c r="GK5891" s="54"/>
      <c r="GL5891" s="54"/>
      <c r="GM5891" s="5"/>
      <c r="GN5891" s="5"/>
      <c r="GO5891" s="5"/>
      <c r="GP5891" s="16"/>
      <c r="GQ5891" s="16"/>
      <c r="GR5891" s="69"/>
      <c r="GS5891" s="16"/>
      <c r="GT5891" s="54"/>
      <c r="GU5891" s="54"/>
      <c r="GV5891" s="54"/>
      <c r="GW5891" s="54"/>
      <c r="GX5891" s="5"/>
      <c r="GY5891" s="5"/>
      <c r="GZ5891" s="5"/>
      <c r="HA5891" s="16"/>
      <c r="HB5891" s="16"/>
      <c r="HC5891" s="69"/>
      <c r="HD5891" s="16"/>
      <c r="HE5891" s="54"/>
      <c r="HF5891" s="54"/>
      <c r="HG5891" s="54"/>
      <c r="HH5891" s="54"/>
      <c r="HI5891" s="5"/>
      <c r="HJ5891" s="5"/>
      <c r="HK5891" s="5"/>
      <c r="HL5891" s="16"/>
      <c r="HM5891" s="16"/>
      <c r="HN5891" s="69"/>
      <c r="HO5891" s="16"/>
      <c r="HP5891" s="54"/>
      <c r="HQ5891" s="54"/>
      <c r="HR5891" s="54"/>
      <c r="HS5891" s="54"/>
      <c r="HT5891" s="5"/>
      <c r="HU5891" s="5"/>
      <c r="HV5891" s="5"/>
      <c r="HW5891" s="16"/>
      <c r="HX5891" s="16"/>
      <c r="HY5891" s="69"/>
      <c r="HZ5891" s="16"/>
      <c r="IA5891" s="54"/>
      <c r="IB5891" s="54"/>
      <c r="IC5891" s="54"/>
      <c r="ID5891" s="54"/>
      <c r="IE5891" s="5"/>
      <c r="IF5891" s="5"/>
      <c r="IG5891" s="5"/>
      <c r="IH5891" s="16"/>
      <c r="II5891" s="16"/>
      <c r="IJ5891" s="69"/>
      <c r="IK5891" s="16"/>
      <c r="IL5891" s="54"/>
      <c r="IM5891" s="54"/>
      <c r="IN5891" s="54"/>
      <c r="IO5891" s="54"/>
      <c r="IP5891" s="5"/>
      <c r="IQ5891" s="5"/>
      <c r="IR5891" s="5"/>
      <c r="IS5891" s="16"/>
      <c r="IT5891" s="16"/>
      <c r="IU5891" s="69"/>
    </row>
    <row r="5892" spans="11:255" ht="12" customHeight="1">
      <c r="K5892" s="16"/>
      <c r="L5892" s="16"/>
      <c r="M5892" s="69"/>
      <c r="N5892" s="16"/>
      <c r="O5892" s="54"/>
      <c r="P5892" s="54"/>
      <c r="Q5892" s="54"/>
      <c r="R5892" s="54"/>
      <c r="S5892" s="5"/>
      <c r="T5892" s="5"/>
      <c r="U5892" s="5"/>
      <c r="V5892" s="16"/>
      <c r="W5892" s="16"/>
      <c r="X5892" s="69"/>
      <c r="Y5892" s="16"/>
      <c r="Z5892" s="54"/>
      <c r="AA5892" s="54"/>
      <c r="AB5892" s="54"/>
      <c r="AC5892" s="54"/>
      <c r="AD5892" s="5"/>
      <c r="AE5892" s="5"/>
      <c r="AF5892" s="5"/>
      <c r="AG5892" s="16"/>
      <c r="AH5892" s="16"/>
      <c r="AI5892" s="69"/>
      <c r="AJ5892" s="16"/>
      <c r="AK5892" s="54"/>
      <c r="AL5892" s="54"/>
      <c r="AM5892" s="54"/>
      <c r="AN5892" s="54"/>
      <c r="AO5892" s="5"/>
      <c r="AP5892" s="5"/>
      <c r="AQ5892" s="5"/>
      <c r="AR5892" s="16"/>
      <c r="AS5892" s="16"/>
      <c r="AT5892" s="69"/>
      <c r="AU5892" s="16"/>
      <c r="AV5892" s="54"/>
      <c r="AW5892" s="54"/>
      <c r="AX5892" s="54"/>
      <c r="AY5892" s="54"/>
      <c r="AZ5892" s="5"/>
      <c r="BA5892" s="5"/>
      <c r="BB5892" s="5"/>
      <c r="BC5892" s="16"/>
      <c r="BD5892" s="16"/>
      <c r="BE5892" s="69"/>
      <c r="BF5892" s="16"/>
      <c r="BG5892" s="54"/>
      <c r="BH5892" s="54"/>
      <c r="BI5892" s="54"/>
      <c r="BJ5892" s="54"/>
      <c r="BK5892" s="5"/>
      <c r="BL5892" s="5"/>
      <c r="BM5892" s="5"/>
      <c r="BN5892" s="16"/>
      <c r="BO5892" s="16"/>
      <c r="BP5892" s="69"/>
      <c r="BQ5892" s="16"/>
      <c r="BR5892" s="54"/>
      <c r="BS5892" s="54"/>
      <c r="BT5892" s="54"/>
      <c r="BU5892" s="54"/>
      <c r="BV5892" s="5"/>
      <c r="BW5892" s="5"/>
      <c r="BX5892" s="5"/>
      <c r="BY5892" s="16"/>
      <c r="BZ5892" s="16"/>
      <c r="CA5892" s="69"/>
      <c r="CB5892" s="16"/>
      <c r="CC5892" s="54"/>
      <c r="CD5892" s="54"/>
      <c r="CE5892" s="54"/>
      <c r="CF5892" s="54"/>
      <c r="CG5892" s="5"/>
      <c r="CH5892" s="5"/>
      <c r="CI5892" s="5"/>
      <c r="CJ5892" s="16"/>
      <c r="CK5892" s="16"/>
      <c r="CL5892" s="69"/>
      <c r="CM5892" s="16"/>
      <c r="CN5892" s="54"/>
      <c r="CO5892" s="54"/>
      <c r="CP5892" s="54"/>
      <c r="CQ5892" s="54"/>
      <c r="CR5892" s="5"/>
      <c r="CS5892" s="5"/>
      <c r="CT5892" s="5"/>
      <c r="CU5892" s="16"/>
      <c r="CV5892" s="16"/>
      <c r="CW5892" s="69"/>
      <c r="CX5892" s="16"/>
      <c r="CY5892" s="54"/>
      <c r="CZ5892" s="54"/>
      <c r="DA5892" s="54"/>
      <c r="DB5892" s="54"/>
      <c r="DC5892" s="5"/>
      <c r="DD5892" s="5"/>
      <c r="DE5892" s="5"/>
      <c r="DF5892" s="16"/>
      <c r="DG5892" s="16"/>
      <c r="DH5892" s="69"/>
      <c r="DI5892" s="16"/>
      <c r="DJ5892" s="54"/>
      <c r="DK5892" s="54"/>
      <c r="DL5892" s="54"/>
      <c r="DM5892" s="54"/>
      <c r="DN5892" s="5"/>
      <c r="DO5892" s="5"/>
      <c r="DP5892" s="5"/>
      <c r="DQ5892" s="16"/>
      <c r="DR5892" s="16"/>
      <c r="DS5892" s="69"/>
      <c r="DT5892" s="16"/>
      <c r="DU5892" s="54"/>
      <c r="DV5892" s="54"/>
      <c r="DW5892" s="54"/>
      <c r="DX5892" s="54"/>
      <c r="DY5892" s="5"/>
      <c r="DZ5892" s="5"/>
      <c r="EA5892" s="5"/>
      <c r="EB5892" s="16"/>
      <c r="EC5892" s="16"/>
      <c r="ED5892" s="69"/>
      <c r="EE5892" s="16"/>
      <c r="EF5892" s="54"/>
      <c r="EG5892" s="54"/>
      <c r="EH5892" s="54"/>
      <c r="EI5892" s="54"/>
      <c r="EJ5892" s="5"/>
      <c r="EK5892" s="5"/>
      <c r="EL5892" s="5"/>
      <c r="EM5892" s="16"/>
      <c r="EN5892" s="16"/>
      <c r="EO5892" s="69"/>
      <c r="EP5892" s="16"/>
      <c r="EQ5892" s="54"/>
      <c r="ER5892" s="54"/>
      <c r="ES5892" s="54"/>
      <c r="ET5892" s="54"/>
      <c r="EU5892" s="5"/>
      <c r="EV5892" s="5"/>
      <c r="EW5892" s="5"/>
      <c r="EX5892" s="16"/>
      <c r="EY5892" s="16"/>
      <c r="EZ5892" s="69"/>
      <c r="FA5892" s="16"/>
      <c r="FB5892" s="54"/>
      <c r="FC5892" s="54"/>
      <c r="FD5892" s="54"/>
      <c r="FE5892" s="54"/>
      <c r="FF5892" s="5"/>
      <c r="FG5892" s="5"/>
      <c r="FH5892" s="5"/>
      <c r="FI5892" s="16"/>
      <c r="FJ5892" s="16"/>
      <c r="FK5892" s="69"/>
      <c r="FL5892" s="16"/>
      <c r="FM5892" s="54"/>
      <c r="FN5892" s="54"/>
      <c r="FO5892" s="54"/>
      <c r="FP5892" s="54"/>
      <c r="FQ5892" s="5"/>
      <c r="FR5892" s="5"/>
      <c r="FS5892" s="5"/>
      <c r="FT5892" s="16"/>
      <c r="FU5892" s="16"/>
      <c r="FV5892" s="69"/>
      <c r="FW5892" s="16"/>
      <c r="FX5892" s="54"/>
      <c r="FY5892" s="54"/>
      <c r="FZ5892" s="54"/>
      <c r="GA5892" s="54"/>
      <c r="GB5892" s="5"/>
      <c r="GC5892" s="5"/>
      <c r="GD5892" s="5"/>
      <c r="GE5892" s="16"/>
      <c r="GF5892" s="16"/>
      <c r="GG5892" s="69"/>
      <c r="GH5892" s="16"/>
      <c r="GI5892" s="54"/>
      <c r="GJ5892" s="54"/>
      <c r="GK5892" s="54"/>
      <c r="GL5892" s="54"/>
      <c r="GM5892" s="5"/>
      <c r="GN5892" s="5"/>
      <c r="GO5892" s="5"/>
      <c r="GP5892" s="16"/>
      <c r="GQ5892" s="16"/>
      <c r="GR5892" s="69"/>
      <c r="GS5892" s="16"/>
      <c r="GT5892" s="54"/>
      <c r="GU5892" s="54"/>
      <c r="GV5892" s="54"/>
      <c r="GW5892" s="54"/>
      <c r="GX5892" s="5"/>
      <c r="GY5892" s="5"/>
      <c r="GZ5892" s="5"/>
      <c r="HA5892" s="16"/>
      <c r="HB5892" s="16"/>
      <c r="HC5892" s="69"/>
      <c r="HD5892" s="16"/>
      <c r="HE5892" s="54"/>
      <c r="HF5892" s="54"/>
      <c r="HG5892" s="54"/>
      <c r="HH5892" s="54"/>
      <c r="HI5892" s="5"/>
      <c r="HJ5892" s="5"/>
      <c r="HK5892" s="5"/>
      <c r="HL5892" s="16"/>
      <c r="HM5892" s="16"/>
      <c r="HN5892" s="69"/>
      <c r="HO5892" s="16"/>
      <c r="HP5892" s="54"/>
      <c r="HQ5892" s="54"/>
      <c r="HR5892" s="54"/>
      <c r="HS5892" s="54"/>
      <c r="HT5892" s="5"/>
      <c r="HU5892" s="5"/>
      <c r="HV5892" s="5"/>
      <c r="HW5892" s="16"/>
      <c r="HX5892" s="16"/>
      <c r="HY5892" s="69"/>
      <c r="HZ5892" s="16"/>
      <c r="IA5892" s="54"/>
      <c r="IB5892" s="54"/>
      <c r="IC5892" s="54"/>
      <c r="ID5892" s="54"/>
      <c r="IE5892" s="5"/>
      <c r="IF5892" s="5"/>
      <c r="IG5892" s="5"/>
      <c r="IH5892" s="16"/>
      <c r="II5892" s="16"/>
      <c r="IJ5892" s="69"/>
      <c r="IK5892" s="16"/>
      <c r="IL5892" s="54"/>
      <c r="IM5892" s="54"/>
      <c r="IN5892" s="54"/>
      <c r="IO5892" s="54"/>
      <c r="IP5892" s="5"/>
      <c r="IQ5892" s="5"/>
      <c r="IR5892" s="5"/>
      <c r="IS5892" s="16"/>
      <c r="IT5892" s="16"/>
      <c r="IU5892" s="69"/>
    </row>
    <row r="5893" spans="11:255" ht="12" customHeight="1">
      <c r="K5893" s="16"/>
      <c r="L5893" s="16"/>
      <c r="M5893" s="69"/>
      <c r="N5893" s="16"/>
      <c r="O5893" s="54"/>
      <c r="P5893" s="54"/>
      <c r="Q5893" s="54"/>
      <c r="R5893" s="54"/>
      <c r="S5893" s="5"/>
      <c r="T5893" s="5"/>
      <c r="U5893" s="5"/>
      <c r="V5893" s="16"/>
      <c r="W5893" s="16"/>
      <c r="X5893" s="69"/>
      <c r="Y5893" s="16"/>
      <c r="Z5893" s="54"/>
      <c r="AA5893" s="54"/>
      <c r="AB5893" s="54"/>
      <c r="AC5893" s="54"/>
      <c r="AD5893" s="5"/>
      <c r="AE5893" s="5"/>
      <c r="AF5893" s="5"/>
      <c r="AG5893" s="16"/>
      <c r="AH5893" s="16"/>
      <c r="AI5893" s="69"/>
      <c r="AJ5893" s="16"/>
      <c r="AK5893" s="54"/>
      <c r="AL5893" s="54"/>
      <c r="AM5893" s="54"/>
      <c r="AN5893" s="54"/>
      <c r="AO5893" s="5"/>
      <c r="AP5893" s="5"/>
      <c r="AQ5893" s="5"/>
      <c r="AR5893" s="16"/>
      <c r="AS5893" s="16"/>
      <c r="AT5893" s="69"/>
      <c r="AU5893" s="16"/>
      <c r="AV5893" s="54"/>
      <c r="AW5893" s="54"/>
      <c r="AX5893" s="54"/>
      <c r="AY5893" s="54"/>
      <c r="AZ5893" s="5"/>
      <c r="BA5893" s="5"/>
      <c r="BB5893" s="5"/>
      <c r="BC5893" s="16"/>
      <c r="BD5893" s="16"/>
      <c r="BE5893" s="69"/>
      <c r="BF5893" s="16"/>
      <c r="BG5893" s="54"/>
      <c r="BH5893" s="54"/>
      <c r="BI5893" s="54"/>
      <c r="BJ5893" s="54"/>
      <c r="BK5893" s="5"/>
      <c r="BL5893" s="5"/>
      <c r="BM5893" s="5"/>
      <c r="BN5893" s="16"/>
      <c r="BO5893" s="16"/>
      <c r="BP5893" s="69"/>
      <c r="BQ5893" s="16"/>
      <c r="BR5893" s="54"/>
      <c r="BS5893" s="54"/>
      <c r="BT5893" s="54"/>
      <c r="BU5893" s="54"/>
      <c r="BV5893" s="5"/>
      <c r="BW5893" s="5"/>
      <c r="BX5893" s="5"/>
      <c r="BY5893" s="16"/>
      <c r="BZ5893" s="16"/>
      <c r="CA5893" s="69"/>
      <c r="CB5893" s="16"/>
      <c r="CC5893" s="54"/>
      <c r="CD5893" s="54"/>
      <c r="CE5893" s="54"/>
      <c r="CF5893" s="54"/>
      <c r="CG5893" s="5"/>
      <c r="CH5893" s="5"/>
      <c r="CI5893" s="5"/>
      <c r="CJ5893" s="16"/>
      <c r="CK5893" s="16"/>
      <c r="CL5893" s="69"/>
      <c r="CM5893" s="16"/>
      <c r="CN5893" s="54"/>
      <c r="CO5893" s="54"/>
      <c r="CP5893" s="54"/>
      <c r="CQ5893" s="54"/>
      <c r="CR5893" s="5"/>
      <c r="CS5893" s="5"/>
      <c r="CT5893" s="5"/>
      <c r="CU5893" s="16"/>
      <c r="CV5893" s="16"/>
      <c r="CW5893" s="69"/>
      <c r="CX5893" s="16"/>
      <c r="CY5893" s="54"/>
      <c r="CZ5893" s="54"/>
      <c r="DA5893" s="54"/>
      <c r="DB5893" s="54"/>
      <c r="DC5893" s="5"/>
      <c r="DD5893" s="5"/>
      <c r="DE5893" s="5"/>
      <c r="DF5893" s="16"/>
      <c r="DG5893" s="16"/>
      <c r="DH5893" s="69"/>
      <c r="DI5893" s="16"/>
      <c r="DJ5893" s="54"/>
      <c r="DK5893" s="54"/>
      <c r="DL5893" s="54"/>
      <c r="DM5893" s="54"/>
      <c r="DN5893" s="5"/>
      <c r="DO5893" s="5"/>
      <c r="DP5893" s="5"/>
      <c r="DQ5893" s="16"/>
      <c r="DR5893" s="16"/>
      <c r="DS5893" s="69"/>
      <c r="DT5893" s="16"/>
      <c r="DU5893" s="54"/>
      <c r="DV5893" s="54"/>
      <c r="DW5893" s="54"/>
      <c r="DX5893" s="54"/>
      <c r="DY5893" s="5"/>
      <c r="DZ5893" s="5"/>
      <c r="EA5893" s="5"/>
      <c r="EB5893" s="16"/>
      <c r="EC5893" s="16"/>
      <c r="ED5893" s="69"/>
      <c r="EE5893" s="16"/>
      <c r="EF5893" s="54"/>
      <c r="EG5893" s="54"/>
      <c r="EH5893" s="54"/>
      <c r="EI5893" s="54"/>
      <c r="EJ5893" s="5"/>
      <c r="EK5893" s="5"/>
      <c r="EL5893" s="5"/>
      <c r="EM5893" s="16"/>
      <c r="EN5893" s="16"/>
      <c r="EO5893" s="69"/>
      <c r="EP5893" s="16"/>
      <c r="EQ5893" s="54"/>
      <c r="ER5893" s="54"/>
      <c r="ES5893" s="54"/>
      <c r="ET5893" s="54"/>
      <c r="EU5893" s="5"/>
      <c r="EV5893" s="5"/>
      <c r="EW5893" s="5"/>
      <c r="EX5893" s="16"/>
      <c r="EY5893" s="16"/>
      <c r="EZ5893" s="69"/>
      <c r="FA5893" s="16"/>
      <c r="FB5893" s="54"/>
      <c r="FC5893" s="54"/>
      <c r="FD5893" s="54"/>
      <c r="FE5893" s="54"/>
      <c r="FF5893" s="5"/>
      <c r="FG5893" s="5"/>
      <c r="FH5893" s="5"/>
      <c r="FI5893" s="16"/>
      <c r="FJ5893" s="16"/>
      <c r="FK5893" s="69"/>
      <c r="FL5893" s="16"/>
      <c r="FM5893" s="54"/>
      <c r="FN5893" s="54"/>
      <c r="FO5893" s="54"/>
      <c r="FP5893" s="54"/>
      <c r="FQ5893" s="5"/>
      <c r="FR5893" s="5"/>
      <c r="FS5893" s="5"/>
      <c r="FT5893" s="16"/>
      <c r="FU5893" s="16"/>
      <c r="FV5893" s="69"/>
      <c r="FW5893" s="16"/>
      <c r="FX5893" s="54"/>
      <c r="FY5893" s="54"/>
      <c r="FZ5893" s="54"/>
      <c r="GA5893" s="54"/>
      <c r="GB5893" s="5"/>
      <c r="GC5893" s="5"/>
      <c r="GD5893" s="5"/>
      <c r="GE5893" s="16"/>
      <c r="GF5893" s="16"/>
      <c r="GG5893" s="69"/>
      <c r="GH5893" s="16"/>
      <c r="GI5893" s="54"/>
      <c r="GJ5893" s="54"/>
      <c r="GK5893" s="54"/>
      <c r="GL5893" s="54"/>
      <c r="GM5893" s="5"/>
      <c r="GN5893" s="5"/>
      <c r="GO5893" s="5"/>
      <c r="GP5893" s="16"/>
      <c r="GQ5893" s="16"/>
      <c r="GR5893" s="69"/>
      <c r="GS5893" s="16"/>
      <c r="GT5893" s="54"/>
      <c r="GU5893" s="54"/>
      <c r="GV5893" s="54"/>
      <c r="GW5893" s="54"/>
      <c r="GX5893" s="5"/>
      <c r="GY5893" s="5"/>
      <c r="GZ5893" s="5"/>
      <c r="HA5893" s="16"/>
      <c r="HB5893" s="16"/>
      <c r="HC5893" s="69"/>
      <c r="HD5893" s="16"/>
      <c r="HE5893" s="54"/>
      <c r="HF5893" s="54"/>
      <c r="HG5893" s="54"/>
      <c r="HH5893" s="54"/>
      <c r="HI5893" s="5"/>
      <c r="HJ5893" s="5"/>
      <c r="HK5893" s="5"/>
      <c r="HL5893" s="16"/>
      <c r="HM5893" s="16"/>
      <c r="HN5893" s="69"/>
      <c r="HO5893" s="16"/>
      <c r="HP5893" s="54"/>
      <c r="HQ5893" s="54"/>
      <c r="HR5893" s="54"/>
      <c r="HS5893" s="54"/>
      <c r="HT5893" s="5"/>
      <c r="HU5893" s="5"/>
      <c r="HV5893" s="5"/>
      <c r="HW5893" s="16"/>
      <c r="HX5893" s="16"/>
      <c r="HY5893" s="69"/>
      <c r="HZ5893" s="16"/>
      <c r="IA5893" s="54"/>
      <c r="IB5893" s="54"/>
      <c r="IC5893" s="54"/>
      <c r="ID5893" s="54"/>
      <c r="IE5893" s="5"/>
      <c r="IF5893" s="5"/>
      <c r="IG5893" s="5"/>
      <c r="IH5893" s="16"/>
      <c r="II5893" s="16"/>
      <c r="IJ5893" s="69"/>
      <c r="IK5893" s="16"/>
      <c r="IL5893" s="54"/>
      <c r="IM5893" s="54"/>
      <c r="IN5893" s="54"/>
      <c r="IO5893" s="54"/>
      <c r="IP5893" s="5"/>
      <c r="IQ5893" s="5"/>
      <c r="IR5893" s="5"/>
      <c r="IS5893" s="16"/>
      <c r="IT5893" s="16"/>
      <c r="IU5893" s="69"/>
    </row>
    <row r="5894" spans="11:255" ht="12" customHeight="1">
      <c r="K5894" s="16"/>
      <c r="L5894" s="16"/>
      <c r="M5894" s="69"/>
      <c r="N5894" s="16"/>
      <c r="O5894" s="54"/>
      <c r="P5894" s="54"/>
      <c r="Q5894" s="54"/>
      <c r="R5894" s="54"/>
      <c r="S5894" s="5"/>
      <c r="T5894" s="5"/>
      <c r="U5894" s="5"/>
      <c r="V5894" s="16"/>
      <c r="W5894" s="16"/>
      <c r="X5894" s="69"/>
      <c r="Y5894" s="16"/>
      <c r="Z5894" s="54"/>
      <c r="AA5894" s="54"/>
      <c r="AB5894" s="54"/>
      <c r="AC5894" s="54"/>
      <c r="AD5894" s="5"/>
      <c r="AE5894" s="5"/>
      <c r="AF5894" s="5"/>
      <c r="AG5894" s="16"/>
      <c r="AH5894" s="16"/>
      <c r="AI5894" s="69"/>
      <c r="AJ5894" s="16"/>
      <c r="AK5894" s="54"/>
      <c r="AL5894" s="54"/>
      <c r="AM5894" s="54"/>
      <c r="AN5894" s="54"/>
      <c r="AO5894" s="5"/>
      <c r="AP5894" s="5"/>
      <c r="AQ5894" s="5"/>
      <c r="AR5894" s="16"/>
      <c r="AS5894" s="16"/>
      <c r="AT5894" s="69"/>
      <c r="AU5894" s="16"/>
      <c r="AV5894" s="54"/>
      <c r="AW5894" s="54"/>
      <c r="AX5894" s="54"/>
      <c r="AY5894" s="54"/>
      <c r="AZ5894" s="5"/>
      <c r="BA5894" s="5"/>
      <c r="BB5894" s="5"/>
      <c r="BC5894" s="16"/>
      <c r="BD5894" s="16"/>
      <c r="BE5894" s="69"/>
      <c r="BF5894" s="16"/>
      <c r="BG5894" s="54"/>
      <c r="BH5894" s="54"/>
      <c r="BI5894" s="54"/>
      <c r="BJ5894" s="54"/>
      <c r="BK5894" s="5"/>
      <c r="BL5894" s="5"/>
      <c r="BM5894" s="5"/>
      <c r="BN5894" s="16"/>
      <c r="BO5894" s="16"/>
      <c r="BP5894" s="69"/>
      <c r="BQ5894" s="16"/>
      <c r="BR5894" s="54"/>
      <c r="BS5894" s="54"/>
      <c r="BT5894" s="54"/>
      <c r="BU5894" s="54"/>
      <c r="BV5894" s="5"/>
      <c r="BW5894" s="5"/>
      <c r="BX5894" s="5"/>
      <c r="BY5894" s="16"/>
      <c r="BZ5894" s="16"/>
      <c r="CA5894" s="69"/>
      <c r="CB5894" s="16"/>
      <c r="CC5894" s="54"/>
      <c r="CD5894" s="54"/>
      <c r="CE5894" s="54"/>
      <c r="CF5894" s="54"/>
      <c r="CG5894" s="5"/>
      <c r="CH5894" s="5"/>
      <c r="CI5894" s="5"/>
      <c r="CJ5894" s="16"/>
      <c r="CK5894" s="16"/>
      <c r="CL5894" s="69"/>
      <c r="CM5894" s="16"/>
      <c r="CN5894" s="54"/>
      <c r="CO5894" s="54"/>
      <c r="CP5894" s="54"/>
      <c r="CQ5894" s="54"/>
      <c r="CR5894" s="5"/>
      <c r="CS5894" s="5"/>
      <c r="CT5894" s="5"/>
      <c r="CU5894" s="16"/>
      <c r="CV5894" s="16"/>
      <c r="CW5894" s="69"/>
      <c r="CX5894" s="16"/>
      <c r="CY5894" s="54"/>
      <c r="CZ5894" s="54"/>
      <c r="DA5894" s="54"/>
      <c r="DB5894" s="54"/>
      <c r="DC5894" s="5"/>
      <c r="DD5894" s="5"/>
      <c r="DE5894" s="5"/>
      <c r="DF5894" s="16"/>
      <c r="DG5894" s="16"/>
      <c r="DH5894" s="69"/>
      <c r="DI5894" s="16"/>
      <c r="DJ5894" s="54"/>
      <c r="DK5894" s="54"/>
      <c r="DL5894" s="54"/>
      <c r="DM5894" s="54"/>
      <c r="DN5894" s="5"/>
      <c r="DO5894" s="5"/>
      <c r="DP5894" s="5"/>
      <c r="DQ5894" s="16"/>
      <c r="DR5894" s="16"/>
      <c r="DS5894" s="69"/>
      <c r="DT5894" s="16"/>
      <c r="DU5894" s="54"/>
      <c r="DV5894" s="54"/>
      <c r="DW5894" s="54"/>
      <c r="DX5894" s="54"/>
      <c r="DY5894" s="5"/>
      <c r="DZ5894" s="5"/>
      <c r="EA5894" s="5"/>
      <c r="EB5894" s="16"/>
      <c r="EC5894" s="16"/>
      <c r="ED5894" s="69"/>
      <c r="EE5894" s="16"/>
      <c r="EF5894" s="54"/>
      <c r="EG5894" s="54"/>
      <c r="EH5894" s="54"/>
      <c r="EI5894" s="54"/>
      <c r="EJ5894" s="5"/>
      <c r="EK5894" s="5"/>
      <c r="EL5894" s="5"/>
      <c r="EM5894" s="16"/>
      <c r="EN5894" s="16"/>
      <c r="EO5894" s="69"/>
      <c r="EP5894" s="16"/>
      <c r="EQ5894" s="54"/>
      <c r="ER5894" s="54"/>
      <c r="ES5894" s="54"/>
      <c r="ET5894" s="54"/>
      <c r="EU5894" s="5"/>
      <c r="EV5894" s="5"/>
      <c r="EW5894" s="5"/>
      <c r="EX5894" s="16"/>
      <c r="EY5894" s="16"/>
      <c r="EZ5894" s="69"/>
      <c r="FA5894" s="16"/>
      <c r="FB5894" s="54"/>
      <c r="FC5894" s="54"/>
      <c r="FD5894" s="54"/>
      <c r="FE5894" s="54"/>
      <c r="FF5894" s="5"/>
      <c r="FG5894" s="5"/>
      <c r="FH5894" s="5"/>
      <c r="FI5894" s="16"/>
      <c r="FJ5894" s="16"/>
      <c r="FK5894" s="69"/>
      <c r="FL5894" s="16"/>
      <c r="FM5894" s="54"/>
      <c r="FN5894" s="54"/>
      <c r="FO5894" s="54"/>
      <c r="FP5894" s="54"/>
      <c r="FQ5894" s="5"/>
      <c r="FR5894" s="5"/>
      <c r="FS5894" s="5"/>
      <c r="FT5894" s="16"/>
      <c r="FU5894" s="16"/>
      <c r="FV5894" s="69"/>
      <c r="FW5894" s="16"/>
      <c r="FX5894" s="54"/>
      <c r="FY5894" s="54"/>
      <c r="FZ5894" s="54"/>
      <c r="GA5894" s="54"/>
      <c r="GB5894" s="5"/>
      <c r="GC5894" s="5"/>
      <c r="GD5894" s="5"/>
      <c r="GE5894" s="16"/>
      <c r="GF5894" s="16"/>
      <c r="GG5894" s="69"/>
      <c r="GH5894" s="16"/>
      <c r="GI5894" s="54"/>
      <c r="GJ5894" s="54"/>
      <c r="GK5894" s="54"/>
      <c r="GL5894" s="54"/>
      <c r="GM5894" s="5"/>
      <c r="GN5894" s="5"/>
      <c r="GO5894" s="5"/>
      <c r="GP5894" s="16"/>
      <c r="GQ5894" s="16"/>
      <c r="GR5894" s="69"/>
      <c r="GS5894" s="16"/>
      <c r="GT5894" s="54"/>
      <c r="GU5894" s="54"/>
      <c r="GV5894" s="54"/>
      <c r="GW5894" s="54"/>
      <c r="GX5894" s="5"/>
      <c r="GY5894" s="5"/>
      <c r="GZ5894" s="5"/>
      <c r="HA5894" s="16"/>
      <c r="HB5894" s="16"/>
      <c r="HC5894" s="69"/>
      <c r="HD5894" s="16"/>
      <c r="HE5894" s="54"/>
      <c r="HF5894" s="54"/>
      <c r="HG5894" s="54"/>
      <c r="HH5894" s="54"/>
      <c r="HI5894" s="5"/>
      <c r="HJ5894" s="5"/>
      <c r="HK5894" s="5"/>
      <c r="HL5894" s="16"/>
      <c r="HM5894" s="16"/>
      <c r="HN5894" s="69"/>
      <c r="HO5894" s="16"/>
      <c r="HP5894" s="54"/>
      <c r="HQ5894" s="54"/>
      <c r="HR5894" s="54"/>
      <c r="HS5894" s="54"/>
      <c r="HT5894" s="5"/>
      <c r="HU5894" s="5"/>
      <c r="HV5894" s="5"/>
      <c r="HW5894" s="16"/>
      <c r="HX5894" s="16"/>
      <c r="HY5894" s="69"/>
      <c r="HZ5894" s="16"/>
      <c r="IA5894" s="54"/>
      <c r="IB5894" s="54"/>
      <c r="IC5894" s="54"/>
      <c r="ID5894" s="54"/>
      <c r="IE5894" s="5"/>
      <c r="IF5894" s="5"/>
      <c r="IG5894" s="5"/>
      <c r="IH5894" s="16"/>
      <c r="II5894" s="16"/>
      <c r="IJ5894" s="69"/>
      <c r="IK5894" s="16"/>
      <c r="IL5894" s="54"/>
      <c r="IM5894" s="54"/>
      <c r="IN5894" s="54"/>
      <c r="IO5894" s="54"/>
      <c r="IP5894" s="5"/>
      <c r="IQ5894" s="5"/>
      <c r="IR5894" s="5"/>
      <c r="IS5894" s="16"/>
      <c r="IT5894" s="16"/>
      <c r="IU5894" s="69"/>
    </row>
    <row r="5895" spans="11:255" ht="12" customHeight="1">
      <c r="K5895" s="16"/>
      <c r="L5895" s="16"/>
      <c r="M5895" s="69"/>
      <c r="N5895" s="16"/>
      <c r="O5895" s="54"/>
      <c r="P5895" s="54"/>
      <c r="Q5895" s="54"/>
      <c r="R5895" s="54"/>
      <c r="S5895" s="5"/>
      <c r="T5895" s="5"/>
      <c r="U5895" s="5"/>
      <c r="V5895" s="16"/>
      <c r="W5895" s="16"/>
      <c r="X5895" s="69"/>
      <c r="Y5895" s="16"/>
      <c r="Z5895" s="54"/>
      <c r="AA5895" s="54"/>
      <c r="AB5895" s="54"/>
      <c r="AC5895" s="54"/>
      <c r="AD5895" s="5"/>
      <c r="AE5895" s="5"/>
      <c r="AF5895" s="5"/>
      <c r="AG5895" s="16"/>
      <c r="AH5895" s="16"/>
      <c r="AI5895" s="69"/>
      <c r="AJ5895" s="16"/>
      <c r="AK5895" s="54"/>
      <c r="AL5895" s="54"/>
      <c r="AM5895" s="54"/>
      <c r="AN5895" s="54"/>
      <c r="AO5895" s="5"/>
      <c r="AP5895" s="5"/>
      <c r="AQ5895" s="5"/>
      <c r="AR5895" s="16"/>
      <c r="AS5895" s="16"/>
      <c r="AT5895" s="69"/>
      <c r="AU5895" s="16"/>
      <c r="AV5895" s="54"/>
      <c r="AW5895" s="54"/>
      <c r="AX5895" s="54"/>
      <c r="AY5895" s="54"/>
      <c r="AZ5895" s="5"/>
      <c r="BA5895" s="5"/>
      <c r="BB5895" s="5"/>
      <c r="BC5895" s="16"/>
      <c r="BD5895" s="16"/>
      <c r="BE5895" s="69"/>
      <c r="BF5895" s="16"/>
      <c r="BG5895" s="54"/>
      <c r="BH5895" s="54"/>
      <c r="BI5895" s="54"/>
      <c r="BJ5895" s="54"/>
      <c r="BK5895" s="5"/>
      <c r="BL5895" s="5"/>
      <c r="BM5895" s="5"/>
      <c r="BN5895" s="16"/>
      <c r="BO5895" s="16"/>
      <c r="BP5895" s="69"/>
      <c r="BQ5895" s="16"/>
      <c r="BR5895" s="54"/>
      <c r="BS5895" s="54"/>
      <c r="BT5895" s="54"/>
      <c r="BU5895" s="54"/>
      <c r="BV5895" s="5"/>
      <c r="BW5895" s="5"/>
      <c r="BX5895" s="5"/>
      <c r="BY5895" s="16"/>
      <c r="BZ5895" s="16"/>
      <c r="CA5895" s="69"/>
      <c r="CB5895" s="16"/>
      <c r="CC5895" s="54"/>
      <c r="CD5895" s="54"/>
      <c r="CE5895" s="54"/>
      <c r="CF5895" s="54"/>
      <c r="CG5895" s="5"/>
      <c r="CH5895" s="5"/>
      <c r="CI5895" s="5"/>
      <c r="CJ5895" s="16"/>
      <c r="CK5895" s="16"/>
      <c r="CL5895" s="69"/>
      <c r="CM5895" s="16"/>
      <c r="CN5895" s="54"/>
      <c r="CO5895" s="54"/>
      <c r="CP5895" s="54"/>
      <c r="CQ5895" s="54"/>
      <c r="CR5895" s="5"/>
      <c r="CS5895" s="5"/>
      <c r="CT5895" s="5"/>
      <c r="CU5895" s="16"/>
      <c r="CV5895" s="16"/>
      <c r="CW5895" s="69"/>
      <c r="CX5895" s="16"/>
      <c r="CY5895" s="54"/>
      <c r="CZ5895" s="54"/>
      <c r="DA5895" s="54"/>
      <c r="DB5895" s="54"/>
      <c r="DC5895" s="5"/>
      <c r="DD5895" s="5"/>
      <c r="DE5895" s="5"/>
      <c r="DF5895" s="16"/>
      <c r="DG5895" s="16"/>
      <c r="DH5895" s="69"/>
      <c r="DI5895" s="16"/>
      <c r="DJ5895" s="54"/>
      <c r="DK5895" s="54"/>
      <c r="DL5895" s="54"/>
      <c r="DM5895" s="54"/>
      <c r="DN5895" s="5"/>
      <c r="DO5895" s="5"/>
      <c r="DP5895" s="5"/>
      <c r="DQ5895" s="16"/>
      <c r="DR5895" s="16"/>
      <c r="DS5895" s="69"/>
      <c r="DT5895" s="16"/>
      <c r="DU5895" s="54"/>
      <c r="DV5895" s="54"/>
      <c r="DW5895" s="54"/>
      <c r="DX5895" s="54"/>
      <c r="DY5895" s="5"/>
      <c r="DZ5895" s="5"/>
      <c r="EA5895" s="5"/>
      <c r="EB5895" s="16"/>
      <c r="EC5895" s="16"/>
      <c r="ED5895" s="69"/>
      <c r="EE5895" s="16"/>
      <c r="EF5895" s="54"/>
      <c r="EG5895" s="54"/>
      <c r="EH5895" s="54"/>
      <c r="EI5895" s="54"/>
      <c r="EJ5895" s="5"/>
      <c r="EK5895" s="5"/>
      <c r="EL5895" s="5"/>
      <c r="EM5895" s="16"/>
      <c r="EN5895" s="16"/>
      <c r="EO5895" s="69"/>
      <c r="EP5895" s="16"/>
      <c r="EQ5895" s="54"/>
      <c r="ER5895" s="54"/>
      <c r="ES5895" s="54"/>
      <c r="ET5895" s="54"/>
      <c r="EU5895" s="5"/>
      <c r="EV5895" s="5"/>
      <c r="EW5895" s="5"/>
      <c r="EX5895" s="16"/>
      <c r="EY5895" s="16"/>
      <c r="EZ5895" s="69"/>
      <c r="FA5895" s="16"/>
      <c r="FB5895" s="54"/>
      <c r="FC5895" s="54"/>
      <c r="FD5895" s="54"/>
      <c r="FE5895" s="54"/>
      <c r="FF5895" s="5"/>
      <c r="FG5895" s="5"/>
      <c r="FH5895" s="5"/>
      <c r="FI5895" s="16"/>
      <c r="FJ5895" s="16"/>
      <c r="FK5895" s="69"/>
      <c r="FL5895" s="16"/>
      <c r="FM5895" s="54"/>
      <c r="FN5895" s="54"/>
      <c r="FO5895" s="54"/>
      <c r="FP5895" s="54"/>
      <c r="FQ5895" s="5"/>
      <c r="FR5895" s="5"/>
      <c r="FS5895" s="5"/>
      <c r="FT5895" s="16"/>
      <c r="FU5895" s="16"/>
      <c r="FV5895" s="69"/>
      <c r="FW5895" s="16"/>
      <c r="FX5895" s="54"/>
      <c r="FY5895" s="54"/>
      <c r="FZ5895" s="54"/>
      <c r="GA5895" s="54"/>
      <c r="GB5895" s="5"/>
      <c r="GC5895" s="5"/>
      <c r="GD5895" s="5"/>
      <c r="GE5895" s="16"/>
      <c r="GF5895" s="16"/>
      <c r="GG5895" s="69"/>
      <c r="GH5895" s="16"/>
      <c r="GI5895" s="54"/>
      <c r="GJ5895" s="54"/>
      <c r="GK5895" s="54"/>
      <c r="GL5895" s="54"/>
      <c r="GM5895" s="5"/>
      <c r="GN5895" s="5"/>
      <c r="GO5895" s="5"/>
      <c r="GP5895" s="16"/>
      <c r="GQ5895" s="16"/>
      <c r="GR5895" s="69"/>
      <c r="GS5895" s="16"/>
      <c r="GT5895" s="54"/>
      <c r="GU5895" s="54"/>
      <c r="GV5895" s="54"/>
      <c r="GW5895" s="54"/>
      <c r="GX5895" s="5"/>
      <c r="GY5895" s="5"/>
      <c r="GZ5895" s="5"/>
      <c r="HA5895" s="16"/>
      <c r="HB5895" s="16"/>
      <c r="HC5895" s="69"/>
      <c r="HD5895" s="16"/>
      <c r="HE5895" s="54"/>
      <c r="HF5895" s="54"/>
      <c r="HG5895" s="54"/>
      <c r="HH5895" s="54"/>
      <c r="HI5895" s="5"/>
      <c r="HJ5895" s="5"/>
      <c r="HK5895" s="5"/>
      <c r="HL5895" s="16"/>
      <c r="HM5895" s="16"/>
      <c r="HN5895" s="69"/>
      <c r="HO5895" s="16"/>
      <c r="HP5895" s="54"/>
      <c r="HQ5895" s="54"/>
      <c r="HR5895" s="54"/>
      <c r="HS5895" s="54"/>
      <c r="HT5895" s="5"/>
      <c r="HU5895" s="5"/>
      <c r="HV5895" s="5"/>
      <c r="HW5895" s="16"/>
      <c r="HX5895" s="16"/>
      <c r="HY5895" s="69"/>
      <c r="HZ5895" s="16"/>
      <c r="IA5895" s="54"/>
      <c r="IB5895" s="54"/>
      <c r="IC5895" s="54"/>
      <c r="ID5895" s="54"/>
      <c r="IE5895" s="5"/>
      <c r="IF5895" s="5"/>
      <c r="IG5895" s="5"/>
      <c r="IH5895" s="16"/>
      <c r="II5895" s="16"/>
      <c r="IJ5895" s="69"/>
      <c r="IK5895" s="16"/>
      <c r="IL5895" s="54"/>
      <c r="IM5895" s="54"/>
      <c r="IN5895" s="54"/>
      <c r="IO5895" s="54"/>
      <c r="IP5895" s="5"/>
      <c r="IQ5895" s="5"/>
      <c r="IR5895" s="5"/>
      <c r="IS5895" s="16"/>
      <c r="IT5895" s="16"/>
      <c r="IU5895" s="69"/>
    </row>
    <row r="5896" spans="11:255" ht="12" customHeight="1">
      <c r="K5896" s="16"/>
      <c r="L5896" s="16"/>
      <c r="M5896" s="69"/>
      <c r="N5896" s="16"/>
      <c r="O5896" s="54"/>
      <c r="P5896" s="54"/>
      <c r="Q5896" s="54"/>
      <c r="R5896" s="54"/>
      <c r="S5896" s="5"/>
      <c r="T5896" s="5"/>
      <c r="U5896" s="5"/>
      <c r="V5896" s="16"/>
      <c r="W5896" s="16"/>
      <c r="X5896" s="69"/>
      <c r="Y5896" s="16"/>
      <c r="Z5896" s="54"/>
      <c r="AA5896" s="54"/>
      <c r="AB5896" s="54"/>
      <c r="AC5896" s="54"/>
      <c r="AD5896" s="5"/>
      <c r="AE5896" s="5"/>
      <c r="AF5896" s="5"/>
      <c r="AG5896" s="16"/>
      <c r="AH5896" s="16"/>
      <c r="AI5896" s="69"/>
      <c r="AJ5896" s="16"/>
      <c r="AK5896" s="54"/>
      <c r="AL5896" s="54"/>
      <c r="AM5896" s="54"/>
      <c r="AN5896" s="54"/>
      <c r="AO5896" s="5"/>
      <c r="AP5896" s="5"/>
      <c r="AQ5896" s="5"/>
      <c r="AR5896" s="16"/>
      <c r="AS5896" s="16"/>
      <c r="AT5896" s="69"/>
      <c r="AU5896" s="16"/>
      <c r="AV5896" s="54"/>
      <c r="AW5896" s="54"/>
      <c r="AX5896" s="54"/>
      <c r="AY5896" s="54"/>
      <c r="AZ5896" s="5"/>
      <c r="BA5896" s="5"/>
      <c r="BB5896" s="5"/>
      <c r="BC5896" s="16"/>
      <c r="BD5896" s="16"/>
      <c r="BE5896" s="69"/>
      <c r="BF5896" s="16"/>
      <c r="BG5896" s="54"/>
      <c r="BH5896" s="54"/>
      <c r="BI5896" s="54"/>
      <c r="BJ5896" s="54"/>
      <c r="BK5896" s="5"/>
      <c r="BL5896" s="5"/>
      <c r="BM5896" s="5"/>
      <c r="BN5896" s="16"/>
      <c r="BO5896" s="16"/>
      <c r="BP5896" s="69"/>
      <c r="BQ5896" s="16"/>
      <c r="BR5896" s="54"/>
      <c r="BS5896" s="54"/>
      <c r="BT5896" s="54"/>
      <c r="BU5896" s="54"/>
      <c r="BV5896" s="5"/>
      <c r="BW5896" s="5"/>
      <c r="BX5896" s="5"/>
      <c r="BY5896" s="16"/>
      <c r="BZ5896" s="16"/>
      <c r="CA5896" s="69"/>
      <c r="CB5896" s="16"/>
      <c r="CC5896" s="54"/>
      <c r="CD5896" s="54"/>
      <c r="CE5896" s="54"/>
      <c r="CF5896" s="54"/>
      <c r="CG5896" s="5"/>
      <c r="CH5896" s="5"/>
      <c r="CI5896" s="5"/>
      <c r="CJ5896" s="16"/>
      <c r="CK5896" s="16"/>
      <c r="CL5896" s="69"/>
      <c r="CM5896" s="16"/>
      <c r="CN5896" s="54"/>
      <c r="CO5896" s="54"/>
      <c r="CP5896" s="54"/>
      <c r="CQ5896" s="54"/>
      <c r="CR5896" s="5"/>
      <c r="CS5896" s="5"/>
      <c r="CT5896" s="5"/>
      <c r="CU5896" s="16"/>
      <c r="CV5896" s="16"/>
      <c r="CW5896" s="69"/>
      <c r="CX5896" s="16"/>
      <c r="CY5896" s="54"/>
      <c r="CZ5896" s="54"/>
      <c r="DA5896" s="54"/>
      <c r="DB5896" s="54"/>
      <c r="DC5896" s="5"/>
      <c r="DD5896" s="5"/>
      <c r="DE5896" s="5"/>
      <c r="DF5896" s="16"/>
      <c r="DG5896" s="16"/>
      <c r="DH5896" s="69"/>
      <c r="DI5896" s="16"/>
      <c r="DJ5896" s="54"/>
      <c r="DK5896" s="54"/>
      <c r="DL5896" s="54"/>
      <c r="DM5896" s="54"/>
      <c r="DN5896" s="5"/>
      <c r="DO5896" s="5"/>
      <c r="DP5896" s="5"/>
      <c r="DQ5896" s="16"/>
      <c r="DR5896" s="16"/>
      <c r="DS5896" s="69"/>
      <c r="DT5896" s="16"/>
      <c r="DU5896" s="54"/>
      <c r="DV5896" s="54"/>
      <c r="DW5896" s="54"/>
      <c r="DX5896" s="54"/>
      <c r="DY5896" s="5"/>
      <c r="DZ5896" s="5"/>
      <c r="EA5896" s="5"/>
      <c r="EB5896" s="16"/>
      <c r="EC5896" s="16"/>
      <c r="ED5896" s="69"/>
      <c r="EE5896" s="16"/>
      <c r="EF5896" s="54"/>
      <c r="EG5896" s="54"/>
      <c r="EH5896" s="54"/>
      <c r="EI5896" s="54"/>
      <c r="EJ5896" s="5"/>
      <c r="EK5896" s="5"/>
      <c r="EL5896" s="5"/>
      <c r="EM5896" s="16"/>
      <c r="EN5896" s="16"/>
      <c r="EO5896" s="69"/>
      <c r="EP5896" s="16"/>
      <c r="EQ5896" s="54"/>
      <c r="ER5896" s="54"/>
      <c r="ES5896" s="54"/>
      <c r="ET5896" s="54"/>
      <c r="EU5896" s="5"/>
      <c r="EV5896" s="5"/>
      <c r="EW5896" s="5"/>
      <c r="EX5896" s="16"/>
      <c r="EY5896" s="16"/>
      <c r="EZ5896" s="69"/>
      <c r="FA5896" s="16"/>
      <c r="FB5896" s="54"/>
      <c r="FC5896" s="54"/>
      <c r="FD5896" s="54"/>
      <c r="FE5896" s="54"/>
      <c r="FF5896" s="5"/>
      <c r="FG5896" s="5"/>
      <c r="FH5896" s="5"/>
      <c r="FI5896" s="16"/>
      <c r="FJ5896" s="16"/>
      <c r="FK5896" s="69"/>
      <c r="FL5896" s="16"/>
      <c r="FM5896" s="54"/>
      <c r="FN5896" s="54"/>
      <c r="FO5896" s="54"/>
      <c r="FP5896" s="54"/>
      <c r="FQ5896" s="5"/>
      <c r="FR5896" s="5"/>
      <c r="FS5896" s="5"/>
      <c r="FT5896" s="16"/>
      <c r="FU5896" s="16"/>
      <c r="FV5896" s="69"/>
      <c r="FW5896" s="16"/>
      <c r="FX5896" s="54"/>
      <c r="FY5896" s="54"/>
      <c r="FZ5896" s="54"/>
      <c r="GA5896" s="54"/>
      <c r="GB5896" s="5"/>
      <c r="GC5896" s="5"/>
      <c r="GD5896" s="5"/>
      <c r="GE5896" s="16"/>
      <c r="GF5896" s="16"/>
      <c r="GG5896" s="69"/>
      <c r="GH5896" s="16"/>
      <c r="GI5896" s="54"/>
      <c r="GJ5896" s="54"/>
      <c r="GK5896" s="54"/>
      <c r="GL5896" s="54"/>
      <c r="GM5896" s="5"/>
      <c r="GN5896" s="5"/>
      <c r="GO5896" s="5"/>
      <c r="GP5896" s="16"/>
      <c r="GQ5896" s="16"/>
      <c r="GR5896" s="69"/>
      <c r="GS5896" s="16"/>
      <c r="GT5896" s="54"/>
      <c r="GU5896" s="54"/>
      <c r="GV5896" s="54"/>
      <c r="GW5896" s="54"/>
      <c r="GX5896" s="5"/>
      <c r="GY5896" s="5"/>
      <c r="GZ5896" s="5"/>
      <c r="HA5896" s="16"/>
      <c r="HB5896" s="16"/>
      <c r="HC5896" s="69"/>
      <c r="HD5896" s="16"/>
      <c r="HE5896" s="54"/>
      <c r="HF5896" s="54"/>
      <c r="HG5896" s="54"/>
      <c r="HH5896" s="54"/>
      <c r="HI5896" s="5"/>
      <c r="HJ5896" s="5"/>
      <c r="HK5896" s="5"/>
      <c r="HL5896" s="16"/>
      <c r="HM5896" s="16"/>
      <c r="HN5896" s="69"/>
      <c r="HO5896" s="16"/>
      <c r="HP5896" s="54"/>
      <c r="HQ5896" s="54"/>
      <c r="HR5896" s="54"/>
      <c r="HS5896" s="54"/>
      <c r="HT5896" s="5"/>
      <c r="HU5896" s="5"/>
      <c r="HV5896" s="5"/>
      <c r="HW5896" s="16"/>
      <c r="HX5896" s="16"/>
      <c r="HY5896" s="69"/>
      <c r="HZ5896" s="16"/>
      <c r="IA5896" s="54"/>
      <c r="IB5896" s="54"/>
      <c r="IC5896" s="54"/>
      <c r="ID5896" s="54"/>
      <c r="IE5896" s="5"/>
      <c r="IF5896" s="5"/>
      <c r="IG5896" s="5"/>
      <c r="IH5896" s="16"/>
      <c r="II5896" s="16"/>
      <c r="IJ5896" s="69"/>
      <c r="IK5896" s="16"/>
      <c r="IL5896" s="54"/>
      <c r="IM5896" s="54"/>
      <c r="IN5896" s="54"/>
      <c r="IO5896" s="54"/>
      <c r="IP5896" s="5"/>
      <c r="IQ5896" s="5"/>
      <c r="IR5896" s="5"/>
      <c r="IS5896" s="16"/>
      <c r="IT5896" s="16"/>
      <c r="IU5896" s="69"/>
    </row>
    <row r="5897" spans="11:255" ht="12" customHeight="1">
      <c r="K5897" s="16"/>
      <c r="L5897" s="16"/>
      <c r="M5897" s="69"/>
      <c r="N5897" s="16"/>
      <c r="O5897" s="54"/>
      <c r="P5897" s="54"/>
      <c r="Q5897" s="54"/>
      <c r="R5897" s="54"/>
      <c r="S5897" s="5"/>
      <c r="T5897" s="5"/>
      <c r="U5897" s="5"/>
      <c r="V5897" s="16"/>
      <c r="W5897" s="16"/>
      <c r="X5897" s="69"/>
      <c r="Y5897" s="16"/>
      <c r="Z5897" s="54"/>
      <c r="AA5897" s="54"/>
      <c r="AB5897" s="54"/>
      <c r="AC5897" s="54"/>
      <c r="AD5897" s="5"/>
      <c r="AE5897" s="5"/>
      <c r="AF5897" s="5"/>
      <c r="AG5897" s="16"/>
      <c r="AH5897" s="16"/>
      <c r="AI5897" s="69"/>
      <c r="AJ5897" s="16"/>
      <c r="AK5897" s="54"/>
      <c r="AL5897" s="54"/>
      <c r="AM5897" s="54"/>
      <c r="AN5897" s="54"/>
      <c r="AO5897" s="5"/>
      <c r="AP5897" s="5"/>
      <c r="AQ5897" s="5"/>
      <c r="AR5897" s="16"/>
      <c r="AS5897" s="16"/>
      <c r="AT5897" s="69"/>
      <c r="AU5897" s="16"/>
      <c r="AV5897" s="54"/>
      <c r="AW5897" s="54"/>
      <c r="AX5897" s="54"/>
      <c r="AY5897" s="54"/>
      <c r="AZ5897" s="5"/>
      <c r="BA5897" s="5"/>
      <c r="BB5897" s="5"/>
      <c r="BC5897" s="16"/>
      <c r="BD5897" s="16"/>
      <c r="BE5897" s="69"/>
      <c r="BF5897" s="16"/>
      <c r="BG5897" s="54"/>
      <c r="BH5897" s="54"/>
      <c r="BI5897" s="54"/>
      <c r="BJ5897" s="54"/>
      <c r="BK5897" s="5"/>
      <c r="BL5897" s="5"/>
      <c r="BM5897" s="5"/>
      <c r="BN5897" s="16"/>
      <c r="BO5897" s="16"/>
      <c r="BP5897" s="69"/>
      <c r="BQ5897" s="16"/>
      <c r="BR5897" s="54"/>
      <c r="BS5897" s="54"/>
      <c r="BT5897" s="54"/>
      <c r="BU5897" s="54"/>
      <c r="BV5897" s="5"/>
      <c r="BW5897" s="5"/>
      <c r="BX5897" s="5"/>
      <c r="BY5897" s="16"/>
      <c r="BZ5897" s="16"/>
      <c r="CA5897" s="69"/>
      <c r="CB5897" s="16"/>
      <c r="CC5897" s="54"/>
      <c r="CD5897" s="54"/>
      <c r="CE5897" s="54"/>
      <c r="CF5897" s="54"/>
      <c r="CG5897" s="5"/>
      <c r="CH5897" s="5"/>
      <c r="CI5897" s="5"/>
      <c r="CJ5897" s="16"/>
      <c r="CK5897" s="16"/>
      <c r="CL5897" s="69"/>
      <c r="CM5897" s="16"/>
      <c r="CN5897" s="54"/>
      <c r="CO5897" s="54"/>
      <c r="CP5897" s="54"/>
      <c r="CQ5897" s="54"/>
      <c r="CR5897" s="5"/>
      <c r="CS5897" s="5"/>
      <c r="CT5897" s="5"/>
      <c r="CU5897" s="16"/>
      <c r="CV5897" s="16"/>
      <c r="CW5897" s="69"/>
      <c r="CX5897" s="16"/>
      <c r="CY5897" s="54"/>
      <c r="CZ5897" s="54"/>
      <c r="DA5897" s="54"/>
      <c r="DB5897" s="54"/>
      <c r="DC5897" s="5"/>
      <c r="DD5897" s="5"/>
      <c r="DE5897" s="5"/>
      <c r="DF5897" s="16"/>
      <c r="DG5897" s="16"/>
      <c r="DH5897" s="69"/>
      <c r="DI5897" s="16"/>
      <c r="DJ5897" s="54"/>
      <c r="DK5897" s="54"/>
      <c r="DL5897" s="54"/>
      <c r="DM5897" s="54"/>
      <c r="DN5897" s="5"/>
      <c r="DO5897" s="5"/>
      <c r="DP5897" s="5"/>
      <c r="DQ5897" s="16"/>
      <c r="DR5897" s="16"/>
      <c r="DS5897" s="69"/>
      <c r="DT5897" s="16"/>
      <c r="DU5897" s="54"/>
      <c r="DV5897" s="54"/>
      <c r="DW5897" s="54"/>
      <c r="DX5897" s="54"/>
      <c r="DY5897" s="5"/>
      <c r="DZ5897" s="5"/>
      <c r="EA5897" s="5"/>
      <c r="EB5897" s="16"/>
      <c r="EC5897" s="16"/>
      <c r="ED5897" s="69"/>
      <c r="EE5897" s="16"/>
      <c r="EF5897" s="54"/>
      <c r="EG5897" s="54"/>
      <c r="EH5897" s="54"/>
      <c r="EI5897" s="54"/>
      <c r="EJ5897" s="5"/>
      <c r="EK5897" s="5"/>
      <c r="EL5897" s="5"/>
      <c r="EM5897" s="16"/>
      <c r="EN5897" s="16"/>
      <c r="EO5897" s="69"/>
      <c r="EP5897" s="16"/>
      <c r="EQ5897" s="54"/>
      <c r="ER5897" s="54"/>
      <c r="ES5897" s="54"/>
      <c r="ET5897" s="54"/>
      <c r="EU5897" s="5"/>
      <c r="EV5897" s="5"/>
      <c r="EW5897" s="5"/>
      <c r="EX5897" s="16"/>
      <c r="EY5897" s="16"/>
      <c r="EZ5897" s="69"/>
      <c r="FA5897" s="16"/>
      <c r="FB5897" s="54"/>
      <c r="FC5897" s="54"/>
      <c r="FD5897" s="54"/>
      <c r="FE5897" s="54"/>
      <c r="FF5897" s="5"/>
      <c r="FG5897" s="5"/>
      <c r="FH5897" s="5"/>
      <c r="FI5897" s="16"/>
      <c r="FJ5897" s="16"/>
      <c r="FK5897" s="69"/>
      <c r="FL5897" s="16"/>
      <c r="FM5897" s="54"/>
      <c r="FN5897" s="54"/>
      <c r="FO5897" s="54"/>
      <c r="FP5897" s="54"/>
      <c r="FQ5897" s="5"/>
      <c r="FR5897" s="5"/>
      <c r="FS5897" s="5"/>
      <c r="FT5897" s="16"/>
      <c r="FU5897" s="16"/>
      <c r="FV5897" s="69"/>
      <c r="FW5897" s="16"/>
      <c r="FX5897" s="54"/>
      <c r="FY5897" s="54"/>
      <c r="FZ5897" s="54"/>
      <c r="GA5897" s="54"/>
      <c r="GB5897" s="5"/>
      <c r="GC5897" s="5"/>
      <c r="GD5897" s="5"/>
      <c r="GE5897" s="16"/>
      <c r="GF5897" s="16"/>
      <c r="GG5897" s="69"/>
      <c r="GH5897" s="16"/>
      <c r="GI5897" s="54"/>
      <c r="GJ5897" s="54"/>
      <c r="GK5897" s="54"/>
      <c r="GL5897" s="54"/>
      <c r="GM5897" s="5"/>
      <c r="GN5897" s="5"/>
      <c r="GO5897" s="5"/>
      <c r="GP5897" s="16"/>
      <c r="GQ5897" s="16"/>
      <c r="GR5897" s="69"/>
      <c r="GS5897" s="16"/>
      <c r="GT5897" s="54"/>
      <c r="GU5897" s="54"/>
      <c r="GV5897" s="54"/>
      <c r="GW5897" s="54"/>
      <c r="GX5897" s="5"/>
      <c r="GY5897" s="5"/>
      <c r="GZ5897" s="5"/>
      <c r="HA5897" s="16"/>
      <c r="HB5897" s="16"/>
      <c r="HC5897" s="69"/>
      <c r="HD5897" s="16"/>
      <c r="HE5897" s="54"/>
      <c r="HF5897" s="54"/>
      <c r="HG5897" s="54"/>
      <c r="HH5897" s="54"/>
      <c r="HI5897" s="5"/>
      <c r="HJ5897" s="5"/>
      <c r="HK5897" s="5"/>
      <c r="HL5897" s="16"/>
      <c r="HM5897" s="16"/>
      <c r="HN5897" s="69"/>
      <c r="HO5897" s="16"/>
      <c r="HP5897" s="54"/>
      <c r="HQ5897" s="54"/>
      <c r="HR5897" s="54"/>
      <c r="HS5897" s="54"/>
      <c r="HT5897" s="5"/>
      <c r="HU5897" s="5"/>
      <c r="HV5897" s="5"/>
      <c r="HW5897" s="16"/>
      <c r="HX5897" s="16"/>
      <c r="HY5897" s="69"/>
      <c r="HZ5897" s="16"/>
      <c r="IA5897" s="54"/>
      <c r="IB5897" s="54"/>
      <c r="IC5897" s="54"/>
      <c r="ID5897" s="54"/>
      <c r="IE5897" s="5"/>
      <c r="IF5897" s="5"/>
      <c r="IG5897" s="5"/>
      <c r="IH5897" s="16"/>
      <c r="II5897" s="16"/>
      <c r="IJ5897" s="69"/>
      <c r="IK5897" s="16"/>
      <c r="IL5897" s="54"/>
      <c r="IM5897" s="54"/>
      <c r="IN5897" s="54"/>
      <c r="IO5897" s="54"/>
      <c r="IP5897" s="5"/>
      <c r="IQ5897" s="5"/>
      <c r="IR5897" s="5"/>
      <c r="IS5897" s="16"/>
      <c r="IT5897" s="16"/>
      <c r="IU5897" s="69"/>
    </row>
    <row r="5898" spans="11:255" ht="12" customHeight="1">
      <c r="K5898" s="16"/>
      <c r="L5898" s="16"/>
      <c r="M5898" s="69"/>
      <c r="N5898" s="16"/>
      <c r="O5898" s="54"/>
      <c r="P5898" s="54"/>
      <c r="Q5898" s="54"/>
      <c r="R5898" s="54"/>
      <c r="S5898" s="5"/>
      <c r="T5898" s="5"/>
      <c r="U5898" s="5"/>
      <c r="V5898" s="16"/>
      <c r="W5898" s="16"/>
      <c r="X5898" s="69"/>
      <c r="Y5898" s="16"/>
      <c r="Z5898" s="54"/>
      <c r="AA5898" s="54"/>
      <c r="AB5898" s="54"/>
      <c r="AC5898" s="54"/>
      <c r="AD5898" s="5"/>
      <c r="AE5898" s="5"/>
      <c r="AF5898" s="5"/>
      <c r="AG5898" s="16"/>
      <c r="AH5898" s="16"/>
      <c r="AI5898" s="69"/>
      <c r="AJ5898" s="16"/>
      <c r="AK5898" s="54"/>
      <c r="AL5898" s="54"/>
      <c r="AM5898" s="54"/>
      <c r="AN5898" s="54"/>
      <c r="AO5898" s="5"/>
      <c r="AP5898" s="5"/>
      <c r="AQ5898" s="5"/>
      <c r="AR5898" s="16"/>
      <c r="AS5898" s="16"/>
      <c r="AT5898" s="69"/>
      <c r="AU5898" s="16"/>
      <c r="AV5898" s="54"/>
      <c r="AW5898" s="54"/>
      <c r="AX5898" s="54"/>
      <c r="AY5898" s="54"/>
      <c r="AZ5898" s="5"/>
      <c r="BA5898" s="5"/>
      <c r="BB5898" s="5"/>
      <c r="BC5898" s="16"/>
      <c r="BD5898" s="16"/>
      <c r="BE5898" s="69"/>
      <c r="BF5898" s="16"/>
      <c r="BG5898" s="54"/>
      <c r="BH5898" s="54"/>
      <c r="BI5898" s="54"/>
      <c r="BJ5898" s="54"/>
      <c r="BK5898" s="5"/>
      <c r="BL5898" s="5"/>
      <c r="BM5898" s="5"/>
      <c r="BN5898" s="16"/>
      <c r="BO5898" s="16"/>
      <c r="BP5898" s="69"/>
      <c r="BQ5898" s="16"/>
      <c r="BR5898" s="54"/>
      <c r="BS5898" s="54"/>
      <c r="BT5898" s="54"/>
      <c r="BU5898" s="54"/>
      <c r="BV5898" s="5"/>
      <c r="BW5898" s="5"/>
      <c r="BX5898" s="5"/>
      <c r="BY5898" s="16"/>
      <c r="BZ5898" s="16"/>
      <c r="CA5898" s="69"/>
      <c r="CB5898" s="16"/>
      <c r="CC5898" s="54"/>
      <c r="CD5898" s="54"/>
      <c r="CE5898" s="54"/>
      <c r="CF5898" s="54"/>
      <c r="CG5898" s="5"/>
      <c r="CH5898" s="5"/>
      <c r="CI5898" s="5"/>
      <c r="CJ5898" s="16"/>
      <c r="CK5898" s="16"/>
      <c r="CL5898" s="69"/>
      <c r="CM5898" s="16"/>
      <c r="CN5898" s="54"/>
      <c r="CO5898" s="54"/>
      <c r="CP5898" s="54"/>
      <c r="CQ5898" s="54"/>
      <c r="CR5898" s="5"/>
      <c r="CS5898" s="5"/>
      <c r="CT5898" s="5"/>
      <c r="CU5898" s="16"/>
      <c r="CV5898" s="16"/>
      <c r="CW5898" s="69"/>
      <c r="CX5898" s="16"/>
      <c r="CY5898" s="54"/>
      <c r="CZ5898" s="54"/>
      <c r="DA5898" s="54"/>
      <c r="DB5898" s="54"/>
      <c r="DC5898" s="5"/>
      <c r="DD5898" s="5"/>
      <c r="DE5898" s="5"/>
      <c r="DF5898" s="16"/>
      <c r="DG5898" s="16"/>
      <c r="DH5898" s="69"/>
      <c r="DI5898" s="16"/>
      <c r="DJ5898" s="54"/>
      <c r="DK5898" s="54"/>
      <c r="DL5898" s="54"/>
      <c r="DM5898" s="54"/>
      <c r="DN5898" s="5"/>
      <c r="DO5898" s="5"/>
      <c r="DP5898" s="5"/>
      <c r="DQ5898" s="16"/>
      <c r="DR5898" s="16"/>
      <c r="DS5898" s="69"/>
      <c r="DT5898" s="16"/>
      <c r="DU5898" s="54"/>
      <c r="DV5898" s="54"/>
      <c r="DW5898" s="54"/>
      <c r="DX5898" s="54"/>
      <c r="DY5898" s="5"/>
      <c r="DZ5898" s="5"/>
      <c r="EA5898" s="5"/>
      <c r="EB5898" s="16"/>
      <c r="EC5898" s="16"/>
      <c r="ED5898" s="69"/>
      <c r="EE5898" s="16"/>
      <c r="EF5898" s="54"/>
      <c r="EG5898" s="54"/>
      <c r="EH5898" s="54"/>
      <c r="EI5898" s="54"/>
      <c r="EJ5898" s="5"/>
      <c r="EK5898" s="5"/>
      <c r="EL5898" s="5"/>
      <c r="EM5898" s="16"/>
      <c r="EN5898" s="16"/>
      <c r="EO5898" s="69"/>
      <c r="EP5898" s="16"/>
      <c r="EQ5898" s="54"/>
      <c r="ER5898" s="54"/>
      <c r="ES5898" s="54"/>
      <c r="ET5898" s="54"/>
      <c r="EU5898" s="5"/>
      <c r="EV5898" s="5"/>
      <c r="EW5898" s="5"/>
      <c r="EX5898" s="16"/>
      <c r="EY5898" s="16"/>
      <c r="EZ5898" s="69"/>
      <c r="FA5898" s="16"/>
      <c r="FB5898" s="54"/>
      <c r="FC5898" s="54"/>
      <c r="FD5898" s="54"/>
      <c r="FE5898" s="54"/>
      <c r="FF5898" s="5"/>
      <c r="FG5898" s="5"/>
      <c r="FH5898" s="5"/>
      <c r="FI5898" s="16"/>
      <c r="FJ5898" s="16"/>
      <c r="FK5898" s="69"/>
      <c r="FL5898" s="16"/>
      <c r="FM5898" s="54"/>
      <c r="FN5898" s="54"/>
      <c r="FO5898" s="54"/>
      <c r="FP5898" s="54"/>
      <c r="FQ5898" s="5"/>
      <c r="FR5898" s="5"/>
      <c r="FS5898" s="5"/>
      <c r="FT5898" s="16"/>
      <c r="FU5898" s="16"/>
      <c r="FV5898" s="69"/>
      <c r="FW5898" s="16"/>
      <c r="FX5898" s="54"/>
      <c r="FY5898" s="54"/>
      <c r="FZ5898" s="54"/>
      <c r="GA5898" s="54"/>
      <c r="GB5898" s="5"/>
      <c r="GC5898" s="5"/>
      <c r="GD5898" s="5"/>
      <c r="GE5898" s="16"/>
      <c r="GF5898" s="16"/>
      <c r="GG5898" s="69"/>
      <c r="GH5898" s="16"/>
      <c r="GI5898" s="54"/>
      <c r="GJ5898" s="54"/>
      <c r="GK5898" s="54"/>
      <c r="GL5898" s="54"/>
      <c r="GM5898" s="5"/>
      <c r="GN5898" s="5"/>
      <c r="GO5898" s="5"/>
      <c r="GP5898" s="16"/>
      <c r="GQ5898" s="16"/>
      <c r="GR5898" s="69"/>
      <c r="GS5898" s="16"/>
      <c r="GT5898" s="54"/>
      <c r="GU5898" s="54"/>
      <c r="GV5898" s="54"/>
      <c r="GW5898" s="54"/>
      <c r="GX5898" s="5"/>
      <c r="GY5898" s="5"/>
      <c r="GZ5898" s="5"/>
      <c r="HA5898" s="16"/>
      <c r="HB5898" s="16"/>
      <c r="HC5898" s="69"/>
      <c r="HD5898" s="16"/>
      <c r="HE5898" s="54"/>
      <c r="HF5898" s="54"/>
      <c r="HG5898" s="54"/>
      <c r="HH5898" s="54"/>
      <c r="HI5898" s="5"/>
      <c r="HJ5898" s="5"/>
      <c r="HK5898" s="5"/>
      <c r="HL5898" s="16"/>
      <c r="HM5898" s="16"/>
      <c r="HN5898" s="69"/>
      <c r="HO5898" s="16"/>
      <c r="HP5898" s="54"/>
      <c r="HQ5898" s="54"/>
      <c r="HR5898" s="54"/>
      <c r="HS5898" s="54"/>
      <c r="HT5898" s="5"/>
      <c r="HU5898" s="5"/>
      <c r="HV5898" s="5"/>
      <c r="HW5898" s="16"/>
      <c r="HX5898" s="16"/>
      <c r="HY5898" s="69"/>
      <c r="HZ5898" s="16"/>
      <c r="IA5898" s="54"/>
      <c r="IB5898" s="54"/>
      <c r="IC5898" s="54"/>
      <c r="ID5898" s="54"/>
      <c r="IE5898" s="5"/>
      <c r="IF5898" s="5"/>
      <c r="IG5898" s="5"/>
      <c r="IH5898" s="16"/>
      <c r="II5898" s="16"/>
      <c r="IJ5898" s="69"/>
      <c r="IK5898" s="16"/>
      <c r="IL5898" s="54"/>
      <c r="IM5898" s="54"/>
      <c r="IN5898" s="54"/>
      <c r="IO5898" s="54"/>
      <c r="IP5898" s="5"/>
      <c r="IQ5898" s="5"/>
      <c r="IR5898" s="5"/>
      <c r="IS5898" s="16"/>
      <c r="IT5898" s="16"/>
      <c r="IU5898" s="69"/>
    </row>
    <row r="5899" spans="11:255" ht="12" customHeight="1">
      <c r="K5899" s="16"/>
      <c r="L5899" s="16"/>
      <c r="M5899" s="69"/>
      <c r="N5899" s="16"/>
      <c r="O5899" s="54"/>
      <c r="P5899" s="54"/>
      <c r="Q5899" s="54"/>
      <c r="R5899" s="54"/>
      <c r="S5899" s="5"/>
      <c r="T5899" s="5"/>
      <c r="U5899" s="5"/>
      <c r="V5899" s="16"/>
      <c r="W5899" s="16"/>
      <c r="X5899" s="69"/>
      <c r="Y5899" s="16"/>
      <c r="Z5899" s="54"/>
      <c r="AA5899" s="54"/>
      <c r="AB5899" s="54"/>
      <c r="AC5899" s="54"/>
      <c r="AD5899" s="5"/>
      <c r="AE5899" s="5"/>
      <c r="AF5899" s="5"/>
      <c r="AG5899" s="16"/>
      <c r="AH5899" s="16"/>
      <c r="AI5899" s="69"/>
      <c r="AJ5899" s="16"/>
      <c r="AK5899" s="54"/>
      <c r="AL5899" s="54"/>
      <c r="AM5899" s="54"/>
      <c r="AN5899" s="54"/>
      <c r="AO5899" s="5"/>
      <c r="AP5899" s="5"/>
      <c r="AQ5899" s="5"/>
      <c r="AR5899" s="16"/>
      <c r="AS5899" s="16"/>
      <c r="AT5899" s="69"/>
      <c r="AU5899" s="16"/>
      <c r="AV5899" s="54"/>
      <c r="AW5899" s="54"/>
      <c r="AX5899" s="54"/>
      <c r="AY5899" s="54"/>
      <c r="AZ5899" s="5"/>
      <c r="BA5899" s="5"/>
      <c r="BB5899" s="5"/>
      <c r="BC5899" s="16"/>
      <c r="BD5899" s="16"/>
      <c r="BE5899" s="69"/>
      <c r="BF5899" s="16"/>
      <c r="BG5899" s="54"/>
      <c r="BH5899" s="54"/>
      <c r="BI5899" s="54"/>
      <c r="BJ5899" s="54"/>
      <c r="BK5899" s="5"/>
      <c r="BL5899" s="5"/>
      <c r="BM5899" s="5"/>
      <c r="BN5899" s="16"/>
      <c r="BO5899" s="16"/>
      <c r="BP5899" s="69"/>
      <c r="BQ5899" s="16"/>
      <c r="BR5899" s="54"/>
      <c r="BS5899" s="54"/>
      <c r="BT5899" s="54"/>
      <c r="BU5899" s="54"/>
      <c r="BV5899" s="5"/>
      <c r="BW5899" s="5"/>
      <c r="BX5899" s="5"/>
      <c r="BY5899" s="16"/>
      <c r="BZ5899" s="16"/>
      <c r="CA5899" s="69"/>
      <c r="CB5899" s="16"/>
      <c r="CC5899" s="54"/>
      <c r="CD5899" s="54"/>
      <c r="CE5899" s="54"/>
      <c r="CF5899" s="54"/>
      <c r="CG5899" s="5"/>
      <c r="CH5899" s="5"/>
      <c r="CI5899" s="5"/>
      <c r="CJ5899" s="16"/>
      <c r="CK5899" s="16"/>
      <c r="CL5899" s="69"/>
      <c r="CM5899" s="16"/>
      <c r="CN5899" s="54"/>
      <c r="CO5899" s="54"/>
      <c r="CP5899" s="54"/>
      <c r="CQ5899" s="54"/>
      <c r="CR5899" s="5"/>
      <c r="CS5899" s="5"/>
      <c r="CT5899" s="5"/>
      <c r="CU5899" s="16"/>
      <c r="CV5899" s="16"/>
      <c r="CW5899" s="69"/>
      <c r="CX5899" s="16"/>
      <c r="CY5899" s="54"/>
      <c r="CZ5899" s="54"/>
      <c r="DA5899" s="54"/>
      <c r="DB5899" s="54"/>
      <c r="DC5899" s="5"/>
      <c r="DD5899" s="5"/>
      <c r="DE5899" s="5"/>
      <c r="DF5899" s="16"/>
      <c r="DG5899" s="16"/>
      <c r="DH5899" s="69"/>
      <c r="DI5899" s="16"/>
      <c r="DJ5899" s="54"/>
      <c r="DK5899" s="54"/>
      <c r="DL5899" s="54"/>
      <c r="DM5899" s="54"/>
      <c r="DN5899" s="5"/>
      <c r="DO5899" s="5"/>
      <c r="DP5899" s="5"/>
      <c r="DQ5899" s="16"/>
      <c r="DR5899" s="16"/>
      <c r="DS5899" s="69"/>
      <c r="DT5899" s="16"/>
      <c r="DU5899" s="54"/>
      <c r="DV5899" s="54"/>
      <c r="DW5899" s="54"/>
      <c r="DX5899" s="54"/>
      <c r="DY5899" s="5"/>
      <c r="DZ5899" s="5"/>
      <c r="EA5899" s="5"/>
      <c r="EB5899" s="16"/>
      <c r="EC5899" s="16"/>
      <c r="ED5899" s="69"/>
      <c r="EE5899" s="16"/>
      <c r="EF5899" s="54"/>
      <c r="EG5899" s="54"/>
      <c r="EH5899" s="54"/>
      <c r="EI5899" s="54"/>
      <c r="EJ5899" s="5"/>
      <c r="EK5899" s="5"/>
      <c r="EL5899" s="5"/>
      <c r="EM5899" s="16"/>
      <c r="EN5899" s="16"/>
      <c r="EO5899" s="69"/>
      <c r="EP5899" s="16"/>
      <c r="EQ5899" s="54"/>
      <c r="ER5899" s="54"/>
      <c r="ES5899" s="54"/>
      <c r="ET5899" s="54"/>
      <c r="EU5899" s="5"/>
      <c r="EV5899" s="5"/>
      <c r="EW5899" s="5"/>
      <c r="EX5899" s="16"/>
      <c r="EY5899" s="16"/>
      <c r="EZ5899" s="69"/>
      <c r="FA5899" s="16"/>
      <c r="FB5899" s="54"/>
      <c r="FC5899" s="54"/>
      <c r="FD5899" s="54"/>
      <c r="FE5899" s="54"/>
      <c r="FF5899" s="5"/>
      <c r="FG5899" s="5"/>
      <c r="FH5899" s="5"/>
      <c r="FI5899" s="16"/>
      <c r="FJ5899" s="16"/>
      <c r="FK5899" s="69"/>
      <c r="FL5899" s="16"/>
      <c r="FM5899" s="54"/>
      <c r="FN5899" s="54"/>
      <c r="FO5899" s="54"/>
      <c r="FP5899" s="54"/>
      <c r="FQ5899" s="5"/>
      <c r="FR5899" s="5"/>
      <c r="FS5899" s="5"/>
      <c r="FT5899" s="16"/>
      <c r="FU5899" s="16"/>
      <c r="FV5899" s="69"/>
      <c r="FW5899" s="16"/>
      <c r="FX5899" s="54"/>
      <c r="FY5899" s="54"/>
      <c r="FZ5899" s="54"/>
      <c r="GA5899" s="54"/>
      <c r="GB5899" s="5"/>
      <c r="GC5899" s="5"/>
      <c r="GD5899" s="5"/>
      <c r="GE5899" s="16"/>
      <c r="GF5899" s="16"/>
      <c r="GG5899" s="69"/>
      <c r="GH5899" s="16"/>
      <c r="GI5899" s="54"/>
      <c r="GJ5899" s="54"/>
      <c r="GK5899" s="54"/>
      <c r="GL5899" s="54"/>
      <c r="GM5899" s="5"/>
      <c r="GN5899" s="5"/>
      <c r="GO5899" s="5"/>
      <c r="GP5899" s="16"/>
      <c r="GQ5899" s="16"/>
      <c r="GR5899" s="69"/>
      <c r="GS5899" s="16"/>
      <c r="GT5899" s="54"/>
      <c r="GU5899" s="54"/>
      <c r="GV5899" s="54"/>
      <c r="GW5899" s="54"/>
      <c r="GX5899" s="5"/>
      <c r="GY5899" s="5"/>
      <c r="GZ5899" s="5"/>
      <c r="HA5899" s="16"/>
      <c r="HB5899" s="16"/>
      <c r="HC5899" s="69"/>
      <c r="HD5899" s="16"/>
      <c r="HE5899" s="54"/>
      <c r="HF5899" s="54"/>
      <c r="HG5899" s="54"/>
      <c r="HH5899" s="54"/>
      <c r="HI5899" s="5"/>
      <c r="HJ5899" s="5"/>
      <c r="HK5899" s="5"/>
      <c r="HL5899" s="16"/>
      <c r="HM5899" s="16"/>
      <c r="HN5899" s="69"/>
      <c r="HO5899" s="16"/>
      <c r="HP5899" s="54"/>
      <c r="HQ5899" s="54"/>
      <c r="HR5899" s="54"/>
      <c r="HS5899" s="54"/>
      <c r="HT5899" s="5"/>
      <c r="HU5899" s="5"/>
      <c r="HV5899" s="5"/>
      <c r="HW5899" s="16"/>
      <c r="HX5899" s="16"/>
      <c r="HY5899" s="69"/>
      <c r="HZ5899" s="16"/>
      <c r="IA5899" s="54"/>
      <c r="IB5899" s="54"/>
      <c r="IC5899" s="54"/>
      <c r="ID5899" s="54"/>
      <c r="IE5899" s="5"/>
      <c r="IF5899" s="5"/>
      <c r="IG5899" s="5"/>
      <c r="IH5899" s="16"/>
      <c r="II5899" s="16"/>
      <c r="IJ5899" s="69"/>
      <c r="IK5899" s="16"/>
      <c r="IL5899" s="54"/>
      <c r="IM5899" s="54"/>
      <c r="IN5899" s="54"/>
      <c r="IO5899" s="54"/>
      <c r="IP5899" s="5"/>
      <c r="IQ5899" s="5"/>
      <c r="IR5899" s="5"/>
      <c r="IS5899" s="16"/>
      <c r="IT5899" s="16"/>
      <c r="IU5899" s="69"/>
    </row>
    <row r="5900" spans="11:255" ht="12" customHeight="1">
      <c r="K5900" s="16"/>
      <c r="L5900" s="16"/>
      <c r="M5900" s="69"/>
      <c r="N5900" s="16"/>
      <c r="O5900" s="54"/>
      <c r="P5900" s="54"/>
      <c r="Q5900" s="54"/>
      <c r="R5900" s="54"/>
      <c r="S5900" s="5"/>
      <c r="T5900" s="5"/>
      <c r="U5900" s="5"/>
      <c r="V5900" s="16"/>
      <c r="W5900" s="16"/>
      <c r="X5900" s="69"/>
      <c r="Y5900" s="16"/>
      <c r="Z5900" s="54"/>
      <c r="AA5900" s="54"/>
      <c r="AB5900" s="54"/>
      <c r="AC5900" s="54"/>
      <c r="AD5900" s="5"/>
      <c r="AE5900" s="5"/>
      <c r="AF5900" s="5"/>
      <c r="AG5900" s="16"/>
      <c r="AH5900" s="16"/>
      <c r="AI5900" s="69"/>
      <c r="AJ5900" s="16"/>
      <c r="AK5900" s="54"/>
      <c r="AL5900" s="54"/>
      <c r="AM5900" s="54"/>
      <c r="AN5900" s="54"/>
      <c r="AO5900" s="5"/>
      <c r="AP5900" s="5"/>
      <c r="AQ5900" s="5"/>
      <c r="AR5900" s="16"/>
      <c r="AS5900" s="16"/>
      <c r="AT5900" s="69"/>
      <c r="AU5900" s="16"/>
      <c r="AV5900" s="54"/>
      <c r="AW5900" s="54"/>
      <c r="AX5900" s="54"/>
      <c r="AY5900" s="54"/>
      <c r="AZ5900" s="5"/>
      <c r="BA5900" s="5"/>
      <c r="BB5900" s="5"/>
      <c r="BC5900" s="16"/>
      <c r="BD5900" s="16"/>
      <c r="BE5900" s="69"/>
      <c r="BF5900" s="16"/>
      <c r="BG5900" s="54"/>
      <c r="BH5900" s="54"/>
      <c r="BI5900" s="54"/>
      <c r="BJ5900" s="54"/>
      <c r="BK5900" s="5"/>
      <c r="BL5900" s="5"/>
      <c r="BM5900" s="5"/>
      <c r="BN5900" s="16"/>
      <c r="BO5900" s="16"/>
      <c r="BP5900" s="69"/>
      <c r="BQ5900" s="16"/>
      <c r="BR5900" s="54"/>
      <c r="BS5900" s="54"/>
      <c r="BT5900" s="54"/>
      <c r="BU5900" s="54"/>
      <c r="BV5900" s="5"/>
      <c r="BW5900" s="5"/>
      <c r="BX5900" s="5"/>
      <c r="BY5900" s="16"/>
      <c r="BZ5900" s="16"/>
      <c r="CA5900" s="69"/>
      <c r="CB5900" s="16"/>
      <c r="CC5900" s="54"/>
      <c r="CD5900" s="54"/>
      <c r="CE5900" s="54"/>
      <c r="CF5900" s="54"/>
      <c r="CG5900" s="5"/>
      <c r="CH5900" s="5"/>
      <c r="CI5900" s="5"/>
      <c r="CJ5900" s="16"/>
      <c r="CK5900" s="16"/>
      <c r="CL5900" s="69"/>
      <c r="CM5900" s="16"/>
      <c r="CN5900" s="54"/>
      <c r="CO5900" s="54"/>
      <c r="CP5900" s="54"/>
      <c r="CQ5900" s="54"/>
      <c r="CR5900" s="5"/>
      <c r="CS5900" s="5"/>
      <c r="CT5900" s="5"/>
      <c r="CU5900" s="16"/>
      <c r="CV5900" s="16"/>
      <c r="CW5900" s="69"/>
      <c r="CX5900" s="16"/>
      <c r="CY5900" s="54"/>
      <c r="CZ5900" s="54"/>
      <c r="DA5900" s="54"/>
      <c r="DB5900" s="54"/>
      <c r="DC5900" s="5"/>
      <c r="DD5900" s="5"/>
      <c r="DE5900" s="5"/>
      <c r="DF5900" s="16"/>
      <c r="DG5900" s="16"/>
      <c r="DH5900" s="69"/>
      <c r="DI5900" s="16"/>
      <c r="DJ5900" s="54"/>
      <c r="DK5900" s="54"/>
      <c r="DL5900" s="54"/>
      <c r="DM5900" s="54"/>
      <c r="DN5900" s="5"/>
      <c r="DO5900" s="5"/>
      <c r="DP5900" s="5"/>
      <c r="DQ5900" s="16"/>
      <c r="DR5900" s="16"/>
      <c r="DS5900" s="69"/>
      <c r="DT5900" s="16"/>
      <c r="DU5900" s="54"/>
      <c r="DV5900" s="54"/>
      <c r="DW5900" s="54"/>
      <c r="DX5900" s="54"/>
      <c r="DY5900" s="5"/>
      <c r="DZ5900" s="5"/>
      <c r="EA5900" s="5"/>
      <c r="EB5900" s="16"/>
      <c r="EC5900" s="16"/>
      <c r="ED5900" s="69"/>
      <c r="EE5900" s="16"/>
      <c r="EF5900" s="54"/>
      <c r="EG5900" s="54"/>
      <c r="EH5900" s="54"/>
      <c r="EI5900" s="54"/>
      <c r="EJ5900" s="5"/>
      <c r="EK5900" s="5"/>
      <c r="EL5900" s="5"/>
      <c r="EM5900" s="16"/>
      <c r="EN5900" s="16"/>
      <c r="EO5900" s="69"/>
      <c r="EP5900" s="16"/>
      <c r="EQ5900" s="54"/>
      <c r="ER5900" s="54"/>
      <c r="ES5900" s="54"/>
      <c r="ET5900" s="54"/>
      <c r="EU5900" s="5"/>
      <c r="EV5900" s="5"/>
      <c r="EW5900" s="5"/>
      <c r="EX5900" s="16"/>
      <c r="EY5900" s="16"/>
      <c r="EZ5900" s="69"/>
      <c r="FA5900" s="16"/>
      <c r="FB5900" s="54"/>
      <c r="FC5900" s="54"/>
      <c r="FD5900" s="54"/>
      <c r="FE5900" s="54"/>
      <c r="FF5900" s="5"/>
      <c r="FG5900" s="5"/>
      <c r="FH5900" s="5"/>
      <c r="FI5900" s="16"/>
      <c r="FJ5900" s="16"/>
      <c r="FK5900" s="69"/>
      <c r="FL5900" s="16"/>
      <c r="FM5900" s="54"/>
      <c r="FN5900" s="54"/>
      <c r="FO5900" s="54"/>
      <c r="FP5900" s="54"/>
      <c r="FQ5900" s="5"/>
      <c r="FR5900" s="5"/>
      <c r="FS5900" s="5"/>
      <c r="FT5900" s="16"/>
      <c r="FU5900" s="16"/>
      <c r="FV5900" s="69"/>
      <c r="FW5900" s="16"/>
      <c r="FX5900" s="54"/>
      <c r="FY5900" s="54"/>
      <c r="FZ5900" s="54"/>
      <c r="GA5900" s="54"/>
      <c r="GB5900" s="5"/>
      <c r="GC5900" s="5"/>
      <c r="GD5900" s="5"/>
      <c r="GE5900" s="16"/>
      <c r="GF5900" s="16"/>
      <c r="GG5900" s="69"/>
      <c r="GH5900" s="16"/>
      <c r="GI5900" s="54"/>
      <c r="GJ5900" s="54"/>
      <c r="GK5900" s="54"/>
      <c r="GL5900" s="54"/>
      <c r="GM5900" s="5"/>
      <c r="GN5900" s="5"/>
      <c r="GO5900" s="5"/>
      <c r="GP5900" s="16"/>
      <c r="GQ5900" s="16"/>
      <c r="GR5900" s="69"/>
      <c r="GS5900" s="16"/>
      <c r="GT5900" s="54"/>
      <c r="GU5900" s="54"/>
      <c r="GV5900" s="54"/>
      <c r="GW5900" s="54"/>
      <c r="GX5900" s="5"/>
      <c r="GY5900" s="5"/>
      <c r="GZ5900" s="5"/>
      <c r="HA5900" s="16"/>
      <c r="HB5900" s="16"/>
      <c r="HC5900" s="69"/>
      <c r="HD5900" s="16"/>
      <c r="HE5900" s="54"/>
      <c r="HF5900" s="54"/>
      <c r="HG5900" s="54"/>
      <c r="HH5900" s="54"/>
      <c r="HI5900" s="5"/>
      <c r="HJ5900" s="5"/>
      <c r="HK5900" s="5"/>
      <c r="HL5900" s="16"/>
      <c r="HM5900" s="16"/>
      <c r="HN5900" s="69"/>
      <c r="HO5900" s="16"/>
      <c r="HP5900" s="54"/>
      <c r="HQ5900" s="54"/>
      <c r="HR5900" s="54"/>
      <c r="HS5900" s="54"/>
      <c r="HT5900" s="5"/>
      <c r="HU5900" s="5"/>
      <c r="HV5900" s="5"/>
      <c r="HW5900" s="16"/>
      <c r="HX5900" s="16"/>
      <c r="HY5900" s="69"/>
      <c r="HZ5900" s="16"/>
      <c r="IA5900" s="54"/>
      <c r="IB5900" s="54"/>
      <c r="IC5900" s="54"/>
      <c r="ID5900" s="54"/>
      <c r="IE5900" s="5"/>
      <c r="IF5900" s="5"/>
      <c r="IG5900" s="5"/>
      <c r="IH5900" s="16"/>
      <c r="II5900" s="16"/>
      <c r="IJ5900" s="69"/>
      <c r="IK5900" s="16"/>
      <c r="IL5900" s="54"/>
      <c r="IM5900" s="54"/>
      <c r="IN5900" s="54"/>
      <c r="IO5900" s="54"/>
      <c r="IP5900" s="5"/>
      <c r="IQ5900" s="5"/>
      <c r="IR5900" s="5"/>
      <c r="IS5900" s="16"/>
      <c r="IT5900" s="16"/>
      <c r="IU5900" s="69"/>
    </row>
    <row r="5901" spans="11:255" ht="12" customHeight="1">
      <c r="K5901" s="16"/>
      <c r="L5901" s="16"/>
      <c r="M5901" s="69"/>
      <c r="N5901" s="16"/>
      <c r="O5901" s="54"/>
      <c r="P5901" s="54"/>
      <c r="Q5901" s="54"/>
      <c r="R5901" s="54"/>
      <c r="S5901" s="5"/>
      <c r="T5901" s="5"/>
      <c r="U5901" s="5"/>
      <c r="V5901" s="16"/>
      <c r="W5901" s="16"/>
      <c r="X5901" s="69"/>
      <c r="Y5901" s="16"/>
      <c r="Z5901" s="54"/>
      <c r="AA5901" s="54"/>
      <c r="AB5901" s="54"/>
      <c r="AC5901" s="54"/>
      <c r="AD5901" s="5"/>
      <c r="AE5901" s="5"/>
      <c r="AF5901" s="5"/>
      <c r="AG5901" s="16"/>
      <c r="AH5901" s="16"/>
      <c r="AI5901" s="69"/>
      <c r="AJ5901" s="16"/>
      <c r="AK5901" s="54"/>
      <c r="AL5901" s="54"/>
      <c r="AM5901" s="54"/>
      <c r="AN5901" s="54"/>
      <c r="AO5901" s="5"/>
      <c r="AP5901" s="5"/>
      <c r="AQ5901" s="5"/>
      <c r="AR5901" s="16"/>
      <c r="AS5901" s="16"/>
      <c r="AT5901" s="69"/>
      <c r="AU5901" s="16"/>
      <c r="AV5901" s="54"/>
      <c r="AW5901" s="54"/>
      <c r="AX5901" s="54"/>
      <c r="AY5901" s="54"/>
      <c r="AZ5901" s="5"/>
      <c r="BA5901" s="5"/>
      <c r="BB5901" s="5"/>
      <c r="BC5901" s="16"/>
      <c r="BD5901" s="16"/>
      <c r="BE5901" s="69"/>
      <c r="BF5901" s="16"/>
      <c r="BG5901" s="54"/>
      <c r="BH5901" s="54"/>
      <c r="BI5901" s="54"/>
      <c r="BJ5901" s="54"/>
      <c r="BK5901" s="5"/>
      <c r="BL5901" s="5"/>
      <c r="BM5901" s="5"/>
      <c r="BN5901" s="16"/>
      <c r="BO5901" s="16"/>
      <c r="BP5901" s="69"/>
      <c r="BQ5901" s="16"/>
      <c r="BR5901" s="54"/>
      <c r="BS5901" s="54"/>
      <c r="BT5901" s="54"/>
      <c r="BU5901" s="54"/>
      <c r="BV5901" s="5"/>
      <c r="BW5901" s="5"/>
      <c r="BX5901" s="5"/>
      <c r="BY5901" s="16"/>
      <c r="BZ5901" s="16"/>
      <c r="CA5901" s="69"/>
      <c r="CB5901" s="16"/>
      <c r="CC5901" s="54"/>
      <c r="CD5901" s="54"/>
      <c r="CE5901" s="54"/>
      <c r="CF5901" s="54"/>
      <c r="CG5901" s="5"/>
      <c r="CH5901" s="5"/>
      <c r="CI5901" s="5"/>
      <c r="CJ5901" s="16"/>
      <c r="CK5901" s="16"/>
      <c r="CL5901" s="69"/>
      <c r="CM5901" s="16"/>
      <c r="CN5901" s="54"/>
      <c r="CO5901" s="54"/>
      <c r="CP5901" s="54"/>
      <c r="CQ5901" s="54"/>
      <c r="CR5901" s="5"/>
      <c r="CS5901" s="5"/>
      <c r="CT5901" s="5"/>
      <c r="CU5901" s="16"/>
      <c r="CV5901" s="16"/>
      <c r="CW5901" s="69"/>
      <c r="CX5901" s="16"/>
      <c r="CY5901" s="54"/>
      <c r="CZ5901" s="54"/>
      <c r="DA5901" s="54"/>
      <c r="DB5901" s="54"/>
      <c r="DC5901" s="5"/>
      <c r="DD5901" s="5"/>
      <c r="DE5901" s="5"/>
      <c r="DF5901" s="16"/>
      <c r="DG5901" s="16"/>
      <c r="DH5901" s="69"/>
      <c r="DI5901" s="16"/>
      <c r="DJ5901" s="54"/>
      <c r="DK5901" s="54"/>
      <c r="DL5901" s="54"/>
      <c r="DM5901" s="54"/>
      <c r="DN5901" s="5"/>
      <c r="DO5901" s="5"/>
      <c r="DP5901" s="5"/>
      <c r="DQ5901" s="16"/>
      <c r="DR5901" s="16"/>
      <c r="DS5901" s="69"/>
      <c r="DT5901" s="16"/>
      <c r="DU5901" s="54"/>
      <c r="DV5901" s="54"/>
      <c r="DW5901" s="54"/>
      <c r="DX5901" s="54"/>
      <c r="DY5901" s="5"/>
      <c r="DZ5901" s="5"/>
      <c r="EA5901" s="5"/>
      <c r="EB5901" s="16"/>
      <c r="EC5901" s="16"/>
      <c r="ED5901" s="69"/>
      <c r="EE5901" s="16"/>
      <c r="EF5901" s="54"/>
      <c r="EG5901" s="54"/>
      <c r="EH5901" s="54"/>
      <c r="EI5901" s="54"/>
      <c r="EJ5901" s="5"/>
      <c r="EK5901" s="5"/>
      <c r="EL5901" s="5"/>
      <c r="EM5901" s="16"/>
      <c r="EN5901" s="16"/>
      <c r="EO5901" s="69"/>
      <c r="EP5901" s="16"/>
      <c r="EQ5901" s="54"/>
      <c r="ER5901" s="54"/>
      <c r="ES5901" s="54"/>
      <c r="ET5901" s="54"/>
      <c r="EU5901" s="5"/>
      <c r="EV5901" s="5"/>
      <c r="EW5901" s="5"/>
      <c r="EX5901" s="16"/>
      <c r="EY5901" s="16"/>
      <c r="EZ5901" s="69"/>
      <c r="FA5901" s="16"/>
      <c r="FB5901" s="54"/>
      <c r="FC5901" s="54"/>
      <c r="FD5901" s="54"/>
      <c r="FE5901" s="54"/>
      <c r="FF5901" s="5"/>
      <c r="FG5901" s="5"/>
      <c r="FH5901" s="5"/>
      <c r="FI5901" s="16"/>
      <c r="FJ5901" s="16"/>
      <c r="FK5901" s="69"/>
      <c r="FL5901" s="16"/>
      <c r="FM5901" s="54"/>
      <c r="FN5901" s="54"/>
      <c r="FO5901" s="54"/>
      <c r="FP5901" s="54"/>
      <c r="FQ5901" s="5"/>
      <c r="FR5901" s="5"/>
      <c r="FS5901" s="5"/>
      <c r="FT5901" s="16"/>
      <c r="FU5901" s="16"/>
      <c r="FV5901" s="69"/>
      <c r="FW5901" s="16"/>
      <c r="FX5901" s="54"/>
      <c r="FY5901" s="54"/>
      <c r="FZ5901" s="54"/>
      <c r="GA5901" s="54"/>
      <c r="GB5901" s="5"/>
      <c r="GC5901" s="5"/>
      <c r="GD5901" s="5"/>
      <c r="GE5901" s="16"/>
      <c r="GF5901" s="16"/>
      <c r="GG5901" s="69"/>
      <c r="GH5901" s="16"/>
      <c r="GI5901" s="54"/>
      <c r="GJ5901" s="54"/>
      <c r="GK5901" s="54"/>
      <c r="GL5901" s="54"/>
      <c r="GM5901" s="5"/>
      <c r="GN5901" s="5"/>
      <c r="GO5901" s="5"/>
      <c r="GP5901" s="16"/>
      <c r="GQ5901" s="16"/>
      <c r="GR5901" s="69"/>
      <c r="GS5901" s="16"/>
      <c r="GT5901" s="54"/>
      <c r="GU5901" s="54"/>
      <c r="GV5901" s="54"/>
      <c r="GW5901" s="54"/>
      <c r="GX5901" s="5"/>
      <c r="GY5901" s="5"/>
      <c r="GZ5901" s="5"/>
      <c r="HA5901" s="16"/>
      <c r="HB5901" s="16"/>
      <c r="HC5901" s="69"/>
      <c r="HD5901" s="16"/>
      <c r="HE5901" s="54"/>
      <c r="HF5901" s="54"/>
      <c r="HG5901" s="54"/>
      <c r="HH5901" s="54"/>
      <c r="HI5901" s="5"/>
      <c r="HJ5901" s="5"/>
      <c r="HK5901" s="5"/>
      <c r="HL5901" s="16"/>
      <c r="HM5901" s="16"/>
      <c r="HN5901" s="69"/>
      <c r="HO5901" s="16"/>
      <c r="HP5901" s="54"/>
      <c r="HQ5901" s="54"/>
      <c r="HR5901" s="54"/>
      <c r="HS5901" s="54"/>
      <c r="HT5901" s="5"/>
      <c r="HU5901" s="5"/>
      <c r="HV5901" s="5"/>
      <c r="HW5901" s="16"/>
      <c r="HX5901" s="16"/>
      <c r="HY5901" s="69"/>
      <c r="HZ5901" s="16"/>
      <c r="IA5901" s="54"/>
      <c r="IB5901" s="54"/>
      <c r="IC5901" s="54"/>
      <c r="ID5901" s="54"/>
      <c r="IE5901" s="5"/>
      <c r="IF5901" s="5"/>
      <c r="IG5901" s="5"/>
      <c r="IH5901" s="16"/>
      <c r="II5901" s="16"/>
      <c r="IJ5901" s="69"/>
      <c r="IK5901" s="16"/>
      <c r="IL5901" s="54"/>
      <c r="IM5901" s="54"/>
      <c r="IN5901" s="54"/>
      <c r="IO5901" s="54"/>
      <c r="IP5901" s="5"/>
      <c r="IQ5901" s="5"/>
      <c r="IR5901" s="5"/>
      <c r="IS5901" s="16"/>
      <c r="IT5901" s="16"/>
      <c r="IU5901" s="69"/>
    </row>
    <row r="5902" spans="11:255" ht="12" customHeight="1">
      <c r="K5902" s="16"/>
      <c r="L5902" s="16"/>
      <c r="M5902" s="69"/>
      <c r="N5902" s="16"/>
      <c r="O5902" s="54"/>
      <c r="P5902" s="54"/>
      <c r="Q5902" s="54"/>
      <c r="R5902" s="54"/>
      <c r="S5902" s="5"/>
      <c r="T5902" s="5"/>
      <c r="U5902" s="5"/>
      <c r="V5902" s="16"/>
      <c r="W5902" s="16"/>
      <c r="X5902" s="69"/>
      <c r="Y5902" s="16"/>
      <c r="Z5902" s="54"/>
      <c r="AA5902" s="54"/>
      <c r="AB5902" s="54"/>
      <c r="AC5902" s="54"/>
      <c r="AD5902" s="5"/>
      <c r="AE5902" s="5"/>
      <c r="AF5902" s="5"/>
      <c r="AG5902" s="16"/>
      <c r="AH5902" s="16"/>
      <c r="AI5902" s="69"/>
      <c r="AJ5902" s="16"/>
      <c r="AK5902" s="54"/>
      <c r="AL5902" s="54"/>
      <c r="AM5902" s="54"/>
      <c r="AN5902" s="54"/>
      <c r="AO5902" s="5"/>
      <c r="AP5902" s="5"/>
      <c r="AQ5902" s="5"/>
      <c r="AR5902" s="16"/>
      <c r="AS5902" s="16"/>
      <c r="AT5902" s="69"/>
      <c r="AU5902" s="16"/>
      <c r="AV5902" s="54"/>
      <c r="AW5902" s="54"/>
      <c r="AX5902" s="54"/>
      <c r="AY5902" s="54"/>
      <c r="AZ5902" s="5"/>
      <c r="BA5902" s="5"/>
      <c r="BB5902" s="5"/>
      <c r="BC5902" s="16"/>
      <c r="BD5902" s="16"/>
      <c r="BE5902" s="69"/>
      <c r="BF5902" s="16"/>
      <c r="BG5902" s="54"/>
      <c r="BH5902" s="54"/>
      <c r="BI5902" s="54"/>
      <c r="BJ5902" s="54"/>
      <c r="BK5902" s="5"/>
      <c r="BL5902" s="5"/>
      <c r="BM5902" s="5"/>
      <c r="BN5902" s="16"/>
      <c r="BO5902" s="16"/>
      <c r="BP5902" s="69"/>
      <c r="BQ5902" s="16"/>
      <c r="BR5902" s="54"/>
      <c r="BS5902" s="54"/>
      <c r="BT5902" s="54"/>
      <c r="BU5902" s="54"/>
      <c r="BV5902" s="5"/>
      <c r="BW5902" s="5"/>
      <c r="BX5902" s="5"/>
      <c r="BY5902" s="16"/>
      <c r="BZ5902" s="16"/>
      <c r="CA5902" s="69"/>
      <c r="CB5902" s="16"/>
      <c r="CC5902" s="54"/>
      <c r="CD5902" s="54"/>
      <c r="CE5902" s="54"/>
      <c r="CF5902" s="54"/>
      <c r="CG5902" s="5"/>
      <c r="CH5902" s="5"/>
      <c r="CI5902" s="5"/>
      <c r="CJ5902" s="16"/>
      <c r="CK5902" s="16"/>
      <c r="CL5902" s="69"/>
      <c r="CM5902" s="16"/>
      <c r="CN5902" s="54"/>
      <c r="CO5902" s="54"/>
      <c r="CP5902" s="54"/>
      <c r="CQ5902" s="54"/>
      <c r="CR5902" s="5"/>
      <c r="CS5902" s="5"/>
      <c r="CT5902" s="5"/>
      <c r="CU5902" s="16"/>
      <c r="CV5902" s="16"/>
      <c r="CW5902" s="69"/>
      <c r="CX5902" s="16"/>
      <c r="CY5902" s="54"/>
      <c r="CZ5902" s="54"/>
      <c r="DA5902" s="54"/>
      <c r="DB5902" s="54"/>
      <c r="DC5902" s="5"/>
      <c r="DD5902" s="5"/>
      <c r="DE5902" s="5"/>
      <c r="DF5902" s="16"/>
      <c r="DG5902" s="16"/>
      <c r="DH5902" s="69"/>
      <c r="DI5902" s="16"/>
      <c r="DJ5902" s="54"/>
      <c r="DK5902" s="54"/>
      <c r="DL5902" s="54"/>
      <c r="DM5902" s="54"/>
      <c r="DN5902" s="5"/>
      <c r="DO5902" s="5"/>
      <c r="DP5902" s="5"/>
      <c r="DQ5902" s="16"/>
      <c r="DR5902" s="16"/>
      <c r="DS5902" s="69"/>
      <c r="DT5902" s="16"/>
      <c r="DU5902" s="54"/>
      <c r="DV5902" s="54"/>
      <c r="DW5902" s="54"/>
      <c r="DX5902" s="54"/>
      <c r="DY5902" s="5"/>
      <c r="DZ5902" s="5"/>
      <c r="EA5902" s="5"/>
      <c r="EB5902" s="16"/>
      <c r="EC5902" s="16"/>
      <c r="ED5902" s="69"/>
      <c r="EE5902" s="16"/>
      <c r="EF5902" s="54"/>
      <c r="EG5902" s="54"/>
      <c r="EH5902" s="54"/>
      <c r="EI5902" s="54"/>
      <c r="EJ5902" s="5"/>
      <c r="EK5902" s="5"/>
      <c r="EL5902" s="5"/>
      <c r="EM5902" s="16"/>
      <c r="EN5902" s="16"/>
      <c r="EO5902" s="69"/>
      <c r="EP5902" s="16"/>
      <c r="EQ5902" s="54"/>
      <c r="ER5902" s="54"/>
      <c r="ES5902" s="54"/>
      <c r="ET5902" s="54"/>
      <c r="EU5902" s="5"/>
      <c r="EV5902" s="5"/>
      <c r="EW5902" s="5"/>
      <c r="EX5902" s="16"/>
      <c r="EY5902" s="16"/>
      <c r="EZ5902" s="69"/>
      <c r="FA5902" s="16"/>
      <c r="FB5902" s="54"/>
      <c r="FC5902" s="54"/>
      <c r="FD5902" s="54"/>
      <c r="FE5902" s="54"/>
      <c r="FF5902" s="5"/>
      <c r="FG5902" s="5"/>
      <c r="FH5902" s="5"/>
      <c r="FI5902" s="16"/>
      <c r="FJ5902" s="16"/>
      <c r="FK5902" s="69"/>
      <c r="FL5902" s="16"/>
      <c r="FM5902" s="54"/>
      <c r="FN5902" s="54"/>
      <c r="FO5902" s="54"/>
      <c r="FP5902" s="54"/>
      <c r="FQ5902" s="5"/>
      <c r="FR5902" s="5"/>
      <c r="FS5902" s="5"/>
      <c r="FT5902" s="16"/>
      <c r="FU5902" s="16"/>
      <c r="FV5902" s="69"/>
      <c r="FW5902" s="16"/>
      <c r="FX5902" s="54"/>
      <c r="FY5902" s="54"/>
      <c r="FZ5902" s="54"/>
      <c r="GA5902" s="54"/>
      <c r="GB5902" s="5"/>
      <c r="GC5902" s="5"/>
      <c r="GD5902" s="5"/>
      <c r="GE5902" s="16"/>
      <c r="GF5902" s="16"/>
      <c r="GG5902" s="69"/>
      <c r="GH5902" s="16"/>
      <c r="GI5902" s="54"/>
      <c r="GJ5902" s="54"/>
      <c r="GK5902" s="54"/>
      <c r="GL5902" s="54"/>
      <c r="GM5902" s="5"/>
      <c r="GN5902" s="5"/>
      <c r="GO5902" s="5"/>
      <c r="GP5902" s="16"/>
      <c r="GQ5902" s="16"/>
      <c r="GR5902" s="69"/>
      <c r="GS5902" s="16"/>
      <c r="GT5902" s="54"/>
      <c r="GU5902" s="54"/>
      <c r="GV5902" s="54"/>
      <c r="GW5902" s="54"/>
      <c r="GX5902" s="5"/>
      <c r="GY5902" s="5"/>
      <c r="GZ5902" s="5"/>
      <c r="HA5902" s="16"/>
      <c r="HB5902" s="16"/>
      <c r="HC5902" s="69"/>
      <c r="HD5902" s="16"/>
      <c r="HE5902" s="54"/>
      <c r="HF5902" s="54"/>
      <c r="HG5902" s="54"/>
      <c r="HH5902" s="54"/>
      <c r="HI5902" s="5"/>
      <c r="HJ5902" s="5"/>
      <c r="HK5902" s="5"/>
      <c r="HL5902" s="16"/>
      <c r="HM5902" s="16"/>
      <c r="HN5902" s="69"/>
      <c r="HO5902" s="16"/>
      <c r="HP5902" s="54"/>
      <c r="HQ5902" s="54"/>
      <c r="HR5902" s="54"/>
      <c r="HS5902" s="54"/>
      <c r="HT5902" s="5"/>
      <c r="HU5902" s="5"/>
      <c r="HV5902" s="5"/>
      <c r="HW5902" s="16"/>
      <c r="HX5902" s="16"/>
      <c r="HY5902" s="69"/>
      <c r="HZ5902" s="16"/>
      <c r="IA5902" s="54"/>
      <c r="IB5902" s="54"/>
      <c r="IC5902" s="54"/>
      <c r="ID5902" s="54"/>
      <c r="IE5902" s="5"/>
      <c r="IF5902" s="5"/>
      <c r="IG5902" s="5"/>
      <c r="IH5902" s="16"/>
      <c r="II5902" s="16"/>
      <c r="IJ5902" s="69"/>
      <c r="IK5902" s="16"/>
      <c r="IL5902" s="54"/>
      <c r="IM5902" s="54"/>
      <c r="IN5902" s="54"/>
      <c r="IO5902" s="54"/>
      <c r="IP5902" s="5"/>
      <c r="IQ5902" s="5"/>
      <c r="IR5902" s="5"/>
      <c r="IS5902" s="16"/>
      <c r="IT5902" s="16"/>
      <c r="IU5902" s="69"/>
    </row>
    <row r="5903" spans="11:255" ht="12" customHeight="1">
      <c r="K5903" s="16"/>
      <c r="L5903" s="16"/>
      <c r="M5903" s="69"/>
      <c r="N5903" s="16"/>
      <c r="O5903" s="54"/>
      <c r="P5903" s="54"/>
      <c r="Q5903" s="54"/>
      <c r="R5903" s="54"/>
      <c r="S5903" s="5"/>
      <c r="T5903" s="5"/>
      <c r="U5903" s="5"/>
      <c r="V5903" s="16"/>
      <c r="W5903" s="16"/>
      <c r="X5903" s="69"/>
      <c r="Y5903" s="16"/>
      <c r="Z5903" s="54"/>
      <c r="AA5903" s="54"/>
      <c r="AB5903" s="54"/>
      <c r="AC5903" s="54"/>
      <c r="AD5903" s="5"/>
      <c r="AE5903" s="5"/>
      <c r="AF5903" s="5"/>
      <c r="AG5903" s="16"/>
      <c r="AH5903" s="16"/>
      <c r="AI5903" s="69"/>
      <c r="AJ5903" s="16"/>
      <c r="AK5903" s="54"/>
      <c r="AL5903" s="54"/>
      <c r="AM5903" s="54"/>
      <c r="AN5903" s="54"/>
      <c r="AO5903" s="5"/>
      <c r="AP5903" s="5"/>
      <c r="AQ5903" s="5"/>
      <c r="AR5903" s="16"/>
      <c r="AS5903" s="16"/>
      <c r="AT5903" s="69"/>
      <c r="AU5903" s="16"/>
      <c r="AV5903" s="54"/>
      <c r="AW5903" s="54"/>
      <c r="AX5903" s="54"/>
      <c r="AY5903" s="54"/>
      <c r="AZ5903" s="5"/>
      <c r="BA5903" s="5"/>
      <c r="BB5903" s="5"/>
      <c r="BC5903" s="16"/>
      <c r="BD5903" s="16"/>
      <c r="BE5903" s="69"/>
      <c r="BF5903" s="16"/>
      <c r="BG5903" s="54"/>
      <c r="BH5903" s="54"/>
      <c r="BI5903" s="54"/>
      <c r="BJ5903" s="54"/>
      <c r="BK5903" s="5"/>
      <c r="BL5903" s="5"/>
      <c r="BM5903" s="5"/>
      <c r="BN5903" s="16"/>
      <c r="BO5903" s="16"/>
      <c r="BP5903" s="69"/>
      <c r="BQ5903" s="16"/>
      <c r="BR5903" s="54"/>
      <c r="BS5903" s="54"/>
      <c r="BT5903" s="54"/>
      <c r="BU5903" s="54"/>
      <c r="BV5903" s="5"/>
      <c r="BW5903" s="5"/>
      <c r="BX5903" s="5"/>
      <c r="BY5903" s="16"/>
      <c r="BZ5903" s="16"/>
      <c r="CA5903" s="69"/>
      <c r="CB5903" s="16"/>
      <c r="CC5903" s="54"/>
      <c r="CD5903" s="54"/>
      <c r="CE5903" s="54"/>
      <c r="CF5903" s="54"/>
      <c r="CG5903" s="5"/>
      <c r="CH5903" s="5"/>
      <c r="CI5903" s="5"/>
      <c r="CJ5903" s="16"/>
      <c r="CK5903" s="16"/>
      <c r="CL5903" s="69"/>
      <c r="CM5903" s="16"/>
      <c r="CN5903" s="54"/>
      <c r="CO5903" s="54"/>
      <c r="CP5903" s="54"/>
      <c r="CQ5903" s="54"/>
      <c r="CR5903" s="5"/>
      <c r="CS5903" s="5"/>
      <c r="CT5903" s="5"/>
      <c r="CU5903" s="16"/>
      <c r="CV5903" s="16"/>
      <c r="CW5903" s="69"/>
      <c r="CX5903" s="16"/>
      <c r="CY5903" s="54"/>
      <c r="CZ5903" s="54"/>
      <c r="DA5903" s="54"/>
      <c r="DB5903" s="54"/>
      <c r="DC5903" s="5"/>
      <c r="DD5903" s="5"/>
      <c r="DE5903" s="5"/>
      <c r="DF5903" s="16"/>
      <c r="DG5903" s="16"/>
      <c r="DH5903" s="69"/>
      <c r="DI5903" s="16"/>
      <c r="DJ5903" s="54"/>
      <c r="DK5903" s="54"/>
      <c r="DL5903" s="54"/>
      <c r="DM5903" s="54"/>
      <c r="DN5903" s="5"/>
      <c r="DO5903" s="5"/>
      <c r="DP5903" s="5"/>
      <c r="DQ5903" s="16"/>
      <c r="DR5903" s="16"/>
      <c r="DS5903" s="69"/>
      <c r="DT5903" s="16"/>
      <c r="DU5903" s="54"/>
      <c r="DV5903" s="54"/>
      <c r="DW5903" s="54"/>
      <c r="DX5903" s="54"/>
      <c r="DY5903" s="5"/>
      <c r="DZ5903" s="5"/>
      <c r="EA5903" s="5"/>
      <c r="EB5903" s="16"/>
      <c r="EC5903" s="16"/>
      <c r="ED5903" s="69"/>
      <c r="EE5903" s="16"/>
      <c r="EF5903" s="54"/>
      <c r="EG5903" s="54"/>
      <c r="EH5903" s="54"/>
      <c r="EI5903" s="54"/>
      <c r="EJ5903" s="5"/>
      <c r="EK5903" s="5"/>
      <c r="EL5903" s="5"/>
      <c r="EM5903" s="16"/>
      <c r="EN5903" s="16"/>
      <c r="EO5903" s="69"/>
      <c r="EP5903" s="16"/>
      <c r="EQ5903" s="54"/>
      <c r="ER5903" s="54"/>
      <c r="ES5903" s="54"/>
      <c r="ET5903" s="54"/>
      <c r="EU5903" s="5"/>
      <c r="EV5903" s="5"/>
      <c r="EW5903" s="5"/>
      <c r="EX5903" s="16"/>
      <c r="EY5903" s="16"/>
      <c r="EZ5903" s="69"/>
      <c r="FA5903" s="16"/>
      <c r="FB5903" s="54"/>
      <c r="FC5903" s="54"/>
      <c r="FD5903" s="54"/>
      <c r="FE5903" s="54"/>
      <c r="FF5903" s="5"/>
      <c r="FG5903" s="5"/>
      <c r="FH5903" s="5"/>
      <c r="FI5903" s="16"/>
      <c r="FJ5903" s="16"/>
      <c r="FK5903" s="69"/>
      <c r="FL5903" s="16"/>
      <c r="FM5903" s="54"/>
      <c r="FN5903" s="54"/>
      <c r="FO5903" s="54"/>
      <c r="FP5903" s="54"/>
      <c r="FQ5903" s="5"/>
      <c r="FR5903" s="5"/>
      <c r="FS5903" s="5"/>
      <c r="FT5903" s="16"/>
      <c r="FU5903" s="16"/>
      <c r="FV5903" s="69"/>
      <c r="FW5903" s="16"/>
      <c r="FX5903" s="54"/>
      <c r="FY5903" s="54"/>
      <c r="FZ5903" s="54"/>
      <c r="GA5903" s="54"/>
      <c r="GB5903" s="5"/>
      <c r="GC5903" s="5"/>
      <c r="GD5903" s="5"/>
      <c r="GE5903" s="16"/>
      <c r="GF5903" s="16"/>
      <c r="GG5903" s="69"/>
      <c r="GH5903" s="16"/>
      <c r="GI5903" s="54"/>
      <c r="GJ5903" s="54"/>
      <c r="GK5903" s="54"/>
      <c r="GL5903" s="54"/>
      <c r="GM5903" s="5"/>
      <c r="GN5903" s="5"/>
      <c r="GO5903" s="5"/>
      <c r="GP5903" s="16"/>
      <c r="GQ5903" s="16"/>
      <c r="GR5903" s="69"/>
      <c r="GS5903" s="16"/>
      <c r="GT5903" s="54"/>
      <c r="GU5903" s="54"/>
      <c r="GV5903" s="54"/>
      <c r="GW5903" s="54"/>
      <c r="GX5903" s="5"/>
      <c r="GY5903" s="5"/>
      <c r="GZ5903" s="5"/>
      <c r="HA5903" s="16"/>
      <c r="HB5903" s="16"/>
      <c r="HC5903" s="69"/>
      <c r="HD5903" s="16"/>
      <c r="HE5903" s="54"/>
      <c r="HF5903" s="54"/>
      <c r="HG5903" s="54"/>
      <c r="HH5903" s="54"/>
      <c r="HI5903" s="5"/>
      <c r="HJ5903" s="5"/>
      <c r="HK5903" s="5"/>
      <c r="HL5903" s="16"/>
      <c r="HM5903" s="16"/>
      <c r="HN5903" s="69"/>
      <c r="HO5903" s="16"/>
      <c r="HP5903" s="54"/>
      <c r="HQ5903" s="54"/>
      <c r="HR5903" s="54"/>
      <c r="HS5903" s="54"/>
      <c r="HT5903" s="5"/>
      <c r="HU5903" s="5"/>
      <c r="HV5903" s="5"/>
      <c r="HW5903" s="16"/>
      <c r="HX5903" s="16"/>
      <c r="HY5903" s="69"/>
      <c r="HZ5903" s="16"/>
      <c r="IA5903" s="54"/>
      <c r="IB5903" s="54"/>
      <c r="IC5903" s="54"/>
      <c r="ID5903" s="54"/>
      <c r="IE5903" s="5"/>
      <c r="IF5903" s="5"/>
      <c r="IG5903" s="5"/>
      <c r="IH5903" s="16"/>
      <c r="II5903" s="16"/>
      <c r="IJ5903" s="69"/>
      <c r="IK5903" s="16"/>
      <c r="IL5903" s="54"/>
      <c r="IM5903" s="54"/>
      <c r="IN5903" s="54"/>
      <c r="IO5903" s="54"/>
      <c r="IP5903" s="5"/>
      <c r="IQ5903" s="5"/>
      <c r="IR5903" s="5"/>
      <c r="IS5903" s="16"/>
      <c r="IT5903" s="16"/>
      <c r="IU5903" s="69"/>
    </row>
    <row r="5904" spans="11:255" ht="12" customHeight="1">
      <c r="K5904" s="16"/>
      <c r="L5904" s="16"/>
      <c r="M5904" s="69"/>
      <c r="N5904" s="16"/>
      <c r="O5904" s="54"/>
      <c r="P5904" s="54"/>
      <c r="Q5904" s="54"/>
      <c r="R5904" s="54"/>
      <c r="S5904" s="5"/>
      <c r="T5904" s="5"/>
      <c r="U5904" s="5"/>
      <c r="V5904" s="16"/>
      <c r="W5904" s="16"/>
      <c r="X5904" s="69"/>
      <c r="Y5904" s="16"/>
      <c r="Z5904" s="54"/>
      <c r="AA5904" s="54"/>
      <c r="AB5904" s="54"/>
      <c r="AC5904" s="54"/>
      <c r="AD5904" s="5"/>
      <c r="AE5904" s="5"/>
      <c r="AF5904" s="5"/>
      <c r="AG5904" s="16"/>
      <c r="AH5904" s="16"/>
      <c r="AI5904" s="69"/>
      <c r="AJ5904" s="16"/>
      <c r="AK5904" s="54"/>
      <c r="AL5904" s="54"/>
      <c r="AM5904" s="54"/>
      <c r="AN5904" s="54"/>
      <c r="AO5904" s="5"/>
      <c r="AP5904" s="5"/>
      <c r="AQ5904" s="5"/>
      <c r="AR5904" s="16"/>
      <c r="AS5904" s="16"/>
      <c r="AT5904" s="69"/>
      <c r="AU5904" s="16"/>
      <c r="AV5904" s="54"/>
      <c r="AW5904" s="54"/>
      <c r="AX5904" s="54"/>
      <c r="AY5904" s="54"/>
      <c r="AZ5904" s="5"/>
      <c r="BA5904" s="5"/>
      <c r="BB5904" s="5"/>
      <c r="BC5904" s="16"/>
      <c r="BD5904" s="16"/>
      <c r="BE5904" s="69"/>
      <c r="BF5904" s="16"/>
      <c r="BG5904" s="54"/>
      <c r="BH5904" s="54"/>
      <c r="BI5904" s="54"/>
      <c r="BJ5904" s="54"/>
      <c r="BK5904" s="5"/>
      <c r="BL5904" s="5"/>
      <c r="BM5904" s="5"/>
      <c r="BN5904" s="16"/>
      <c r="BO5904" s="16"/>
      <c r="BP5904" s="69"/>
      <c r="BQ5904" s="16"/>
      <c r="BR5904" s="54"/>
      <c r="BS5904" s="54"/>
      <c r="BT5904" s="54"/>
      <c r="BU5904" s="54"/>
      <c r="BV5904" s="5"/>
      <c r="BW5904" s="5"/>
      <c r="BX5904" s="5"/>
      <c r="BY5904" s="16"/>
      <c r="BZ5904" s="16"/>
      <c r="CA5904" s="69"/>
      <c r="CB5904" s="16"/>
      <c r="CC5904" s="54"/>
      <c r="CD5904" s="54"/>
      <c r="CE5904" s="54"/>
      <c r="CF5904" s="54"/>
      <c r="CG5904" s="5"/>
      <c r="CH5904" s="5"/>
      <c r="CI5904" s="5"/>
      <c r="CJ5904" s="16"/>
      <c r="CK5904" s="16"/>
      <c r="CL5904" s="69"/>
      <c r="CM5904" s="16"/>
      <c r="CN5904" s="54"/>
      <c r="CO5904" s="54"/>
      <c r="CP5904" s="54"/>
      <c r="CQ5904" s="54"/>
      <c r="CR5904" s="5"/>
      <c r="CS5904" s="5"/>
      <c r="CT5904" s="5"/>
      <c r="CU5904" s="16"/>
      <c r="CV5904" s="16"/>
      <c r="CW5904" s="69"/>
      <c r="CX5904" s="16"/>
      <c r="CY5904" s="54"/>
      <c r="CZ5904" s="54"/>
      <c r="DA5904" s="54"/>
      <c r="DB5904" s="54"/>
      <c r="DC5904" s="5"/>
      <c r="DD5904" s="5"/>
      <c r="DE5904" s="5"/>
      <c r="DF5904" s="16"/>
      <c r="DG5904" s="16"/>
      <c r="DH5904" s="69"/>
      <c r="DI5904" s="16"/>
      <c r="DJ5904" s="54"/>
      <c r="DK5904" s="54"/>
      <c r="DL5904" s="54"/>
      <c r="DM5904" s="54"/>
      <c r="DN5904" s="5"/>
      <c r="DO5904" s="5"/>
      <c r="DP5904" s="5"/>
      <c r="DQ5904" s="16"/>
      <c r="DR5904" s="16"/>
      <c r="DS5904" s="69"/>
      <c r="DT5904" s="16"/>
      <c r="DU5904" s="54"/>
      <c r="DV5904" s="54"/>
      <c r="DW5904" s="54"/>
      <c r="DX5904" s="54"/>
      <c r="DY5904" s="5"/>
      <c r="DZ5904" s="5"/>
      <c r="EA5904" s="5"/>
      <c r="EB5904" s="16"/>
      <c r="EC5904" s="16"/>
      <c r="ED5904" s="69"/>
      <c r="EE5904" s="16"/>
      <c r="EF5904" s="54"/>
      <c r="EG5904" s="54"/>
      <c r="EH5904" s="54"/>
      <c r="EI5904" s="54"/>
      <c r="EJ5904" s="5"/>
      <c r="EK5904" s="5"/>
      <c r="EL5904" s="5"/>
      <c r="EM5904" s="16"/>
      <c r="EN5904" s="16"/>
      <c r="EO5904" s="69"/>
      <c r="EP5904" s="16"/>
      <c r="EQ5904" s="54"/>
      <c r="ER5904" s="54"/>
      <c r="ES5904" s="54"/>
      <c r="ET5904" s="54"/>
      <c r="EU5904" s="5"/>
      <c r="EV5904" s="5"/>
      <c r="EW5904" s="5"/>
      <c r="EX5904" s="16"/>
      <c r="EY5904" s="16"/>
      <c r="EZ5904" s="69"/>
      <c r="FA5904" s="16"/>
      <c r="FB5904" s="54"/>
      <c r="FC5904" s="54"/>
      <c r="FD5904" s="54"/>
      <c r="FE5904" s="54"/>
      <c r="FF5904" s="5"/>
      <c r="FG5904" s="5"/>
      <c r="FH5904" s="5"/>
      <c r="FI5904" s="16"/>
      <c r="FJ5904" s="16"/>
      <c r="FK5904" s="69"/>
      <c r="FL5904" s="16"/>
      <c r="FM5904" s="54"/>
      <c r="FN5904" s="54"/>
      <c r="FO5904" s="54"/>
      <c r="FP5904" s="54"/>
      <c r="FQ5904" s="5"/>
      <c r="FR5904" s="5"/>
      <c r="FS5904" s="5"/>
      <c r="FT5904" s="16"/>
      <c r="FU5904" s="16"/>
      <c r="FV5904" s="69"/>
      <c r="FW5904" s="16"/>
      <c r="FX5904" s="54"/>
      <c r="FY5904" s="54"/>
      <c r="FZ5904" s="54"/>
      <c r="GA5904" s="54"/>
      <c r="GB5904" s="5"/>
      <c r="GC5904" s="5"/>
      <c r="GD5904" s="5"/>
      <c r="GE5904" s="16"/>
      <c r="GF5904" s="16"/>
      <c r="GG5904" s="69"/>
      <c r="GH5904" s="16"/>
      <c r="GI5904" s="54"/>
      <c r="GJ5904" s="54"/>
      <c r="GK5904" s="54"/>
      <c r="GL5904" s="54"/>
      <c r="GM5904" s="5"/>
      <c r="GN5904" s="5"/>
      <c r="GO5904" s="5"/>
      <c r="GP5904" s="16"/>
      <c r="GQ5904" s="16"/>
      <c r="GR5904" s="69"/>
      <c r="GS5904" s="16"/>
      <c r="GT5904" s="54"/>
      <c r="GU5904" s="54"/>
      <c r="GV5904" s="54"/>
      <c r="GW5904" s="54"/>
      <c r="GX5904" s="5"/>
      <c r="GY5904" s="5"/>
      <c r="GZ5904" s="5"/>
      <c r="HA5904" s="16"/>
      <c r="HB5904" s="16"/>
      <c r="HC5904" s="69"/>
      <c r="HD5904" s="16"/>
      <c r="HE5904" s="54"/>
      <c r="HF5904" s="54"/>
      <c r="HG5904" s="54"/>
      <c r="HH5904" s="54"/>
      <c r="HI5904" s="5"/>
      <c r="HJ5904" s="5"/>
      <c r="HK5904" s="5"/>
      <c r="HL5904" s="16"/>
      <c r="HM5904" s="16"/>
      <c r="HN5904" s="69"/>
      <c r="HO5904" s="16"/>
      <c r="HP5904" s="54"/>
      <c r="HQ5904" s="54"/>
      <c r="HR5904" s="54"/>
      <c r="HS5904" s="54"/>
      <c r="HT5904" s="5"/>
      <c r="HU5904" s="5"/>
      <c r="HV5904" s="5"/>
      <c r="HW5904" s="16"/>
      <c r="HX5904" s="16"/>
      <c r="HY5904" s="69"/>
      <c r="HZ5904" s="16"/>
      <c r="IA5904" s="54"/>
      <c r="IB5904" s="54"/>
      <c r="IC5904" s="54"/>
      <c r="ID5904" s="54"/>
      <c r="IE5904" s="5"/>
      <c r="IF5904" s="5"/>
      <c r="IG5904" s="5"/>
      <c r="IH5904" s="16"/>
      <c r="II5904" s="16"/>
      <c r="IJ5904" s="69"/>
      <c r="IK5904" s="16"/>
      <c r="IL5904" s="54"/>
      <c r="IM5904" s="54"/>
      <c r="IN5904" s="54"/>
      <c r="IO5904" s="54"/>
      <c r="IP5904" s="5"/>
      <c r="IQ5904" s="5"/>
      <c r="IR5904" s="5"/>
      <c r="IS5904" s="16"/>
      <c r="IT5904" s="16"/>
      <c r="IU5904" s="69"/>
    </row>
    <row r="5905" spans="11:255" ht="12" customHeight="1">
      <c r="K5905" s="16"/>
      <c r="L5905" s="16"/>
      <c r="M5905" s="69"/>
      <c r="N5905" s="16"/>
      <c r="O5905" s="54"/>
      <c r="P5905" s="54"/>
      <c r="Q5905" s="54"/>
      <c r="R5905" s="54"/>
      <c r="S5905" s="5"/>
      <c r="T5905" s="5"/>
      <c r="U5905" s="5"/>
      <c r="V5905" s="16"/>
      <c r="W5905" s="16"/>
      <c r="X5905" s="69"/>
      <c r="Y5905" s="16"/>
      <c r="Z5905" s="54"/>
      <c r="AA5905" s="54"/>
      <c r="AB5905" s="54"/>
      <c r="AC5905" s="54"/>
      <c r="AD5905" s="5"/>
      <c r="AE5905" s="5"/>
      <c r="AF5905" s="5"/>
      <c r="AG5905" s="16"/>
      <c r="AH5905" s="16"/>
      <c r="AI5905" s="69"/>
      <c r="AJ5905" s="16"/>
      <c r="AK5905" s="54"/>
      <c r="AL5905" s="54"/>
      <c r="AM5905" s="54"/>
      <c r="AN5905" s="54"/>
      <c r="AO5905" s="5"/>
      <c r="AP5905" s="5"/>
      <c r="AQ5905" s="5"/>
      <c r="AR5905" s="16"/>
      <c r="AS5905" s="16"/>
      <c r="AT5905" s="69"/>
      <c r="AU5905" s="16"/>
      <c r="AV5905" s="54"/>
      <c r="AW5905" s="54"/>
      <c r="AX5905" s="54"/>
      <c r="AY5905" s="54"/>
      <c r="AZ5905" s="5"/>
      <c r="BA5905" s="5"/>
      <c r="BB5905" s="5"/>
      <c r="BC5905" s="16"/>
      <c r="BD5905" s="16"/>
      <c r="BE5905" s="69"/>
      <c r="BF5905" s="16"/>
      <c r="BG5905" s="54"/>
      <c r="BH5905" s="54"/>
      <c r="BI5905" s="54"/>
      <c r="BJ5905" s="54"/>
      <c r="BK5905" s="5"/>
      <c r="BL5905" s="5"/>
      <c r="BM5905" s="5"/>
      <c r="BN5905" s="16"/>
      <c r="BO5905" s="16"/>
      <c r="BP5905" s="69"/>
      <c r="BQ5905" s="16"/>
      <c r="BR5905" s="54"/>
      <c r="BS5905" s="54"/>
      <c r="BT5905" s="54"/>
      <c r="BU5905" s="54"/>
      <c r="BV5905" s="5"/>
      <c r="BW5905" s="5"/>
      <c r="BX5905" s="5"/>
      <c r="BY5905" s="16"/>
      <c r="BZ5905" s="16"/>
      <c r="CA5905" s="69"/>
      <c r="CB5905" s="16"/>
      <c r="CC5905" s="54"/>
      <c r="CD5905" s="54"/>
      <c r="CE5905" s="54"/>
      <c r="CF5905" s="54"/>
      <c r="CG5905" s="5"/>
      <c r="CH5905" s="5"/>
      <c r="CI5905" s="5"/>
      <c r="CJ5905" s="16"/>
      <c r="CK5905" s="16"/>
      <c r="CL5905" s="69"/>
      <c r="CM5905" s="16"/>
      <c r="CN5905" s="54"/>
      <c r="CO5905" s="54"/>
      <c r="CP5905" s="54"/>
      <c r="CQ5905" s="54"/>
      <c r="CR5905" s="5"/>
      <c r="CS5905" s="5"/>
      <c r="CT5905" s="5"/>
      <c r="CU5905" s="16"/>
      <c r="CV5905" s="16"/>
      <c r="CW5905" s="69"/>
      <c r="CX5905" s="16"/>
      <c r="CY5905" s="54"/>
      <c r="CZ5905" s="54"/>
      <c r="DA5905" s="54"/>
      <c r="DB5905" s="54"/>
      <c r="DC5905" s="5"/>
      <c r="DD5905" s="5"/>
      <c r="DE5905" s="5"/>
      <c r="DF5905" s="16"/>
      <c r="DG5905" s="16"/>
      <c r="DH5905" s="69"/>
      <c r="DI5905" s="16"/>
      <c r="DJ5905" s="54"/>
      <c r="DK5905" s="54"/>
      <c r="DL5905" s="54"/>
      <c r="DM5905" s="54"/>
      <c r="DN5905" s="5"/>
      <c r="DO5905" s="5"/>
      <c r="DP5905" s="5"/>
      <c r="DQ5905" s="16"/>
      <c r="DR5905" s="16"/>
      <c r="DS5905" s="69"/>
      <c r="DT5905" s="16"/>
      <c r="DU5905" s="54"/>
      <c r="DV5905" s="54"/>
      <c r="DW5905" s="54"/>
      <c r="DX5905" s="54"/>
      <c r="DY5905" s="5"/>
      <c r="DZ5905" s="5"/>
      <c r="EA5905" s="5"/>
      <c r="EB5905" s="16"/>
      <c r="EC5905" s="16"/>
      <c r="ED5905" s="69"/>
      <c r="EE5905" s="16"/>
      <c r="EF5905" s="54"/>
      <c r="EG5905" s="54"/>
      <c r="EH5905" s="54"/>
      <c r="EI5905" s="54"/>
      <c r="EJ5905" s="5"/>
      <c r="EK5905" s="5"/>
      <c r="EL5905" s="5"/>
      <c r="EM5905" s="16"/>
      <c r="EN5905" s="16"/>
      <c r="EO5905" s="69"/>
      <c r="EP5905" s="16"/>
      <c r="EQ5905" s="54"/>
      <c r="ER5905" s="54"/>
      <c r="ES5905" s="54"/>
      <c r="ET5905" s="54"/>
      <c r="EU5905" s="5"/>
      <c r="EV5905" s="5"/>
      <c r="EW5905" s="5"/>
      <c r="EX5905" s="16"/>
      <c r="EY5905" s="16"/>
      <c r="EZ5905" s="69"/>
      <c r="FA5905" s="16"/>
      <c r="FB5905" s="54"/>
      <c r="FC5905" s="54"/>
      <c r="FD5905" s="54"/>
      <c r="FE5905" s="54"/>
      <c r="FF5905" s="5"/>
      <c r="FG5905" s="5"/>
      <c r="FH5905" s="5"/>
      <c r="FI5905" s="16"/>
      <c r="FJ5905" s="16"/>
      <c r="FK5905" s="69"/>
      <c r="FL5905" s="16"/>
      <c r="FM5905" s="54"/>
      <c r="FN5905" s="54"/>
      <c r="FO5905" s="54"/>
      <c r="FP5905" s="54"/>
      <c r="FQ5905" s="5"/>
      <c r="FR5905" s="5"/>
      <c r="FS5905" s="5"/>
      <c r="FT5905" s="16"/>
      <c r="FU5905" s="16"/>
      <c r="FV5905" s="69"/>
      <c r="FW5905" s="16"/>
      <c r="FX5905" s="54"/>
      <c r="FY5905" s="54"/>
      <c r="FZ5905" s="54"/>
      <c r="GA5905" s="54"/>
      <c r="GB5905" s="5"/>
      <c r="GC5905" s="5"/>
      <c r="GD5905" s="5"/>
      <c r="GE5905" s="16"/>
      <c r="GF5905" s="16"/>
      <c r="GG5905" s="69"/>
      <c r="GH5905" s="16"/>
      <c r="GI5905" s="54"/>
      <c r="GJ5905" s="54"/>
      <c r="GK5905" s="54"/>
      <c r="GL5905" s="54"/>
      <c r="GM5905" s="5"/>
      <c r="GN5905" s="5"/>
      <c r="GO5905" s="5"/>
      <c r="GP5905" s="16"/>
      <c r="GQ5905" s="16"/>
      <c r="GR5905" s="69"/>
      <c r="GS5905" s="16"/>
      <c r="GT5905" s="54"/>
      <c r="GU5905" s="54"/>
      <c r="GV5905" s="54"/>
      <c r="GW5905" s="54"/>
      <c r="GX5905" s="5"/>
      <c r="GY5905" s="5"/>
      <c r="GZ5905" s="5"/>
      <c r="HA5905" s="16"/>
      <c r="HB5905" s="16"/>
      <c r="HC5905" s="69"/>
      <c r="HD5905" s="16"/>
      <c r="HE5905" s="54"/>
      <c r="HF5905" s="54"/>
      <c r="HG5905" s="54"/>
      <c r="HH5905" s="54"/>
      <c r="HI5905" s="5"/>
      <c r="HJ5905" s="5"/>
      <c r="HK5905" s="5"/>
      <c r="HL5905" s="16"/>
      <c r="HM5905" s="16"/>
      <c r="HN5905" s="69"/>
      <c r="HO5905" s="16"/>
      <c r="HP5905" s="54"/>
      <c r="HQ5905" s="54"/>
      <c r="HR5905" s="54"/>
      <c r="HS5905" s="54"/>
      <c r="HT5905" s="5"/>
      <c r="HU5905" s="5"/>
      <c r="HV5905" s="5"/>
      <c r="HW5905" s="16"/>
      <c r="HX5905" s="16"/>
      <c r="HY5905" s="69"/>
      <c r="HZ5905" s="16"/>
      <c r="IA5905" s="54"/>
      <c r="IB5905" s="54"/>
      <c r="IC5905" s="54"/>
      <c r="ID5905" s="54"/>
      <c r="IE5905" s="5"/>
      <c r="IF5905" s="5"/>
      <c r="IG5905" s="5"/>
      <c r="IH5905" s="16"/>
      <c r="II5905" s="16"/>
      <c r="IJ5905" s="69"/>
      <c r="IK5905" s="16"/>
      <c r="IL5905" s="54"/>
      <c r="IM5905" s="54"/>
      <c r="IN5905" s="54"/>
      <c r="IO5905" s="54"/>
      <c r="IP5905" s="5"/>
      <c r="IQ5905" s="5"/>
      <c r="IR5905" s="5"/>
      <c r="IS5905" s="16"/>
      <c r="IT5905" s="16"/>
      <c r="IU5905" s="69"/>
    </row>
    <row r="5906" spans="11:255" ht="12" customHeight="1">
      <c r="K5906" s="16"/>
      <c r="L5906" s="16"/>
      <c r="M5906" s="69"/>
      <c r="N5906" s="16"/>
      <c r="O5906" s="54"/>
      <c r="P5906" s="54"/>
      <c r="Q5906" s="54"/>
      <c r="R5906" s="54"/>
      <c r="S5906" s="5"/>
      <c r="T5906" s="5"/>
      <c r="U5906" s="5"/>
      <c r="V5906" s="16"/>
      <c r="W5906" s="16"/>
      <c r="X5906" s="69"/>
      <c r="Y5906" s="16"/>
      <c r="Z5906" s="54"/>
      <c r="AA5906" s="54"/>
      <c r="AB5906" s="54"/>
      <c r="AC5906" s="54"/>
      <c r="AD5906" s="5"/>
      <c r="AE5906" s="5"/>
      <c r="AF5906" s="5"/>
      <c r="AG5906" s="16"/>
      <c r="AH5906" s="16"/>
      <c r="AI5906" s="69"/>
      <c r="AJ5906" s="16"/>
      <c r="AK5906" s="54"/>
      <c r="AL5906" s="54"/>
      <c r="AM5906" s="54"/>
      <c r="AN5906" s="54"/>
      <c r="AO5906" s="5"/>
      <c r="AP5906" s="5"/>
      <c r="AQ5906" s="5"/>
      <c r="AR5906" s="16"/>
      <c r="AS5906" s="16"/>
      <c r="AT5906" s="69"/>
      <c r="AU5906" s="16"/>
      <c r="AV5906" s="54"/>
      <c r="AW5906" s="54"/>
      <c r="AX5906" s="54"/>
      <c r="AY5906" s="54"/>
      <c r="AZ5906" s="5"/>
      <c r="BA5906" s="5"/>
      <c r="BB5906" s="5"/>
      <c r="BC5906" s="16"/>
      <c r="BD5906" s="16"/>
      <c r="BE5906" s="69"/>
      <c r="BF5906" s="16"/>
      <c r="BG5906" s="54"/>
      <c r="BH5906" s="54"/>
      <c r="BI5906" s="54"/>
      <c r="BJ5906" s="54"/>
      <c r="BK5906" s="5"/>
      <c r="BL5906" s="5"/>
      <c r="BM5906" s="5"/>
      <c r="BN5906" s="16"/>
      <c r="BO5906" s="16"/>
      <c r="BP5906" s="69"/>
      <c r="BQ5906" s="16"/>
      <c r="BR5906" s="54"/>
      <c r="BS5906" s="54"/>
      <c r="BT5906" s="54"/>
      <c r="BU5906" s="54"/>
      <c r="BV5906" s="5"/>
      <c r="BW5906" s="5"/>
      <c r="BX5906" s="5"/>
      <c r="BY5906" s="16"/>
      <c r="BZ5906" s="16"/>
      <c r="CA5906" s="69"/>
      <c r="CB5906" s="16"/>
      <c r="CC5906" s="54"/>
      <c r="CD5906" s="54"/>
      <c r="CE5906" s="54"/>
      <c r="CF5906" s="54"/>
      <c r="CG5906" s="5"/>
      <c r="CH5906" s="5"/>
      <c r="CI5906" s="5"/>
      <c r="CJ5906" s="16"/>
      <c r="CK5906" s="16"/>
      <c r="CL5906" s="69"/>
      <c r="CM5906" s="16"/>
      <c r="CN5906" s="54"/>
      <c r="CO5906" s="54"/>
      <c r="CP5906" s="54"/>
      <c r="CQ5906" s="54"/>
      <c r="CR5906" s="5"/>
      <c r="CS5906" s="5"/>
      <c r="CT5906" s="5"/>
      <c r="CU5906" s="16"/>
      <c r="CV5906" s="16"/>
      <c r="CW5906" s="69"/>
      <c r="CX5906" s="16"/>
      <c r="CY5906" s="54"/>
      <c r="CZ5906" s="54"/>
      <c r="DA5906" s="54"/>
      <c r="DB5906" s="54"/>
      <c r="DC5906" s="5"/>
      <c r="DD5906" s="5"/>
      <c r="DE5906" s="5"/>
      <c r="DF5906" s="16"/>
      <c r="DG5906" s="16"/>
      <c r="DH5906" s="69"/>
      <c r="DI5906" s="16"/>
      <c r="DJ5906" s="54"/>
      <c r="DK5906" s="54"/>
      <c r="DL5906" s="54"/>
      <c r="DM5906" s="54"/>
      <c r="DN5906" s="5"/>
      <c r="DO5906" s="5"/>
      <c r="DP5906" s="5"/>
      <c r="DQ5906" s="16"/>
      <c r="DR5906" s="16"/>
      <c r="DS5906" s="69"/>
      <c r="DT5906" s="16"/>
      <c r="DU5906" s="54"/>
      <c r="DV5906" s="54"/>
      <c r="DW5906" s="54"/>
      <c r="DX5906" s="54"/>
      <c r="DY5906" s="5"/>
      <c r="DZ5906" s="5"/>
      <c r="EA5906" s="5"/>
      <c r="EB5906" s="16"/>
      <c r="EC5906" s="16"/>
      <c r="ED5906" s="69"/>
      <c r="EE5906" s="16"/>
      <c r="EF5906" s="54"/>
      <c r="EG5906" s="54"/>
      <c r="EH5906" s="54"/>
      <c r="EI5906" s="54"/>
      <c r="EJ5906" s="5"/>
      <c r="EK5906" s="5"/>
      <c r="EL5906" s="5"/>
      <c r="EM5906" s="16"/>
      <c r="EN5906" s="16"/>
      <c r="EO5906" s="69"/>
      <c r="EP5906" s="16"/>
      <c r="EQ5906" s="54"/>
      <c r="ER5906" s="54"/>
      <c r="ES5906" s="54"/>
      <c r="ET5906" s="54"/>
      <c r="EU5906" s="5"/>
      <c r="EV5906" s="5"/>
      <c r="EW5906" s="5"/>
      <c r="EX5906" s="16"/>
      <c r="EY5906" s="16"/>
      <c r="EZ5906" s="69"/>
      <c r="FA5906" s="16"/>
      <c r="FB5906" s="54"/>
      <c r="FC5906" s="54"/>
      <c r="FD5906" s="54"/>
      <c r="FE5906" s="54"/>
      <c r="FF5906" s="5"/>
      <c r="FG5906" s="5"/>
      <c r="FH5906" s="5"/>
      <c r="FI5906" s="16"/>
      <c r="FJ5906" s="16"/>
      <c r="FK5906" s="69"/>
      <c r="FL5906" s="16"/>
      <c r="FM5906" s="54"/>
      <c r="FN5906" s="54"/>
      <c r="FO5906" s="54"/>
      <c r="FP5906" s="54"/>
      <c r="FQ5906" s="5"/>
      <c r="FR5906" s="5"/>
      <c r="FS5906" s="5"/>
      <c r="FT5906" s="16"/>
      <c r="FU5906" s="16"/>
      <c r="FV5906" s="69"/>
      <c r="FW5906" s="16"/>
      <c r="FX5906" s="54"/>
      <c r="FY5906" s="54"/>
      <c r="FZ5906" s="54"/>
      <c r="GA5906" s="54"/>
      <c r="GB5906" s="5"/>
      <c r="GC5906" s="5"/>
      <c r="GD5906" s="5"/>
      <c r="GE5906" s="16"/>
      <c r="GF5906" s="16"/>
      <c r="GG5906" s="69"/>
      <c r="GH5906" s="16"/>
      <c r="GI5906" s="54"/>
      <c r="GJ5906" s="54"/>
      <c r="GK5906" s="54"/>
      <c r="GL5906" s="54"/>
      <c r="GM5906" s="5"/>
      <c r="GN5906" s="5"/>
      <c r="GO5906" s="5"/>
      <c r="GP5906" s="16"/>
      <c r="GQ5906" s="16"/>
      <c r="GR5906" s="69"/>
      <c r="GS5906" s="16"/>
      <c r="GT5906" s="54"/>
      <c r="GU5906" s="54"/>
      <c r="GV5906" s="54"/>
      <c r="GW5906" s="54"/>
      <c r="GX5906" s="5"/>
      <c r="GY5906" s="5"/>
      <c r="GZ5906" s="5"/>
      <c r="HA5906" s="16"/>
      <c r="HB5906" s="16"/>
      <c r="HC5906" s="69"/>
      <c r="HD5906" s="16"/>
      <c r="HE5906" s="54"/>
      <c r="HF5906" s="54"/>
      <c r="HG5906" s="54"/>
      <c r="HH5906" s="54"/>
      <c r="HI5906" s="5"/>
      <c r="HJ5906" s="5"/>
      <c r="HK5906" s="5"/>
      <c r="HL5906" s="16"/>
      <c r="HM5906" s="16"/>
      <c r="HN5906" s="69"/>
      <c r="HO5906" s="16"/>
      <c r="HP5906" s="54"/>
      <c r="HQ5906" s="54"/>
      <c r="HR5906" s="54"/>
      <c r="HS5906" s="54"/>
      <c r="HT5906" s="5"/>
      <c r="HU5906" s="5"/>
      <c r="HV5906" s="5"/>
      <c r="HW5906" s="16"/>
      <c r="HX5906" s="16"/>
      <c r="HY5906" s="69"/>
      <c r="HZ5906" s="16"/>
      <c r="IA5906" s="54"/>
      <c r="IB5906" s="54"/>
      <c r="IC5906" s="54"/>
      <c r="ID5906" s="54"/>
      <c r="IE5906" s="5"/>
      <c r="IF5906" s="5"/>
      <c r="IG5906" s="5"/>
      <c r="IH5906" s="16"/>
      <c r="II5906" s="16"/>
      <c r="IJ5906" s="69"/>
      <c r="IK5906" s="16"/>
      <c r="IL5906" s="54"/>
      <c r="IM5906" s="54"/>
      <c r="IN5906" s="54"/>
      <c r="IO5906" s="54"/>
      <c r="IP5906" s="5"/>
      <c r="IQ5906" s="5"/>
      <c r="IR5906" s="5"/>
      <c r="IS5906" s="16"/>
      <c r="IT5906" s="16"/>
      <c r="IU5906" s="69"/>
    </row>
    <row r="5907" spans="11:255" ht="12" customHeight="1">
      <c r="K5907" s="16"/>
      <c r="L5907" s="16"/>
      <c r="M5907" s="69"/>
      <c r="N5907" s="16"/>
      <c r="O5907" s="54"/>
      <c r="P5907" s="54"/>
      <c r="Q5907" s="54"/>
      <c r="R5907" s="54"/>
      <c r="S5907" s="5"/>
      <c r="T5907" s="5"/>
      <c r="U5907" s="5"/>
      <c r="V5907" s="16"/>
      <c r="W5907" s="16"/>
      <c r="X5907" s="69"/>
      <c r="Y5907" s="16"/>
      <c r="Z5907" s="54"/>
      <c r="AA5907" s="54"/>
      <c r="AB5907" s="54"/>
      <c r="AC5907" s="54"/>
      <c r="AD5907" s="5"/>
      <c r="AE5907" s="5"/>
      <c r="AF5907" s="5"/>
      <c r="AG5907" s="16"/>
      <c r="AH5907" s="16"/>
      <c r="AI5907" s="69"/>
      <c r="AJ5907" s="16"/>
      <c r="AK5907" s="54"/>
      <c r="AL5907" s="54"/>
      <c r="AM5907" s="54"/>
      <c r="AN5907" s="54"/>
      <c r="AO5907" s="5"/>
      <c r="AP5907" s="5"/>
      <c r="AQ5907" s="5"/>
      <c r="AR5907" s="16"/>
      <c r="AS5907" s="16"/>
      <c r="AT5907" s="69"/>
      <c r="AU5907" s="16"/>
      <c r="AV5907" s="54"/>
      <c r="AW5907" s="54"/>
      <c r="AX5907" s="54"/>
      <c r="AY5907" s="54"/>
      <c r="AZ5907" s="5"/>
      <c r="BA5907" s="5"/>
      <c r="BB5907" s="5"/>
      <c r="BC5907" s="16"/>
      <c r="BD5907" s="16"/>
      <c r="BE5907" s="69"/>
      <c r="BF5907" s="16"/>
      <c r="BG5907" s="54"/>
      <c r="BH5907" s="54"/>
      <c r="BI5907" s="54"/>
      <c r="BJ5907" s="54"/>
      <c r="BK5907" s="5"/>
      <c r="BL5907" s="5"/>
      <c r="BM5907" s="5"/>
      <c r="BN5907" s="16"/>
      <c r="BO5907" s="16"/>
      <c r="BP5907" s="69"/>
      <c r="BQ5907" s="16"/>
      <c r="BR5907" s="54"/>
      <c r="BS5907" s="54"/>
      <c r="BT5907" s="54"/>
      <c r="BU5907" s="54"/>
      <c r="BV5907" s="5"/>
      <c r="BW5907" s="5"/>
      <c r="BX5907" s="5"/>
      <c r="BY5907" s="16"/>
      <c r="BZ5907" s="16"/>
      <c r="CA5907" s="69"/>
      <c r="CB5907" s="16"/>
      <c r="CC5907" s="54"/>
      <c r="CD5907" s="54"/>
      <c r="CE5907" s="54"/>
      <c r="CF5907" s="54"/>
      <c r="CG5907" s="5"/>
      <c r="CH5907" s="5"/>
      <c r="CI5907" s="5"/>
      <c r="CJ5907" s="16"/>
      <c r="CK5907" s="16"/>
      <c r="CL5907" s="69"/>
      <c r="CM5907" s="16"/>
      <c r="CN5907" s="54"/>
      <c r="CO5907" s="54"/>
      <c r="CP5907" s="54"/>
      <c r="CQ5907" s="54"/>
      <c r="CR5907" s="5"/>
      <c r="CS5907" s="5"/>
      <c r="CT5907" s="5"/>
      <c r="CU5907" s="16"/>
      <c r="CV5907" s="16"/>
      <c r="CW5907" s="69"/>
      <c r="CX5907" s="16"/>
      <c r="CY5907" s="54"/>
      <c r="CZ5907" s="54"/>
      <c r="DA5907" s="54"/>
      <c r="DB5907" s="54"/>
      <c r="DC5907" s="5"/>
      <c r="DD5907" s="5"/>
      <c r="DE5907" s="5"/>
      <c r="DF5907" s="16"/>
      <c r="DG5907" s="16"/>
      <c r="DH5907" s="69"/>
      <c r="DI5907" s="16"/>
      <c r="DJ5907" s="54"/>
      <c r="DK5907" s="54"/>
      <c r="DL5907" s="54"/>
      <c r="DM5907" s="54"/>
      <c r="DN5907" s="5"/>
      <c r="DO5907" s="5"/>
      <c r="DP5907" s="5"/>
      <c r="DQ5907" s="16"/>
      <c r="DR5907" s="16"/>
      <c r="DS5907" s="69"/>
      <c r="DT5907" s="16"/>
      <c r="DU5907" s="54"/>
      <c r="DV5907" s="54"/>
      <c r="DW5907" s="54"/>
      <c r="DX5907" s="54"/>
      <c r="DY5907" s="5"/>
      <c r="DZ5907" s="5"/>
      <c r="EA5907" s="5"/>
      <c r="EB5907" s="16"/>
      <c r="EC5907" s="16"/>
      <c r="ED5907" s="69"/>
      <c r="EE5907" s="16"/>
      <c r="EF5907" s="54"/>
      <c r="EG5907" s="54"/>
      <c r="EH5907" s="54"/>
      <c r="EI5907" s="54"/>
      <c r="EJ5907" s="5"/>
      <c r="EK5907" s="5"/>
      <c r="EL5907" s="5"/>
      <c r="EM5907" s="16"/>
      <c r="EN5907" s="16"/>
      <c r="EO5907" s="69"/>
      <c r="EP5907" s="16"/>
      <c r="EQ5907" s="54"/>
      <c r="ER5907" s="54"/>
      <c r="ES5907" s="54"/>
      <c r="ET5907" s="54"/>
      <c r="EU5907" s="5"/>
      <c r="EV5907" s="5"/>
      <c r="EW5907" s="5"/>
      <c r="EX5907" s="16"/>
      <c r="EY5907" s="16"/>
      <c r="EZ5907" s="69"/>
      <c r="FA5907" s="16"/>
      <c r="FB5907" s="54"/>
      <c r="FC5907" s="54"/>
      <c r="FD5907" s="54"/>
      <c r="FE5907" s="54"/>
      <c r="FF5907" s="5"/>
      <c r="FG5907" s="5"/>
      <c r="FH5907" s="5"/>
      <c r="FI5907" s="16"/>
      <c r="FJ5907" s="16"/>
      <c r="FK5907" s="69"/>
      <c r="FL5907" s="16"/>
      <c r="FM5907" s="54"/>
      <c r="FN5907" s="54"/>
      <c r="FO5907" s="54"/>
      <c r="FP5907" s="54"/>
      <c r="FQ5907" s="5"/>
      <c r="FR5907" s="5"/>
      <c r="FS5907" s="5"/>
      <c r="FT5907" s="16"/>
      <c r="FU5907" s="16"/>
      <c r="FV5907" s="69"/>
      <c r="FW5907" s="16"/>
      <c r="FX5907" s="54"/>
      <c r="FY5907" s="54"/>
      <c r="FZ5907" s="54"/>
      <c r="GA5907" s="54"/>
      <c r="GB5907" s="5"/>
      <c r="GC5907" s="5"/>
      <c r="GD5907" s="5"/>
      <c r="GE5907" s="16"/>
      <c r="GF5907" s="16"/>
      <c r="GG5907" s="69"/>
      <c r="GH5907" s="16"/>
      <c r="GI5907" s="54"/>
      <c r="GJ5907" s="54"/>
      <c r="GK5907" s="54"/>
      <c r="GL5907" s="54"/>
      <c r="GM5907" s="5"/>
      <c r="GN5907" s="5"/>
      <c r="GO5907" s="5"/>
      <c r="GP5907" s="16"/>
      <c r="GQ5907" s="16"/>
      <c r="GR5907" s="69"/>
      <c r="GS5907" s="16"/>
      <c r="GT5907" s="54"/>
      <c r="GU5907" s="54"/>
      <c r="GV5907" s="54"/>
      <c r="GW5907" s="54"/>
      <c r="GX5907" s="5"/>
      <c r="GY5907" s="5"/>
      <c r="GZ5907" s="5"/>
      <c r="HA5907" s="16"/>
      <c r="HB5907" s="16"/>
      <c r="HC5907" s="69"/>
      <c r="HD5907" s="16"/>
      <c r="HE5907" s="54"/>
      <c r="HF5907" s="54"/>
      <c r="HG5907" s="54"/>
      <c r="HH5907" s="54"/>
      <c r="HI5907" s="5"/>
      <c r="HJ5907" s="5"/>
      <c r="HK5907" s="5"/>
      <c r="HL5907" s="16"/>
      <c r="HM5907" s="16"/>
      <c r="HN5907" s="69"/>
      <c r="HO5907" s="16"/>
      <c r="HP5907" s="54"/>
      <c r="HQ5907" s="54"/>
      <c r="HR5907" s="54"/>
      <c r="HS5907" s="54"/>
      <c r="HT5907" s="5"/>
      <c r="HU5907" s="5"/>
      <c r="HV5907" s="5"/>
      <c r="HW5907" s="16"/>
      <c r="HX5907" s="16"/>
      <c r="HY5907" s="69"/>
      <c r="HZ5907" s="16"/>
      <c r="IA5907" s="54"/>
      <c r="IB5907" s="54"/>
      <c r="IC5907" s="54"/>
      <c r="ID5907" s="54"/>
      <c r="IE5907" s="5"/>
      <c r="IF5907" s="5"/>
      <c r="IG5907" s="5"/>
      <c r="IH5907" s="16"/>
      <c r="II5907" s="16"/>
      <c r="IJ5907" s="69"/>
      <c r="IK5907" s="16"/>
      <c r="IL5907" s="54"/>
      <c r="IM5907" s="54"/>
      <c r="IN5907" s="54"/>
      <c r="IO5907" s="54"/>
      <c r="IP5907" s="5"/>
      <c r="IQ5907" s="5"/>
      <c r="IR5907" s="5"/>
      <c r="IS5907" s="16"/>
      <c r="IT5907" s="16"/>
      <c r="IU5907" s="69"/>
    </row>
    <row r="5908" spans="11:255" ht="12" customHeight="1">
      <c r="K5908" s="16"/>
      <c r="L5908" s="16"/>
      <c r="M5908" s="69"/>
      <c r="N5908" s="16"/>
      <c r="O5908" s="54"/>
      <c r="P5908" s="54"/>
      <c r="Q5908" s="54"/>
      <c r="R5908" s="54"/>
      <c r="S5908" s="5"/>
      <c r="T5908" s="5"/>
      <c r="U5908" s="5"/>
      <c r="V5908" s="16"/>
      <c r="W5908" s="16"/>
      <c r="X5908" s="69"/>
      <c r="Y5908" s="16"/>
      <c r="Z5908" s="54"/>
      <c r="AA5908" s="54"/>
      <c r="AB5908" s="54"/>
      <c r="AC5908" s="54"/>
      <c r="AD5908" s="5"/>
      <c r="AE5908" s="5"/>
      <c r="AF5908" s="5"/>
      <c r="AG5908" s="16"/>
      <c r="AH5908" s="16"/>
      <c r="AI5908" s="69"/>
      <c r="AJ5908" s="16"/>
      <c r="AK5908" s="54"/>
      <c r="AL5908" s="54"/>
      <c r="AM5908" s="54"/>
      <c r="AN5908" s="54"/>
      <c r="AO5908" s="5"/>
      <c r="AP5908" s="5"/>
      <c r="AQ5908" s="5"/>
      <c r="AR5908" s="16"/>
      <c r="AS5908" s="16"/>
      <c r="AT5908" s="69"/>
      <c r="AU5908" s="16"/>
      <c r="AV5908" s="54"/>
      <c r="AW5908" s="54"/>
      <c r="AX5908" s="54"/>
      <c r="AY5908" s="54"/>
      <c r="AZ5908" s="5"/>
      <c r="BA5908" s="5"/>
      <c r="BB5908" s="5"/>
      <c r="BC5908" s="16"/>
      <c r="BD5908" s="16"/>
      <c r="BE5908" s="69"/>
      <c r="BF5908" s="16"/>
      <c r="BG5908" s="54"/>
      <c r="BH5908" s="54"/>
      <c r="BI5908" s="54"/>
      <c r="BJ5908" s="54"/>
      <c r="BK5908" s="5"/>
      <c r="BL5908" s="5"/>
      <c r="BM5908" s="5"/>
      <c r="BN5908" s="16"/>
      <c r="BO5908" s="16"/>
      <c r="BP5908" s="69"/>
      <c r="BQ5908" s="16"/>
      <c r="BR5908" s="54"/>
      <c r="BS5908" s="54"/>
      <c r="BT5908" s="54"/>
      <c r="BU5908" s="54"/>
      <c r="BV5908" s="5"/>
      <c r="BW5908" s="5"/>
      <c r="BX5908" s="5"/>
      <c r="BY5908" s="16"/>
      <c r="BZ5908" s="16"/>
      <c r="CA5908" s="69"/>
      <c r="CB5908" s="16"/>
      <c r="CC5908" s="54"/>
      <c r="CD5908" s="54"/>
      <c r="CE5908" s="54"/>
      <c r="CF5908" s="54"/>
      <c r="CG5908" s="5"/>
      <c r="CH5908" s="5"/>
      <c r="CI5908" s="5"/>
      <c r="CJ5908" s="16"/>
      <c r="CK5908" s="16"/>
      <c r="CL5908" s="69"/>
      <c r="CM5908" s="16"/>
      <c r="CN5908" s="54"/>
      <c r="CO5908" s="54"/>
      <c r="CP5908" s="54"/>
      <c r="CQ5908" s="54"/>
      <c r="CR5908" s="5"/>
      <c r="CS5908" s="5"/>
      <c r="CT5908" s="5"/>
      <c r="CU5908" s="16"/>
      <c r="CV5908" s="16"/>
      <c r="CW5908" s="69"/>
      <c r="CX5908" s="16"/>
      <c r="CY5908" s="54"/>
      <c r="CZ5908" s="54"/>
      <c r="DA5908" s="54"/>
      <c r="DB5908" s="54"/>
      <c r="DC5908" s="5"/>
      <c r="DD5908" s="5"/>
      <c r="DE5908" s="5"/>
      <c r="DF5908" s="16"/>
      <c r="DG5908" s="16"/>
      <c r="DH5908" s="69"/>
      <c r="DI5908" s="16"/>
      <c r="DJ5908" s="54"/>
      <c r="DK5908" s="54"/>
      <c r="DL5908" s="54"/>
      <c r="DM5908" s="54"/>
      <c r="DN5908" s="5"/>
      <c r="DO5908" s="5"/>
      <c r="DP5908" s="5"/>
      <c r="DQ5908" s="16"/>
      <c r="DR5908" s="16"/>
      <c r="DS5908" s="69"/>
      <c r="DT5908" s="16"/>
      <c r="DU5908" s="54"/>
      <c r="DV5908" s="54"/>
      <c r="DW5908" s="54"/>
      <c r="DX5908" s="54"/>
      <c r="DY5908" s="5"/>
      <c r="DZ5908" s="5"/>
      <c r="EA5908" s="5"/>
      <c r="EB5908" s="16"/>
      <c r="EC5908" s="16"/>
      <c r="ED5908" s="69"/>
      <c r="EE5908" s="16"/>
      <c r="EF5908" s="54"/>
      <c r="EG5908" s="54"/>
      <c r="EH5908" s="54"/>
      <c r="EI5908" s="54"/>
      <c r="EJ5908" s="5"/>
      <c r="EK5908" s="5"/>
      <c r="EL5908" s="5"/>
      <c r="EM5908" s="16"/>
      <c r="EN5908" s="16"/>
      <c r="EO5908" s="69"/>
      <c r="EP5908" s="16"/>
      <c r="EQ5908" s="54"/>
      <c r="ER5908" s="54"/>
      <c r="ES5908" s="54"/>
      <c r="ET5908" s="54"/>
      <c r="EU5908" s="5"/>
      <c r="EV5908" s="5"/>
      <c r="EW5908" s="5"/>
      <c r="EX5908" s="16"/>
      <c r="EY5908" s="16"/>
      <c r="EZ5908" s="69"/>
      <c r="FA5908" s="16"/>
      <c r="FB5908" s="54"/>
      <c r="FC5908" s="54"/>
      <c r="FD5908" s="54"/>
      <c r="FE5908" s="54"/>
      <c r="FF5908" s="5"/>
      <c r="FG5908" s="5"/>
      <c r="FH5908" s="5"/>
      <c r="FI5908" s="16"/>
      <c r="FJ5908" s="16"/>
      <c r="FK5908" s="69"/>
      <c r="FL5908" s="16"/>
      <c r="FM5908" s="54"/>
      <c r="FN5908" s="54"/>
      <c r="FO5908" s="54"/>
      <c r="FP5908" s="54"/>
      <c r="FQ5908" s="5"/>
      <c r="FR5908" s="5"/>
      <c r="FS5908" s="5"/>
      <c r="FT5908" s="16"/>
      <c r="FU5908" s="16"/>
      <c r="FV5908" s="69"/>
      <c r="FW5908" s="16"/>
      <c r="FX5908" s="54"/>
      <c r="FY5908" s="54"/>
      <c r="FZ5908" s="54"/>
      <c r="GA5908" s="54"/>
      <c r="GB5908" s="5"/>
      <c r="GC5908" s="5"/>
      <c r="GD5908" s="5"/>
      <c r="GE5908" s="16"/>
      <c r="GF5908" s="16"/>
      <c r="GG5908" s="69"/>
      <c r="GH5908" s="16"/>
      <c r="GI5908" s="54"/>
      <c r="GJ5908" s="54"/>
      <c r="GK5908" s="54"/>
      <c r="GL5908" s="54"/>
      <c r="GM5908" s="5"/>
      <c r="GN5908" s="5"/>
      <c r="GO5908" s="5"/>
      <c r="GP5908" s="16"/>
      <c r="GQ5908" s="16"/>
      <c r="GR5908" s="69"/>
      <c r="GS5908" s="16"/>
      <c r="GT5908" s="54"/>
      <c r="GU5908" s="54"/>
      <c r="GV5908" s="54"/>
      <c r="GW5908" s="54"/>
      <c r="GX5908" s="5"/>
      <c r="GY5908" s="5"/>
      <c r="GZ5908" s="5"/>
      <c r="HA5908" s="16"/>
      <c r="HB5908" s="16"/>
      <c r="HC5908" s="69"/>
      <c r="HD5908" s="16"/>
      <c r="HE5908" s="54"/>
      <c r="HF5908" s="54"/>
      <c r="HG5908" s="54"/>
      <c r="HH5908" s="54"/>
      <c r="HI5908" s="5"/>
      <c r="HJ5908" s="5"/>
      <c r="HK5908" s="5"/>
      <c r="HL5908" s="16"/>
      <c r="HM5908" s="16"/>
      <c r="HN5908" s="69"/>
      <c r="HO5908" s="16"/>
      <c r="HP5908" s="54"/>
      <c r="HQ5908" s="54"/>
      <c r="HR5908" s="54"/>
      <c r="HS5908" s="54"/>
      <c r="HT5908" s="5"/>
      <c r="HU5908" s="5"/>
      <c r="HV5908" s="5"/>
      <c r="HW5908" s="16"/>
      <c r="HX5908" s="16"/>
      <c r="HY5908" s="69"/>
      <c r="HZ5908" s="16"/>
      <c r="IA5908" s="54"/>
      <c r="IB5908" s="54"/>
      <c r="IC5908" s="54"/>
      <c r="ID5908" s="54"/>
      <c r="IE5908" s="5"/>
      <c r="IF5908" s="5"/>
      <c r="IG5908" s="5"/>
      <c r="IH5908" s="16"/>
      <c r="II5908" s="16"/>
      <c r="IJ5908" s="69"/>
      <c r="IK5908" s="16"/>
      <c r="IL5908" s="54"/>
      <c r="IM5908" s="54"/>
      <c r="IN5908" s="54"/>
      <c r="IO5908" s="54"/>
      <c r="IP5908" s="5"/>
      <c r="IQ5908" s="5"/>
      <c r="IR5908" s="5"/>
      <c r="IS5908" s="16"/>
      <c r="IT5908" s="16"/>
      <c r="IU5908" s="69"/>
    </row>
    <row r="5909" spans="11:255" ht="12" customHeight="1">
      <c r="K5909" s="16"/>
      <c r="L5909" s="16"/>
      <c r="M5909" s="69"/>
      <c r="N5909" s="16"/>
      <c r="O5909" s="54"/>
      <c r="P5909" s="54"/>
      <c r="Q5909" s="54"/>
      <c r="R5909" s="54"/>
      <c r="S5909" s="5"/>
      <c r="T5909" s="5"/>
      <c r="U5909" s="5"/>
      <c r="V5909" s="16"/>
      <c r="W5909" s="16"/>
      <c r="X5909" s="69"/>
      <c r="Y5909" s="16"/>
      <c r="Z5909" s="54"/>
      <c r="AA5909" s="54"/>
      <c r="AB5909" s="54"/>
      <c r="AC5909" s="54"/>
      <c r="AD5909" s="5"/>
      <c r="AE5909" s="5"/>
      <c r="AF5909" s="5"/>
      <c r="AG5909" s="16"/>
      <c r="AH5909" s="16"/>
      <c r="AI5909" s="69"/>
      <c r="AJ5909" s="16"/>
      <c r="AK5909" s="54"/>
      <c r="AL5909" s="54"/>
      <c r="AM5909" s="54"/>
      <c r="AN5909" s="54"/>
      <c r="AO5909" s="5"/>
      <c r="AP5909" s="5"/>
      <c r="AQ5909" s="5"/>
      <c r="AR5909" s="16"/>
      <c r="AS5909" s="16"/>
      <c r="AT5909" s="69"/>
      <c r="AU5909" s="16"/>
      <c r="AV5909" s="54"/>
      <c r="AW5909" s="54"/>
      <c r="AX5909" s="54"/>
      <c r="AY5909" s="54"/>
      <c r="AZ5909" s="5"/>
      <c r="BA5909" s="5"/>
      <c r="BB5909" s="5"/>
      <c r="BC5909" s="16"/>
      <c r="BD5909" s="16"/>
      <c r="BE5909" s="69"/>
      <c r="BF5909" s="16"/>
      <c r="BG5909" s="54"/>
      <c r="BH5909" s="54"/>
      <c r="BI5909" s="54"/>
      <c r="BJ5909" s="54"/>
      <c r="BK5909" s="5"/>
      <c r="BL5909" s="5"/>
      <c r="BM5909" s="5"/>
      <c r="BN5909" s="16"/>
      <c r="BO5909" s="16"/>
      <c r="BP5909" s="69"/>
      <c r="BQ5909" s="16"/>
      <c r="BR5909" s="54"/>
      <c r="BS5909" s="54"/>
      <c r="BT5909" s="54"/>
      <c r="BU5909" s="54"/>
      <c r="BV5909" s="5"/>
      <c r="BW5909" s="5"/>
      <c r="BX5909" s="5"/>
      <c r="BY5909" s="16"/>
      <c r="BZ5909" s="16"/>
      <c r="CA5909" s="69"/>
      <c r="CB5909" s="16"/>
      <c r="CC5909" s="54"/>
      <c r="CD5909" s="54"/>
      <c r="CE5909" s="54"/>
      <c r="CF5909" s="54"/>
      <c r="CG5909" s="5"/>
      <c r="CH5909" s="5"/>
      <c r="CI5909" s="5"/>
      <c r="CJ5909" s="16"/>
      <c r="CK5909" s="16"/>
      <c r="CL5909" s="69"/>
      <c r="CM5909" s="16"/>
      <c r="CN5909" s="54"/>
      <c r="CO5909" s="54"/>
      <c r="CP5909" s="54"/>
      <c r="CQ5909" s="54"/>
      <c r="CR5909" s="5"/>
      <c r="CS5909" s="5"/>
      <c r="CT5909" s="5"/>
      <c r="CU5909" s="16"/>
      <c r="CV5909" s="16"/>
      <c r="CW5909" s="69"/>
      <c r="CX5909" s="16"/>
      <c r="CY5909" s="54"/>
      <c r="CZ5909" s="54"/>
      <c r="DA5909" s="54"/>
      <c r="DB5909" s="54"/>
      <c r="DC5909" s="5"/>
      <c r="DD5909" s="5"/>
      <c r="DE5909" s="5"/>
      <c r="DF5909" s="16"/>
      <c r="DG5909" s="16"/>
      <c r="DH5909" s="69"/>
      <c r="DI5909" s="16"/>
      <c r="DJ5909" s="54"/>
      <c r="DK5909" s="54"/>
      <c r="DL5909" s="54"/>
      <c r="DM5909" s="54"/>
      <c r="DN5909" s="5"/>
      <c r="DO5909" s="5"/>
      <c r="DP5909" s="5"/>
      <c r="DQ5909" s="16"/>
      <c r="DR5909" s="16"/>
      <c r="DS5909" s="69"/>
      <c r="DT5909" s="16"/>
      <c r="DU5909" s="54"/>
      <c r="DV5909" s="54"/>
      <c r="DW5909" s="54"/>
      <c r="DX5909" s="54"/>
      <c r="DY5909" s="5"/>
      <c r="DZ5909" s="5"/>
      <c r="EA5909" s="5"/>
      <c r="EB5909" s="16"/>
      <c r="EC5909" s="16"/>
      <c r="ED5909" s="69"/>
      <c r="EE5909" s="16"/>
      <c r="EF5909" s="54"/>
      <c r="EG5909" s="54"/>
      <c r="EH5909" s="54"/>
      <c r="EI5909" s="54"/>
      <c r="EJ5909" s="5"/>
      <c r="EK5909" s="5"/>
      <c r="EL5909" s="5"/>
      <c r="EM5909" s="16"/>
      <c r="EN5909" s="16"/>
      <c r="EO5909" s="69"/>
      <c r="EP5909" s="16"/>
      <c r="EQ5909" s="54"/>
      <c r="ER5909" s="54"/>
      <c r="ES5909" s="54"/>
      <c r="ET5909" s="54"/>
      <c r="EU5909" s="5"/>
      <c r="EV5909" s="5"/>
      <c r="EW5909" s="5"/>
      <c r="EX5909" s="16"/>
      <c r="EY5909" s="16"/>
      <c r="EZ5909" s="69"/>
      <c r="FA5909" s="16"/>
      <c r="FB5909" s="54"/>
      <c r="FC5909" s="54"/>
      <c r="FD5909" s="54"/>
      <c r="FE5909" s="54"/>
      <c r="FF5909" s="5"/>
      <c r="FG5909" s="5"/>
      <c r="FH5909" s="5"/>
      <c r="FI5909" s="16"/>
      <c r="FJ5909" s="16"/>
      <c r="FK5909" s="69"/>
      <c r="FL5909" s="16"/>
      <c r="FM5909" s="54"/>
      <c r="FN5909" s="54"/>
      <c r="FO5909" s="54"/>
      <c r="FP5909" s="54"/>
      <c r="FQ5909" s="5"/>
      <c r="FR5909" s="5"/>
      <c r="FS5909" s="5"/>
      <c r="FT5909" s="16"/>
      <c r="FU5909" s="16"/>
      <c r="FV5909" s="69"/>
      <c r="FW5909" s="16"/>
      <c r="FX5909" s="54"/>
      <c r="FY5909" s="54"/>
      <c r="FZ5909" s="54"/>
      <c r="GA5909" s="54"/>
      <c r="GB5909" s="5"/>
      <c r="GC5909" s="5"/>
      <c r="GD5909" s="5"/>
      <c r="GE5909" s="16"/>
      <c r="GF5909" s="16"/>
      <c r="GG5909" s="69"/>
      <c r="GH5909" s="16"/>
      <c r="GI5909" s="54"/>
      <c r="GJ5909" s="54"/>
      <c r="GK5909" s="54"/>
      <c r="GL5909" s="54"/>
      <c r="GM5909" s="5"/>
      <c r="GN5909" s="5"/>
      <c r="GO5909" s="5"/>
      <c r="GP5909" s="16"/>
      <c r="GQ5909" s="16"/>
      <c r="GR5909" s="69"/>
      <c r="GS5909" s="16"/>
      <c r="GT5909" s="54"/>
      <c r="GU5909" s="54"/>
      <c r="GV5909" s="54"/>
      <c r="GW5909" s="54"/>
      <c r="GX5909" s="5"/>
      <c r="GY5909" s="5"/>
      <c r="GZ5909" s="5"/>
      <c r="HA5909" s="16"/>
      <c r="HB5909" s="16"/>
      <c r="HC5909" s="69"/>
      <c r="HD5909" s="16"/>
      <c r="HE5909" s="54"/>
      <c r="HF5909" s="54"/>
      <c r="HG5909" s="54"/>
      <c r="HH5909" s="54"/>
      <c r="HI5909" s="5"/>
      <c r="HJ5909" s="5"/>
      <c r="HK5909" s="5"/>
      <c r="HL5909" s="16"/>
      <c r="HM5909" s="16"/>
      <c r="HN5909" s="69"/>
      <c r="HO5909" s="16"/>
      <c r="HP5909" s="54"/>
      <c r="HQ5909" s="54"/>
      <c r="HR5909" s="54"/>
      <c r="HS5909" s="54"/>
      <c r="HT5909" s="5"/>
      <c r="HU5909" s="5"/>
      <c r="HV5909" s="5"/>
      <c r="HW5909" s="16"/>
      <c r="HX5909" s="16"/>
      <c r="HY5909" s="69"/>
      <c r="HZ5909" s="16"/>
      <c r="IA5909" s="54"/>
      <c r="IB5909" s="54"/>
      <c r="IC5909" s="54"/>
      <c r="ID5909" s="54"/>
      <c r="IE5909" s="5"/>
      <c r="IF5909" s="5"/>
      <c r="IG5909" s="5"/>
      <c r="IH5909" s="16"/>
      <c r="II5909" s="16"/>
      <c r="IJ5909" s="69"/>
      <c r="IK5909" s="16"/>
      <c r="IL5909" s="54"/>
      <c r="IM5909" s="54"/>
      <c r="IN5909" s="54"/>
      <c r="IO5909" s="54"/>
      <c r="IP5909" s="5"/>
      <c r="IQ5909" s="5"/>
      <c r="IR5909" s="5"/>
      <c r="IS5909" s="16"/>
      <c r="IT5909" s="16"/>
      <c r="IU5909" s="69"/>
    </row>
    <row r="5910" spans="11:255" ht="12" customHeight="1">
      <c r="K5910" s="16"/>
      <c r="L5910" s="16"/>
      <c r="M5910" s="69"/>
      <c r="N5910" s="16"/>
      <c r="O5910" s="54"/>
      <c r="P5910" s="54"/>
      <c r="Q5910" s="54"/>
      <c r="R5910" s="54"/>
      <c r="S5910" s="5"/>
      <c r="T5910" s="5"/>
      <c r="U5910" s="5"/>
      <c r="V5910" s="16"/>
      <c r="W5910" s="16"/>
      <c r="X5910" s="69"/>
      <c r="Y5910" s="16"/>
      <c r="Z5910" s="54"/>
      <c r="AA5910" s="54"/>
      <c r="AB5910" s="54"/>
      <c r="AC5910" s="54"/>
      <c r="AD5910" s="5"/>
      <c r="AE5910" s="5"/>
      <c r="AF5910" s="5"/>
      <c r="AG5910" s="16"/>
      <c r="AH5910" s="16"/>
      <c r="AI5910" s="69"/>
      <c r="AJ5910" s="16"/>
      <c r="AK5910" s="54"/>
      <c r="AL5910" s="54"/>
      <c r="AM5910" s="54"/>
      <c r="AN5910" s="54"/>
      <c r="AO5910" s="5"/>
      <c r="AP5910" s="5"/>
      <c r="AQ5910" s="5"/>
      <c r="AR5910" s="16"/>
      <c r="AS5910" s="16"/>
      <c r="AT5910" s="69"/>
      <c r="AU5910" s="16"/>
      <c r="AV5910" s="54"/>
      <c r="AW5910" s="54"/>
      <c r="AX5910" s="54"/>
      <c r="AY5910" s="54"/>
      <c r="AZ5910" s="5"/>
      <c r="BA5910" s="5"/>
      <c r="BB5910" s="5"/>
      <c r="BC5910" s="16"/>
      <c r="BD5910" s="16"/>
      <c r="BE5910" s="69"/>
      <c r="BF5910" s="16"/>
      <c r="BG5910" s="54"/>
      <c r="BH5910" s="54"/>
      <c r="BI5910" s="54"/>
      <c r="BJ5910" s="54"/>
      <c r="BK5910" s="5"/>
      <c r="BL5910" s="5"/>
      <c r="BM5910" s="5"/>
      <c r="BN5910" s="16"/>
      <c r="BO5910" s="16"/>
      <c r="BP5910" s="69"/>
      <c r="BQ5910" s="16"/>
      <c r="BR5910" s="54"/>
      <c r="BS5910" s="54"/>
      <c r="BT5910" s="54"/>
      <c r="BU5910" s="54"/>
      <c r="BV5910" s="5"/>
      <c r="BW5910" s="5"/>
      <c r="BX5910" s="5"/>
      <c r="BY5910" s="16"/>
      <c r="BZ5910" s="16"/>
      <c r="CA5910" s="69"/>
      <c r="CB5910" s="16"/>
      <c r="CC5910" s="54"/>
      <c r="CD5910" s="54"/>
      <c r="CE5910" s="54"/>
      <c r="CF5910" s="54"/>
      <c r="CG5910" s="5"/>
      <c r="CH5910" s="5"/>
      <c r="CI5910" s="5"/>
      <c r="CJ5910" s="16"/>
      <c r="CK5910" s="16"/>
      <c r="CL5910" s="69"/>
      <c r="CM5910" s="16"/>
      <c r="CN5910" s="54"/>
      <c r="CO5910" s="54"/>
      <c r="CP5910" s="54"/>
      <c r="CQ5910" s="54"/>
      <c r="CR5910" s="5"/>
      <c r="CS5910" s="5"/>
      <c r="CT5910" s="5"/>
      <c r="CU5910" s="16"/>
      <c r="CV5910" s="16"/>
      <c r="CW5910" s="69"/>
      <c r="CX5910" s="16"/>
      <c r="CY5910" s="54"/>
      <c r="CZ5910" s="54"/>
      <c r="DA5910" s="54"/>
      <c r="DB5910" s="54"/>
      <c r="DC5910" s="5"/>
      <c r="DD5910" s="5"/>
      <c r="DE5910" s="5"/>
      <c r="DF5910" s="16"/>
      <c r="DG5910" s="16"/>
      <c r="DH5910" s="69"/>
      <c r="DI5910" s="16"/>
      <c r="DJ5910" s="54"/>
      <c r="DK5910" s="54"/>
      <c r="DL5910" s="54"/>
      <c r="DM5910" s="54"/>
      <c r="DN5910" s="5"/>
      <c r="DO5910" s="5"/>
      <c r="DP5910" s="5"/>
      <c r="DQ5910" s="16"/>
      <c r="DR5910" s="16"/>
      <c r="DS5910" s="69"/>
      <c r="DT5910" s="16"/>
      <c r="DU5910" s="54"/>
      <c r="DV5910" s="54"/>
      <c r="DW5910" s="54"/>
      <c r="DX5910" s="54"/>
      <c r="DY5910" s="5"/>
      <c r="DZ5910" s="5"/>
      <c r="EA5910" s="5"/>
      <c r="EB5910" s="16"/>
      <c r="EC5910" s="16"/>
      <c r="ED5910" s="69"/>
      <c r="EE5910" s="16"/>
      <c r="EF5910" s="54"/>
      <c r="EG5910" s="54"/>
      <c r="EH5910" s="54"/>
      <c r="EI5910" s="54"/>
      <c r="EJ5910" s="5"/>
      <c r="EK5910" s="5"/>
      <c r="EL5910" s="5"/>
      <c r="EM5910" s="16"/>
      <c r="EN5910" s="16"/>
      <c r="EO5910" s="69"/>
      <c r="EP5910" s="16"/>
      <c r="EQ5910" s="54"/>
      <c r="ER5910" s="54"/>
      <c r="ES5910" s="54"/>
      <c r="ET5910" s="54"/>
      <c r="EU5910" s="5"/>
      <c r="EV5910" s="5"/>
      <c r="EW5910" s="5"/>
      <c r="EX5910" s="16"/>
      <c r="EY5910" s="16"/>
      <c r="EZ5910" s="69"/>
      <c r="FA5910" s="16"/>
      <c r="FB5910" s="54"/>
      <c r="FC5910" s="54"/>
      <c r="FD5910" s="54"/>
      <c r="FE5910" s="54"/>
      <c r="FF5910" s="5"/>
      <c r="FG5910" s="5"/>
      <c r="FH5910" s="5"/>
      <c r="FI5910" s="16"/>
      <c r="FJ5910" s="16"/>
      <c r="FK5910" s="69"/>
      <c r="FL5910" s="16"/>
      <c r="FM5910" s="54"/>
      <c r="FN5910" s="54"/>
      <c r="FO5910" s="54"/>
      <c r="FP5910" s="54"/>
      <c r="FQ5910" s="5"/>
      <c r="FR5910" s="5"/>
      <c r="FS5910" s="5"/>
      <c r="FT5910" s="16"/>
      <c r="FU5910" s="16"/>
      <c r="FV5910" s="69"/>
      <c r="FW5910" s="16"/>
      <c r="FX5910" s="54"/>
      <c r="FY5910" s="54"/>
      <c r="FZ5910" s="54"/>
      <c r="GA5910" s="54"/>
      <c r="GB5910" s="5"/>
      <c r="GC5910" s="5"/>
      <c r="GD5910" s="5"/>
      <c r="GE5910" s="16"/>
      <c r="GF5910" s="16"/>
      <c r="GG5910" s="69"/>
      <c r="GH5910" s="16"/>
      <c r="GI5910" s="54"/>
      <c r="GJ5910" s="54"/>
      <c r="GK5910" s="54"/>
      <c r="GL5910" s="54"/>
      <c r="GM5910" s="5"/>
      <c r="GN5910" s="5"/>
      <c r="GO5910" s="5"/>
      <c r="GP5910" s="16"/>
      <c r="GQ5910" s="16"/>
      <c r="GR5910" s="69"/>
      <c r="GS5910" s="16"/>
      <c r="GT5910" s="54"/>
      <c r="GU5910" s="54"/>
      <c r="GV5910" s="54"/>
      <c r="GW5910" s="54"/>
      <c r="GX5910" s="5"/>
      <c r="GY5910" s="5"/>
      <c r="GZ5910" s="5"/>
      <c r="HA5910" s="16"/>
      <c r="HB5910" s="16"/>
      <c r="HC5910" s="69"/>
      <c r="HD5910" s="16"/>
      <c r="HE5910" s="54"/>
      <c r="HF5910" s="54"/>
      <c r="HG5910" s="54"/>
      <c r="HH5910" s="54"/>
      <c r="HI5910" s="5"/>
      <c r="HJ5910" s="5"/>
      <c r="HK5910" s="5"/>
      <c r="HL5910" s="16"/>
      <c r="HM5910" s="16"/>
      <c r="HN5910" s="69"/>
      <c r="HO5910" s="16"/>
      <c r="HP5910" s="54"/>
      <c r="HQ5910" s="54"/>
      <c r="HR5910" s="54"/>
      <c r="HS5910" s="54"/>
      <c r="HT5910" s="5"/>
      <c r="HU5910" s="5"/>
      <c r="HV5910" s="5"/>
      <c r="HW5910" s="16"/>
      <c r="HX5910" s="16"/>
      <c r="HY5910" s="69"/>
      <c r="HZ5910" s="16"/>
      <c r="IA5910" s="54"/>
      <c r="IB5910" s="54"/>
      <c r="IC5910" s="54"/>
      <c r="ID5910" s="54"/>
      <c r="IE5910" s="5"/>
      <c r="IF5910" s="5"/>
      <c r="IG5910" s="5"/>
      <c r="IH5910" s="16"/>
      <c r="II5910" s="16"/>
      <c r="IJ5910" s="69"/>
      <c r="IK5910" s="16"/>
      <c r="IL5910" s="54"/>
      <c r="IM5910" s="54"/>
      <c r="IN5910" s="54"/>
      <c r="IO5910" s="54"/>
      <c r="IP5910" s="5"/>
      <c r="IQ5910" s="5"/>
      <c r="IR5910" s="5"/>
      <c r="IS5910" s="16"/>
      <c r="IT5910" s="16"/>
      <c r="IU5910" s="69"/>
    </row>
    <row r="5911" spans="11:255" ht="12" customHeight="1">
      <c r="K5911" s="16"/>
      <c r="L5911" s="16"/>
      <c r="M5911" s="69"/>
      <c r="N5911" s="16"/>
      <c r="O5911" s="54"/>
      <c r="P5911" s="54"/>
      <c r="Q5911" s="54"/>
      <c r="R5911" s="54"/>
      <c r="S5911" s="5"/>
      <c r="T5911" s="5"/>
      <c r="U5911" s="5"/>
      <c r="V5911" s="16"/>
      <c r="W5911" s="16"/>
      <c r="X5911" s="69"/>
      <c r="Y5911" s="16"/>
      <c r="Z5911" s="54"/>
      <c r="AA5911" s="54"/>
      <c r="AB5911" s="54"/>
      <c r="AC5911" s="54"/>
      <c r="AD5911" s="5"/>
      <c r="AE5911" s="5"/>
      <c r="AF5911" s="5"/>
      <c r="AG5911" s="16"/>
      <c r="AH5911" s="16"/>
      <c r="AI5911" s="69"/>
      <c r="AJ5911" s="16"/>
      <c r="AK5911" s="54"/>
      <c r="AL5911" s="54"/>
      <c r="AM5911" s="54"/>
      <c r="AN5911" s="54"/>
      <c r="AO5911" s="5"/>
      <c r="AP5911" s="5"/>
      <c r="AQ5911" s="5"/>
      <c r="AR5911" s="16"/>
      <c r="AS5911" s="16"/>
      <c r="AT5911" s="69"/>
      <c r="AU5911" s="16"/>
      <c r="AV5911" s="54"/>
      <c r="AW5911" s="54"/>
      <c r="AX5911" s="54"/>
      <c r="AY5911" s="54"/>
      <c r="AZ5911" s="5"/>
      <c r="BA5911" s="5"/>
      <c r="BB5911" s="5"/>
      <c r="BC5911" s="16"/>
      <c r="BD5911" s="16"/>
      <c r="BE5911" s="69"/>
      <c r="BF5911" s="16"/>
      <c r="BG5911" s="54"/>
      <c r="BH5911" s="54"/>
      <c r="BI5911" s="54"/>
      <c r="BJ5911" s="54"/>
      <c r="BK5911" s="5"/>
      <c r="BL5911" s="5"/>
      <c r="BM5911" s="5"/>
      <c r="BN5911" s="16"/>
      <c r="BO5911" s="16"/>
      <c r="BP5911" s="69"/>
      <c r="BQ5911" s="16"/>
      <c r="BR5911" s="54"/>
      <c r="BS5911" s="54"/>
      <c r="BT5911" s="54"/>
      <c r="BU5911" s="54"/>
      <c r="BV5911" s="5"/>
      <c r="BW5911" s="5"/>
      <c r="BX5911" s="5"/>
      <c r="BY5911" s="16"/>
      <c r="BZ5911" s="16"/>
      <c r="CA5911" s="69"/>
      <c r="CB5911" s="16"/>
      <c r="CC5911" s="54"/>
      <c r="CD5911" s="54"/>
      <c r="CE5911" s="54"/>
      <c r="CF5911" s="54"/>
      <c r="CG5911" s="5"/>
      <c r="CH5911" s="5"/>
      <c r="CI5911" s="5"/>
      <c r="CJ5911" s="16"/>
      <c r="CK5911" s="16"/>
      <c r="CL5911" s="69"/>
      <c r="CM5911" s="16"/>
      <c r="CN5911" s="54"/>
      <c r="CO5911" s="54"/>
      <c r="CP5911" s="54"/>
      <c r="CQ5911" s="54"/>
      <c r="CR5911" s="5"/>
      <c r="CS5911" s="5"/>
      <c r="CT5911" s="5"/>
      <c r="CU5911" s="16"/>
      <c r="CV5911" s="16"/>
      <c r="CW5911" s="69"/>
      <c r="CX5911" s="16"/>
      <c r="CY5911" s="54"/>
      <c r="CZ5911" s="54"/>
      <c r="DA5911" s="54"/>
      <c r="DB5911" s="54"/>
      <c r="DC5911" s="5"/>
      <c r="DD5911" s="5"/>
      <c r="DE5911" s="5"/>
      <c r="DF5911" s="16"/>
      <c r="DG5911" s="16"/>
      <c r="DH5911" s="69"/>
      <c r="DI5911" s="16"/>
      <c r="DJ5911" s="54"/>
      <c r="DK5911" s="54"/>
      <c r="DL5911" s="54"/>
      <c r="DM5911" s="54"/>
      <c r="DN5911" s="5"/>
      <c r="DO5911" s="5"/>
      <c r="DP5911" s="5"/>
      <c r="DQ5911" s="16"/>
      <c r="DR5911" s="16"/>
      <c r="DS5911" s="69"/>
      <c r="DT5911" s="16"/>
      <c r="DU5911" s="54"/>
      <c r="DV5911" s="54"/>
      <c r="DW5911" s="54"/>
      <c r="DX5911" s="54"/>
      <c r="DY5911" s="5"/>
      <c r="DZ5911" s="5"/>
      <c r="EA5911" s="5"/>
      <c r="EB5911" s="16"/>
      <c r="EC5911" s="16"/>
      <c r="ED5911" s="69"/>
      <c r="EE5911" s="16"/>
      <c r="EF5911" s="54"/>
      <c r="EG5911" s="54"/>
      <c r="EH5911" s="54"/>
      <c r="EI5911" s="54"/>
      <c r="EJ5911" s="5"/>
      <c r="EK5911" s="5"/>
      <c r="EL5911" s="5"/>
      <c r="EM5911" s="16"/>
      <c r="EN5911" s="16"/>
      <c r="EO5911" s="69"/>
      <c r="EP5911" s="16"/>
      <c r="EQ5911" s="54"/>
      <c r="ER5911" s="54"/>
      <c r="ES5911" s="54"/>
      <c r="ET5911" s="54"/>
      <c r="EU5911" s="5"/>
      <c r="EV5911" s="5"/>
      <c r="EW5911" s="5"/>
      <c r="EX5911" s="16"/>
      <c r="EY5911" s="16"/>
      <c r="EZ5911" s="69"/>
      <c r="FA5911" s="16"/>
      <c r="FB5911" s="54"/>
      <c r="FC5911" s="54"/>
      <c r="FD5911" s="54"/>
      <c r="FE5911" s="54"/>
      <c r="FF5911" s="5"/>
      <c r="FG5911" s="5"/>
      <c r="FH5911" s="5"/>
      <c r="FI5911" s="16"/>
      <c r="FJ5911" s="16"/>
      <c r="FK5911" s="69"/>
      <c r="FL5911" s="16"/>
      <c r="FM5911" s="54"/>
      <c r="FN5911" s="54"/>
      <c r="FO5911" s="54"/>
      <c r="FP5911" s="54"/>
      <c r="FQ5911" s="5"/>
      <c r="FR5911" s="5"/>
      <c r="FS5911" s="5"/>
      <c r="FT5911" s="16"/>
      <c r="FU5911" s="16"/>
      <c r="FV5911" s="69"/>
      <c r="FW5911" s="16"/>
      <c r="FX5911" s="54"/>
      <c r="FY5911" s="54"/>
      <c r="FZ5911" s="54"/>
      <c r="GA5911" s="54"/>
      <c r="GB5911" s="5"/>
      <c r="GC5911" s="5"/>
      <c r="GD5911" s="5"/>
      <c r="GE5911" s="16"/>
      <c r="GF5911" s="16"/>
      <c r="GG5911" s="69"/>
      <c r="GH5911" s="16"/>
      <c r="GI5911" s="54"/>
      <c r="GJ5911" s="54"/>
      <c r="GK5911" s="54"/>
      <c r="GL5911" s="54"/>
      <c r="GM5911" s="5"/>
      <c r="GN5911" s="5"/>
      <c r="GO5911" s="5"/>
      <c r="GP5911" s="16"/>
      <c r="GQ5911" s="16"/>
      <c r="GR5911" s="69"/>
      <c r="GS5911" s="16"/>
      <c r="GT5911" s="54"/>
      <c r="GU5911" s="54"/>
      <c r="GV5911" s="54"/>
      <c r="GW5911" s="54"/>
      <c r="GX5911" s="5"/>
      <c r="GY5911" s="5"/>
      <c r="GZ5911" s="5"/>
      <c r="HA5911" s="16"/>
      <c r="HB5911" s="16"/>
      <c r="HC5911" s="69"/>
      <c r="HD5911" s="16"/>
      <c r="HE5911" s="54"/>
      <c r="HF5911" s="54"/>
      <c r="HG5911" s="54"/>
      <c r="HH5911" s="54"/>
      <c r="HI5911" s="5"/>
      <c r="HJ5911" s="5"/>
      <c r="HK5911" s="5"/>
      <c r="HL5911" s="16"/>
      <c r="HM5911" s="16"/>
      <c r="HN5911" s="69"/>
      <c r="HO5911" s="16"/>
      <c r="HP5911" s="54"/>
      <c r="HQ5911" s="54"/>
      <c r="HR5911" s="54"/>
      <c r="HS5911" s="54"/>
      <c r="HT5911" s="5"/>
      <c r="HU5911" s="5"/>
      <c r="HV5911" s="5"/>
      <c r="HW5911" s="16"/>
      <c r="HX5911" s="16"/>
      <c r="HY5911" s="69"/>
      <c r="HZ5911" s="16"/>
      <c r="IA5911" s="54"/>
      <c r="IB5911" s="54"/>
      <c r="IC5911" s="54"/>
      <c r="ID5911" s="54"/>
      <c r="IE5911" s="5"/>
      <c r="IF5911" s="5"/>
      <c r="IG5911" s="5"/>
      <c r="IH5911" s="16"/>
      <c r="II5911" s="16"/>
      <c r="IJ5911" s="69"/>
      <c r="IK5911" s="16"/>
      <c r="IL5911" s="54"/>
      <c r="IM5911" s="54"/>
      <c r="IN5911" s="54"/>
      <c r="IO5911" s="54"/>
      <c r="IP5911" s="5"/>
      <c r="IQ5911" s="5"/>
      <c r="IR5911" s="5"/>
      <c r="IS5911" s="16"/>
      <c r="IT5911" s="16"/>
      <c r="IU5911" s="69"/>
    </row>
    <row r="5912" spans="11:255" ht="12" customHeight="1">
      <c r="K5912" s="16"/>
      <c r="L5912" s="16"/>
      <c r="M5912" s="69"/>
      <c r="N5912" s="16"/>
      <c r="O5912" s="54"/>
      <c r="P5912" s="54"/>
      <c r="Q5912" s="54"/>
      <c r="R5912" s="54"/>
      <c r="S5912" s="5"/>
      <c r="T5912" s="5"/>
      <c r="U5912" s="5"/>
      <c r="V5912" s="16"/>
      <c r="W5912" s="16"/>
      <c r="X5912" s="69"/>
      <c r="Y5912" s="16"/>
      <c r="Z5912" s="54"/>
      <c r="AA5912" s="54"/>
      <c r="AB5912" s="54"/>
      <c r="AC5912" s="54"/>
      <c r="AD5912" s="5"/>
      <c r="AE5912" s="5"/>
      <c r="AF5912" s="5"/>
      <c r="AG5912" s="16"/>
      <c r="AH5912" s="16"/>
      <c r="AI5912" s="69"/>
      <c r="AJ5912" s="16"/>
      <c r="AK5912" s="54"/>
      <c r="AL5912" s="54"/>
      <c r="AM5912" s="54"/>
      <c r="AN5912" s="54"/>
      <c r="AO5912" s="5"/>
      <c r="AP5912" s="5"/>
      <c r="AQ5912" s="5"/>
      <c r="AR5912" s="16"/>
      <c r="AS5912" s="16"/>
      <c r="AT5912" s="69"/>
      <c r="AU5912" s="16"/>
      <c r="AV5912" s="54"/>
      <c r="AW5912" s="54"/>
      <c r="AX5912" s="54"/>
      <c r="AY5912" s="54"/>
      <c r="AZ5912" s="5"/>
      <c r="BA5912" s="5"/>
      <c r="BB5912" s="5"/>
      <c r="BC5912" s="16"/>
      <c r="BD5912" s="16"/>
      <c r="BE5912" s="69"/>
      <c r="BF5912" s="16"/>
      <c r="BG5912" s="54"/>
      <c r="BH5912" s="54"/>
      <c r="BI5912" s="54"/>
      <c r="BJ5912" s="54"/>
      <c r="BK5912" s="5"/>
      <c r="BL5912" s="5"/>
      <c r="BM5912" s="5"/>
      <c r="BN5912" s="16"/>
      <c r="BO5912" s="16"/>
      <c r="BP5912" s="69"/>
      <c r="BQ5912" s="16"/>
      <c r="BR5912" s="54"/>
      <c r="BS5912" s="54"/>
      <c r="BT5912" s="54"/>
      <c r="BU5912" s="54"/>
      <c r="BV5912" s="5"/>
      <c r="BW5912" s="5"/>
      <c r="BX5912" s="5"/>
      <c r="BY5912" s="16"/>
      <c r="BZ5912" s="16"/>
      <c r="CA5912" s="69"/>
      <c r="CB5912" s="16"/>
      <c r="CC5912" s="54"/>
      <c r="CD5912" s="54"/>
      <c r="CE5912" s="54"/>
      <c r="CF5912" s="54"/>
      <c r="CG5912" s="5"/>
      <c r="CH5912" s="5"/>
      <c r="CI5912" s="5"/>
      <c r="CJ5912" s="16"/>
      <c r="CK5912" s="16"/>
      <c r="CL5912" s="69"/>
      <c r="CM5912" s="16"/>
      <c r="CN5912" s="54"/>
      <c r="CO5912" s="54"/>
      <c r="CP5912" s="54"/>
      <c r="CQ5912" s="54"/>
      <c r="CR5912" s="5"/>
      <c r="CS5912" s="5"/>
      <c r="CT5912" s="5"/>
      <c r="CU5912" s="16"/>
      <c r="CV5912" s="16"/>
      <c r="CW5912" s="69"/>
      <c r="CX5912" s="16"/>
      <c r="CY5912" s="54"/>
      <c r="CZ5912" s="54"/>
      <c r="DA5912" s="54"/>
      <c r="DB5912" s="54"/>
      <c r="DC5912" s="5"/>
      <c r="DD5912" s="5"/>
      <c r="DE5912" s="5"/>
      <c r="DF5912" s="16"/>
      <c r="DG5912" s="16"/>
      <c r="DH5912" s="69"/>
      <c r="DI5912" s="16"/>
      <c r="DJ5912" s="54"/>
      <c r="DK5912" s="54"/>
      <c r="DL5912" s="54"/>
      <c r="DM5912" s="54"/>
      <c r="DN5912" s="5"/>
      <c r="DO5912" s="5"/>
      <c r="DP5912" s="5"/>
      <c r="DQ5912" s="16"/>
      <c r="DR5912" s="16"/>
      <c r="DS5912" s="69"/>
      <c r="DT5912" s="16"/>
      <c r="DU5912" s="54"/>
      <c r="DV5912" s="54"/>
      <c r="DW5912" s="54"/>
      <c r="DX5912" s="54"/>
      <c r="DY5912" s="5"/>
      <c r="DZ5912" s="5"/>
      <c r="EA5912" s="5"/>
      <c r="EB5912" s="16"/>
      <c r="EC5912" s="16"/>
      <c r="ED5912" s="69"/>
      <c r="EE5912" s="16"/>
      <c r="EF5912" s="54"/>
      <c r="EG5912" s="54"/>
      <c r="EH5912" s="54"/>
      <c r="EI5912" s="54"/>
      <c r="EJ5912" s="5"/>
      <c r="EK5912" s="5"/>
      <c r="EL5912" s="5"/>
      <c r="EM5912" s="16"/>
      <c r="EN5912" s="16"/>
      <c r="EO5912" s="69"/>
      <c r="EP5912" s="16"/>
      <c r="EQ5912" s="54"/>
      <c r="ER5912" s="54"/>
      <c r="ES5912" s="54"/>
      <c r="ET5912" s="54"/>
      <c r="EU5912" s="5"/>
      <c r="EV5912" s="5"/>
      <c r="EW5912" s="5"/>
      <c r="EX5912" s="16"/>
      <c r="EY5912" s="16"/>
      <c r="EZ5912" s="69"/>
      <c r="FA5912" s="16"/>
      <c r="FB5912" s="54"/>
      <c r="FC5912" s="54"/>
      <c r="FD5912" s="54"/>
      <c r="FE5912" s="54"/>
      <c r="FF5912" s="5"/>
      <c r="FG5912" s="5"/>
      <c r="FH5912" s="5"/>
      <c r="FI5912" s="16"/>
      <c r="FJ5912" s="16"/>
      <c r="FK5912" s="69"/>
      <c r="FL5912" s="16"/>
      <c r="FM5912" s="54"/>
      <c r="FN5912" s="54"/>
      <c r="FO5912" s="54"/>
      <c r="FP5912" s="54"/>
      <c r="FQ5912" s="5"/>
      <c r="FR5912" s="5"/>
      <c r="FS5912" s="5"/>
      <c r="FT5912" s="16"/>
      <c r="FU5912" s="16"/>
      <c r="FV5912" s="69"/>
      <c r="FW5912" s="16"/>
      <c r="FX5912" s="54"/>
      <c r="FY5912" s="54"/>
      <c r="FZ5912" s="54"/>
      <c r="GA5912" s="54"/>
      <c r="GB5912" s="5"/>
      <c r="GC5912" s="5"/>
      <c r="GD5912" s="5"/>
      <c r="GE5912" s="16"/>
      <c r="GF5912" s="16"/>
      <c r="GG5912" s="69"/>
      <c r="GH5912" s="16"/>
      <c r="GI5912" s="54"/>
      <c r="GJ5912" s="54"/>
      <c r="GK5912" s="54"/>
      <c r="GL5912" s="54"/>
      <c r="GM5912" s="5"/>
      <c r="GN5912" s="5"/>
      <c r="GO5912" s="5"/>
      <c r="GP5912" s="16"/>
      <c r="GQ5912" s="16"/>
      <c r="GR5912" s="69"/>
      <c r="GS5912" s="16"/>
      <c r="GT5912" s="54"/>
      <c r="GU5912" s="54"/>
      <c r="GV5912" s="54"/>
      <c r="GW5912" s="54"/>
      <c r="GX5912" s="5"/>
      <c r="GY5912" s="5"/>
      <c r="GZ5912" s="5"/>
      <c r="HA5912" s="16"/>
      <c r="HB5912" s="16"/>
      <c r="HC5912" s="69"/>
      <c r="HD5912" s="16"/>
      <c r="HE5912" s="54"/>
      <c r="HF5912" s="54"/>
      <c r="HG5912" s="54"/>
      <c r="HH5912" s="54"/>
      <c r="HI5912" s="5"/>
      <c r="HJ5912" s="5"/>
      <c r="HK5912" s="5"/>
      <c r="HL5912" s="16"/>
      <c r="HM5912" s="16"/>
      <c r="HN5912" s="69"/>
      <c r="HO5912" s="16"/>
      <c r="HP5912" s="54"/>
      <c r="HQ5912" s="54"/>
      <c r="HR5912" s="54"/>
      <c r="HS5912" s="54"/>
      <c r="HT5912" s="5"/>
      <c r="HU5912" s="5"/>
      <c r="HV5912" s="5"/>
      <c r="HW5912" s="16"/>
      <c r="HX5912" s="16"/>
      <c r="HY5912" s="69"/>
      <c r="HZ5912" s="16"/>
      <c r="IA5912" s="54"/>
      <c r="IB5912" s="54"/>
      <c r="IC5912" s="54"/>
      <c r="ID5912" s="54"/>
      <c r="IE5912" s="5"/>
      <c r="IF5912" s="5"/>
      <c r="IG5912" s="5"/>
      <c r="IH5912" s="16"/>
      <c r="II5912" s="16"/>
      <c r="IJ5912" s="69"/>
      <c r="IK5912" s="16"/>
      <c r="IL5912" s="54"/>
      <c r="IM5912" s="54"/>
      <c r="IN5912" s="54"/>
      <c r="IO5912" s="54"/>
      <c r="IP5912" s="5"/>
      <c r="IQ5912" s="5"/>
      <c r="IR5912" s="5"/>
      <c r="IS5912" s="16"/>
      <c r="IT5912" s="16"/>
      <c r="IU5912" s="69"/>
    </row>
    <row r="5913" spans="11:255" ht="12" customHeight="1">
      <c r="K5913" s="16"/>
      <c r="L5913" s="16"/>
      <c r="M5913" s="69"/>
      <c r="N5913" s="16"/>
      <c r="O5913" s="54"/>
      <c r="P5913" s="54"/>
      <c r="Q5913" s="54"/>
      <c r="R5913" s="54"/>
      <c r="S5913" s="5"/>
      <c r="T5913" s="5"/>
      <c r="U5913" s="5"/>
      <c r="V5913" s="16"/>
      <c r="W5913" s="16"/>
      <c r="X5913" s="69"/>
      <c r="Y5913" s="16"/>
      <c r="Z5913" s="54"/>
      <c r="AA5913" s="54"/>
      <c r="AB5913" s="54"/>
      <c r="AC5913" s="54"/>
      <c r="AD5913" s="5"/>
      <c r="AE5913" s="5"/>
      <c r="AF5913" s="5"/>
      <c r="AG5913" s="16"/>
      <c r="AH5913" s="16"/>
      <c r="AI5913" s="69"/>
      <c r="AJ5913" s="16"/>
      <c r="AK5913" s="54"/>
      <c r="AL5913" s="54"/>
      <c r="AM5913" s="54"/>
      <c r="AN5913" s="54"/>
      <c r="AO5913" s="5"/>
      <c r="AP5913" s="5"/>
      <c r="AQ5913" s="5"/>
      <c r="AR5913" s="16"/>
      <c r="AS5913" s="16"/>
      <c r="AT5913" s="69"/>
      <c r="AU5913" s="16"/>
      <c r="AV5913" s="54"/>
      <c r="AW5913" s="54"/>
      <c r="AX5913" s="54"/>
      <c r="AY5913" s="54"/>
      <c r="AZ5913" s="5"/>
      <c r="BA5913" s="5"/>
      <c r="BB5913" s="5"/>
      <c r="BC5913" s="16"/>
      <c r="BD5913" s="16"/>
      <c r="BE5913" s="69"/>
      <c r="BF5913" s="16"/>
      <c r="BG5913" s="54"/>
      <c r="BH5913" s="54"/>
      <c r="BI5913" s="54"/>
      <c r="BJ5913" s="54"/>
      <c r="BK5913" s="5"/>
      <c r="BL5913" s="5"/>
      <c r="BM5913" s="5"/>
      <c r="BN5913" s="16"/>
      <c r="BO5913" s="16"/>
      <c r="BP5913" s="69"/>
      <c r="BQ5913" s="16"/>
      <c r="BR5913" s="54"/>
      <c r="BS5913" s="54"/>
      <c r="BT5913" s="54"/>
      <c r="BU5913" s="54"/>
      <c r="BV5913" s="5"/>
      <c r="BW5913" s="5"/>
      <c r="BX5913" s="5"/>
      <c r="BY5913" s="16"/>
      <c r="BZ5913" s="16"/>
      <c r="CA5913" s="69"/>
      <c r="CB5913" s="16"/>
      <c r="CC5913" s="54"/>
      <c r="CD5913" s="54"/>
      <c r="CE5913" s="54"/>
      <c r="CF5913" s="54"/>
      <c r="CG5913" s="5"/>
      <c r="CH5913" s="5"/>
      <c r="CI5913" s="5"/>
      <c r="CJ5913" s="16"/>
      <c r="CK5913" s="16"/>
      <c r="CL5913" s="69"/>
      <c r="CM5913" s="16"/>
      <c r="CN5913" s="54"/>
      <c r="CO5913" s="54"/>
      <c r="CP5913" s="54"/>
      <c r="CQ5913" s="54"/>
      <c r="CR5913" s="5"/>
      <c r="CS5913" s="5"/>
      <c r="CT5913" s="5"/>
      <c r="CU5913" s="16"/>
      <c r="CV5913" s="16"/>
      <c r="CW5913" s="69"/>
      <c r="CX5913" s="16"/>
      <c r="CY5913" s="54"/>
      <c r="CZ5913" s="54"/>
      <c r="DA5913" s="54"/>
      <c r="DB5913" s="54"/>
      <c r="DC5913" s="5"/>
      <c r="DD5913" s="5"/>
      <c r="DE5913" s="5"/>
      <c r="DF5913" s="16"/>
      <c r="DG5913" s="16"/>
      <c r="DH5913" s="69"/>
      <c r="DI5913" s="16"/>
      <c r="DJ5913" s="54"/>
      <c r="DK5913" s="54"/>
      <c r="DL5913" s="54"/>
      <c r="DM5913" s="54"/>
      <c r="DN5913" s="5"/>
      <c r="DO5913" s="5"/>
      <c r="DP5913" s="5"/>
      <c r="DQ5913" s="16"/>
      <c r="DR5913" s="16"/>
      <c r="DS5913" s="69"/>
      <c r="DT5913" s="16"/>
      <c r="DU5913" s="54"/>
      <c r="DV5913" s="54"/>
      <c r="DW5913" s="54"/>
      <c r="DX5913" s="54"/>
      <c r="DY5913" s="5"/>
      <c r="DZ5913" s="5"/>
      <c r="EA5913" s="5"/>
      <c r="EB5913" s="16"/>
      <c r="EC5913" s="16"/>
      <c r="ED5913" s="69"/>
      <c r="EE5913" s="16"/>
      <c r="EF5913" s="54"/>
      <c r="EG5913" s="54"/>
      <c r="EH5913" s="54"/>
      <c r="EI5913" s="54"/>
      <c r="EJ5913" s="5"/>
      <c r="EK5913" s="5"/>
      <c r="EL5913" s="5"/>
      <c r="EM5913" s="16"/>
      <c r="EN5913" s="16"/>
      <c r="EO5913" s="69"/>
      <c r="EP5913" s="16"/>
      <c r="EQ5913" s="54"/>
      <c r="ER5913" s="54"/>
      <c r="ES5913" s="54"/>
      <c r="ET5913" s="54"/>
      <c r="EU5913" s="5"/>
      <c r="EV5913" s="5"/>
      <c r="EW5913" s="5"/>
      <c r="EX5913" s="16"/>
      <c r="EY5913" s="16"/>
      <c r="EZ5913" s="69"/>
      <c r="FA5913" s="16"/>
      <c r="FB5913" s="54"/>
      <c r="FC5913" s="54"/>
      <c r="FD5913" s="54"/>
      <c r="FE5913" s="54"/>
      <c r="FF5913" s="5"/>
      <c r="FG5913" s="5"/>
      <c r="FH5913" s="5"/>
      <c r="FI5913" s="16"/>
      <c r="FJ5913" s="16"/>
      <c r="FK5913" s="69"/>
      <c r="FL5913" s="16"/>
      <c r="FM5913" s="54"/>
      <c r="FN5913" s="54"/>
      <c r="FO5913" s="54"/>
      <c r="FP5913" s="54"/>
      <c r="FQ5913" s="5"/>
      <c r="FR5913" s="5"/>
      <c r="FS5913" s="5"/>
      <c r="FT5913" s="16"/>
      <c r="FU5913" s="16"/>
      <c r="FV5913" s="69"/>
      <c r="FW5913" s="16"/>
      <c r="FX5913" s="54"/>
      <c r="FY5913" s="54"/>
      <c r="FZ5913" s="54"/>
      <c r="GA5913" s="54"/>
      <c r="GB5913" s="5"/>
      <c r="GC5913" s="5"/>
      <c r="GD5913" s="5"/>
      <c r="GE5913" s="16"/>
      <c r="GF5913" s="16"/>
      <c r="GG5913" s="69"/>
      <c r="GH5913" s="16"/>
      <c r="GI5913" s="54"/>
      <c r="GJ5913" s="54"/>
      <c r="GK5913" s="54"/>
      <c r="GL5913" s="54"/>
      <c r="GM5913" s="5"/>
      <c r="GN5913" s="5"/>
      <c r="GO5913" s="5"/>
      <c r="GP5913" s="16"/>
      <c r="GQ5913" s="16"/>
      <c r="GR5913" s="69"/>
      <c r="GS5913" s="16"/>
      <c r="GT5913" s="54"/>
      <c r="GU5913" s="54"/>
      <c r="GV5913" s="54"/>
      <c r="GW5913" s="54"/>
      <c r="GX5913" s="5"/>
      <c r="GY5913" s="5"/>
      <c r="GZ5913" s="5"/>
      <c r="HA5913" s="16"/>
      <c r="HB5913" s="16"/>
      <c r="HC5913" s="69"/>
      <c r="HD5913" s="16"/>
      <c r="HE5913" s="54"/>
      <c r="HF5913" s="54"/>
      <c r="HG5913" s="54"/>
      <c r="HH5913" s="54"/>
      <c r="HI5913" s="5"/>
      <c r="HJ5913" s="5"/>
      <c r="HK5913" s="5"/>
      <c r="HL5913" s="16"/>
      <c r="HM5913" s="16"/>
      <c r="HN5913" s="69"/>
      <c r="HO5913" s="16"/>
      <c r="HP5913" s="54"/>
      <c r="HQ5913" s="54"/>
      <c r="HR5913" s="54"/>
      <c r="HS5913" s="54"/>
      <c r="HT5913" s="5"/>
      <c r="HU5913" s="5"/>
      <c r="HV5913" s="5"/>
      <c r="HW5913" s="16"/>
      <c r="HX5913" s="16"/>
      <c r="HY5913" s="69"/>
      <c r="HZ5913" s="16"/>
      <c r="IA5913" s="54"/>
      <c r="IB5913" s="54"/>
      <c r="IC5913" s="54"/>
      <c r="ID5913" s="54"/>
      <c r="IE5913" s="5"/>
      <c r="IF5913" s="5"/>
      <c r="IG5913" s="5"/>
      <c r="IH5913" s="16"/>
      <c r="II5913" s="16"/>
      <c r="IJ5913" s="69"/>
      <c r="IK5913" s="16"/>
      <c r="IL5913" s="54"/>
      <c r="IM5913" s="54"/>
      <c r="IN5913" s="54"/>
      <c r="IO5913" s="54"/>
      <c r="IP5913" s="5"/>
      <c r="IQ5913" s="5"/>
      <c r="IR5913" s="5"/>
      <c r="IS5913" s="16"/>
      <c r="IT5913" s="16"/>
      <c r="IU5913" s="69"/>
    </row>
    <row r="5914" spans="11:255" ht="12" customHeight="1">
      <c r="K5914" s="16"/>
      <c r="L5914" s="16"/>
      <c r="M5914" s="69"/>
      <c r="N5914" s="16"/>
      <c r="O5914" s="54"/>
      <c r="P5914" s="54"/>
      <c r="Q5914" s="54"/>
      <c r="R5914" s="54"/>
      <c r="S5914" s="5"/>
      <c r="T5914" s="5"/>
      <c r="U5914" s="5"/>
      <c r="V5914" s="16"/>
      <c r="W5914" s="16"/>
      <c r="X5914" s="69"/>
      <c r="Y5914" s="16"/>
      <c r="Z5914" s="54"/>
      <c r="AA5914" s="54"/>
      <c r="AB5914" s="54"/>
      <c r="AC5914" s="54"/>
      <c r="AD5914" s="5"/>
      <c r="AE5914" s="5"/>
      <c r="AF5914" s="5"/>
      <c r="AG5914" s="16"/>
      <c r="AH5914" s="16"/>
      <c r="AI5914" s="69"/>
      <c r="AJ5914" s="16"/>
      <c r="AK5914" s="54"/>
      <c r="AL5914" s="54"/>
      <c r="AM5914" s="54"/>
      <c r="AN5914" s="54"/>
      <c r="AO5914" s="5"/>
      <c r="AP5914" s="5"/>
      <c r="AQ5914" s="5"/>
      <c r="AR5914" s="16"/>
      <c r="AS5914" s="16"/>
      <c r="AT5914" s="69"/>
      <c r="AU5914" s="16"/>
      <c r="AV5914" s="54"/>
      <c r="AW5914" s="54"/>
      <c r="AX5914" s="54"/>
      <c r="AY5914" s="54"/>
      <c r="AZ5914" s="5"/>
      <c r="BA5914" s="5"/>
      <c r="BB5914" s="5"/>
      <c r="BC5914" s="16"/>
      <c r="BD5914" s="16"/>
      <c r="BE5914" s="69"/>
      <c r="BF5914" s="16"/>
      <c r="BG5914" s="54"/>
      <c r="BH5914" s="54"/>
      <c r="BI5914" s="54"/>
      <c r="BJ5914" s="54"/>
      <c r="BK5914" s="5"/>
      <c r="BL5914" s="5"/>
      <c r="BM5914" s="5"/>
      <c r="BN5914" s="16"/>
      <c r="BO5914" s="16"/>
      <c r="BP5914" s="69"/>
      <c r="BQ5914" s="16"/>
      <c r="BR5914" s="54"/>
      <c r="BS5914" s="54"/>
      <c r="BT5914" s="54"/>
      <c r="BU5914" s="54"/>
      <c r="BV5914" s="5"/>
      <c r="BW5914" s="5"/>
      <c r="BX5914" s="5"/>
      <c r="BY5914" s="16"/>
      <c r="BZ5914" s="16"/>
      <c r="CA5914" s="69"/>
      <c r="CB5914" s="16"/>
      <c r="CC5914" s="54"/>
      <c r="CD5914" s="54"/>
      <c r="CE5914" s="54"/>
      <c r="CF5914" s="54"/>
      <c r="CG5914" s="5"/>
      <c r="CH5914" s="5"/>
      <c r="CI5914" s="5"/>
      <c r="CJ5914" s="16"/>
      <c r="CK5914" s="16"/>
      <c r="CL5914" s="69"/>
      <c r="CM5914" s="16"/>
      <c r="CN5914" s="54"/>
      <c r="CO5914" s="54"/>
      <c r="CP5914" s="54"/>
      <c r="CQ5914" s="54"/>
      <c r="CR5914" s="5"/>
      <c r="CS5914" s="5"/>
      <c r="CT5914" s="5"/>
      <c r="CU5914" s="16"/>
      <c r="CV5914" s="16"/>
      <c r="CW5914" s="69"/>
      <c r="CX5914" s="16"/>
      <c r="CY5914" s="54"/>
      <c r="CZ5914" s="54"/>
      <c r="DA5914" s="54"/>
      <c r="DB5914" s="54"/>
      <c r="DC5914" s="5"/>
      <c r="DD5914" s="5"/>
      <c r="DE5914" s="5"/>
      <c r="DF5914" s="16"/>
      <c r="DG5914" s="16"/>
      <c r="DH5914" s="69"/>
      <c r="DI5914" s="16"/>
      <c r="DJ5914" s="54"/>
      <c r="DK5914" s="54"/>
      <c r="DL5914" s="54"/>
      <c r="DM5914" s="54"/>
      <c r="DN5914" s="5"/>
      <c r="DO5914" s="5"/>
      <c r="DP5914" s="5"/>
      <c r="DQ5914" s="16"/>
      <c r="DR5914" s="16"/>
      <c r="DS5914" s="69"/>
      <c r="DT5914" s="16"/>
      <c r="DU5914" s="54"/>
      <c r="DV5914" s="54"/>
      <c r="DW5914" s="54"/>
      <c r="DX5914" s="54"/>
      <c r="DY5914" s="5"/>
      <c r="DZ5914" s="5"/>
      <c r="EA5914" s="5"/>
      <c r="EB5914" s="16"/>
      <c r="EC5914" s="16"/>
      <c r="ED5914" s="69"/>
      <c r="EE5914" s="16"/>
      <c r="EF5914" s="54"/>
      <c r="EG5914" s="54"/>
      <c r="EH5914" s="54"/>
      <c r="EI5914" s="54"/>
      <c r="EJ5914" s="5"/>
      <c r="EK5914" s="5"/>
      <c r="EL5914" s="5"/>
      <c r="EM5914" s="16"/>
      <c r="EN5914" s="16"/>
      <c r="EO5914" s="69"/>
      <c r="EP5914" s="16"/>
      <c r="EQ5914" s="54"/>
      <c r="ER5914" s="54"/>
      <c r="ES5914" s="54"/>
      <c r="ET5914" s="54"/>
      <c r="EU5914" s="5"/>
      <c r="EV5914" s="5"/>
      <c r="EW5914" s="5"/>
      <c r="EX5914" s="16"/>
      <c r="EY5914" s="16"/>
      <c r="EZ5914" s="69"/>
      <c r="FA5914" s="16"/>
      <c r="FB5914" s="54"/>
      <c r="FC5914" s="54"/>
      <c r="FD5914" s="54"/>
      <c r="FE5914" s="54"/>
      <c r="FF5914" s="5"/>
      <c r="FG5914" s="5"/>
      <c r="FH5914" s="5"/>
      <c r="FI5914" s="16"/>
      <c r="FJ5914" s="16"/>
      <c r="FK5914" s="69"/>
      <c r="FL5914" s="16"/>
      <c r="FM5914" s="54"/>
      <c r="FN5914" s="54"/>
      <c r="FO5914" s="54"/>
      <c r="FP5914" s="54"/>
      <c r="FQ5914" s="5"/>
      <c r="FR5914" s="5"/>
      <c r="FS5914" s="5"/>
      <c r="FT5914" s="16"/>
      <c r="FU5914" s="16"/>
      <c r="FV5914" s="69"/>
      <c r="FW5914" s="16"/>
      <c r="FX5914" s="54"/>
      <c r="FY5914" s="54"/>
      <c r="FZ5914" s="54"/>
      <c r="GA5914" s="54"/>
      <c r="GB5914" s="5"/>
      <c r="GC5914" s="5"/>
      <c r="GD5914" s="5"/>
      <c r="GE5914" s="16"/>
      <c r="GF5914" s="16"/>
      <c r="GG5914" s="69"/>
      <c r="GH5914" s="16"/>
      <c r="GI5914" s="54"/>
      <c r="GJ5914" s="54"/>
      <c r="GK5914" s="54"/>
      <c r="GL5914" s="54"/>
      <c r="GM5914" s="5"/>
      <c r="GN5914" s="5"/>
      <c r="GO5914" s="5"/>
      <c r="GP5914" s="16"/>
      <c r="GQ5914" s="16"/>
      <c r="GR5914" s="69"/>
      <c r="GS5914" s="16"/>
      <c r="GT5914" s="54"/>
      <c r="GU5914" s="54"/>
      <c r="GV5914" s="54"/>
      <c r="GW5914" s="54"/>
      <c r="GX5914" s="5"/>
      <c r="GY5914" s="5"/>
      <c r="GZ5914" s="5"/>
      <c r="HA5914" s="16"/>
      <c r="HB5914" s="16"/>
      <c r="HC5914" s="69"/>
      <c r="HD5914" s="16"/>
      <c r="HE5914" s="54"/>
      <c r="HF5914" s="54"/>
      <c r="HG5914" s="54"/>
      <c r="HH5914" s="54"/>
      <c r="HI5914" s="5"/>
      <c r="HJ5914" s="5"/>
      <c r="HK5914" s="5"/>
      <c r="HL5914" s="16"/>
      <c r="HM5914" s="16"/>
      <c r="HN5914" s="69"/>
      <c r="HO5914" s="16"/>
      <c r="HP5914" s="54"/>
      <c r="HQ5914" s="54"/>
      <c r="HR5914" s="54"/>
      <c r="HS5914" s="54"/>
      <c r="HT5914" s="5"/>
      <c r="HU5914" s="5"/>
      <c r="HV5914" s="5"/>
      <c r="HW5914" s="16"/>
      <c r="HX5914" s="16"/>
      <c r="HY5914" s="69"/>
      <c r="HZ5914" s="16"/>
      <c r="IA5914" s="54"/>
      <c r="IB5914" s="54"/>
      <c r="IC5914" s="54"/>
      <c r="ID5914" s="54"/>
      <c r="IE5914" s="5"/>
      <c r="IF5914" s="5"/>
      <c r="IG5914" s="5"/>
      <c r="IH5914" s="16"/>
      <c r="II5914" s="16"/>
      <c r="IJ5914" s="69"/>
      <c r="IK5914" s="16"/>
      <c r="IL5914" s="54"/>
      <c r="IM5914" s="54"/>
      <c r="IN5914" s="54"/>
      <c r="IO5914" s="54"/>
      <c r="IP5914" s="5"/>
      <c r="IQ5914" s="5"/>
      <c r="IR5914" s="5"/>
      <c r="IS5914" s="16"/>
      <c r="IT5914" s="16"/>
      <c r="IU5914" s="69"/>
    </row>
    <row r="5915" spans="11:255" ht="12" customHeight="1">
      <c r="K5915" s="16"/>
      <c r="L5915" s="16"/>
      <c r="M5915" s="69"/>
      <c r="N5915" s="16"/>
      <c r="O5915" s="54"/>
      <c r="P5915" s="54"/>
      <c r="Q5915" s="54"/>
      <c r="R5915" s="54"/>
      <c r="S5915" s="5"/>
      <c r="T5915" s="5"/>
      <c r="U5915" s="5"/>
      <c r="V5915" s="16"/>
      <c r="W5915" s="16"/>
      <c r="X5915" s="69"/>
      <c r="Y5915" s="16"/>
      <c r="Z5915" s="54"/>
      <c r="AA5915" s="54"/>
      <c r="AB5915" s="54"/>
      <c r="AC5915" s="54"/>
      <c r="AD5915" s="5"/>
      <c r="AE5915" s="5"/>
      <c r="AF5915" s="5"/>
      <c r="AG5915" s="16"/>
      <c r="AH5915" s="16"/>
      <c r="AI5915" s="69"/>
      <c r="AJ5915" s="16"/>
      <c r="AK5915" s="54"/>
      <c r="AL5915" s="54"/>
      <c r="AM5915" s="54"/>
      <c r="AN5915" s="54"/>
      <c r="AO5915" s="5"/>
      <c r="AP5915" s="5"/>
      <c r="AQ5915" s="5"/>
      <c r="AR5915" s="16"/>
      <c r="AS5915" s="16"/>
      <c r="AT5915" s="69"/>
      <c r="AU5915" s="16"/>
      <c r="AV5915" s="54"/>
      <c r="AW5915" s="54"/>
      <c r="AX5915" s="54"/>
      <c r="AY5915" s="54"/>
      <c r="AZ5915" s="5"/>
      <c r="BA5915" s="5"/>
      <c r="BB5915" s="5"/>
      <c r="BC5915" s="16"/>
      <c r="BD5915" s="16"/>
      <c r="BE5915" s="69"/>
      <c r="BF5915" s="16"/>
      <c r="BG5915" s="54"/>
      <c r="BH5915" s="54"/>
      <c r="BI5915" s="54"/>
      <c r="BJ5915" s="54"/>
      <c r="BK5915" s="5"/>
      <c r="BL5915" s="5"/>
      <c r="BM5915" s="5"/>
      <c r="BN5915" s="16"/>
      <c r="BO5915" s="16"/>
      <c r="BP5915" s="69"/>
      <c r="BQ5915" s="16"/>
      <c r="BR5915" s="54"/>
      <c r="BS5915" s="54"/>
      <c r="BT5915" s="54"/>
      <c r="BU5915" s="54"/>
      <c r="BV5915" s="5"/>
      <c r="BW5915" s="5"/>
      <c r="BX5915" s="5"/>
      <c r="BY5915" s="16"/>
      <c r="BZ5915" s="16"/>
      <c r="CA5915" s="69"/>
      <c r="CB5915" s="16"/>
      <c r="CC5915" s="54"/>
      <c r="CD5915" s="54"/>
      <c r="CE5915" s="54"/>
      <c r="CF5915" s="54"/>
      <c r="CG5915" s="5"/>
      <c r="CH5915" s="5"/>
      <c r="CI5915" s="5"/>
      <c r="CJ5915" s="16"/>
      <c r="CK5915" s="16"/>
      <c r="CL5915" s="69"/>
      <c r="CM5915" s="16"/>
      <c r="CN5915" s="54"/>
      <c r="CO5915" s="54"/>
      <c r="CP5915" s="54"/>
      <c r="CQ5915" s="54"/>
      <c r="CR5915" s="5"/>
      <c r="CS5915" s="5"/>
      <c r="CT5915" s="5"/>
      <c r="CU5915" s="16"/>
      <c r="CV5915" s="16"/>
      <c r="CW5915" s="69"/>
      <c r="CX5915" s="16"/>
      <c r="CY5915" s="54"/>
      <c r="CZ5915" s="54"/>
      <c r="DA5915" s="54"/>
      <c r="DB5915" s="54"/>
      <c r="DC5915" s="5"/>
      <c r="DD5915" s="5"/>
      <c r="DE5915" s="5"/>
      <c r="DF5915" s="16"/>
      <c r="DG5915" s="16"/>
      <c r="DH5915" s="69"/>
      <c r="DI5915" s="16"/>
      <c r="DJ5915" s="54"/>
      <c r="DK5915" s="54"/>
      <c r="DL5915" s="54"/>
      <c r="DM5915" s="54"/>
      <c r="DN5915" s="5"/>
      <c r="DO5915" s="5"/>
      <c r="DP5915" s="5"/>
      <c r="DQ5915" s="16"/>
      <c r="DR5915" s="16"/>
      <c r="DS5915" s="69"/>
      <c r="DT5915" s="16"/>
      <c r="DU5915" s="54"/>
      <c r="DV5915" s="54"/>
      <c r="DW5915" s="54"/>
      <c r="DX5915" s="54"/>
      <c r="DY5915" s="5"/>
      <c r="DZ5915" s="5"/>
      <c r="EA5915" s="5"/>
      <c r="EB5915" s="16"/>
      <c r="EC5915" s="16"/>
      <c r="ED5915" s="69"/>
      <c r="EE5915" s="16"/>
      <c r="EF5915" s="54"/>
      <c r="EG5915" s="54"/>
      <c r="EH5915" s="54"/>
      <c r="EI5915" s="54"/>
      <c r="EJ5915" s="5"/>
      <c r="EK5915" s="5"/>
      <c r="EL5915" s="5"/>
      <c r="EM5915" s="16"/>
      <c r="EN5915" s="16"/>
      <c r="EO5915" s="69"/>
      <c r="EP5915" s="16"/>
      <c r="EQ5915" s="54"/>
      <c r="ER5915" s="54"/>
      <c r="ES5915" s="54"/>
      <c r="ET5915" s="54"/>
      <c r="EU5915" s="5"/>
      <c r="EV5915" s="5"/>
      <c r="EW5915" s="5"/>
      <c r="EX5915" s="16"/>
      <c r="EY5915" s="16"/>
      <c r="EZ5915" s="69"/>
      <c r="FA5915" s="16"/>
      <c r="FB5915" s="54"/>
      <c r="FC5915" s="54"/>
      <c r="FD5915" s="54"/>
      <c r="FE5915" s="54"/>
      <c r="FF5915" s="5"/>
      <c r="FG5915" s="5"/>
      <c r="FH5915" s="5"/>
      <c r="FI5915" s="16"/>
      <c r="FJ5915" s="16"/>
      <c r="FK5915" s="69"/>
      <c r="FL5915" s="16"/>
      <c r="FM5915" s="54"/>
      <c r="FN5915" s="54"/>
      <c r="FO5915" s="54"/>
      <c r="FP5915" s="54"/>
      <c r="FQ5915" s="5"/>
      <c r="FR5915" s="5"/>
      <c r="FS5915" s="5"/>
      <c r="FT5915" s="16"/>
      <c r="FU5915" s="16"/>
      <c r="FV5915" s="69"/>
      <c r="FW5915" s="16"/>
      <c r="FX5915" s="54"/>
      <c r="FY5915" s="54"/>
      <c r="FZ5915" s="54"/>
      <c r="GA5915" s="54"/>
      <c r="GB5915" s="5"/>
      <c r="GC5915" s="5"/>
      <c r="GD5915" s="5"/>
      <c r="GE5915" s="16"/>
      <c r="GF5915" s="16"/>
      <c r="GG5915" s="69"/>
      <c r="GH5915" s="16"/>
      <c r="GI5915" s="54"/>
      <c r="GJ5915" s="54"/>
      <c r="GK5915" s="54"/>
      <c r="GL5915" s="54"/>
      <c r="GM5915" s="5"/>
      <c r="GN5915" s="5"/>
      <c r="GO5915" s="5"/>
      <c r="GP5915" s="16"/>
      <c r="GQ5915" s="16"/>
      <c r="GR5915" s="69"/>
      <c r="GS5915" s="16"/>
      <c r="GT5915" s="54"/>
      <c r="GU5915" s="54"/>
      <c r="GV5915" s="54"/>
      <c r="GW5915" s="54"/>
      <c r="GX5915" s="5"/>
      <c r="GY5915" s="5"/>
      <c r="GZ5915" s="5"/>
      <c r="HA5915" s="16"/>
      <c r="HB5915" s="16"/>
      <c r="HC5915" s="69"/>
      <c r="HD5915" s="16"/>
      <c r="HE5915" s="54"/>
      <c r="HF5915" s="54"/>
      <c r="HG5915" s="54"/>
      <c r="HH5915" s="54"/>
      <c r="HI5915" s="5"/>
      <c r="HJ5915" s="5"/>
      <c r="HK5915" s="5"/>
      <c r="HL5915" s="16"/>
      <c r="HM5915" s="16"/>
      <c r="HN5915" s="69"/>
      <c r="HO5915" s="16"/>
      <c r="HP5915" s="54"/>
      <c r="HQ5915" s="54"/>
      <c r="HR5915" s="54"/>
      <c r="HS5915" s="54"/>
      <c r="HT5915" s="5"/>
      <c r="HU5915" s="5"/>
      <c r="HV5915" s="5"/>
      <c r="HW5915" s="16"/>
      <c r="HX5915" s="16"/>
      <c r="HY5915" s="69"/>
      <c r="HZ5915" s="16"/>
      <c r="IA5915" s="54"/>
      <c r="IB5915" s="54"/>
      <c r="IC5915" s="54"/>
      <c r="ID5915" s="54"/>
      <c r="IE5915" s="5"/>
      <c r="IF5915" s="5"/>
      <c r="IG5915" s="5"/>
      <c r="IH5915" s="16"/>
      <c r="II5915" s="16"/>
      <c r="IJ5915" s="69"/>
      <c r="IK5915" s="16"/>
      <c r="IL5915" s="54"/>
      <c r="IM5915" s="54"/>
      <c r="IN5915" s="54"/>
      <c r="IO5915" s="54"/>
      <c r="IP5915" s="5"/>
      <c r="IQ5915" s="5"/>
      <c r="IR5915" s="5"/>
      <c r="IS5915" s="16"/>
      <c r="IT5915" s="16"/>
      <c r="IU5915" s="69"/>
    </row>
    <row r="5916" spans="11:255" ht="12" customHeight="1">
      <c r="K5916" s="16"/>
      <c r="L5916" s="16"/>
      <c r="M5916" s="69"/>
      <c r="N5916" s="16"/>
      <c r="O5916" s="54"/>
      <c r="P5916" s="54"/>
      <c r="Q5916" s="54"/>
      <c r="R5916" s="54"/>
      <c r="S5916" s="5"/>
      <c r="T5916" s="5"/>
      <c r="U5916" s="5"/>
      <c r="V5916" s="16"/>
      <c r="W5916" s="16"/>
      <c r="X5916" s="69"/>
      <c r="Y5916" s="16"/>
      <c r="Z5916" s="54"/>
      <c r="AA5916" s="54"/>
      <c r="AB5916" s="54"/>
      <c r="AC5916" s="54"/>
      <c r="AD5916" s="5"/>
      <c r="AE5916" s="5"/>
      <c r="AF5916" s="5"/>
      <c r="AG5916" s="16"/>
      <c r="AH5916" s="16"/>
      <c r="AI5916" s="69"/>
      <c r="AJ5916" s="16"/>
      <c r="AK5916" s="54"/>
      <c r="AL5916" s="54"/>
      <c r="AM5916" s="54"/>
      <c r="AN5916" s="54"/>
      <c r="AO5916" s="5"/>
      <c r="AP5916" s="5"/>
      <c r="AQ5916" s="5"/>
      <c r="AR5916" s="16"/>
      <c r="AS5916" s="16"/>
      <c r="AT5916" s="69"/>
      <c r="AU5916" s="16"/>
      <c r="AV5916" s="54"/>
      <c r="AW5916" s="54"/>
      <c r="AX5916" s="54"/>
      <c r="AY5916" s="54"/>
      <c r="AZ5916" s="5"/>
      <c r="BA5916" s="5"/>
      <c r="BB5916" s="5"/>
      <c r="BC5916" s="16"/>
      <c r="BD5916" s="16"/>
      <c r="BE5916" s="69"/>
      <c r="BF5916" s="16"/>
      <c r="BG5916" s="54"/>
      <c r="BH5916" s="54"/>
      <c r="BI5916" s="54"/>
      <c r="BJ5916" s="54"/>
      <c r="BK5916" s="5"/>
      <c r="BL5916" s="5"/>
      <c r="BM5916" s="5"/>
      <c r="BN5916" s="16"/>
      <c r="BO5916" s="16"/>
      <c r="BP5916" s="69"/>
      <c r="BQ5916" s="16"/>
      <c r="BR5916" s="54"/>
      <c r="BS5916" s="54"/>
      <c r="BT5916" s="54"/>
      <c r="BU5916" s="54"/>
      <c r="BV5916" s="5"/>
      <c r="BW5916" s="5"/>
      <c r="BX5916" s="5"/>
      <c r="BY5916" s="16"/>
      <c r="BZ5916" s="16"/>
      <c r="CA5916" s="69"/>
      <c r="CB5916" s="16"/>
      <c r="CC5916" s="54"/>
      <c r="CD5916" s="54"/>
      <c r="CE5916" s="54"/>
      <c r="CF5916" s="54"/>
      <c r="CG5916" s="5"/>
      <c r="CH5916" s="5"/>
      <c r="CI5916" s="5"/>
      <c r="CJ5916" s="16"/>
      <c r="CK5916" s="16"/>
      <c r="CL5916" s="69"/>
      <c r="CM5916" s="16"/>
      <c r="CN5916" s="54"/>
      <c r="CO5916" s="54"/>
      <c r="CP5916" s="54"/>
      <c r="CQ5916" s="54"/>
      <c r="CR5916" s="5"/>
      <c r="CS5916" s="5"/>
      <c r="CT5916" s="5"/>
      <c r="CU5916" s="16"/>
      <c r="CV5916" s="16"/>
      <c r="CW5916" s="69"/>
      <c r="CX5916" s="16"/>
      <c r="CY5916" s="54"/>
      <c r="CZ5916" s="54"/>
      <c r="DA5916" s="54"/>
      <c r="DB5916" s="54"/>
      <c r="DC5916" s="5"/>
      <c r="DD5916" s="5"/>
      <c r="DE5916" s="5"/>
      <c r="DF5916" s="16"/>
      <c r="DG5916" s="16"/>
      <c r="DH5916" s="69"/>
      <c r="DI5916" s="16"/>
      <c r="DJ5916" s="54"/>
      <c r="DK5916" s="54"/>
      <c r="DL5916" s="54"/>
      <c r="DM5916" s="54"/>
      <c r="DN5916" s="5"/>
      <c r="DO5916" s="5"/>
      <c r="DP5916" s="5"/>
      <c r="DQ5916" s="16"/>
      <c r="DR5916" s="16"/>
      <c r="DS5916" s="69"/>
      <c r="DT5916" s="16"/>
      <c r="DU5916" s="54"/>
      <c r="DV5916" s="54"/>
      <c r="DW5916" s="54"/>
      <c r="DX5916" s="54"/>
      <c r="DY5916" s="5"/>
      <c r="DZ5916" s="5"/>
      <c r="EA5916" s="5"/>
      <c r="EB5916" s="16"/>
      <c r="EC5916" s="16"/>
      <c r="ED5916" s="69"/>
      <c r="EE5916" s="16"/>
      <c r="EF5916" s="54"/>
      <c r="EG5916" s="54"/>
      <c r="EH5916" s="54"/>
      <c r="EI5916" s="54"/>
      <c r="EJ5916" s="5"/>
      <c r="EK5916" s="5"/>
      <c r="EL5916" s="5"/>
      <c r="EM5916" s="16"/>
      <c r="EN5916" s="16"/>
      <c r="EO5916" s="69"/>
      <c r="EP5916" s="16"/>
      <c r="EQ5916" s="54"/>
      <c r="ER5916" s="54"/>
      <c r="ES5916" s="54"/>
      <c r="ET5916" s="54"/>
      <c r="EU5916" s="5"/>
      <c r="EV5916" s="5"/>
      <c r="EW5916" s="5"/>
      <c r="EX5916" s="16"/>
      <c r="EY5916" s="16"/>
      <c r="EZ5916" s="69"/>
      <c r="FA5916" s="16"/>
      <c r="FB5916" s="54"/>
      <c r="FC5916" s="54"/>
      <c r="FD5916" s="54"/>
      <c r="FE5916" s="54"/>
      <c r="FF5916" s="5"/>
      <c r="FG5916" s="5"/>
      <c r="FH5916" s="5"/>
      <c r="FI5916" s="16"/>
      <c r="FJ5916" s="16"/>
      <c r="FK5916" s="69"/>
      <c r="FL5916" s="16"/>
      <c r="FM5916" s="54"/>
      <c r="FN5916" s="54"/>
      <c r="FO5916" s="54"/>
      <c r="FP5916" s="54"/>
      <c r="FQ5916" s="5"/>
      <c r="FR5916" s="5"/>
      <c r="FS5916" s="5"/>
      <c r="FT5916" s="16"/>
      <c r="FU5916" s="16"/>
      <c r="FV5916" s="69"/>
      <c r="FW5916" s="16"/>
      <c r="FX5916" s="54"/>
      <c r="FY5916" s="54"/>
      <c r="FZ5916" s="54"/>
      <c r="GA5916" s="54"/>
      <c r="GB5916" s="5"/>
      <c r="GC5916" s="5"/>
      <c r="GD5916" s="5"/>
      <c r="GE5916" s="16"/>
      <c r="GF5916" s="16"/>
      <c r="GG5916" s="69"/>
      <c r="GH5916" s="16"/>
      <c r="GI5916" s="54"/>
      <c r="GJ5916" s="54"/>
      <c r="GK5916" s="54"/>
      <c r="GL5916" s="54"/>
      <c r="GM5916" s="5"/>
      <c r="GN5916" s="5"/>
      <c r="GO5916" s="5"/>
      <c r="GP5916" s="16"/>
      <c r="GQ5916" s="16"/>
      <c r="GR5916" s="69"/>
      <c r="GS5916" s="16"/>
      <c r="GT5916" s="54"/>
      <c r="GU5916" s="54"/>
      <c r="GV5916" s="54"/>
      <c r="GW5916" s="54"/>
      <c r="GX5916" s="5"/>
      <c r="GY5916" s="5"/>
      <c r="GZ5916" s="5"/>
      <c r="HA5916" s="16"/>
      <c r="HB5916" s="16"/>
      <c r="HC5916" s="69"/>
      <c r="HD5916" s="16"/>
      <c r="HE5916" s="54"/>
      <c r="HF5916" s="54"/>
      <c r="HG5916" s="54"/>
      <c r="HH5916" s="54"/>
      <c r="HI5916" s="5"/>
      <c r="HJ5916" s="5"/>
      <c r="HK5916" s="5"/>
      <c r="HL5916" s="16"/>
      <c r="HM5916" s="16"/>
      <c r="HN5916" s="69"/>
      <c r="HO5916" s="16"/>
      <c r="HP5916" s="54"/>
      <c r="HQ5916" s="54"/>
      <c r="HR5916" s="54"/>
      <c r="HS5916" s="54"/>
      <c r="HT5916" s="5"/>
      <c r="HU5916" s="5"/>
      <c r="HV5916" s="5"/>
      <c r="HW5916" s="16"/>
      <c r="HX5916" s="16"/>
      <c r="HY5916" s="69"/>
      <c r="HZ5916" s="16"/>
      <c r="IA5916" s="54"/>
      <c r="IB5916" s="54"/>
      <c r="IC5916" s="54"/>
      <c r="ID5916" s="54"/>
      <c r="IE5916" s="5"/>
      <c r="IF5916" s="5"/>
      <c r="IG5916" s="5"/>
      <c r="IH5916" s="16"/>
      <c r="II5916" s="16"/>
      <c r="IJ5916" s="69"/>
      <c r="IK5916" s="16"/>
      <c r="IL5916" s="54"/>
      <c r="IM5916" s="54"/>
      <c r="IN5916" s="54"/>
      <c r="IO5916" s="54"/>
      <c r="IP5916" s="5"/>
      <c r="IQ5916" s="5"/>
      <c r="IR5916" s="5"/>
      <c r="IS5916" s="16"/>
      <c r="IT5916" s="16"/>
      <c r="IU5916" s="69"/>
    </row>
    <row r="5917" spans="11:255" ht="12" customHeight="1">
      <c r="K5917" s="16"/>
      <c r="L5917" s="16"/>
      <c r="M5917" s="69"/>
      <c r="N5917" s="16"/>
      <c r="O5917" s="54"/>
      <c r="P5917" s="54"/>
      <c r="Q5917" s="54"/>
      <c r="R5917" s="54"/>
      <c r="S5917" s="5"/>
      <c r="T5917" s="5"/>
      <c r="U5917" s="5"/>
      <c r="V5917" s="16"/>
      <c r="W5917" s="16"/>
      <c r="X5917" s="69"/>
      <c r="Y5917" s="16"/>
      <c r="Z5917" s="54"/>
      <c r="AA5917" s="54"/>
      <c r="AB5917" s="54"/>
      <c r="AC5917" s="54"/>
      <c r="AD5917" s="5"/>
      <c r="AE5917" s="5"/>
      <c r="AF5917" s="5"/>
      <c r="AG5917" s="16"/>
      <c r="AH5917" s="16"/>
      <c r="AI5917" s="69"/>
      <c r="AJ5917" s="16"/>
      <c r="AK5917" s="54"/>
      <c r="AL5917" s="54"/>
      <c r="AM5917" s="54"/>
      <c r="AN5917" s="54"/>
      <c r="AO5917" s="5"/>
      <c r="AP5917" s="5"/>
      <c r="AQ5917" s="5"/>
      <c r="AR5917" s="16"/>
      <c r="AS5917" s="16"/>
      <c r="AT5917" s="69"/>
      <c r="AU5917" s="16"/>
      <c r="AV5917" s="54"/>
      <c r="AW5917" s="54"/>
      <c r="AX5917" s="54"/>
      <c r="AY5917" s="54"/>
      <c r="AZ5917" s="5"/>
      <c r="BA5917" s="5"/>
      <c r="BB5917" s="5"/>
      <c r="BC5917" s="16"/>
      <c r="BD5917" s="16"/>
      <c r="BE5917" s="69"/>
      <c r="BF5917" s="16"/>
      <c r="BG5917" s="54"/>
      <c r="BH5917" s="54"/>
      <c r="BI5917" s="54"/>
      <c r="BJ5917" s="54"/>
      <c r="BK5917" s="5"/>
      <c r="BL5917" s="5"/>
      <c r="BM5917" s="5"/>
      <c r="BN5917" s="16"/>
      <c r="BO5917" s="16"/>
      <c r="BP5917" s="69"/>
      <c r="BQ5917" s="16"/>
      <c r="BR5917" s="54"/>
      <c r="BS5917" s="54"/>
      <c r="BT5917" s="54"/>
      <c r="BU5917" s="54"/>
      <c r="BV5917" s="5"/>
      <c r="BW5917" s="5"/>
      <c r="BX5917" s="5"/>
      <c r="BY5917" s="16"/>
      <c r="BZ5917" s="16"/>
      <c r="CA5917" s="69"/>
      <c r="CB5917" s="16"/>
      <c r="CC5917" s="54"/>
      <c r="CD5917" s="54"/>
      <c r="CE5917" s="54"/>
      <c r="CF5917" s="54"/>
      <c r="CG5917" s="5"/>
      <c r="CH5917" s="5"/>
      <c r="CI5917" s="5"/>
      <c r="CJ5917" s="16"/>
      <c r="CK5917" s="16"/>
      <c r="CL5917" s="69"/>
      <c r="CM5917" s="16"/>
      <c r="CN5917" s="54"/>
      <c r="CO5917" s="54"/>
      <c r="CP5917" s="54"/>
      <c r="CQ5917" s="54"/>
      <c r="CR5917" s="5"/>
      <c r="CS5917" s="5"/>
      <c r="CT5917" s="5"/>
      <c r="CU5917" s="16"/>
      <c r="CV5917" s="16"/>
      <c r="CW5917" s="69"/>
      <c r="CX5917" s="16"/>
      <c r="CY5917" s="54"/>
      <c r="CZ5917" s="54"/>
      <c r="DA5917" s="54"/>
      <c r="DB5917" s="54"/>
      <c r="DC5917" s="5"/>
      <c r="DD5917" s="5"/>
      <c r="DE5917" s="5"/>
      <c r="DF5917" s="16"/>
      <c r="DG5917" s="16"/>
      <c r="DH5917" s="69"/>
      <c r="DI5917" s="16"/>
      <c r="DJ5917" s="54"/>
      <c r="DK5917" s="54"/>
      <c r="DL5917" s="54"/>
      <c r="DM5917" s="54"/>
      <c r="DN5917" s="5"/>
      <c r="DO5917" s="5"/>
      <c r="DP5917" s="5"/>
      <c r="DQ5917" s="16"/>
      <c r="DR5917" s="16"/>
      <c r="DS5917" s="69"/>
      <c r="DT5917" s="16"/>
      <c r="DU5917" s="54"/>
      <c r="DV5917" s="54"/>
      <c r="DW5917" s="54"/>
      <c r="DX5917" s="54"/>
      <c r="DY5917" s="5"/>
      <c r="DZ5917" s="5"/>
      <c r="EA5917" s="5"/>
      <c r="EB5917" s="16"/>
      <c r="EC5917" s="16"/>
      <c r="ED5917" s="69"/>
      <c r="EE5917" s="16"/>
      <c r="EF5917" s="54"/>
      <c r="EG5917" s="54"/>
      <c r="EH5917" s="54"/>
      <c r="EI5917" s="54"/>
      <c r="EJ5917" s="5"/>
      <c r="EK5917" s="5"/>
      <c r="EL5917" s="5"/>
      <c r="EM5917" s="16"/>
      <c r="EN5917" s="16"/>
      <c r="EO5917" s="69"/>
      <c r="EP5917" s="16"/>
      <c r="EQ5917" s="54"/>
      <c r="ER5917" s="54"/>
      <c r="ES5917" s="54"/>
      <c r="ET5917" s="54"/>
      <c r="EU5917" s="5"/>
      <c r="EV5917" s="5"/>
      <c r="EW5917" s="5"/>
      <c r="EX5917" s="16"/>
      <c r="EY5917" s="16"/>
      <c r="EZ5917" s="69"/>
      <c r="FA5917" s="16"/>
      <c r="FB5917" s="54"/>
      <c r="FC5917" s="54"/>
      <c r="FD5917" s="54"/>
      <c r="FE5917" s="54"/>
      <c r="FF5917" s="5"/>
      <c r="FG5917" s="5"/>
      <c r="FH5917" s="5"/>
      <c r="FI5917" s="16"/>
      <c r="FJ5917" s="16"/>
      <c r="FK5917" s="69"/>
      <c r="FL5917" s="16"/>
      <c r="FM5917" s="54"/>
      <c r="FN5917" s="54"/>
      <c r="FO5917" s="54"/>
      <c r="FP5917" s="54"/>
      <c r="FQ5917" s="5"/>
      <c r="FR5917" s="5"/>
      <c r="FS5917" s="5"/>
      <c r="FT5917" s="16"/>
      <c r="FU5917" s="16"/>
      <c r="FV5917" s="69"/>
      <c r="FW5917" s="16"/>
      <c r="FX5917" s="54"/>
      <c r="FY5917" s="54"/>
      <c r="FZ5917" s="54"/>
      <c r="GA5917" s="54"/>
      <c r="GB5917" s="5"/>
      <c r="GC5917" s="5"/>
      <c r="GD5917" s="5"/>
      <c r="GE5917" s="16"/>
      <c r="GF5917" s="16"/>
      <c r="GG5917" s="69"/>
      <c r="GH5917" s="16"/>
      <c r="GI5917" s="54"/>
      <c r="GJ5917" s="54"/>
      <c r="GK5917" s="54"/>
      <c r="GL5917" s="54"/>
      <c r="GM5917" s="5"/>
      <c r="GN5917" s="5"/>
      <c r="GO5917" s="5"/>
      <c r="GP5917" s="16"/>
      <c r="GQ5917" s="16"/>
      <c r="GR5917" s="69"/>
      <c r="GS5917" s="16"/>
      <c r="GT5917" s="54"/>
      <c r="GU5917" s="54"/>
      <c r="GV5917" s="54"/>
      <c r="GW5917" s="54"/>
      <c r="GX5917" s="5"/>
      <c r="GY5917" s="5"/>
      <c r="GZ5917" s="5"/>
      <c r="HA5917" s="16"/>
      <c r="HB5917" s="16"/>
      <c r="HC5917" s="69"/>
      <c r="HD5917" s="16"/>
      <c r="HE5917" s="54"/>
      <c r="HF5917" s="54"/>
      <c r="HG5917" s="54"/>
      <c r="HH5917" s="54"/>
      <c r="HI5917" s="5"/>
      <c r="HJ5917" s="5"/>
      <c r="HK5917" s="5"/>
      <c r="HL5917" s="16"/>
      <c r="HM5917" s="16"/>
      <c r="HN5917" s="69"/>
      <c r="HO5917" s="16"/>
      <c r="HP5917" s="54"/>
      <c r="HQ5917" s="54"/>
      <c r="HR5917" s="54"/>
      <c r="HS5917" s="54"/>
      <c r="HT5917" s="5"/>
      <c r="HU5917" s="5"/>
      <c r="HV5917" s="5"/>
      <c r="HW5917" s="16"/>
      <c r="HX5917" s="16"/>
      <c r="HY5917" s="69"/>
      <c r="HZ5917" s="16"/>
      <c r="IA5917" s="54"/>
      <c r="IB5917" s="54"/>
      <c r="IC5917" s="54"/>
      <c r="ID5917" s="54"/>
      <c r="IE5917" s="5"/>
      <c r="IF5917" s="5"/>
      <c r="IG5917" s="5"/>
      <c r="IH5917" s="16"/>
      <c r="II5917" s="16"/>
      <c r="IJ5917" s="69"/>
      <c r="IK5917" s="16"/>
      <c r="IL5917" s="54"/>
      <c r="IM5917" s="54"/>
      <c r="IN5917" s="54"/>
      <c r="IO5917" s="54"/>
      <c r="IP5917" s="5"/>
      <c r="IQ5917" s="5"/>
      <c r="IR5917" s="5"/>
      <c r="IS5917" s="16"/>
      <c r="IT5917" s="16"/>
      <c r="IU5917" s="69"/>
    </row>
    <row r="5918" spans="11:255" ht="12" customHeight="1">
      <c r="K5918" s="16"/>
      <c r="L5918" s="16"/>
      <c r="M5918" s="69"/>
      <c r="N5918" s="16"/>
      <c r="O5918" s="54"/>
      <c r="P5918" s="54"/>
      <c r="Q5918" s="54"/>
      <c r="R5918" s="54"/>
      <c r="S5918" s="5"/>
      <c r="T5918" s="5"/>
      <c r="U5918" s="5"/>
      <c r="V5918" s="16"/>
      <c r="W5918" s="16"/>
      <c r="X5918" s="69"/>
      <c r="Y5918" s="16"/>
      <c r="Z5918" s="54"/>
      <c r="AA5918" s="54"/>
      <c r="AB5918" s="54"/>
      <c r="AC5918" s="54"/>
      <c r="AD5918" s="5"/>
      <c r="AE5918" s="5"/>
      <c r="AF5918" s="5"/>
      <c r="AG5918" s="16"/>
      <c r="AH5918" s="16"/>
      <c r="AI5918" s="69"/>
      <c r="AJ5918" s="16"/>
      <c r="AK5918" s="54"/>
      <c r="AL5918" s="54"/>
      <c r="AM5918" s="54"/>
      <c r="AN5918" s="54"/>
      <c r="AO5918" s="5"/>
      <c r="AP5918" s="5"/>
      <c r="AQ5918" s="5"/>
      <c r="AR5918" s="16"/>
      <c r="AS5918" s="16"/>
      <c r="AT5918" s="69"/>
      <c r="AU5918" s="16"/>
      <c r="AV5918" s="54"/>
      <c r="AW5918" s="54"/>
      <c r="AX5918" s="54"/>
      <c r="AY5918" s="54"/>
      <c r="AZ5918" s="5"/>
      <c r="BA5918" s="5"/>
      <c r="BB5918" s="5"/>
      <c r="BC5918" s="16"/>
      <c r="BD5918" s="16"/>
      <c r="BE5918" s="69"/>
      <c r="BF5918" s="16"/>
      <c r="BG5918" s="54"/>
      <c r="BH5918" s="54"/>
      <c r="BI5918" s="54"/>
      <c r="BJ5918" s="54"/>
      <c r="BK5918" s="5"/>
      <c r="BL5918" s="5"/>
      <c r="BM5918" s="5"/>
      <c r="BN5918" s="16"/>
      <c r="BO5918" s="16"/>
      <c r="BP5918" s="69"/>
      <c r="BQ5918" s="16"/>
      <c r="BR5918" s="54"/>
      <c r="BS5918" s="54"/>
      <c r="BT5918" s="54"/>
      <c r="BU5918" s="54"/>
      <c r="BV5918" s="5"/>
      <c r="BW5918" s="5"/>
      <c r="BX5918" s="5"/>
      <c r="BY5918" s="16"/>
      <c r="BZ5918" s="16"/>
      <c r="CA5918" s="69"/>
      <c r="CB5918" s="16"/>
      <c r="CC5918" s="54"/>
      <c r="CD5918" s="54"/>
      <c r="CE5918" s="54"/>
      <c r="CF5918" s="54"/>
      <c r="CG5918" s="5"/>
      <c r="CH5918" s="5"/>
      <c r="CI5918" s="5"/>
      <c r="CJ5918" s="16"/>
      <c r="CK5918" s="16"/>
      <c r="CL5918" s="69"/>
      <c r="CM5918" s="16"/>
      <c r="CN5918" s="54"/>
      <c r="CO5918" s="54"/>
      <c r="CP5918" s="54"/>
      <c r="CQ5918" s="54"/>
      <c r="CR5918" s="5"/>
      <c r="CS5918" s="5"/>
      <c r="CT5918" s="5"/>
      <c r="CU5918" s="16"/>
      <c r="CV5918" s="16"/>
      <c r="CW5918" s="69"/>
      <c r="CX5918" s="16"/>
      <c r="CY5918" s="54"/>
      <c r="CZ5918" s="54"/>
      <c r="DA5918" s="54"/>
      <c r="DB5918" s="54"/>
      <c r="DC5918" s="5"/>
      <c r="DD5918" s="5"/>
      <c r="DE5918" s="5"/>
      <c r="DF5918" s="16"/>
      <c r="DG5918" s="16"/>
      <c r="DH5918" s="69"/>
      <c r="DI5918" s="16"/>
      <c r="DJ5918" s="54"/>
      <c r="DK5918" s="54"/>
      <c r="DL5918" s="54"/>
      <c r="DM5918" s="54"/>
      <c r="DN5918" s="5"/>
      <c r="DO5918" s="5"/>
      <c r="DP5918" s="5"/>
      <c r="DQ5918" s="16"/>
      <c r="DR5918" s="16"/>
      <c r="DS5918" s="69"/>
      <c r="DT5918" s="16"/>
      <c r="DU5918" s="54"/>
      <c r="DV5918" s="54"/>
      <c r="DW5918" s="54"/>
      <c r="DX5918" s="54"/>
      <c r="DY5918" s="5"/>
      <c r="DZ5918" s="5"/>
      <c r="EA5918" s="5"/>
      <c r="EB5918" s="16"/>
      <c r="EC5918" s="16"/>
      <c r="ED5918" s="69"/>
      <c r="EE5918" s="16"/>
      <c r="EF5918" s="54"/>
      <c r="EG5918" s="54"/>
      <c r="EH5918" s="54"/>
      <c r="EI5918" s="54"/>
      <c r="EJ5918" s="5"/>
      <c r="EK5918" s="5"/>
      <c r="EL5918" s="5"/>
      <c r="EM5918" s="16"/>
      <c r="EN5918" s="16"/>
      <c r="EO5918" s="69"/>
      <c r="EP5918" s="16"/>
      <c r="EQ5918" s="54"/>
      <c r="ER5918" s="54"/>
      <c r="ES5918" s="54"/>
      <c r="ET5918" s="54"/>
      <c r="EU5918" s="5"/>
      <c r="EV5918" s="5"/>
      <c r="EW5918" s="5"/>
      <c r="EX5918" s="16"/>
      <c r="EY5918" s="16"/>
      <c r="EZ5918" s="69"/>
      <c r="FA5918" s="16"/>
      <c r="FB5918" s="54"/>
      <c r="FC5918" s="54"/>
      <c r="FD5918" s="54"/>
      <c r="FE5918" s="54"/>
      <c r="FF5918" s="5"/>
      <c r="FG5918" s="5"/>
      <c r="FH5918" s="5"/>
      <c r="FI5918" s="16"/>
      <c r="FJ5918" s="16"/>
      <c r="FK5918" s="69"/>
      <c r="FL5918" s="16"/>
      <c r="FM5918" s="54"/>
      <c r="FN5918" s="54"/>
      <c r="FO5918" s="54"/>
      <c r="FP5918" s="54"/>
      <c r="FQ5918" s="5"/>
      <c r="FR5918" s="5"/>
      <c r="FS5918" s="5"/>
      <c r="FT5918" s="16"/>
      <c r="FU5918" s="16"/>
      <c r="FV5918" s="69"/>
      <c r="FW5918" s="16"/>
      <c r="FX5918" s="54"/>
      <c r="FY5918" s="54"/>
      <c r="FZ5918" s="54"/>
      <c r="GA5918" s="54"/>
      <c r="GB5918" s="5"/>
      <c r="GC5918" s="5"/>
      <c r="GD5918" s="5"/>
      <c r="GE5918" s="16"/>
      <c r="GF5918" s="16"/>
      <c r="GG5918" s="69"/>
      <c r="GH5918" s="16"/>
      <c r="GI5918" s="54"/>
      <c r="GJ5918" s="54"/>
      <c r="GK5918" s="54"/>
      <c r="GL5918" s="54"/>
      <c r="GM5918" s="5"/>
      <c r="GN5918" s="5"/>
      <c r="GO5918" s="5"/>
      <c r="GP5918" s="16"/>
      <c r="GQ5918" s="16"/>
      <c r="GR5918" s="69"/>
      <c r="GS5918" s="16"/>
      <c r="GT5918" s="54"/>
      <c r="GU5918" s="54"/>
      <c r="GV5918" s="54"/>
      <c r="GW5918" s="54"/>
      <c r="GX5918" s="5"/>
      <c r="GY5918" s="5"/>
      <c r="GZ5918" s="5"/>
      <c r="HA5918" s="16"/>
      <c r="HB5918" s="16"/>
      <c r="HC5918" s="69"/>
      <c r="HD5918" s="16"/>
      <c r="HE5918" s="54"/>
      <c r="HF5918" s="54"/>
      <c r="HG5918" s="54"/>
      <c r="HH5918" s="54"/>
      <c r="HI5918" s="5"/>
      <c r="HJ5918" s="5"/>
      <c r="HK5918" s="5"/>
      <c r="HL5918" s="16"/>
      <c r="HM5918" s="16"/>
      <c r="HN5918" s="69"/>
      <c r="HO5918" s="16"/>
      <c r="HP5918" s="54"/>
      <c r="HQ5918" s="54"/>
      <c r="HR5918" s="54"/>
      <c r="HS5918" s="54"/>
      <c r="HT5918" s="5"/>
      <c r="HU5918" s="5"/>
      <c r="HV5918" s="5"/>
      <c r="HW5918" s="16"/>
      <c r="HX5918" s="16"/>
      <c r="HY5918" s="69"/>
      <c r="HZ5918" s="16"/>
      <c r="IA5918" s="54"/>
      <c r="IB5918" s="54"/>
      <c r="IC5918" s="54"/>
      <c r="ID5918" s="54"/>
      <c r="IE5918" s="5"/>
      <c r="IF5918" s="5"/>
      <c r="IG5918" s="5"/>
      <c r="IH5918" s="16"/>
      <c r="II5918" s="16"/>
      <c r="IJ5918" s="69"/>
      <c r="IK5918" s="16"/>
      <c r="IL5918" s="54"/>
      <c r="IM5918" s="54"/>
      <c r="IN5918" s="54"/>
      <c r="IO5918" s="54"/>
      <c r="IP5918" s="5"/>
      <c r="IQ5918" s="5"/>
      <c r="IR5918" s="5"/>
      <c r="IS5918" s="16"/>
      <c r="IT5918" s="16"/>
      <c r="IU5918" s="69"/>
    </row>
    <row r="5919" spans="11:255" ht="12" customHeight="1">
      <c r="K5919" s="16"/>
      <c r="L5919" s="16"/>
      <c r="M5919" s="69"/>
      <c r="N5919" s="16"/>
      <c r="O5919" s="54"/>
      <c r="P5919" s="54"/>
      <c r="Q5919" s="54"/>
      <c r="R5919" s="54"/>
      <c r="S5919" s="5"/>
      <c r="T5919" s="5"/>
      <c r="U5919" s="5"/>
      <c r="V5919" s="16"/>
      <c r="W5919" s="16"/>
      <c r="X5919" s="69"/>
      <c r="Y5919" s="16"/>
      <c r="Z5919" s="54"/>
      <c r="AA5919" s="54"/>
      <c r="AB5919" s="54"/>
      <c r="AC5919" s="54"/>
      <c r="AD5919" s="5"/>
      <c r="AE5919" s="5"/>
      <c r="AF5919" s="5"/>
      <c r="AG5919" s="16"/>
      <c r="AH5919" s="16"/>
      <c r="AI5919" s="69"/>
      <c r="AJ5919" s="16"/>
      <c r="AK5919" s="54"/>
      <c r="AL5919" s="54"/>
      <c r="AM5919" s="54"/>
      <c r="AN5919" s="54"/>
      <c r="AO5919" s="5"/>
      <c r="AP5919" s="5"/>
      <c r="AQ5919" s="5"/>
      <c r="AR5919" s="16"/>
      <c r="AS5919" s="16"/>
      <c r="AT5919" s="69"/>
      <c r="AU5919" s="16"/>
      <c r="AV5919" s="54"/>
      <c r="AW5919" s="54"/>
      <c r="AX5919" s="54"/>
      <c r="AY5919" s="54"/>
      <c r="AZ5919" s="5"/>
      <c r="BA5919" s="5"/>
      <c r="BB5919" s="5"/>
      <c r="BC5919" s="16"/>
      <c r="BD5919" s="16"/>
      <c r="BE5919" s="69"/>
      <c r="BF5919" s="16"/>
      <c r="BG5919" s="54"/>
      <c r="BH5919" s="54"/>
      <c r="BI5919" s="54"/>
      <c r="BJ5919" s="54"/>
      <c r="BK5919" s="5"/>
      <c r="BL5919" s="5"/>
      <c r="BM5919" s="5"/>
      <c r="BN5919" s="16"/>
      <c r="BO5919" s="16"/>
      <c r="BP5919" s="69"/>
      <c r="BQ5919" s="16"/>
      <c r="BR5919" s="54"/>
      <c r="BS5919" s="54"/>
      <c r="BT5919" s="54"/>
      <c r="BU5919" s="54"/>
      <c r="BV5919" s="5"/>
      <c r="BW5919" s="5"/>
      <c r="BX5919" s="5"/>
      <c r="BY5919" s="16"/>
      <c r="BZ5919" s="16"/>
      <c r="CA5919" s="69"/>
      <c r="CB5919" s="16"/>
      <c r="CC5919" s="54"/>
      <c r="CD5919" s="54"/>
      <c r="CE5919" s="54"/>
      <c r="CF5919" s="54"/>
      <c r="CG5919" s="5"/>
      <c r="CH5919" s="5"/>
      <c r="CI5919" s="5"/>
      <c r="CJ5919" s="16"/>
      <c r="CK5919" s="16"/>
      <c r="CL5919" s="69"/>
      <c r="CM5919" s="16"/>
      <c r="CN5919" s="54"/>
      <c r="CO5919" s="54"/>
      <c r="CP5919" s="54"/>
      <c r="CQ5919" s="54"/>
      <c r="CR5919" s="5"/>
      <c r="CS5919" s="5"/>
      <c r="CT5919" s="5"/>
      <c r="CU5919" s="16"/>
      <c r="CV5919" s="16"/>
      <c r="CW5919" s="69"/>
      <c r="CX5919" s="16"/>
      <c r="CY5919" s="54"/>
      <c r="CZ5919" s="54"/>
      <c r="DA5919" s="54"/>
      <c r="DB5919" s="54"/>
      <c r="DC5919" s="5"/>
      <c r="DD5919" s="5"/>
      <c r="DE5919" s="5"/>
      <c r="DF5919" s="16"/>
      <c r="DG5919" s="16"/>
      <c r="DH5919" s="69"/>
      <c r="DI5919" s="16"/>
      <c r="DJ5919" s="54"/>
      <c r="DK5919" s="54"/>
      <c r="DL5919" s="54"/>
      <c r="DM5919" s="54"/>
      <c r="DN5919" s="5"/>
      <c r="DO5919" s="5"/>
      <c r="DP5919" s="5"/>
      <c r="DQ5919" s="16"/>
      <c r="DR5919" s="16"/>
      <c r="DS5919" s="69"/>
      <c r="DT5919" s="16"/>
      <c r="DU5919" s="54"/>
      <c r="DV5919" s="54"/>
      <c r="DW5919" s="54"/>
      <c r="DX5919" s="54"/>
      <c r="DY5919" s="5"/>
      <c r="DZ5919" s="5"/>
      <c r="EA5919" s="5"/>
      <c r="EB5919" s="16"/>
      <c r="EC5919" s="16"/>
      <c r="ED5919" s="69"/>
      <c r="EE5919" s="16"/>
      <c r="EF5919" s="54"/>
      <c r="EG5919" s="54"/>
      <c r="EH5919" s="54"/>
      <c r="EI5919" s="54"/>
      <c r="EJ5919" s="5"/>
      <c r="EK5919" s="5"/>
      <c r="EL5919" s="5"/>
      <c r="EM5919" s="16"/>
      <c r="EN5919" s="16"/>
      <c r="EO5919" s="69"/>
      <c r="EP5919" s="16"/>
      <c r="EQ5919" s="54"/>
      <c r="ER5919" s="54"/>
      <c r="ES5919" s="54"/>
      <c r="ET5919" s="54"/>
      <c r="EU5919" s="5"/>
      <c r="EV5919" s="5"/>
      <c r="EW5919" s="5"/>
      <c r="EX5919" s="16"/>
      <c r="EY5919" s="16"/>
      <c r="EZ5919" s="69"/>
      <c r="FA5919" s="16"/>
      <c r="FB5919" s="54"/>
      <c r="FC5919" s="54"/>
      <c r="FD5919" s="54"/>
      <c r="FE5919" s="54"/>
      <c r="FF5919" s="5"/>
      <c r="FG5919" s="5"/>
      <c r="FH5919" s="5"/>
      <c r="FI5919" s="16"/>
      <c r="FJ5919" s="16"/>
      <c r="FK5919" s="69"/>
      <c r="FL5919" s="16"/>
      <c r="FM5919" s="54"/>
      <c r="FN5919" s="54"/>
      <c r="FO5919" s="54"/>
      <c r="FP5919" s="54"/>
      <c r="FQ5919" s="5"/>
      <c r="FR5919" s="5"/>
      <c r="FS5919" s="5"/>
      <c r="FT5919" s="16"/>
      <c r="FU5919" s="16"/>
      <c r="FV5919" s="69"/>
      <c r="FW5919" s="16"/>
      <c r="FX5919" s="54"/>
      <c r="FY5919" s="54"/>
      <c r="FZ5919" s="54"/>
      <c r="GA5919" s="54"/>
      <c r="GB5919" s="5"/>
      <c r="GC5919" s="5"/>
      <c r="GD5919" s="5"/>
      <c r="GE5919" s="16"/>
      <c r="GF5919" s="16"/>
      <c r="GG5919" s="69"/>
      <c r="GH5919" s="16"/>
      <c r="GI5919" s="54"/>
      <c r="GJ5919" s="54"/>
      <c r="GK5919" s="54"/>
      <c r="GL5919" s="54"/>
      <c r="GM5919" s="5"/>
      <c r="GN5919" s="5"/>
      <c r="GO5919" s="5"/>
      <c r="GP5919" s="16"/>
      <c r="GQ5919" s="16"/>
      <c r="GR5919" s="69"/>
      <c r="GS5919" s="16"/>
      <c r="GT5919" s="54"/>
      <c r="GU5919" s="54"/>
      <c r="GV5919" s="54"/>
      <c r="GW5919" s="54"/>
      <c r="GX5919" s="5"/>
      <c r="GY5919" s="5"/>
      <c r="GZ5919" s="5"/>
      <c r="HA5919" s="16"/>
      <c r="HB5919" s="16"/>
      <c r="HC5919" s="69"/>
      <c r="HD5919" s="16"/>
      <c r="HE5919" s="54"/>
      <c r="HF5919" s="54"/>
      <c r="HG5919" s="54"/>
      <c r="HH5919" s="54"/>
      <c r="HI5919" s="5"/>
      <c r="HJ5919" s="5"/>
      <c r="HK5919" s="5"/>
      <c r="HL5919" s="16"/>
      <c r="HM5919" s="16"/>
      <c r="HN5919" s="69"/>
      <c r="HO5919" s="16"/>
      <c r="HP5919" s="54"/>
      <c r="HQ5919" s="54"/>
      <c r="HR5919" s="54"/>
      <c r="HS5919" s="54"/>
      <c r="HT5919" s="5"/>
      <c r="HU5919" s="5"/>
      <c r="HV5919" s="5"/>
      <c r="HW5919" s="16"/>
      <c r="HX5919" s="16"/>
      <c r="HY5919" s="69"/>
      <c r="HZ5919" s="16"/>
      <c r="IA5919" s="54"/>
      <c r="IB5919" s="54"/>
      <c r="IC5919" s="54"/>
      <c r="ID5919" s="54"/>
      <c r="IE5919" s="5"/>
      <c r="IF5919" s="5"/>
      <c r="IG5919" s="5"/>
      <c r="IH5919" s="16"/>
      <c r="II5919" s="16"/>
      <c r="IJ5919" s="69"/>
      <c r="IK5919" s="16"/>
      <c r="IL5919" s="54"/>
      <c r="IM5919" s="54"/>
      <c r="IN5919" s="54"/>
      <c r="IO5919" s="54"/>
      <c r="IP5919" s="5"/>
      <c r="IQ5919" s="5"/>
      <c r="IR5919" s="5"/>
      <c r="IS5919" s="16"/>
      <c r="IT5919" s="16"/>
      <c r="IU5919" s="69"/>
    </row>
    <row r="5920" spans="11:255" ht="12" customHeight="1">
      <c r="K5920" s="16"/>
      <c r="L5920" s="16"/>
      <c r="M5920" s="69"/>
      <c r="N5920" s="16"/>
      <c r="O5920" s="54"/>
      <c r="P5920" s="54"/>
      <c r="Q5920" s="54"/>
      <c r="R5920" s="54"/>
      <c r="S5920" s="5"/>
      <c r="T5920" s="5"/>
      <c r="U5920" s="5"/>
      <c r="V5920" s="16"/>
      <c r="W5920" s="16"/>
      <c r="X5920" s="69"/>
      <c r="Y5920" s="16"/>
      <c r="Z5920" s="54"/>
      <c r="AA5920" s="54"/>
      <c r="AB5920" s="54"/>
      <c r="AC5920" s="54"/>
      <c r="AD5920" s="5"/>
      <c r="AE5920" s="5"/>
      <c r="AF5920" s="5"/>
      <c r="AG5920" s="16"/>
      <c r="AH5920" s="16"/>
      <c r="AI5920" s="69"/>
      <c r="AJ5920" s="16"/>
      <c r="AK5920" s="54"/>
      <c r="AL5920" s="54"/>
      <c r="AM5920" s="54"/>
      <c r="AN5920" s="54"/>
      <c r="AO5920" s="5"/>
      <c r="AP5920" s="5"/>
      <c r="AQ5920" s="5"/>
      <c r="AR5920" s="16"/>
      <c r="AS5920" s="16"/>
      <c r="AT5920" s="69"/>
      <c r="AU5920" s="16"/>
      <c r="AV5920" s="54"/>
      <c r="AW5920" s="54"/>
      <c r="AX5920" s="54"/>
      <c r="AY5920" s="54"/>
      <c r="AZ5920" s="5"/>
      <c r="BA5920" s="5"/>
      <c r="BB5920" s="5"/>
      <c r="BC5920" s="16"/>
      <c r="BD5920" s="16"/>
      <c r="BE5920" s="69"/>
      <c r="BF5920" s="16"/>
      <c r="BG5920" s="54"/>
      <c r="BH5920" s="54"/>
      <c r="BI5920" s="54"/>
      <c r="BJ5920" s="54"/>
      <c r="BK5920" s="5"/>
      <c r="BL5920" s="5"/>
      <c r="BM5920" s="5"/>
      <c r="BN5920" s="16"/>
      <c r="BO5920" s="16"/>
      <c r="BP5920" s="69"/>
      <c r="BQ5920" s="16"/>
      <c r="BR5920" s="54"/>
      <c r="BS5920" s="54"/>
      <c r="BT5920" s="54"/>
      <c r="BU5920" s="54"/>
      <c r="BV5920" s="5"/>
      <c r="BW5920" s="5"/>
      <c r="BX5920" s="5"/>
      <c r="BY5920" s="16"/>
      <c r="BZ5920" s="16"/>
      <c r="CA5920" s="69"/>
      <c r="CB5920" s="16"/>
      <c r="CC5920" s="54"/>
      <c r="CD5920" s="54"/>
      <c r="CE5920" s="54"/>
      <c r="CF5920" s="54"/>
      <c r="CG5920" s="5"/>
      <c r="CH5920" s="5"/>
      <c r="CI5920" s="5"/>
      <c r="CJ5920" s="16"/>
      <c r="CK5920" s="16"/>
      <c r="CL5920" s="69"/>
      <c r="CM5920" s="16"/>
      <c r="CN5920" s="54"/>
      <c r="CO5920" s="54"/>
      <c r="CP5920" s="54"/>
      <c r="CQ5920" s="54"/>
      <c r="CR5920" s="5"/>
      <c r="CS5920" s="5"/>
      <c r="CT5920" s="5"/>
      <c r="CU5920" s="16"/>
      <c r="CV5920" s="16"/>
      <c r="CW5920" s="69"/>
      <c r="CX5920" s="16"/>
      <c r="CY5920" s="54"/>
      <c r="CZ5920" s="54"/>
      <c r="DA5920" s="54"/>
      <c r="DB5920" s="54"/>
      <c r="DC5920" s="5"/>
      <c r="DD5920" s="5"/>
      <c r="DE5920" s="5"/>
      <c r="DF5920" s="16"/>
      <c r="DG5920" s="16"/>
      <c r="DH5920" s="69"/>
      <c r="DI5920" s="16"/>
      <c r="DJ5920" s="54"/>
      <c r="DK5920" s="54"/>
      <c r="DL5920" s="54"/>
      <c r="DM5920" s="54"/>
      <c r="DN5920" s="5"/>
      <c r="DO5920" s="5"/>
      <c r="DP5920" s="5"/>
      <c r="DQ5920" s="16"/>
      <c r="DR5920" s="16"/>
      <c r="DS5920" s="69"/>
      <c r="DT5920" s="16"/>
      <c r="DU5920" s="54"/>
      <c r="DV5920" s="54"/>
      <c r="DW5920" s="54"/>
      <c r="DX5920" s="54"/>
      <c r="DY5920" s="5"/>
      <c r="DZ5920" s="5"/>
      <c r="EA5920" s="5"/>
      <c r="EB5920" s="16"/>
      <c r="EC5920" s="16"/>
      <c r="ED5920" s="69"/>
      <c r="EE5920" s="16"/>
      <c r="EF5920" s="54"/>
      <c r="EG5920" s="54"/>
      <c r="EH5920" s="54"/>
      <c r="EI5920" s="54"/>
      <c r="EJ5920" s="5"/>
      <c r="EK5920" s="5"/>
      <c r="EL5920" s="5"/>
      <c r="EM5920" s="16"/>
      <c r="EN5920" s="16"/>
      <c r="EO5920" s="69"/>
      <c r="EP5920" s="16"/>
      <c r="EQ5920" s="54"/>
      <c r="ER5920" s="54"/>
      <c r="ES5920" s="54"/>
      <c r="ET5920" s="54"/>
      <c r="EU5920" s="5"/>
      <c r="EV5920" s="5"/>
      <c r="EW5920" s="5"/>
      <c r="EX5920" s="16"/>
      <c r="EY5920" s="16"/>
      <c r="EZ5920" s="69"/>
      <c r="FA5920" s="16"/>
      <c r="FB5920" s="54"/>
      <c r="FC5920" s="54"/>
      <c r="FD5920" s="54"/>
      <c r="FE5920" s="54"/>
      <c r="FF5920" s="5"/>
      <c r="FG5920" s="5"/>
      <c r="FH5920" s="5"/>
      <c r="FI5920" s="16"/>
      <c r="FJ5920" s="16"/>
      <c r="FK5920" s="69"/>
      <c r="FL5920" s="16"/>
      <c r="FM5920" s="54"/>
      <c r="FN5920" s="54"/>
      <c r="FO5920" s="54"/>
      <c r="FP5920" s="54"/>
      <c r="FQ5920" s="5"/>
      <c r="FR5920" s="5"/>
      <c r="FS5920" s="5"/>
      <c r="FT5920" s="16"/>
      <c r="FU5920" s="16"/>
      <c r="FV5920" s="69"/>
      <c r="FW5920" s="16"/>
      <c r="FX5920" s="54"/>
      <c r="FY5920" s="54"/>
      <c r="FZ5920" s="54"/>
      <c r="GA5920" s="54"/>
      <c r="GB5920" s="5"/>
      <c r="GC5920" s="5"/>
      <c r="GD5920" s="5"/>
      <c r="GE5920" s="16"/>
      <c r="GF5920" s="16"/>
      <c r="GG5920" s="69"/>
      <c r="GH5920" s="16"/>
      <c r="GI5920" s="54"/>
      <c r="GJ5920" s="54"/>
      <c r="GK5920" s="54"/>
      <c r="GL5920" s="54"/>
      <c r="GM5920" s="5"/>
      <c r="GN5920" s="5"/>
      <c r="GO5920" s="5"/>
      <c r="GP5920" s="16"/>
      <c r="GQ5920" s="16"/>
      <c r="GR5920" s="69"/>
      <c r="GS5920" s="16"/>
      <c r="GT5920" s="54"/>
      <c r="GU5920" s="54"/>
      <c r="GV5920" s="54"/>
      <c r="GW5920" s="54"/>
      <c r="GX5920" s="5"/>
      <c r="GY5920" s="5"/>
      <c r="GZ5920" s="5"/>
      <c r="HA5920" s="16"/>
      <c r="HB5920" s="16"/>
      <c r="HC5920" s="69"/>
      <c r="HD5920" s="16"/>
      <c r="HE5920" s="54"/>
      <c r="HF5920" s="54"/>
      <c r="HG5920" s="54"/>
      <c r="HH5920" s="54"/>
      <c r="HI5920" s="5"/>
      <c r="HJ5920" s="5"/>
      <c r="HK5920" s="5"/>
      <c r="HL5920" s="16"/>
      <c r="HM5920" s="16"/>
      <c r="HN5920" s="69"/>
      <c r="HO5920" s="16"/>
      <c r="HP5920" s="54"/>
      <c r="HQ5920" s="54"/>
      <c r="HR5920" s="54"/>
      <c r="HS5920" s="54"/>
      <c r="HT5920" s="5"/>
      <c r="HU5920" s="5"/>
      <c r="HV5920" s="5"/>
      <c r="HW5920" s="16"/>
      <c r="HX5920" s="16"/>
      <c r="HY5920" s="69"/>
      <c r="HZ5920" s="16"/>
      <c r="IA5920" s="54"/>
      <c r="IB5920" s="54"/>
      <c r="IC5920" s="54"/>
      <c r="ID5920" s="54"/>
      <c r="IE5920" s="5"/>
      <c r="IF5920" s="5"/>
      <c r="IG5920" s="5"/>
      <c r="IH5920" s="16"/>
      <c r="II5920" s="16"/>
      <c r="IJ5920" s="69"/>
      <c r="IK5920" s="16"/>
      <c r="IL5920" s="54"/>
      <c r="IM5920" s="54"/>
      <c r="IN5920" s="54"/>
      <c r="IO5920" s="54"/>
      <c r="IP5920" s="5"/>
      <c r="IQ5920" s="5"/>
      <c r="IR5920" s="5"/>
      <c r="IS5920" s="16"/>
      <c r="IT5920" s="16"/>
      <c r="IU5920" s="69"/>
    </row>
    <row r="5921" spans="11:255" ht="12" customHeight="1">
      <c r="K5921" s="16"/>
      <c r="L5921" s="16"/>
      <c r="M5921" s="69"/>
      <c r="N5921" s="16"/>
      <c r="O5921" s="54"/>
      <c r="P5921" s="54"/>
      <c r="Q5921" s="54"/>
      <c r="R5921" s="54"/>
      <c r="S5921" s="5"/>
      <c r="T5921" s="5"/>
      <c r="U5921" s="5"/>
      <c r="V5921" s="16"/>
      <c r="W5921" s="16"/>
      <c r="X5921" s="69"/>
      <c r="Y5921" s="16"/>
      <c r="Z5921" s="54"/>
      <c r="AA5921" s="54"/>
      <c r="AB5921" s="54"/>
      <c r="AC5921" s="54"/>
      <c r="AD5921" s="5"/>
      <c r="AE5921" s="5"/>
      <c r="AF5921" s="5"/>
      <c r="AG5921" s="16"/>
      <c r="AH5921" s="16"/>
      <c r="AI5921" s="69"/>
      <c r="AJ5921" s="16"/>
      <c r="AK5921" s="54"/>
      <c r="AL5921" s="54"/>
      <c r="AM5921" s="54"/>
      <c r="AN5921" s="54"/>
      <c r="AO5921" s="5"/>
      <c r="AP5921" s="5"/>
      <c r="AQ5921" s="5"/>
      <c r="AR5921" s="16"/>
      <c r="AS5921" s="16"/>
      <c r="AT5921" s="69"/>
      <c r="AU5921" s="16"/>
      <c r="AV5921" s="54"/>
      <c r="AW5921" s="54"/>
      <c r="AX5921" s="54"/>
      <c r="AY5921" s="54"/>
      <c r="AZ5921" s="5"/>
      <c r="BA5921" s="5"/>
      <c r="BB5921" s="5"/>
      <c r="BC5921" s="16"/>
      <c r="BD5921" s="16"/>
      <c r="BE5921" s="69"/>
      <c r="BF5921" s="16"/>
      <c r="BG5921" s="54"/>
      <c r="BH5921" s="54"/>
      <c r="BI5921" s="54"/>
      <c r="BJ5921" s="54"/>
      <c r="BK5921" s="5"/>
      <c r="BL5921" s="5"/>
      <c r="BM5921" s="5"/>
      <c r="BN5921" s="16"/>
      <c r="BO5921" s="16"/>
      <c r="BP5921" s="69"/>
      <c r="BQ5921" s="16"/>
      <c r="BR5921" s="54"/>
      <c r="BS5921" s="54"/>
      <c r="BT5921" s="54"/>
      <c r="BU5921" s="54"/>
      <c r="BV5921" s="5"/>
      <c r="BW5921" s="5"/>
      <c r="BX5921" s="5"/>
      <c r="BY5921" s="16"/>
      <c r="BZ5921" s="16"/>
      <c r="CA5921" s="69"/>
      <c r="CB5921" s="16"/>
      <c r="CC5921" s="54"/>
      <c r="CD5921" s="54"/>
      <c r="CE5921" s="54"/>
      <c r="CF5921" s="54"/>
      <c r="CG5921" s="5"/>
      <c r="CH5921" s="5"/>
      <c r="CI5921" s="5"/>
      <c r="CJ5921" s="16"/>
      <c r="CK5921" s="16"/>
      <c r="CL5921" s="69"/>
      <c r="CM5921" s="16"/>
      <c r="CN5921" s="54"/>
      <c r="CO5921" s="54"/>
      <c r="CP5921" s="54"/>
      <c r="CQ5921" s="54"/>
      <c r="CR5921" s="5"/>
      <c r="CS5921" s="5"/>
      <c r="CT5921" s="5"/>
      <c r="CU5921" s="16"/>
      <c r="CV5921" s="16"/>
      <c r="CW5921" s="69"/>
      <c r="CX5921" s="16"/>
      <c r="CY5921" s="54"/>
      <c r="CZ5921" s="54"/>
      <c r="DA5921" s="54"/>
      <c r="DB5921" s="54"/>
      <c r="DC5921" s="5"/>
      <c r="DD5921" s="5"/>
      <c r="DE5921" s="5"/>
      <c r="DF5921" s="16"/>
      <c r="DG5921" s="16"/>
      <c r="DH5921" s="69"/>
      <c r="DI5921" s="16"/>
      <c r="DJ5921" s="54"/>
      <c r="DK5921" s="54"/>
      <c r="DL5921" s="54"/>
      <c r="DM5921" s="54"/>
      <c r="DN5921" s="5"/>
      <c r="DO5921" s="5"/>
      <c r="DP5921" s="5"/>
      <c r="DQ5921" s="16"/>
      <c r="DR5921" s="16"/>
      <c r="DS5921" s="69"/>
      <c r="DT5921" s="16"/>
      <c r="DU5921" s="54"/>
      <c r="DV5921" s="54"/>
      <c r="DW5921" s="54"/>
      <c r="DX5921" s="54"/>
      <c r="DY5921" s="5"/>
      <c r="DZ5921" s="5"/>
      <c r="EA5921" s="5"/>
      <c r="EB5921" s="16"/>
      <c r="EC5921" s="16"/>
      <c r="ED5921" s="69"/>
      <c r="EE5921" s="16"/>
      <c r="EF5921" s="54"/>
      <c r="EG5921" s="54"/>
      <c r="EH5921" s="54"/>
      <c r="EI5921" s="54"/>
      <c r="EJ5921" s="5"/>
      <c r="EK5921" s="5"/>
      <c r="EL5921" s="5"/>
      <c r="EM5921" s="16"/>
      <c r="EN5921" s="16"/>
      <c r="EO5921" s="69"/>
      <c r="EP5921" s="16"/>
      <c r="EQ5921" s="54"/>
      <c r="ER5921" s="54"/>
      <c r="ES5921" s="54"/>
      <c r="ET5921" s="54"/>
      <c r="EU5921" s="5"/>
      <c r="EV5921" s="5"/>
      <c r="EW5921" s="5"/>
      <c r="EX5921" s="16"/>
      <c r="EY5921" s="16"/>
      <c r="EZ5921" s="69"/>
      <c r="FA5921" s="16"/>
      <c r="FB5921" s="54"/>
      <c r="FC5921" s="54"/>
      <c r="FD5921" s="54"/>
      <c r="FE5921" s="54"/>
      <c r="FF5921" s="5"/>
      <c r="FG5921" s="5"/>
      <c r="FH5921" s="5"/>
      <c r="FI5921" s="16"/>
      <c r="FJ5921" s="16"/>
      <c r="FK5921" s="69"/>
      <c r="FL5921" s="16"/>
      <c r="FM5921" s="54"/>
      <c r="FN5921" s="54"/>
      <c r="FO5921" s="54"/>
      <c r="FP5921" s="54"/>
      <c r="FQ5921" s="5"/>
      <c r="FR5921" s="5"/>
      <c r="FS5921" s="5"/>
      <c r="FT5921" s="16"/>
      <c r="FU5921" s="16"/>
      <c r="FV5921" s="69"/>
      <c r="FW5921" s="16"/>
      <c r="FX5921" s="54"/>
      <c r="FY5921" s="54"/>
      <c r="FZ5921" s="54"/>
      <c r="GA5921" s="54"/>
      <c r="GB5921" s="5"/>
      <c r="GC5921" s="5"/>
      <c r="GD5921" s="5"/>
      <c r="GE5921" s="16"/>
      <c r="GF5921" s="16"/>
      <c r="GG5921" s="69"/>
      <c r="GH5921" s="16"/>
      <c r="GI5921" s="54"/>
      <c r="GJ5921" s="54"/>
      <c r="GK5921" s="54"/>
      <c r="GL5921" s="54"/>
      <c r="GM5921" s="5"/>
      <c r="GN5921" s="5"/>
      <c r="GO5921" s="5"/>
      <c r="GP5921" s="16"/>
      <c r="GQ5921" s="16"/>
      <c r="GR5921" s="69"/>
      <c r="GS5921" s="16"/>
      <c r="GT5921" s="54"/>
      <c r="GU5921" s="54"/>
      <c r="GV5921" s="54"/>
      <c r="GW5921" s="54"/>
      <c r="GX5921" s="5"/>
      <c r="GY5921" s="5"/>
      <c r="GZ5921" s="5"/>
      <c r="HA5921" s="16"/>
      <c r="HB5921" s="16"/>
      <c r="HC5921" s="69"/>
      <c r="HD5921" s="16"/>
      <c r="HE5921" s="54"/>
      <c r="HF5921" s="54"/>
      <c r="HG5921" s="54"/>
      <c r="HH5921" s="54"/>
      <c r="HI5921" s="5"/>
      <c r="HJ5921" s="5"/>
      <c r="HK5921" s="5"/>
      <c r="HL5921" s="16"/>
      <c r="HM5921" s="16"/>
      <c r="HN5921" s="69"/>
      <c r="HO5921" s="16"/>
      <c r="HP5921" s="54"/>
      <c r="HQ5921" s="54"/>
      <c r="HR5921" s="54"/>
      <c r="HS5921" s="54"/>
      <c r="HT5921" s="5"/>
      <c r="HU5921" s="5"/>
      <c r="HV5921" s="5"/>
      <c r="HW5921" s="16"/>
      <c r="HX5921" s="16"/>
      <c r="HY5921" s="69"/>
      <c r="HZ5921" s="16"/>
      <c r="IA5921" s="54"/>
      <c r="IB5921" s="54"/>
      <c r="IC5921" s="54"/>
      <c r="ID5921" s="54"/>
      <c r="IE5921" s="5"/>
      <c r="IF5921" s="5"/>
      <c r="IG5921" s="5"/>
      <c r="IH5921" s="16"/>
      <c r="II5921" s="16"/>
      <c r="IJ5921" s="69"/>
      <c r="IK5921" s="16"/>
      <c r="IL5921" s="54"/>
      <c r="IM5921" s="54"/>
      <c r="IN5921" s="54"/>
      <c r="IO5921" s="54"/>
      <c r="IP5921" s="5"/>
      <c r="IQ5921" s="5"/>
      <c r="IR5921" s="5"/>
      <c r="IS5921" s="16"/>
      <c r="IT5921" s="16"/>
      <c r="IU5921" s="69"/>
    </row>
    <row r="5922" spans="11:255" ht="12" customHeight="1">
      <c r="K5922" s="16"/>
      <c r="L5922" s="16"/>
      <c r="M5922" s="69"/>
      <c r="N5922" s="16"/>
      <c r="O5922" s="54"/>
      <c r="P5922" s="54"/>
      <c r="Q5922" s="54"/>
      <c r="R5922" s="54"/>
      <c r="S5922" s="5"/>
      <c r="T5922" s="5"/>
      <c r="U5922" s="5"/>
      <c r="V5922" s="16"/>
      <c r="W5922" s="16"/>
      <c r="X5922" s="69"/>
      <c r="Y5922" s="16"/>
      <c r="Z5922" s="54"/>
      <c r="AA5922" s="54"/>
      <c r="AB5922" s="54"/>
      <c r="AC5922" s="54"/>
      <c r="AD5922" s="5"/>
      <c r="AE5922" s="5"/>
      <c r="AF5922" s="5"/>
      <c r="AG5922" s="16"/>
      <c r="AH5922" s="16"/>
      <c r="AI5922" s="69"/>
      <c r="AJ5922" s="16"/>
      <c r="AK5922" s="54"/>
      <c r="AL5922" s="54"/>
      <c r="AM5922" s="54"/>
      <c r="AN5922" s="54"/>
      <c r="AO5922" s="5"/>
      <c r="AP5922" s="5"/>
      <c r="AQ5922" s="5"/>
      <c r="AR5922" s="16"/>
      <c r="AS5922" s="16"/>
      <c r="AT5922" s="69"/>
      <c r="AU5922" s="16"/>
      <c r="AV5922" s="54"/>
      <c r="AW5922" s="54"/>
      <c r="AX5922" s="54"/>
      <c r="AY5922" s="54"/>
      <c r="AZ5922" s="5"/>
      <c r="BA5922" s="5"/>
      <c r="BB5922" s="5"/>
      <c r="BC5922" s="16"/>
      <c r="BD5922" s="16"/>
      <c r="BE5922" s="69"/>
      <c r="BF5922" s="16"/>
      <c r="BG5922" s="54"/>
      <c r="BH5922" s="54"/>
      <c r="BI5922" s="54"/>
      <c r="BJ5922" s="54"/>
      <c r="BK5922" s="5"/>
      <c r="BL5922" s="5"/>
      <c r="BM5922" s="5"/>
      <c r="BN5922" s="16"/>
      <c r="BO5922" s="16"/>
      <c r="BP5922" s="69"/>
      <c r="BQ5922" s="16"/>
      <c r="BR5922" s="54"/>
      <c r="BS5922" s="54"/>
      <c r="BT5922" s="54"/>
      <c r="BU5922" s="54"/>
      <c r="BV5922" s="5"/>
      <c r="BW5922" s="5"/>
      <c r="BX5922" s="5"/>
      <c r="BY5922" s="16"/>
      <c r="BZ5922" s="16"/>
      <c r="CA5922" s="69"/>
      <c r="CB5922" s="16"/>
      <c r="CC5922" s="54"/>
      <c r="CD5922" s="54"/>
      <c r="CE5922" s="54"/>
      <c r="CF5922" s="54"/>
      <c r="CG5922" s="5"/>
      <c r="CH5922" s="5"/>
      <c r="CI5922" s="5"/>
      <c r="CJ5922" s="16"/>
      <c r="CK5922" s="16"/>
      <c r="CL5922" s="69"/>
      <c r="CM5922" s="16"/>
      <c r="CN5922" s="54"/>
      <c r="CO5922" s="54"/>
      <c r="CP5922" s="54"/>
      <c r="CQ5922" s="54"/>
      <c r="CR5922" s="5"/>
      <c r="CS5922" s="5"/>
      <c r="CT5922" s="5"/>
      <c r="CU5922" s="16"/>
      <c r="CV5922" s="16"/>
      <c r="CW5922" s="69"/>
      <c r="CX5922" s="16"/>
      <c r="CY5922" s="54"/>
      <c r="CZ5922" s="54"/>
      <c r="DA5922" s="54"/>
      <c r="DB5922" s="54"/>
      <c r="DC5922" s="5"/>
      <c r="DD5922" s="5"/>
      <c r="DE5922" s="5"/>
      <c r="DF5922" s="16"/>
      <c r="DG5922" s="16"/>
      <c r="DH5922" s="69"/>
      <c r="DI5922" s="16"/>
      <c r="DJ5922" s="54"/>
      <c r="DK5922" s="54"/>
      <c r="DL5922" s="54"/>
      <c r="DM5922" s="54"/>
      <c r="DN5922" s="5"/>
      <c r="DO5922" s="5"/>
      <c r="DP5922" s="5"/>
      <c r="DQ5922" s="16"/>
      <c r="DR5922" s="16"/>
      <c r="DS5922" s="69"/>
      <c r="DT5922" s="16"/>
      <c r="DU5922" s="54"/>
      <c r="DV5922" s="54"/>
      <c r="DW5922" s="54"/>
      <c r="DX5922" s="54"/>
      <c r="DY5922" s="5"/>
      <c r="DZ5922" s="5"/>
      <c r="EA5922" s="5"/>
      <c r="EB5922" s="16"/>
      <c r="EC5922" s="16"/>
      <c r="ED5922" s="69"/>
      <c r="EE5922" s="16"/>
      <c r="EF5922" s="54"/>
      <c r="EG5922" s="54"/>
      <c r="EH5922" s="54"/>
      <c r="EI5922" s="54"/>
      <c r="EJ5922" s="5"/>
      <c r="EK5922" s="5"/>
      <c r="EL5922" s="5"/>
      <c r="EM5922" s="16"/>
      <c r="EN5922" s="16"/>
      <c r="EO5922" s="69"/>
      <c r="EP5922" s="16"/>
      <c r="EQ5922" s="54"/>
      <c r="ER5922" s="54"/>
      <c r="ES5922" s="54"/>
      <c r="ET5922" s="54"/>
      <c r="EU5922" s="5"/>
      <c r="EV5922" s="5"/>
      <c r="EW5922" s="5"/>
      <c r="EX5922" s="16"/>
      <c r="EY5922" s="16"/>
      <c r="EZ5922" s="69"/>
      <c r="FA5922" s="16"/>
      <c r="FB5922" s="54"/>
      <c r="FC5922" s="54"/>
      <c r="FD5922" s="54"/>
      <c r="FE5922" s="54"/>
      <c r="FF5922" s="5"/>
      <c r="FG5922" s="5"/>
      <c r="FH5922" s="5"/>
      <c r="FI5922" s="16"/>
      <c r="FJ5922" s="16"/>
      <c r="FK5922" s="69"/>
      <c r="FL5922" s="16"/>
      <c r="FM5922" s="54"/>
      <c r="FN5922" s="54"/>
      <c r="FO5922" s="54"/>
      <c r="FP5922" s="54"/>
      <c r="FQ5922" s="5"/>
      <c r="FR5922" s="5"/>
      <c r="FS5922" s="5"/>
      <c r="FT5922" s="16"/>
      <c r="FU5922" s="16"/>
      <c r="FV5922" s="69"/>
      <c r="FW5922" s="16"/>
      <c r="FX5922" s="54"/>
      <c r="FY5922" s="54"/>
      <c r="FZ5922" s="54"/>
      <c r="GA5922" s="54"/>
      <c r="GB5922" s="5"/>
      <c r="GC5922" s="5"/>
      <c r="GD5922" s="5"/>
      <c r="GE5922" s="16"/>
      <c r="GF5922" s="16"/>
      <c r="GG5922" s="69"/>
      <c r="GH5922" s="16"/>
      <c r="GI5922" s="54"/>
      <c r="GJ5922" s="54"/>
      <c r="GK5922" s="54"/>
      <c r="GL5922" s="54"/>
      <c r="GM5922" s="5"/>
      <c r="GN5922" s="5"/>
      <c r="GO5922" s="5"/>
      <c r="GP5922" s="16"/>
      <c r="GQ5922" s="16"/>
      <c r="GR5922" s="69"/>
      <c r="GS5922" s="16"/>
      <c r="GT5922" s="54"/>
      <c r="GU5922" s="54"/>
      <c r="GV5922" s="54"/>
      <c r="GW5922" s="54"/>
      <c r="GX5922" s="5"/>
      <c r="GY5922" s="5"/>
      <c r="GZ5922" s="5"/>
      <c r="HA5922" s="16"/>
      <c r="HB5922" s="16"/>
      <c r="HC5922" s="69"/>
      <c r="HD5922" s="16"/>
      <c r="HE5922" s="54"/>
      <c r="HF5922" s="54"/>
      <c r="HG5922" s="54"/>
      <c r="HH5922" s="54"/>
      <c r="HI5922" s="5"/>
      <c r="HJ5922" s="5"/>
      <c r="HK5922" s="5"/>
      <c r="HL5922" s="16"/>
      <c r="HM5922" s="16"/>
      <c r="HN5922" s="69"/>
      <c r="HO5922" s="16"/>
      <c r="HP5922" s="54"/>
      <c r="HQ5922" s="54"/>
      <c r="HR5922" s="54"/>
      <c r="HS5922" s="54"/>
      <c r="HT5922" s="5"/>
      <c r="HU5922" s="5"/>
      <c r="HV5922" s="5"/>
      <c r="HW5922" s="16"/>
      <c r="HX5922" s="16"/>
      <c r="HY5922" s="69"/>
      <c r="HZ5922" s="16"/>
      <c r="IA5922" s="54"/>
      <c r="IB5922" s="54"/>
      <c r="IC5922" s="54"/>
      <c r="ID5922" s="54"/>
      <c r="IE5922" s="5"/>
      <c r="IF5922" s="5"/>
      <c r="IG5922" s="5"/>
      <c r="IH5922" s="16"/>
      <c r="II5922" s="16"/>
      <c r="IJ5922" s="69"/>
      <c r="IK5922" s="16"/>
      <c r="IL5922" s="54"/>
      <c r="IM5922" s="54"/>
      <c r="IN5922" s="54"/>
      <c r="IO5922" s="54"/>
      <c r="IP5922" s="5"/>
      <c r="IQ5922" s="5"/>
      <c r="IR5922" s="5"/>
      <c r="IS5922" s="16"/>
      <c r="IT5922" s="16"/>
      <c r="IU5922" s="69"/>
    </row>
    <row r="5923" spans="11:255" ht="12" customHeight="1">
      <c r="K5923" s="16"/>
      <c r="L5923" s="16"/>
      <c r="M5923" s="69"/>
      <c r="N5923" s="16"/>
      <c r="O5923" s="54"/>
      <c r="P5923" s="54"/>
      <c r="Q5923" s="54"/>
      <c r="R5923" s="54"/>
      <c r="S5923" s="5"/>
      <c r="T5923" s="5"/>
      <c r="U5923" s="5"/>
      <c r="V5923" s="16"/>
      <c r="W5923" s="16"/>
      <c r="X5923" s="69"/>
      <c r="Y5923" s="16"/>
      <c r="Z5923" s="54"/>
      <c r="AA5923" s="54"/>
      <c r="AB5923" s="54"/>
      <c r="AC5923" s="54"/>
      <c r="AD5923" s="5"/>
      <c r="AE5923" s="5"/>
      <c r="AF5923" s="5"/>
      <c r="AG5923" s="16"/>
      <c r="AH5923" s="16"/>
      <c r="AI5923" s="69"/>
      <c r="AJ5923" s="16"/>
      <c r="AK5923" s="54"/>
      <c r="AL5923" s="54"/>
      <c r="AM5923" s="54"/>
      <c r="AN5923" s="54"/>
      <c r="AO5923" s="5"/>
      <c r="AP5923" s="5"/>
      <c r="AQ5923" s="5"/>
      <c r="AR5923" s="16"/>
      <c r="AS5923" s="16"/>
      <c r="AT5923" s="69"/>
      <c r="AU5923" s="16"/>
      <c r="AV5923" s="54"/>
      <c r="AW5923" s="54"/>
      <c r="AX5923" s="54"/>
      <c r="AY5923" s="54"/>
      <c r="AZ5923" s="5"/>
      <c r="BA5923" s="5"/>
      <c r="BB5923" s="5"/>
      <c r="BC5923" s="16"/>
      <c r="BD5923" s="16"/>
      <c r="BE5923" s="69"/>
      <c r="BF5923" s="16"/>
      <c r="BG5923" s="54"/>
      <c r="BH5923" s="54"/>
      <c r="BI5923" s="54"/>
      <c r="BJ5923" s="54"/>
      <c r="BK5923" s="5"/>
      <c r="BL5923" s="5"/>
      <c r="BM5923" s="5"/>
      <c r="BN5923" s="16"/>
      <c r="BO5923" s="16"/>
      <c r="BP5923" s="69"/>
      <c r="BQ5923" s="16"/>
      <c r="BR5923" s="54"/>
      <c r="BS5923" s="54"/>
      <c r="BT5923" s="54"/>
      <c r="BU5923" s="54"/>
      <c r="BV5923" s="5"/>
      <c r="BW5923" s="5"/>
      <c r="BX5923" s="5"/>
      <c r="BY5923" s="16"/>
      <c r="BZ5923" s="16"/>
      <c r="CA5923" s="69"/>
      <c r="CB5923" s="16"/>
      <c r="CC5923" s="54"/>
      <c r="CD5923" s="54"/>
      <c r="CE5923" s="54"/>
      <c r="CF5923" s="54"/>
      <c r="CG5923" s="5"/>
      <c r="CH5923" s="5"/>
      <c r="CI5923" s="5"/>
      <c r="CJ5923" s="16"/>
      <c r="CK5923" s="16"/>
      <c r="CL5923" s="69"/>
      <c r="CM5923" s="16"/>
      <c r="CN5923" s="54"/>
      <c r="CO5923" s="54"/>
      <c r="CP5923" s="54"/>
      <c r="CQ5923" s="54"/>
      <c r="CR5923" s="5"/>
      <c r="CS5923" s="5"/>
      <c r="CT5923" s="5"/>
      <c r="CU5923" s="16"/>
      <c r="CV5923" s="16"/>
      <c r="CW5923" s="69"/>
      <c r="CX5923" s="16"/>
      <c r="CY5923" s="54"/>
      <c r="CZ5923" s="54"/>
      <c r="DA5923" s="54"/>
      <c r="DB5923" s="54"/>
      <c r="DC5923" s="5"/>
      <c r="DD5923" s="5"/>
      <c r="DE5923" s="5"/>
      <c r="DF5923" s="16"/>
      <c r="DG5923" s="16"/>
      <c r="DH5923" s="69"/>
      <c r="DI5923" s="16"/>
      <c r="DJ5923" s="54"/>
      <c r="DK5923" s="54"/>
      <c r="DL5923" s="54"/>
      <c r="DM5923" s="54"/>
      <c r="DN5923" s="5"/>
      <c r="DO5923" s="5"/>
      <c r="DP5923" s="5"/>
      <c r="DQ5923" s="16"/>
      <c r="DR5923" s="16"/>
      <c r="DS5923" s="69"/>
      <c r="DT5923" s="16"/>
      <c r="DU5923" s="54"/>
      <c r="DV5923" s="54"/>
      <c r="DW5923" s="54"/>
      <c r="DX5923" s="54"/>
      <c r="DY5923" s="5"/>
      <c r="DZ5923" s="5"/>
      <c r="EA5923" s="5"/>
      <c r="EB5923" s="16"/>
      <c r="EC5923" s="16"/>
      <c r="ED5923" s="69"/>
      <c r="EE5923" s="16"/>
      <c r="EF5923" s="54"/>
      <c r="EG5923" s="54"/>
      <c r="EH5923" s="54"/>
      <c r="EI5923" s="54"/>
      <c r="EJ5923" s="5"/>
      <c r="EK5923" s="5"/>
      <c r="EL5923" s="5"/>
      <c r="EM5923" s="16"/>
      <c r="EN5923" s="16"/>
      <c r="EO5923" s="69"/>
      <c r="EP5923" s="16"/>
      <c r="EQ5923" s="54"/>
      <c r="ER5923" s="54"/>
      <c r="ES5923" s="54"/>
      <c r="ET5923" s="54"/>
      <c r="EU5923" s="5"/>
      <c r="EV5923" s="5"/>
      <c r="EW5923" s="5"/>
      <c r="EX5923" s="16"/>
      <c r="EY5923" s="16"/>
      <c r="EZ5923" s="69"/>
      <c r="FA5923" s="16"/>
      <c r="FB5923" s="54"/>
      <c r="FC5923" s="54"/>
      <c r="FD5923" s="54"/>
      <c r="FE5923" s="54"/>
      <c r="FF5923" s="5"/>
      <c r="FG5923" s="5"/>
      <c r="FH5923" s="5"/>
      <c r="FI5923" s="16"/>
      <c r="FJ5923" s="16"/>
      <c r="FK5923" s="69"/>
      <c r="FL5923" s="16"/>
      <c r="FM5923" s="54"/>
      <c r="FN5923" s="54"/>
      <c r="FO5923" s="54"/>
      <c r="FP5923" s="54"/>
      <c r="FQ5923" s="5"/>
      <c r="FR5923" s="5"/>
      <c r="FS5923" s="5"/>
      <c r="FT5923" s="16"/>
      <c r="FU5923" s="16"/>
      <c r="FV5923" s="69"/>
      <c r="FW5923" s="16"/>
      <c r="FX5923" s="54"/>
      <c r="FY5923" s="54"/>
      <c r="FZ5923" s="54"/>
      <c r="GA5923" s="54"/>
      <c r="GB5923" s="5"/>
      <c r="GC5923" s="5"/>
      <c r="GD5923" s="5"/>
      <c r="GE5923" s="16"/>
      <c r="GF5923" s="16"/>
      <c r="GG5923" s="69"/>
      <c r="GH5923" s="16"/>
      <c r="GI5923" s="54"/>
      <c r="GJ5923" s="54"/>
      <c r="GK5923" s="54"/>
      <c r="GL5923" s="54"/>
      <c r="GM5923" s="5"/>
      <c r="GN5923" s="5"/>
      <c r="GO5923" s="5"/>
      <c r="GP5923" s="16"/>
      <c r="GQ5923" s="16"/>
      <c r="GR5923" s="69"/>
      <c r="GS5923" s="16"/>
      <c r="GT5923" s="54"/>
      <c r="GU5923" s="54"/>
      <c r="GV5923" s="54"/>
      <c r="GW5923" s="54"/>
      <c r="GX5923" s="5"/>
      <c r="GY5923" s="5"/>
      <c r="GZ5923" s="5"/>
      <c r="HA5923" s="16"/>
      <c r="HB5923" s="16"/>
      <c r="HC5923" s="69"/>
      <c r="HD5923" s="16"/>
      <c r="HE5923" s="54"/>
      <c r="HF5923" s="54"/>
      <c r="HG5923" s="54"/>
      <c r="HH5923" s="54"/>
      <c r="HI5923" s="5"/>
      <c r="HJ5923" s="5"/>
      <c r="HK5923" s="5"/>
      <c r="HL5923" s="16"/>
      <c r="HM5923" s="16"/>
      <c r="HN5923" s="69"/>
      <c r="HO5923" s="16"/>
      <c r="HP5923" s="54"/>
      <c r="HQ5923" s="54"/>
      <c r="HR5923" s="54"/>
      <c r="HS5923" s="54"/>
      <c r="HT5923" s="5"/>
      <c r="HU5923" s="5"/>
      <c r="HV5923" s="5"/>
      <c r="HW5923" s="16"/>
      <c r="HX5923" s="16"/>
      <c r="HY5923" s="69"/>
      <c r="HZ5923" s="16"/>
      <c r="IA5923" s="54"/>
      <c r="IB5923" s="54"/>
      <c r="IC5923" s="54"/>
      <c r="ID5923" s="54"/>
      <c r="IE5923" s="5"/>
      <c r="IF5923" s="5"/>
      <c r="IG5923" s="5"/>
      <c r="IH5923" s="16"/>
      <c r="II5923" s="16"/>
      <c r="IJ5923" s="69"/>
      <c r="IK5923" s="16"/>
      <c r="IL5923" s="54"/>
      <c r="IM5923" s="54"/>
      <c r="IN5923" s="54"/>
      <c r="IO5923" s="54"/>
      <c r="IP5923" s="5"/>
      <c r="IQ5923" s="5"/>
      <c r="IR5923" s="5"/>
      <c r="IS5923" s="16"/>
      <c r="IT5923" s="16"/>
      <c r="IU5923" s="69"/>
    </row>
    <row r="5924" spans="11:255" ht="12" customHeight="1"/>
    <row r="5925" spans="11:255" ht="12" customHeight="1"/>
    <row r="5926" spans="11:255" ht="12" customHeight="1"/>
    <row r="5927" spans="11:255" ht="12" customHeight="1"/>
    <row r="5928" spans="11:255" ht="12" customHeight="1"/>
    <row r="5929" spans="11:255" ht="12" customHeight="1"/>
    <row r="5930" spans="11:255" ht="12" customHeight="1"/>
    <row r="5931" spans="11:255" ht="12" customHeight="1"/>
    <row r="5932" spans="11:255" ht="12" customHeight="1"/>
    <row r="5933" spans="11:255" ht="12" customHeight="1"/>
    <row r="5934" spans="11:255" ht="12" customHeight="1"/>
    <row r="5935" spans="11:255" ht="12" customHeight="1"/>
    <row r="5936" spans="11:255" ht="12" customHeight="1"/>
    <row r="5937" ht="12" customHeight="1"/>
    <row r="5938" ht="12" customHeight="1"/>
    <row r="5939" ht="12" customHeight="1"/>
    <row r="5940" ht="12" customHeight="1"/>
    <row r="5941" ht="12" customHeight="1"/>
    <row r="5942" ht="12" customHeight="1"/>
    <row r="5943" ht="12" customHeight="1"/>
    <row r="5944" ht="12" customHeight="1"/>
    <row r="5945" ht="12" customHeight="1"/>
    <row r="5946" ht="12" customHeight="1"/>
    <row r="5947" ht="12" customHeight="1"/>
    <row r="5948" ht="12" customHeight="1"/>
    <row r="5949" ht="12" customHeight="1"/>
    <row r="5950" ht="12" customHeight="1"/>
    <row r="5951" ht="12" customHeight="1"/>
    <row r="5952" ht="12" customHeight="1"/>
    <row r="5953" ht="12" customHeight="1"/>
    <row r="5954" ht="12" customHeight="1"/>
    <row r="5955" ht="12" customHeight="1"/>
    <row r="5956" ht="12" customHeight="1"/>
    <row r="5957" ht="12" customHeight="1"/>
    <row r="5958" ht="12" customHeight="1"/>
    <row r="5959" ht="12" customHeight="1"/>
    <row r="5960" ht="12" customHeight="1"/>
    <row r="5961" ht="12" customHeight="1"/>
    <row r="5962" ht="12" customHeight="1"/>
    <row r="5963" ht="12" customHeight="1"/>
    <row r="5964" ht="12" customHeight="1"/>
    <row r="5965" ht="12" customHeight="1"/>
    <row r="5966" ht="12" customHeight="1"/>
    <row r="5967" ht="12" customHeight="1"/>
    <row r="5968" ht="12" customHeight="1"/>
    <row r="5969" ht="12" customHeight="1"/>
    <row r="5970" ht="12" customHeight="1"/>
    <row r="5971" ht="12" customHeight="1"/>
    <row r="5972" ht="12" customHeight="1"/>
    <row r="5973" ht="12" customHeight="1"/>
    <row r="5974" ht="12" customHeight="1"/>
    <row r="5975" ht="12" customHeight="1"/>
    <row r="5976" ht="12" customHeight="1"/>
    <row r="5977" ht="12" customHeight="1"/>
    <row r="5978" ht="12" customHeight="1"/>
    <row r="5979" ht="12" customHeight="1"/>
    <row r="5980" ht="12" customHeight="1"/>
    <row r="5981" ht="12" customHeight="1"/>
    <row r="5982" ht="12" customHeight="1"/>
    <row r="5983" ht="12" customHeight="1"/>
    <row r="5984" ht="12" customHeight="1"/>
    <row r="5985" ht="12" customHeight="1"/>
    <row r="5986" ht="12" customHeight="1"/>
    <row r="5987" ht="12" customHeight="1"/>
    <row r="5988" ht="12" customHeight="1"/>
    <row r="5989" ht="12" customHeight="1"/>
    <row r="5990" ht="12" customHeight="1"/>
    <row r="5991" ht="12" customHeight="1"/>
    <row r="5992" ht="12" customHeight="1"/>
    <row r="5993" ht="12" customHeight="1"/>
    <row r="5994" ht="12" customHeight="1"/>
    <row r="5995" ht="12" customHeight="1"/>
    <row r="5996" ht="12" customHeight="1"/>
    <row r="5997" ht="12" customHeight="1"/>
    <row r="5998" ht="12" customHeight="1"/>
    <row r="5999" ht="12" customHeight="1"/>
    <row r="6000" ht="12" customHeight="1"/>
    <row r="6001" ht="12" customHeight="1"/>
    <row r="6002" ht="12" customHeight="1"/>
    <row r="6003" ht="12" customHeight="1"/>
    <row r="6004" ht="12" customHeight="1"/>
    <row r="6005" ht="12" customHeight="1"/>
    <row r="6006" ht="12" customHeight="1"/>
    <row r="6007" ht="12" customHeight="1"/>
    <row r="6008" ht="12" customHeight="1"/>
    <row r="6009" ht="12" customHeight="1"/>
    <row r="6010" ht="12" customHeight="1"/>
    <row r="6011" ht="12" customHeight="1"/>
    <row r="6012" ht="12" customHeight="1"/>
    <row r="6013" ht="12" customHeight="1"/>
    <row r="6014" ht="12" customHeight="1"/>
    <row r="6015" ht="12" customHeight="1"/>
    <row r="6016" ht="12" customHeight="1"/>
    <row r="6017" ht="12" customHeight="1"/>
    <row r="6018" ht="12" customHeight="1"/>
    <row r="6019" ht="12" customHeight="1"/>
    <row r="6020" ht="12" customHeight="1"/>
    <row r="6021" ht="12" customHeight="1"/>
    <row r="6022" ht="12" customHeight="1"/>
    <row r="6023" ht="12" customHeight="1"/>
    <row r="6024" ht="12" customHeight="1"/>
    <row r="6025" ht="12" customHeight="1"/>
    <row r="6026" ht="12" customHeight="1"/>
    <row r="6027" ht="12" customHeight="1"/>
    <row r="6028" ht="12" customHeight="1"/>
    <row r="6029" ht="12" customHeight="1"/>
    <row r="6030" ht="12" customHeight="1"/>
    <row r="6031" ht="12" customHeight="1"/>
    <row r="6032" ht="12" customHeight="1"/>
    <row r="6033" ht="12" customHeight="1"/>
    <row r="6034" ht="12" customHeight="1"/>
    <row r="6035" ht="12" customHeight="1"/>
    <row r="6036" ht="12" customHeight="1"/>
    <row r="6037" ht="12" customHeight="1"/>
    <row r="6038" ht="12" customHeight="1"/>
    <row r="6039" ht="12" customHeight="1"/>
    <row r="6040" ht="12" customHeight="1"/>
    <row r="6041" ht="12" customHeight="1"/>
    <row r="6042" ht="12" customHeight="1"/>
    <row r="6043" ht="12" customHeight="1"/>
    <row r="6044" ht="12" customHeight="1"/>
    <row r="6045" ht="12" customHeight="1"/>
    <row r="6046" ht="12" customHeight="1"/>
    <row r="6047" ht="12" customHeight="1"/>
    <row r="6048" ht="12" customHeight="1"/>
    <row r="6049" ht="12" customHeight="1"/>
    <row r="6050" ht="12" customHeight="1"/>
    <row r="6051" ht="12" customHeight="1"/>
    <row r="6052" ht="12" customHeight="1"/>
    <row r="6053" ht="12" customHeight="1"/>
    <row r="6054" ht="12" customHeight="1"/>
    <row r="6055" ht="12" customHeight="1"/>
    <row r="6056" ht="12" customHeight="1"/>
    <row r="6057" ht="12" customHeight="1"/>
    <row r="6058" ht="12" customHeight="1"/>
    <row r="6059" ht="12" customHeight="1"/>
    <row r="6060" ht="12" customHeight="1"/>
    <row r="6061" ht="12" customHeight="1"/>
    <row r="6062" ht="12" customHeight="1"/>
    <row r="6063" ht="12" customHeight="1"/>
    <row r="6064" ht="12" customHeight="1"/>
    <row r="6065" ht="12" customHeight="1"/>
    <row r="6066" ht="12" customHeight="1"/>
    <row r="6067" ht="12" customHeight="1"/>
    <row r="6068" ht="12" customHeight="1"/>
    <row r="6069" ht="12" customHeight="1"/>
    <row r="6070" ht="12" customHeight="1"/>
    <row r="6071" ht="12" customHeight="1"/>
    <row r="6072" ht="12" customHeight="1"/>
    <row r="6073" ht="12" customHeight="1"/>
    <row r="6074" ht="12" customHeight="1"/>
    <row r="6075" ht="12" customHeight="1"/>
    <row r="6076" ht="12" customHeight="1"/>
    <row r="6077" ht="12" customHeight="1"/>
    <row r="6078" ht="12" customHeight="1"/>
    <row r="6079" ht="12" customHeight="1"/>
    <row r="6080" ht="12" customHeight="1"/>
    <row r="6081" ht="12" customHeight="1"/>
    <row r="6082" ht="12" customHeight="1"/>
    <row r="6083" ht="12" customHeight="1"/>
    <row r="6084" ht="12" customHeight="1"/>
    <row r="6085" ht="12" customHeight="1"/>
    <row r="6086" ht="12" customHeight="1"/>
    <row r="6087" ht="12" customHeight="1"/>
    <row r="6088" ht="12" customHeight="1"/>
    <row r="6089" ht="12" customHeight="1"/>
    <row r="6090" ht="12" customHeight="1"/>
    <row r="6091" ht="12" customHeight="1"/>
    <row r="6092" ht="12" customHeight="1"/>
    <row r="6093" ht="12" customHeight="1"/>
    <row r="6094" ht="12" customHeight="1"/>
    <row r="6095" ht="12" customHeight="1"/>
    <row r="6096" ht="12" customHeight="1"/>
    <row r="6097" ht="12" customHeight="1"/>
    <row r="6098" ht="12" customHeight="1"/>
    <row r="6099" ht="12" customHeight="1"/>
    <row r="6100" ht="12" customHeight="1"/>
    <row r="6101" ht="12" customHeight="1"/>
    <row r="6102" ht="12" customHeight="1"/>
    <row r="6103" ht="12" customHeight="1"/>
    <row r="6104" ht="12" customHeight="1"/>
    <row r="6105" ht="12" customHeight="1"/>
    <row r="6106" ht="12" customHeight="1"/>
    <row r="6107" ht="12" customHeight="1"/>
    <row r="6108" ht="12" customHeight="1"/>
    <row r="6109" ht="12" customHeight="1"/>
    <row r="6110" ht="12" customHeight="1"/>
    <row r="6111" ht="12" customHeight="1"/>
    <row r="6112" ht="12" customHeight="1"/>
    <row r="6113" ht="12" customHeight="1"/>
    <row r="6114" ht="12" customHeight="1"/>
    <row r="6115" ht="12" customHeight="1"/>
    <row r="6116" ht="12" customHeight="1"/>
    <row r="6117" ht="12" customHeight="1"/>
    <row r="6118" ht="12" customHeight="1"/>
    <row r="6119" ht="12" customHeight="1"/>
    <row r="6120" ht="12" customHeight="1"/>
    <row r="6121" ht="12" customHeight="1"/>
    <row r="6122" ht="12" customHeight="1"/>
    <row r="6123" ht="12" customHeight="1"/>
    <row r="6124" ht="12" customHeight="1"/>
    <row r="6125" ht="12" customHeight="1"/>
    <row r="6126" ht="12" customHeight="1"/>
    <row r="6127" ht="12" customHeight="1"/>
    <row r="6128" ht="12" customHeight="1"/>
    <row r="6129" ht="12" customHeight="1"/>
    <row r="6130" ht="12" customHeight="1"/>
    <row r="6131" ht="12" customHeight="1"/>
    <row r="6132" ht="12" customHeight="1"/>
    <row r="6133" ht="12" customHeight="1"/>
    <row r="6134" ht="12" customHeight="1"/>
    <row r="6135" ht="12" customHeight="1"/>
    <row r="6136" ht="12" customHeight="1"/>
    <row r="6137" ht="12" customHeight="1"/>
    <row r="6138" ht="12" customHeight="1"/>
    <row r="6139" ht="12" customHeight="1"/>
    <row r="6140" ht="12" customHeight="1"/>
    <row r="6141" ht="12" customHeight="1"/>
    <row r="6142" ht="12" customHeight="1"/>
    <row r="6143" ht="12" customHeight="1"/>
    <row r="6144" ht="12" customHeight="1"/>
    <row r="6145" ht="12" customHeight="1"/>
    <row r="6146" ht="12" customHeight="1"/>
    <row r="6147" ht="12" customHeight="1"/>
    <row r="6148" ht="12" customHeight="1"/>
    <row r="6149" ht="12" customHeight="1"/>
    <row r="6150" ht="12" customHeight="1"/>
    <row r="6151" ht="12" customHeight="1"/>
    <row r="6152" ht="12" customHeight="1"/>
    <row r="6153" ht="12" customHeight="1"/>
    <row r="6154" ht="12" customHeight="1"/>
    <row r="6155" ht="12" customHeight="1"/>
    <row r="6156" ht="12" customHeight="1"/>
    <row r="6157" ht="12" customHeight="1"/>
    <row r="6158" ht="12" customHeight="1"/>
    <row r="6159" ht="12" customHeight="1"/>
    <row r="6160" ht="12" customHeight="1"/>
    <row r="6161" ht="12" customHeight="1"/>
    <row r="6162" ht="12" customHeight="1"/>
    <row r="6163" ht="12" customHeight="1"/>
    <row r="6164" ht="12" customHeight="1"/>
    <row r="6165" ht="12" customHeight="1"/>
    <row r="6166" ht="12" customHeight="1"/>
    <row r="6167" ht="12" customHeight="1"/>
    <row r="6168" ht="12" customHeight="1"/>
    <row r="6169" ht="12" customHeight="1"/>
    <row r="6170" ht="12" customHeight="1"/>
    <row r="6171" ht="12" customHeight="1"/>
    <row r="6172" ht="12" customHeight="1"/>
    <row r="6173" ht="12" customHeight="1"/>
    <row r="6174" ht="12" customHeight="1"/>
    <row r="6175" ht="12" customHeight="1"/>
    <row r="6176" ht="12" customHeight="1"/>
    <row r="6177" ht="12" customHeight="1"/>
    <row r="6178" ht="12" customHeight="1"/>
    <row r="6179" ht="12" customHeight="1"/>
    <row r="6180" ht="12" customHeight="1"/>
    <row r="6181" ht="12" customHeight="1"/>
    <row r="6182" ht="12" customHeight="1"/>
    <row r="6183" ht="12" customHeight="1"/>
    <row r="6184" ht="12" customHeight="1"/>
    <row r="6185" ht="12" customHeight="1"/>
    <row r="6186" ht="12" customHeight="1"/>
    <row r="6187" ht="12" customHeight="1"/>
    <row r="6188" ht="12" customHeight="1"/>
    <row r="6189" ht="12" customHeight="1"/>
    <row r="6190" ht="12" customHeight="1"/>
    <row r="6191" ht="12" customHeight="1"/>
    <row r="6192" ht="12" customHeight="1"/>
    <row r="6193" ht="12" customHeight="1"/>
    <row r="6194" ht="12" customHeight="1"/>
    <row r="6195" ht="12" customHeight="1"/>
    <row r="6196" ht="12" customHeight="1"/>
    <row r="6197" ht="12" customHeight="1"/>
    <row r="6198" ht="12" customHeight="1"/>
    <row r="6199" ht="12" customHeight="1"/>
    <row r="6200" ht="12" customHeight="1"/>
    <row r="6201" ht="12" customHeight="1"/>
    <row r="6202" ht="12" customHeight="1"/>
    <row r="6203" ht="12" customHeight="1"/>
    <row r="6204" ht="12" customHeight="1"/>
    <row r="6205" ht="12" customHeight="1"/>
    <row r="6206" ht="12" customHeight="1"/>
    <row r="6207" ht="12" customHeight="1"/>
    <row r="6208" ht="12" customHeight="1"/>
    <row r="6209" ht="12" customHeight="1"/>
    <row r="6210" ht="12" customHeight="1"/>
    <row r="6211" ht="12" customHeight="1"/>
    <row r="6212" ht="12" customHeight="1"/>
    <row r="6213" ht="12" customHeight="1"/>
    <row r="6214" ht="12" customHeight="1"/>
    <row r="6215" ht="12" customHeight="1"/>
    <row r="6216" ht="12" customHeight="1"/>
    <row r="6217" ht="12" customHeight="1"/>
    <row r="6218" ht="12" customHeight="1"/>
    <row r="6219" ht="12" customHeight="1"/>
    <row r="6220" ht="12" customHeight="1"/>
    <row r="6221" ht="12" customHeight="1"/>
    <row r="6222" ht="12" customHeight="1"/>
    <row r="6223" ht="12" customHeight="1"/>
    <row r="6224" ht="12" customHeight="1"/>
    <row r="6225" ht="12" customHeight="1"/>
    <row r="6226" ht="12" customHeight="1"/>
    <row r="6227" ht="12" customHeight="1"/>
    <row r="6228" ht="12" customHeight="1"/>
    <row r="6229" ht="12" customHeight="1"/>
    <row r="6230" ht="12" customHeight="1"/>
    <row r="6231" ht="12" customHeight="1"/>
    <row r="6232" ht="12" customHeight="1"/>
    <row r="6233" ht="12" customHeight="1"/>
    <row r="6234" ht="12" customHeight="1"/>
    <row r="6235" ht="12" customHeight="1"/>
    <row r="6236" ht="12" customHeight="1"/>
    <row r="6237" ht="12" customHeight="1"/>
    <row r="6238" ht="12" customHeight="1"/>
    <row r="6239" ht="12" customHeight="1"/>
    <row r="6240" ht="12" customHeight="1"/>
    <row r="6241" ht="12" customHeight="1"/>
    <row r="6242" ht="12" customHeight="1"/>
    <row r="6243" ht="12" customHeight="1"/>
    <row r="6244" ht="12" customHeight="1"/>
    <row r="6245" ht="12" customHeight="1"/>
    <row r="6246" ht="12" customHeight="1"/>
    <row r="6247" ht="12" customHeight="1"/>
    <row r="6248" ht="12" customHeight="1"/>
    <row r="6249" ht="12" customHeight="1"/>
    <row r="6250" ht="12" customHeight="1"/>
    <row r="6251" ht="12" customHeight="1"/>
    <row r="6252" ht="12" customHeight="1"/>
    <row r="6253" ht="12" customHeight="1"/>
    <row r="6254" ht="12" customHeight="1"/>
    <row r="6255" ht="12" customHeight="1"/>
    <row r="6256" ht="12" customHeight="1"/>
    <row r="6257" ht="12" customHeight="1"/>
    <row r="6258" ht="12" customHeight="1"/>
    <row r="6259" ht="12" customHeight="1"/>
    <row r="6260" ht="12" customHeight="1"/>
    <row r="6261" ht="12" customHeight="1"/>
    <row r="6262" ht="12" customHeight="1"/>
    <row r="6263" ht="12" customHeight="1"/>
    <row r="6264" ht="12" customHeight="1"/>
    <row r="6265" ht="12" customHeight="1"/>
    <row r="6266" ht="12" customHeight="1"/>
    <row r="6267" ht="12" customHeight="1"/>
    <row r="6268" ht="12" customHeight="1"/>
    <row r="6269" ht="12" customHeight="1"/>
    <row r="6270" ht="12" customHeight="1"/>
    <row r="6271" ht="12" customHeight="1"/>
    <row r="6272" ht="12" customHeight="1"/>
    <row r="6273" ht="12" customHeight="1"/>
    <row r="6274" ht="12" customHeight="1"/>
    <row r="6275" ht="12" customHeight="1"/>
    <row r="6276" ht="12" customHeight="1"/>
    <row r="6277" ht="12" customHeight="1"/>
    <row r="6278" ht="12" customHeight="1"/>
    <row r="6279" ht="12" customHeight="1"/>
    <row r="6280" ht="12" customHeight="1"/>
    <row r="6281" ht="12" customHeight="1"/>
    <row r="6282" ht="12" customHeight="1"/>
    <row r="6283" ht="12" customHeight="1"/>
    <row r="6284" ht="12" customHeight="1"/>
    <row r="6285" ht="12" customHeight="1"/>
    <row r="6286" ht="12" customHeight="1"/>
    <row r="6287" ht="12" customHeight="1"/>
    <row r="6288" ht="12" customHeight="1"/>
    <row r="6289" ht="12" customHeight="1"/>
    <row r="6290" ht="12" customHeight="1"/>
    <row r="6291" ht="12" customHeight="1"/>
    <row r="6292" ht="12" customHeight="1"/>
    <row r="6293" ht="12" customHeight="1"/>
    <row r="6294" ht="12" customHeight="1"/>
    <row r="6295" ht="12" customHeight="1"/>
    <row r="6296" ht="12" customHeight="1"/>
    <row r="6297" ht="12" customHeight="1"/>
    <row r="6298" ht="12" customHeight="1"/>
    <row r="6299" ht="12" customHeight="1"/>
    <row r="6300" ht="12" customHeight="1"/>
    <row r="6301" ht="12" customHeight="1"/>
    <row r="6302" ht="12" customHeight="1"/>
    <row r="6303" ht="12" customHeight="1"/>
    <row r="6304" ht="12" customHeight="1"/>
    <row r="6305" ht="12" customHeight="1"/>
    <row r="6306" ht="12" customHeight="1"/>
    <row r="6307" ht="12" customHeight="1"/>
    <row r="6308" ht="12" customHeight="1"/>
    <row r="6309" ht="12" customHeight="1"/>
    <row r="6310" ht="12" customHeight="1"/>
    <row r="6311" ht="12" customHeight="1"/>
    <row r="6312" ht="12" customHeight="1"/>
    <row r="6313" ht="12" customHeight="1"/>
    <row r="6314" ht="12" customHeight="1"/>
    <row r="6315" ht="12" customHeight="1"/>
    <row r="6316" ht="12" customHeight="1"/>
    <row r="6317" ht="12" customHeight="1"/>
    <row r="6318" ht="12" customHeight="1"/>
    <row r="6319" ht="12" customHeight="1"/>
    <row r="6320" ht="12" customHeight="1"/>
    <row r="6321" ht="12" customHeight="1"/>
    <row r="6322" ht="12" customHeight="1"/>
    <row r="6323" ht="12" customHeight="1"/>
    <row r="6324" ht="12" customHeight="1"/>
    <row r="6325" ht="12" customHeight="1"/>
    <row r="6326" ht="12" customHeight="1"/>
    <row r="6327" ht="12" customHeight="1"/>
    <row r="6328" ht="12" customHeight="1"/>
    <row r="6329" ht="12" customHeight="1"/>
    <row r="6330" ht="12" customHeight="1"/>
    <row r="6331" ht="12" customHeight="1"/>
    <row r="6332" ht="12" customHeight="1"/>
    <row r="6333" ht="12" customHeight="1"/>
    <row r="6334" ht="12" customHeight="1"/>
    <row r="6335" ht="12" customHeight="1"/>
    <row r="6336" ht="12" customHeight="1"/>
    <row r="6337" ht="12" customHeight="1"/>
    <row r="6338" ht="12" customHeight="1"/>
    <row r="6339" ht="12" customHeight="1"/>
    <row r="6340" ht="12" customHeight="1"/>
    <row r="6341" ht="12" customHeight="1"/>
    <row r="6342" ht="12" customHeight="1"/>
    <row r="6343" ht="12" customHeight="1"/>
    <row r="6344" ht="12" customHeight="1"/>
    <row r="6345" ht="12" customHeight="1"/>
    <row r="6346" ht="12" customHeight="1"/>
    <row r="6347" ht="12" customHeight="1"/>
    <row r="6348" ht="12" customHeight="1"/>
    <row r="6349" ht="12" customHeight="1"/>
    <row r="6350" ht="12" customHeight="1"/>
    <row r="6351" ht="12" customHeight="1"/>
    <row r="6352" ht="12" customHeight="1"/>
    <row r="6353" ht="12" customHeight="1"/>
    <row r="6354" ht="12" customHeight="1"/>
    <row r="6355" ht="12" customHeight="1"/>
    <row r="6356" ht="12" customHeight="1"/>
    <row r="6357" ht="12" customHeight="1"/>
    <row r="6358" ht="12" customHeight="1"/>
    <row r="6359" ht="12" customHeight="1"/>
    <row r="6360" ht="12" customHeight="1"/>
    <row r="6361" ht="12" customHeight="1"/>
    <row r="6362" ht="12" customHeight="1"/>
    <row r="6363" ht="12" customHeight="1"/>
    <row r="6364" ht="12" customHeight="1"/>
    <row r="6365" ht="12" customHeight="1"/>
    <row r="6366" ht="12" customHeight="1"/>
    <row r="6367" ht="12" customHeight="1"/>
    <row r="6368" ht="12" customHeight="1"/>
    <row r="6369" ht="12" customHeight="1"/>
    <row r="6370" ht="12" customHeight="1"/>
    <row r="6371" ht="12" customHeight="1"/>
    <row r="6372" ht="12" customHeight="1"/>
    <row r="6373" ht="12" customHeight="1"/>
    <row r="6374" ht="12" customHeight="1"/>
    <row r="6375" ht="12" customHeight="1"/>
    <row r="6376" ht="12" customHeight="1"/>
    <row r="6377" ht="12" customHeight="1"/>
    <row r="6378" ht="12" customHeight="1"/>
    <row r="6379" ht="12" customHeight="1"/>
    <row r="6380" ht="12" customHeight="1"/>
    <row r="6381" ht="12" customHeight="1"/>
    <row r="6382" ht="12" customHeight="1"/>
    <row r="6383" ht="12" customHeight="1"/>
    <row r="6384" ht="12" customHeight="1"/>
    <row r="6385" ht="12" customHeight="1"/>
    <row r="6386" ht="12" customHeight="1"/>
    <row r="6387" ht="12" customHeight="1"/>
    <row r="6388" ht="12" customHeight="1"/>
    <row r="6389" ht="12" customHeight="1"/>
    <row r="6390" ht="12" customHeight="1"/>
    <row r="6391" ht="12" customHeight="1"/>
    <row r="6392" ht="12" customHeight="1"/>
    <row r="6393" ht="12" customHeight="1"/>
    <row r="6394" ht="12" customHeight="1"/>
    <row r="6395" ht="12" customHeight="1"/>
    <row r="6396" ht="12" customHeight="1"/>
    <row r="6397" ht="12" customHeight="1"/>
    <row r="6398" ht="12" customHeight="1"/>
    <row r="6399" ht="12" customHeight="1"/>
    <row r="6400" ht="12" customHeight="1"/>
    <row r="6401" ht="12" customHeight="1"/>
    <row r="6402" ht="12" customHeight="1"/>
    <row r="6403" ht="12" customHeight="1"/>
    <row r="6404" ht="12" customHeight="1"/>
    <row r="6405" ht="12" customHeight="1"/>
    <row r="6406" ht="12" customHeight="1"/>
    <row r="6407" ht="12" customHeight="1"/>
    <row r="6408" ht="12" customHeight="1"/>
    <row r="6409" ht="12" customHeight="1"/>
    <row r="6410" ht="12" customHeight="1"/>
    <row r="6411" ht="12" customHeight="1"/>
    <row r="6412" ht="12" customHeight="1"/>
    <row r="6413" ht="12" customHeight="1"/>
    <row r="6414" ht="12" customHeight="1"/>
    <row r="6415" ht="12" customHeight="1"/>
    <row r="6416" ht="12" customHeight="1"/>
    <row r="6417" ht="12" customHeight="1"/>
    <row r="6418" ht="12" customHeight="1"/>
    <row r="6419" ht="12" customHeight="1"/>
    <row r="6420" ht="12" customHeight="1"/>
    <row r="6421" ht="12" customHeight="1"/>
    <row r="6422" ht="12" customHeight="1"/>
    <row r="6423" ht="12" customHeight="1"/>
    <row r="6424" ht="12" customHeight="1"/>
    <row r="6425" ht="12" customHeight="1"/>
    <row r="6426" ht="12" customHeight="1"/>
    <row r="6427" ht="12" customHeight="1"/>
    <row r="6428" ht="12" customHeight="1"/>
    <row r="6429" ht="12" customHeight="1"/>
    <row r="6430" ht="12" customHeight="1"/>
    <row r="6431" ht="12" customHeight="1"/>
    <row r="6432" ht="12" customHeight="1"/>
    <row r="6433" ht="12" customHeight="1"/>
    <row r="6434" ht="12" customHeight="1"/>
    <row r="6435" ht="12" customHeight="1"/>
    <row r="6436" ht="12" customHeight="1"/>
    <row r="6437" ht="12" customHeight="1"/>
    <row r="6438" ht="12" customHeight="1"/>
    <row r="6439" ht="12" customHeight="1"/>
    <row r="6440" ht="12" customHeight="1"/>
    <row r="6441" ht="12" customHeight="1"/>
    <row r="6442" ht="12" customHeight="1"/>
    <row r="6443" ht="12" customHeight="1"/>
    <row r="6444" ht="12" customHeight="1"/>
    <row r="6445" ht="12" customHeight="1"/>
    <row r="6446" ht="12" customHeight="1"/>
    <row r="6447" ht="12" customHeight="1"/>
    <row r="6448" ht="12" customHeight="1"/>
    <row r="6449" ht="12" customHeight="1"/>
    <row r="6450" ht="12" customHeight="1"/>
    <row r="6451" ht="12" customHeight="1"/>
    <row r="6452" ht="12" customHeight="1"/>
    <row r="6453" ht="12" customHeight="1"/>
    <row r="6454" ht="12" customHeight="1"/>
    <row r="6455" ht="12" customHeight="1"/>
    <row r="6456" ht="12" customHeight="1"/>
    <row r="6457" ht="12" customHeight="1"/>
    <row r="6458" ht="12" customHeight="1"/>
    <row r="6459" ht="12" customHeight="1"/>
    <row r="6460" ht="12" customHeight="1"/>
    <row r="6461" ht="12" customHeight="1"/>
    <row r="6462" ht="12" customHeight="1"/>
    <row r="6463" ht="12" customHeight="1"/>
    <row r="6464" ht="12" customHeight="1"/>
    <row r="6465" ht="12" customHeight="1"/>
    <row r="6466" ht="12" customHeight="1"/>
    <row r="6467" ht="12" customHeight="1"/>
    <row r="6468" ht="12" customHeight="1"/>
    <row r="6469" ht="12" customHeight="1"/>
    <row r="6470" ht="12" customHeight="1"/>
    <row r="6471" ht="12" customHeight="1"/>
    <row r="6472" ht="12" customHeight="1"/>
    <row r="6473" ht="12" customHeight="1"/>
    <row r="6474" ht="12" customHeight="1"/>
    <row r="6475" ht="12" customHeight="1"/>
    <row r="6476" ht="12" customHeight="1"/>
    <row r="6477" ht="12" customHeight="1"/>
    <row r="6478" ht="12" customHeight="1"/>
    <row r="6479" ht="12" customHeight="1"/>
    <row r="6480" ht="12" customHeight="1"/>
    <row r="6481" ht="12" customHeight="1"/>
    <row r="6482" ht="12" customHeight="1"/>
    <row r="6483" ht="12" customHeight="1"/>
    <row r="6484" ht="12" customHeight="1"/>
    <row r="6485" ht="12" customHeight="1"/>
    <row r="6486" ht="12" customHeight="1"/>
    <row r="6487" ht="12" customHeight="1"/>
    <row r="6488" ht="12" customHeight="1"/>
    <row r="6489" ht="12" customHeight="1"/>
    <row r="6490" ht="12" customHeight="1"/>
    <row r="6491" ht="12" customHeight="1"/>
    <row r="6492" ht="12" customHeight="1"/>
    <row r="6493" ht="12" customHeight="1"/>
    <row r="6494" ht="12" customHeight="1"/>
    <row r="6495" ht="12" customHeight="1"/>
    <row r="6496" ht="12" customHeight="1"/>
    <row r="6497" ht="12" customHeight="1"/>
    <row r="6498" ht="12" customHeight="1"/>
    <row r="6499" ht="12" customHeight="1"/>
    <row r="6500" ht="12" customHeight="1"/>
    <row r="6501" ht="12" customHeight="1"/>
    <row r="6502" ht="12" customHeight="1"/>
    <row r="6503" ht="12" customHeight="1"/>
    <row r="6504" ht="12" customHeight="1"/>
    <row r="6505" ht="12" customHeight="1"/>
    <row r="6506" ht="12" customHeight="1"/>
    <row r="6507" ht="12" customHeight="1"/>
    <row r="6508" ht="12" customHeight="1"/>
    <row r="6509" ht="12" customHeight="1"/>
    <row r="6510" ht="12" customHeight="1"/>
    <row r="6511" ht="12" customHeight="1"/>
    <row r="6512" ht="12" customHeight="1"/>
    <row r="6513" ht="12" customHeight="1"/>
    <row r="6514" ht="12" customHeight="1"/>
    <row r="6515" ht="12" customHeight="1"/>
    <row r="6516" ht="12" customHeight="1"/>
    <row r="6517" ht="12" customHeight="1"/>
    <row r="6518" ht="12" customHeight="1"/>
    <row r="6519" ht="12" customHeight="1"/>
    <row r="6520" ht="12" customHeight="1"/>
    <row r="6521" ht="12" customHeight="1"/>
    <row r="6522" ht="12" customHeight="1"/>
    <row r="6523" ht="12" customHeight="1"/>
    <row r="6524" ht="12" customHeight="1"/>
    <row r="6525" ht="12" customHeight="1"/>
    <row r="6526" ht="12" customHeight="1"/>
    <row r="6527" ht="12" customHeight="1"/>
    <row r="6528" ht="12" customHeight="1"/>
    <row r="6529" ht="12" customHeight="1"/>
    <row r="6530" ht="12" customHeight="1"/>
    <row r="6531" ht="12" customHeight="1"/>
    <row r="6532" ht="12" customHeight="1"/>
    <row r="6533" ht="12" customHeight="1"/>
    <row r="6534" ht="12" customHeight="1"/>
    <row r="6535" ht="12" customHeight="1"/>
    <row r="6536" ht="12" customHeight="1"/>
    <row r="6537" ht="12" customHeight="1"/>
    <row r="6538" ht="12" customHeight="1"/>
    <row r="6539" ht="12" customHeight="1"/>
    <row r="6540" ht="12" customHeight="1"/>
    <row r="6541" ht="12" customHeight="1"/>
    <row r="6542" ht="12" customHeight="1"/>
    <row r="6543" ht="12" customHeight="1"/>
    <row r="6544" ht="12" customHeight="1"/>
    <row r="6545" ht="12" customHeight="1"/>
    <row r="6546" ht="12" customHeight="1"/>
    <row r="6547" ht="12" customHeight="1"/>
    <row r="6548" ht="12" customHeight="1"/>
    <row r="6549" ht="12" customHeight="1"/>
    <row r="6550" ht="12" customHeight="1"/>
    <row r="6551" ht="12" customHeight="1"/>
    <row r="6552" ht="12" customHeight="1"/>
    <row r="6553" ht="12" customHeight="1"/>
    <row r="6554" ht="12" customHeight="1"/>
    <row r="6555" ht="12" customHeight="1"/>
    <row r="6556" ht="12" customHeight="1"/>
    <row r="6557" ht="12" customHeight="1"/>
    <row r="6558" ht="12" customHeight="1"/>
    <row r="6559" ht="12" customHeight="1"/>
    <row r="6560" ht="12" customHeight="1"/>
    <row r="6561" ht="12" customHeight="1"/>
    <row r="6562" ht="12" customHeight="1"/>
    <row r="6563" ht="12" customHeight="1"/>
    <row r="6564" ht="12" customHeight="1"/>
    <row r="6565" ht="12" customHeight="1"/>
    <row r="6566" ht="12" customHeight="1"/>
    <row r="6567" ht="12" customHeight="1"/>
    <row r="6568" ht="12" customHeight="1"/>
    <row r="6569" ht="12" customHeight="1"/>
    <row r="6570" ht="12" customHeight="1"/>
    <row r="6571" ht="12" customHeight="1"/>
    <row r="6572" ht="12" customHeight="1"/>
    <row r="6573" ht="12" customHeight="1"/>
    <row r="6574" ht="12" customHeight="1"/>
    <row r="6575" ht="12" customHeight="1"/>
    <row r="6576" ht="12" customHeight="1"/>
    <row r="6577" ht="12" customHeight="1"/>
    <row r="6578" ht="12" customHeight="1"/>
    <row r="6579" ht="12" customHeight="1"/>
    <row r="6580" ht="12" customHeight="1"/>
    <row r="6581" ht="12" customHeight="1"/>
    <row r="6582" ht="12" customHeight="1"/>
    <row r="6583" ht="12" customHeight="1"/>
    <row r="6584" ht="12" customHeight="1"/>
    <row r="6585" ht="12" customHeight="1"/>
    <row r="6586" ht="12" customHeight="1"/>
    <row r="6587" ht="12" customHeight="1"/>
    <row r="6588" ht="12" customHeight="1"/>
    <row r="6589" ht="12" customHeight="1"/>
    <row r="6590" ht="12" customHeight="1"/>
    <row r="6591" ht="12" customHeight="1"/>
    <row r="6592" ht="12" customHeight="1"/>
    <row r="6593" ht="12" customHeight="1"/>
    <row r="6594" ht="12" customHeight="1"/>
    <row r="6595" ht="12" customHeight="1"/>
    <row r="6596" ht="12" customHeight="1"/>
    <row r="6597" ht="12" customHeight="1"/>
    <row r="6598" ht="12" customHeight="1"/>
    <row r="6599" ht="12" customHeight="1"/>
    <row r="6600" ht="12" customHeight="1"/>
    <row r="6601" ht="12" customHeight="1"/>
    <row r="6602" ht="12" customHeight="1"/>
    <row r="6603" ht="12" customHeight="1"/>
    <row r="6604" ht="12" customHeight="1"/>
    <row r="6605" ht="12" customHeight="1"/>
    <row r="6606" ht="12" customHeight="1"/>
    <row r="6607" ht="12" customHeight="1"/>
    <row r="6608" ht="12" customHeight="1"/>
    <row r="6609" ht="12" customHeight="1"/>
    <row r="6610" ht="12" customHeight="1"/>
    <row r="6611" ht="12" customHeight="1"/>
    <row r="6612" ht="12" customHeight="1"/>
    <row r="6613" ht="12" customHeight="1"/>
    <row r="6614" ht="12" customHeight="1"/>
    <row r="6615" ht="12" customHeight="1"/>
    <row r="6616" ht="12" customHeight="1"/>
    <row r="6617" ht="12" customHeight="1"/>
    <row r="6618" ht="12" customHeight="1"/>
    <row r="6619" ht="12" customHeight="1"/>
    <row r="6620" ht="12" customHeight="1"/>
    <row r="6621" ht="12" customHeight="1"/>
    <row r="6622" ht="12" customHeight="1"/>
    <row r="6623" ht="12" customHeight="1"/>
    <row r="6624" ht="12" customHeight="1"/>
    <row r="6625" ht="12" customHeight="1"/>
    <row r="6626" ht="12" customHeight="1"/>
    <row r="6627" ht="12" customHeight="1"/>
    <row r="6628" ht="12" customHeight="1"/>
    <row r="6629" ht="12" customHeight="1"/>
    <row r="6630" ht="12" customHeight="1"/>
    <row r="6631" ht="12" customHeight="1"/>
    <row r="6632" ht="12" customHeight="1"/>
    <row r="6633" ht="12" customHeight="1"/>
    <row r="6634" ht="12" customHeight="1"/>
    <row r="6635" ht="12" customHeight="1"/>
    <row r="6636" ht="12" customHeight="1"/>
    <row r="6637" ht="12" customHeight="1"/>
    <row r="6638" ht="12" customHeight="1"/>
    <row r="6639" ht="12" customHeight="1"/>
    <row r="6640" ht="12" customHeight="1"/>
    <row r="6641" ht="12" customHeight="1"/>
    <row r="6642" ht="12" customHeight="1"/>
    <row r="6643" ht="12" customHeight="1"/>
    <row r="6644" ht="12" customHeight="1"/>
    <row r="6645" ht="12" customHeight="1"/>
    <row r="6646" ht="12" customHeight="1"/>
    <row r="6647" ht="12" customHeight="1"/>
    <row r="6648" ht="12" customHeight="1"/>
    <row r="6649" ht="12" customHeight="1"/>
    <row r="6650" ht="12" customHeight="1"/>
    <row r="6651" ht="12" customHeight="1"/>
    <row r="6652" ht="12" customHeight="1"/>
    <row r="6653" ht="12" customHeight="1"/>
    <row r="6654" ht="12" customHeight="1"/>
    <row r="6655" ht="12" customHeight="1"/>
    <row r="6656" ht="12" customHeight="1"/>
    <row r="6657" ht="12" customHeight="1"/>
    <row r="6658" ht="12" customHeight="1"/>
    <row r="6659" ht="12" customHeight="1"/>
    <row r="6660" ht="12" customHeight="1"/>
    <row r="6661" ht="12" customHeight="1"/>
    <row r="6662" ht="12" customHeight="1"/>
    <row r="6663" ht="12" customHeight="1"/>
    <row r="6664" ht="12" customHeight="1"/>
    <row r="6665" ht="12" customHeight="1"/>
    <row r="6666" ht="12" customHeight="1"/>
    <row r="6667" ht="12" customHeight="1"/>
    <row r="6668" ht="12" customHeight="1"/>
    <row r="6669" ht="12" customHeight="1"/>
    <row r="6670" ht="12" customHeight="1"/>
    <row r="6671" ht="12" customHeight="1"/>
    <row r="6672" ht="12" customHeight="1"/>
    <row r="6673" ht="12" customHeight="1"/>
    <row r="6674" ht="12" customHeight="1"/>
    <row r="6675" ht="12" customHeight="1"/>
    <row r="6676" ht="12" customHeight="1"/>
    <row r="6677" ht="12" customHeight="1"/>
    <row r="6678" ht="12" customHeight="1"/>
    <row r="6679" ht="12" customHeight="1"/>
    <row r="6680" ht="12" customHeight="1"/>
    <row r="6681" ht="12" customHeight="1"/>
    <row r="6682" ht="12" customHeight="1"/>
    <row r="6683" ht="12" customHeight="1"/>
    <row r="6684" ht="12" customHeight="1"/>
    <row r="6685" ht="12" customHeight="1"/>
    <row r="6686" ht="12" customHeight="1"/>
    <row r="6687" ht="12" customHeight="1"/>
    <row r="6688" ht="12" customHeight="1"/>
    <row r="6689" ht="12" customHeight="1"/>
    <row r="6690" ht="12" customHeight="1"/>
    <row r="6691" ht="12" customHeight="1"/>
    <row r="6692" ht="12" customHeight="1"/>
    <row r="6693" ht="12" customHeight="1"/>
    <row r="6694" ht="12" customHeight="1"/>
    <row r="6695" ht="12" customHeight="1"/>
    <row r="6696" ht="12" customHeight="1"/>
    <row r="6697" ht="12" customHeight="1"/>
    <row r="6698" ht="12" customHeight="1"/>
    <row r="6699" ht="12" customHeight="1"/>
    <row r="6700" ht="12" customHeight="1"/>
    <row r="6701" ht="12" customHeight="1"/>
    <row r="6702" ht="12" customHeight="1"/>
    <row r="6703" ht="12" customHeight="1"/>
    <row r="6704" ht="12" customHeight="1"/>
    <row r="6705" ht="12" customHeight="1"/>
    <row r="6706" ht="12" customHeight="1"/>
    <row r="6707" ht="12" customHeight="1"/>
    <row r="6708" ht="12" customHeight="1"/>
    <row r="6709" ht="12" customHeight="1"/>
    <row r="6710" ht="12" customHeight="1"/>
    <row r="6711" ht="12" customHeight="1"/>
    <row r="6712" ht="12" customHeight="1"/>
    <row r="6713" ht="12" customHeight="1"/>
    <row r="6714" ht="12" customHeight="1"/>
    <row r="6715" ht="12" customHeight="1"/>
    <row r="6716" ht="12" customHeight="1"/>
    <row r="6717" ht="12" customHeight="1"/>
    <row r="6718" ht="12" customHeight="1"/>
    <row r="6719" ht="12" customHeight="1"/>
    <row r="6720" ht="12" customHeight="1"/>
    <row r="6721" ht="12" customHeight="1"/>
    <row r="6722" ht="12" customHeight="1"/>
    <row r="6723" ht="12" customHeight="1"/>
    <row r="6724" ht="12" customHeight="1"/>
    <row r="6725" ht="12" customHeight="1"/>
    <row r="6726" ht="12" customHeight="1"/>
    <row r="6727" ht="12" customHeight="1"/>
    <row r="6728" ht="12" customHeight="1"/>
    <row r="6729" ht="12" customHeight="1"/>
    <row r="6730" ht="12" customHeight="1"/>
    <row r="6731" ht="12" customHeight="1"/>
    <row r="6732" ht="12" customHeight="1"/>
    <row r="6733" ht="12" customHeight="1"/>
    <row r="6734" ht="12" customHeight="1"/>
    <row r="6735" ht="12" customHeight="1"/>
    <row r="6736" ht="12" customHeight="1"/>
    <row r="6737" ht="12" customHeight="1"/>
    <row r="6738" ht="12" customHeight="1"/>
    <row r="6739" ht="12" customHeight="1"/>
    <row r="6740" ht="12" customHeight="1"/>
    <row r="6741" ht="12" customHeight="1"/>
    <row r="6742" ht="12" customHeight="1"/>
    <row r="6743" ht="12" customHeight="1"/>
    <row r="6744" ht="12" customHeight="1"/>
    <row r="6745" ht="12" customHeight="1"/>
    <row r="6746" ht="12" customHeight="1"/>
    <row r="6747" ht="12" customHeight="1"/>
    <row r="6748" ht="12" customHeight="1"/>
    <row r="6749" ht="12" customHeight="1"/>
    <row r="6750" ht="12" customHeight="1"/>
    <row r="6751" ht="12" customHeight="1"/>
    <row r="6752" ht="12" customHeight="1"/>
    <row r="6753" ht="12" customHeight="1"/>
    <row r="6754" ht="12" customHeight="1"/>
    <row r="6755" ht="12" customHeight="1"/>
    <row r="6756" ht="12" customHeight="1"/>
    <row r="6757" ht="12" customHeight="1"/>
    <row r="6758" ht="12" customHeight="1"/>
    <row r="6759" ht="12" customHeight="1"/>
    <row r="6760" ht="12" customHeight="1"/>
    <row r="6761" ht="12" customHeight="1"/>
    <row r="6762" ht="12" customHeight="1"/>
    <row r="6763" ht="12" customHeight="1"/>
    <row r="6764" ht="12" customHeight="1"/>
    <row r="6765" ht="12" customHeight="1"/>
    <row r="6766" ht="12" customHeight="1"/>
    <row r="6767" ht="12" customHeight="1"/>
    <row r="6768" ht="12" customHeight="1"/>
    <row r="6769" ht="12" customHeight="1"/>
    <row r="6770" ht="12" customHeight="1"/>
    <row r="6771" ht="12" customHeight="1"/>
    <row r="6772" ht="12" customHeight="1"/>
    <row r="6773" ht="12" customHeight="1"/>
    <row r="6774" ht="12" customHeight="1"/>
    <row r="6775" ht="12" customHeight="1"/>
    <row r="6776" ht="12" customHeight="1"/>
    <row r="6777" ht="12" customHeight="1"/>
    <row r="6778" ht="12" customHeight="1"/>
    <row r="6779" ht="12" customHeight="1"/>
    <row r="6780" ht="12" customHeight="1"/>
    <row r="6781" ht="12" customHeight="1"/>
    <row r="6782" ht="12" customHeight="1"/>
    <row r="6783" ht="12" customHeight="1"/>
    <row r="6784" ht="12" customHeight="1"/>
    <row r="6785" ht="12" customHeight="1"/>
    <row r="6786" ht="12" customHeight="1"/>
    <row r="6787" ht="12" customHeight="1"/>
    <row r="6788" ht="12" customHeight="1"/>
    <row r="6789" ht="12" customHeight="1"/>
    <row r="6790" ht="12" customHeight="1"/>
    <row r="6791" ht="12" customHeight="1"/>
    <row r="6792" ht="12" customHeight="1"/>
    <row r="6793" ht="12" customHeight="1"/>
    <row r="6794" ht="12" customHeight="1"/>
    <row r="6795" ht="12" customHeight="1"/>
    <row r="6796" ht="12" customHeight="1"/>
    <row r="6797" ht="12" customHeight="1"/>
    <row r="6798" ht="12" customHeight="1"/>
    <row r="6799" ht="12" customHeight="1"/>
    <row r="6800" ht="12" customHeight="1"/>
    <row r="6801" ht="12" customHeight="1"/>
    <row r="6802" ht="12" customHeight="1"/>
    <row r="6803" ht="12" customHeight="1"/>
    <row r="6804" ht="12" customHeight="1"/>
    <row r="6805" ht="12" customHeight="1"/>
    <row r="6806" ht="12" customHeight="1"/>
    <row r="6807" ht="12" customHeight="1"/>
    <row r="6808" ht="12" customHeight="1"/>
    <row r="6809" ht="12" customHeight="1"/>
    <row r="6810" ht="12" customHeight="1"/>
    <row r="6811" ht="12" customHeight="1"/>
    <row r="6812" ht="12" customHeight="1"/>
    <row r="6813" ht="12" customHeight="1"/>
    <row r="6814" ht="12" customHeight="1"/>
    <row r="6815" ht="12" customHeight="1"/>
    <row r="6816" ht="12" customHeight="1"/>
    <row r="6817" ht="12" customHeight="1"/>
    <row r="6818" ht="12" customHeight="1"/>
    <row r="6819" ht="12" customHeight="1"/>
    <row r="6820" ht="12" customHeight="1"/>
    <row r="6821" ht="12" customHeight="1"/>
    <row r="6822" ht="12" customHeight="1"/>
    <row r="6823" ht="12" customHeight="1"/>
    <row r="6824" ht="12" customHeight="1"/>
    <row r="6825" ht="12" customHeight="1"/>
    <row r="6826" ht="12" customHeight="1"/>
    <row r="6827" ht="12" customHeight="1"/>
    <row r="6828" ht="12" customHeight="1"/>
    <row r="6829" ht="12" customHeight="1"/>
    <row r="6830" ht="12" customHeight="1"/>
    <row r="6831" ht="12" customHeight="1"/>
    <row r="6832" ht="12" customHeight="1"/>
    <row r="6833" ht="12" customHeight="1"/>
    <row r="6834" ht="12" customHeight="1"/>
    <row r="6835" ht="12" customHeight="1"/>
    <row r="6836" ht="12" customHeight="1"/>
    <row r="6837" ht="12" customHeight="1"/>
    <row r="6838" ht="12" customHeight="1"/>
    <row r="6839" ht="12" customHeight="1"/>
    <row r="6840" ht="12" customHeight="1"/>
    <row r="6841" ht="12" customHeight="1"/>
    <row r="6842" ht="12" customHeight="1"/>
    <row r="6843" ht="12" customHeight="1"/>
    <row r="6844" ht="12" customHeight="1"/>
    <row r="6845" ht="12" customHeight="1"/>
    <row r="6846" ht="12" customHeight="1"/>
    <row r="6847" ht="12" customHeight="1"/>
    <row r="6848" ht="12" customHeight="1"/>
    <row r="6849" ht="12" customHeight="1"/>
    <row r="6850" ht="12" customHeight="1"/>
    <row r="6851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7068" ht="12" customHeight="1"/>
    <row r="7069" ht="12" customHeight="1"/>
    <row r="7070" ht="12" customHeight="1"/>
    <row r="7071" ht="12" customHeight="1"/>
    <row r="7072" ht="12" customHeight="1"/>
    <row r="7073" ht="12" customHeight="1"/>
    <row r="7074" ht="12" customHeight="1"/>
    <row r="7075" ht="12" customHeight="1"/>
    <row r="7076" ht="12" customHeight="1"/>
    <row r="7077" ht="12" customHeight="1"/>
    <row r="7078" ht="12" customHeight="1"/>
    <row r="7079" ht="12" customHeight="1"/>
    <row r="7080" ht="12" customHeight="1"/>
    <row r="7081" ht="12" customHeight="1"/>
    <row r="7082" ht="12" customHeight="1"/>
    <row r="7083" ht="12" customHeight="1"/>
    <row r="7084" ht="12" customHeight="1"/>
    <row r="7085" ht="12" customHeight="1"/>
    <row r="7086" ht="12" customHeight="1"/>
    <row r="7087" ht="12" customHeight="1"/>
    <row r="7088" ht="12" customHeight="1"/>
    <row r="7089" ht="12" customHeight="1"/>
    <row r="7090" ht="12" customHeight="1"/>
    <row r="7091" ht="12" customHeight="1"/>
    <row r="7092" ht="12" customHeight="1"/>
    <row r="7093" ht="12" customHeight="1"/>
    <row r="7094" ht="12" customHeight="1"/>
    <row r="7095" ht="12" customHeight="1"/>
    <row r="7096" ht="12" customHeight="1"/>
    <row r="7097" ht="12" customHeight="1"/>
    <row r="7098" ht="12" customHeight="1"/>
    <row r="7099" ht="12" customHeight="1"/>
    <row r="7100" ht="12" customHeight="1"/>
    <row r="7101" ht="12" customHeight="1"/>
    <row r="7102" ht="12" customHeight="1"/>
    <row r="7103" ht="12" customHeight="1"/>
    <row r="7104" ht="12" customHeight="1"/>
    <row r="7105" ht="12" customHeight="1"/>
    <row r="7106" ht="12" customHeight="1"/>
    <row r="7107" ht="12" customHeight="1"/>
    <row r="7108" ht="12" customHeight="1"/>
    <row r="7109" ht="12" customHeight="1"/>
    <row r="7110" ht="12" customHeight="1"/>
    <row r="7111" ht="12" customHeight="1"/>
    <row r="7112" ht="12" customHeight="1"/>
    <row r="7113" ht="12" customHeight="1"/>
    <row r="7114" ht="12" customHeight="1"/>
    <row r="7115" ht="12" customHeight="1"/>
    <row r="7116" ht="12" customHeight="1"/>
    <row r="7117" ht="12" customHeight="1"/>
    <row r="7118" ht="12" customHeight="1"/>
    <row r="7119" ht="12" customHeight="1"/>
    <row r="7120" ht="12" customHeight="1"/>
    <row r="7121" ht="12" customHeight="1"/>
    <row r="7122" ht="12" customHeight="1"/>
    <row r="7123" ht="12" customHeight="1"/>
    <row r="7124" ht="12" customHeight="1"/>
    <row r="7125" ht="12" customHeight="1"/>
    <row r="7126" ht="12" customHeight="1"/>
    <row r="7127" ht="12" customHeight="1"/>
    <row r="7128" ht="12" customHeight="1"/>
    <row r="7129" ht="12" customHeight="1"/>
    <row r="7130" ht="12" customHeight="1"/>
    <row r="7131" ht="12" customHeight="1"/>
    <row r="7132" ht="12" customHeight="1"/>
    <row r="7133" ht="12" customHeight="1"/>
    <row r="7134" ht="12" customHeight="1"/>
    <row r="7135" ht="12" customHeight="1"/>
    <row r="7136" ht="12" customHeight="1"/>
    <row r="7137" ht="12" customHeight="1"/>
    <row r="7138" ht="12" customHeight="1"/>
    <row r="7139" ht="12" customHeight="1"/>
    <row r="7140" ht="12" customHeight="1"/>
    <row r="7141" ht="12" customHeight="1"/>
    <row r="7142" ht="12" customHeight="1"/>
    <row r="7143" ht="12" customHeight="1"/>
    <row r="7144" ht="12" customHeight="1"/>
    <row r="7145" ht="12" customHeight="1"/>
    <row r="7146" ht="12" customHeight="1"/>
    <row r="7147" ht="12" customHeight="1"/>
    <row r="7148" ht="12" customHeight="1"/>
    <row r="7149" ht="12" customHeight="1"/>
    <row r="7150" ht="12" customHeight="1"/>
    <row r="7151" ht="12" customHeight="1"/>
    <row r="7152" ht="12" customHeight="1"/>
    <row r="7153" ht="12" customHeight="1"/>
    <row r="7154" ht="12" customHeight="1"/>
    <row r="7155" ht="12" customHeight="1"/>
    <row r="7156" ht="12" customHeight="1"/>
    <row r="7157" ht="12" customHeight="1"/>
    <row r="7158" ht="12" customHeight="1"/>
    <row r="7159" ht="12" customHeight="1"/>
    <row r="7160" ht="12" customHeight="1"/>
    <row r="7161" ht="12" customHeight="1"/>
    <row r="7162" ht="12" customHeight="1"/>
    <row r="7163" ht="12" customHeight="1"/>
    <row r="7164" ht="12" customHeight="1"/>
    <row r="7165" ht="12" customHeight="1"/>
    <row r="7166" ht="12" customHeight="1"/>
    <row r="7167" ht="12" customHeight="1"/>
    <row r="7168" ht="12" customHeight="1"/>
    <row r="7169" ht="12" customHeight="1"/>
    <row r="7170" ht="12" customHeight="1"/>
    <row r="7171" ht="12" customHeight="1"/>
    <row r="7172" ht="12" customHeight="1"/>
    <row r="7173" ht="12" customHeight="1"/>
    <row r="7174" ht="12" customHeight="1"/>
    <row r="7175" ht="12" customHeight="1"/>
    <row r="7176" ht="12" customHeight="1"/>
    <row r="7177" ht="12" customHeight="1"/>
    <row r="7178" ht="12" customHeight="1"/>
    <row r="7179" ht="12" customHeight="1"/>
    <row r="7180" ht="12" customHeight="1"/>
    <row r="7181" ht="12" customHeight="1"/>
    <row r="7182" ht="12" customHeight="1"/>
    <row r="7183" ht="12" customHeight="1"/>
    <row r="7184" ht="12" customHeight="1"/>
    <row r="7185" ht="12" customHeight="1"/>
    <row r="7186" ht="12" customHeight="1"/>
    <row r="7187" ht="12" customHeight="1"/>
    <row r="7188" ht="12" customHeight="1"/>
    <row r="7189" ht="12" customHeight="1"/>
    <row r="7190" ht="12" customHeight="1"/>
    <row r="7191" ht="12" customHeight="1"/>
    <row r="7192" ht="12" customHeight="1"/>
    <row r="7193" ht="12" customHeight="1"/>
    <row r="7194" ht="12" customHeight="1"/>
    <row r="7195" ht="12" customHeight="1"/>
    <row r="7196" ht="12" customHeight="1"/>
    <row r="7197" ht="12" customHeight="1"/>
    <row r="7198" ht="12" customHeight="1"/>
    <row r="7199" ht="12" customHeight="1"/>
    <row r="7200" ht="12" customHeight="1"/>
    <row r="7201" ht="12" customHeight="1"/>
    <row r="7202" ht="12" customHeight="1"/>
    <row r="7203" ht="12" customHeight="1"/>
    <row r="7204" ht="12" customHeight="1"/>
    <row r="7205" ht="12" customHeight="1"/>
    <row r="7206" ht="12" customHeight="1"/>
    <row r="7207" ht="12" customHeight="1"/>
    <row r="7208" ht="12" customHeight="1"/>
    <row r="7209" ht="12" customHeight="1"/>
    <row r="7210" ht="12" customHeight="1"/>
    <row r="7211" ht="12" customHeight="1"/>
    <row r="7212" ht="12" customHeight="1"/>
    <row r="7213" ht="12" customHeight="1"/>
    <row r="7214" ht="12" customHeight="1"/>
    <row r="7215" ht="12" customHeight="1"/>
    <row r="7216" ht="12" customHeight="1"/>
    <row r="7217" ht="12" customHeight="1"/>
    <row r="7218" ht="12" customHeight="1"/>
    <row r="7219" ht="12" customHeight="1"/>
    <row r="7220" ht="12" customHeight="1"/>
    <row r="7221" ht="12" customHeight="1"/>
    <row r="7222" ht="12" customHeight="1"/>
    <row r="7223" ht="12" customHeight="1"/>
    <row r="7224" ht="12" customHeight="1"/>
    <row r="7225" ht="12" customHeight="1"/>
    <row r="7226" ht="12" customHeight="1"/>
    <row r="7227" ht="12" customHeight="1"/>
    <row r="7228" ht="12" customHeight="1"/>
    <row r="7229" ht="12" customHeight="1"/>
    <row r="7230" ht="12" customHeight="1"/>
    <row r="7231" ht="12" customHeight="1"/>
    <row r="7232" ht="12" customHeight="1"/>
    <row r="7233" ht="12" customHeight="1"/>
    <row r="7234" ht="12" customHeight="1"/>
    <row r="7235" ht="12" customHeight="1"/>
    <row r="7236" ht="12" customHeight="1"/>
    <row r="7237" ht="12" customHeight="1"/>
    <row r="7238" ht="12" customHeight="1"/>
    <row r="7239" ht="12" customHeight="1"/>
    <row r="7240" ht="12" customHeight="1"/>
    <row r="7241" ht="12" customHeight="1"/>
    <row r="7242" ht="12" customHeight="1"/>
    <row r="7243" ht="12" customHeight="1"/>
    <row r="7244" ht="12" customHeight="1"/>
    <row r="7245" ht="12" customHeight="1"/>
    <row r="7246" ht="12" customHeight="1"/>
    <row r="7247" ht="12" customHeight="1"/>
    <row r="7248" ht="12" customHeight="1"/>
    <row r="7249" ht="12" customHeight="1"/>
    <row r="7250" ht="12" customHeight="1"/>
    <row r="7251" ht="12" customHeight="1"/>
    <row r="7252" ht="12" customHeight="1"/>
    <row r="7253" ht="12" customHeight="1"/>
    <row r="7254" ht="12" customHeight="1"/>
    <row r="7255" ht="12" customHeight="1"/>
    <row r="7256" ht="12" customHeight="1"/>
    <row r="7257" ht="12" customHeight="1"/>
    <row r="7258" ht="12" customHeight="1"/>
    <row r="7259" ht="12" customHeight="1"/>
    <row r="7260" ht="12" customHeight="1"/>
    <row r="7261" ht="12" customHeight="1"/>
    <row r="7262" ht="12" customHeight="1"/>
    <row r="7263" ht="12" customHeight="1"/>
    <row r="7264" ht="12" customHeight="1"/>
    <row r="7265" ht="12" customHeight="1"/>
    <row r="7266" ht="12" customHeight="1"/>
    <row r="7267" ht="12" customHeight="1"/>
    <row r="7268" ht="12" customHeight="1"/>
    <row r="7269" ht="12" customHeight="1"/>
    <row r="7270" ht="12" customHeight="1"/>
    <row r="7271" ht="12" customHeight="1"/>
    <row r="7272" ht="12" customHeight="1"/>
    <row r="7273" ht="12" customHeight="1"/>
    <row r="7274" ht="12" customHeight="1"/>
    <row r="7275" ht="12" customHeight="1"/>
    <row r="7276" ht="12" customHeight="1"/>
    <row r="7277" ht="12" customHeight="1"/>
    <row r="7278" ht="12" customHeight="1"/>
    <row r="7279" ht="12" customHeight="1"/>
    <row r="7280" ht="12" customHeight="1"/>
    <row r="7281" ht="12" customHeight="1"/>
    <row r="7282" ht="12" customHeight="1"/>
    <row r="7283" ht="12" customHeight="1"/>
    <row r="7284" ht="12" customHeight="1"/>
    <row r="7285" ht="12" customHeight="1"/>
    <row r="7286" ht="12" customHeight="1"/>
    <row r="7287" ht="12" customHeight="1"/>
    <row r="7288" ht="12" customHeight="1"/>
    <row r="7289" ht="12" customHeight="1"/>
    <row r="7290" ht="12" customHeight="1"/>
    <row r="7291" ht="12" customHeight="1"/>
    <row r="7292" ht="12" customHeight="1"/>
    <row r="7293" ht="12" customHeight="1"/>
    <row r="7294" ht="12" customHeight="1"/>
    <row r="7295" ht="12" customHeight="1"/>
    <row r="7296" ht="12" customHeight="1"/>
    <row r="7297" ht="12" customHeight="1"/>
    <row r="7298" ht="12" customHeight="1"/>
    <row r="7299" ht="12" customHeight="1"/>
    <row r="7300" ht="12" customHeight="1"/>
    <row r="7301" ht="12" customHeight="1"/>
    <row r="7302" ht="12" customHeight="1"/>
    <row r="7303" ht="12" customHeight="1"/>
    <row r="7304" ht="12" customHeight="1"/>
    <row r="7305" ht="12" customHeight="1"/>
    <row r="7306" ht="12" customHeight="1"/>
    <row r="7307" ht="12" customHeight="1"/>
    <row r="7308" ht="12" customHeight="1"/>
    <row r="7309" ht="12" customHeight="1"/>
    <row r="7310" ht="12" customHeight="1"/>
    <row r="7311" ht="12" customHeight="1"/>
    <row r="7312" ht="12" customHeight="1"/>
    <row r="7313" ht="12" customHeight="1"/>
    <row r="7314" ht="12" customHeight="1"/>
    <row r="7315" ht="12" customHeight="1"/>
    <row r="7316" ht="12" customHeight="1"/>
    <row r="7317" ht="12" customHeight="1"/>
    <row r="7318" ht="12" customHeight="1"/>
    <row r="7319" ht="12" customHeight="1"/>
    <row r="7320" ht="12" customHeight="1"/>
    <row r="7321" ht="12" customHeight="1"/>
    <row r="7322" ht="12" customHeight="1"/>
    <row r="7323" ht="12" customHeight="1"/>
    <row r="7324" ht="12" customHeight="1"/>
    <row r="7325" ht="12" customHeight="1"/>
    <row r="7326" ht="12" customHeight="1"/>
    <row r="7327" ht="12" customHeight="1"/>
    <row r="7328" ht="12" customHeight="1"/>
    <row r="7329" ht="12" customHeight="1"/>
    <row r="7330" ht="12" customHeight="1"/>
    <row r="7331" ht="12" customHeight="1"/>
    <row r="7332" ht="12" customHeight="1"/>
    <row r="7333" ht="12" customHeight="1"/>
    <row r="7334" ht="12" customHeight="1"/>
    <row r="7335" ht="12" customHeight="1"/>
    <row r="7336" ht="12" customHeight="1"/>
    <row r="7337" ht="12" customHeight="1"/>
    <row r="7338" ht="12" customHeight="1"/>
    <row r="7339" ht="12" customHeight="1"/>
    <row r="7340" ht="12" customHeight="1"/>
    <row r="7341" ht="12" customHeight="1"/>
    <row r="7342" ht="12" customHeight="1"/>
    <row r="7343" ht="12" customHeight="1"/>
    <row r="7344" ht="12" customHeight="1"/>
    <row r="7345" ht="12" customHeight="1"/>
    <row r="7346" ht="12" customHeight="1"/>
    <row r="7347" ht="12" customHeight="1"/>
    <row r="7348" ht="12" customHeight="1"/>
    <row r="7349" ht="12" customHeight="1"/>
    <row r="7350" ht="12" customHeight="1"/>
    <row r="7351" ht="12" customHeight="1"/>
    <row r="7352" ht="12" customHeight="1"/>
    <row r="7353" ht="12" customHeight="1"/>
    <row r="7354" ht="12" customHeight="1"/>
    <row r="7355" ht="12" customHeight="1"/>
    <row r="7356" ht="12" customHeight="1"/>
    <row r="7357" ht="12" customHeight="1"/>
    <row r="7358" ht="12" customHeight="1"/>
    <row r="7359" ht="12" customHeight="1"/>
    <row r="7360" ht="12" customHeight="1"/>
    <row r="7361" ht="12" customHeight="1"/>
    <row r="7362" ht="12" customHeight="1"/>
    <row r="7363" ht="12" customHeight="1"/>
    <row r="7364" ht="12" customHeight="1"/>
    <row r="7365" ht="12" customHeight="1"/>
    <row r="7366" ht="12" customHeight="1"/>
    <row r="7367" ht="12" customHeight="1"/>
    <row r="7368" ht="12" customHeight="1"/>
    <row r="7369" ht="12" customHeight="1"/>
    <row r="7370" ht="12" customHeight="1"/>
    <row r="7371" ht="12" customHeight="1"/>
    <row r="7372" ht="12" customHeight="1"/>
    <row r="7373" ht="12" customHeight="1"/>
    <row r="7374" ht="12" customHeight="1"/>
    <row r="7375" ht="12" customHeight="1"/>
    <row r="7376" ht="12" customHeight="1"/>
    <row r="7377" ht="12" customHeight="1"/>
    <row r="7378" ht="12" customHeight="1"/>
    <row r="7379" ht="12" customHeight="1"/>
    <row r="7380" ht="12" customHeight="1"/>
    <row r="7381" ht="12" customHeight="1"/>
    <row r="7382" ht="12" customHeight="1"/>
    <row r="7383" ht="12" customHeight="1"/>
    <row r="7384" ht="12" customHeight="1"/>
    <row r="7385" ht="12" customHeight="1"/>
    <row r="7386" ht="12" customHeight="1"/>
    <row r="7387" ht="12" customHeight="1"/>
    <row r="7388" ht="12" customHeight="1"/>
    <row r="7389" ht="12" customHeight="1"/>
    <row r="7390" ht="12" customHeight="1"/>
    <row r="7391" ht="12" customHeight="1"/>
    <row r="7392" ht="12" customHeight="1"/>
    <row r="7393" ht="12" customHeight="1"/>
    <row r="7394" ht="12" customHeight="1"/>
    <row r="7395" ht="12" customHeight="1"/>
    <row r="7396" ht="12" customHeight="1"/>
    <row r="7397" ht="12" customHeight="1"/>
    <row r="7398" ht="12" customHeight="1"/>
    <row r="7399" ht="12" customHeight="1"/>
    <row r="7400" ht="12" customHeight="1"/>
    <row r="7401" ht="12" customHeight="1"/>
    <row r="7402" ht="12" customHeight="1"/>
    <row r="7403" ht="12" customHeight="1"/>
    <row r="7404" ht="12" customHeight="1"/>
    <row r="7405" ht="12" customHeight="1"/>
    <row r="7406" ht="12" customHeight="1"/>
    <row r="7407" ht="12" customHeight="1"/>
    <row r="7408" ht="12" customHeight="1"/>
    <row r="7409" ht="12" customHeight="1"/>
    <row r="7410" ht="12" customHeight="1"/>
    <row r="7411" ht="12" customHeight="1"/>
    <row r="7412" ht="12" customHeight="1"/>
    <row r="7413" ht="12" customHeight="1"/>
    <row r="7414" ht="12" customHeight="1"/>
    <row r="7415" ht="12" customHeight="1"/>
    <row r="7416" ht="12" customHeight="1"/>
    <row r="7417" ht="12" customHeight="1"/>
    <row r="7418" ht="12" customHeight="1"/>
    <row r="7419" ht="12" customHeight="1"/>
    <row r="7420" ht="12" customHeight="1"/>
    <row r="7421" ht="12" customHeight="1"/>
    <row r="7422" ht="12" customHeight="1"/>
    <row r="7423" ht="12" customHeight="1"/>
    <row r="7424" ht="12" customHeight="1"/>
    <row r="7425" ht="12" customHeight="1"/>
    <row r="7426" ht="12" customHeight="1"/>
    <row r="7427" ht="12" customHeight="1"/>
    <row r="7428" ht="12" customHeight="1"/>
    <row r="7429" ht="12" customHeight="1"/>
    <row r="7430" ht="12" customHeight="1"/>
    <row r="7431" ht="12" customHeight="1"/>
    <row r="7432" ht="12" customHeight="1"/>
    <row r="7433" ht="12" customHeight="1"/>
    <row r="7434" ht="12" customHeight="1"/>
    <row r="7435" ht="12" customHeight="1"/>
    <row r="7436" ht="12" customHeight="1"/>
    <row r="7437" ht="12" customHeight="1"/>
    <row r="7438" ht="12" customHeight="1"/>
    <row r="7439" ht="12" customHeight="1"/>
    <row r="7440" ht="12" customHeight="1"/>
    <row r="7441" ht="12" customHeight="1"/>
    <row r="7442" ht="12" customHeight="1"/>
    <row r="7443" ht="12" customHeight="1"/>
    <row r="7444" ht="12" customHeight="1"/>
    <row r="7445" ht="12" customHeight="1"/>
    <row r="7446" ht="12" customHeight="1"/>
    <row r="7447" ht="12" customHeight="1"/>
    <row r="7448" ht="12" customHeight="1"/>
    <row r="7449" ht="12" customHeight="1"/>
    <row r="7450" ht="12" customHeight="1"/>
    <row r="7451" ht="12" customHeight="1"/>
    <row r="7452" ht="12" customHeight="1"/>
    <row r="7453" ht="12" customHeight="1"/>
    <row r="7454" ht="12" customHeight="1"/>
    <row r="7455" ht="12" customHeight="1"/>
    <row r="7456" ht="12" customHeight="1"/>
    <row r="7457" ht="12" customHeight="1"/>
    <row r="7458" ht="12" customHeight="1"/>
    <row r="7459" ht="12" customHeight="1"/>
    <row r="7460" ht="12" customHeight="1"/>
    <row r="7461" ht="12" customHeight="1"/>
    <row r="7462" ht="12" customHeight="1"/>
    <row r="7463" ht="12" customHeight="1"/>
    <row r="7464" ht="12" customHeight="1"/>
    <row r="7465" ht="12" customHeight="1"/>
    <row r="7466" ht="12" customHeight="1"/>
    <row r="7467" ht="12" customHeight="1"/>
    <row r="7468" ht="12" customHeight="1"/>
    <row r="7469" ht="12" customHeight="1"/>
    <row r="7470" ht="12" customHeight="1"/>
    <row r="7471" ht="12" customHeight="1"/>
    <row r="7472" ht="12" customHeight="1"/>
    <row r="7473" ht="12" customHeight="1"/>
    <row r="7474" ht="12" customHeight="1"/>
    <row r="7475" ht="12" customHeight="1"/>
    <row r="7476" ht="12" customHeight="1"/>
    <row r="7477" ht="12" customHeight="1"/>
    <row r="7478" ht="12" customHeight="1"/>
    <row r="7479" ht="12" customHeight="1"/>
    <row r="7480" ht="12" customHeight="1"/>
    <row r="7481" ht="12" customHeight="1"/>
    <row r="7482" ht="12" customHeight="1"/>
    <row r="7483" ht="12" customHeight="1"/>
    <row r="7484" ht="12" customHeight="1"/>
    <row r="7485" ht="12" customHeight="1"/>
    <row r="7486" ht="12" customHeight="1"/>
    <row r="7487" ht="12" customHeight="1"/>
    <row r="7488" ht="12" customHeight="1"/>
    <row r="7489" ht="12" customHeight="1"/>
    <row r="7490" ht="12" customHeight="1"/>
    <row r="7491" ht="12" customHeight="1"/>
    <row r="7492" ht="12" customHeight="1"/>
    <row r="7493" ht="12" customHeight="1"/>
    <row r="7494" ht="12" customHeight="1"/>
    <row r="7495" ht="12" customHeight="1"/>
    <row r="7496" ht="12" customHeight="1"/>
    <row r="7497" ht="12" customHeight="1"/>
    <row r="7498" ht="12" customHeight="1"/>
    <row r="7499" ht="12" customHeight="1"/>
    <row r="7500" ht="12" customHeight="1"/>
    <row r="7501" ht="12" customHeight="1"/>
    <row r="7502" ht="12" customHeight="1"/>
    <row r="7503" ht="12" customHeight="1"/>
    <row r="7504" ht="12" customHeight="1"/>
    <row r="7505" ht="12" customHeight="1"/>
    <row r="7506" ht="12" customHeight="1"/>
    <row r="7507" ht="12" customHeight="1"/>
    <row r="7508" ht="12" customHeight="1"/>
    <row r="7509" ht="12" customHeight="1"/>
    <row r="7510" ht="12" customHeight="1"/>
    <row r="7511" ht="12" customHeight="1"/>
    <row r="7512" ht="12" customHeight="1"/>
    <row r="7513" ht="12" customHeight="1"/>
    <row r="7514" ht="12" customHeight="1"/>
    <row r="7515" ht="12" customHeight="1"/>
    <row r="7516" ht="12" customHeight="1"/>
    <row r="7517" ht="12" customHeight="1"/>
    <row r="7518" ht="12" customHeight="1"/>
    <row r="7519" ht="12" customHeight="1"/>
    <row r="7520" ht="12" customHeight="1"/>
    <row r="7521" ht="12" customHeight="1"/>
    <row r="7522" ht="12" customHeight="1"/>
    <row r="7523" ht="12" customHeight="1"/>
    <row r="7524" ht="12" customHeight="1"/>
    <row r="7525" ht="12" customHeight="1"/>
    <row r="7526" ht="12" customHeight="1"/>
    <row r="7527" ht="12" customHeight="1"/>
    <row r="7528" ht="12" customHeight="1"/>
    <row r="7529" ht="12" customHeight="1"/>
    <row r="7530" ht="12" customHeight="1"/>
    <row r="7531" ht="12" customHeight="1"/>
    <row r="7532" ht="12" customHeight="1"/>
    <row r="7533" ht="12" customHeight="1"/>
    <row r="7534" ht="12" customHeight="1"/>
    <row r="7535" ht="12" customHeight="1"/>
    <row r="7536" ht="12" customHeight="1"/>
    <row r="7537" ht="12" customHeight="1"/>
    <row r="7538" ht="12" customHeight="1"/>
    <row r="7539" ht="12" customHeight="1"/>
    <row r="7540" ht="12" customHeight="1"/>
    <row r="7541" ht="12" customHeight="1"/>
    <row r="7542" ht="12" customHeight="1"/>
    <row r="7543" ht="12" customHeight="1"/>
    <row r="7544" ht="12" customHeight="1"/>
    <row r="7545" ht="12" customHeight="1"/>
    <row r="7546" ht="12" customHeight="1"/>
    <row r="7547" ht="12" customHeight="1"/>
    <row r="7548" ht="12" customHeight="1"/>
    <row r="7549" ht="12" customHeight="1"/>
    <row r="7550" ht="12" customHeight="1"/>
    <row r="7551" ht="12" customHeight="1"/>
    <row r="7552" ht="12" customHeight="1"/>
    <row r="7553" ht="12" customHeight="1"/>
    <row r="7554" ht="12" customHeight="1"/>
    <row r="7555" ht="12" customHeight="1"/>
    <row r="7556" ht="12" customHeight="1"/>
    <row r="7557" ht="12" customHeight="1"/>
    <row r="7558" ht="12" customHeight="1"/>
    <row r="7559" ht="12" customHeight="1"/>
    <row r="7560" ht="12" customHeight="1"/>
    <row r="7561" ht="12" customHeight="1"/>
    <row r="7562" ht="12" customHeight="1"/>
    <row r="7563" ht="12" customHeight="1"/>
    <row r="7564" ht="12" customHeight="1"/>
    <row r="7565" ht="12" customHeight="1"/>
    <row r="7566" ht="12" customHeight="1"/>
    <row r="7567" ht="12" customHeight="1"/>
    <row r="7568" ht="12" customHeight="1"/>
    <row r="7569" ht="12" customHeight="1"/>
    <row r="7570" ht="12" customHeight="1"/>
    <row r="7571" ht="12" customHeight="1"/>
    <row r="7572" ht="12" customHeight="1"/>
    <row r="7573" ht="12" customHeight="1"/>
    <row r="7574" ht="12" customHeight="1"/>
    <row r="7575" ht="12" customHeight="1"/>
    <row r="7576" ht="12" customHeight="1"/>
    <row r="7577" ht="12" customHeight="1"/>
    <row r="7578" ht="12" customHeight="1"/>
    <row r="7579" ht="12" customHeight="1"/>
    <row r="7580" ht="12" customHeight="1"/>
    <row r="7581" ht="12" customHeight="1"/>
    <row r="7582" ht="12" customHeight="1"/>
    <row r="7583" ht="12" customHeight="1"/>
    <row r="7584" ht="12" customHeight="1"/>
    <row r="7585" ht="12" customHeight="1"/>
    <row r="7586" ht="12" customHeight="1"/>
    <row r="7587" ht="12" customHeight="1"/>
    <row r="7588" ht="12" customHeight="1"/>
    <row r="7589" ht="12" customHeight="1"/>
    <row r="7590" ht="12" customHeight="1"/>
    <row r="7591" ht="12" customHeight="1"/>
    <row r="7592" ht="12" customHeight="1"/>
    <row r="7593" ht="12" customHeight="1"/>
    <row r="7594" ht="12" customHeight="1"/>
    <row r="7595" ht="12" customHeight="1"/>
    <row r="7596" ht="12" customHeight="1"/>
    <row r="7597" ht="12" customHeight="1"/>
    <row r="7598" ht="12" customHeight="1"/>
    <row r="7599" ht="12" customHeight="1"/>
    <row r="7600" ht="12" customHeight="1"/>
    <row r="7601" ht="12" customHeight="1"/>
    <row r="7602" ht="12" customHeight="1"/>
    <row r="7603" ht="12" customHeight="1"/>
    <row r="7604" ht="12" customHeight="1"/>
    <row r="7605" ht="12" customHeight="1"/>
    <row r="7606" ht="12" customHeight="1"/>
    <row r="7607" ht="12" customHeight="1"/>
    <row r="7608" ht="12" customHeight="1"/>
    <row r="7609" ht="12" customHeight="1"/>
    <row r="7610" ht="12" customHeight="1"/>
    <row r="7611" ht="12" customHeight="1"/>
    <row r="7612" ht="12" customHeight="1"/>
    <row r="7613" ht="12" customHeight="1"/>
    <row r="7614" ht="12" customHeight="1"/>
    <row r="7615" ht="12" customHeight="1"/>
    <row r="7616" ht="12" customHeight="1"/>
    <row r="7617" ht="12" customHeight="1"/>
    <row r="7618" ht="12" customHeight="1"/>
    <row r="7619" ht="12" customHeight="1"/>
    <row r="7620" ht="12" customHeight="1"/>
    <row r="7621" ht="12" customHeight="1"/>
    <row r="7622" ht="12" customHeight="1"/>
    <row r="7623" ht="12" customHeight="1"/>
    <row r="7624" ht="12" customHeight="1"/>
    <row r="7625" ht="12" customHeight="1"/>
    <row r="7626" ht="12" customHeight="1"/>
    <row r="7627" ht="12" customHeight="1"/>
    <row r="7628" ht="12" customHeight="1"/>
    <row r="7629" ht="12" customHeight="1"/>
    <row r="7630" ht="12" customHeight="1"/>
    <row r="7631" ht="12" customHeight="1"/>
    <row r="7632" ht="12" customHeight="1"/>
    <row r="7633" ht="12" customHeight="1"/>
    <row r="7634" ht="12" customHeight="1"/>
    <row r="7635" ht="12" customHeight="1"/>
    <row r="7636" ht="12" customHeight="1"/>
    <row r="7637" ht="12" customHeight="1"/>
    <row r="7638" ht="12" customHeight="1"/>
    <row r="7639" ht="12" customHeight="1"/>
    <row r="7640" ht="12" customHeight="1"/>
    <row r="7641" ht="12" customHeight="1"/>
    <row r="7642" ht="12" customHeight="1"/>
    <row r="7643" ht="12" customHeight="1"/>
    <row r="7644" ht="12" customHeight="1"/>
    <row r="7645" ht="12" customHeight="1"/>
    <row r="7646" ht="12" customHeight="1"/>
    <row r="7647" ht="12" customHeight="1"/>
    <row r="7648" ht="12" customHeight="1"/>
    <row r="7649" ht="12" customHeight="1"/>
    <row r="7650" ht="12" customHeight="1"/>
    <row r="7651" ht="12" customHeight="1"/>
    <row r="7652" ht="12" customHeight="1"/>
    <row r="7653" ht="12" customHeight="1"/>
    <row r="7654" ht="12" customHeight="1"/>
    <row r="7655" ht="12" customHeight="1"/>
    <row r="7656" ht="12" customHeight="1"/>
    <row r="7657" ht="12" customHeight="1"/>
    <row r="7658" ht="12" customHeight="1"/>
    <row r="7659" ht="12" customHeight="1"/>
    <row r="7660" ht="12" customHeight="1"/>
    <row r="7661" ht="12" customHeight="1"/>
    <row r="7662" ht="12" customHeight="1"/>
    <row r="7663" ht="12" customHeight="1"/>
    <row r="7664" ht="12" customHeight="1"/>
    <row r="7665" ht="12" customHeight="1"/>
    <row r="7666" ht="12" customHeight="1"/>
    <row r="7667" ht="12" customHeight="1"/>
    <row r="7668" ht="12" customHeight="1"/>
    <row r="7669" ht="12" customHeight="1"/>
    <row r="7670" ht="12" customHeight="1"/>
    <row r="7671" ht="12" customHeight="1"/>
    <row r="7672" ht="12" customHeight="1"/>
    <row r="7673" ht="12" customHeight="1"/>
    <row r="7674" ht="12" customHeight="1"/>
    <row r="7675" ht="12" customHeight="1"/>
    <row r="7676" ht="12" customHeight="1"/>
    <row r="7677" ht="12" customHeight="1"/>
    <row r="7678" ht="12" customHeight="1"/>
    <row r="7679" ht="12" customHeight="1"/>
    <row r="7680" ht="12" customHeight="1"/>
    <row r="7681" ht="12" customHeight="1"/>
    <row r="7682" ht="12" customHeight="1"/>
    <row r="7683" ht="12" customHeight="1"/>
    <row r="7684" ht="12" customHeight="1"/>
    <row r="7685" ht="12" customHeight="1"/>
    <row r="7686" ht="12" customHeight="1"/>
    <row r="7687" ht="12" customHeight="1"/>
    <row r="7688" ht="12" customHeight="1"/>
    <row r="7689" ht="12" customHeight="1"/>
    <row r="7690" ht="12" customHeight="1"/>
    <row r="7691" ht="12" customHeight="1"/>
    <row r="7692" ht="12" customHeight="1"/>
    <row r="7693" ht="12" customHeight="1"/>
    <row r="7694" ht="12" customHeight="1"/>
    <row r="7695" ht="12" customHeight="1"/>
    <row r="7696" ht="12" customHeight="1"/>
    <row r="7697" ht="12" customHeight="1"/>
    <row r="7698" ht="12" customHeight="1"/>
    <row r="7699" ht="12" customHeight="1"/>
    <row r="7700" ht="12" customHeight="1"/>
    <row r="7701" ht="12" customHeight="1"/>
    <row r="7702" ht="12" customHeight="1"/>
    <row r="7703" ht="12" customHeight="1"/>
    <row r="7704" ht="12" customHeight="1"/>
    <row r="7705" ht="12" customHeight="1"/>
    <row r="7706" ht="12" customHeight="1"/>
    <row r="7707" ht="12" customHeight="1"/>
    <row r="7708" ht="12" customHeight="1"/>
    <row r="7709" ht="12" customHeight="1"/>
    <row r="7710" ht="12" customHeight="1"/>
    <row r="7711" ht="12" customHeight="1"/>
    <row r="7712" ht="12" customHeight="1"/>
    <row r="7713" ht="12" customHeight="1"/>
    <row r="7714" ht="12" customHeight="1"/>
    <row r="7715" ht="12" customHeight="1"/>
    <row r="7716" ht="12" customHeight="1"/>
    <row r="7717" ht="12" customHeight="1"/>
    <row r="7718" ht="12" customHeight="1"/>
    <row r="7719" ht="12" customHeight="1"/>
    <row r="7720" ht="12" customHeight="1"/>
    <row r="7721" ht="12" customHeight="1"/>
    <row r="7722" ht="12" customHeight="1"/>
    <row r="7723" ht="12" customHeight="1"/>
    <row r="7724" ht="12" customHeight="1"/>
    <row r="7725" ht="12" customHeight="1"/>
    <row r="7726" ht="12" customHeight="1"/>
    <row r="7727" ht="12" customHeight="1"/>
    <row r="7728" ht="12" customHeight="1"/>
    <row r="7729" ht="12" customHeight="1"/>
    <row r="7730" ht="12" customHeight="1"/>
    <row r="7731" ht="12" customHeight="1"/>
    <row r="7732" ht="12" customHeight="1"/>
    <row r="7733" ht="12" customHeight="1"/>
    <row r="7734" ht="12" customHeight="1"/>
    <row r="7735" ht="12" customHeight="1"/>
    <row r="7736" ht="12" customHeight="1"/>
    <row r="7737" ht="12" customHeight="1"/>
    <row r="7738" ht="12" customHeight="1"/>
    <row r="7739" ht="12" customHeight="1"/>
    <row r="7740" ht="12" customHeight="1"/>
    <row r="7741" ht="12" customHeight="1"/>
    <row r="7742" ht="12" customHeight="1"/>
    <row r="7743" ht="12" customHeight="1"/>
    <row r="7744" ht="12" customHeight="1"/>
    <row r="7745" ht="12" customHeight="1"/>
    <row r="7746" ht="12" customHeight="1"/>
    <row r="7747" ht="12" customHeight="1"/>
    <row r="7748" ht="12" customHeight="1"/>
    <row r="7749" ht="12" customHeight="1"/>
    <row r="7750" ht="12" customHeight="1"/>
    <row r="7751" ht="12" customHeight="1"/>
    <row r="7752" ht="12" customHeight="1"/>
    <row r="7753" ht="12" customHeight="1"/>
    <row r="7754" ht="12" customHeight="1"/>
    <row r="7755" ht="12" customHeight="1"/>
    <row r="7756" ht="12" customHeight="1"/>
    <row r="7757" ht="12" customHeight="1"/>
    <row r="7758" ht="12" customHeight="1"/>
    <row r="7759" ht="12" customHeight="1"/>
    <row r="7760" ht="12" customHeight="1"/>
    <row r="7761" ht="12" customHeight="1"/>
    <row r="7762" ht="12" customHeight="1"/>
    <row r="7763" ht="12" customHeight="1"/>
    <row r="7764" ht="12" customHeight="1"/>
    <row r="7765" ht="12" customHeight="1"/>
    <row r="7766" ht="12" customHeight="1"/>
    <row r="7767" ht="12" customHeight="1"/>
    <row r="7768" ht="12" customHeight="1"/>
    <row r="7769" ht="12" customHeight="1"/>
    <row r="7770" ht="12" customHeight="1"/>
    <row r="7771" ht="12" customHeight="1"/>
    <row r="7772" ht="12" customHeight="1"/>
    <row r="7773" ht="12" customHeight="1"/>
    <row r="7774" ht="12" customHeight="1"/>
    <row r="7775" ht="12" customHeight="1"/>
    <row r="7776" ht="12" customHeight="1"/>
    <row r="7777" ht="12" customHeight="1"/>
    <row r="7778" ht="12" customHeight="1"/>
    <row r="7779" ht="12" customHeight="1"/>
    <row r="7780" ht="12" customHeight="1"/>
    <row r="7781" ht="12" customHeight="1"/>
    <row r="7782" ht="12" customHeight="1"/>
    <row r="7783" ht="12" customHeight="1"/>
    <row r="7784" ht="12" customHeight="1"/>
    <row r="7785" ht="12" customHeight="1"/>
    <row r="7786" ht="12" customHeight="1"/>
    <row r="7787" ht="12" customHeight="1"/>
    <row r="7788" ht="12" customHeight="1"/>
    <row r="7789" ht="12" customHeight="1"/>
    <row r="7790" ht="12" customHeight="1"/>
    <row r="7791" ht="12" customHeight="1"/>
    <row r="7792" ht="12" customHeight="1"/>
    <row r="7793" ht="12" customHeight="1"/>
    <row r="7794" ht="12" customHeight="1"/>
    <row r="7795" ht="12" customHeight="1"/>
    <row r="7796" ht="12" customHeight="1"/>
    <row r="7797" ht="12" customHeight="1"/>
    <row r="7798" ht="12" customHeight="1"/>
    <row r="7799" ht="12" customHeight="1"/>
    <row r="7800" ht="12" customHeight="1"/>
    <row r="7801" ht="12" customHeight="1"/>
    <row r="7802" ht="12" customHeight="1"/>
    <row r="7803" ht="12" customHeight="1"/>
    <row r="7804" ht="12" customHeight="1"/>
    <row r="7805" ht="12" customHeight="1"/>
    <row r="7806" ht="12" customHeight="1"/>
    <row r="7807" ht="12" customHeight="1"/>
    <row r="7808" ht="12" customHeight="1"/>
    <row r="7809" ht="12" customHeight="1"/>
    <row r="7810" ht="12" customHeight="1"/>
    <row r="7811" ht="12" customHeight="1"/>
    <row r="7812" ht="12" customHeight="1"/>
    <row r="7813" ht="12" customHeight="1"/>
    <row r="7814" ht="12" customHeight="1"/>
    <row r="7815" ht="12" customHeight="1"/>
    <row r="7816" ht="12" customHeight="1"/>
    <row r="7817" ht="12" customHeight="1"/>
    <row r="7818" ht="12" customHeight="1"/>
    <row r="7819" ht="12" customHeight="1"/>
    <row r="7820" ht="12" customHeight="1"/>
    <row r="7821" ht="12" customHeight="1"/>
    <row r="7822" ht="12" customHeight="1"/>
    <row r="7823" ht="12" customHeight="1"/>
    <row r="7824" ht="12" customHeight="1"/>
    <row r="7825" ht="12" customHeight="1"/>
    <row r="7826" ht="12" customHeight="1"/>
    <row r="7827" ht="12" customHeight="1"/>
    <row r="7828" ht="12" customHeight="1"/>
    <row r="7829" ht="12" customHeight="1"/>
    <row r="7830" ht="12" customHeight="1"/>
    <row r="7831" ht="12" customHeight="1"/>
    <row r="7832" ht="12" customHeight="1"/>
    <row r="7833" ht="12" customHeight="1"/>
    <row r="7834" ht="12" customHeight="1"/>
    <row r="7835" ht="12" customHeight="1"/>
    <row r="7836" ht="12" customHeight="1"/>
    <row r="7837" ht="12" customHeight="1"/>
    <row r="7838" ht="12" customHeight="1"/>
    <row r="7839" ht="12" customHeight="1"/>
    <row r="7840" ht="12" customHeight="1"/>
    <row r="7841" ht="12" customHeight="1"/>
    <row r="7842" ht="12" customHeight="1"/>
    <row r="7843" ht="12" customHeight="1"/>
    <row r="7844" ht="12" customHeight="1"/>
    <row r="7845" ht="12" customHeight="1"/>
    <row r="7846" ht="12" customHeight="1"/>
    <row r="7847" ht="12" customHeight="1"/>
    <row r="7848" ht="12" customHeight="1"/>
    <row r="7849" ht="12" customHeight="1"/>
    <row r="7850" ht="12" customHeight="1"/>
    <row r="7851" ht="12" customHeight="1"/>
    <row r="7852" ht="12" customHeight="1"/>
    <row r="7853" ht="12" customHeight="1"/>
    <row r="7854" ht="12" customHeight="1"/>
    <row r="7855" ht="12" customHeight="1"/>
    <row r="7856" ht="12" customHeight="1"/>
    <row r="7857" ht="12" customHeight="1"/>
    <row r="7858" ht="12" customHeight="1"/>
    <row r="7859" ht="12" customHeight="1"/>
    <row r="7860" ht="12" customHeight="1"/>
    <row r="7861" ht="12" customHeight="1"/>
    <row r="7862" ht="12" customHeight="1"/>
    <row r="7863" ht="12" customHeight="1"/>
    <row r="7864" ht="12" customHeight="1"/>
    <row r="7865" ht="12" customHeight="1"/>
    <row r="7866" ht="12" customHeight="1"/>
    <row r="7867" ht="12" customHeight="1"/>
    <row r="7868" ht="12" customHeight="1"/>
    <row r="7869" ht="12" customHeight="1"/>
    <row r="7870" ht="12" customHeight="1"/>
    <row r="7871" ht="12" customHeight="1"/>
    <row r="7872" ht="12" customHeight="1"/>
    <row r="7873" ht="12" customHeight="1"/>
    <row r="7874" ht="12" customHeight="1"/>
    <row r="7875" ht="12" customHeight="1"/>
    <row r="7876" ht="12" customHeight="1"/>
    <row r="7877" ht="12" customHeight="1"/>
    <row r="7878" ht="12" customHeight="1"/>
    <row r="7879" ht="12" customHeight="1"/>
    <row r="7880" ht="12" customHeight="1"/>
    <row r="7881" ht="12" customHeight="1"/>
    <row r="7882" ht="12" customHeight="1"/>
    <row r="7883" ht="12" customHeight="1"/>
    <row r="7884" ht="12" customHeight="1"/>
    <row r="7885" ht="12" customHeight="1"/>
    <row r="7886" ht="12" customHeight="1"/>
    <row r="7887" ht="12" customHeight="1"/>
    <row r="7888" ht="12" customHeight="1"/>
    <row r="7889" ht="12" customHeight="1"/>
    <row r="7890" ht="12" customHeight="1"/>
    <row r="7891" ht="12" customHeight="1"/>
    <row r="7892" ht="12" customHeight="1"/>
    <row r="7893" ht="12" customHeight="1"/>
    <row r="7894" ht="12" customHeight="1"/>
    <row r="7895" ht="12" customHeight="1"/>
    <row r="7896" ht="12" customHeight="1"/>
    <row r="7897" ht="12" customHeight="1"/>
    <row r="7898" ht="12" customHeight="1"/>
    <row r="7899" ht="12" customHeight="1"/>
    <row r="7900" ht="12" customHeight="1"/>
    <row r="7901" ht="12" customHeight="1"/>
    <row r="7902" ht="12" customHeight="1"/>
    <row r="7903" ht="12" customHeight="1"/>
    <row r="7904" ht="12" customHeight="1"/>
    <row r="7905" ht="12" customHeight="1"/>
    <row r="7906" ht="12" customHeight="1"/>
    <row r="7907" ht="12" customHeight="1"/>
    <row r="7908" ht="12" customHeight="1"/>
    <row r="7909" ht="12" customHeight="1"/>
    <row r="7910" ht="12" customHeight="1"/>
    <row r="7911" ht="12" customHeight="1"/>
    <row r="7912" ht="12" customHeight="1"/>
    <row r="7913" ht="12" customHeight="1"/>
    <row r="7914" ht="12" customHeight="1"/>
    <row r="7915" ht="12" customHeight="1"/>
    <row r="7916" ht="12" customHeight="1"/>
    <row r="7917" ht="12" customHeight="1"/>
    <row r="7918" ht="12" customHeight="1"/>
    <row r="7919" ht="12" customHeight="1"/>
    <row r="7920" ht="12" customHeight="1"/>
    <row r="7921" ht="12" customHeight="1"/>
    <row r="7922" ht="12" customHeight="1"/>
    <row r="7923" ht="12" customHeight="1"/>
    <row r="7924" ht="12" customHeight="1"/>
    <row r="7925" ht="12" customHeight="1"/>
    <row r="7926" ht="12" customHeight="1"/>
    <row r="7927" ht="12" customHeight="1"/>
    <row r="7928" ht="12" customHeight="1"/>
    <row r="7929" ht="12" customHeight="1"/>
    <row r="7930" ht="12" customHeight="1"/>
    <row r="7931" ht="12" customHeight="1"/>
    <row r="7932" ht="12" customHeight="1"/>
    <row r="7933" ht="12" customHeight="1"/>
    <row r="7934" ht="12" customHeight="1"/>
    <row r="7935" ht="12" customHeight="1"/>
    <row r="7936" ht="12" customHeight="1"/>
    <row r="7937" ht="12" customHeight="1"/>
    <row r="7938" ht="12" customHeight="1"/>
    <row r="7939" ht="12" customHeight="1"/>
    <row r="7940" ht="12" customHeight="1"/>
    <row r="7941" ht="12" customHeight="1"/>
    <row r="7942" ht="12" customHeight="1"/>
    <row r="7943" ht="12" customHeight="1"/>
    <row r="7944" ht="12" customHeight="1"/>
    <row r="7945" ht="12" customHeight="1"/>
    <row r="7946" ht="12" customHeight="1"/>
    <row r="7947" ht="12" customHeight="1"/>
    <row r="7948" ht="12" customHeight="1"/>
    <row r="7949" ht="12" customHeight="1"/>
    <row r="7950" ht="12" customHeight="1"/>
    <row r="7951" ht="12" customHeight="1"/>
    <row r="7952" ht="12" customHeight="1"/>
    <row r="7953" ht="12" customHeight="1"/>
    <row r="7954" ht="12" customHeight="1"/>
    <row r="7955" ht="12" customHeight="1"/>
    <row r="7956" ht="12" customHeight="1"/>
    <row r="7957" ht="12" customHeight="1"/>
    <row r="7958" ht="12" customHeight="1"/>
    <row r="7959" ht="12" customHeight="1"/>
    <row r="7960" ht="12" customHeight="1"/>
    <row r="7961" ht="12" customHeight="1"/>
    <row r="7962" ht="12" customHeight="1"/>
    <row r="7963" ht="12" customHeight="1"/>
    <row r="7964" ht="12" customHeight="1"/>
    <row r="7965" ht="12" customHeight="1"/>
    <row r="7966" ht="12" customHeight="1"/>
    <row r="7967" ht="12" customHeight="1"/>
    <row r="7968" ht="12" customHeight="1"/>
    <row r="7969" ht="12" customHeight="1"/>
    <row r="7970" ht="12" customHeight="1"/>
    <row r="7971" ht="12" customHeight="1"/>
    <row r="7972" ht="12" customHeight="1"/>
    <row r="7973" ht="12" customHeight="1"/>
    <row r="7974" ht="12" customHeight="1"/>
    <row r="7975" ht="12" customHeight="1"/>
    <row r="7976" ht="12" customHeight="1"/>
    <row r="7977" ht="12" customHeight="1"/>
    <row r="7978" ht="12" customHeight="1"/>
    <row r="7979" ht="12" customHeight="1"/>
    <row r="7980" ht="12" customHeight="1"/>
    <row r="7981" ht="12" customHeight="1"/>
    <row r="7982" ht="12" customHeight="1"/>
    <row r="7983" ht="12" customHeight="1"/>
    <row r="7984" ht="12" customHeight="1"/>
    <row r="7985" ht="12" customHeight="1"/>
    <row r="7986" ht="12" customHeight="1"/>
    <row r="7987" ht="12" customHeight="1"/>
    <row r="7988" ht="12" customHeight="1"/>
    <row r="7989" ht="12" customHeight="1"/>
    <row r="7990" ht="12" customHeight="1"/>
    <row r="7991" ht="12" customHeight="1"/>
    <row r="7992" ht="12" customHeight="1"/>
    <row r="7993" ht="12" customHeight="1"/>
    <row r="7994" ht="12" customHeight="1"/>
    <row r="7995" ht="12" customHeight="1"/>
    <row r="7996" ht="12" customHeight="1"/>
    <row r="7997" ht="12" customHeight="1"/>
    <row r="7998" ht="12" customHeight="1"/>
    <row r="7999" ht="12" customHeight="1"/>
    <row r="8000" ht="12" customHeight="1"/>
    <row r="8001" ht="12" customHeight="1"/>
    <row r="8002" ht="12" customHeight="1"/>
    <row r="8003" ht="12" customHeight="1"/>
    <row r="8004" ht="12" customHeight="1"/>
    <row r="8005" ht="12" customHeight="1"/>
    <row r="8006" ht="12" customHeight="1"/>
    <row r="8007" ht="12" customHeight="1"/>
    <row r="8008" ht="12" customHeight="1"/>
    <row r="8009" ht="12" customHeight="1"/>
    <row r="8010" ht="12" customHeight="1"/>
    <row r="8011" ht="12" customHeight="1"/>
    <row r="8012" ht="12" customHeight="1"/>
    <row r="8013" ht="12" customHeight="1"/>
    <row r="8014" ht="12" customHeight="1"/>
    <row r="8015" ht="12" customHeight="1"/>
    <row r="8016" ht="12" customHeight="1"/>
    <row r="8017" ht="12" customHeight="1"/>
    <row r="8018" ht="12" customHeight="1"/>
    <row r="8019" ht="12" customHeight="1"/>
    <row r="8020" ht="12" customHeight="1"/>
    <row r="8021" ht="12" customHeight="1"/>
    <row r="8022" ht="12" customHeight="1"/>
    <row r="8023" ht="12" customHeight="1"/>
    <row r="8024" ht="12" customHeight="1"/>
    <row r="8025" ht="12" customHeight="1"/>
    <row r="8026" ht="12" customHeight="1"/>
    <row r="8027" ht="12" customHeight="1"/>
    <row r="8028" ht="12" customHeight="1"/>
    <row r="8029" ht="12" customHeight="1"/>
    <row r="8030" ht="12" customHeight="1"/>
    <row r="8031" ht="12" customHeight="1"/>
    <row r="8032" ht="12" customHeight="1"/>
    <row r="8033" ht="12" customHeight="1"/>
    <row r="8034" ht="12" customHeight="1"/>
    <row r="8035" ht="12" customHeight="1"/>
    <row r="8036" ht="12" customHeight="1"/>
    <row r="8037" ht="12" customHeight="1"/>
    <row r="8038" ht="12" customHeight="1"/>
    <row r="8039" ht="12" customHeight="1"/>
    <row r="8040" ht="12" customHeight="1"/>
    <row r="8041" ht="12" customHeight="1"/>
    <row r="8042" ht="12" customHeight="1"/>
    <row r="8043" ht="12" customHeight="1"/>
    <row r="8044" ht="12" customHeight="1"/>
    <row r="8045" ht="12" customHeight="1"/>
    <row r="8046" ht="12" customHeight="1"/>
    <row r="8047" ht="12" customHeight="1"/>
    <row r="8048" ht="12" customHeight="1"/>
    <row r="8049" ht="12" customHeight="1"/>
    <row r="8050" ht="12" customHeight="1"/>
    <row r="8051" ht="12" customHeight="1"/>
    <row r="8052" ht="12" customHeight="1"/>
    <row r="8053" ht="12" customHeight="1"/>
    <row r="8054" ht="12" customHeight="1"/>
    <row r="8055" ht="12" customHeight="1"/>
    <row r="8056" ht="12" customHeight="1"/>
    <row r="8057" ht="12" customHeight="1"/>
    <row r="8058" ht="12" customHeight="1"/>
    <row r="8059" ht="12" customHeight="1"/>
    <row r="8060" ht="12" customHeight="1"/>
    <row r="8061" ht="12" customHeight="1"/>
    <row r="8062" ht="12" customHeight="1"/>
    <row r="8063" ht="12" customHeight="1"/>
    <row r="8064" ht="12" customHeight="1"/>
    <row r="8065" ht="12" customHeight="1"/>
    <row r="8066" ht="12" customHeight="1"/>
    <row r="8067" ht="12" customHeight="1"/>
    <row r="8068" ht="12" customHeight="1"/>
    <row r="8069" ht="12" customHeight="1"/>
    <row r="8070" ht="12" customHeight="1"/>
    <row r="8071" ht="12" customHeight="1"/>
    <row r="8072" ht="12" customHeight="1"/>
    <row r="8073" ht="12" customHeight="1"/>
    <row r="8074" ht="12" customHeight="1"/>
    <row r="8075" ht="12" customHeight="1"/>
    <row r="8076" ht="12" customHeight="1"/>
    <row r="8077" ht="12" customHeight="1"/>
    <row r="8078" ht="12" customHeight="1"/>
    <row r="8079" ht="12" customHeight="1"/>
    <row r="8080" ht="12" customHeight="1"/>
    <row r="8081" ht="12" customHeight="1"/>
    <row r="8082" ht="12" customHeight="1"/>
    <row r="8083" ht="12" customHeight="1"/>
    <row r="8084" ht="12" customHeight="1"/>
    <row r="8085" ht="12" customHeight="1"/>
    <row r="8086" ht="12" customHeight="1"/>
    <row r="8087" ht="12" customHeight="1"/>
    <row r="8088" ht="12" customHeight="1"/>
    <row r="8089" ht="12" customHeight="1"/>
    <row r="8090" ht="12" customHeight="1"/>
    <row r="8091" ht="12" customHeight="1"/>
    <row r="8092" ht="12" customHeight="1"/>
    <row r="8093" ht="12" customHeight="1"/>
    <row r="8094" ht="12" customHeight="1"/>
    <row r="8095" ht="12" customHeight="1"/>
    <row r="8096" ht="12" customHeight="1"/>
    <row r="8097" ht="12" customHeight="1"/>
    <row r="8098" ht="12" customHeight="1"/>
    <row r="8099" ht="12" customHeight="1"/>
    <row r="8100" ht="12" customHeight="1"/>
    <row r="8101" ht="12" customHeight="1"/>
    <row r="8102" ht="12" customHeight="1"/>
    <row r="8103" ht="12" customHeight="1"/>
    <row r="8104" ht="12" customHeight="1"/>
    <row r="8105" ht="12" customHeight="1"/>
    <row r="8106" ht="12" customHeight="1"/>
    <row r="8107" ht="12" customHeight="1"/>
    <row r="8108" ht="12" customHeight="1"/>
    <row r="8109" ht="12" customHeight="1"/>
    <row r="8110" ht="12" customHeight="1"/>
    <row r="8111" ht="12" customHeight="1"/>
    <row r="8112" ht="12" customHeight="1"/>
    <row r="8113" ht="12" customHeight="1"/>
    <row r="8114" ht="12" customHeight="1"/>
    <row r="8115" ht="12" customHeight="1"/>
    <row r="8116" ht="12" customHeight="1"/>
    <row r="8117" ht="12" customHeight="1"/>
    <row r="8118" ht="12" customHeight="1"/>
    <row r="8119" ht="12" customHeight="1"/>
    <row r="8120" ht="12" customHeight="1"/>
    <row r="8121" ht="12" customHeight="1"/>
    <row r="8122" ht="12" customHeight="1"/>
    <row r="8123" ht="12" customHeight="1"/>
    <row r="8124" ht="12" customHeight="1"/>
    <row r="8125" ht="12" customHeight="1"/>
    <row r="8126" ht="12" customHeight="1"/>
    <row r="8127" ht="12" customHeight="1"/>
    <row r="8128" ht="12" customHeight="1"/>
    <row r="8129" ht="12" customHeight="1"/>
    <row r="8130" ht="12" customHeight="1"/>
    <row r="8131" ht="12" customHeight="1"/>
    <row r="8132" ht="12" customHeight="1"/>
    <row r="8133" ht="12" customHeight="1"/>
    <row r="8134" ht="12" customHeight="1"/>
    <row r="8135" ht="12" customHeight="1"/>
    <row r="8136" ht="12" customHeight="1"/>
    <row r="8137" ht="12" customHeight="1"/>
    <row r="8138" ht="12" customHeight="1"/>
    <row r="8139" ht="12" customHeight="1"/>
    <row r="8140" ht="12" customHeight="1"/>
    <row r="8141" ht="12" customHeight="1"/>
    <row r="8142" ht="12" customHeight="1"/>
    <row r="8143" ht="12" customHeight="1"/>
    <row r="8144" ht="12" customHeight="1"/>
    <row r="8145" ht="12" customHeight="1"/>
    <row r="8146" ht="12" customHeight="1"/>
    <row r="8147" ht="12" customHeight="1"/>
    <row r="8148" ht="12" customHeight="1"/>
    <row r="8149" ht="12" customHeight="1"/>
    <row r="8150" ht="12" customHeight="1"/>
    <row r="8151" ht="12" customHeight="1"/>
    <row r="8152" ht="12" customHeight="1"/>
    <row r="8153" ht="12" customHeight="1"/>
    <row r="8154" ht="12" customHeight="1"/>
    <row r="8155" ht="12" customHeight="1"/>
    <row r="8156" ht="12" customHeight="1"/>
    <row r="8157" ht="12" customHeight="1"/>
    <row r="8158" ht="12" customHeight="1"/>
    <row r="8159" ht="12" customHeight="1"/>
    <row r="8160" ht="12" customHeight="1"/>
    <row r="8161" ht="12" customHeight="1"/>
    <row r="8162" ht="12" customHeight="1"/>
    <row r="8163" ht="12" customHeight="1"/>
    <row r="8164" ht="12" customHeight="1"/>
    <row r="8165" ht="12" customHeight="1"/>
    <row r="8166" ht="12" customHeight="1"/>
    <row r="8167" ht="12" customHeight="1"/>
    <row r="8168" ht="12" customHeight="1"/>
    <row r="8169" ht="12" customHeight="1"/>
    <row r="8170" ht="12" customHeight="1"/>
    <row r="8171" ht="12" customHeight="1"/>
    <row r="8172" ht="12" customHeight="1"/>
    <row r="8173" ht="12" customHeight="1"/>
    <row r="8174" ht="12" customHeight="1"/>
    <row r="8175" ht="12" customHeight="1"/>
    <row r="8176" ht="12" customHeight="1"/>
    <row r="8177" ht="12" customHeight="1"/>
    <row r="8178" ht="12" customHeight="1"/>
    <row r="8179" ht="12" customHeight="1"/>
    <row r="8180" ht="12" customHeight="1"/>
    <row r="8181" ht="12" customHeight="1"/>
    <row r="8182" ht="12" customHeight="1"/>
    <row r="8183" ht="12" customHeight="1"/>
    <row r="8184" ht="12" customHeight="1"/>
    <row r="8185" ht="12" customHeight="1"/>
    <row r="8186" ht="12" customHeight="1"/>
    <row r="8187" ht="12" customHeight="1"/>
    <row r="8188" ht="12" customHeight="1"/>
    <row r="8189" ht="12" customHeight="1"/>
    <row r="8190" ht="12" customHeight="1"/>
    <row r="8191" ht="12" customHeight="1"/>
    <row r="8192" ht="12" customHeight="1"/>
    <row r="8193" ht="12" customHeight="1"/>
    <row r="8194" ht="12" customHeight="1"/>
    <row r="8195" ht="12" customHeight="1"/>
    <row r="8196" ht="12" customHeight="1"/>
    <row r="8197" ht="12" customHeight="1"/>
    <row r="8198" ht="12" customHeight="1"/>
    <row r="8199" ht="12" customHeight="1"/>
    <row r="8200" ht="12" customHeight="1"/>
    <row r="8201" ht="12" customHeight="1"/>
    <row r="8202" ht="12" customHeight="1"/>
    <row r="8203" ht="12" customHeight="1"/>
    <row r="8204" ht="12" customHeight="1"/>
    <row r="8205" ht="12" customHeight="1"/>
    <row r="8206" ht="12" customHeight="1"/>
    <row r="8207" ht="12" customHeight="1"/>
    <row r="8208" ht="12" customHeight="1"/>
    <row r="8209" ht="12" customHeight="1"/>
    <row r="8210" ht="12" customHeight="1"/>
    <row r="8211" ht="12" customHeight="1"/>
    <row r="8212" ht="12" customHeight="1"/>
    <row r="8213" ht="12" customHeight="1"/>
    <row r="8214" ht="12" customHeight="1"/>
    <row r="8215" ht="12" customHeight="1"/>
    <row r="8216" ht="12" customHeight="1"/>
    <row r="8217" ht="12" customHeight="1"/>
    <row r="8218" ht="12" customHeight="1"/>
    <row r="8219" ht="12" customHeight="1"/>
    <row r="8220" ht="12" customHeight="1"/>
    <row r="8221" ht="12" customHeight="1"/>
    <row r="8222" ht="12" customHeight="1"/>
    <row r="8223" ht="12" customHeight="1"/>
    <row r="8224" ht="12" customHeight="1"/>
    <row r="8225" ht="12" customHeight="1"/>
    <row r="8226" ht="12" customHeight="1"/>
    <row r="8227" ht="12" customHeight="1"/>
    <row r="8228" ht="12" customHeight="1"/>
    <row r="8229" ht="12" customHeight="1"/>
    <row r="8230" ht="12" customHeight="1"/>
    <row r="8231" ht="12" customHeight="1"/>
    <row r="8232" ht="12" customHeight="1"/>
    <row r="8233" ht="12" customHeight="1"/>
    <row r="8234" ht="12" customHeight="1"/>
    <row r="8235" ht="12" customHeight="1"/>
    <row r="8236" ht="12" customHeight="1"/>
    <row r="8237" ht="12" customHeight="1"/>
    <row r="8238" ht="12" customHeight="1"/>
    <row r="8239" ht="12" customHeight="1"/>
    <row r="8240" ht="12" customHeight="1"/>
    <row r="8241" ht="12" customHeight="1"/>
    <row r="8242" ht="12" customHeight="1"/>
    <row r="8243" ht="12" customHeight="1"/>
    <row r="8244" ht="12" customHeight="1"/>
    <row r="8245" ht="12" customHeight="1"/>
    <row r="8246" ht="12" customHeight="1"/>
    <row r="8247" ht="12" customHeight="1"/>
    <row r="8248" ht="12" customHeight="1"/>
    <row r="8249" ht="12" customHeight="1"/>
    <row r="8250" ht="12" customHeight="1"/>
    <row r="8251" ht="12" customHeight="1"/>
    <row r="8252" ht="12" customHeight="1"/>
    <row r="8253" ht="12" customHeight="1"/>
    <row r="8254" ht="12" customHeight="1"/>
    <row r="8255" ht="12" customHeight="1"/>
    <row r="8256" ht="12" customHeight="1"/>
    <row r="8257" ht="12" customHeight="1"/>
    <row r="8258" ht="12" customHeight="1"/>
    <row r="8259" ht="12" customHeight="1"/>
    <row r="8260" ht="12" customHeight="1"/>
    <row r="8261" ht="12" customHeight="1"/>
    <row r="8262" ht="12" customHeight="1"/>
    <row r="8263" ht="12" customHeight="1"/>
    <row r="8264" ht="12" customHeight="1"/>
    <row r="8265" ht="12" customHeight="1"/>
    <row r="8266" ht="12" customHeight="1"/>
    <row r="8267" ht="12" customHeight="1"/>
    <row r="8268" ht="12" customHeight="1"/>
    <row r="8269" ht="12" customHeight="1"/>
    <row r="8270" ht="12" customHeight="1"/>
    <row r="8271" ht="12" customHeight="1"/>
    <row r="8272" ht="12" customHeight="1"/>
    <row r="8273" ht="12" customHeight="1"/>
    <row r="8274" ht="12" customHeight="1"/>
    <row r="8275" ht="12" customHeight="1"/>
    <row r="8276" ht="12" customHeight="1"/>
    <row r="8277" ht="12" customHeight="1"/>
    <row r="8278" ht="12" customHeight="1"/>
    <row r="8279" ht="12" customHeight="1"/>
    <row r="8280" ht="12" customHeight="1"/>
    <row r="8281" ht="12" customHeight="1"/>
    <row r="8282" ht="12" customHeight="1"/>
    <row r="8283" ht="12" customHeight="1"/>
    <row r="8284" ht="12" customHeight="1"/>
    <row r="8285" ht="12" customHeight="1"/>
    <row r="8286" ht="12" customHeight="1"/>
    <row r="8287" ht="12" customHeight="1"/>
    <row r="8288" ht="12" customHeight="1"/>
    <row r="8289" ht="12" customHeight="1"/>
    <row r="8290" ht="12" customHeight="1"/>
    <row r="8291" ht="12" customHeight="1"/>
    <row r="8292" ht="12" customHeight="1"/>
    <row r="8293" ht="12" customHeight="1"/>
    <row r="8294" ht="12" customHeight="1"/>
    <row r="8295" ht="12" customHeight="1"/>
    <row r="8296" ht="12" customHeight="1"/>
    <row r="8297" ht="12" customHeight="1"/>
    <row r="8298" ht="12" customHeight="1"/>
    <row r="8299" ht="12" customHeight="1"/>
    <row r="8300" ht="12" customHeight="1"/>
    <row r="8301" ht="12" customHeight="1"/>
    <row r="8302" ht="12" customHeight="1"/>
    <row r="8303" ht="12" customHeight="1"/>
    <row r="8304" ht="12" customHeight="1"/>
    <row r="8305" ht="12" customHeight="1"/>
    <row r="8306" ht="12" customHeight="1"/>
    <row r="8307" ht="12" customHeight="1"/>
    <row r="8308" ht="12" customHeight="1"/>
    <row r="8309" ht="12" customHeight="1"/>
    <row r="8310" ht="12" customHeight="1"/>
    <row r="8311" ht="12" customHeight="1"/>
    <row r="8312" ht="12" customHeight="1"/>
    <row r="8313" ht="12" customHeight="1"/>
    <row r="8314" ht="12" customHeight="1"/>
    <row r="8315" ht="12" customHeight="1"/>
    <row r="8316" ht="12" customHeight="1"/>
    <row r="8317" ht="12" customHeight="1"/>
    <row r="8318" ht="12" customHeight="1"/>
    <row r="8319" ht="12" customHeight="1"/>
    <row r="8320" ht="12" customHeight="1"/>
    <row r="8321" ht="12" customHeight="1"/>
    <row r="8322" ht="12" customHeight="1"/>
    <row r="8323" ht="12" customHeight="1"/>
    <row r="8324" ht="12" customHeight="1"/>
    <row r="8325" ht="12" customHeight="1"/>
    <row r="8326" ht="12" customHeight="1"/>
    <row r="8327" ht="12" customHeight="1"/>
    <row r="8328" ht="12" customHeight="1"/>
    <row r="8329" ht="12" customHeight="1"/>
    <row r="8330" ht="12" customHeight="1"/>
    <row r="8331" ht="12" customHeight="1"/>
    <row r="8332" ht="12" customHeight="1"/>
    <row r="8333" ht="12" customHeight="1"/>
    <row r="8334" ht="12" customHeight="1"/>
    <row r="8335" ht="12" customHeight="1"/>
    <row r="8336" ht="12" customHeight="1"/>
    <row r="8337" ht="12" customHeight="1"/>
    <row r="8338" ht="12" customHeight="1"/>
    <row r="8339" ht="12" customHeight="1"/>
    <row r="8340" ht="12" customHeight="1"/>
    <row r="8341" ht="12" customHeight="1"/>
    <row r="8342" ht="12" customHeight="1"/>
    <row r="8343" ht="12" customHeight="1"/>
    <row r="8344" ht="12" customHeight="1"/>
    <row r="8345" ht="12" customHeight="1"/>
    <row r="8346" ht="12" customHeight="1"/>
    <row r="8347" ht="12" customHeight="1"/>
    <row r="8348" ht="12" customHeight="1"/>
    <row r="8349" ht="12" customHeight="1"/>
    <row r="8350" ht="12" customHeight="1"/>
    <row r="8351" ht="12" customHeight="1"/>
    <row r="8352" ht="12" customHeight="1"/>
    <row r="8353" ht="12" customHeight="1"/>
    <row r="8354" ht="12" customHeight="1"/>
    <row r="8355" ht="12" customHeight="1"/>
    <row r="8356" ht="12" customHeight="1"/>
    <row r="8357" ht="12" customHeight="1"/>
    <row r="8358" ht="12" customHeight="1"/>
    <row r="8359" ht="12" customHeight="1"/>
    <row r="8360" ht="12" customHeight="1"/>
    <row r="8361" ht="12" customHeight="1"/>
    <row r="8362" ht="12" customHeight="1"/>
    <row r="8363" ht="12" customHeight="1"/>
    <row r="8364" ht="12" customHeight="1"/>
    <row r="8365" ht="12" customHeight="1"/>
    <row r="8366" ht="12" customHeight="1"/>
    <row r="8367" ht="12" customHeight="1"/>
    <row r="8368" ht="12" customHeight="1"/>
    <row r="8369" ht="12" customHeight="1"/>
    <row r="8370" ht="12" customHeight="1"/>
    <row r="8371" ht="12" customHeight="1"/>
    <row r="8372" ht="12" customHeight="1"/>
    <row r="8373" ht="12" customHeight="1"/>
    <row r="8374" ht="12" customHeight="1"/>
    <row r="8375" ht="12" customHeight="1"/>
    <row r="8376" ht="12" customHeight="1"/>
    <row r="8377" ht="12" customHeight="1"/>
    <row r="8378" ht="12" customHeight="1"/>
    <row r="8379" ht="12" customHeight="1"/>
    <row r="8380" ht="12" customHeight="1"/>
    <row r="8381" ht="12" customHeight="1"/>
    <row r="8382" ht="12" customHeight="1"/>
    <row r="8383" ht="12" customHeight="1"/>
    <row r="8384" ht="12" customHeight="1"/>
    <row r="8385" ht="12" customHeight="1"/>
    <row r="8386" ht="12" customHeight="1"/>
    <row r="8387" ht="12" customHeight="1"/>
    <row r="8388" ht="12" customHeight="1"/>
    <row r="8389" ht="12" customHeight="1"/>
    <row r="8390" ht="12" customHeight="1"/>
    <row r="8391" ht="12" customHeight="1"/>
    <row r="8392" ht="12" customHeight="1"/>
    <row r="8393" ht="12" customHeight="1"/>
    <row r="8394" ht="12" customHeight="1"/>
    <row r="8395" ht="12" customHeight="1"/>
    <row r="8396" ht="12" customHeight="1"/>
    <row r="8397" ht="12" customHeight="1"/>
    <row r="8398" ht="12" customHeight="1"/>
    <row r="8399" ht="12" customHeight="1"/>
    <row r="8400" ht="12" customHeight="1"/>
    <row r="8401" ht="12" customHeight="1"/>
    <row r="8402" ht="12" customHeight="1"/>
    <row r="8403" ht="12" customHeight="1"/>
    <row r="8404" ht="12" customHeight="1"/>
    <row r="8405" ht="12" customHeight="1"/>
    <row r="8406" ht="12" customHeight="1"/>
    <row r="8407" ht="12" customHeight="1"/>
    <row r="8408" ht="12" customHeight="1"/>
    <row r="8409" ht="12" customHeight="1"/>
    <row r="8410" ht="12" customHeight="1"/>
    <row r="8411" ht="12" customHeight="1"/>
    <row r="8412" ht="12" customHeight="1"/>
    <row r="8413" ht="12" customHeight="1"/>
    <row r="8414" ht="12" customHeight="1"/>
    <row r="8415" ht="12" customHeight="1"/>
    <row r="8416" ht="12" customHeight="1"/>
    <row r="8417" ht="12" customHeight="1"/>
    <row r="8418" ht="12" customHeight="1"/>
    <row r="8419" ht="12" customHeight="1"/>
    <row r="8420" ht="12" customHeight="1"/>
    <row r="8421" ht="12" customHeight="1"/>
    <row r="8422" ht="12" customHeight="1"/>
    <row r="8423" ht="12" customHeight="1"/>
    <row r="8424" ht="12" customHeight="1"/>
    <row r="8425" ht="12" customHeight="1"/>
    <row r="8426" ht="12" customHeight="1"/>
    <row r="8427" ht="12" customHeight="1"/>
    <row r="8428" ht="12" customHeight="1"/>
    <row r="8429" ht="12" customHeight="1"/>
    <row r="8430" ht="12" customHeight="1"/>
    <row r="8431" ht="12" customHeight="1"/>
    <row r="8432" ht="12" customHeight="1"/>
    <row r="8433" ht="12" customHeight="1"/>
    <row r="8434" ht="12" customHeight="1"/>
    <row r="8435" ht="12" customHeight="1"/>
    <row r="8436" ht="12" customHeight="1"/>
    <row r="8437" ht="12" customHeight="1"/>
    <row r="8438" ht="12" customHeight="1"/>
    <row r="8439" ht="12" customHeight="1"/>
    <row r="8440" ht="12" customHeight="1"/>
    <row r="8441" ht="12" customHeight="1"/>
    <row r="8442" ht="12" customHeight="1"/>
    <row r="8443" ht="12" customHeight="1"/>
    <row r="8444" ht="12" customHeight="1"/>
    <row r="8445" ht="12" customHeight="1"/>
    <row r="8446" ht="12" customHeight="1"/>
    <row r="8447" ht="12" customHeight="1"/>
    <row r="8448" ht="12" customHeight="1"/>
    <row r="8449" ht="12" customHeight="1"/>
    <row r="8450" ht="12" customHeight="1"/>
    <row r="8451" ht="12" customHeight="1"/>
    <row r="8452" ht="12" customHeight="1"/>
    <row r="8453" ht="12" customHeight="1"/>
    <row r="8454" ht="12" customHeight="1"/>
    <row r="8455" ht="12" customHeight="1"/>
    <row r="8456" ht="12" customHeight="1"/>
    <row r="8457" ht="12" customHeight="1"/>
    <row r="8458" ht="12" customHeight="1"/>
    <row r="8459" ht="12" customHeight="1"/>
    <row r="8460" ht="12" customHeight="1"/>
    <row r="8461" ht="12" customHeight="1"/>
    <row r="8462" ht="12" customHeight="1"/>
    <row r="8463" ht="12" customHeight="1"/>
    <row r="8464" ht="12" customHeight="1"/>
    <row r="8465" ht="12" customHeight="1"/>
    <row r="8466" ht="12" customHeight="1"/>
    <row r="8467" ht="12" customHeight="1"/>
    <row r="8468" ht="12" customHeight="1"/>
    <row r="8469" ht="12" customHeight="1"/>
    <row r="8470" ht="12" customHeight="1"/>
    <row r="8471" ht="12" customHeight="1"/>
    <row r="8472" ht="12" customHeight="1"/>
    <row r="8473" ht="12" customHeight="1"/>
    <row r="8474" ht="12" customHeight="1"/>
    <row r="8475" ht="12" customHeight="1"/>
    <row r="8476" ht="12" customHeight="1"/>
    <row r="8477" ht="12" customHeight="1"/>
    <row r="8478" ht="12" customHeight="1"/>
    <row r="8479" ht="12" customHeight="1"/>
    <row r="8480" ht="12" customHeight="1"/>
    <row r="8481" ht="12" customHeight="1"/>
    <row r="8482" ht="12" customHeight="1"/>
    <row r="8483" ht="12" customHeight="1"/>
    <row r="8484" ht="12" customHeight="1"/>
    <row r="8485" ht="12" customHeight="1"/>
    <row r="8486" ht="12" customHeight="1"/>
    <row r="8487" ht="12" customHeight="1"/>
    <row r="8488" ht="12" customHeight="1"/>
    <row r="8489" ht="12" customHeight="1"/>
    <row r="8490" ht="12" customHeight="1"/>
    <row r="8491" ht="12" customHeight="1"/>
    <row r="8492" ht="12" customHeight="1"/>
    <row r="8493" ht="12" customHeight="1"/>
    <row r="8494" ht="12" customHeight="1"/>
    <row r="8495" ht="12" customHeight="1"/>
    <row r="8496" ht="12" customHeight="1"/>
    <row r="8497" ht="12" customHeight="1"/>
    <row r="8498" ht="12" customHeight="1"/>
    <row r="8499" ht="12" customHeight="1"/>
    <row r="8500" ht="12" customHeight="1"/>
    <row r="8501" ht="12" customHeight="1"/>
    <row r="8502" ht="12" customHeight="1"/>
    <row r="8503" ht="12" customHeight="1"/>
    <row r="8504" ht="12" customHeight="1"/>
    <row r="8505" ht="12" customHeight="1"/>
    <row r="8506" ht="12" customHeight="1"/>
    <row r="8507" ht="12" customHeight="1"/>
    <row r="8508" ht="12" customHeight="1"/>
    <row r="8509" ht="12" customHeight="1"/>
    <row r="8510" ht="12" customHeight="1"/>
    <row r="8511" ht="12" customHeight="1"/>
    <row r="8512" ht="12" customHeight="1"/>
    <row r="8513" ht="12" customHeight="1"/>
    <row r="8514" ht="12" customHeight="1"/>
    <row r="8515" ht="12" customHeight="1"/>
    <row r="8516" ht="12" customHeight="1"/>
    <row r="8517" ht="12" customHeight="1"/>
    <row r="8518" ht="12" customHeight="1"/>
    <row r="8519" ht="12" customHeight="1"/>
    <row r="8520" ht="12" customHeight="1"/>
    <row r="8521" ht="12" customHeight="1"/>
    <row r="8522" ht="12" customHeight="1"/>
    <row r="8523" ht="12" customHeight="1"/>
    <row r="8524" ht="12" customHeight="1"/>
    <row r="8525" ht="12" customHeight="1"/>
    <row r="8526" ht="12" customHeight="1"/>
    <row r="8527" ht="12" customHeight="1"/>
    <row r="8528" ht="12" customHeight="1"/>
    <row r="8529" ht="12" customHeight="1"/>
    <row r="8530" ht="12" customHeight="1"/>
    <row r="8531" ht="12" customHeight="1"/>
    <row r="8532" ht="12" customHeight="1"/>
    <row r="8533" ht="12" customHeight="1"/>
    <row r="8534" ht="12" customHeight="1"/>
    <row r="8535" ht="12" customHeight="1"/>
    <row r="8536" ht="12" customHeight="1"/>
    <row r="8537" ht="12" customHeight="1"/>
    <row r="8538" ht="12" customHeight="1"/>
    <row r="8539" ht="12" customHeight="1"/>
    <row r="8540" ht="12" customHeight="1"/>
    <row r="8541" ht="12" customHeight="1"/>
    <row r="8542" ht="12" customHeight="1"/>
    <row r="8543" ht="12" customHeight="1"/>
    <row r="8544" ht="12" customHeight="1"/>
    <row r="8545" ht="12" customHeight="1"/>
    <row r="8546" ht="12" customHeight="1"/>
    <row r="8547" ht="12" customHeight="1"/>
    <row r="8548" ht="12" customHeight="1"/>
    <row r="8549" ht="12" customHeight="1"/>
    <row r="8550" ht="12" customHeight="1"/>
    <row r="8551" ht="12" customHeight="1"/>
    <row r="8552" ht="12" customHeight="1"/>
    <row r="8553" ht="12" customHeight="1"/>
    <row r="8554" ht="12" customHeight="1"/>
    <row r="8555" ht="12" customHeight="1"/>
    <row r="8556" ht="12" customHeight="1"/>
    <row r="8557" ht="12" customHeight="1"/>
    <row r="8558" ht="12" customHeight="1"/>
    <row r="8559" ht="12" customHeight="1"/>
    <row r="8560" ht="12" customHeight="1"/>
    <row r="8561" ht="12" customHeight="1"/>
    <row r="8562" ht="12" customHeight="1"/>
    <row r="8563" ht="12" customHeight="1"/>
    <row r="8564" ht="12" customHeight="1"/>
    <row r="8565" ht="12" customHeight="1"/>
    <row r="8566" ht="12" customHeight="1"/>
    <row r="8567" ht="12" customHeight="1"/>
    <row r="8568" ht="12" customHeight="1"/>
    <row r="8569" ht="12" customHeight="1"/>
    <row r="8570" ht="12" customHeight="1"/>
    <row r="8571" ht="12" customHeight="1"/>
    <row r="8572" ht="12" customHeight="1"/>
    <row r="8573" ht="12" customHeight="1"/>
    <row r="8574" ht="12" customHeight="1"/>
    <row r="8575" ht="12" customHeight="1"/>
    <row r="8576" ht="12" customHeight="1"/>
    <row r="8577" ht="12" customHeight="1"/>
    <row r="8578" ht="12" customHeight="1"/>
    <row r="8579" ht="12" customHeight="1"/>
    <row r="8580" ht="12" customHeight="1"/>
    <row r="8581" ht="12" customHeight="1"/>
    <row r="8582" ht="12" customHeight="1"/>
    <row r="8583" ht="12" customHeight="1"/>
    <row r="8584" ht="12" customHeight="1"/>
    <row r="8585" ht="12" customHeight="1"/>
    <row r="8586" ht="12" customHeight="1"/>
    <row r="8587" ht="12" customHeight="1"/>
    <row r="8588" ht="12" customHeight="1"/>
    <row r="8589" ht="12" customHeight="1"/>
    <row r="8590" ht="12" customHeight="1"/>
    <row r="8591" ht="12" customHeight="1"/>
    <row r="8592" ht="12" customHeight="1"/>
    <row r="8593" ht="12" customHeight="1"/>
    <row r="8594" ht="12" customHeight="1"/>
    <row r="8595" ht="12" customHeight="1"/>
    <row r="8596" ht="12" customHeight="1"/>
    <row r="8597" ht="12" customHeight="1"/>
    <row r="8598" ht="12" customHeight="1"/>
    <row r="8599" ht="12" customHeight="1"/>
    <row r="8600" ht="12" customHeight="1"/>
    <row r="8601" ht="12" customHeight="1"/>
    <row r="8602" ht="12" customHeight="1"/>
    <row r="8603" ht="12" customHeight="1"/>
    <row r="8604" ht="12" customHeight="1"/>
    <row r="8605" ht="12" customHeight="1"/>
    <row r="8606" ht="12" customHeight="1"/>
    <row r="8607" ht="12" customHeight="1"/>
    <row r="8608" ht="12" customHeight="1"/>
    <row r="8609" ht="12" customHeight="1"/>
    <row r="8610" ht="12" customHeight="1"/>
    <row r="8611" ht="12" customHeight="1"/>
    <row r="8612" ht="12" customHeight="1"/>
    <row r="8613" ht="12" customHeight="1"/>
    <row r="8614" ht="12" customHeight="1"/>
    <row r="8615" ht="12" customHeight="1"/>
    <row r="8616" ht="12" customHeight="1"/>
    <row r="8617" ht="12" customHeight="1"/>
    <row r="8618" ht="12" customHeight="1"/>
    <row r="8619" ht="12" customHeight="1"/>
    <row r="8620" ht="12" customHeight="1"/>
    <row r="8621" ht="12" customHeight="1"/>
    <row r="8622" ht="12" customHeight="1"/>
    <row r="8623" ht="12" customHeight="1"/>
    <row r="8624" ht="12" customHeight="1"/>
    <row r="8625" ht="12" customHeight="1"/>
    <row r="8626" ht="12" customHeight="1"/>
    <row r="8627" ht="12" customHeight="1"/>
    <row r="8628" ht="12" customHeight="1"/>
    <row r="8629" ht="12" customHeight="1"/>
    <row r="8630" ht="12" customHeight="1"/>
    <row r="8631" ht="12" customHeight="1"/>
    <row r="8632" ht="12" customHeight="1"/>
    <row r="8633" ht="12" customHeight="1"/>
    <row r="8634" ht="12" customHeight="1"/>
    <row r="8635" ht="12" customHeight="1"/>
    <row r="8636" ht="12" customHeight="1"/>
    <row r="8637" ht="12" customHeight="1"/>
    <row r="8638" ht="12" customHeight="1"/>
    <row r="8639" ht="12" customHeight="1"/>
    <row r="8640" ht="12" customHeight="1"/>
    <row r="8641" ht="12" customHeight="1"/>
    <row r="8642" ht="12" customHeight="1"/>
    <row r="8643" ht="12" customHeight="1"/>
    <row r="8644" ht="12" customHeight="1"/>
    <row r="8645" ht="12" customHeight="1"/>
    <row r="8646" ht="12" customHeight="1"/>
    <row r="8647" ht="12" customHeight="1"/>
    <row r="8648" ht="12" customHeight="1"/>
    <row r="8649" ht="12" customHeight="1"/>
    <row r="8650" ht="12" customHeight="1"/>
    <row r="8651" ht="12" customHeight="1"/>
    <row r="8652" ht="12" customHeight="1"/>
    <row r="8653" ht="12" customHeight="1"/>
    <row r="8654" ht="12" customHeight="1"/>
    <row r="8655" ht="12" customHeight="1"/>
    <row r="8656" ht="12" customHeight="1"/>
    <row r="8657" ht="12" customHeight="1"/>
    <row r="8658" ht="12" customHeight="1"/>
    <row r="8659" ht="12" customHeight="1"/>
    <row r="8660" ht="12" customHeight="1"/>
    <row r="8661" ht="12" customHeight="1"/>
    <row r="8662" ht="12" customHeight="1"/>
    <row r="8663" ht="12" customHeight="1"/>
    <row r="8664" ht="12" customHeight="1"/>
    <row r="8665" ht="12" customHeight="1"/>
    <row r="8666" ht="12" customHeight="1"/>
    <row r="8667" ht="12" customHeight="1"/>
    <row r="8668" ht="12" customHeight="1"/>
    <row r="8669" ht="12" customHeight="1"/>
    <row r="8670" ht="12" customHeight="1"/>
    <row r="8671" ht="12" customHeight="1"/>
    <row r="8672" ht="12" customHeight="1"/>
    <row r="8673" ht="12" customHeight="1"/>
    <row r="8674" ht="12" customHeight="1"/>
    <row r="8675" ht="12" customHeight="1"/>
    <row r="8676" ht="12" customHeight="1"/>
    <row r="8677" ht="12" customHeight="1"/>
    <row r="8678" ht="12" customHeight="1"/>
    <row r="8679" ht="12" customHeight="1"/>
    <row r="8680" ht="12" customHeight="1"/>
    <row r="8681" ht="12" customHeight="1"/>
    <row r="8682" ht="12" customHeight="1"/>
    <row r="8683" ht="12" customHeight="1"/>
    <row r="8684" ht="12" customHeight="1"/>
    <row r="8685" ht="12" customHeight="1"/>
    <row r="8686" ht="12" customHeight="1"/>
    <row r="8687" ht="12" customHeight="1"/>
    <row r="8688" ht="12" customHeight="1"/>
    <row r="8689" ht="12" customHeight="1"/>
    <row r="8690" ht="12" customHeight="1"/>
    <row r="8691" ht="12" customHeight="1"/>
    <row r="8692" ht="12" customHeight="1"/>
    <row r="8693" ht="12" customHeight="1"/>
    <row r="8694" ht="12" customHeight="1"/>
    <row r="8695" ht="12" customHeight="1"/>
    <row r="8696" ht="12" customHeight="1"/>
    <row r="8697" ht="12" customHeight="1"/>
    <row r="8698" ht="12" customHeight="1"/>
    <row r="8699" ht="12" customHeight="1"/>
    <row r="8700" ht="12" customHeight="1"/>
    <row r="8701" ht="12" customHeight="1"/>
    <row r="8702" ht="12" customHeight="1"/>
    <row r="8703" ht="12" customHeight="1"/>
    <row r="8704" ht="12" customHeight="1"/>
    <row r="8705" ht="12" customHeight="1"/>
    <row r="8706" ht="12" customHeight="1"/>
    <row r="8707" ht="12" customHeight="1"/>
    <row r="8708" ht="12" customHeight="1"/>
    <row r="8709" ht="12" customHeight="1"/>
    <row r="8710" ht="12" customHeight="1"/>
    <row r="8711" ht="12" customHeight="1"/>
    <row r="8712" ht="12" customHeight="1"/>
    <row r="8713" ht="12" customHeight="1"/>
    <row r="8714" ht="12" customHeight="1"/>
    <row r="8715" ht="12" customHeight="1"/>
    <row r="8716" ht="12" customHeight="1"/>
    <row r="8717" ht="12" customHeight="1"/>
    <row r="8718" ht="12" customHeight="1"/>
    <row r="8719" ht="12" customHeight="1"/>
    <row r="8720" ht="12" customHeight="1"/>
    <row r="8721" ht="12" customHeight="1"/>
    <row r="8722" ht="12" customHeight="1"/>
    <row r="8723" ht="12" customHeight="1"/>
    <row r="8724" ht="12" customHeight="1"/>
    <row r="8725" ht="12" customHeight="1"/>
    <row r="8726" ht="12" customHeight="1"/>
    <row r="8727" ht="12" customHeight="1"/>
    <row r="8728" ht="12" customHeight="1"/>
    <row r="8729" ht="12" customHeight="1"/>
    <row r="8730" ht="12" customHeight="1"/>
    <row r="8731" ht="12" customHeight="1"/>
    <row r="8732" ht="12" customHeight="1"/>
    <row r="8733" ht="12" customHeight="1"/>
    <row r="8734" ht="12" customHeight="1"/>
    <row r="8735" ht="12" customHeight="1"/>
    <row r="8736" ht="12" customHeight="1"/>
    <row r="8737" ht="12" customHeight="1"/>
    <row r="8738" ht="12" customHeight="1"/>
    <row r="8739" ht="12" customHeight="1"/>
    <row r="8740" ht="12" customHeight="1"/>
    <row r="8741" ht="12" customHeight="1"/>
    <row r="8742" ht="12" customHeight="1"/>
    <row r="8743" ht="12" customHeight="1"/>
    <row r="8744" ht="12" customHeight="1"/>
    <row r="8745" ht="12" customHeight="1"/>
    <row r="8746" ht="12" customHeight="1"/>
    <row r="8747" ht="12" customHeight="1"/>
    <row r="8748" ht="12" customHeight="1"/>
    <row r="8749" ht="12" customHeight="1"/>
    <row r="8750" ht="12" customHeight="1"/>
    <row r="8751" ht="12" customHeight="1"/>
    <row r="8752" ht="12" customHeight="1"/>
    <row r="8753" ht="12" customHeight="1"/>
    <row r="8754" ht="12" customHeight="1"/>
    <row r="8755" ht="12" customHeight="1"/>
    <row r="8756" ht="12" customHeight="1"/>
    <row r="8757" ht="12" customHeight="1"/>
    <row r="8758" ht="12" customHeight="1"/>
    <row r="8759" ht="12" customHeight="1"/>
    <row r="8760" ht="12" customHeight="1"/>
    <row r="8761" ht="12" customHeight="1"/>
    <row r="8762" ht="12" customHeight="1"/>
    <row r="8763" ht="12" customHeight="1"/>
    <row r="8764" ht="12" customHeight="1"/>
    <row r="8765" ht="12" customHeight="1"/>
    <row r="8766" ht="12" customHeight="1"/>
    <row r="8767" ht="12" customHeight="1"/>
    <row r="8768" ht="12" customHeight="1"/>
    <row r="8769" ht="12" customHeight="1"/>
    <row r="8770" ht="12" customHeight="1"/>
    <row r="8771" ht="12" customHeight="1"/>
    <row r="8772" ht="12" customHeight="1"/>
    <row r="8773" ht="12" customHeight="1"/>
    <row r="8774" ht="12" customHeight="1"/>
    <row r="8775" ht="12" customHeight="1"/>
    <row r="8776" ht="12" customHeight="1"/>
    <row r="8777" ht="12" customHeight="1"/>
    <row r="8778" ht="12" customHeight="1"/>
    <row r="8779" ht="12" customHeight="1"/>
    <row r="8780" ht="12" customHeight="1"/>
    <row r="8781" ht="12" customHeight="1"/>
    <row r="8782" ht="12" customHeight="1"/>
    <row r="8783" ht="12" customHeight="1"/>
    <row r="8784" ht="12" customHeight="1"/>
    <row r="8785" ht="12" customHeight="1"/>
    <row r="8786" ht="12" customHeight="1"/>
    <row r="8787" ht="12" customHeight="1"/>
    <row r="8788" ht="12" customHeight="1"/>
    <row r="8789" ht="12" customHeight="1"/>
    <row r="8790" ht="12" customHeight="1"/>
    <row r="8791" ht="12" customHeight="1"/>
    <row r="8792" ht="12" customHeight="1"/>
    <row r="8793" ht="12" customHeight="1"/>
    <row r="8794" ht="12" customHeight="1"/>
    <row r="8795" ht="12" customHeight="1"/>
    <row r="8796" ht="12" customHeight="1"/>
    <row r="8797" ht="12" customHeight="1"/>
    <row r="8798" ht="12" customHeight="1"/>
    <row r="8799" ht="12" customHeight="1"/>
    <row r="8800" ht="12" customHeight="1"/>
    <row r="8801" ht="12" customHeight="1"/>
    <row r="8802" ht="12" customHeight="1"/>
    <row r="8803" ht="12" customHeight="1"/>
    <row r="8804" ht="12" customHeight="1"/>
    <row r="8805" ht="12" customHeight="1"/>
    <row r="8806" ht="12" customHeight="1"/>
    <row r="8807" ht="12" customHeight="1"/>
    <row r="8808" ht="12" customHeight="1"/>
    <row r="8809" ht="12" customHeight="1"/>
    <row r="8810" ht="12" customHeight="1"/>
    <row r="8811" ht="12" customHeight="1"/>
    <row r="8812" ht="12" customHeight="1"/>
    <row r="8813" ht="12" customHeight="1"/>
    <row r="8814" ht="12" customHeight="1"/>
    <row r="8815" ht="12" customHeight="1"/>
    <row r="8816" ht="12" customHeight="1"/>
    <row r="8817" ht="12" customHeight="1"/>
    <row r="8818" ht="12" customHeight="1"/>
    <row r="8819" ht="12" customHeight="1"/>
    <row r="8820" ht="12" customHeight="1"/>
    <row r="8821" ht="12" customHeight="1"/>
    <row r="8822" ht="12" customHeight="1"/>
    <row r="8823" ht="12" customHeight="1"/>
    <row r="8824" ht="12" customHeight="1"/>
    <row r="8825" ht="12" customHeight="1"/>
    <row r="8826" ht="12" customHeight="1"/>
    <row r="8827" ht="12" customHeight="1"/>
    <row r="8828" ht="12" customHeight="1"/>
    <row r="8829" ht="12" customHeight="1"/>
    <row r="8830" ht="12" customHeight="1"/>
    <row r="8831" ht="12" customHeight="1"/>
    <row r="8832" ht="12" customHeight="1"/>
    <row r="8833" ht="12" customHeight="1"/>
    <row r="8834" ht="12" customHeight="1"/>
    <row r="8835" ht="12" customHeight="1"/>
    <row r="8836" ht="12" customHeight="1"/>
    <row r="8837" ht="12" customHeight="1"/>
    <row r="8838" ht="12" customHeight="1"/>
    <row r="8839" ht="12" customHeight="1"/>
    <row r="8840" ht="12" customHeight="1"/>
    <row r="8841" ht="12" customHeight="1"/>
    <row r="8842" ht="12" customHeight="1"/>
    <row r="8843" ht="12" customHeight="1"/>
    <row r="8844" ht="12" customHeight="1"/>
    <row r="8845" ht="12" customHeight="1"/>
    <row r="8846" ht="12" customHeight="1"/>
    <row r="8847" ht="12" customHeight="1"/>
    <row r="8848" ht="12" customHeight="1"/>
    <row r="8849" ht="12" customHeight="1"/>
    <row r="8850" ht="12" customHeight="1"/>
    <row r="8851" ht="12" customHeight="1"/>
    <row r="8852" ht="12" customHeight="1"/>
    <row r="8853" ht="12" customHeight="1"/>
    <row r="8854" ht="12" customHeight="1"/>
    <row r="8855" ht="12" customHeight="1"/>
    <row r="8856" ht="12" customHeight="1"/>
    <row r="8857" ht="12" customHeight="1"/>
    <row r="8858" ht="12" customHeight="1"/>
    <row r="8859" ht="12" customHeight="1"/>
    <row r="8860" ht="12" customHeight="1"/>
    <row r="8861" ht="12" customHeight="1"/>
    <row r="8862" ht="12" customHeight="1"/>
    <row r="8863" ht="12" customHeight="1"/>
    <row r="8864" ht="12" customHeight="1"/>
    <row r="8865" ht="12" customHeight="1"/>
    <row r="8866" ht="12" customHeight="1"/>
    <row r="8867" ht="12" customHeight="1"/>
    <row r="8868" ht="12" customHeight="1"/>
    <row r="8869" ht="12" customHeight="1"/>
    <row r="8870" ht="12" customHeight="1"/>
    <row r="8871" ht="12" customHeight="1"/>
    <row r="8872" ht="12" customHeight="1"/>
    <row r="8873" ht="12" customHeight="1"/>
    <row r="8874" ht="12" customHeight="1"/>
    <row r="8875" ht="12" customHeight="1"/>
    <row r="8876" ht="12" customHeight="1"/>
    <row r="8877" ht="12" customHeight="1"/>
    <row r="8878" ht="12" customHeight="1"/>
    <row r="8879" ht="12" customHeight="1"/>
    <row r="8880" ht="12" customHeight="1"/>
    <row r="8881" ht="12" customHeight="1"/>
    <row r="8882" ht="12" customHeight="1"/>
    <row r="8883" ht="12" customHeight="1"/>
    <row r="8884" ht="12" customHeight="1"/>
    <row r="8885" ht="12" customHeight="1"/>
    <row r="8886" ht="12" customHeight="1"/>
    <row r="8887" ht="12" customHeight="1"/>
    <row r="8888" ht="12" customHeight="1"/>
    <row r="8889" ht="12" customHeight="1"/>
    <row r="8890" ht="12" customHeight="1"/>
    <row r="8891" ht="12" customHeight="1"/>
    <row r="8892" ht="12" customHeight="1"/>
    <row r="8893" ht="12" customHeight="1"/>
    <row r="8894" ht="12" customHeight="1"/>
    <row r="8895" ht="12" customHeight="1"/>
    <row r="8896" ht="12" customHeight="1"/>
    <row r="8897" ht="12" customHeight="1"/>
    <row r="8898" ht="12" customHeight="1"/>
    <row r="8899" ht="12" customHeight="1"/>
    <row r="8900" ht="12" customHeight="1"/>
    <row r="8901" ht="12" customHeight="1"/>
    <row r="8902" ht="12" customHeight="1"/>
    <row r="8903" ht="12" customHeight="1"/>
    <row r="8904" ht="12" customHeight="1"/>
    <row r="8905" ht="12" customHeight="1"/>
    <row r="8906" ht="12" customHeight="1"/>
    <row r="8907" ht="12" customHeight="1"/>
    <row r="8908" ht="12" customHeight="1"/>
    <row r="8909" ht="12" customHeight="1"/>
    <row r="8910" ht="12" customHeight="1"/>
    <row r="8911" ht="12" customHeight="1"/>
    <row r="8912" ht="12" customHeight="1"/>
    <row r="8913" ht="12" customHeight="1"/>
    <row r="8914" ht="12" customHeight="1"/>
    <row r="8915" ht="12" customHeight="1"/>
    <row r="8916" ht="12" customHeight="1"/>
    <row r="8917" ht="12" customHeight="1"/>
    <row r="8918" ht="12" customHeight="1"/>
    <row r="8919" ht="12" customHeight="1"/>
    <row r="8920" ht="12" customHeight="1"/>
    <row r="8921" ht="12" customHeight="1"/>
    <row r="8922" ht="12" customHeight="1"/>
    <row r="8923" ht="12" customHeight="1"/>
    <row r="8924" ht="12" customHeight="1"/>
    <row r="8925" ht="12" customHeight="1"/>
    <row r="8926" ht="12" customHeight="1"/>
    <row r="8927" ht="12" customHeight="1"/>
    <row r="8928" ht="12" customHeight="1"/>
    <row r="8929" ht="12" customHeight="1"/>
    <row r="8930" ht="12" customHeight="1"/>
    <row r="8931" ht="12" customHeight="1"/>
    <row r="8932" ht="12" customHeight="1"/>
    <row r="8933" ht="12" customHeight="1"/>
    <row r="8934" ht="12" customHeight="1"/>
    <row r="8935" ht="12" customHeight="1"/>
    <row r="8936" ht="12" customHeight="1"/>
    <row r="8937" ht="12" customHeight="1"/>
    <row r="8938" ht="12" customHeight="1"/>
    <row r="8939" ht="12" customHeight="1"/>
    <row r="8940" ht="12" customHeight="1"/>
    <row r="8941" ht="12" customHeight="1"/>
    <row r="8942" ht="12" customHeight="1"/>
    <row r="8943" ht="12" customHeight="1"/>
    <row r="8944" ht="12" customHeight="1"/>
    <row r="8945" ht="12" customHeight="1"/>
    <row r="8946" ht="12" customHeight="1"/>
    <row r="8947" ht="12" customHeight="1"/>
    <row r="8948" ht="12" customHeight="1"/>
    <row r="8949" ht="12" customHeight="1"/>
    <row r="8950" ht="12" customHeight="1"/>
    <row r="8951" ht="12" customHeight="1"/>
    <row r="8952" ht="12" customHeight="1"/>
    <row r="8953" ht="12" customHeight="1"/>
    <row r="8954" ht="12" customHeight="1"/>
    <row r="8955" ht="12" customHeight="1"/>
    <row r="8956" ht="12" customHeight="1"/>
    <row r="8957" ht="12" customHeight="1"/>
    <row r="8958" ht="12" customHeight="1"/>
    <row r="8959" ht="12" customHeight="1"/>
    <row r="8960" ht="12" customHeight="1"/>
    <row r="8961" ht="12" customHeight="1"/>
    <row r="8962" ht="12" customHeight="1"/>
    <row r="8963" ht="12" customHeight="1"/>
    <row r="8964" ht="12" customHeight="1"/>
    <row r="8965" ht="12" customHeight="1"/>
    <row r="8966" ht="12" customHeight="1"/>
    <row r="8967" ht="12" customHeight="1"/>
    <row r="8968" ht="12" customHeight="1"/>
    <row r="8969" ht="12" customHeight="1"/>
    <row r="8970" ht="12" customHeight="1"/>
    <row r="8971" ht="12" customHeight="1"/>
    <row r="8972" ht="12" customHeight="1"/>
    <row r="8973" ht="12" customHeight="1"/>
    <row r="8974" ht="12" customHeight="1"/>
    <row r="8975" ht="12" customHeight="1"/>
    <row r="8976" ht="12" customHeight="1"/>
    <row r="8977" ht="12" customHeight="1"/>
    <row r="8978" ht="12" customHeight="1"/>
    <row r="8979" ht="12" customHeight="1"/>
    <row r="8980" ht="12" customHeight="1"/>
    <row r="8981" ht="12" customHeight="1"/>
    <row r="8982" ht="12" customHeight="1"/>
    <row r="8983" ht="12" customHeight="1"/>
    <row r="8984" ht="12" customHeight="1"/>
    <row r="8985" ht="12" customHeight="1"/>
    <row r="8986" ht="12" customHeight="1"/>
    <row r="8987" ht="12" customHeight="1"/>
    <row r="8988" ht="12" customHeight="1"/>
    <row r="8989" ht="12" customHeight="1"/>
    <row r="8990" ht="12" customHeight="1"/>
    <row r="8991" ht="12" customHeight="1"/>
    <row r="8992" ht="12" customHeight="1"/>
    <row r="8993" ht="12" customHeight="1"/>
    <row r="8994" ht="12" customHeight="1"/>
    <row r="8995" ht="12" customHeight="1"/>
    <row r="8996" ht="12" customHeight="1"/>
    <row r="8997" ht="12" customHeight="1"/>
    <row r="8998" ht="12" customHeight="1"/>
    <row r="8999" ht="12" customHeight="1"/>
    <row r="9000" ht="12" customHeight="1"/>
    <row r="9001" ht="12" customHeight="1"/>
    <row r="9002" ht="12" customHeight="1"/>
    <row r="9003" ht="12" customHeight="1"/>
    <row r="9004" ht="12" customHeight="1"/>
    <row r="9005" ht="12" customHeight="1"/>
    <row r="9006" ht="12" customHeight="1"/>
    <row r="9007" ht="12" customHeight="1"/>
    <row r="9008" ht="12" customHeight="1"/>
    <row r="9009" ht="12" customHeight="1"/>
    <row r="9010" ht="12" customHeight="1"/>
    <row r="9011" ht="12" customHeight="1"/>
    <row r="9012" ht="12" customHeight="1"/>
    <row r="9013" ht="12" customHeight="1"/>
    <row r="9014" ht="12" customHeight="1"/>
    <row r="9015" ht="12" customHeight="1"/>
    <row r="9016" ht="12" customHeight="1"/>
    <row r="9017" ht="12" customHeight="1"/>
    <row r="9018" ht="12" customHeight="1"/>
    <row r="9019" ht="12" customHeight="1"/>
    <row r="9020" ht="12" customHeight="1"/>
    <row r="9021" ht="12" customHeight="1"/>
    <row r="9022" ht="12" customHeight="1"/>
    <row r="9023" ht="12" customHeight="1"/>
    <row r="9024" ht="12" customHeight="1"/>
    <row r="9025" ht="12" customHeight="1"/>
    <row r="9026" ht="12" customHeight="1"/>
    <row r="9027" ht="12" customHeight="1"/>
    <row r="9028" ht="12" customHeight="1"/>
    <row r="9029" ht="12" customHeight="1"/>
    <row r="9030" ht="12" customHeight="1"/>
    <row r="9031" ht="12" customHeight="1"/>
    <row r="9032" ht="12" customHeight="1"/>
    <row r="9033" ht="12" customHeight="1"/>
    <row r="9034" ht="12" customHeight="1"/>
    <row r="9035" ht="12" customHeight="1"/>
    <row r="9036" ht="12" customHeight="1"/>
    <row r="9037" ht="12" customHeight="1"/>
    <row r="9038" ht="12" customHeight="1"/>
    <row r="9039" ht="12" customHeight="1"/>
    <row r="9040" ht="12" customHeight="1"/>
    <row r="9041" ht="12" customHeight="1"/>
    <row r="9042" ht="12" customHeight="1"/>
    <row r="9043" ht="12" customHeight="1"/>
    <row r="9044" ht="12" customHeight="1"/>
    <row r="9045" ht="12" customHeight="1"/>
    <row r="9046" ht="12" customHeight="1"/>
    <row r="9047" ht="12" customHeight="1"/>
    <row r="9048" ht="12" customHeight="1"/>
    <row r="9049" ht="12" customHeight="1"/>
    <row r="9050" ht="12" customHeight="1"/>
    <row r="9051" ht="12" customHeight="1"/>
    <row r="9052" ht="12" customHeight="1"/>
    <row r="9053" ht="12" customHeight="1"/>
    <row r="9054" ht="12" customHeight="1"/>
    <row r="9055" ht="12" customHeight="1"/>
    <row r="9056" ht="12" customHeight="1"/>
    <row r="9057" ht="12" customHeight="1"/>
    <row r="9058" ht="12" customHeight="1"/>
    <row r="9059" ht="12" customHeight="1"/>
    <row r="9060" ht="12" customHeight="1"/>
    <row r="9061" ht="12" customHeight="1"/>
    <row r="9062" ht="12" customHeight="1"/>
    <row r="9063" ht="12" customHeight="1"/>
    <row r="9064" ht="12" customHeight="1"/>
    <row r="9065" ht="12" customHeight="1"/>
    <row r="9066" ht="12" customHeight="1"/>
    <row r="9067" ht="12" customHeight="1"/>
    <row r="9068" ht="12" customHeight="1"/>
    <row r="9069" ht="12" customHeight="1"/>
    <row r="9070" ht="12" customHeight="1"/>
    <row r="9071" ht="12" customHeight="1"/>
    <row r="9072" ht="12" customHeight="1"/>
    <row r="9073" ht="12" customHeight="1"/>
    <row r="9074" ht="12" customHeight="1"/>
    <row r="9075" ht="12" customHeight="1"/>
    <row r="9076" ht="12" customHeight="1"/>
    <row r="9077" ht="12" customHeight="1"/>
    <row r="9078" ht="12" customHeight="1"/>
    <row r="9079" ht="12" customHeight="1"/>
    <row r="9080" ht="12" customHeight="1"/>
    <row r="9081" ht="12" customHeight="1"/>
    <row r="9082" ht="12" customHeight="1"/>
    <row r="9083" ht="12" customHeight="1"/>
    <row r="9084" ht="12" customHeight="1"/>
    <row r="9085" ht="12" customHeight="1"/>
    <row r="9086" ht="12" customHeight="1"/>
    <row r="9087" ht="12" customHeight="1"/>
    <row r="9088" ht="12" customHeight="1"/>
    <row r="9089" ht="12" customHeight="1"/>
    <row r="9090" ht="12" customHeight="1"/>
    <row r="9091" ht="12" customHeight="1"/>
    <row r="9092" ht="12" customHeight="1"/>
    <row r="9093" ht="12" customHeight="1"/>
    <row r="9094" ht="12" customHeight="1"/>
    <row r="9095" ht="12" customHeight="1"/>
    <row r="9096" ht="12" customHeight="1"/>
    <row r="9097" ht="12" customHeight="1"/>
    <row r="9098" ht="12" customHeight="1"/>
    <row r="9099" ht="12" customHeight="1"/>
    <row r="9100" ht="12" customHeight="1"/>
    <row r="9101" ht="12" customHeight="1"/>
    <row r="9102" ht="12" customHeight="1"/>
    <row r="9103" ht="12" customHeight="1"/>
    <row r="9104" ht="12" customHeight="1"/>
    <row r="9105" ht="12" customHeight="1"/>
    <row r="9106" ht="12" customHeight="1"/>
    <row r="9107" ht="12" customHeight="1"/>
    <row r="9108" ht="12" customHeight="1"/>
    <row r="9109" ht="12" customHeight="1"/>
    <row r="9110" ht="12" customHeight="1"/>
    <row r="9111" ht="12" customHeight="1"/>
    <row r="9112" ht="12" customHeight="1"/>
    <row r="9113" ht="12" customHeight="1"/>
    <row r="9114" ht="12" customHeight="1"/>
    <row r="9115" ht="12" customHeight="1"/>
    <row r="9116" ht="12" customHeight="1"/>
    <row r="9117" ht="12" customHeight="1"/>
    <row r="9118" ht="12" customHeight="1"/>
    <row r="9119" ht="12" customHeight="1"/>
    <row r="9120" ht="12" customHeight="1"/>
    <row r="9121" ht="12" customHeight="1"/>
    <row r="9122" ht="12" customHeight="1"/>
    <row r="9123" ht="12" customHeight="1"/>
    <row r="9124" ht="12" customHeight="1"/>
    <row r="9125" ht="12" customHeight="1"/>
    <row r="9126" ht="12" customHeight="1"/>
    <row r="9127" ht="12" customHeight="1"/>
    <row r="9128" ht="12" customHeight="1"/>
    <row r="9129" ht="12" customHeight="1"/>
    <row r="9130" ht="12" customHeight="1"/>
    <row r="9131" ht="12" customHeight="1"/>
    <row r="9132" ht="12" customHeight="1"/>
    <row r="9133" ht="12" customHeight="1"/>
    <row r="9134" ht="12" customHeight="1"/>
    <row r="9135" ht="12" customHeight="1"/>
    <row r="9136" ht="12" customHeight="1"/>
    <row r="9137" ht="12" customHeight="1"/>
    <row r="9138" ht="12" customHeight="1"/>
    <row r="9139" ht="12" customHeight="1"/>
    <row r="9140" ht="12" customHeight="1"/>
    <row r="9141" ht="12" customHeight="1"/>
    <row r="9142" ht="12" customHeight="1"/>
    <row r="9143" ht="12" customHeight="1"/>
    <row r="9144" ht="12" customHeight="1"/>
    <row r="9145" ht="12" customHeight="1"/>
    <row r="9146" ht="12" customHeight="1"/>
    <row r="9147" ht="12" customHeight="1"/>
    <row r="9148" ht="12" customHeight="1"/>
    <row r="9149" ht="12" customHeight="1"/>
    <row r="9150" ht="12" customHeight="1"/>
    <row r="9151" ht="12" customHeight="1"/>
    <row r="9152" ht="12" customHeight="1"/>
    <row r="9153" ht="12" customHeight="1"/>
    <row r="9154" ht="12" customHeight="1"/>
    <row r="9155" ht="12" customHeight="1"/>
    <row r="9156" ht="12" customHeight="1"/>
    <row r="9157" ht="12" customHeight="1"/>
    <row r="9158" ht="12" customHeight="1"/>
    <row r="9159" ht="12" customHeight="1"/>
    <row r="9160" ht="12" customHeight="1"/>
    <row r="9161" ht="12" customHeight="1"/>
    <row r="9162" ht="12" customHeight="1"/>
    <row r="9163" ht="12" customHeight="1"/>
    <row r="9164" ht="12" customHeight="1"/>
    <row r="9165" ht="12" customHeight="1"/>
    <row r="9166" ht="12" customHeight="1"/>
    <row r="9167" ht="12" customHeight="1"/>
    <row r="9168" ht="12" customHeight="1"/>
    <row r="9169" ht="12" customHeight="1"/>
    <row r="9170" ht="12" customHeight="1"/>
    <row r="9171" ht="12" customHeight="1"/>
    <row r="9172" ht="12" customHeight="1"/>
    <row r="9173" ht="12" customHeight="1"/>
    <row r="9174" ht="12" customHeight="1"/>
    <row r="9175" ht="12" customHeight="1"/>
    <row r="9176" ht="12" customHeight="1"/>
    <row r="9177" ht="12" customHeight="1"/>
    <row r="9178" ht="12" customHeight="1"/>
    <row r="9179" ht="12" customHeight="1"/>
    <row r="9180" ht="12" customHeight="1"/>
    <row r="9181" ht="12" customHeight="1"/>
    <row r="9182" ht="12" customHeight="1"/>
    <row r="9183" ht="12" customHeight="1"/>
    <row r="9184" ht="12" customHeight="1"/>
    <row r="9185" ht="12" customHeight="1"/>
    <row r="9186" ht="12" customHeight="1"/>
    <row r="9187" ht="12" customHeight="1"/>
    <row r="9188" ht="12" customHeight="1"/>
    <row r="9189" ht="12" customHeight="1"/>
    <row r="9190" ht="12" customHeight="1"/>
    <row r="9191" ht="12" customHeight="1"/>
    <row r="9192" ht="12" customHeight="1"/>
    <row r="9193" ht="12" customHeight="1"/>
    <row r="9194" ht="12" customHeight="1"/>
    <row r="9195" ht="12" customHeight="1"/>
    <row r="9196" ht="12" customHeight="1"/>
    <row r="9197" ht="12" customHeight="1"/>
    <row r="9198" ht="12" customHeight="1"/>
    <row r="9199" ht="12" customHeight="1"/>
    <row r="9200" ht="12" customHeight="1"/>
    <row r="9201" ht="12" customHeight="1"/>
    <row r="9202" ht="12" customHeight="1"/>
    <row r="9203" ht="12" customHeight="1"/>
    <row r="9204" ht="12" customHeight="1"/>
    <row r="9205" ht="12" customHeight="1"/>
    <row r="9206" ht="12" customHeight="1"/>
    <row r="9207" ht="12" customHeight="1"/>
    <row r="9208" ht="12" customHeight="1"/>
    <row r="9209" ht="12" customHeight="1"/>
    <row r="9210" ht="12" customHeight="1"/>
    <row r="9211" ht="12" customHeight="1"/>
    <row r="9212" ht="12" customHeight="1"/>
    <row r="9213" ht="12" customHeight="1"/>
    <row r="9214" ht="12" customHeight="1"/>
    <row r="9215" ht="12" customHeight="1"/>
    <row r="9216" ht="12" customHeight="1"/>
    <row r="9217" ht="12" customHeight="1"/>
    <row r="9218" ht="12" customHeight="1"/>
    <row r="9219" ht="12" customHeight="1"/>
    <row r="9220" ht="12" customHeight="1"/>
    <row r="9221" ht="12" customHeight="1"/>
    <row r="9222" ht="12" customHeight="1"/>
    <row r="9223" ht="12" customHeight="1"/>
    <row r="9224" ht="12" customHeight="1"/>
    <row r="9225" ht="12" customHeight="1"/>
    <row r="9226" ht="12" customHeight="1"/>
    <row r="9227" ht="12" customHeight="1"/>
    <row r="9228" ht="12" customHeight="1"/>
    <row r="9229" ht="12" customHeight="1"/>
    <row r="9230" ht="12" customHeight="1"/>
    <row r="9231" ht="12" customHeight="1"/>
    <row r="9232" ht="12" customHeight="1"/>
    <row r="9233" ht="12" customHeight="1"/>
    <row r="9234" ht="12" customHeight="1"/>
    <row r="9235" ht="12" customHeight="1"/>
    <row r="9236" ht="12" customHeight="1"/>
    <row r="9237" ht="12" customHeight="1"/>
    <row r="9238" ht="12" customHeight="1"/>
    <row r="9239" ht="12" customHeight="1"/>
    <row r="9240" ht="12" customHeight="1"/>
    <row r="9241" ht="12" customHeight="1"/>
    <row r="9242" ht="12" customHeight="1"/>
    <row r="9243" ht="12" customHeight="1"/>
    <row r="9244" ht="12" customHeight="1"/>
    <row r="9245" ht="12" customHeight="1"/>
    <row r="9246" ht="12" customHeight="1"/>
    <row r="9247" ht="12" customHeight="1"/>
    <row r="9248" ht="12" customHeight="1"/>
    <row r="9249" ht="12" customHeight="1"/>
    <row r="9250" ht="12" customHeight="1"/>
    <row r="9251" ht="12" customHeight="1"/>
    <row r="9252" ht="12" customHeight="1"/>
    <row r="9253" ht="12" customHeight="1"/>
    <row r="9254" ht="12" customHeight="1"/>
    <row r="9255" ht="12" customHeight="1"/>
    <row r="9256" ht="12" customHeight="1"/>
    <row r="9257" ht="12" customHeight="1"/>
    <row r="9258" ht="12" customHeight="1"/>
    <row r="9259" ht="12" customHeight="1"/>
    <row r="9260" ht="12" customHeight="1"/>
    <row r="9261" ht="12" customHeight="1"/>
    <row r="9262" ht="12" customHeight="1"/>
    <row r="9263" ht="12" customHeight="1"/>
    <row r="9264" ht="12" customHeight="1"/>
    <row r="9265" ht="12" customHeight="1"/>
    <row r="9266" ht="12" customHeight="1"/>
    <row r="9267" ht="12" customHeight="1"/>
    <row r="9268" ht="12" customHeight="1"/>
    <row r="9269" ht="12" customHeight="1"/>
    <row r="9270" ht="12" customHeight="1"/>
    <row r="9271" ht="12" customHeight="1"/>
    <row r="9272" ht="12" customHeight="1"/>
    <row r="9273" ht="12" customHeight="1"/>
    <row r="9274" ht="12" customHeight="1"/>
    <row r="9275" ht="12" customHeight="1"/>
    <row r="9276" ht="12" customHeight="1"/>
    <row r="9277" ht="12" customHeight="1"/>
    <row r="9278" ht="12" customHeight="1"/>
    <row r="9279" ht="12" customHeight="1"/>
    <row r="9280" ht="12" customHeight="1"/>
    <row r="9281" ht="12" customHeight="1"/>
    <row r="9282" ht="12" customHeight="1"/>
    <row r="9283" ht="12" customHeight="1"/>
    <row r="9284" ht="12" customHeight="1"/>
    <row r="9285" ht="12" customHeight="1"/>
    <row r="9286" ht="12" customHeight="1"/>
    <row r="9287" ht="12" customHeight="1"/>
    <row r="9288" ht="12" customHeight="1"/>
    <row r="9289" ht="12" customHeight="1"/>
    <row r="9290" ht="12" customHeight="1"/>
    <row r="9291" ht="12" customHeight="1"/>
    <row r="9292" ht="12" customHeight="1"/>
    <row r="9293" ht="12" customHeight="1"/>
    <row r="9294" ht="12" customHeight="1"/>
    <row r="9295" ht="12" customHeight="1"/>
    <row r="9296" ht="12" customHeight="1"/>
    <row r="9297" ht="12" customHeight="1"/>
    <row r="9298" ht="12" customHeight="1"/>
    <row r="9299" ht="12" customHeight="1"/>
    <row r="9300" ht="12" customHeight="1"/>
    <row r="9301" ht="12" customHeight="1"/>
    <row r="9302" ht="12" customHeight="1"/>
    <row r="9303" ht="12" customHeight="1"/>
    <row r="9304" ht="12" customHeight="1"/>
    <row r="9305" ht="12" customHeight="1"/>
    <row r="9306" ht="12" customHeight="1"/>
    <row r="9307" ht="12" customHeight="1"/>
    <row r="9308" ht="12" customHeight="1"/>
    <row r="9309" ht="12" customHeight="1"/>
    <row r="9310" ht="12" customHeight="1"/>
    <row r="9311" ht="12" customHeight="1"/>
    <row r="9312" ht="12" customHeight="1"/>
    <row r="9313" ht="12" customHeight="1"/>
    <row r="9314" ht="12" customHeight="1"/>
    <row r="9315" ht="12" customHeight="1"/>
    <row r="9316" ht="12" customHeight="1"/>
    <row r="9317" ht="12" customHeight="1"/>
    <row r="9318" ht="12" customHeight="1"/>
    <row r="9319" ht="12" customHeight="1"/>
    <row r="9320" ht="12" customHeight="1"/>
    <row r="9321" ht="12" customHeight="1"/>
    <row r="9322" ht="12" customHeight="1"/>
    <row r="9323" ht="12" customHeight="1"/>
    <row r="9324" ht="12" customHeight="1"/>
    <row r="9325" ht="12" customHeight="1"/>
    <row r="9326" ht="12" customHeight="1"/>
    <row r="9327" ht="12" customHeight="1"/>
    <row r="9328" ht="12" customHeight="1"/>
    <row r="9329" ht="12" customHeight="1"/>
    <row r="9330" ht="12" customHeight="1"/>
    <row r="9331" ht="12" customHeight="1"/>
    <row r="9332" ht="12" customHeight="1"/>
    <row r="9333" ht="12" customHeight="1"/>
    <row r="9334" ht="12" customHeight="1"/>
    <row r="9335" ht="12" customHeight="1"/>
    <row r="9336" ht="12" customHeight="1"/>
    <row r="9337" ht="12" customHeight="1"/>
    <row r="9338" ht="12" customHeight="1"/>
    <row r="9339" ht="12" customHeight="1"/>
    <row r="9340" ht="12" customHeight="1"/>
    <row r="9341" ht="12" customHeight="1"/>
    <row r="9342" ht="12" customHeight="1"/>
    <row r="9343" ht="12" customHeight="1"/>
    <row r="9344" ht="12" customHeight="1"/>
    <row r="9345" ht="12" customHeight="1"/>
    <row r="9346" ht="12" customHeight="1"/>
    <row r="9347" ht="12" customHeight="1"/>
    <row r="9348" ht="12" customHeight="1"/>
    <row r="9349" ht="12" customHeight="1"/>
    <row r="9350" ht="12" customHeight="1"/>
    <row r="9351" ht="12" customHeight="1"/>
    <row r="9352" ht="12" customHeight="1"/>
    <row r="9353" ht="12" customHeight="1"/>
    <row r="9354" ht="12" customHeight="1"/>
    <row r="9355" ht="12" customHeight="1"/>
    <row r="9356" ht="12" customHeight="1"/>
    <row r="9357" ht="12" customHeight="1"/>
    <row r="9358" ht="12" customHeight="1"/>
    <row r="9359" ht="12" customHeight="1"/>
    <row r="9360" ht="12" customHeight="1"/>
    <row r="9361" ht="12" customHeight="1"/>
    <row r="9362" ht="12" customHeight="1"/>
    <row r="9363" ht="12" customHeight="1"/>
    <row r="9364" ht="12" customHeight="1"/>
    <row r="9365" ht="12" customHeight="1"/>
    <row r="9366" ht="12" customHeight="1"/>
    <row r="9367" ht="12" customHeight="1"/>
    <row r="9368" ht="12" customHeight="1"/>
    <row r="9369" ht="12" customHeight="1"/>
    <row r="9370" ht="12" customHeight="1"/>
    <row r="9371" ht="12" customHeight="1"/>
    <row r="9372" ht="12" customHeight="1"/>
    <row r="9373" ht="12" customHeight="1"/>
    <row r="9374" ht="12" customHeight="1"/>
    <row r="9375" ht="12" customHeight="1"/>
    <row r="9376" ht="12" customHeight="1"/>
    <row r="9377" ht="12" customHeight="1"/>
    <row r="9378" ht="12" customHeight="1"/>
    <row r="9379" ht="12" customHeight="1"/>
    <row r="9380" ht="12" customHeight="1"/>
    <row r="9381" ht="12" customHeight="1"/>
    <row r="9382" ht="12" customHeight="1"/>
    <row r="9383" ht="12" customHeight="1"/>
    <row r="9384" ht="12" customHeight="1"/>
    <row r="9385" ht="12" customHeight="1"/>
    <row r="9386" ht="12" customHeight="1"/>
    <row r="9387" ht="12" customHeight="1"/>
    <row r="9388" ht="12" customHeight="1"/>
    <row r="9389" ht="12" customHeight="1"/>
    <row r="9390" ht="12" customHeight="1"/>
    <row r="9391" ht="12" customHeight="1"/>
    <row r="9392" ht="12" customHeight="1"/>
    <row r="9393" ht="12" customHeight="1"/>
    <row r="9394" ht="12" customHeight="1"/>
    <row r="9395" ht="12" customHeight="1"/>
    <row r="9396" ht="12" customHeight="1"/>
    <row r="9397" ht="12" customHeight="1"/>
    <row r="9398" ht="12" customHeight="1"/>
    <row r="9399" ht="12" customHeight="1"/>
    <row r="9400" ht="12" customHeight="1"/>
    <row r="9401" ht="12" customHeight="1"/>
    <row r="9402" ht="12" customHeight="1"/>
    <row r="9403" ht="12" customHeight="1"/>
    <row r="9404" ht="12" customHeight="1"/>
    <row r="9405" ht="12" customHeight="1"/>
    <row r="9406" ht="12" customHeight="1"/>
    <row r="9407" ht="12" customHeight="1"/>
    <row r="9408" ht="12" customHeight="1"/>
    <row r="9409" ht="12" customHeight="1"/>
    <row r="9410" ht="12" customHeight="1"/>
    <row r="9411" ht="12" customHeight="1"/>
    <row r="9412" ht="12" customHeight="1"/>
    <row r="9413" ht="12" customHeight="1"/>
    <row r="9414" ht="12" customHeight="1"/>
    <row r="9415" ht="12" customHeight="1"/>
    <row r="9416" ht="12" customHeight="1"/>
    <row r="9417" ht="12" customHeight="1"/>
    <row r="9418" ht="12" customHeight="1"/>
    <row r="9419" ht="12" customHeight="1"/>
    <row r="9420" ht="12" customHeight="1"/>
    <row r="9421" ht="12" customHeight="1"/>
    <row r="9422" ht="12" customHeight="1"/>
    <row r="9423" ht="12" customHeight="1"/>
    <row r="9424" ht="12" customHeight="1"/>
    <row r="9425" ht="12" customHeight="1"/>
    <row r="9426" ht="12" customHeight="1"/>
    <row r="9427" ht="12" customHeight="1"/>
    <row r="9428" ht="12" customHeight="1"/>
    <row r="9429" ht="12" customHeight="1"/>
    <row r="9430" ht="12" customHeight="1"/>
    <row r="9431" ht="12" customHeight="1"/>
    <row r="9432" ht="12" customHeight="1"/>
    <row r="9433" ht="12" customHeight="1"/>
    <row r="9434" ht="12" customHeight="1"/>
    <row r="9435" ht="12" customHeight="1"/>
    <row r="9436" ht="12" customHeight="1"/>
    <row r="9437" ht="12" customHeight="1"/>
    <row r="9438" ht="12" customHeight="1"/>
    <row r="9439" ht="12" customHeight="1"/>
    <row r="9440" ht="12" customHeight="1"/>
    <row r="9441" ht="12" customHeight="1"/>
    <row r="9442" ht="12" customHeight="1"/>
    <row r="9443" ht="12" customHeight="1"/>
    <row r="9444" ht="12" customHeight="1"/>
    <row r="9445" ht="12" customHeight="1"/>
    <row r="9446" ht="12" customHeight="1"/>
    <row r="9447" ht="12" customHeight="1"/>
    <row r="9448" ht="12" customHeight="1"/>
    <row r="9449" ht="12" customHeight="1"/>
    <row r="9450" ht="12" customHeight="1"/>
    <row r="9451" ht="12" customHeight="1"/>
    <row r="9452" ht="12" customHeight="1"/>
    <row r="9453" ht="12" customHeight="1"/>
    <row r="9454" ht="12" customHeight="1"/>
    <row r="9455" ht="12" customHeight="1"/>
    <row r="9456" ht="12" customHeight="1"/>
    <row r="9457" ht="12" customHeight="1"/>
    <row r="9458" ht="12" customHeight="1"/>
    <row r="9459" ht="12" customHeight="1"/>
    <row r="9460" ht="12" customHeight="1"/>
    <row r="9461" ht="12" customHeight="1"/>
    <row r="9462" ht="12" customHeight="1"/>
    <row r="9463" ht="12" customHeight="1"/>
    <row r="9464" ht="12" customHeight="1"/>
    <row r="9465" ht="12" customHeight="1"/>
    <row r="9466" ht="12" customHeight="1"/>
    <row r="9467" ht="12" customHeight="1"/>
    <row r="9468" ht="12" customHeight="1"/>
    <row r="9469" ht="12" customHeight="1"/>
    <row r="9470" ht="12" customHeight="1"/>
    <row r="9471" ht="12" customHeight="1"/>
    <row r="9472" ht="12" customHeight="1"/>
    <row r="9473" ht="12" customHeight="1"/>
    <row r="9474" ht="12" customHeight="1"/>
    <row r="9475" ht="12" customHeight="1"/>
    <row r="9476" ht="12" customHeight="1"/>
    <row r="9477" ht="12" customHeight="1"/>
    <row r="9478" ht="12" customHeight="1"/>
    <row r="9479" ht="12" customHeight="1"/>
    <row r="9480" ht="12" customHeight="1"/>
    <row r="9481" ht="12" customHeight="1"/>
    <row r="9482" ht="12" customHeight="1"/>
    <row r="9483" ht="12" customHeight="1"/>
    <row r="9484" ht="12" customHeight="1"/>
    <row r="9485" ht="12" customHeight="1"/>
    <row r="9486" ht="12" customHeight="1"/>
    <row r="9487" ht="12" customHeight="1"/>
    <row r="9488" ht="12" customHeight="1"/>
    <row r="9489" ht="12" customHeight="1"/>
    <row r="9490" ht="12" customHeight="1"/>
    <row r="9491" ht="12" customHeight="1"/>
    <row r="9492" ht="12" customHeight="1"/>
    <row r="9493" ht="12" customHeight="1"/>
    <row r="9494" ht="12" customHeight="1"/>
    <row r="9495" ht="12" customHeight="1"/>
    <row r="9496" ht="12" customHeight="1"/>
    <row r="9497" ht="12" customHeight="1"/>
    <row r="9498" ht="12" customHeight="1"/>
    <row r="9499" ht="12" customHeight="1"/>
    <row r="9500" ht="12" customHeight="1"/>
    <row r="9501" ht="12" customHeight="1"/>
    <row r="9502" ht="12" customHeight="1"/>
    <row r="9503" ht="12" customHeight="1"/>
    <row r="9504" ht="12" customHeight="1"/>
    <row r="9505" ht="12" customHeight="1"/>
    <row r="9506" ht="12" customHeight="1"/>
    <row r="9507" ht="12" customHeight="1"/>
    <row r="9508" ht="12" customHeight="1"/>
    <row r="9509" ht="12" customHeight="1"/>
    <row r="9510" ht="12" customHeight="1"/>
    <row r="9511" ht="12" customHeight="1"/>
    <row r="9512" ht="12" customHeight="1"/>
    <row r="9513" ht="12" customHeight="1"/>
    <row r="9514" ht="12" customHeight="1"/>
    <row r="9515" ht="12" customHeight="1"/>
    <row r="9516" ht="12" customHeight="1"/>
    <row r="9517" ht="12" customHeight="1"/>
    <row r="9518" ht="12" customHeight="1"/>
    <row r="9519" ht="12" customHeight="1"/>
    <row r="9520" ht="12" customHeight="1"/>
    <row r="9521" ht="12" customHeight="1"/>
    <row r="9522" ht="12" customHeight="1"/>
    <row r="9523" ht="12" customHeight="1"/>
    <row r="9524" ht="12" customHeight="1"/>
    <row r="9525" ht="12" customHeight="1"/>
    <row r="9526" ht="12" customHeight="1"/>
    <row r="9527" ht="12" customHeight="1"/>
    <row r="9528" ht="12" customHeight="1"/>
    <row r="9529" ht="12" customHeight="1"/>
    <row r="9530" ht="12" customHeight="1"/>
    <row r="9531" ht="12" customHeight="1"/>
    <row r="9532" ht="12" customHeight="1"/>
    <row r="9533" ht="12" customHeight="1"/>
    <row r="9534" ht="12" customHeight="1"/>
    <row r="9535" ht="12" customHeight="1"/>
    <row r="9536" ht="12" customHeight="1"/>
    <row r="9537" ht="12" customHeight="1"/>
    <row r="9538" ht="12" customHeight="1"/>
    <row r="9539" ht="12" customHeight="1"/>
    <row r="9540" ht="12" customHeight="1"/>
    <row r="9541" ht="12" customHeight="1"/>
    <row r="9542" ht="12" customHeight="1"/>
    <row r="9543" ht="12" customHeight="1"/>
    <row r="9544" ht="12" customHeight="1"/>
    <row r="9545" ht="12" customHeight="1"/>
    <row r="9546" ht="12" customHeight="1"/>
    <row r="9547" ht="12" customHeight="1"/>
    <row r="9548" ht="12" customHeight="1"/>
    <row r="9549" ht="12" customHeight="1"/>
    <row r="9550" ht="12" customHeight="1"/>
    <row r="9551" ht="12" customHeight="1"/>
    <row r="9552" ht="12" customHeight="1"/>
    <row r="9553" ht="12" customHeight="1"/>
    <row r="9554" ht="12" customHeight="1"/>
    <row r="9555" ht="12" customHeight="1"/>
    <row r="9556" ht="12" customHeight="1"/>
    <row r="9557" ht="12" customHeight="1"/>
    <row r="9558" ht="12" customHeight="1"/>
    <row r="9559" ht="12" customHeight="1"/>
    <row r="9560" ht="12" customHeight="1"/>
    <row r="9561" ht="12" customHeight="1"/>
    <row r="9562" ht="12" customHeight="1"/>
    <row r="9563" ht="12" customHeight="1"/>
    <row r="9564" ht="12" customHeight="1"/>
    <row r="9565" ht="12" customHeight="1"/>
    <row r="9566" ht="12" customHeight="1"/>
    <row r="9567" ht="12" customHeight="1"/>
    <row r="9568" ht="12" customHeight="1"/>
    <row r="9569" ht="12" customHeight="1"/>
    <row r="9570" ht="12" customHeight="1"/>
    <row r="9571" ht="12" customHeight="1"/>
    <row r="9572" ht="12" customHeight="1"/>
    <row r="9573" ht="12" customHeight="1"/>
    <row r="9574" ht="12" customHeight="1"/>
    <row r="9575" ht="12" customHeight="1"/>
    <row r="9576" ht="12" customHeight="1"/>
    <row r="9577" ht="12" customHeight="1"/>
    <row r="9578" ht="12" customHeight="1"/>
    <row r="9579" ht="12" customHeight="1"/>
    <row r="9580" ht="12" customHeight="1"/>
    <row r="9581" ht="12" customHeight="1"/>
    <row r="9582" ht="12" customHeight="1"/>
    <row r="9583" ht="12" customHeight="1"/>
    <row r="9584" ht="12" customHeight="1"/>
    <row r="9585" ht="12" customHeight="1"/>
    <row r="9586" ht="12" customHeight="1"/>
    <row r="9587" ht="12" customHeight="1"/>
    <row r="9588" ht="12" customHeight="1"/>
    <row r="9589" ht="12" customHeight="1"/>
    <row r="9590" ht="12" customHeight="1"/>
    <row r="9591" ht="12" customHeight="1"/>
    <row r="9592" ht="12" customHeight="1"/>
    <row r="9593" ht="12" customHeight="1"/>
    <row r="9594" ht="12" customHeight="1"/>
    <row r="9595" ht="12" customHeight="1"/>
    <row r="9596" ht="12" customHeight="1"/>
    <row r="9597" ht="12" customHeight="1"/>
    <row r="9598" ht="12" customHeight="1"/>
    <row r="9599" ht="12" customHeight="1"/>
    <row r="9600" ht="12" customHeight="1"/>
    <row r="9601" ht="12" customHeight="1"/>
    <row r="9602" ht="12" customHeight="1"/>
    <row r="9603" ht="12" customHeight="1"/>
    <row r="9604" ht="12" customHeight="1"/>
    <row r="9605" ht="12" customHeight="1"/>
    <row r="9606" ht="12" customHeight="1"/>
    <row r="9607" ht="12" customHeight="1"/>
    <row r="9608" ht="12" customHeight="1"/>
    <row r="9609" ht="12" customHeight="1"/>
    <row r="9610" ht="12" customHeight="1"/>
    <row r="9611" ht="12" customHeight="1"/>
    <row r="9612" ht="12" customHeight="1"/>
    <row r="9613" ht="12" customHeight="1"/>
    <row r="9614" ht="12" customHeight="1"/>
    <row r="9615" ht="12" customHeight="1"/>
    <row r="9616" ht="12" customHeight="1"/>
    <row r="9617" ht="12" customHeight="1"/>
    <row r="9618" ht="12" customHeight="1"/>
    <row r="9619" ht="12" customHeight="1"/>
    <row r="9620" ht="12" customHeight="1"/>
    <row r="9621" ht="12" customHeight="1"/>
    <row r="9622" ht="12" customHeight="1"/>
    <row r="9623" ht="12" customHeight="1"/>
    <row r="9624" ht="12" customHeight="1"/>
    <row r="9625" ht="12" customHeight="1"/>
    <row r="9626" ht="12" customHeight="1"/>
    <row r="9627" ht="12" customHeight="1"/>
    <row r="9628" ht="12" customHeight="1"/>
    <row r="9629" ht="12" customHeight="1"/>
    <row r="9630" ht="12" customHeight="1"/>
    <row r="9631" ht="12" customHeight="1"/>
    <row r="9632" ht="12" customHeight="1"/>
    <row r="9633" ht="12" customHeight="1"/>
    <row r="9634" ht="12" customHeight="1"/>
    <row r="9635" ht="12" customHeight="1"/>
    <row r="9636" ht="12" customHeight="1"/>
    <row r="9637" ht="12" customHeight="1"/>
    <row r="9638" ht="12" customHeight="1"/>
    <row r="9639" ht="12" customHeight="1"/>
    <row r="9640" ht="12" customHeight="1"/>
    <row r="9641" ht="12" customHeight="1"/>
    <row r="9642" ht="12" customHeight="1"/>
    <row r="9643" ht="12" customHeight="1"/>
    <row r="9644" ht="12" customHeight="1"/>
    <row r="9645" ht="12" customHeight="1"/>
    <row r="9646" ht="12" customHeight="1"/>
    <row r="9647" ht="12" customHeight="1"/>
    <row r="9648" ht="12" customHeight="1"/>
    <row r="9649" ht="12" customHeight="1"/>
    <row r="9650" ht="12" customHeight="1"/>
    <row r="9651" ht="12" customHeight="1"/>
    <row r="9652" ht="12" customHeight="1"/>
    <row r="9653" ht="12" customHeight="1"/>
    <row r="9654" ht="12" customHeight="1"/>
    <row r="9655" ht="12" customHeight="1"/>
    <row r="9656" ht="12" customHeight="1"/>
    <row r="9657" ht="12" customHeight="1"/>
    <row r="9658" ht="12" customHeight="1"/>
    <row r="9659" ht="12" customHeight="1"/>
    <row r="9660" ht="12" customHeight="1"/>
    <row r="9661" ht="12" customHeight="1"/>
    <row r="9662" ht="12" customHeight="1"/>
    <row r="9663" ht="12" customHeight="1"/>
    <row r="9664" ht="12" customHeight="1"/>
    <row r="9665" ht="12" customHeight="1"/>
    <row r="9666" ht="12" customHeight="1"/>
    <row r="9667" ht="12" customHeight="1"/>
    <row r="9668" ht="12" customHeight="1"/>
    <row r="9669" ht="12" customHeight="1"/>
    <row r="9670" ht="12" customHeight="1"/>
    <row r="9671" ht="12" customHeight="1"/>
    <row r="9672" ht="12" customHeight="1"/>
    <row r="9673" ht="12" customHeight="1"/>
    <row r="9674" ht="12" customHeight="1"/>
    <row r="9675" ht="12" customHeight="1"/>
    <row r="9676" ht="12" customHeight="1"/>
    <row r="9677" ht="12" customHeight="1"/>
    <row r="9678" ht="12" customHeight="1"/>
    <row r="9679" ht="12" customHeight="1"/>
    <row r="9680" ht="12" customHeight="1"/>
    <row r="9681" ht="12" customHeight="1"/>
    <row r="9682" ht="12" customHeight="1"/>
    <row r="9683" ht="12" customHeight="1"/>
    <row r="9684" ht="12" customHeight="1"/>
    <row r="9685" ht="12" customHeight="1"/>
    <row r="9686" ht="12" customHeight="1"/>
    <row r="9687" ht="12" customHeight="1"/>
    <row r="9688" ht="12" customHeight="1"/>
    <row r="9689" ht="12" customHeight="1"/>
    <row r="9690" ht="12" customHeight="1"/>
    <row r="9691" ht="12" customHeight="1"/>
    <row r="9692" ht="12" customHeight="1"/>
    <row r="9693" ht="12" customHeight="1"/>
    <row r="9694" ht="12" customHeight="1"/>
    <row r="9695" ht="12" customHeight="1"/>
    <row r="9696" ht="12" customHeight="1"/>
    <row r="9697" ht="12" customHeight="1"/>
    <row r="9698" ht="12" customHeight="1"/>
    <row r="9699" ht="12" customHeight="1"/>
    <row r="9700" ht="12" customHeight="1"/>
    <row r="9701" ht="12" customHeight="1"/>
    <row r="9702" ht="12" customHeight="1"/>
    <row r="9703" ht="12" customHeight="1"/>
    <row r="9704" ht="12" customHeight="1"/>
    <row r="9705" ht="12" customHeight="1"/>
    <row r="9706" ht="12" customHeight="1"/>
    <row r="9707" ht="12" customHeight="1"/>
    <row r="9708" ht="12" customHeight="1"/>
    <row r="9709" ht="12" customHeight="1"/>
    <row r="9710" ht="12" customHeight="1"/>
    <row r="9711" ht="12" customHeight="1"/>
    <row r="9712" ht="12" customHeight="1"/>
    <row r="9713" ht="12" customHeight="1"/>
    <row r="9714" ht="12" customHeight="1"/>
    <row r="9715" ht="12" customHeight="1"/>
    <row r="9716" ht="12" customHeight="1"/>
    <row r="9717" ht="12" customHeight="1"/>
    <row r="9718" ht="12" customHeight="1"/>
    <row r="9719" ht="12" customHeight="1"/>
    <row r="9720" ht="12" customHeight="1"/>
    <row r="9721" ht="12" customHeight="1"/>
    <row r="9722" ht="12" customHeight="1"/>
    <row r="9723" ht="12" customHeight="1"/>
    <row r="9724" ht="12" customHeight="1"/>
    <row r="9725" ht="12" customHeight="1"/>
    <row r="9726" ht="12" customHeight="1"/>
    <row r="9727" ht="12" customHeight="1"/>
    <row r="9728" ht="12" customHeight="1"/>
    <row r="9729" ht="12" customHeight="1"/>
    <row r="9730" ht="12" customHeight="1"/>
    <row r="9731" ht="12" customHeight="1"/>
    <row r="9732" ht="12" customHeight="1"/>
    <row r="9733" ht="12" customHeight="1"/>
    <row r="9734" ht="12" customHeight="1"/>
    <row r="9735" ht="12" customHeight="1"/>
    <row r="9736" ht="12" customHeight="1"/>
    <row r="9737" ht="12" customHeight="1"/>
    <row r="9738" ht="12" customHeight="1"/>
    <row r="9739" ht="12" customHeight="1"/>
    <row r="9740" ht="12" customHeight="1"/>
    <row r="9741" ht="12" customHeight="1"/>
    <row r="9742" ht="12" customHeight="1"/>
    <row r="9743" ht="12" customHeight="1"/>
    <row r="9744" ht="12" customHeight="1"/>
    <row r="9745" ht="12" customHeight="1"/>
    <row r="9746" ht="12" customHeight="1"/>
    <row r="9747" ht="12" customHeight="1"/>
    <row r="9748" ht="12" customHeight="1"/>
    <row r="9749" ht="12" customHeight="1"/>
    <row r="9750" ht="12" customHeight="1"/>
    <row r="9751" ht="12" customHeight="1"/>
    <row r="9752" ht="12" customHeight="1"/>
    <row r="9753" ht="12" customHeight="1"/>
    <row r="9754" ht="12" customHeight="1"/>
    <row r="9755" ht="12" customHeight="1"/>
    <row r="9756" ht="12" customHeight="1"/>
    <row r="9757" ht="12" customHeight="1"/>
    <row r="9758" ht="12" customHeight="1"/>
    <row r="9759" ht="12" customHeight="1"/>
    <row r="9760" ht="12" customHeight="1"/>
    <row r="9761" ht="12" customHeight="1"/>
    <row r="9762" ht="12" customHeight="1"/>
    <row r="9763" ht="12" customHeight="1"/>
    <row r="9764" ht="12" customHeight="1"/>
    <row r="9765" ht="12" customHeight="1"/>
    <row r="9766" ht="12" customHeight="1"/>
    <row r="9767" ht="12" customHeight="1"/>
    <row r="9768" ht="12" customHeight="1"/>
    <row r="9769" ht="12" customHeight="1"/>
    <row r="9770" ht="12" customHeight="1"/>
    <row r="9771" ht="12" customHeight="1"/>
    <row r="9772" ht="12" customHeight="1"/>
    <row r="9773" ht="12" customHeight="1"/>
    <row r="9774" ht="12" customHeight="1"/>
    <row r="9775" ht="12" customHeight="1"/>
    <row r="9776" ht="12" customHeight="1"/>
    <row r="9777" ht="12" customHeight="1"/>
    <row r="9778" ht="12" customHeight="1"/>
    <row r="9779" ht="12" customHeight="1"/>
    <row r="9780" ht="12" customHeight="1"/>
    <row r="9781" ht="12" customHeight="1"/>
    <row r="9782" ht="12" customHeight="1"/>
    <row r="9783" ht="12" customHeight="1"/>
    <row r="9784" ht="12" customHeight="1"/>
    <row r="9785" ht="12" customHeight="1"/>
    <row r="9786" ht="12" customHeight="1"/>
    <row r="9787" ht="12" customHeight="1"/>
    <row r="9788" ht="12" customHeight="1"/>
    <row r="9789" ht="12" customHeight="1"/>
    <row r="9790" ht="12" customHeight="1"/>
    <row r="9791" ht="12" customHeight="1"/>
    <row r="9792" ht="12" customHeight="1"/>
    <row r="9793" ht="12" customHeight="1"/>
    <row r="9794" ht="12" customHeight="1"/>
    <row r="9795" ht="12" customHeight="1"/>
    <row r="9796" ht="12" customHeight="1"/>
    <row r="9797" ht="12" customHeight="1"/>
    <row r="9798" ht="12" customHeight="1"/>
    <row r="9799" ht="12" customHeight="1"/>
    <row r="9800" ht="12" customHeight="1"/>
    <row r="9801" ht="12" customHeight="1"/>
    <row r="9802" ht="12" customHeight="1"/>
    <row r="9803" ht="12" customHeight="1"/>
    <row r="9804" ht="12" customHeight="1"/>
    <row r="9805" ht="12" customHeight="1"/>
    <row r="9806" ht="12" customHeight="1"/>
    <row r="9807" ht="12" customHeight="1"/>
    <row r="9808" ht="12" customHeight="1"/>
    <row r="9809" ht="12" customHeight="1"/>
    <row r="9810" ht="12" customHeight="1"/>
    <row r="9811" ht="12" customHeight="1"/>
    <row r="9812" ht="12" customHeight="1"/>
    <row r="9813" ht="12" customHeight="1"/>
    <row r="9814" ht="12" customHeight="1"/>
    <row r="9815" ht="12" customHeight="1"/>
    <row r="9816" ht="12" customHeight="1"/>
    <row r="9817" ht="12" customHeight="1"/>
    <row r="9818" ht="12" customHeight="1"/>
    <row r="9819" ht="12" customHeight="1"/>
    <row r="9820" ht="12" customHeight="1"/>
    <row r="9821" ht="12" customHeight="1"/>
    <row r="9822" ht="12" customHeight="1"/>
    <row r="9823" ht="12" customHeight="1"/>
    <row r="9824" ht="12" customHeight="1"/>
    <row r="9825" ht="12" customHeight="1"/>
    <row r="9826" ht="12" customHeight="1"/>
    <row r="9827" ht="12" customHeight="1"/>
    <row r="9828" ht="12" customHeight="1"/>
    <row r="9829" ht="12" customHeight="1"/>
    <row r="9830" ht="12" customHeight="1"/>
    <row r="9831" ht="12" customHeight="1"/>
    <row r="9832" ht="12" customHeight="1"/>
    <row r="9833" ht="12" customHeight="1"/>
    <row r="9834" ht="12" customHeight="1"/>
    <row r="9835" ht="12" customHeight="1"/>
    <row r="9836" ht="12" customHeight="1"/>
    <row r="9837" ht="12" customHeight="1"/>
    <row r="9838" ht="12" customHeight="1"/>
    <row r="9839" ht="12" customHeight="1"/>
    <row r="9840" ht="12" customHeight="1"/>
    <row r="9841" ht="12" customHeight="1"/>
    <row r="9842" ht="12" customHeight="1"/>
    <row r="9843" ht="12" customHeight="1"/>
    <row r="9844" ht="12" customHeight="1"/>
    <row r="9845" ht="12" customHeight="1"/>
    <row r="9846" ht="12" customHeight="1"/>
    <row r="9847" ht="12" customHeight="1"/>
    <row r="9848" ht="12" customHeight="1"/>
    <row r="9849" ht="12" customHeight="1"/>
    <row r="9850" ht="12" customHeight="1"/>
    <row r="9851" ht="12" customHeight="1"/>
    <row r="9852" ht="12" customHeight="1"/>
    <row r="9853" ht="12" customHeight="1"/>
    <row r="9854" ht="12" customHeight="1"/>
    <row r="9855" ht="12" customHeight="1"/>
    <row r="9856" ht="12" customHeight="1"/>
    <row r="9857" ht="12" customHeight="1"/>
    <row r="9858" ht="12" customHeight="1"/>
    <row r="9859" ht="12" customHeight="1"/>
    <row r="9860" ht="12" customHeight="1"/>
    <row r="9861" ht="12" customHeight="1"/>
    <row r="9862" ht="12" customHeight="1"/>
    <row r="9863" ht="12" customHeight="1"/>
    <row r="9864" ht="12" customHeight="1"/>
    <row r="9865" ht="12" customHeight="1"/>
    <row r="9866" ht="12" customHeight="1"/>
    <row r="9867" ht="12" customHeight="1"/>
    <row r="9868" ht="12" customHeight="1"/>
    <row r="9869" ht="12" customHeight="1"/>
    <row r="9870" ht="12" customHeight="1"/>
    <row r="9871" ht="12" customHeight="1"/>
    <row r="9872" ht="12" customHeight="1"/>
    <row r="9873" ht="12" customHeight="1"/>
    <row r="9874" ht="12" customHeight="1"/>
    <row r="9875" ht="12" customHeight="1"/>
    <row r="9876" ht="12" customHeight="1"/>
    <row r="9877" ht="12" customHeight="1"/>
    <row r="9878" ht="12" customHeight="1"/>
    <row r="9879" ht="12" customHeight="1"/>
    <row r="9880" ht="12" customHeight="1"/>
    <row r="9881" ht="12" customHeight="1"/>
    <row r="9882" ht="12" customHeight="1"/>
    <row r="9883" ht="12" customHeight="1"/>
    <row r="9884" ht="12" customHeight="1"/>
    <row r="9885" ht="12" customHeight="1"/>
    <row r="9886" ht="12" customHeight="1"/>
    <row r="9887" ht="12" customHeight="1"/>
    <row r="9888" ht="12" customHeight="1"/>
    <row r="9889" ht="12" customHeight="1"/>
    <row r="9890" ht="12" customHeight="1"/>
    <row r="9891" ht="12" customHeight="1"/>
    <row r="9892" ht="12" customHeight="1"/>
    <row r="9893" ht="12" customHeight="1"/>
    <row r="9894" ht="12" customHeight="1"/>
    <row r="9895" ht="12" customHeight="1"/>
    <row r="9896" ht="12" customHeight="1"/>
    <row r="9897" ht="12" customHeight="1"/>
    <row r="9898" ht="12" customHeight="1"/>
    <row r="9899" ht="12" customHeight="1"/>
    <row r="9900" ht="12" customHeight="1"/>
    <row r="9901" ht="12" customHeight="1"/>
    <row r="9902" ht="12" customHeight="1"/>
    <row r="9903" ht="12" customHeight="1"/>
    <row r="9904" ht="12" customHeight="1"/>
    <row r="9905" ht="12" customHeight="1"/>
    <row r="9906" ht="12" customHeight="1"/>
    <row r="9907" ht="12" customHeight="1"/>
    <row r="9908" ht="12" customHeight="1"/>
    <row r="9909" ht="12" customHeight="1"/>
    <row r="9910" ht="12" customHeight="1"/>
    <row r="9911" ht="12" customHeight="1"/>
    <row r="9912" ht="12" customHeight="1"/>
    <row r="9913" ht="12" customHeight="1"/>
    <row r="9914" ht="12" customHeight="1"/>
    <row r="9915" ht="12" customHeight="1"/>
    <row r="9916" ht="12" customHeight="1"/>
    <row r="9917" ht="12" customHeight="1"/>
    <row r="9918" ht="12" customHeight="1"/>
    <row r="9919" ht="12" customHeight="1"/>
    <row r="9920" ht="12" customHeight="1"/>
    <row r="9921" ht="12" customHeight="1"/>
    <row r="9922" ht="12" customHeight="1"/>
    <row r="9923" ht="12" customHeight="1"/>
    <row r="9924" ht="12" customHeight="1"/>
    <row r="9925" ht="12" customHeight="1"/>
    <row r="9926" ht="12" customHeight="1"/>
    <row r="9927" ht="12" customHeight="1"/>
    <row r="9928" ht="12" customHeight="1"/>
    <row r="9929" ht="12" customHeight="1"/>
    <row r="9930" ht="12" customHeight="1"/>
    <row r="9931" ht="12" customHeight="1"/>
    <row r="9932" ht="12" customHeight="1"/>
    <row r="9933" ht="12" customHeight="1"/>
    <row r="9934" ht="12" customHeight="1"/>
    <row r="9935" ht="12" customHeight="1"/>
    <row r="9936" ht="12" customHeight="1"/>
    <row r="9937" ht="12" customHeight="1"/>
    <row r="9938" ht="12" customHeight="1"/>
    <row r="9939" ht="12" customHeight="1"/>
    <row r="9940" ht="12" customHeight="1"/>
    <row r="9941" ht="12" customHeight="1"/>
    <row r="9942" ht="12" customHeight="1"/>
    <row r="9943" ht="12" customHeight="1"/>
    <row r="9944" ht="12" customHeight="1"/>
    <row r="9945" ht="12" customHeight="1"/>
    <row r="9946" ht="12" customHeight="1"/>
    <row r="9947" ht="12" customHeight="1"/>
    <row r="9948" ht="12" customHeight="1"/>
    <row r="9949" ht="12" customHeight="1"/>
    <row r="9950" ht="12" customHeight="1"/>
    <row r="9951" ht="12" customHeight="1"/>
    <row r="9952" ht="12" customHeight="1"/>
    <row r="9953" ht="12" customHeight="1"/>
    <row r="9954" ht="12" customHeight="1"/>
    <row r="9955" ht="12" customHeight="1"/>
    <row r="9956" ht="12" customHeight="1"/>
    <row r="9957" ht="12" customHeight="1"/>
    <row r="9958" ht="12" customHeight="1"/>
    <row r="9959" ht="12" customHeight="1"/>
    <row r="9960" ht="12" customHeight="1"/>
    <row r="9961" ht="12" customHeight="1"/>
    <row r="9962" ht="12" customHeight="1"/>
    <row r="9963" ht="12" customHeight="1"/>
    <row r="9964" ht="12" customHeight="1"/>
    <row r="9965" ht="12" customHeight="1"/>
    <row r="9966" ht="12" customHeight="1"/>
    <row r="9967" ht="12" customHeight="1"/>
    <row r="9968" ht="12" customHeight="1"/>
    <row r="9969" ht="12" customHeight="1"/>
    <row r="9970" ht="12" customHeight="1"/>
    <row r="9971" ht="12" customHeight="1"/>
    <row r="9972" ht="12" customHeight="1"/>
    <row r="9973" ht="12" customHeight="1"/>
    <row r="9974" ht="12" customHeight="1"/>
    <row r="9975" ht="12" customHeight="1"/>
    <row r="9976" ht="12" customHeight="1"/>
    <row r="9977" ht="12" customHeight="1"/>
    <row r="9978" ht="12" customHeight="1"/>
    <row r="9979" ht="12" customHeight="1"/>
    <row r="9980" ht="12" customHeight="1"/>
    <row r="9981" ht="12" customHeight="1"/>
    <row r="9982" ht="12" customHeight="1"/>
    <row r="9983" ht="12" customHeight="1"/>
    <row r="9984" ht="12" customHeight="1"/>
    <row r="9985" ht="12" customHeight="1"/>
    <row r="9986" ht="12" customHeight="1"/>
    <row r="9987" ht="12" customHeight="1"/>
    <row r="9988" ht="12" customHeight="1"/>
    <row r="9989" ht="12" customHeight="1"/>
    <row r="9990" ht="12" customHeight="1"/>
    <row r="9991" ht="12" customHeight="1"/>
    <row r="9992" ht="12" customHeight="1"/>
    <row r="9993" ht="12" customHeight="1"/>
    <row r="9994" ht="12" customHeight="1"/>
    <row r="9995" ht="12" customHeight="1"/>
    <row r="9996" ht="12" customHeight="1"/>
    <row r="9997" ht="12" customHeight="1"/>
    <row r="9998" ht="12" customHeight="1"/>
    <row r="9999" ht="12" customHeight="1"/>
    <row r="10000" ht="12" customHeight="1"/>
    <row r="10001" ht="12" customHeight="1"/>
    <row r="10002" ht="12" customHeight="1"/>
    <row r="10003" ht="12" customHeight="1"/>
    <row r="10004" ht="12" customHeight="1"/>
    <row r="10005" ht="12" customHeight="1"/>
    <row r="10006" ht="12" customHeight="1"/>
    <row r="10007" ht="12" customHeight="1"/>
    <row r="10008" ht="12" customHeight="1"/>
    <row r="10009" ht="12" customHeight="1"/>
    <row r="10010" ht="12" customHeight="1"/>
    <row r="10011" ht="12" customHeight="1"/>
    <row r="10012" ht="12" customHeight="1"/>
    <row r="10013" ht="12" customHeight="1"/>
    <row r="10014" ht="12" customHeight="1"/>
    <row r="10015" ht="12" customHeight="1"/>
    <row r="10016" ht="12" customHeight="1"/>
    <row r="10017" ht="12" customHeight="1"/>
    <row r="10018" ht="12" customHeight="1"/>
    <row r="10019" ht="12" customHeight="1"/>
    <row r="10020" ht="12" customHeight="1"/>
    <row r="10021" ht="12" customHeight="1"/>
    <row r="10022" ht="12" customHeight="1"/>
    <row r="10023" ht="12" customHeight="1"/>
    <row r="10024" ht="12" customHeight="1"/>
    <row r="10025" ht="12" customHeight="1"/>
    <row r="10026" ht="12" customHeight="1"/>
    <row r="10027" ht="12" customHeight="1"/>
    <row r="10028" ht="12" customHeight="1"/>
    <row r="10029" ht="12" customHeight="1"/>
    <row r="10030" ht="12" customHeight="1"/>
    <row r="10031" ht="12" customHeight="1"/>
    <row r="10032" ht="12" customHeight="1"/>
    <row r="10033" ht="12" customHeight="1"/>
    <row r="10034" ht="12" customHeight="1"/>
    <row r="10035" ht="12" customHeight="1"/>
    <row r="10036" ht="12" customHeight="1"/>
    <row r="10037" ht="12" customHeight="1"/>
    <row r="10038" ht="12" customHeight="1"/>
    <row r="10039" ht="12" customHeight="1"/>
    <row r="10040" ht="12" customHeight="1"/>
    <row r="10041" ht="12" customHeight="1"/>
    <row r="10042" ht="12" customHeight="1"/>
    <row r="10043" ht="12" customHeight="1"/>
    <row r="10044" ht="12" customHeight="1"/>
    <row r="10045" ht="12" customHeight="1"/>
    <row r="10046" ht="12" customHeight="1"/>
    <row r="10047" ht="12" customHeight="1"/>
    <row r="10048" ht="12" customHeight="1"/>
    <row r="10049" ht="12" customHeight="1"/>
    <row r="10050" ht="12" customHeight="1"/>
    <row r="10051" ht="12" customHeight="1"/>
    <row r="10052" ht="12" customHeight="1"/>
    <row r="10053" ht="12" customHeight="1"/>
    <row r="10054" ht="12" customHeight="1"/>
    <row r="10055" ht="12" customHeight="1"/>
    <row r="10056" ht="12" customHeight="1"/>
    <row r="10057" ht="12" customHeight="1"/>
    <row r="10058" ht="12" customHeight="1"/>
    <row r="10059" ht="12" customHeight="1"/>
    <row r="10060" ht="12" customHeight="1"/>
    <row r="10061" ht="12" customHeight="1"/>
    <row r="10062" ht="12" customHeight="1"/>
    <row r="10063" ht="12" customHeight="1"/>
    <row r="10064" ht="12" customHeight="1"/>
    <row r="10065" ht="12" customHeight="1"/>
    <row r="10066" ht="12" customHeight="1"/>
    <row r="10067" ht="12" customHeight="1"/>
    <row r="10068" ht="12" customHeight="1"/>
    <row r="10069" ht="12" customHeight="1"/>
    <row r="10070" ht="12" customHeight="1"/>
    <row r="10071" ht="12" customHeight="1"/>
    <row r="10072" ht="12" customHeight="1"/>
    <row r="10073" ht="12" customHeight="1"/>
    <row r="10074" ht="12" customHeight="1"/>
    <row r="10075" ht="12" customHeight="1"/>
    <row r="10076" ht="12" customHeight="1"/>
    <row r="10077" ht="12" customHeight="1"/>
    <row r="10078" ht="12" customHeight="1"/>
    <row r="10079" ht="12" customHeight="1"/>
    <row r="10080" ht="12" customHeight="1"/>
    <row r="10081" ht="12" customHeight="1"/>
    <row r="10082" ht="12" customHeight="1"/>
    <row r="10083" ht="12" customHeight="1"/>
    <row r="10084" ht="12" customHeight="1"/>
    <row r="10085" ht="12" customHeight="1"/>
    <row r="10086" ht="12" customHeight="1"/>
    <row r="10087" ht="12" customHeight="1"/>
    <row r="10088" ht="12" customHeight="1"/>
    <row r="10089" ht="12" customHeight="1"/>
    <row r="10090" ht="12" customHeight="1"/>
    <row r="10091" ht="12" customHeight="1"/>
    <row r="10092" ht="12" customHeight="1"/>
    <row r="10093" ht="12" customHeight="1"/>
    <row r="10094" ht="12" customHeight="1"/>
    <row r="10095" ht="12" customHeight="1"/>
    <row r="10096" ht="12" customHeight="1"/>
    <row r="10097" ht="12" customHeight="1"/>
    <row r="10098" ht="12" customHeight="1"/>
    <row r="10099" ht="12" customHeight="1"/>
    <row r="10100" ht="12" customHeight="1"/>
    <row r="10101" ht="12" customHeight="1"/>
    <row r="10102" ht="12" customHeight="1"/>
    <row r="10103" ht="12" customHeight="1"/>
    <row r="10104" ht="12" customHeight="1"/>
    <row r="10105" ht="12" customHeight="1"/>
    <row r="10106" ht="12" customHeight="1"/>
    <row r="10107" ht="12" customHeight="1"/>
    <row r="10108" ht="12" customHeight="1"/>
    <row r="10109" ht="12" customHeight="1"/>
    <row r="10110" ht="12" customHeight="1"/>
    <row r="10111" ht="12" customHeight="1"/>
    <row r="10112" ht="12" customHeight="1"/>
    <row r="10113" ht="12" customHeight="1"/>
    <row r="10114" ht="12" customHeight="1"/>
    <row r="10115" ht="12" customHeight="1"/>
    <row r="10116" ht="12" customHeight="1"/>
    <row r="10117" ht="12" customHeight="1"/>
    <row r="10118" ht="12" customHeight="1"/>
    <row r="10119" ht="12" customHeight="1"/>
    <row r="10120" ht="12" customHeight="1"/>
    <row r="10121" ht="12" customHeight="1"/>
    <row r="10122" ht="12" customHeight="1"/>
    <row r="10123" ht="12" customHeight="1"/>
    <row r="10124" ht="12" customHeight="1"/>
    <row r="10125" ht="12" customHeight="1"/>
    <row r="10126" ht="12" customHeight="1"/>
    <row r="10127" ht="12" customHeight="1"/>
    <row r="10128" ht="12" customHeight="1"/>
    <row r="10129" ht="12" customHeight="1"/>
    <row r="10130" ht="12" customHeight="1"/>
    <row r="10131" ht="12" customHeight="1"/>
    <row r="10132" ht="12" customHeight="1"/>
    <row r="10133" ht="12" customHeight="1"/>
    <row r="10134" ht="12" customHeight="1"/>
    <row r="10135" ht="12" customHeight="1"/>
    <row r="10136" ht="12" customHeight="1"/>
    <row r="10137" ht="12" customHeight="1"/>
    <row r="10138" ht="12" customHeight="1"/>
    <row r="10139" ht="12" customHeight="1"/>
    <row r="10140" ht="12" customHeight="1"/>
    <row r="10141" ht="12" customHeight="1"/>
    <row r="10142" ht="12" customHeight="1"/>
    <row r="10143" ht="12" customHeight="1"/>
    <row r="10144" ht="12" customHeight="1"/>
    <row r="10145" ht="12" customHeight="1"/>
    <row r="10146" ht="12" customHeight="1"/>
    <row r="10147" ht="12" customHeight="1"/>
    <row r="10148" ht="12" customHeight="1"/>
    <row r="10149" ht="12" customHeight="1"/>
    <row r="10150" ht="12" customHeight="1"/>
    <row r="10151" ht="12" customHeight="1"/>
    <row r="10152" ht="12" customHeight="1"/>
    <row r="10153" ht="12" customHeight="1"/>
    <row r="10154" ht="12" customHeight="1"/>
    <row r="10155" ht="12" customHeight="1"/>
    <row r="10156" ht="12" customHeight="1"/>
    <row r="10157" ht="12" customHeight="1"/>
    <row r="10158" ht="12" customHeight="1"/>
    <row r="10159" ht="12" customHeight="1"/>
    <row r="10160" ht="12" customHeight="1"/>
    <row r="10161" ht="12" customHeight="1"/>
    <row r="10162" ht="12" customHeight="1"/>
    <row r="10163" ht="12" customHeight="1"/>
    <row r="10164" ht="12" customHeight="1"/>
    <row r="10165" ht="12" customHeight="1"/>
    <row r="10166" ht="12" customHeight="1"/>
    <row r="10167" ht="12" customHeight="1"/>
    <row r="10168" ht="12" customHeight="1"/>
    <row r="10169" ht="12" customHeight="1"/>
    <row r="10170" ht="12" customHeight="1"/>
    <row r="10171" ht="12" customHeight="1"/>
    <row r="10172" ht="12" customHeight="1"/>
    <row r="10173" ht="12" customHeight="1"/>
    <row r="10174" ht="12" customHeight="1"/>
    <row r="10175" ht="12" customHeight="1"/>
    <row r="10176" ht="12" customHeight="1"/>
    <row r="10177" ht="12" customHeight="1"/>
    <row r="10178" ht="12" customHeight="1"/>
    <row r="10179" ht="12" customHeight="1"/>
    <row r="10180" ht="12" customHeight="1"/>
    <row r="10181" ht="12" customHeight="1"/>
    <row r="10182" ht="12" customHeight="1"/>
    <row r="10183" ht="12" customHeight="1"/>
    <row r="10184" ht="12" customHeight="1"/>
    <row r="10185" ht="12" customHeight="1"/>
    <row r="10186" ht="12" customHeight="1"/>
    <row r="10187" ht="12" customHeight="1"/>
    <row r="10188" ht="12" customHeight="1"/>
    <row r="10189" ht="12" customHeight="1"/>
    <row r="10190" ht="12" customHeight="1"/>
    <row r="10191" ht="12" customHeight="1"/>
    <row r="10192" ht="12" customHeight="1"/>
    <row r="10193" ht="12" customHeight="1"/>
    <row r="10194" ht="12" customHeight="1"/>
    <row r="10195" ht="12" customHeight="1"/>
    <row r="10196" ht="12" customHeight="1"/>
    <row r="10197" ht="12" customHeight="1"/>
    <row r="10198" ht="12" customHeight="1"/>
    <row r="10199" ht="12" customHeight="1"/>
    <row r="10200" ht="12" customHeight="1"/>
    <row r="10201" ht="12" customHeight="1"/>
    <row r="10202" ht="12" customHeight="1"/>
    <row r="10203" ht="12" customHeight="1"/>
    <row r="10204" ht="12" customHeight="1"/>
    <row r="10205" ht="12" customHeight="1"/>
    <row r="10206" ht="12" customHeight="1"/>
    <row r="10207" ht="12" customHeight="1"/>
    <row r="10208" ht="12" customHeight="1"/>
    <row r="10209" ht="12" customHeight="1"/>
    <row r="10210" ht="12" customHeight="1"/>
    <row r="10211" ht="12" customHeight="1"/>
    <row r="10212" ht="12" customHeight="1"/>
    <row r="10213" ht="12" customHeight="1"/>
    <row r="10214" ht="12" customHeight="1"/>
    <row r="10215" ht="12" customHeight="1"/>
    <row r="10216" ht="12" customHeight="1"/>
    <row r="10217" ht="12" customHeight="1"/>
    <row r="10218" ht="12" customHeight="1"/>
    <row r="10219" ht="12" customHeight="1"/>
    <row r="10220" ht="12" customHeight="1"/>
    <row r="10221" ht="12" customHeight="1"/>
    <row r="10222" ht="12" customHeight="1"/>
    <row r="10223" ht="12" customHeight="1"/>
    <row r="10224" ht="12" customHeight="1"/>
    <row r="10225" ht="12" customHeight="1"/>
    <row r="10226" ht="12" customHeight="1"/>
    <row r="10227" ht="12" customHeight="1"/>
    <row r="10228" ht="12" customHeight="1"/>
    <row r="10229" ht="12" customHeight="1"/>
    <row r="10230" ht="12" customHeight="1"/>
    <row r="10231" ht="12" customHeight="1"/>
    <row r="10232" ht="12" customHeight="1"/>
    <row r="10233" ht="12" customHeight="1"/>
    <row r="10234" ht="12" customHeight="1"/>
    <row r="10235" ht="12" customHeight="1"/>
    <row r="10236" ht="12" customHeight="1"/>
    <row r="10237" ht="12" customHeight="1"/>
    <row r="10238" ht="12" customHeight="1"/>
    <row r="10239" ht="12" customHeight="1"/>
    <row r="10240" ht="12" customHeight="1"/>
    <row r="10241" ht="12" customHeight="1"/>
    <row r="10242" ht="12" customHeight="1"/>
    <row r="10243" ht="12" customHeight="1"/>
    <row r="10244" ht="12" customHeight="1"/>
    <row r="10245" ht="12" customHeight="1"/>
    <row r="10246" ht="12" customHeight="1"/>
    <row r="10247" ht="12" customHeight="1"/>
    <row r="10248" ht="12" customHeight="1"/>
    <row r="10249" ht="12" customHeight="1"/>
    <row r="10250" ht="12" customHeight="1"/>
    <row r="10251" ht="12" customHeight="1"/>
    <row r="10252" ht="12" customHeight="1"/>
    <row r="10253" ht="12" customHeight="1"/>
    <row r="10254" ht="12" customHeight="1"/>
    <row r="10255" ht="12" customHeight="1"/>
    <row r="10256" ht="12" customHeight="1"/>
    <row r="10257" ht="12" customHeight="1"/>
    <row r="10258" ht="12" customHeight="1"/>
    <row r="10259" ht="12" customHeight="1"/>
    <row r="10260" ht="12" customHeight="1"/>
    <row r="10261" ht="12" customHeight="1"/>
    <row r="10262" ht="12" customHeight="1"/>
    <row r="10263" ht="12" customHeight="1"/>
    <row r="10264" ht="12" customHeight="1"/>
    <row r="10265" ht="12" customHeight="1"/>
    <row r="10266" ht="12" customHeight="1"/>
    <row r="10267" ht="12" customHeight="1"/>
    <row r="10268" ht="12" customHeight="1"/>
    <row r="10269" ht="12" customHeight="1"/>
    <row r="10270" ht="12" customHeight="1"/>
    <row r="10271" ht="12" customHeight="1"/>
    <row r="10272" ht="12" customHeight="1"/>
    <row r="10273" ht="12" customHeight="1"/>
    <row r="10274" ht="12" customHeight="1"/>
    <row r="10275" ht="12" customHeight="1"/>
    <row r="10276" ht="12" customHeight="1"/>
    <row r="10277" ht="12" customHeight="1"/>
    <row r="10278" ht="12" customHeight="1"/>
    <row r="10279" ht="12" customHeight="1"/>
    <row r="10280" ht="12" customHeight="1"/>
    <row r="10281" ht="12" customHeight="1"/>
    <row r="10282" ht="12" customHeight="1"/>
    <row r="10283" ht="12" customHeight="1"/>
    <row r="10284" ht="12" customHeight="1"/>
    <row r="10285" ht="12" customHeight="1"/>
    <row r="10286" ht="12" customHeight="1"/>
    <row r="10287" ht="12" customHeight="1"/>
    <row r="10288" ht="12" customHeight="1"/>
    <row r="10289" ht="12" customHeight="1"/>
    <row r="10290" ht="12" customHeight="1"/>
    <row r="10291" ht="12" customHeight="1"/>
    <row r="10292" ht="12" customHeight="1"/>
    <row r="10293" ht="12" customHeight="1"/>
    <row r="10294" ht="12" customHeight="1"/>
    <row r="10295" ht="12" customHeight="1"/>
    <row r="10296" ht="12" customHeight="1"/>
    <row r="10297" ht="12" customHeight="1"/>
    <row r="10298" ht="12" customHeight="1"/>
    <row r="10299" ht="12" customHeight="1"/>
    <row r="10300" ht="12" customHeight="1"/>
    <row r="10301" ht="12" customHeight="1"/>
    <row r="10302" ht="12" customHeight="1"/>
    <row r="10303" ht="12" customHeight="1"/>
    <row r="10304" ht="12" customHeight="1"/>
    <row r="10305" ht="12" customHeight="1"/>
    <row r="10306" ht="12" customHeight="1"/>
    <row r="10307" ht="12" customHeight="1"/>
    <row r="10308" ht="12" customHeight="1"/>
    <row r="10309" ht="12" customHeight="1"/>
    <row r="10310" ht="12" customHeight="1"/>
    <row r="10311" ht="12" customHeight="1"/>
    <row r="10312" ht="12" customHeight="1"/>
    <row r="10313" ht="12" customHeight="1"/>
    <row r="10314" ht="12" customHeight="1"/>
    <row r="10315" ht="12" customHeight="1"/>
    <row r="10316" ht="12" customHeight="1"/>
    <row r="10317" ht="12" customHeight="1"/>
    <row r="10318" ht="12" customHeight="1"/>
    <row r="10319" ht="12" customHeight="1"/>
    <row r="10320" ht="12" customHeight="1"/>
    <row r="10321" ht="12" customHeight="1"/>
    <row r="10322" ht="12" customHeight="1"/>
    <row r="10323" ht="12" customHeight="1"/>
    <row r="10324" ht="12" customHeight="1"/>
    <row r="10325" ht="12" customHeight="1"/>
    <row r="10326" ht="12" customHeight="1"/>
    <row r="10327" ht="12" customHeight="1"/>
    <row r="10328" ht="12" customHeight="1"/>
    <row r="10329" ht="12" customHeight="1"/>
    <row r="10330" ht="12" customHeight="1"/>
    <row r="10331" ht="12" customHeight="1"/>
    <row r="10332" ht="12" customHeight="1"/>
    <row r="10333" ht="12" customHeight="1"/>
    <row r="10334" ht="12" customHeight="1"/>
    <row r="10335" ht="12" customHeight="1"/>
    <row r="10336" ht="12" customHeight="1"/>
    <row r="10337" ht="12" customHeight="1"/>
    <row r="10338" ht="12" customHeight="1"/>
    <row r="10339" ht="12" customHeight="1"/>
    <row r="10340" ht="12" customHeight="1"/>
    <row r="10341" ht="12" customHeight="1"/>
    <row r="10342" ht="12" customHeight="1"/>
    <row r="10343" ht="12" customHeight="1"/>
    <row r="10344" ht="12" customHeight="1"/>
    <row r="10345" ht="12" customHeight="1"/>
    <row r="10346" ht="12" customHeight="1"/>
    <row r="10347" ht="12" customHeight="1"/>
    <row r="10348" ht="12" customHeight="1"/>
    <row r="10349" ht="12" customHeight="1"/>
    <row r="10350" ht="12" customHeight="1"/>
    <row r="10351" ht="12" customHeight="1"/>
    <row r="10352" ht="12" customHeight="1"/>
    <row r="10353" ht="12" customHeight="1"/>
    <row r="10354" ht="12" customHeight="1"/>
    <row r="10355" ht="12" customHeight="1"/>
    <row r="10356" ht="12" customHeight="1"/>
    <row r="10357" ht="12" customHeight="1"/>
    <row r="10358" ht="12" customHeight="1"/>
    <row r="10359" ht="12" customHeight="1"/>
    <row r="10360" ht="12" customHeight="1"/>
    <row r="10361" ht="12" customHeight="1"/>
    <row r="10362" ht="12" customHeight="1"/>
    <row r="10363" ht="12" customHeight="1"/>
    <row r="10364" ht="12" customHeight="1"/>
    <row r="10365" ht="12" customHeight="1"/>
    <row r="10366" ht="12" customHeight="1"/>
    <row r="10367" ht="12" customHeight="1"/>
    <row r="10368" ht="12" customHeight="1"/>
    <row r="10369" ht="12" customHeight="1"/>
    <row r="10370" ht="12" customHeight="1"/>
    <row r="10371" ht="12" customHeight="1"/>
    <row r="10372" ht="12" customHeight="1"/>
    <row r="10373" ht="12" customHeight="1"/>
    <row r="10374" ht="12" customHeight="1"/>
    <row r="10375" ht="12" customHeight="1"/>
    <row r="10376" ht="12" customHeight="1"/>
    <row r="10377" ht="12" customHeight="1"/>
    <row r="10378" ht="12" customHeight="1"/>
    <row r="10379" ht="12" customHeight="1"/>
    <row r="10380" ht="12" customHeight="1"/>
    <row r="10381" ht="12" customHeight="1"/>
    <row r="10382" ht="12" customHeight="1"/>
    <row r="10383" ht="12" customHeight="1"/>
    <row r="10384" ht="12" customHeight="1"/>
    <row r="10385" ht="12" customHeight="1"/>
    <row r="10386" ht="12" customHeight="1"/>
    <row r="10387" ht="12" customHeight="1"/>
    <row r="10388" ht="12" customHeight="1"/>
    <row r="10389" ht="12" customHeight="1"/>
    <row r="10390" ht="12" customHeight="1"/>
    <row r="10391" ht="12" customHeight="1"/>
    <row r="10392" ht="12" customHeight="1"/>
    <row r="10393" ht="12" customHeight="1"/>
    <row r="10394" ht="12" customHeight="1"/>
    <row r="10395" ht="12" customHeight="1"/>
    <row r="10396" ht="12" customHeight="1"/>
    <row r="10397" ht="12" customHeight="1"/>
    <row r="10398" ht="12" customHeight="1"/>
    <row r="10399" ht="12" customHeight="1"/>
    <row r="10400" ht="12" customHeight="1"/>
    <row r="10401" ht="12" customHeight="1"/>
    <row r="10402" ht="12" customHeight="1"/>
    <row r="10403" ht="12" customHeight="1"/>
    <row r="10404" ht="12" customHeight="1"/>
    <row r="10405" ht="12" customHeight="1"/>
    <row r="10406" ht="12" customHeight="1"/>
    <row r="10407" ht="12" customHeight="1"/>
    <row r="10408" ht="12" customHeight="1"/>
    <row r="10409" ht="12" customHeight="1"/>
    <row r="10410" ht="12" customHeight="1"/>
    <row r="10411" ht="12" customHeight="1"/>
    <row r="10412" ht="12" customHeight="1"/>
    <row r="10413" ht="12" customHeight="1"/>
    <row r="10414" ht="12" customHeight="1"/>
    <row r="10415" ht="12" customHeight="1"/>
    <row r="10416" ht="12" customHeight="1"/>
    <row r="10417" ht="12" customHeight="1"/>
    <row r="10418" ht="12" customHeight="1"/>
    <row r="10419" ht="12" customHeight="1"/>
    <row r="10420" ht="12" customHeight="1"/>
    <row r="10421" ht="12" customHeight="1"/>
    <row r="10422" ht="12" customHeight="1"/>
    <row r="10423" ht="12" customHeight="1"/>
    <row r="10424" ht="12" customHeight="1"/>
    <row r="10425" ht="12" customHeight="1"/>
    <row r="10426" ht="12" customHeight="1"/>
    <row r="10427" ht="12" customHeight="1"/>
    <row r="10428" ht="12" customHeight="1"/>
    <row r="10429" ht="12" customHeight="1"/>
    <row r="10430" ht="12" customHeight="1"/>
    <row r="10431" ht="12" customHeight="1"/>
    <row r="10432" ht="12" customHeight="1"/>
    <row r="10433" ht="12" customHeight="1"/>
    <row r="10434" ht="12" customHeight="1"/>
    <row r="10435" ht="12" customHeight="1"/>
    <row r="10436" ht="12" customHeight="1"/>
    <row r="10437" ht="12" customHeight="1"/>
    <row r="10438" ht="12" customHeight="1"/>
    <row r="10439" ht="12" customHeight="1"/>
    <row r="10440" ht="12" customHeight="1"/>
    <row r="10441" ht="12" customHeight="1"/>
    <row r="10442" ht="12" customHeight="1"/>
    <row r="10443" ht="12" customHeight="1"/>
    <row r="10444" ht="12" customHeight="1"/>
    <row r="10445" ht="12" customHeight="1"/>
    <row r="10446" ht="12" customHeight="1"/>
    <row r="10447" ht="12" customHeight="1"/>
    <row r="10448" ht="12" customHeight="1"/>
    <row r="10449" ht="12" customHeight="1"/>
    <row r="10450" ht="12" customHeight="1"/>
    <row r="10451" ht="12" customHeight="1"/>
    <row r="10452" ht="12" customHeight="1"/>
    <row r="10453" ht="12" customHeight="1"/>
    <row r="10454" ht="12" customHeight="1"/>
    <row r="10455" ht="12" customHeight="1"/>
    <row r="10456" ht="12" customHeight="1"/>
    <row r="10457" ht="12" customHeight="1"/>
    <row r="10458" ht="12" customHeight="1"/>
    <row r="10459" ht="12" customHeight="1"/>
    <row r="10460" ht="12" customHeight="1"/>
    <row r="10461" ht="12" customHeight="1"/>
    <row r="10462" ht="12" customHeight="1"/>
    <row r="10463" ht="12" customHeight="1"/>
    <row r="10464" ht="12" customHeight="1"/>
    <row r="10465" ht="12" customHeight="1"/>
    <row r="10466" ht="12" customHeight="1"/>
    <row r="10467" ht="12" customHeight="1"/>
    <row r="10468" ht="12" customHeight="1"/>
    <row r="10469" ht="12" customHeight="1"/>
    <row r="10470" ht="12" customHeight="1"/>
    <row r="10471" ht="12" customHeight="1"/>
    <row r="10472" ht="12" customHeight="1"/>
    <row r="10473" ht="12" customHeight="1"/>
    <row r="10474" ht="12" customHeight="1"/>
    <row r="10475" ht="12" customHeight="1"/>
    <row r="10476" ht="12" customHeight="1"/>
    <row r="10477" ht="12" customHeight="1"/>
    <row r="10478" ht="12" customHeight="1"/>
    <row r="10479" ht="12" customHeight="1"/>
    <row r="10480" ht="12" customHeight="1"/>
    <row r="10481" ht="12" customHeight="1"/>
    <row r="10482" ht="12" customHeight="1"/>
    <row r="10483" ht="12" customHeight="1"/>
    <row r="10484" ht="12" customHeight="1"/>
    <row r="10485" ht="12" customHeight="1"/>
    <row r="10486" ht="12" customHeight="1"/>
    <row r="10487" ht="12" customHeight="1"/>
    <row r="10488" ht="12" customHeight="1"/>
    <row r="10489" ht="12" customHeight="1"/>
    <row r="10490" ht="12" customHeight="1"/>
    <row r="10491" ht="12" customHeight="1"/>
    <row r="10492" ht="12" customHeight="1"/>
    <row r="10493" ht="12" customHeight="1"/>
    <row r="10494" ht="12" customHeight="1"/>
    <row r="10495" ht="12" customHeight="1"/>
    <row r="10496" ht="12" customHeight="1"/>
    <row r="10497" ht="12" customHeight="1"/>
    <row r="10498" ht="12" customHeight="1"/>
    <row r="10499" ht="12" customHeight="1"/>
    <row r="10500" ht="12" customHeight="1"/>
    <row r="10501" ht="12" customHeight="1"/>
    <row r="10502" ht="12" customHeight="1"/>
    <row r="10503" ht="12" customHeight="1"/>
    <row r="10504" ht="12" customHeight="1"/>
    <row r="10505" ht="12" customHeight="1"/>
    <row r="10506" ht="12" customHeight="1"/>
    <row r="10507" ht="12" customHeight="1"/>
    <row r="10508" ht="12" customHeight="1"/>
    <row r="10509" ht="12" customHeight="1"/>
    <row r="10510" ht="12" customHeight="1"/>
    <row r="10511" ht="12" customHeight="1"/>
    <row r="10512" ht="12" customHeight="1"/>
    <row r="10513" ht="12" customHeight="1"/>
    <row r="10514" ht="12" customHeight="1"/>
    <row r="10515" ht="12" customHeight="1"/>
    <row r="10516" ht="12" customHeight="1"/>
    <row r="10517" ht="12" customHeight="1"/>
    <row r="10518" ht="12" customHeight="1"/>
    <row r="10519" ht="12" customHeight="1"/>
    <row r="10520" ht="12" customHeight="1"/>
    <row r="10521" ht="12" customHeight="1"/>
    <row r="10522" ht="12" customHeight="1"/>
    <row r="10523" ht="12" customHeight="1"/>
    <row r="10524" ht="12" customHeight="1"/>
    <row r="10525" ht="12" customHeight="1"/>
    <row r="10526" ht="12" customHeight="1"/>
    <row r="10527" ht="12" customHeight="1"/>
    <row r="10528" ht="12" customHeight="1"/>
    <row r="10529" ht="12" customHeight="1"/>
    <row r="10530" ht="12" customHeight="1"/>
    <row r="10531" ht="12" customHeight="1"/>
    <row r="10532" ht="12" customHeight="1"/>
    <row r="10533" ht="12" customHeight="1"/>
    <row r="10534" ht="12" customHeight="1"/>
    <row r="10535" ht="12" customHeight="1"/>
    <row r="10536" ht="12" customHeight="1"/>
    <row r="10537" ht="12" customHeight="1"/>
    <row r="10538" ht="12" customHeight="1"/>
    <row r="10539" ht="12" customHeight="1"/>
    <row r="10540" ht="12" customHeight="1"/>
    <row r="10541" ht="12" customHeight="1"/>
    <row r="10542" ht="12" customHeight="1"/>
    <row r="10543" ht="12" customHeight="1"/>
    <row r="10544" ht="12" customHeight="1"/>
    <row r="10545" ht="12" customHeight="1"/>
    <row r="10546" ht="12" customHeight="1"/>
    <row r="10547" ht="12" customHeight="1"/>
    <row r="10548" ht="12" customHeight="1"/>
    <row r="10549" ht="12" customHeight="1"/>
    <row r="10550" ht="12" customHeight="1"/>
    <row r="10551" ht="12" customHeight="1"/>
    <row r="10552" ht="12" customHeight="1"/>
    <row r="10553" ht="12" customHeight="1"/>
    <row r="10554" ht="12" customHeight="1"/>
    <row r="10555" ht="12" customHeight="1"/>
    <row r="10556" ht="12" customHeight="1"/>
    <row r="10557" ht="12" customHeight="1"/>
    <row r="10558" ht="12" customHeight="1"/>
    <row r="10559" ht="12" customHeight="1"/>
    <row r="10560" ht="12" customHeight="1"/>
    <row r="10561" ht="12" customHeight="1"/>
    <row r="10562" ht="12" customHeight="1"/>
    <row r="10563" ht="12" customHeight="1"/>
    <row r="10564" ht="12" customHeight="1"/>
    <row r="10565" ht="12" customHeight="1"/>
    <row r="10566" ht="12" customHeight="1"/>
    <row r="10567" ht="12" customHeight="1"/>
    <row r="10568" ht="12" customHeight="1"/>
    <row r="10569" ht="12" customHeight="1"/>
    <row r="10570" ht="12" customHeight="1"/>
    <row r="10571" ht="12" customHeight="1"/>
    <row r="10572" ht="12" customHeight="1"/>
    <row r="10573" ht="12" customHeight="1"/>
    <row r="10574" ht="12" customHeight="1"/>
    <row r="10575" ht="12" customHeight="1"/>
    <row r="10576" ht="12" customHeight="1"/>
    <row r="10577" ht="12" customHeight="1"/>
    <row r="10578" ht="12" customHeight="1"/>
    <row r="10579" ht="12" customHeight="1"/>
    <row r="10580" ht="12" customHeight="1"/>
    <row r="10581" ht="12" customHeight="1"/>
    <row r="10582" ht="12" customHeight="1"/>
    <row r="10583" ht="12" customHeight="1"/>
    <row r="10584" ht="12" customHeight="1"/>
    <row r="10585" ht="12" customHeight="1"/>
    <row r="10586" ht="12" customHeight="1"/>
    <row r="10587" ht="12" customHeight="1"/>
    <row r="10588" ht="12" customHeight="1"/>
    <row r="10589" ht="12" customHeight="1"/>
    <row r="10590" ht="12" customHeight="1"/>
    <row r="10591" ht="12" customHeight="1"/>
    <row r="10592" ht="12" customHeight="1"/>
    <row r="10593" ht="12" customHeight="1"/>
    <row r="10594" ht="12" customHeight="1"/>
    <row r="10595" ht="12" customHeight="1"/>
    <row r="10596" ht="12" customHeight="1"/>
    <row r="10597" ht="12" customHeight="1"/>
    <row r="10598" ht="12" customHeight="1"/>
    <row r="10599" ht="12" customHeight="1"/>
    <row r="10600" ht="12" customHeight="1"/>
    <row r="10601" ht="12" customHeight="1"/>
    <row r="10602" ht="12" customHeight="1"/>
    <row r="10603" ht="12" customHeight="1"/>
    <row r="10604" ht="12" customHeight="1"/>
    <row r="10605" ht="12" customHeight="1"/>
    <row r="10606" ht="12" customHeight="1"/>
    <row r="10607" ht="12" customHeight="1"/>
    <row r="10608" ht="12" customHeight="1"/>
    <row r="10609" ht="12" customHeight="1"/>
    <row r="10610" ht="12" customHeight="1"/>
    <row r="10611" ht="12" customHeight="1"/>
    <row r="10612" ht="12" customHeight="1"/>
    <row r="10613" ht="12" customHeight="1"/>
    <row r="10614" ht="12" customHeight="1"/>
    <row r="10615" ht="12" customHeight="1"/>
    <row r="10616" ht="12" customHeight="1"/>
    <row r="10617" ht="12" customHeight="1"/>
    <row r="10618" ht="12" customHeight="1"/>
    <row r="10619" ht="12" customHeight="1"/>
    <row r="10620" ht="12" customHeight="1"/>
    <row r="10621" ht="12" customHeight="1"/>
    <row r="10622" ht="12" customHeight="1"/>
    <row r="10623" ht="12" customHeight="1"/>
    <row r="10624" ht="12" customHeight="1"/>
    <row r="10625" ht="12" customHeight="1"/>
    <row r="10626" ht="12" customHeight="1"/>
    <row r="10627" ht="12" customHeight="1"/>
    <row r="10628" ht="12" customHeight="1"/>
    <row r="10629" ht="12" customHeight="1"/>
    <row r="10630" ht="12" customHeight="1"/>
    <row r="10631" ht="12" customHeight="1"/>
    <row r="10632" ht="12" customHeight="1"/>
    <row r="10633" ht="12" customHeight="1"/>
    <row r="10634" ht="12" customHeight="1"/>
    <row r="10635" ht="12" customHeight="1"/>
    <row r="10636" ht="12" customHeight="1"/>
    <row r="10637" ht="12" customHeight="1"/>
    <row r="10638" ht="12" customHeight="1"/>
    <row r="10639" ht="12" customHeight="1"/>
    <row r="10640" ht="12" customHeight="1"/>
    <row r="10641" ht="12" customHeight="1"/>
    <row r="10642" ht="12" customHeight="1"/>
    <row r="10643" ht="12" customHeight="1"/>
    <row r="10644" ht="12" customHeight="1"/>
    <row r="10645" ht="12" customHeight="1"/>
    <row r="10646" ht="12" customHeight="1"/>
    <row r="10647" ht="12" customHeight="1"/>
    <row r="10648" ht="12" customHeight="1"/>
    <row r="10649" ht="12" customHeight="1"/>
    <row r="10650" ht="12" customHeight="1"/>
    <row r="10651" ht="12" customHeight="1"/>
    <row r="10652" ht="12" customHeight="1"/>
    <row r="10653" ht="12" customHeight="1"/>
    <row r="10654" ht="12" customHeight="1"/>
    <row r="10655" ht="12" customHeight="1"/>
    <row r="10656" ht="12" customHeight="1"/>
    <row r="10657" ht="12" customHeight="1"/>
    <row r="10658" ht="12" customHeight="1"/>
    <row r="10659" ht="12" customHeight="1"/>
    <row r="10660" ht="12" customHeight="1"/>
    <row r="10661" ht="12" customHeight="1"/>
    <row r="10662" ht="12" customHeight="1"/>
    <row r="10663" ht="12" customHeight="1"/>
    <row r="10664" ht="12" customHeight="1"/>
    <row r="10665" ht="12" customHeight="1"/>
    <row r="10666" ht="12" customHeight="1"/>
    <row r="10667" ht="12" customHeight="1"/>
    <row r="10668" ht="12" customHeight="1"/>
    <row r="10669" ht="12" customHeight="1"/>
    <row r="10670" ht="12" customHeight="1"/>
    <row r="10671" ht="12" customHeight="1"/>
    <row r="10672" ht="12" customHeight="1"/>
    <row r="10673" ht="12" customHeight="1"/>
    <row r="10674" ht="12" customHeight="1"/>
    <row r="10675" ht="12" customHeight="1"/>
    <row r="10676" ht="12" customHeight="1"/>
    <row r="10677" ht="12" customHeight="1"/>
    <row r="10678" ht="12" customHeight="1"/>
    <row r="10679" ht="12" customHeight="1"/>
    <row r="10680" ht="12" customHeight="1"/>
    <row r="10681" ht="12" customHeight="1"/>
    <row r="10682" ht="12" customHeight="1"/>
    <row r="10683" ht="12" customHeight="1"/>
    <row r="10684" ht="12" customHeight="1"/>
    <row r="10685" ht="12" customHeight="1"/>
    <row r="10686" ht="12" customHeight="1"/>
    <row r="10687" ht="12" customHeight="1"/>
    <row r="10688" ht="12" customHeight="1"/>
    <row r="10689" ht="12" customHeight="1"/>
    <row r="10690" ht="12" customHeight="1"/>
    <row r="10691" ht="12" customHeight="1"/>
    <row r="10692" ht="12" customHeight="1"/>
    <row r="10693" ht="12" customHeight="1"/>
    <row r="10694" ht="12" customHeight="1"/>
    <row r="10695" ht="12" customHeight="1"/>
    <row r="10696" ht="12" customHeight="1"/>
    <row r="10697" ht="12" customHeight="1"/>
    <row r="10698" ht="12" customHeight="1"/>
    <row r="10699" ht="12" customHeight="1"/>
    <row r="10700" ht="12" customHeight="1"/>
    <row r="10701" ht="12" customHeight="1"/>
    <row r="10702" ht="12" customHeight="1"/>
    <row r="10703" ht="12" customHeight="1"/>
    <row r="10704" ht="12" customHeight="1"/>
    <row r="10705" ht="12" customHeight="1"/>
    <row r="10706" ht="12" customHeight="1"/>
    <row r="10707" ht="12" customHeight="1"/>
    <row r="10708" ht="12" customHeight="1"/>
    <row r="10709" ht="12" customHeight="1"/>
    <row r="10710" ht="12" customHeight="1"/>
    <row r="10711" ht="12" customHeight="1"/>
    <row r="10712" ht="12" customHeight="1"/>
    <row r="10713" ht="12" customHeight="1"/>
    <row r="10714" ht="12" customHeight="1"/>
    <row r="10715" ht="12" customHeight="1"/>
    <row r="10716" ht="12" customHeight="1"/>
    <row r="10717" ht="12" customHeight="1"/>
    <row r="10718" ht="12" customHeight="1"/>
    <row r="10719" ht="12" customHeight="1"/>
    <row r="10720" ht="12" customHeight="1"/>
    <row r="10721" ht="12" customHeight="1"/>
    <row r="10722" ht="12" customHeight="1"/>
    <row r="10723" ht="12" customHeight="1"/>
    <row r="10724" ht="12" customHeight="1"/>
    <row r="10725" ht="12" customHeight="1"/>
    <row r="10726" ht="12" customHeight="1"/>
    <row r="10727" ht="12" customHeight="1"/>
    <row r="10728" ht="12" customHeight="1"/>
    <row r="10729" ht="12" customHeight="1"/>
    <row r="10730" ht="12" customHeight="1"/>
    <row r="10731" ht="12" customHeight="1"/>
    <row r="10732" ht="12" customHeight="1"/>
    <row r="10733" ht="12" customHeight="1"/>
    <row r="10734" ht="12" customHeight="1"/>
    <row r="10735" ht="12" customHeight="1"/>
    <row r="10736" ht="12" customHeight="1"/>
    <row r="10737" ht="12" customHeight="1"/>
    <row r="10738" ht="12" customHeight="1"/>
    <row r="10739" ht="12" customHeight="1"/>
    <row r="10740" ht="12" customHeight="1"/>
    <row r="10741" ht="12" customHeight="1"/>
    <row r="10742" ht="12" customHeight="1"/>
    <row r="10743" ht="12" customHeight="1"/>
    <row r="10744" ht="12" customHeight="1"/>
    <row r="10745" ht="12" customHeight="1"/>
    <row r="10746" ht="12" customHeight="1"/>
    <row r="10747" ht="12" customHeight="1"/>
    <row r="10748" ht="12" customHeight="1"/>
    <row r="10749" ht="12" customHeight="1"/>
    <row r="10750" ht="12" customHeight="1"/>
    <row r="10751" ht="12" customHeight="1"/>
    <row r="10752" ht="12" customHeight="1"/>
    <row r="10753" ht="12" customHeight="1"/>
    <row r="10754" ht="12" customHeight="1"/>
    <row r="10755" ht="12" customHeight="1"/>
    <row r="10756" ht="12" customHeight="1"/>
    <row r="10757" ht="12" customHeight="1"/>
    <row r="10758" ht="12" customHeight="1"/>
    <row r="10759" ht="12" customHeight="1"/>
    <row r="10760" ht="12" customHeight="1"/>
    <row r="10761" ht="12" customHeight="1"/>
    <row r="10762" ht="12" customHeight="1"/>
    <row r="10763" ht="12" customHeight="1"/>
    <row r="10764" ht="12" customHeight="1"/>
    <row r="10765" ht="12" customHeight="1"/>
    <row r="10766" ht="12" customHeight="1"/>
    <row r="10767" ht="12" customHeight="1"/>
    <row r="10768" ht="12" customHeight="1"/>
    <row r="10769" ht="12" customHeight="1"/>
    <row r="10770" ht="12" customHeight="1"/>
    <row r="10771" ht="12" customHeight="1"/>
    <row r="10772" ht="12" customHeight="1"/>
    <row r="10773" ht="12" customHeight="1"/>
    <row r="10774" ht="12" customHeight="1"/>
    <row r="10775" ht="12" customHeight="1"/>
    <row r="10776" ht="12" customHeight="1"/>
    <row r="10777" ht="12" customHeight="1"/>
    <row r="10778" ht="12" customHeight="1"/>
    <row r="10779" ht="12" customHeight="1"/>
    <row r="10780" ht="12" customHeight="1"/>
    <row r="10781" ht="12" customHeight="1"/>
    <row r="10782" ht="12" customHeight="1"/>
    <row r="10783" ht="12" customHeight="1"/>
    <row r="10784" ht="12" customHeight="1"/>
    <row r="10785" ht="12" customHeight="1"/>
    <row r="10786" ht="12" customHeight="1"/>
    <row r="10787" ht="12" customHeight="1"/>
    <row r="10788" ht="12" customHeight="1"/>
    <row r="10789" ht="12" customHeight="1"/>
    <row r="10790" ht="12" customHeight="1"/>
    <row r="10791" ht="12" customHeight="1"/>
    <row r="10792" ht="12" customHeight="1"/>
    <row r="10793" ht="12" customHeight="1"/>
    <row r="10794" ht="12" customHeight="1"/>
    <row r="10795" ht="12" customHeight="1"/>
    <row r="10796" ht="12" customHeight="1"/>
    <row r="10797" ht="12" customHeight="1"/>
    <row r="10798" ht="12" customHeight="1"/>
    <row r="10799" ht="12" customHeight="1"/>
    <row r="10800" ht="12" customHeight="1"/>
    <row r="10801" ht="12" customHeight="1"/>
    <row r="10802" ht="12" customHeight="1"/>
    <row r="10803" ht="12" customHeight="1"/>
    <row r="10804" ht="12" customHeight="1"/>
    <row r="10805" ht="12" customHeight="1"/>
    <row r="10806" ht="12" customHeight="1"/>
    <row r="10807" ht="12" customHeight="1"/>
    <row r="10808" ht="12" customHeight="1"/>
    <row r="10809" ht="12" customHeight="1"/>
    <row r="10810" ht="12" customHeight="1"/>
    <row r="10811" ht="12" customHeight="1"/>
    <row r="10812" ht="12" customHeight="1"/>
    <row r="10813" ht="12" customHeight="1"/>
    <row r="10814" ht="12" customHeight="1"/>
    <row r="10815" ht="12" customHeight="1"/>
    <row r="10816" ht="12" customHeight="1"/>
    <row r="10817" ht="12" customHeight="1"/>
    <row r="10818" ht="12" customHeight="1"/>
    <row r="10819" ht="12" customHeight="1"/>
    <row r="10820" ht="12" customHeight="1"/>
    <row r="10821" ht="12" customHeight="1"/>
    <row r="10822" ht="12" customHeight="1"/>
    <row r="10823" ht="12" customHeight="1"/>
    <row r="10824" ht="12" customHeight="1"/>
    <row r="10825" ht="12" customHeight="1"/>
    <row r="10826" ht="12" customHeight="1"/>
    <row r="10827" ht="12" customHeight="1"/>
    <row r="10828" ht="12" customHeight="1"/>
    <row r="10829" ht="12" customHeight="1"/>
    <row r="10830" ht="12" customHeight="1"/>
    <row r="10831" ht="12" customHeight="1"/>
    <row r="10832" ht="12" customHeight="1"/>
    <row r="10833" ht="12" customHeight="1"/>
    <row r="10834" ht="12" customHeight="1"/>
    <row r="10835" ht="12" customHeight="1"/>
    <row r="10836" ht="12" customHeight="1"/>
    <row r="10837" ht="12" customHeight="1"/>
    <row r="10838" ht="12" customHeight="1"/>
    <row r="10839" ht="12" customHeight="1"/>
    <row r="10840" ht="12" customHeight="1"/>
    <row r="10841" ht="12" customHeight="1"/>
    <row r="10842" ht="12" customHeight="1"/>
    <row r="10843" ht="12" customHeight="1"/>
    <row r="10844" ht="12" customHeight="1"/>
    <row r="10845" ht="12" customHeight="1"/>
    <row r="10846" ht="12" customHeight="1"/>
    <row r="10847" ht="12" customHeight="1"/>
    <row r="10848" ht="12" customHeight="1"/>
    <row r="10849" ht="12" customHeight="1"/>
    <row r="10850" ht="12" customHeight="1"/>
    <row r="10851" ht="12" customHeight="1"/>
    <row r="10852" ht="12" customHeight="1"/>
    <row r="10853" ht="12" customHeight="1"/>
    <row r="10854" ht="12" customHeight="1"/>
    <row r="10855" ht="12" customHeight="1"/>
    <row r="10856" ht="12" customHeight="1"/>
    <row r="10857" ht="12" customHeight="1"/>
    <row r="10858" ht="12" customHeight="1"/>
    <row r="10859" ht="12" customHeight="1"/>
    <row r="10860" ht="12" customHeight="1"/>
    <row r="10861" ht="12" customHeight="1"/>
    <row r="10862" ht="12" customHeight="1"/>
    <row r="10863" ht="12" customHeight="1"/>
    <row r="10864" ht="12" customHeight="1"/>
    <row r="10865" ht="12" customHeight="1"/>
    <row r="10866" ht="12" customHeight="1"/>
    <row r="10867" ht="12" customHeight="1"/>
    <row r="10868" ht="12" customHeight="1"/>
    <row r="10869" ht="12" customHeight="1"/>
    <row r="10870" ht="12" customHeight="1"/>
    <row r="10871" ht="12" customHeight="1"/>
    <row r="10872" ht="12" customHeight="1"/>
    <row r="10873" ht="12" customHeight="1"/>
    <row r="10874" ht="12" customHeight="1"/>
    <row r="10875" ht="12" customHeight="1"/>
    <row r="10876" ht="12" customHeight="1"/>
    <row r="10877" ht="12" customHeight="1"/>
    <row r="10878" ht="12" customHeight="1"/>
    <row r="10879" ht="12" customHeight="1"/>
    <row r="10880" ht="12" customHeight="1"/>
    <row r="10881" ht="12" customHeight="1"/>
    <row r="10882" ht="12" customHeight="1"/>
    <row r="10883" ht="12" customHeight="1"/>
    <row r="10884" ht="12" customHeight="1"/>
    <row r="10885" ht="12" customHeight="1"/>
    <row r="10886" ht="12" customHeight="1"/>
    <row r="10887" ht="12" customHeight="1"/>
    <row r="10888" ht="12" customHeight="1"/>
    <row r="10889" ht="12" customHeight="1"/>
    <row r="10890" ht="12" customHeight="1"/>
    <row r="10891" ht="12" customHeight="1"/>
    <row r="10892" ht="12" customHeight="1"/>
    <row r="10893" ht="12" customHeight="1"/>
    <row r="10894" ht="12" customHeight="1"/>
    <row r="10895" ht="12" customHeight="1"/>
    <row r="10896" ht="12" customHeight="1"/>
    <row r="10897" ht="12" customHeight="1"/>
    <row r="10898" ht="12" customHeight="1"/>
    <row r="10899" ht="12" customHeight="1"/>
    <row r="10900" ht="12" customHeight="1"/>
    <row r="10901" ht="12" customHeight="1"/>
    <row r="10902" ht="12" customHeight="1"/>
    <row r="10903" ht="12" customHeight="1"/>
    <row r="10904" ht="12" customHeight="1"/>
    <row r="10905" ht="12" customHeight="1"/>
    <row r="10906" ht="12" customHeight="1"/>
    <row r="10907" ht="12" customHeight="1"/>
    <row r="10908" ht="12" customHeight="1"/>
    <row r="10909" ht="12" customHeight="1"/>
    <row r="10910" ht="12" customHeight="1"/>
    <row r="10911" ht="12" customHeight="1"/>
    <row r="10912" ht="12" customHeight="1"/>
    <row r="10913" ht="12" customHeight="1"/>
    <row r="10914" ht="12" customHeight="1"/>
    <row r="10915" ht="12" customHeight="1"/>
    <row r="10916" ht="12" customHeight="1"/>
    <row r="10917" ht="12" customHeight="1"/>
    <row r="10918" ht="12" customHeight="1"/>
    <row r="10919" ht="12" customHeight="1"/>
    <row r="10920" ht="12" customHeight="1"/>
    <row r="10921" ht="12" customHeight="1"/>
    <row r="10922" ht="12" customHeight="1"/>
    <row r="10923" ht="12" customHeight="1"/>
    <row r="10924" ht="12" customHeight="1"/>
    <row r="10925" ht="12" customHeight="1"/>
    <row r="10926" ht="12" customHeight="1"/>
    <row r="10927" ht="12" customHeight="1"/>
    <row r="10928" ht="12" customHeight="1"/>
    <row r="10929" ht="12" customHeight="1"/>
    <row r="10930" ht="12" customHeight="1"/>
    <row r="10931" ht="12" customHeight="1"/>
    <row r="10932" ht="12" customHeight="1"/>
    <row r="10933" ht="12" customHeight="1"/>
    <row r="10934" ht="12" customHeight="1"/>
    <row r="10935" ht="12" customHeight="1"/>
    <row r="10936" ht="12" customHeight="1"/>
    <row r="10937" ht="12" customHeight="1"/>
    <row r="10938" ht="12" customHeight="1"/>
    <row r="10939" ht="12" customHeight="1"/>
    <row r="10940" ht="12" customHeight="1"/>
    <row r="10941" ht="12" customHeight="1"/>
    <row r="10942" ht="12" customHeight="1"/>
    <row r="10943" ht="12" customHeight="1"/>
    <row r="10944" ht="12" customHeight="1"/>
    <row r="10945" ht="12" customHeight="1"/>
    <row r="10946" ht="12" customHeight="1"/>
    <row r="10947" ht="12" customHeight="1"/>
    <row r="10948" ht="12" customHeight="1"/>
    <row r="10949" ht="12" customHeight="1"/>
    <row r="10950" ht="12" customHeight="1"/>
    <row r="10951" ht="12" customHeight="1"/>
    <row r="10952" ht="12" customHeight="1"/>
    <row r="10953" ht="12" customHeight="1"/>
    <row r="10954" ht="12" customHeight="1"/>
    <row r="10955" ht="12" customHeight="1"/>
    <row r="10956" ht="12" customHeight="1"/>
    <row r="10957" ht="12" customHeight="1"/>
    <row r="10958" ht="12" customHeight="1"/>
    <row r="10959" ht="12" customHeight="1"/>
    <row r="10960" ht="12" customHeight="1"/>
    <row r="10961" ht="12" customHeight="1"/>
    <row r="10962" ht="12" customHeight="1"/>
    <row r="10963" ht="12" customHeight="1"/>
    <row r="10964" ht="12" customHeight="1"/>
    <row r="10965" ht="12" customHeight="1"/>
    <row r="10966" ht="12" customHeight="1"/>
    <row r="10967" ht="12" customHeight="1"/>
    <row r="10968" ht="12" customHeight="1"/>
    <row r="10969" ht="12" customHeight="1"/>
    <row r="10970" ht="12" customHeight="1"/>
    <row r="10971" ht="12" customHeight="1"/>
    <row r="10972" ht="12" customHeight="1"/>
    <row r="10973" ht="12" customHeight="1"/>
    <row r="10974" ht="12" customHeight="1"/>
    <row r="10975" ht="12" customHeight="1"/>
    <row r="10976" ht="12" customHeight="1"/>
    <row r="10977" ht="12" customHeight="1"/>
    <row r="10978" ht="12" customHeight="1"/>
    <row r="10979" ht="12" customHeight="1"/>
    <row r="10980" ht="12" customHeight="1"/>
    <row r="10981" ht="12" customHeight="1"/>
    <row r="10982" ht="12" customHeight="1"/>
    <row r="10983" ht="12" customHeight="1"/>
    <row r="10984" ht="12" customHeight="1"/>
    <row r="10985" ht="12" customHeight="1"/>
    <row r="10986" ht="12" customHeight="1"/>
    <row r="10987" ht="12" customHeight="1"/>
    <row r="10988" ht="12" customHeight="1"/>
    <row r="10989" ht="12" customHeight="1"/>
    <row r="10990" ht="12" customHeight="1"/>
    <row r="10991" ht="12" customHeight="1"/>
    <row r="10992" ht="12" customHeight="1"/>
    <row r="10993" ht="12" customHeight="1"/>
    <row r="10994" ht="12" customHeight="1"/>
    <row r="10995" ht="12" customHeight="1"/>
    <row r="10996" ht="12" customHeight="1"/>
    <row r="10997" ht="12" customHeight="1"/>
    <row r="10998" ht="12" customHeight="1"/>
    <row r="10999" ht="12" customHeight="1"/>
    <row r="11000" ht="12" customHeight="1"/>
    <row r="11001" ht="12" customHeight="1"/>
    <row r="11002" ht="12" customHeight="1"/>
    <row r="11003" ht="12" customHeight="1"/>
    <row r="11004" ht="12" customHeight="1"/>
    <row r="11005" ht="12" customHeight="1"/>
    <row r="11006" ht="12" customHeight="1"/>
    <row r="11007" ht="12" customHeight="1"/>
    <row r="11008" ht="12" customHeight="1"/>
    <row r="11009" ht="12" customHeight="1"/>
    <row r="11010" ht="12" customHeight="1"/>
    <row r="11011" ht="12" customHeight="1"/>
    <row r="11012" ht="12" customHeight="1"/>
    <row r="11013" ht="12" customHeight="1"/>
    <row r="11014" ht="12" customHeight="1"/>
    <row r="11015" ht="12" customHeight="1"/>
    <row r="11016" ht="12" customHeight="1"/>
    <row r="11017" ht="12" customHeight="1"/>
    <row r="11018" ht="12" customHeight="1"/>
    <row r="11019" ht="12" customHeight="1"/>
    <row r="11020" ht="12" customHeight="1"/>
    <row r="11021" ht="12" customHeight="1"/>
    <row r="11022" ht="12" customHeight="1"/>
    <row r="11023" ht="12" customHeight="1"/>
    <row r="11024" ht="12" customHeight="1"/>
    <row r="11025" ht="12" customHeight="1"/>
    <row r="11026" ht="12" customHeight="1"/>
    <row r="11027" ht="12" customHeight="1"/>
    <row r="11028" ht="12" customHeight="1"/>
    <row r="11029" ht="12" customHeight="1"/>
    <row r="11030" ht="12" customHeight="1"/>
    <row r="11031" ht="12" customHeight="1"/>
    <row r="11032" ht="12" customHeight="1"/>
    <row r="11033" ht="12" customHeight="1"/>
    <row r="11034" ht="12" customHeight="1"/>
    <row r="11035" ht="12" customHeight="1"/>
    <row r="11036" ht="12" customHeight="1"/>
    <row r="11037" ht="12" customHeight="1"/>
    <row r="11038" ht="12" customHeight="1"/>
    <row r="11039" ht="12" customHeight="1"/>
    <row r="11040" ht="12" customHeight="1"/>
    <row r="11041" ht="12" customHeight="1"/>
    <row r="11042" ht="12" customHeight="1"/>
    <row r="11043" ht="12" customHeight="1"/>
    <row r="11044" ht="12" customHeight="1"/>
    <row r="11045" ht="12" customHeight="1"/>
    <row r="11046" ht="12" customHeight="1"/>
    <row r="11047" ht="12" customHeight="1"/>
    <row r="11048" ht="12" customHeight="1"/>
    <row r="11049" ht="12" customHeight="1"/>
    <row r="11050" ht="12" customHeight="1"/>
    <row r="11051" ht="12" customHeight="1"/>
    <row r="11052" ht="12" customHeight="1"/>
    <row r="11053" ht="12" customHeight="1"/>
    <row r="11054" ht="12" customHeight="1"/>
    <row r="11055" ht="12" customHeight="1"/>
    <row r="11056" ht="12" customHeight="1"/>
    <row r="11057" ht="12" customHeight="1"/>
    <row r="11058" ht="12" customHeight="1"/>
    <row r="11059" ht="12" customHeight="1"/>
    <row r="11060" ht="12" customHeight="1"/>
    <row r="11061" ht="12" customHeight="1"/>
    <row r="11062" ht="12" customHeight="1"/>
    <row r="11063" ht="12" customHeight="1"/>
    <row r="11064" ht="12" customHeight="1"/>
    <row r="11065" ht="12" customHeight="1"/>
    <row r="11066" ht="12" customHeight="1"/>
    <row r="11067" ht="12" customHeight="1"/>
    <row r="11068" ht="12" customHeight="1"/>
    <row r="11069" ht="12" customHeight="1"/>
    <row r="11070" ht="12" customHeight="1"/>
    <row r="11071" ht="12" customHeight="1"/>
    <row r="11072" ht="12" customHeight="1"/>
    <row r="11073" ht="12" customHeight="1"/>
    <row r="11074" ht="12" customHeight="1"/>
    <row r="11075" ht="12" customHeight="1"/>
    <row r="11076" ht="12" customHeight="1"/>
    <row r="11077" ht="12" customHeight="1"/>
    <row r="11078" ht="12" customHeight="1"/>
    <row r="11079" ht="12" customHeight="1"/>
    <row r="11080" ht="12" customHeight="1"/>
    <row r="11081" ht="12" customHeight="1"/>
    <row r="11082" ht="12" customHeight="1"/>
    <row r="11083" ht="12" customHeight="1"/>
    <row r="11084" ht="12" customHeight="1"/>
    <row r="11085" ht="12" customHeight="1"/>
    <row r="11086" ht="12" customHeight="1"/>
    <row r="11087" ht="12" customHeight="1"/>
    <row r="11088" ht="12" customHeight="1"/>
    <row r="11089" ht="12" customHeight="1"/>
    <row r="11090" ht="12" customHeight="1"/>
    <row r="11091" ht="12" customHeight="1"/>
    <row r="11092" ht="12" customHeight="1"/>
    <row r="11093" ht="12" customHeight="1"/>
    <row r="11094" ht="12" customHeight="1"/>
    <row r="11095" ht="12" customHeight="1"/>
    <row r="11096" ht="12" customHeight="1"/>
    <row r="11097" ht="12" customHeight="1"/>
    <row r="11098" ht="12" customHeight="1"/>
    <row r="11099" ht="12" customHeight="1"/>
    <row r="11100" ht="12" customHeight="1"/>
    <row r="11101" ht="12" customHeight="1"/>
    <row r="11102" ht="12" customHeight="1"/>
    <row r="11103" ht="12" customHeight="1"/>
    <row r="11104" ht="12" customHeight="1"/>
    <row r="11105" ht="12" customHeight="1"/>
    <row r="11106" ht="12" customHeight="1"/>
    <row r="11107" ht="12" customHeight="1"/>
    <row r="11108" ht="12" customHeight="1"/>
    <row r="11109" ht="12" customHeight="1"/>
    <row r="11110" ht="12" customHeight="1"/>
    <row r="11111" ht="12" customHeight="1"/>
    <row r="11112" ht="12" customHeight="1"/>
    <row r="11113" ht="12" customHeight="1"/>
    <row r="11114" ht="12" customHeight="1"/>
    <row r="11115" ht="12" customHeight="1"/>
    <row r="11116" ht="12" customHeight="1"/>
    <row r="11117" ht="12" customHeight="1"/>
    <row r="11118" ht="12" customHeight="1"/>
    <row r="11119" ht="12" customHeight="1"/>
    <row r="11120" ht="12" customHeight="1"/>
    <row r="11121" ht="12" customHeight="1"/>
    <row r="11122" ht="12" customHeight="1"/>
    <row r="11123" ht="12" customHeight="1"/>
    <row r="11124" ht="12" customHeight="1"/>
    <row r="11125" ht="12" customHeight="1"/>
    <row r="11126" ht="12" customHeight="1"/>
    <row r="11127" ht="12" customHeight="1"/>
    <row r="11128" ht="12" customHeight="1"/>
    <row r="11129" ht="12" customHeight="1"/>
    <row r="11130" ht="12" customHeight="1"/>
    <row r="11131" ht="12" customHeight="1"/>
    <row r="11132" ht="12" customHeight="1"/>
    <row r="11133" ht="12" customHeight="1"/>
    <row r="11134" ht="12" customHeight="1"/>
    <row r="11135" ht="12" customHeight="1"/>
    <row r="11136" ht="12" customHeight="1"/>
    <row r="11137" ht="12" customHeight="1"/>
    <row r="11138" ht="12" customHeight="1"/>
    <row r="11139" ht="12" customHeight="1"/>
    <row r="11140" ht="12" customHeight="1"/>
    <row r="11141" ht="12" customHeight="1"/>
    <row r="11142" ht="12" customHeight="1"/>
    <row r="11143" ht="12" customHeight="1"/>
    <row r="11144" ht="12" customHeight="1"/>
    <row r="11145" ht="12" customHeight="1"/>
    <row r="11146" ht="12" customHeight="1"/>
    <row r="11147" ht="12" customHeight="1"/>
    <row r="11148" ht="12" customHeight="1"/>
    <row r="11149" ht="12" customHeight="1"/>
    <row r="11150" ht="12" customHeight="1"/>
    <row r="11151" ht="12" customHeight="1"/>
    <row r="11152" ht="12" customHeight="1"/>
    <row r="11153" ht="12" customHeight="1"/>
    <row r="11154" ht="12" customHeight="1"/>
    <row r="11155" ht="12" customHeight="1"/>
    <row r="11156" ht="12" customHeight="1"/>
    <row r="11157" ht="12" customHeight="1"/>
    <row r="11158" ht="12" customHeight="1"/>
    <row r="11159" ht="12" customHeight="1"/>
    <row r="11160" ht="12" customHeight="1"/>
    <row r="11161" ht="12" customHeight="1"/>
    <row r="11162" ht="12" customHeight="1"/>
    <row r="11163" ht="12" customHeight="1"/>
    <row r="11164" ht="12" customHeight="1"/>
    <row r="11165" ht="12" customHeight="1"/>
    <row r="11166" ht="12" customHeight="1"/>
    <row r="11167" ht="12" customHeight="1"/>
    <row r="11168" ht="12" customHeight="1"/>
    <row r="11169" ht="12" customHeight="1"/>
    <row r="11170" ht="12" customHeight="1"/>
    <row r="11171" ht="12" customHeight="1"/>
    <row r="11172" ht="12" customHeight="1"/>
    <row r="11173" ht="12" customHeight="1"/>
    <row r="11174" ht="12" customHeight="1"/>
    <row r="11175" ht="12" customHeight="1"/>
    <row r="11176" ht="12" customHeight="1"/>
    <row r="11177" ht="12" customHeight="1"/>
    <row r="11178" ht="12" customHeight="1"/>
    <row r="11179" ht="12" customHeight="1"/>
    <row r="11180" ht="12" customHeight="1"/>
    <row r="11181" ht="12" customHeight="1"/>
    <row r="11182" ht="12" customHeight="1"/>
    <row r="11183" ht="12" customHeight="1"/>
    <row r="11184" ht="12" customHeight="1"/>
    <row r="11185" ht="12" customHeight="1"/>
    <row r="11186" ht="12" customHeight="1"/>
    <row r="11187" ht="12" customHeight="1"/>
    <row r="11188" ht="12" customHeight="1"/>
    <row r="11189" ht="12" customHeight="1"/>
    <row r="11190" ht="12" customHeight="1"/>
    <row r="11191" ht="12" customHeight="1"/>
    <row r="11192" ht="12" customHeight="1"/>
    <row r="11193" ht="12" customHeight="1"/>
    <row r="11194" ht="12" customHeight="1"/>
    <row r="11195" ht="12" customHeight="1"/>
    <row r="11196" ht="12" customHeight="1"/>
    <row r="11197" ht="12" customHeight="1"/>
    <row r="11198" ht="12" customHeight="1"/>
    <row r="11199" ht="12" customHeight="1"/>
    <row r="11200" ht="12" customHeight="1"/>
    <row r="11201" ht="12" customHeight="1"/>
    <row r="11202" ht="12" customHeight="1"/>
    <row r="11203" ht="12" customHeight="1"/>
    <row r="11204" ht="12" customHeight="1"/>
    <row r="11205" ht="12" customHeight="1"/>
    <row r="11206" ht="12" customHeight="1"/>
    <row r="11207" ht="12" customHeight="1"/>
    <row r="11208" ht="12" customHeight="1"/>
    <row r="11209" ht="12" customHeight="1"/>
    <row r="11210" ht="12" customHeight="1"/>
    <row r="11211" ht="12" customHeight="1"/>
    <row r="11212" ht="12" customHeight="1"/>
    <row r="11213" ht="12" customHeight="1"/>
    <row r="11214" ht="12" customHeight="1"/>
    <row r="11215" ht="12" customHeight="1"/>
    <row r="11216" ht="12" customHeight="1"/>
    <row r="11217" ht="12" customHeight="1"/>
    <row r="11218" ht="12" customHeight="1"/>
    <row r="11219" ht="12" customHeight="1"/>
    <row r="11220" ht="12" customHeight="1"/>
    <row r="11221" ht="12" customHeight="1"/>
    <row r="11222" ht="12" customHeight="1"/>
    <row r="11223" ht="12" customHeight="1"/>
    <row r="11224" ht="12" customHeight="1"/>
    <row r="11225" ht="12" customHeight="1"/>
    <row r="11226" ht="12" customHeight="1"/>
    <row r="11227" ht="12" customHeight="1"/>
    <row r="11228" ht="12" customHeight="1"/>
    <row r="11229" ht="12" customHeight="1"/>
    <row r="11230" ht="12" customHeight="1"/>
    <row r="11231" ht="12" customHeight="1"/>
    <row r="11232" ht="12" customHeight="1"/>
    <row r="11233" ht="12" customHeight="1"/>
    <row r="11234" ht="12" customHeight="1"/>
    <row r="11235" ht="12" customHeight="1"/>
    <row r="11236" ht="12" customHeight="1"/>
    <row r="11237" ht="12" customHeight="1"/>
    <row r="11238" ht="12" customHeight="1"/>
    <row r="11239" ht="12" customHeight="1"/>
    <row r="11240" ht="12" customHeight="1"/>
    <row r="11241" ht="12" customHeight="1"/>
    <row r="11242" ht="12" customHeight="1"/>
    <row r="11243" ht="12" customHeight="1"/>
    <row r="11244" ht="12" customHeight="1"/>
    <row r="11245" ht="12" customHeight="1"/>
    <row r="11246" ht="12" customHeight="1"/>
    <row r="11247" ht="12" customHeight="1"/>
    <row r="11248" ht="12" customHeight="1"/>
    <row r="11249" ht="12" customHeight="1"/>
    <row r="11250" ht="12" customHeight="1"/>
    <row r="11251" ht="12" customHeight="1"/>
    <row r="11252" ht="12" customHeight="1"/>
    <row r="11253" ht="12" customHeight="1"/>
    <row r="11254" ht="12" customHeight="1"/>
    <row r="11255" ht="12" customHeight="1"/>
    <row r="11256" ht="12" customHeight="1"/>
    <row r="11257" ht="12" customHeight="1"/>
    <row r="11258" ht="12" customHeight="1"/>
    <row r="11259" ht="12" customHeight="1"/>
    <row r="11260" ht="12" customHeight="1"/>
    <row r="11261" ht="12" customHeight="1"/>
    <row r="11262" ht="12" customHeight="1"/>
    <row r="11263" ht="12" customHeight="1"/>
    <row r="11264" ht="12" customHeight="1"/>
    <row r="11265" ht="12" customHeight="1"/>
    <row r="11266" ht="12" customHeight="1"/>
    <row r="11267" ht="12" customHeight="1"/>
    <row r="11268" ht="12" customHeight="1"/>
    <row r="11269" ht="12" customHeight="1"/>
    <row r="11270" ht="12" customHeight="1"/>
    <row r="11271" ht="12" customHeight="1"/>
    <row r="11272" ht="12" customHeight="1"/>
    <row r="11273" ht="12" customHeight="1"/>
    <row r="11274" ht="12" customHeight="1"/>
    <row r="11275" ht="12" customHeight="1"/>
    <row r="11276" ht="12" customHeight="1"/>
    <row r="11277" ht="12" customHeight="1"/>
    <row r="11278" ht="12" customHeight="1"/>
    <row r="11279" ht="12" customHeight="1"/>
    <row r="11280" ht="12" customHeight="1"/>
    <row r="11281" ht="12" customHeight="1"/>
    <row r="11282" ht="12" customHeight="1"/>
    <row r="11283" ht="12" customHeight="1"/>
    <row r="11284" ht="12" customHeight="1"/>
    <row r="11285" ht="12" customHeight="1"/>
    <row r="11286" ht="12" customHeight="1"/>
    <row r="11287" ht="12" customHeight="1"/>
    <row r="11288" ht="12" customHeight="1"/>
    <row r="11289" ht="12" customHeight="1"/>
    <row r="11290" ht="12" customHeight="1"/>
    <row r="11291" ht="12" customHeight="1"/>
    <row r="11292" ht="12" customHeight="1"/>
    <row r="11293" ht="12" customHeight="1"/>
    <row r="11294" ht="12" customHeight="1"/>
    <row r="11295" ht="12" customHeight="1"/>
    <row r="11296" ht="12" customHeight="1"/>
    <row r="11297" ht="12" customHeight="1"/>
    <row r="11298" ht="12" customHeight="1"/>
    <row r="11299" ht="12" customHeight="1"/>
    <row r="11300" ht="12" customHeight="1"/>
    <row r="11301" ht="12" customHeight="1"/>
    <row r="11302" ht="12" customHeight="1"/>
    <row r="11303" ht="12" customHeight="1"/>
    <row r="11304" ht="12" customHeight="1"/>
    <row r="11305" ht="12" customHeight="1"/>
    <row r="11306" ht="12" customHeight="1"/>
    <row r="11307" ht="12" customHeight="1"/>
    <row r="11308" ht="12" customHeight="1"/>
    <row r="11309" ht="12" customHeight="1"/>
    <row r="11310" ht="12" customHeight="1"/>
    <row r="11311" ht="12" customHeight="1"/>
    <row r="11312" ht="12" customHeight="1"/>
    <row r="11313" ht="12" customHeight="1"/>
    <row r="11314" ht="12" customHeight="1"/>
    <row r="11315" ht="12" customHeight="1"/>
    <row r="11316" ht="12" customHeight="1"/>
    <row r="11317" ht="12" customHeight="1"/>
    <row r="11318" ht="12" customHeight="1"/>
    <row r="11319" ht="12" customHeight="1"/>
    <row r="11320" ht="12" customHeight="1"/>
    <row r="11321" ht="12" customHeight="1"/>
    <row r="11322" ht="12" customHeight="1"/>
    <row r="11323" ht="12" customHeight="1"/>
    <row r="11324" ht="12" customHeight="1"/>
    <row r="11325" ht="12" customHeight="1"/>
    <row r="11326" ht="12" customHeight="1"/>
    <row r="11327" ht="12" customHeight="1"/>
    <row r="11328" ht="12" customHeight="1"/>
    <row r="11329" ht="12" customHeight="1"/>
    <row r="11330" ht="12" customHeight="1"/>
    <row r="11331" ht="12" customHeight="1"/>
    <row r="11332" ht="12" customHeight="1"/>
    <row r="11333" ht="12" customHeight="1"/>
    <row r="11334" ht="12" customHeight="1"/>
    <row r="11335" ht="12" customHeight="1"/>
    <row r="11336" ht="12" customHeight="1"/>
    <row r="11337" ht="12" customHeight="1"/>
    <row r="11338" ht="12" customHeight="1"/>
    <row r="11339" ht="12" customHeight="1"/>
    <row r="11340" ht="12" customHeight="1"/>
    <row r="11341" ht="12" customHeight="1"/>
    <row r="11342" ht="12" customHeight="1"/>
    <row r="11343" ht="12" customHeight="1"/>
    <row r="11344" ht="12" customHeight="1"/>
    <row r="11345" ht="12" customHeight="1"/>
    <row r="11346" ht="12" customHeight="1"/>
    <row r="11347" ht="12" customHeight="1"/>
    <row r="11348" ht="12" customHeight="1"/>
    <row r="11349" ht="12" customHeight="1"/>
    <row r="11350" ht="12" customHeight="1"/>
    <row r="11351" ht="12" customHeight="1"/>
    <row r="11352" ht="12" customHeight="1"/>
    <row r="11353" ht="12" customHeight="1"/>
    <row r="11354" ht="12" customHeight="1"/>
    <row r="11355" ht="12" customHeight="1"/>
    <row r="11356" ht="12" customHeight="1"/>
    <row r="11357" ht="12" customHeight="1"/>
    <row r="11358" ht="12" customHeight="1"/>
    <row r="11359" ht="12" customHeight="1"/>
    <row r="11360" ht="12" customHeight="1"/>
    <row r="11361" ht="12" customHeight="1"/>
    <row r="11362" ht="12" customHeight="1"/>
    <row r="11363" ht="12" customHeight="1"/>
    <row r="11364" ht="12" customHeight="1"/>
    <row r="11365" ht="12" customHeight="1"/>
    <row r="11366" ht="12" customHeight="1"/>
    <row r="11367" ht="12" customHeight="1"/>
    <row r="11368" ht="12" customHeight="1"/>
    <row r="11369" ht="12" customHeight="1"/>
    <row r="11370" ht="12" customHeight="1"/>
    <row r="11371" ht="12" customHeight="1"/>
    <row r="11372" ht="12" customHeight="1"/>
    <row r="11373" ht="12" customHeight="1"/>
    <row r="11374" ht="12" customHeight="1"/>
    <row r="11375" ht="12" customHeight="1"/>
    <row r="11376" ht="12" customHeight="1"/>
    <row r="11377" ht="12" customHeight="1"/>
    <row r="11378" ht="12" customHeight="1"/>
    <row r="11379" ht="12" customHeight="1"/>
    <row r="11380" ht="12" customHeight="1"/>
    <row r="11381" ht="12" customHeight="1"/>
    <row r="11382" ht="12" customHeight="1"/>
    <row r="11383" ht="12" customHeight="1"/>
    <row r="11384" ht="12" customHeight="1"/>
    <row r="11385" ht="12" customHeight="1"/>
    <row r="11386" ht="12" customHeight="1"/>
    <row r="11387" ht="12" customHeight="1"/>
    <row r="11388" ht="12" customHeight="1"/>
    <row r="11389" ht="12" customHeight="1"/>
    <row r="11390" ht="12" customHeight="1"/>
    <row r="11391" ht="12" customHeight="1"/>
    <row r="11392" ht="12" customHeight="1"/>
    <row r="11393" ht="12" customHeight="1"/>
    <row r="11394" ht="12" customHeight="1"/>
    <row r="11395" ht="12" customHeight="1"/>
    <row r="11396" ht="12" customHeight="1"/>
    <row r="11397" ht="12" customHeight="1"/>
    <row r="11398" ht="12" customHeight="1"/>
    <row r="11399" ht="12" customHeight="1"/>
    <row r="11400" ht="12" customHeight="1"/>
    <row r="11401" ht="12" customHeight="1"/>
    <row r="11402" ht="12" customHeight="1"/>
    <row r="11403" ht="12" customHeight="1"/>
    <row r="11404" ht="12" customHeight="1"/>
    <row r="11405" ht="12" customHeight="1"/>
    <row r="11406" ht="12" customHeight="1"/>
    <row r="11407" ht="12" customHeight="1"/>
    <row r="11408" ht="12" customHeight="1"/>
    <row r="11409" ht="12" customHeight="1"/>
    <row r="11410" ht="12" customHeight="1"/>
    <row r="11411" ht="12" customHeight="1"/>
    <row r="11412" ht="12" customHeight="1"/>
    <row r="11413" ht="12" customHeight="1"/>
    <row r="11414" ht="12" customHeight="1"/>
    <row r="11415" ht="12" customHeight="1"/>
    <row r="11416" ht="12" customHeight="1"/>
    <row r="11417" ht="12" customHeight="1"/>
    <row r="11418" ht="12" customHeight="1"/>
    <row r="11419" ht="12" customHeight="1"/>
    <row r="11420" ht="12" customHeight="1"/>
    <row r="11421" ht="12" customHeight="1"/>
    <row r="11422" ht="12" customHeight="1"/>
    <row r="11423" ht="12" customHeight="1"/>
    <row r="11424" ht="12" customHeight="1"/>
    <row r="11425" ht="12" customHeight="1"/>
    <row r="11426" ht="12" customHeight="1"/>
    <row r="11427" ht="12" customHeight="1"/>
    <row r="11428" ht="12" customHeight="1"/>
    <row r="11429" ht="12" customHeight="1"/>
    <row r="11430" ht="12" customHeight="1"/>
    <row r="11431" ht="12" customHeight="1"/>
    <row r="11432" ht="12" customHeight="1"/>
    <row r="11433" ht="12" customHeight="1"/>
    <row r="11434" ht="12" customHeight="1"/>
    <row r="11435" ht="12" customHeight="1"/>
    <row r="11436" ht="12" customHeight="1"/>
    <row r="11437" ht="12" customHeight="1"/>
    <row r="11438" ht="12" customHeight="1"/>
    <row r="11439" ht="12" customHeight="1"/>
    <row r="11440" ht="12" customHeight="1"/>
    <row r="11441" ht="12" customHeight="1"/>
    <row r="11442" ht="12" customHeight="1"/>
    <row r="11443" ht="12" customHeight="1"/>
    <row r="11444" ht="12" customHeight="1"/>
    <row r="11445" ht="12" customHeight="1"/>
    <row r="11446" ht="12" customHeight="1"/>
    <row r="11447" ht="12" customHeight="1"/>
    <row r="11448" ht="12" customHeight="1"/>
    <row r="11449" ht="12" customHeight="1"/>
    <row r="11450" ht="12" customHeight="1"/>
    <row r="11451" ht="12" customHeight="1"/>
    <row r="11452" ht="12" customHeight="1"/>
    <row r="11453" ht="12" customHeight="1"/>
    <row r="11454" ht="12" customHeight="1"/>
    <row r="11455" ht="12" customHeight="1"/>
    <row r="11456" ht="12" customHeight="1"/>
    <row r="11457" ht="12" customHeight="1"/>
    <row r="11458" ht="12" customHeight="1"/>
    <row r="11459" ht="12" customHeight="1"/>
    <row r="11460" ht="12" customHeight="1"/>
    <row r="11461" ht="12" customHeight="1"/>
    <row r="11462" ht="12" customHeight="1"/>
    <row r="11463" ht="12" customHeight="1"/>
    <row r="11464" ht="12" customHeight="1"/>
    <row r="11465" ht="12" customHeight="1"/>
    <row r="11466" ht="12" customHeight="1"/>
    <row r="11467" ht="12" customHeight="1"/>
    <row r="11468" ht="12" customHeight="1"/>
    <row r="11469" ht="12" customHeight="1"/>
    <row r="11470" ht="12" customHeight="1"/>
    <row r="11471" ht="12" customHeight="1"/>
    <row r="11472" ht="12" customHeight="1"/>
    <row r="11473" ht="12" customHeight="1"/>
    <row r="11474" ht="12" customHeight="1"/>
    <row r="11475" ht="12" customHeight="1"/>
    <row r="11476" ht="12" customHeight="1"/>
    <row r="11477" ht="12" customHeight="1"/>
    <row r="11478" ht="12" customHeight="1"/>
    <row r="11479" ht="12" customHeight="1"/>
    <row r="11480" ht="12" customHeight="1"/>
    <row r="11481" ht="12" customHeight="1"/>
    <row r="11482" ht="12" customHeight="1"/>
    <row r="11483" ht="12" customHeight="1"/>
    <row r="11484" ht="12" customHeight="1"/>
    <row r="11485" ht="12" customHeight="1"/>
    <row r="11486" ht="12" customHeight="1"/>
    <row r="11487" ht="12" customHeight="1"/>
    <row r="11488" ht="12" customHeight="1"/>
    <row r="11489" ht="12" customHeight="1"/>
    <row r="11490" ht="12" customHeight="1"/>
    <row r="11491" ht="12" customHeight="1"/>
    <row r="11492" ht="12" customHeight="1"/>
    <row r="11493" ht="12" customHeight="1"/>
    <row r="11494" ht="12" customHeight="1"/>
    <row r="11495" ht="12" customHeight="1"/>
    <row r="11496" ht="12" customHeight="1"/>
    <row r="11497" ht="12" customHeight="1"/>
    <row r="11498" ht="12" customHeight="1"/>
    <row r="11499" ht="12" customHeight="1"/>
    <row r="11500" ht="12" customHeight="1"/>
    <row r="11501" ht="12" customHeight="1"/>
    <row r="11502" ht="12" customHeight="1"/>
    <row r="11503" ht="12" customHeight="1"/>
    <row r="11504" ht="12" customHeight="1"/>
    <row r="11505" ht="12" customHeight="1"/>
    <row r="11506" ht="12" customHeight="1"/>
    <row r="11507" ht="12" customHeight="1"/>
    <row r="11508" ht="12" customHeight="1"/>
    <row r="11509" ht="12" customHeight="1"/>
    <row r="11510" ht="12" customHeight="1"/>
    <row r="11511" ht="12" customHeight="1"/>
    <row r="11512" ht="12" customHeight="1"/>
    <row r="11513" ht="12" customHeight="1"/>
    <row r="11514" ht="12" customHeight="1"/>
    <row r="11515" ht="12" customHeight="1"/>
    <row r="11516" ht="12" customHeight="1"/>
    <row r="11517" ht="12" customHeight="1"/>
    <row r="11518" ht="12" customHeight="1"/>
    <row r="11519" ht="12" customHeight="1"/>
    <row r="11520" ht="12" customHeight="1"/>
    <row r="11521" ht="12" customHeight="1"/>
    <row r="11522" ht="12" customHeight="1"/>
    <row r="11523" ht="12" customHeight="1"/>
    <row r="11524" ht="12" customHeight="1"/>
    <row r="11525" ht="12" customHeight="1"/>
    <row r="11526" ht="12" customHeight="1"/>
    <row r="11527" ht="12" customHeight="1"/>
    <row r="11528" ht="12" customHeight="1"/>
    <row r="11529" ht="12" customHeight="1"/>
    <row r="11530" ht="12" customHeight="1"/>
    <row r="11531" ht="12" customHeight="1"/>
    <row r="11532" ht="12" customHeight="1"/>
    <row r="11533" ht="12" customHeight="1"/>
    <row r="11534" ht="12" customHeight="1"/>
    <row r="11535" ht="12" customHeight="1"/>
    <row r="11536" ht="12" customHeight="1"/>
    <row r="11537" ht="12" customHeight="1"/>
    <row r="11538" ht="12" customHeight="1"/>
    <row r="11539" ht="12" customHeight="1"/>
    <row r="11540" ht="12" customHeight="1"/>
    <row r="11541" ht="12" customHeight="1"/>
    <row r="11542" ht="12" customHeight="1"/>
    <row r="11543" ht="12" customHeight="1"/>
    <row r="11544" ht="12" customHeight="1"/>
    <row r="11545" ht="12" customHeight="1"/>
    <row r="11546" ht="12" customHeight="1"/>
    <row r="11547" ht="12" customHeight="1"/>
    <row r="11548" ht="12" customHeight="1"/>
    <row r="11549" ht="12" customHeight="1"/>
    <row r="11550" ht="12" customHeight="1"/>
    <row r="11551" ht="12" customHeight="1"/>
    <row r="11552" ht="12" customHeight="1"/>
    <row r="11553" ht="12" customHeight="1"/>
    <row r="11554" ht="12" customHeight="1"/>
    <row r="11555" ht="12" customHeight="1"/>
    <row r="11556" ht="12" customHeight="1"/>
    <row r="11557" ht="12" customHeight="1"/>
    <row r="11558" ht="12" customHeight="1"/>
    <row r="11559" ht="12" customHeight="1"/>
    <row r="11560" ht="12" customHeight="1"/>
    <row r="11561" ht="12" customHeight="1"/>
    <row r="11562" ht="12" customHeight="1"/>
    <row r="11563" ht="12" customHeight="1"/>
    <row r="11564" ht="12" customHeight="1"/>
    <row r="11565" ht="12" customHeight="1"/>
    <row r="11566" ht="12" customHeight="1"/>
    <row r="11567" ht="12" customHeight="1"/>
    <row r="11568" ht="12" customHeight="1"/>
    <row r="11569" ht="12" customHeight="1"/>
    <row r="11570" ht="12" customHeight="1"/>
    <row r="11571" ht="12" customHeight="1"/>
    <row r="11572" ht="12" customHeight="1"/>
    <row r="11573" ht="12" customHeight="1"/>
    <row r="11574" ht="12" customHeight="1"/>
    <row r="11575" ht="12" customHeight="1"/>
    <row r="11576" ht="12" customHeight="1"/>
    <row r="11577" ht="12" customHeight="1"/>
    <row r="11578" ht="12" customHeight="1"/>
    <row r="11579" ht="12" customHeight="1"/>
    <row r="11580" ht="12" customHeight="1"/>
    <row r="11581" ht="12" customHeight="1"/>
    <row r="11582" ht="12" customHeight="1"/>
    <row r="11583" ht="12" customHeight="1"/>
    <row r="11584" ht="12" customHeight="1"/>
    <row r="11585" ht="12" customHeight="1"/>
    <row r="11586" ht="12" customHeight="1"/>
    <row r="11587" ht="12" customHeight="1"/>
    <row r="11588" ht="12" customHeight="1"/>
    <row r="11589" ht="12" customHeight="1"/>
    <row r="11590" ht="12" customHeight="1"/>
    <row r="11591" ht="12" customHeight="1"/>
    <row r="11592" ht="12" customHeight="1"/>
    <row r="11593" ht="12" customHeight="1"/>
    <row r="11594" ht="12" customHeight="1"/>
    <row r="11595" ht="12" customHeight="1"/>
    <row r="11596" ht="12" customHeight="1"/>
    <row r="11597" ht="12" customHeight="1"/>
    <row r="11598" ht="12" customHeight="1"/>
    <row r="11599" ht="12" customHeight="1"/>
    <row r="11600" ht="12" customHeight="1"/>
    <row r="11601" ht="12" customHeight="1"/>
    <row r="11602" ht="12" customHeight="1"/>
    <row r="11603" ht="12" customHeight="1"/>
    <row r="11604" ht="12" customHeight="1"/>
    <row r="11605" ht="12" customHeight="1"/>
    <row r="11606" ht="12" customHeight="1"/>
    <row r="11607" ht="12" customHeight="1"/>
    <row r="11608" ht="12" customHeight="1"/>
    <row r="11609" ht="12" customHeight="1"/>
    <row r="11610" ht="12" customHeight="1"/>
    <row r="11611" ht="12" customHeight="1"/>
    <row r="11612" ht="12" customHeight="1"/>
    <row r="11613" ht="12" customHeight="1"/>
    <row r="11614" ht="12" customHeight="1"/>
    <row r="11615" ht="12" customHeight="1"/>
    <row r="11616" ht="12" customHeight="1"/>
    <row r="11617" ht="12" customHeight="1"/>
    <row r="11618" ht="12" customHeight="1"/>
    <row r="11619" ht="12" customHeight="1"/>
    <row r="11620" ht="12" customHeight="1"/>
    <row r="11621" ht="12" customHeight="1"/>
    <row r="11622" ht="12" customHeight="1"/>
    <row r="11623" ht="12" customHeight="1"/>
    <row r="11624" ht="12" customHeight="1"/>
    <row r="11625" ht="12" customHeight="1"/>
    <row r="11626" ht="12" customHeight="1"/>
    <row r="11627" ht="12" customHeight="1"/>
    <row r="11628" ht="12" customHeight="1"/>
    <row r="11629" ht="12" customHeight="1"/>
    <row r="11630" ht="12" customHeight="1"/>
    <row r="11631" ht="12" customHeight="1"/>
    <row r="11632" ht="12" customHeight="1"/>
    <row r="11633" ht="12" customHeight="1"/>
    <row r="11634" ht="12" customHeight="1"/>
    <row r="11635" ht="12" customHeight="1"/>
    <row r="11636" ht="12" customHeight="1"/>
    <row r="11637" ht="12" customHeight="1"/>
    <row r="11638" ht="12" customHeight="1"/>
    <row r="11639" ht="12" customHeight="1"/>
    <row r="11640" ht="12" customHeight="1"/>
    <row r="11641" ht="12" customHeight="1"/>
    <row r="11642" ht="12" customHeight="1"/>
    <row r="11643" ht="12" customHeight="1"/>
    <row r="11644" ht="12" customHeight="1"/>
    <row r="11645" ht="12" customHeight="1"/>
    <row r="11646" ht="12" customHeight="1"/>
    <row r="11647" ht="12" customHeight="1"/>
    <row r="11648" ht="12" customHeight="1"/>
    <row r="11649" ht="12" customHeight="1"/>
    <row r="11650" ht="12" customHeight="1"/>
    <row r="11651" ht="12" customHeight="1"/>
    <row r="11652" ht="12" customHeight="1"/>
    <row r="11653" ht="12" customHeight="1"/>
    <row r="11654" ht="12" customHeight="1"/>
    <row r="11655" ht="12" customHeight="1"/>
    <row r="11656" ht="12" customHeight="1"/>
    <row r="11657" ht="12" customHeight="1"/>
    <row r="11658" ht="12" customHeight="1"/>
    <row r="11659" ht="12" customHeight="1"/>
    <row r="11660" ht="12" customHeight="1"/>
    <row r="11661" ht="12" customHeight="1"/>
    <row r="11662" ht="12" customHeight="1"/>
    <row r="11663" ht="12" customHeight="1"/>
    <row r="11664" ht="12" customHeight="1"/>
    <row r="11665" ht="12" customHeight="1"/>
    <row r="11666" ht="12" customHeight="1"/>
    <row r="11667" ht="12" customHeight="1"/>
    <row r="11668" ht="12" customHeight="1"/>
    <row r="11669" ht="12" customHeight="1"/>
    <row r="11670" ht="12" customHeight="1"/>
    <row r="11671" ht="12" customHeight="1"/>
    <row r="11672" ht="12" customHeight="1"/>
    <row r="11673" ht="12" customHeight="1"/>
    <row r="11674" ht="12" customHeight="1"/>
    <row r="11675" ht="12" customHeight="1"/>
    <row r="11676" ht="12" customHeight="1"/>
    <row r="11677" ht="12" customHeight="1"/>
    <row r="11678" ht="12" customHeight="1"/>
    <row r="11679" ht="12" customHeight="1"/>
    <row r="11680" ht="12" customHeight="1"/>
    <row r="11681" ht="12" customHeight="1"/>
    <row r="11682" ht="12" customHeight="1"/>
    <row r="11683" ht="12" customHeight="1"/>
    <row r="11684" ht="12" customHeight="1"/>
    <row r="11685" ht="12" customHeight="1"/>
    <row r="11686" ht="12" customHeight="1"/>
    <row r="11687" ht="12" customHeight="1"/>
    <row r="11688" ht="12" customHeight="1"/>
    <row r="11689" ht="12" customHeight="1"/>
    <row r="11690" ht="12" customHeight="1"/>
    <row r="11691" ht="12" customHeight="1"/>
    <row r="11692" ht="12" customHeight="1"/>
    <row r="11693" ht="12" customHeight="1"/>
    <row r="11694" ht="12" customHeight="1"/>
    <row r="11695" ht="12" customHeight="1"/>
    <row r="11696" ht="12" customHeight="1"/>
    <row r="11697" ht="12" customHeight="1"/>
    <row r="11698" ht="12" customHeight="1"/>
    <row r="11699" ht="12" customHeight="1"/>
    <row r="11700" ht="12" customHeight="1"/>
    <row r="11701" ht="12" customHeight="1"/>
    <row r="11702" ht="12" customHeight="1"/>
    <row r="11703" ht="12" customHeight="1"/>
    <row r="11704" ht="12" customHeight="1"/>
    <row r="11705" ht="12" customHeight="1"/>
    <row r="11706" ht="12" customHeight="1"/>
    <row r="11707" ht="12" customHeight="1"/>
    <row r="11708" ht="12" customHeight="1"/>
    <row r="11709" ht="12" customHeight="1"/>
    <row r="11710" ht="12" customHeight="1"/>
    <row r="11711" ht="12" customHeight="1"/>
    <row r="11712" ht="12" customHeight="1"/>
    <row r="11713" ht="12" customHeight="1"/>
    <row r="11714" ht="12" customHeight="1"/>
    <row r="11715" ht="12" customHeight="1"/>
    <row r="11716" ht="12" customHeight="1"/>
    <row r="11717" ht="12" customHeight="1"/>
    <row r="11718" ht="12" customHeight="1"/>
    <row r="11719" ht="12" customHeight="1"/>
    <row r="11720" ht="12" customHeight="1"/>
    <row r="11721" ht="12" customHeight="1"/>
    <row r="11722" ht="12" customHeight="1"/>
    <row r="11723" ht="12" customHeight="1"/>
    <row r="11724" ht="12" customHeight="1"/>
    <row r="11725" ht="12" customHeight="1"/>
    <row r="11726" ht="12" customHeight="1"/>
    <row r="11727" ht="12" customHeight="1"/>
    <row r="11728" ht="12" customHeight="1"/>
    <row r="11729" ht="12" customHeight="1"/>
    <row r="11730" ht="12" customHeight="1"/>
    <row r="11731" ht="12" customHeight="1"/>
    <row r="11732" ht="12" customHeight="1"/>
    <row r="11733" ht="12" customHeight="1"/>
    <row r="11734" ht="12" customHeight="1"/>
    <row r="11735" ht="12" customHeight="1"/>
    <row r="11736" ht="12" customHeight="1"/>
    <row r="11737" ht="12" customHeight="1"/>
    <row r="11738" ht="12" customHeight="1"/>
    <row r="11739" ht="12" customHeight="1"/>
    <row r="11740" ht="12" customHeight="1"/>
    <row r="11741" ht="12" customHeight="1"/>
    <row r="11742" ht="12" customHeight="1"/>
    <row r="11743" ht="12" customHeight="1"/>
    <row r="11744" ht="12" customHeight="1"/>
    <row r="11745" ht="12" customHeight="1"/>
    <row r="11746" ht="12" customHeight="1"/>
    <row r="11747" ht="12" customHeight="1"/>
    <row r="11748" ht="12" customHeight="1"/>
    <row r="11749" ht="12" customHeight="1"/>
    <row r="11750" ht="12" customHeight="1"/>
    <row r="11751" ht="12" customHeight="1"/>
    <row r="11752" ht="12" customHeight="1"/>
    <row r="11753" ht="12" customHeight="1"/>
    <row r="11754" ht="12" customHeight="1"/>
    <row r="11755" ht="12" customHeight="1"/>
    <row r="11756" ht="12" customHeight="1"/>
    <row r="11757" ht="12" customHeight="1"/>
    <row r="11758" ht="12" customHeight="1"/>
    <row r="11759" ht="12" customHeight="1"/>
    <row r="11760" ht="12" customHeight="1"/>
    <row r="11761" ht="12" customHeight="1"/>
    <row r="11762" ht="12" customHeight="1"/>
    <row r="11763" ht="12" customHeight="1"/>
    <row r="11764" ht="12" customHeight="1"/>
    <row r="11765" ht="12" customHeight="1"/>
    <row r="11766" ht="12" customHeight="1"/>
    <row r="11767" ht="12" customHeight="1"/>
    <row r="11768" ht="12" customHeight="1"/>
    <row r="11769" ht="12" customHeight="1"/>
    <row r="11770" ht="12" customHeight="1"/>
    <row r="11771" ht="12" customHeight="1"/>
    <row r="11772" ht="12" customHeight="1"/>
    <row r="11773" ht="12" customHeight="1"/>
    <row r="11774" ht="12" customHeight="1"/>
    <row r="11775" ht="12" customHeight="1"/>
    <row r="11776" ht="12" customHeight="1"/>
    <row r="11777" ht="12" customHeight="1"/>
    <row r="11778" ht="12" customHeight="1"/>
    <row r="11779" ht="12" customHeight="1"/>
    <row r="11780" ht="12" customHeight="1"/>
    <row r="11781" ht="12" customHeight="1"/>
    <row r="11782" ht="12" customHeight="1"/>
    <row r="11783" ht="12" customHeight="1"/>
    <row r="11784" ht="12" customHeight="1"/>
    <row r="11785" ht="12" customHeight="1"/>
    <row r="11786" ht="12" customHeight="1"/>
    <row r="11787" ht="12" customHeight="1"/>
    <row r="11788" ht="12" customHeight="1"/>
    <row r="11789" ht="12" customHeight="1"/>
    <row r="11790" ht="12" customHeight="1"/>
    <row r="11791" ht="12" customHeight="1"/>
    <row r="11792" ht="12" customHeight="1"/>
    <row r="11793" ht="12" customHeight="1"/>
    <row r="11794" ht="12" customHeight="1"/>
    <row r="11795" ht="12" customHeight="1"/>
    <row r="11796" ht="12" customHeight="1"/>
    <row r="11797" ht="12" customHeight="1"/>
    <row r="11798" ht="12" customHeight="1"/>
    <row r="11799" ht="12" customHeight="1"/>
    <row r="11800" ht="12" customHeight="1"/>
    <row r="11801" ht="12" customHeight="1"/>
    <row r="11802" ht="12" customHeight="1"/>
    <row r="11803" ht="12" customHeight="1"/>
    <row r="11804" ht="12" customHeight="1"/>
    <row r="11805" ht="12" customHeight="1"/>
    <row r="11806" ht="12" customHeight="1"/>
    <row r="11807" ht="12" customHeight="1"/>
    <row r="11808" ht="12" customHeight="1"/>
    <row r="11809" ht="12" customHeight="1"/>
    <row r="11810" ht="12" customHeight="1"/>
    <row r="11811" ht="12" customHeight="1"/>
    <row r="11812" ht="12" customHeight="1"/>
    <row r="11813" ht="12" customHeight="1"/>
    <row r="11814" ht="12" customHeight="1"/>
    <row r="11815" ht="12" customHeight="1"/>
    <row r="11816" ht="12" customHeight="1"/>
    <row r="11817" ht="12" customHeight="1"/>
    <row r="11818" ht="12" customHeight="1"/>
    <row r="11819" ht="12" customHeight="1"/>
    <row r="11820" ht="12" customHeight="1"/>
    <row r="11821" ht="12" customHeight="1"/>
    <row r="11822" ht="12" customHeight="1"/>
    <row r="11823" ht="12" customHeight="1"/>
    <row r="11824" ht="12" customHeight="1"/>
    <row r="11825" ht="12" customHeight="1"/>
    <row r="11826" ht="12" customHeight="1"/>
    <row r="11827" ht="12" customHeight="1"/>
    <row r="11828" ht="12" customHeight="1"/>
    <row r="11829" ht="12" customHeight="1"/>
    <row r="11830" ht="12" customHeight="1"/>
    <row r="11831" ht="12" customHeight="1"/>
    <row r="11832" ht="12" customHeight="1"/>
    <row r="11833" ht="12" customHeight="1"/>
    <row r="11834" ht="12" customHeight="1"/>
    <row r="11835" ht="12" customHeight="1"/>
    <row r="11836" ht="12" customHeight="1"/>
    <row r="11837" ht="12" customHeight="1"/>
    <row r="11838" ht="12" customHeight="1"/>
    <row r="11839" ht="12" customHeight="1"/>
    <row r="11840" ht="12" customHeight="1"/>
    <row r="11841" ht="12" customHeight="1"/>
    <row r="11842" ht="12" customHeight="1"/>
    <row r="11843" ht="12" customHeight="1"/>
    <row r="11844" ht="12" customHeight="1"/>
    <row r="11845" ht="12" customHeight="1"/>
    <row r="11846" ht="12" customHeight="1"/>
    <row r="11847" ht="12" customHeight="1"/>
    <row r="11848" ht="12" customHeight="1"/>
    <row r="11849" ht="12" customHeight="1"/>
    <row r="11850" ht="12" customHeight="1"/>
    <row r="11851" ht="12" customHeight="1"/>
    <row r="11852" ht="12" customHeight="1"/>
    <row r="11853" ht="12" customHeight="1"/>
    <row r="11854" ht="12" customHeight="1"/>
    <row r="11855" ht="12" customHeight="1"/>
    <row r="11856" ht="12" customHeight="1"/>
    <row r="11857" ht="12" customHeight="1"/>
    <row r="11858" ht="12" customHeight="1"/>
    <row r="11859" ht="12" customHeight="1"/>
    <row r="11860" ht="12" customHeight="1"/>
    <row r="11861" ht="12" customHeight="1"/>
    <row r="11862" ht="12" customHeight="1"/>
    <row r="11863" ht="12" customHeight="1"/>
    <row r="11864" ht="12" customHeight="1"/>
    <row r="11865" ht="12" customHeight="1"/>
    <row r="11866" ht="12" customHeight="1"/>
    <row r="11867" ht="12" customHeight="1"/>
    <row r="11868" ht="12" customHeight="1"/>
    <row r="11869" ht="12" customHeight="1"/>
    <row r="11870" ht="12" customHeight="1"/>
    <row r="11871" ht="12" customHeight="1"/>
    <row r="11872" ht="12" customHeight="1"/>
    <row r="11873" ht="12" customHeight="1"/>
    <row r="11874" ht="12" customHeight="1"/>
    <row r="11875" ht="12" customHeight="1"/>
    <row r="11876" ht="12" customHeight="1"/>
    <row r="11877" ht="12" customHeight="1"/>
    <row r="11878" ht="12" customHeight="1"/>
    <row r="11879" ht="12" customHeight="1"/>
    <row r="11880" ht="12" customHeight="1"/>
    <row r="11881" ht="12" customHeight="1"/>
    <row r="11882" ht="12" customHeight="1"/>
    <row r="11883" ht="12" customHeight="1"/>
    <row r="11884" ht="12" customHeight="1"/>
    <row r="11885" ht="12" customHeight="1"/>
    <row r="11886" ht="12" customHeight="1"/>
    <row r="11887" ht="12" customHeight="1"/>
    <row r="11888" ht="12" customHeight="1"/>
    <row r="11889" ht="12" customHeight="1"/>
    <row r="11890" ht="12" customHeight="1"/>
    <row r="11891" ht="12" customHeight="1"/>
    <row r="11892" ht="12" customHeight="1"/>
    <row r="11893" ht="12" customHeight="1"/>
    <row r="11894" ht="12" customHeight="1"/>
    <row r="11895" ht="12" customHeight="1"/>
    <row r="11896" ht="12" customHeight="1"/>
    <row r="11897" ht="12" customHeight="1"/>
    <row r="11898" ht="12" customHeight="1"/>
    <row r="11899" ht="12" customHeight="1"/>
    <row r="11900" ht="12" customHeight="1"/>
    <row r="11901" ht="12" customHeight="1"/>
    <row r="11902" ht="12" customHeight="1"/>
    <row r="11903" ht="12" customHeight="1"/>
    <row r="11904" ht="12" customHeight="1"/>
    <row r="11905" ht="12" customHeight="1"/>
    <row r="11906" ht="12" customHeight="1"/>
    <row r="11907" ht="12" customHeight="1"/>
    <row r="11908" ht="12" customHeight="1"/>
    <row r="11909" ht="12" customHeight="1"/>
    <row r="11910" ht="12" customHeight="1"/>
    <row r="11911" ht="12" customHeight="1"/>
    <row r="11912" ht="12" customHeight="1"/>
    <row r="11913" ht="12" customHeight="1"/>
    <row r="11914" ht="12" customHeight="1"/>
    <row r="11915" ht="12" customHeight="1"/>
    <row r="11916" ht="12" customHeight="1"/>
    <row r="11917" ht="12" customHeight="1"/>
    <row r="11918" ht="12" customHeight="1"/>
    <row r="11919" ht="12" customHeight="1"/>
    <row r="11920" ht="12" customHeight="1"/>
    <row r="11921" ht="12" customHeight="1"/>
    <row r="11922" ht="12" customHeight="1"/>
    <row r="11923" ht="12" customHeight="1"/>
    <row r="11924" ht="12" customHeight="1"/>
    <row r="11925" ht="12" customHeight="1"/>
    <row r="11926" ht="12" customHeight="1"/>
    <row r="11927" ht="12" customHeight="1"/>
    <row r="11928" ht="12" customHeight="1"/>
    <row r="11929" ht="12" customHeight="1"/>
    <row r="11930" ht="12" customHeight="1"/>
    <row r="11931" ht="12" customHeight="1"/>
    <row r="11932" ht="12" customHeight="1"/>
    <row r="11933" ht="12" customHeight="1"/>
    <row r="11934" ht="12" customHeight="1"/>
    <row r="11935" ht="12" customHeight="1"/>
    <row r="11936" ht="12" customHeight="1"/>
    <row r="11937" ht="12" customHeight="1"/>
    <row r="11938" ht="12" customHeight="1"/>
    <row r="11939" ht="12" customHeight="1"/>
    <row r="11940" ht="12" customHeight="1"/>
    <row r="11941" ht="12" customHeight="1"/>
    <row r="11942" ht="12" customHeight="1"/>
    <row r="11943" ht="12" customHeight="1"/>
    <row r="11944" ht="12" customHeight="1"/>
    <row r="11945" ht="12" customHeight="1"/>
    <row r="11946" ht="12" customHeight="1"/>
    <row r="11947" ht="12" customHeight="1"/>
    <row r="11948" ht="12" customHeight="1"/>
    <row r="11949" ht="12" customHeight="1"/>
    <row r="11950" ht="12" customHeight="1"/>
    <row r="11951" ht="12" customHeight="1"/>
    <row r="11952" ht="12" customHeight="1"/>
    <row r="11953" ht="12" customHeight="1"/>
    <row r="11954" ht="12" customHeight="1"/>
    <row r="11955" ht="12" customHeight="1"/>
    <row r="11956" ht="12" customHeight="1"/>
    <row r="11957" ht="12" customHeight="1"/>
    <row r="11958" ht="12" customHeight="1"/>
    <row r="11959" ht="12" customHeight="1"/>
    <row r="11960" ht="12" customHeight="1"/>
    <row r="11961" ht="12" customHeight="1"/>
    <row r="11962" ht="12" customHeight="1"/>
    <row r="11963" ht="12" customHeight="1"/>
    <row r="11964" ht="12" customHeight="1"/>
    <row r="11965" ht="12" customHeight="1"/>
    <row r="11966" ht="12" customHeight="1"/>
    <row r="11967" ht="12" customHeight="1"/>
    <row r="11968" ht="12" customHeight="1"/>
    <row r="11969" ht="12" customHeight="1"/>
    <row r="11970" ht="12" customHeight="1"/>
    <row r="11971" ht="12" customHeight="1"/>
    <row r="11972" ht="12" customHeight="1"/>
    <row r="11973" ht="12" customHeight="1"/>
    <row r="11974" ht="12" customHeight="1"/>
    <row r="11975" ht="12" customHeight="1"/>
    <row r="11976" ht="12" customHeight="1"/>
    <row r="11977" ht="12" customHeight="1"/>
    <row r="11978" ht="12" customHeight="1"/>
    <row r="11979" ht="12" customHeight="1"/>
    <row r="11980" ht="12" customHeight="1"/>
    <row r="11981" ht="12" customHeight="1"/>
    <row r="11982" ht="12" customHeight="1"/>
    <row r="11983" ht="12" customHeight="1"/>
    <row r="11984" ht="12" customHeight="1"/>
    <row r="11985" ht="12" customHeight="1"/>
    <row r="11986" ht="12" customHeight="1"/>
    <row r="11987" ht="12" customHeight="1"/>
    <row r="11988" ht="12" customHeight="1"/>
    <row r="11989" ht="12" customHeight="1"/>
    <row r="11990" ht="12" customHeight="1"/>
    <row r="11991" ht="12" customHeight="1"/>
    <row r="11992" ht="12" customHeight="1"/>
    <row r="11993" ht="12" customHeight="1"/>
    <row r="11994" ht="12" customHeight="1"/>
    <row r="11995" ht="12" customHeight="1"/>
    <row r="11996" ht="12" customHeight="1"/>
    <row r="11997" ht="12" customHeight="1"/>
    <row r="11998" ht="12" customHeight="1"/>
    <row r="11999" ht="12" customHeight="1"/>
    <row r="12000" ht="12" customHeight="1"/>
    <row r="12001" ht="12" customHeight="1"/>
    <row r="12002" ht="12" customHeight="1"/>
    <row r="12003" ht="12" customHeight="1"/>
    <row r="12004" ht="12" customHeight="1"/>
    <row r="12005" ht="12" customHeight="1"/>
    <row r="12006" ht="12" customHeight="1"/>
    <row r="12007" ht="12" customHeight="1"/>
    <row r="12008" ht="12" customHeight="1"/>
    <row r="12009" ht="12" customHeight="1"/>
    <row r="12010" ht="12" customHeight="1"/>
    <row r="12011" ht="12" customHeight="1"/>
    <row r="12012" ht="12" customHeight="1"/>
    <row r="12013" ht="12" customHeight="1"/>
    <row r="12014" ht="12" customHeight="1"/>
    <row r="12015" ht="12" customHeight="1"/>
    <row r="12016" ht="12" customHeight="1"/>
    <row r="12017" ht="12" customHeight="1"/>
    <row r="12018" ht="12" customHeight="1"/>
    <row r="12019" ht="12" customHeight="1"/>
    <row r="12020" ht="12" customHeight="1"/>
    <row r="12021" ht="12" customHeight="1"/>
    <row r="12022" ht="12" customHeight="1"/>
    <row r="12023" ht="12" customHeight="1"/>
    <row r="12024" ht="12" customHeight="1"/>
    <row r="12025" ht="12" customHeight="1"/>
    <row r="12026" ht="12" customHeight="1"/>
    <row r="12027" ht="12" customHeight="1"/>
    <row r="12028" ht="12" customHeight="1"/>
    <row r="12029" ht="12" customHeight="1"/>
    <row r="12030" ht="12" customHeight="1"/>
    <row r="12031" ht="12" customHeight="1"/>
    <row r="12032" ht="12" customHeight="1"/>
    <row r="12033" ht="12" customHeight="1"/>
    <row r="12034" ht="12" customHeight="1"/>
    <row r="12035" ht="12" customHeight="1"/>
    <row r="12036" ht="12" customHeight="1"/>
    <row r="12037" ht="12" customHeight="1"/>
    <row r="12038" ht="12" customHeight="1"/>
    <row r="12039" ht="12" customHeight="1"/>
    <row r="12040" ht="12" customHeight="1"/>
    <row r="12041" ht="12" customHeight="1"/>
    <row r="12042" ht="12" customHeight="1"/>
    <row r="12043" ht="12" customHeight="1"/>
    <row r="12044" ht="12" customHeight="1"/>
    <row r="12045" ht="12" customHeight="1"/>
    <row r="12046" ht="12" customHeight="1"/>
    <row r="12047" ht="12" customHeight="1"/>
    <row r="12048" ht="12" customHeight="1"/>
    <row r="12049" ht="12" customHeight="1"/>
    <row r="12050" ht="12" customHeight="1"/>
    <row r="12051" ht="12" customHeight="1"/>
    <row r="12052" ht="12" customHeight="1"/>
    <row r="12053" ht="12" customHeight="1"/>
    <row r="12054" ht="12" customHeight="1"/>
    <row r="12055" ht="12" customHeight="1"/>
    <row r="12056" ht="12" customHeight="1"/>
    <row r="12057" ht="12" customHeight="1"/>
    <row r="12058" ht="12" customHeight="1"/>
    <row r="12059" ht="12" customHeight="1"/>
    <row r="12060" ht="12" customHeight="1"/>
    <row r="12061" ht="12" customHeight="1"/>
    <row r="12062" ht="12" customHeight="1"/>
    <row r="12063" ht="12" customHeight="1"/>
    <row r="12064" ht="12" customHeight="1"/>
    <row r="12065" ht="12" customHeight="1"/>
    <row r="12066" ht="12" customHeight="1"/>
    <row r="12067" ht="12" customHeight="1"/>
    <row r="12068" ht="12" customHeight="1"/>
    <row r="12069" ht="12" customHeight="1"/>
    <row r="12070" ht="12" customHeight="1"/>
    <row r="12071" ht="12" customHeight="1"/>
    <row r="12072" ht="12" customHeight="1"/>
    <row r="12073" ht="12" customHeight="1"/>
    <row r="12074" ht="12" customHeight="1"/>
    <row r="12075" ht="12" customHeight="1"/>
    <row r="12076" ht="12" customHeight="1"/>
    <row r="12077" ht="12" customHeight="1"/>
    <row r="12078" ht="12" customHeight="1"/>
    <row r="12079" ht="12" customHeight="1"/>
    <row r="12080" ht="12" customHeight="1"/>
    <row r="12081" ht="12" customHeight="1"/>
    <row r="12082" ht="12" customHeight="1"/>
    <row r="12083" ht="12" customHeight="1"/>
    <row r="12084" ht="12" customHeight="1"/>
    <row r="12085" ht="12" customHeight="1"/>
    <row r="12086" ht="12" customHeight="1"/>
    <row r="12087" ht="12" customHeight="1"/>
    <row r="12088" ht="12" customHeight="1"/>
    <row r="12089" ht="12" customHeight="1"/>
    <row r="12090" ht="12" customHeight="1"/>
    <row r="12091" ht="12" customHeight="1"/>
    <row r="12092" ht="12" customHeight="1"/>
    <row r="12093" ht="12" customHeight="1"/>
    <row r="12094" ht="12" customHeight="1"/>
    <row r="12095" ht="12" customHeight="1"/>
    <row r="12096" ht="12" customHeight="1"/>
    <row r="12097" ht="12" customHeight="1"/>
    <row r="12098" ht="12" customHeight="1"/>
    <row r="12099" ht="12" customHeight="1"/>
    <row r="12100" ht="12" customHeight="1"/>
    <row r="12101" ht="12" customHeight="1"/>
    <row r="12102" ht="12" customHeight="1"/>
    <row r="12103" ht="12" customHeight="1"/>
    <row r="12104" ht="12" customHeight="1"/>
    <row r="12105" ht="12" customHeight="1"/>
    <row r="12106" ht="12" customHeight="1"/>
    <row r="12107" ht="12" customHeight="1"/>
    <row r="12108" ht="12" customHeight="1"/>
    <row r="12109" ht="12" customHeight="1"/>
    <row r="12110" ht="12" customHeight="1"/>
    <row r="12111" ht="12" customHeight="1"/>
    <row r="12112" ht="12" customHeight="1"/>
    <row r="12113" ht="12" customHeight="1"/>
    <row r="12114" ht="12" customHeight="1"/>
    <row r="12115" ht="12" customHeight="1"/>
    <row r="12116" ht="12" customHeight="1"/>
    <row r="12117" ht="12" customHeight="1"/>
    <row r="12118" ht="12" customHeight="1"/>
    <row r="12119" ht="12" customHeight="1"/>
    <row r="12120" ht="12" customHeight="1"/>
    <row r="12121" ht="12" customHeight="1"/>
    <row r="12122" ht="12" customHeight="1"/>
    <row r="12123" ht="12" customHeight="1"/>
    <row r="12124" ht="12" customHeight="1"/>
    <row r="12125" ht="12" customHeight="1"/>
    <row r="12126" ht="12" customHeight="1"/>
    <row r="12127" ht="12" customHeight="1"/>
    <row r="12128" ht="12" customHeight="1"/>
    <row r="12129" ht="12" customHeight="1"/>
    <row r="12130" ht="12" customHeight="1"/>
    <row r="12131" ht="12" customHeight="1"/>
    <row r="12132" ht="12" customHeight="1"/>
    <row r="12133" ht="12" customHeight="1"/>
    <row r="12134" ht="12" customHeight="1"/>
    <row r="12135" ht="12" customHeight="1"/>
    <row r="12136" ht="12" customHeight="1"/>
    <row r="12137" ht="12" customHeight="1"/>
    <row r="12138" ht="12" customHeight="1"/>
    <row r="12139" ht="12" customHeight="1"/>
    <row r="12140" ht="12" customHeight="1"/>
    <row r="12141" ht="12" customHeight="1"/>
    <row r="12142" ht="12" customHeight="1"/>
    <row r="12143" ht="12" customHeight="1"/>
    <row r="12144" ht="12" customHeight="1"/>
    <row r="12145" ht="12" customHeight="1"/>
    <row r="12146" ht="12" customHeight="1"/>
    <row r="12147" ht="12" customHeight="1"/>
    <row r="12148" ht="12" customHeight="1"/>
    <row r="12149" ht="12" customHeight="1"/>
    <row r="12150" ht="12" customHeight="1"/>
    <row r="12151" ht="12" customHeight="1"/>
    <row r="12152" ht="12" customHeight="1"/>
    <row r="12153" ht="12" customHeight="1"/>
    <row r="12154" ht="12" customHeight="1"/>
    <row r="12155" ht="12" customHeight="1"/>
    <row r="12156" ht="12" customHeight="1"/>
    <row r="12157" ht="12" customHeight="1"/>
    <row r="12158" ht="12" customHeight="1"/>
    <row r="12159" ht="12" customHeight="1"/>
    <row r="12160" ht="12" customHeight="1"/>
    <row r="12161" ht="12" customHeight="1"/>
    <row r="12162" ht="12" customHeight="1"/>
    <row r="12163" ht="12" customHeight="1"/>
    <row r="12164" ht="12" customHeight="1"/>
    <row r="12165" ht="12" customHeight="1"/>
    <row r="12166" ht="12" customHeight="1"/>
    <row r="12167" ht="12" customHeight="1"/>
    <row r="12168" ht="12" customHeight="1"/>
    <row r="12169" ht="12" customHeight="1"/>
    <row r="12170" ht="12" customHeight="1"/>
    <row r="12171" ht="12" customHeight="1"/>
    <row r="12172" ht="12" customHeight="1"/>
    <row r="12173" ht="12" customHeight="1"/>
    <row r="12174" ht="12" customHeight="1"/>
    <row r="12175" ht="12" customHeight="1"/>
    <row r="12176" ht="12" customHeight="1"/>
    <row r="12177" ht="12" customHeight="1"/>
    <row r="12178" ht="12" customHeight="1"/>
    <row r="12179" ht="12" customHeight="1"/>
    <row r="12180" ht="12" customHeight="1"/>
    <row r="12181" ht="12" customHeight="1"/>
    <row r="12182" ht="12" customHeight="1"/>
    <row r="12183" ht="12" customHeight="1"/>
    <row r="12184" ht="12" customHeight="1"/>
    <row r="12185" ht="12" customHeight="1"/>
    <row r="12186" ht="12" customHeight="1"/>
    <row r="12187" ht="12" customHeight="1"/>
    <row r="12188" ht="12" customHeight="1"/>
    <row r="12189" ht="12" customHeight="1"/>
    <row r="12190" ht="12" customHeight="1"/>
    <row r="12191" ht="12" customHeight="1"/>
    <row r="12192" ht="12" customHeight="1"/>
    <row r="12193" ht="12" customHeight="1"/>
    <row r="12194" ht="12" customHeight="1"/>
    <row r="12195" ht="12" customHeight="1"/>
    <row r="12196" ht="12" customHeight="1"/>
    <row r="12197" ht="12" customHeight="1"/>
    <row r="12198" ht="12" customHeight="1"/>
    <row r="12199" ht="12" customHeight="1"/>
    <row r="12200" ht="12" customHeight="1"/>
    <row r="12201" ht="12" customHeight="1"/>
    <row r="12202" ht="12" customHeight="1"/>
    <row r="12203" ht="12" customHeight="1"/>
    <row r="12204" ht="12" customHeight="1"/>
    <row r="12205" ht="12" customHeight="1"/>
    <row r="12206" ht="12" customHeight="1"/>
    <row r="12207" ht="12" customHeight="1"/>
    <row r="12208" ht="12" customHeight="1"/>
    <row r="12209" ht="12" customHeight="1"/>
    <row r="12210" ht="12" customHeight="1"/>
    <row r="12211" ht="12" customHeight="1"/>
    <row r="12212" ht="12" customHeight="1"/>
    <row r="12213" ht="12" customHeight="1"/>
    <row r="12214" ht="12" customHeight="1"/>
    <row r="12215" ht="12" customHeight="1"/>
    <row r="12216" ht="12" customHeight="1"/>
    <row r="12217" ht="12" customHeight="1"/>
    <row r="12218" ht="12" customHeight="1"/>
    <row r="12219" ht="12" customHeight="1"/>
    <row r="12220" ht="12" customHeight="1"/>
    <row r="12221" ht="12" customHeight="1"/>
    <row r="12222" ht="12" customHeight="1"/>
    <row r="12223" ht="12" customHeight="1"/>
    <row r="12224" ht="12" customHeight="1"/>
    <row r="12225" ht="12" customHeight="1"/>
    <row r="12226" ht="12" customHeight="1"/>
    <row r="12227" ht="12" customHeight="1"/>
    <row r="12228" ht="12" customHeight="1"/>
    <row r="12229" ht="12" customHeight="1"/>
    <row r="12230" ht="12" customHeight="1"/>
    <row r="12231" ht="12" customHeight="1"/>
    <row r="12232" ht="12" customHeight="1"/>
    <row r="12233" ht="12" customHeight="1"/>
    <row r="12234" ht="12" customHeight="1"/>
    <row r="12235" ht="12" customHeight="1"/>
    <row r="12236" ht="12" customHeight="1"/>
    <row r="12237" ht="12" customHeight="1"/>
    <row r="12238" ht="12" customHeight="1"/>
    <row r="12239" ht="12" customHeight="1"/>
    <row r="12240" ht="12" customHeight="1"/>
    <row r="12241" ht="12" customHeight="1"/>
    <row r="12242" ht="12" customHeight="1"/>
    <row r="12243" ht="12" customHeight="1"/>
    <row r="12244" ht="12" customHeight="1"/>
    <row r="12245" ht="12" customHeight="1"/>
    <row r="12246" ht="12" customHeight="1"/>
    <row r="12247" ht="12" customHeight="1"/>
    <row r="12248" ht="12" customHeight="1"/>
    <row r="12249" ht="12" customHeight="1"/>
    <row r="12250" ht="12" customHeight="1"/>
    <row r="12251" ht="12" customHeight="1"/>
    <row r="12252" ht="12" customHeight="1"/>
    <row r="12253" ht="12" customHeight="1"/>
    <row r="12254" ht="12" customHeight="1"/>
    <row r="12255" ht="12" customHeight="1"/>
    <row r="12256" ht="12" customHeight="1"/>
    <row r="12257" ht="12" customHeight="1"/>
    <row r="12258" ht="12" customHeight="1"/>
    <row r="12259" ht="12" customHeight="1"/>
    <row r="12260" ht="12" customHeight="1"/>
    <row r="12261" ht="12" customHeight="1"/>
    <row r="12262" ht="12" customHeight="1"/>
    <row r="12263" ht="12" customHeight="1"/>
    <row r="12264" ht="12" customHeight="1"/>
    <row r="12265" ht="12" customHeight="1"/>
    <row r="12266" ht="12" customHeight="1"/>
    <row r="12267" ht="12" customHeight="1"/>
    <row r="12268" ht="12" customHeight="1"/>
    <row r="12269" ht="12" customHeight="1"/>
    <row r="12270" ht="12" customHeight="1"/>
    <row r="12271" ht="12" customHeight="1"/>
    <row r="12272" ht="12" customHeight="1"/>
    <row r="12273" ht="12" customHeight="1"/>
    <row r="12274" ht="12" customHeight="1"/>
    <row r="12275" ht="12" customHeight="1"/>
    <row r="12276" ht="12" customHeight="1"/>
    <row r="12277" ht="12" customHeight="1"/>
    <row r="12278" ht="12" customHeight="1"/>
    <row r="12279" ht="12" customHeight="1"/>
    <row r="12280" ht="12" customHeight="1"/>
    <row r="12281" ht="12" customHeight="1"/>
    <row r="12282" ht="12" customHeight="1"/>
    <row r="12283" ht="12" customHeight="1"/>
    <row r="12284" ht="12" customHeight="1"/>
    <row r="12285" ht="12" customHeight="1"/>
    <row r="12286" ht="12" customHeight="1"/>
    <row r="12287" ht="12" customHeight="1"/>
    <row r="12288" ht="12" customHeight="1"/>
    <row r="12289" ht="12" customHeight="1"/>
    <row r="12290" ht="12" customHeight="1"/>
    <row r="12291" ht="12" customHeight="1"/>
    <row r="12292" ht="12" customHeight="1"/>
    <row r="12293" ht="12" customHeight="1"/>
    <row r="12294" ht="12" customHeight="1"/>
    <row r="12295" ht="12" customHeight="1"/>
    <row r="12296" ht="12" customHeight="1"/>
    <row r="12297" ht="12" customHeight="1"/>
    <row r="12298" ht="12" customHeight="1"/>
    <row r="12299" ht="12" customHeight="1"/>
    <row r="12300" ht="12" customHeight="1"/>
    <row r="12301" ht="12" customHeight="1"/>
    <row r="12302" ht="12" customHeight="1"/>
    <row r="12303" ht="12" customHeight="1"/>
    <row r="12304" ht="12" customHeight="1"/>
    <row r="12305" ht="12" customHeight="1"/>
    <row r="12306" ht="12" customHeight="1"/>
    <row r="12307" ht="12" customHeight="1"/>
    <row r="12308" ht="12" customHeight="1"/>
    <row r="12309" ht="12" customHeight="1"/>
    <row r="12310" ht="12" customHeight="1"/>
    <row r="12311" ht="12" customHeight="1"/>
    <row r="12312" ht="12" customHeight="1"/>
    <row r="12313" ht="12" customHeight="1"/>
    <row r="12314" ht="12" customHeight="1"/>
    <row r="12315" ht="12" customHeight="1"/>
    <row r="12316" ht="12" customHeight="1"/>
    <row r="12317" ht="12" customHeight="1"/>
    <row r="12318" ht="12" customHeight="1"/>
    <row r="12319" ht="12" customHeight="1"/>
    <row r="12320" ht="12" customHeight="1"/>
    <row r="12321" ht="12" customHeight="1"/>
    <row r="12322" ht="12" customHeight="1"/>
    <row r="12323" ht="12" customHeight="1"/>
    <row r="12324" ht="12" customHeight="1"/>
    <row r="12325" ht="12" customHeight="1"/>
    <row r="12326" ht="12" customHeight="1"/>
    <row r="12327" ht="12" customHeight="1"/>
    <row r="12328" ht="12" customHeight="1"/>
    <row r="12329" ht="12" customHeight="1"/>
    <row r="12330" ht="12" customHeight="1"/>
    <row r="12331" ht="12" customHeight="1"/>
    <row r="12332" ht="12" customHeight="1"/>
    <row r="12333" ht="12" customHeight="1"/>
    <row r="12334" ht="12" customHeight="1"/>
    <row r="12335" ht="12" customHeight="1"/>
    <row r="12336" ht="12" customHeight="1"/>
    <row r="12337" ht="12" customHeight="1"/>
    <row r="12338" ht="12" customHeight="1"/>
    <row r="12339" ht="12" customHeight="1"/>
    <row r="12340" ht="12" customHeight="1"/>
    <row r="12341" ht="12" customHeight="1"/>
    <row r="12342" ht="12" customHeight="1"/>
    <row r="12343" ht="12" customHeight="1"/>
    <row r="12344" ht="12" customHeight="1"/>
    <row r="12345" ht="12" customHeight="1"/>
    <row r="12346" ht="12" customHeight="1"/>
    <row r="12347" ht="12" customHeight="1"/>
    <row r="12348" ht="12" customHeight="1"/>
    <row r="12349" ht="12" customHeight="1"/>
    <row r="12350" ht="12" customHeight="1"/>
    <row r="12351" ht="12" customHeight="1"/>
    <row r="12352" ht="12" customHeight="1"/>
    <row r="12353" ht="12" customHeight="1"/>
    <row r="12354" ht="12" customHeight="1"/>
    <row r="12355" ht="12" customHeight="1"/>
    <row r="12356" ht="12" customHeight="1"/>
    <row r="12357" ht="12" customHeight="1"/>
    <row r="12358" ht="12" customHeight="1"/>
    <row r="12359" ht="12" customHeight="1"/>
    <row r="12360" ht="12" customHeight="1"/>
    <row r="12361" ht="12" customHeight="1"/>
    <row r="12362" ht="12" customHeight="1"/>
    <row r="12363" ht="12" customHeight="1"/>
    <row r="12364" ht="12" customHeight="1"/>
    <row r="12365" ht="12" customHeight="1"/>
    <row r="12366" ht="12" customHeight="1"/>
    <row r="12367" ht="12" customHeight="1"/>
    <row r="12368" ht="12" customHeight="1"/>
    <row r="12369" ht="12" customHeight="1"/>
    <row r="12370" ht="12" customHeight="1"/>
    <row r="12371" ht="12" customHeight="1"/>
    <row r="12372" ht="12" customHeight="1"/>
    <row r="12373" ht="12" customHeight="1"/>
    <row r="12374" ht="12" customHeight="1"/>
    <row r="12375" ht="12" customHeight="1"/>
    <row r="12376" ht="12" customHeight="1"/>
    <row r="12377" ht="12" customHeight="1"/>
    <row r="12378" ht="12" customHeight="1"/>
    <row r="12379" ht="12" customHeight="1"/>
    <row r="12380" ht="12" customHeight="1"/>
    <row r="12381" ht="12" customHeight="1"/>
    <row r="12382" ht="12" customHeight="1"/>
    <row r="12383" ht="12" customHeight="1"/>
    <row r="12384" ht="12" customHeight="1"/>
    <row r="12385" ht="12" customHeight="1"/>
    <row r="12386" ht="12" customHeight="1"/>
    <row r="12387" ht="12" customHeight="1"/>
    <row r="12388" ht="12" customHeight="1"/>
    <row r="12389" ht="12" customHeight="1"/>
    <row r="12390" ht="12" customHeight="1"/>
    <row r="12391" ht="12" customHeight="1"/>
    <row r="12392" ht="12" customHeight="1"/>
    <row r="12393" ht="12" customHeight="1"/>
    <row r="12394" ht="12" customHeight="1"/>
    <row r="12395" ht="12" customHeight="1"/>
    <row r="12396" ht="12" customHeight="1"/>
    <row r="12397" ht="12" customHeight="1"/>
    <row r="12398" ht="12" customHeight="1"/>
    <row r="12399" ht="12" customHeight="1"/>
    <row r="12400" ht="12" customHeight="1"/>
    <row r="12401" ht="12" customHeight="1"/>
    <row r="12402" ht="12" customHeight="1"/>
    <row r="12403" ht="12" customHeight="1"/>
    <row r="12404" ht="12" customHeight="1"/>
    <row r="12405" ht="12" customHeight="1"/>
    <row r="12406" ht="12" customHeight="1"/>
    <row r="12407" ht="12" customHeight="1"/>
    <row r="12408" ht="12" customHeight="1"/>
    <row r="12409" ht="12" customHeight="1"/>
    <row r="12410" ht="12" customHeight="1"/>
    <row r="12411" ht="12" customHeight="1"/>
    <row r="12412" ht="12" customHeight="1"/>
    <row r="12413" ht="12" customHeight="1"/>
    <row r="12414" ht="12" customHeight="1"/>
    <row r="12415" ht="12" customHeight="1"/>
    <row r="12416" ht="12" customHeight="1"/>
    <row r="12417" ht="12" customHeight="1"/>
    <row r="12418" ht="12" customHeight="1"/>
    <row r="12419" ht="12" customHeight="1"/>
    <row r="12420" ht="12" customHeight="1"/>
    <row r="12421" ht="12" customHeight="1"/>
    <row r="12422" ht="12" customHeight="1"/>
    <row r="12423" ht="12" customHeight="1"/>
    <row r="12424" ht="12" customHeight="1"/>
    <row r="12425" ht="12" customHeight="1"/>
    <row r="12426" ht="12" customHeight="1"/>
    <row r="12427" ht="12" customHeight="1"/>
    <row r="12428" ht="12" customHeight="1"/>
    <row r="12429" ht="12" customHeight="1"/>
    <row r="12430" ht="12" customHeight="1"/>
    <row r="12431" ht="12" customHeight="1"/>
    <row r="12432" ht="12" customHeight="1"/>
    <row r="12433" ht="12" customHeight="1"/>
    <row r="12434" ht="12" customHeight="1"/>
    <row r="12435" ht="12" customHeight="1"/>
    <row r="12436" ht="12" customHeight="1"/>
    <row r="12437" ht="12" customHeight="1"/>
    <row r="12438" ht="12" customHeight="1"/>
    <row r="12439" ht="12" customHeight="1"/>
    <row r="12440" ht="12" customHeight="1"/>
    <row r="12441" ht="12" customHeight="1"/>
    <row r="12442" ht="12" customHeight="1"/>
    <row r="12443" ht="12" customHeight="1"/>
    <row r="12444" ht="12" customHeight="1"/>
    <row r="12445" ht="12" customHeight="1"/>
    <row r="12446" ht="12" customHeight="1"/>
    <row r="12447" ht="12" customHeight="1"/>
    <row r="12448" ht="12" customHeight="1"/>
    <row r="12449" ht="12" customHeight="1"/>
    <row r="12450" ht="12" customHeight="1"/>
    <row r="12451" ht="12" customHeight="1"/>
    <row r="12452" ht="12" customHeight="1"/>
    <row r="12453" ht="12" customHeight="1"/>
    <row r="12454" ht="12" customHeight="1"/>
    <row r="12455" ht="12" customHeight="1"/>
    <row r="12456" ht="12" customHeight="1"/>
    <row r="12457" ht="12" customHeight="1"/>
    <row r="12458" ht="12" customHeight="1"/>
    <row r="12459" ht="12" customHeight="1"/>
    <row r="12460" ht="12" customHeight="1"/>
    <row r="12461" ht="12" customHeight="1"/>
    <row r="12462" ht="12" customHeight="1"/>
    <row r="12463" ht="12" customHeight="1"/>
    <row r="12464" ht="12" customHeight="1"/>
    <row r="12465" ht="12" customHeight="1"/>
    <row r="12466" ht="12" customHeight="1"/>
    <row r="12467" ht="12" customHeight="1"/>
    <row r="12468" ht="12" customHeight="1"/>
    <row r="12469" ht="12" customHeight="1"/>
    <row r="12470" ht="12" customHeight="1"/>
    <row r="12471" ht="12" customHeight="1"/>
    <row r="12472" ht="12" customHeight="1"/>
    <row r="12473" ht="12" customHeight="1"/>
    <row r="12474" ht="12" customHeight="1"/>
    <row r="12475" ht="12" customHeight="1"/>
    <row r="12476" ht="12" customHeight="1"/>
    <row r="12477" ht="12" customHeight="1"/>
    <row r="12478" ht="12" customHeight="1"/>
    <row r="12479" ht="12" customHeight="1"/>
    <row r="12480" ht="12" customHeight="1"/>
    <row r="12481" ht="12" customHeight="1"/>
    <row r="12482" ht="12" customHeight="1"/>
    <row r="12483" ht="12" customHeight="1"/>
    <row r="12484" ht="12" customHeight="1"/>
    <row r="12485" ht="12" customHeight="1"/>
    <row r="12486" ht="12" customHeight="1"/>
    <row r="12487" ht="12" customHeight="1"/>
    <row r="12488" ht="12" customHeight="1"/>
    <row r="12489" ht="12" customHeight="1"/>
    <row r="12490" ht="12" customHeight="1"/>
    <row r="12491" ht="12" customHeight="1"/>
    <row r="12492" ht="12" customHeight="1"/>
    <row r="12493" ht="12" customHeight="1"/>
    <row r="12494" ht="12" customHeight="1"/>
    <row r="12495" ht="12" customHeight="1"/>
    <row r="12496" ht="12" customHeight="1"/>
    <row r="12497" ht="12" customHeight="1"/>
    <row r="12498" ht="12" customHeight="1"/>
    <row r="12499" ht="12" customHeight="1"/>
    <row r="12500" ht="12" customHeight="1"/>
    <row r="12501" ht="12" customHeight="1"/>
    <row r="12502" ht="12" customHeight="1"/>
    <row r="12503" ht="12" customHeight="1"/>
    <row r="12504" ht="12" customHeight="1"/>
    <row r="12505" ht="12" customHeight="1"/>
    <row r="12506" ht="12" customHeight="1"/>
    <row r="12507" ht="12" customHeight="1"/>
    <row r="12508" ht="12" customHeight="1"/>
    <row r="12509" ht="12" customHeight="1"/>
    <row r="12510" ht="12" customHeight="1"/>
    <row r="12511" ht="12" customHeight="1"/>
    <row r="12512" ht="12" customHeight="1"/>
    <row r="12513" ht="12" customHeight="1"/>
    <row r="12514" ht="12" customHeight="1"/>
    <row r="12515" ht="12" customHeight="1"/>
    <row r="12516" ht="12" customHeight="1"/>
    <row r="12517" ht="12" customHeight="1"/>
    <row r="12518" ht="12" customHeight="1"/>
    <row r="12519" ht="12" customHeight="1"/>
    <row r="12520" ht="12" customHeight="1"/>
    <row r="12521" ht="12" customHeight="1"/>
    <row r="12522" ht="12" customHeight="1"/>
    <row r="12523" ht="12" customHeight="1"/>
    <row r="12524" ht="12" customHeight="1"/>
    <row r="12525" ht="12" customHeight="1"/>
    <row r="12526" ht="12" customHeight="1"/>
    <row r="12527" ht="12" customHeight="1"/>
    <row r="12528" ht="12" customHeight="1"/>
    <row r="12529" ht="12" customHeight="1"/>
    <row r="12530" ht="12" customHeight="1"/>
    <row r="12531" ht="12" customHeight="1"/>
    <row r="12532" ht="12" customHeight="1"/>
    <row r="12533" ht="12" customHeight="1"/>
    <row r="12534" ht="12" customHeight="1"/>
    <row r="12535" ht="12" customHeight="1"/>
    <row r="12536" ht="12" customHeight="1"/>
    <row r="12537" ht="12" customHeight="1"/>
    <row r="12538" ht="12" customHeight="1"/>
    <row r="12539" ht="12" customHeight="1"/>
    <row r="12540" ht="12" customHeight="1"/>
    <row r="12541" ht="12" customHeight="1"/>
    <row r="12542" ht="12" customHeight="1"/>
    <row r="12543" ht="12" customHeight="1"/>
    <row r="12544" ht="12" customHeight="1"/>
    <row r="12545" ht="12" customHeight="1"/>
    <row r="12546" ht="12" customHeight="1"/>
    <row r="12547" ht="12" customHeight="1"/>
    <row r="12548" ht="12" customHeight="1"/>
    <row r="12549" ht="12" customHeight="1"/>
    <row r="12550" ht="12" customHeight="1"/>
    <row r="12551" ht="12" customHeight="1"/>
    <row r="12552" ht="12" customHeight="1"/>
    <row r="12553" ht="12" customHeight="1"/>
    <row r="12554" ht="12" customHeight="1"/>
    <row r="12555" ht="12" customHeight="1"/>
    <row r="12556" ht="12" customHeight="1"/>
    <row r="12557" ht="12" customHeight="1"/>
    <row r="12558" ht="12" customHeight="1"/>
    <row r="12559" ht="12" customHeight="1"/>
    <row r="12560" ht="12" customHeight="1"/>
    <row r="12561" ht="12" customHeight="1"/>
    <row r="12562" ht="12" customHeight="1"/>
    <row r="12563" ht="12" customHeight="1"/>
    <row r="12564" ht="12" customHeight="1"/>
    <row r="12565" ht="12" customHeight="1"/>
    <row r="12566" ht="12" customHeight="1"/>
    <row r="12567" ht="12" customHeight="1"/>
    <row r="12568" ht="12" customHeight="1"/>
    <row r="12569" ht="12" customHeight="1"/>
    <row r="12570" ht="12" customHeight="1"/>
    <row r="12571" ht="12" customHeight="1"/>
    <row r="12572" ht="12" customHeight="1"/>
    <row r="12573" ht="12" customHeight="1"/>
    <row r="12574" ht="12" customHeight="1"/>
    <row r="12575" ht="12" customHeight="1"/>
    <row r="12576" ht="12" customHeight="1"/>
    <row r="12577" ht="12" customHeight="1"/>
    <row r="12578" ht="12" customHeight="1"/>
    <row r="12579" ht="12" customHeight="1"/>
    <row r="12580" ht="12" customHeight="1"/>
    <row r="12581" ht="12" customHeight="1"/>
    <row r="12582" ht="12" customHeight="1"/>
    <row r="12583" ht="12" customHeight="1"/>
    <row r="12584" ht="12" customHeight="1"/>
    <row r="12585" ht="12" customHeight="1"/>
    <row r="12586" ht="12" customHeight="1"/>
    <row r="12587" ht="12" customHeight="1"/>
    <row r="12588" ht="12" customHeight="1"/>
    <row r="12589" ht="12" customHeight="1"/>
    <row r="12590" ht="12" customHeight="1"/>
    <row r="12591" ht="12" customHeight="1"/>
    <row r="12592" ht="12" customHeight="1"/>
    <row r="12593" ht="12" customHeight="1"/>
    <row r="12594" ht="12" customHeight="1"/>
    <row r="12595" ht="12" customHeight="1"/>
    <row r="12596" ht="12" customHeight="1"/>
    <row r="12597" ht="12" customHeight="1"/>
    <row r="12598" ht="12" customHeight="1"/>
    <row r="12599" ht="12" customHeight="1"/>
    <row r="12600" ht="12" customHeight="1"/>
    <row r="12601" ht="12" customHeight="1"/>
    <row r="12602" ht="12" customHeight="1"/>
    <row r="12603" ht="12" customHeight="1"/>
    <row r="12604" ht="12" customHeight="1"/>
    <row r="12605" ht="12" customHeight="1"/>
    <row r="12606" ht="12" customHeight="1"/>
    <row r="12607" ht="12" customHeight="1"/>
    <row r="12608" ht="12" customHeight="1"/>
    <row r="12609" ht="12" customHeight="1"/>
    <row r="12610" ht="12" customHeight="1"/>
    <row r="12611" ht="12" customHeight="1"/>
    <row r="12612" ht="12" customHeight="1"/>
    <row r="12613" ht="12" customHeight="1"/>
    <row r="12614" ht="12" customHeight="1"/>
    <row r="12615" ht="12" customHeight="1"/>
    <row r="12616" ht="12" customHeight="1"/>
    <row r="12617" ht="12" customHeight="1"/>
    <row r="12618" ht="12" customHeight="1"/>
    <row r="12619" ht="12" customHeight="1"/>
    <row r="12620" ht="12" customHeight="1"/>
    <row r="12621" ht="12" customHeight="1"/>
    <row r="12622" ht="12" customHeight="1"/>
    <row r="12623" ht="12" customHeight="1"/>
    <row r="12624" ht="12" customHeight="1"/>
    <row r="12625" ht="12" customHeight="1"/>
    <row r="12626" ht="12" customHeight="1"/>
    <row r="12627" ht="12" customHeight="1"/>
    <row r="12628" ht="12" customHeight="1"/>
    <row r="12629" ht="12" customHeight="1"/>
    <row r="12630" ht="12" customHeight="1"/>
    <row r="12631" ht="12" customHeight="1"/>
    <row r="12632" ht="12" customHeight="1"/>
    <row r="12633" ht="12" customHeight="1"/>
    <row r="12634" ht="12" customHeight="1"/>
    <row r="12635" ht="12" customHeight="1"/>
    <row r="12636" ht="12" customHeight="1"/>
    <row r="12637" ht="12" customHeight="1"/>
    <row r="12638" ht="12" customHeight="1"/>
    <row r="12639" ht="12" customHeight="1"/>
    <row r="12640" ht="12" customHeight="1"/>
    <row r="12641" ht="12" customHeight="1"/>
    <row r="12642" ht="12" customHeight="1"/>
    <row r="12643" ht="12" customHeight="1"/>
    <row r="12644" ht="12" customHeight="1"/>
    <row r="12645" ht="12" customHeight="1"/>
    <row r="12646" ht="12" customHeight="1"/>
    <row r="12647" ht="12" customHeight="1"/>
    <row r="12648" ht="12" customHeight="1"/>
    <row r="12649" ht="12" customHeight="1"/>
    <row r="12650" ht="12" customHeight="1"/>
    <row r="12651" ht="12" customHeight="1"/>
    <row r="12652" ht="12" customHeight="1"/>
    <row r="12653" ht="12" customHeight="1"/>
    <row r="12654" ht="12" customHeight="1"/>
    <row r="12655" ht="12" customHeight="1"/>
    <row r="12656" ht="12" customHeight="1"/>
    <row r="12657" ht="12" customHeight="1"/>
    <row r="12658" ht="12" customHeight="1"/>
    <row r="12659" ht="12" customHeight="1"/>
    <row r="12660" ht="12" customHeight="1"/>
    <row r="12661" ht="12" customHeight="1"/>
    <row r="12662" ht="12" customHeight="1"/>
    <row r="12663" ht="12" customHeight="1"/>
    <row r="12664" ht="12" customHeight="1"/>
    <row r="12665" ht="12" customHeight="1"/>
    <row r="12666" ht="12" customHeight="1"/>
    <row r="12667" ht="12" customHeight="1"/>
    <row r="12668" ht="12" customHeight="1"/>
    <row r="12669" ht="12" customHeight="1"/>
    <row r="12670" ht="12" customHeight="1"/>
    <row r="12671" ht="12" customHeight="1"/>
    <row r="12672" ht="12" customHeight="1"/>
    <row r="12673" ht="12" customHeight="1"/>
    <row r="12674" ht="12" customHeight="1"/>
    <row r="12675" ht="12" customHeight="1"/>
    <row r="12676" ht="12" customHeight="1"/>
    <row r="12677" ht="12" customHeight="1"/>
    <row r="12678" ht="12" customHeight="1"/>
    <row r="12679" ht="12" customHeight="1"/>
    <row r="12680" ht="12" customHeight="1"/>
    <row r="12681" ht="12" customHeight="1"/>
    <row r="12682" ht="12" customHeight="1"/>
    <row r="12683" ht="12" customHeight="1"/>
    <row r="12684" ht="12" customHeight="1"/>
    <row r="12685" ht="12" customHeight="1"/>
    <row r="12686" ht="12" customHeight="1"/>
    <row r="12687" ht="12" customHeight="1"/>
    <row r="12688" ht="12" customHeight="1"/>
    <row r="12689" ht="12" customHeight="1"/>
    <row r="12690" ht="12" customHeight="1"/>
    <row r="12691" ht="12" customHeight="1"/>
    <row r="12692" ht="12" customHeight="1"/>
    <row r="12693" ht="12" customHeight="1"/>
    <row r="12694" ht="12" customHeight="1"/>
    <row r="12695" ht="12" customHeight="1"/>
    <row r="12696" ht="12" customHeight="1"/>
    <row r="12697" ht="12" customHeight="1"/>
    <row r="12698" ht="12" customHeight="1"/>
    <row r="12699" ht="12" customHeight="1"/>
    <row r="12700" ht="12" customHeight="1"/>
    <row r="12701" ht="12" customHeight="1"/>
    <row r="12702" ht="12" customHeight="1"/>
    <row r="12703" ht="12" customHeight="1"/>
    <row r="12704" ht="12" customHeight="1"/>
    <row r="12705" ht="12" customHeight="1"/>
    <row r="12706" ht="12" customHeight="1"/>
    <row r="12707" ht="12" customHeight="1"/>
    <row r="12708" ht="12" customHeight="1"/>
    <row r="12709" ht="12" customHeight="1"/>
    <row r="12710" ht="12" customHeight="1"/>
    <row r="12711" ht="12" customHeight="1"/>
    <row r="12712" ht="12" customHeight="1"/>
    <row r="12713" ht="12" customHeight="1"/>
    <row r="12714" ht="12" customHeight="1"/>
    <row r="12715" ht="12" customHeight="1"/>
    <row r="12716" ht="12" customHeight="1"/>
    <row r="12717" ht="12" customHeight="1"/>
    <row r="12718" ht="12" customHeight="1"/>
    <row r="12719" ht="12" customHeight="1"/>
    <row r="12720" ht="12" customHeight="1"/>
    <row r="12721" ht="12" customHeight="1"/>
    <row r="12722" ht="12" customHeight="1"/>
    <row r="12723" ht="12" customHeight="1"/>
    <row r="12724" ht="12" customHeight="1"/>
    <row r="12725" ht="12" customHeight="1"/>
    <row r="12726" ht="12" customHeight="1"/>
    <row r="12727" ht="12" customHeight="1"/>
    <row r="12728" ht="12" customHeight="1"/>
    <row r="12729" ht="12" customHeight="1"/>
    <row r="12730" ht="12" customHeight="1"/>
    <row r="12731" ht="12" customHeight="1"/>
    <row r="12732" ht="12" customHeight="1"/>
    <row r="12733" ht="12" customHeight="1"/>
    <row r="12734" ht="12" customHeight="1"/>
    <row r="12735" ht="12" customHeight="1"/>
    <row r="12736" ht="12" customHeight="1"/>
    <row r="12737" ht="12" customHeight="1"/>
    <row r="12738" ht="12" customHeight="1"/>
    <row r="12739" ht="12" customHeight="1"/>
    <row r="12740" ht="12" customHeight="1"/>
    <row r="12741" ht="12" customHeight="1"/>
    <row r="12742" ht="12" customHeight="1"/>
    <row r="12743" ht="12" customHeight="1"/>
    <row r="12744" ht="12" customHeight="1"/>
    <row r="12745" ht="12" customHeight="1"/>
    <row r="12746" ht="12" customHeight="1"/>
    <row r="12747" ht="12" customHeight="1"/>
    <row r="12748" ht="12" customHeight="1"/>
    <row r="12749" ht="12" customHeight="1"/>
    <row r="12750" ht="12" customHeight="1"/>
    <row r="12751" ht="12" customHeight="1"/>
    <row r="12752" ht="12" customHeight="1"/>
    <row r="12753" ht="12" customHeight="1"/>
    <row r="12754" ht="12" customHeight="1"/>
    <row r="12755" ht="12" customHeight="1"/>
    <row r="12756" ht="12" customHeight="1"/>
    <row r="12757" ht="12" customHeight="1"/>
    <row r="12758" ht="12" customHeight="1"/>
    <row r="12759" ht="12" customHeight="1"/>
    <row r="12760" ht="12" customHeight="1"/>
    <row r="12761" ht="12" customHeight="1"/>
    <row r="12762" ht="12" customHeight="1"/>
    <row r="12763" ht="12" customHeight="1"/>
    <row r="12764" ht="12" customHeight="1"/>
    <row r="12765" ht="12" customHeight="1"/>
    <row r="12766" ht="12" customHeight="1"/>
    <row r="12767" ht="12" customHeight="1"/>
    <row r="12768" ht="12" customHeight="1"/>
    <row r="12769" ht="12" customHeight="1"/>
    <row r="12770" ht="12" customHeight="1"/>
    <row r="12771" ht="12" customHeight="1"/>
    <row r="12772" ht="12" customHeight="1"/>
    <row r="12773" ht="12" customHeight="1"/>
    <row r="12774" ht="12" customHeight="1"/>
    <row r="12775" ht="12" customHeight="1"/>
    <row r="12776" ht="12" customHeight="1"/>
    <row r="12777" ht="12" customHeight="1"/>
    <row r="12778" ht="12" customHeight="1"/>
    <row r="12779" ht="12" customHeight="1"/>
    <row r="12780" ht="12" customHeight="1"/>
    <row r="12781" ht="12" customHeight="1"/>
    <row r="12782" ht="12" customHeight="1"/>
    <row r="12783" ht="12" customHeight="1"/>
    <row r="12784" ht="12" customHeight="1"/>
    <row r="12785" ht="12" customHeight="1"/>
    <row r="12786" ht="12" customHeight="1"/>
    <row r="12787" ht="12" customHeight="1"/>
    <row r="12788" ht="12" customHeight="1"/>
    <row r="12789" ht="12" customHeight="1"/>
    <row r="12790" ht="12" customHeight="1"/>
    <row r="12791" ht="12" customHeight="1"/>
    <row r="12792" ht="12" customHeight="1"/>
    <row r="12793" ht="12" customHeight="1"/>
    <row r="12794" ht="12" customHeight="1"/>
    <row r="12795" ht="12" customHeight="1"/>
    <row r="12796" ht="12" customHeight="1"/>
    <row r="12797" ht="12" customHeight="1"/>
    <row r="12798" ht="12" customHeight="1"/>
    <row r="12799" ht="12" customHeight="1"/>
    <row r="12800" ht="12" customHeight="1"/>
    <row r="12801" ht="12" customHeight="1"/>
    <row r="12802" ht="12" customHeight="1"/>
    <row r="12803" ht="12" customHeight="1"/>
    <row r="12804" ht="12" customHeight="1"/>
    <row r="12805" ht="12" customHeight="1"/>
    <row r="12806" ht="12" customHeight="1"/>
    <row r="12807" ht="12" customHeight="1"/>
    <row r="12808" ht="12" customHeight="1"/>
    <row r="12809" ht="12" customHeight="1"/>
    <row r="12810" ht="12" customHeight="1"/>
    <row r="12811" ht="12" customHeight="1"/>
    <row r="12812" ht="12" customHeight="1"/>
    <row r="12813" ht="12" customHeight="1"/>
    <row r="12814" ht="12" customHeight="1"/>
    <row r="12815" ht="12" customHeight="1"/>
    <row r="12816" ht="12" customHeight="1"/>
    <row r="12817" ht="12" customHeight="1"/>
    <row r="12818" ht="12" customHeight="1"/>
    <row r="12819" ht="12" customHeight="1"/>
    <row r="12820" ht="12" customHeight="1"/>
    <row r="12821" ht="12" customHeight="1"/>
    <row r="12822" ht="12" customHeight="1"/>
    <row r="12823" ht="12" customHeight="1"/>
    <row r="12824" ht="12" customHeight="1"/>
    <row r="12825" ht="12" customHeight="1"/>
    <row r="12826" ht="12" customHeight="1"/>
    <row r="12827" ht="12" customHeight="1"/>
    <row r="12828" ht="12" customHeight="1"/>
    <row r="12829" ht="12" customHeight="1"/>
    <row r="12830" ht="12" customHeight="1"/>
    <row r="12831" ht="12" customHeight="1"/>
    <row r="12832" ht="12" customHeight="1"/>
    <row r="12833" ht="12" customHeight="1"/>
    <row r="12834" ht="12" customHeight="1"/>
    <row r="12835" ht="12" customHeight="1"/>
    <row r="12836" ht="12" customHeight="1"/>
    <row r="12837" ht="12" customHeight="1"/>
    <row r="12838" ht="12" customHeight="1"/>
    <row r="12839" ht="12" customHeight="1"/>
    <row r="12840" ht="12" customHeight="1"/>
    <row r="12841" ht="12" customHeight="1"/>
    <row r="12842" ht="12" customHeight="1"/>
    <row r="12843" ht="12" customHeight="1"/>
    <row r="12844" ht="12" customHeight="1"/>
    <row r="12845" ht="12" customHeight="1"/>
    <row r="12846" ht="12" customHeight="1"/>
    <row r="12847" ht="12" customHeight="1"/>
    <row r="12848" ht="12" customHeight="1"/>
    <row r="12849" ht="12" customHeight="1"/>
    <row r="12850" ht="12" customHeight="1"/>
    <row r="12851" ht="12" customHeight="1"/>
    <row r="12852" ht="12" customHeight="1"/>
    <row r="12853" ht="12" customHeight="1"/>
    <row r="12854" ht="12" customHeight="1"/>
    <row r="12855" ht="12" customHeight="1"/>
    <row r="12856" ht="12" customHeight="1"/>
    <row r="12857" ht="12" customHeight="1"/>
    <row r="12858" ht="12" customHeight="1"/>
    <row r="12859" ht="12" customHeight="1"/>
    <row r="12860" ht="12" customHeight="1"/>
    <row r="12861" ht="12" customHeight="1"/>
    <row r="12862" ht="12" customHeight="1"/>
    <row r="12863" ht="12" customHeight="1"/>
    <row r="12864" ht="12" customHeight="1"/>
    <row r="12865" ht="12" customHeight="1"/>
    <row r="12866" ht="12" customHeight="1"/>
    <row r="12867" ht="12" customHeight="1"/>
    <row r="12868" ht="12" customHeight="1"/>
    <row r="12869" ht="12" customHeight="1"/>
    <row r="12870" ht="12" customHeight="1"/>
    <row r="12871" ht="12" customHeight="1"/>
    <row r="12872" ht="12" customHeight="1"/>
    <row r="12873" ht="12" customHeight="1"/>
    <row r="12874" ht="12" customHeight="1"/>
    <row r="12875" ht="12" customHeight="1"/>
    <row r="12876" ht="12" customHeight="1"/>
    <row r="12877" ht="12" customHeight="1"/>
    <row r="12878" ht="12" customHeight="1"/>
    <row r="12879" ht="12" customHeight="1"/>
    <row r="12880" ht="12" customHeight="1"/>
    <row r="12881" ht="12" customHeight="1"/>
    <row r="12882" ht="12" customHeight="1"/>
    <row r="12883" ht="12" customHeight="1"/>
    <row r="12884" ht="12" customHeight="1"/>
    <row r="12885" ht="12" customHeight="1"/>
    <row r="12886" ht="12" customHeight="1"/>
    <row r="12887" ht="12" customHeight="1"/>
    <row r="12888" ht="12" customHeight="1"/>
    <row r="12889" ht="12" customHeight="1"/>
    <row r="12890" ht="12" customHeight="1"/>
    <row r="12891" ht="12" customHeight="1"/>
    <row r="12892" ht="12" customHeight="1"/>
    <row r="12893" ht="12" customHeight="1"/>
    <row r="12894" ht="12" customHeight="1"/>
    <row r="12895" ht="12" customHeight="1"/>
    <row r="12896" ht="12" customHeight="1"/>
    <row r="12897" ht="12" customHeight="1"/>
    <row r="12898" ht="12" customHeight="1"/>
    <row r="12899" ht="12" customHeight="1"/>
    <row r="12900" ht="12" customHeight="1"/>
    <row r="12901" ht="12" customHeight="1"/>
    <row r="12902" ht="12" customHeight="1"/>
    <row r="12903" ht="12" customHeight="1"/>
    <row r="12904" ht="12" customHeight="1"/>
    <row r="12905" ht="12" customHeight="1"/>
    <row r="12906" ht="12" customHeight="1"/>
    <row r="12907" ht="12" customHeight="1"/>
    <row r="12908" ht="12" customHeight="1"/>
    <row r="12909" ht="12" customHeight="1"/>
    <row r="12910" ht="12" customHeight="1"/>
    <row r="12911" ht="12" customHeight="1"/>
    <row r="12912" ht="12" customHeight="1"/>
    <row r="12913" ht="12" customHeight="1"/>
    <row r="12914" ht="12" customHeight="1"/>
    <row r="12915" ht="12" customHeight="1"/>
    <row r="12916" ht="12" customHeight="1"/>
    <row r="12917" ht="12" customHeight="1"/>
    <row r="12918" ht="12" customHeight="1"/>
    <row r="12919" ht="12" customHeight="1"/>
    <row r="12920" ht="12" customHeight="1"/>
    <row r="12921" ht="12" customHeight="1"/>
    <row r="12922" ht="12" customHeight="1"/>
    <row r="12923" ht="12" customHeight="1"/>
    <row r="12924" ht="12" customHeight="1"/>
    <row r="12925" ht="12" customHeight="1"/>
    <row r="12926" ht="12" customHeight="1"/>
    <row r="12927" ht="12" customHeight="1"/>
    <row r="12928" ht="12" customHeight="1"/>
    <row r="12929" ht="12" customHeight="1"/>
    <row r="12930" ht="12" customHeight="1"/>
    <row r="12931" ht="12" customHeight="1"/>
    <row r="12932" ht="12" customHeight="1"/>
    <row r="12933" ht="12" customHeight="1"/>
    <row r="12934" ht="12" customHeight="1"/>
    <row r="12935" ht="12" customHeight="1"/>
    <row r="12936" ht="12" customHeight="1"/>
    <row r="12937" ht="12" customHeight="1"/>
    <row r="12938" ht="12" customHeight="1"/>
    <row r="12939" ht="12" customHeight="1"/>
    <row r="12940" ht="12" customHeight="1"/>
    <row r="12941" ht="12" customHeight="1"/>
    <row r="12942" ht="12" customHeight="1"/>
    <row r="12943" ht="12" customHeight="1"/>
    <row r="12944" ht="12" customHeight="1"/>
    <row r="12945" ht="12" customHeight="1"/>
    <row r="12946" ht="12" customHeight="1"/>
    <row r="12947" ht="12" customHeight="1"/>
    <row r="12948" ht="12" customHeight="1"/>
    <row r="12949" ht="12" customHeight="1"/>
    <row r="12950" ht="12" customHeight="1"/>
    <row r="12951" ht="12" customHeight="1"/>
    <row r="12952" ht="12" customHeight="1"/>
    <row r="12953" ht="12" customHeight="1"/>
    <row r="12954" ht="12" customHeight="1"/>
    <row r="12955" ht="12" customHeight="1"/>
    <row r="12956" ht="12" customHeight="1"/>
    <row r="12957" ht="12" customHeight="1"/>
    <row r="12958" ht="12" customHeight="1"/>
    <row r="12959" ht="12" customHeight="1"/>
    <row r="12960" ht="12" customHeight="1"/>
    <row r="12961" ht="12" customHeight="1"/>
    <row r="12962" ht="12" customHeight="1"/>
    <row r="12963" ht="12" customHeight="1"/>
    <row r="12964" ht="12" customHeight="1"/>
    <row r="12965" ht="12" customHeight="1"/>
    <row r="12966" ht="12" customHeight="1"/>
    <row r="12967" ht="12" customHeight="1"/>
    <row r="12968" ht="12" customHeight="1"/>
    <row r="12969" ht="12" customHeight="1"/>
    <row r="12970" ht="12" customHeight="1"/>
    <row r="12971" ht="12" customHeight="1"/>
    <row r="12972" ht="12" customHeight="1"/>
    <row r="12973" ht="12" customHeight="1"/>
    <row r="12974" ht="12" customHeight="1"/>
    <row r="12975" ht="12" customHeight="1"/>
    <row r="12976" ht="12" customHeight="1"/>
    <row r="12977" ht="12" customHeight="1"/>
    <row r="12978" ht="12" customHeight="1"/>
    <row r="12979" ht="12" customHeight="1"/>
    <row r="12980" ht="12" customHeight="1"/>
    <row r="12981" ht="12" customHeight="1"/>
    <row r="12982" ht="12" customHeight="1"/>
    <row r="12983" ht="12" customHeight="1"/>
    <row r="12984" ht="12" customHeight="1"/>
    <row r="12985" ht="12" customHeight="1"/>
    <row r="12986" ht="12" customHeight="1"/>
    <row r="12987" ht="12" customHeight="1"/>
    <row r="12988" ht="12" customHeight="1"/>
    <row r="12989" ht="12" customHeight="1"/>
    <row r="12990" ht="12" customHeight="1"/>
    <row r="12991" ht="12" customHeight="1"/>
    <row r="12992" ht="12" customHeight="1"/>
    <row r="12993" ht="12" customHeight="1"/>
    <row r="12994" ht="12" customHeight="1"/>
    <row r="12995" ht="12" customHeight="1"/>
    <row r="12996" ht="12" customHeight="1"/>
    <row r="12997" ht="12" customHeight="1"/>
    <row r="12998" ht="12" customHeight="1"/>
    <row r="12999" ht="12" customHeight="1"/>
    <row r="13000" ht="12" customHeight="1"/>
    <row r="13001" ht="12" customHeight="1"/>
    <row r="13002" ht="12" customHeight="1"/>
    <row r="13003" ht="12" customHeight="1"/>
    <row r="13004" ht="12" customHeight="1"/>
    <row r="13005" ht="12" customHeight="1"/>
    <row r="13006" ht="12" customHeight="1"/>
    <row r="13007" ht="12" customHeight="1"/>
    <row r="13008" ht="12" customHeight="1"/>
    <row r="13009" ht="12" customHeight="1"/>
    <row r="13010" ht="12" customHeight="1"/>
    <row r="13011" ht="12" customHeight="1"/>
    <row r="13012" ht="12" customHeight="1"/>
    <row r="13013" ht="12" customHeight="1"/>
    <row r="13014" ht="12" customHeight="1"/>
    <row r="13015" ht="12" customHeight="1"/>
    <row r="13016" ht="12" customHeight="1"/>
    <row r="13017" ht="12" customHeight="1"/>
    <row r="13018" ht="12" customHeight="1"/>
    <row r="13019" ht="12" customHeight="1"/>
    <row r="13020" ht="12" customHeight="1"/>
    <row r="13021" ht="12" customHeight="1"/>
    <row r="13022" ht="12" customHeight="1"/>
    <row r="13023" ht="12" customHeight="1"/>
    <row r="13024" ht="12" customHeight="1"/>
    <row r="13025" ht="12" customHeight="1"/>
    <row r="13026" ht="12" customHeight="1"/>
    <row r="13027" ht="12" customHeight="1"/>
    <row r="13028" ht="12" customHeight="1"/>
    <row r="13029" ht="12" customHeight="1"/>
    <row r="13030" ht="12" customHeight="1"/>
    <row r="13031" ht="12" customHeight="1"/>
    <row r="13032" ht="12" customHeight="1"/>
    <row r="13033" ht="12" customHeight="1"/>
    <row r="13034" ht="12" customHeight="1"/>
    <row r="13035" ht="12" customHeight="1"/>
    <row r="13036" ht="12" customHeight="1"/>
    <row r="13037" ht="12" customHeight="1"/>
    <row r="13038" ht="12" customHeight="1"/>
    <row r="13039" ht="12" customHeight="1"/>
    <row r="13040" ht="12" customHeight="1"/>
    <row r="13041" ht="12" customHeight="1"/>
    <row r="13042" ht="12" customHeight="1"/>
    <row r="13043" ht="12" customHeight="1"/>
    <row r="13044" ht="12" customHeight="1"/>
    <row r="13045" ht="12" customHeight="1"/>
    <row r="13046" ht="12" customHeight="1"/>
    <row r="13047" ht="12" customHeight="1"/>
    <row r="13048" ht="12" customHeight="1"/>
    <row r="13049" ht="12" customHeight="1"/>
    <row r="13050" ht="12" customHeight="1"/>
    <row r="13051" ht="12" customHeight="1"/>
    <row r="13052" ht="12" customHeight="1"/>
    <row r="13053" ht="12" customHeight="1"/>
    <row r="13054" ht="12" customHeight="1"/>
    <row r="13055" ht="12" customHeight="1"/>
    <row r="13056" ht="12" customHeight="1"/>
    <row r="13057" ht="12" customHeight="1"/>
    <row r="13058" ht="12" customHeight="1"/>
    <row r="13059" ht="12" customHeight="1"/>
    <row r="13060" ht="12" customHeight="1"/>
    <row r="13061" ht="12" customHeight="1"/>
    <row r="13062" ht="12" customHeight="1"/>
    <row r="13063" ht="12" customHeight="1"/>
    <row r="13064" ht="12" customHeight="1"/>
    <row r="13065" ht="12" customHeight="1"/>
    <row r="13066" ht="12" customHeight="1"/>
    <row r="13067" ht="12" customHeight="1"/>
    <row r="13068" ht="12" customHeight="1"/>
    <row r="13069" ht="12" customHeight="1"/>
    <row r="13070" ht="12" customHeight="1"/>
    <row r="13071" ht="12" customHeight="1"/>
    <row r="13072" ht="12" customHeight="1"/>
    <row r="13073" ht="12" customHeight="1"/>
    <row r="13074" ht="12" customHeight="1"/>
    <row r="13075" ht="12" customHeight="1"/>
    <row r="13076" ht="12" customHeight="1"/>
    <row r="13077" ht="12" customHeight="1"/>
    <row r="13078" ht="12" customHeight="1"/>
    <row r="13079" ht="12" customHeight="1"/>
    <row r="13080" ht="12" customHeight="1"/>
    <row r="13081" ht="12" customHeight="1"/>
    <row r="13082" ht="12" customHeight="1"/>
    <row r="13083" ht="12" customHeight="1"/>
    <row r="13084" ht="12" customHeight="1"/>
    <row r="13085" ht="12" customHeight="1"/>
    <row r="13086" ht="12" customHeight="1"/>
    <row r="13087" ht="12" customHeight="1"/>
    <row r="13088" ht="12" customHeight="1"/>
    <row r="13089" ht="12" customHeight="1"/>
    <row r="13090" ht="12" customHeight="1"/>
    <row r="13091" ht="12" customHeight="1"/>
    <row r="13092" ht="12" customHeight="1"/>
    <row r="13093" ht="12" customHeight="1"/>
    <row r="13094" ht="12" customHeight="1"/>
    <row r="13095" ht="12" customHeight="1"/>
    <row r="13096" ht="12" customHeight="1"/>
    <row r="13097" ht="12" customHeight="1"/>
    <row r="13098" ht="12" customHeight="1"/>
    <row r="13099" ht="12" customHeight="1"/>
    <row r="13100" ht="12" customHeight="1"/>
    <row r="13101" ht="12" customHeight="1"/>
    <row r="13102" ht="12" customHeight="1"/>
    <row r="13103" ht="12" customHeight="1"/>
    <row r="13104" ht="12" customHeight="1"/>
    <row r="13105" ht="12" customHeight="1"/>
    <row r="13106" ht="12" customHeight="1"/>
    <row r="13107" ht="12" customHeight="1"/>
    <row r="13108" ht="12" customHeight="1"/>
    <row r="13109" ht="12" customHeight="1"/>
    <row r="13110" ht="12" customHeight="1"/>
    <row r="13111" ht="12" customHeight="1"/>
    <row r="13112" ht="12" customHeight="1"/>
    <row r="13113" ht="12" customHeight="1"/>
    <row r="13114" ht="12" customHeight="1"/>
    <row r="13115" ht="12" customHeight="1"/>
    <row r="13116" ht="12" customHeight="1"/>
    <row r="13117" ht="12" customHeight="1"/>
    <row r="13118" ht="12" customHeight="1"/>
    <row r="13119" ht="12" customHeight="1"/>
    <row r="13120" ht="12" customHeight="1"/>
    <row r="13121" ht="12" customHeight="1"/>
    <row r="13122" ht="12" customHeight="1"/>
    <row r="13123" ht="12" customHeight="1"/>
    <row r="13124" ht="12" customHeight="1"/>
    <row r="13125" ht="12" customHeight="1"/>
    <row r="13126" ht="12" customHeight="1"/>
    <row r="13127" ht="12" customHeight="1"/>
    <row r="13128" ht="12" customHeight="1"/>
    <row r="13129" ht="12" customHeight="1"/>
    <row r="13130" ht="12" customHeight="1"/>
    <row r="13131" ht="12" customHeight="1"/>
    <row r="13132" ht="12" customHeight="1"/>
    <row r="13133" ht="12" customHeight="1"/>
    <row r="13134" ht="12" customHeight="1"/>
    <row r="13135" ht="12" customHeight="1"/>
    <row r="13136" ht="12" customHeight="1"/>
    <row r="13137" ht="12" customHeight="1"/>
    <row r="13138" ht="12" customHeight="1"/>
    <row r="13139" ht="12" customHeight="1"/>
    <row r="13140" ht="12" customHeight="1"/>
    <row r="13141" ht="12" customHeight="1"/>
    <row r="13142" ht="12" customHeight="1"/>
    <row r="13143" ht="12" customHeight="1"/>
    <row r="13144" ht="12" customHeight="1"/>
    <row r="13145" ht="12" customHeight="1"/>
    <row r="13146" ht="12" customHeight="1"/>
    <row r="13147" ht="12" customHeight="1"/>
    <row r="13148" ht="12" customHeight="1"/>
    <row r="13149" ht="12" customHeight="1"/>
    <row r="13150" ht="12" customHeight="1"/>
    <row r="13151" ht="12" customHeight="1"/>
    <row r="13152" ht="12" customHeight="1"/>
    <row r="13153" ht="12" customHeight="1"/>
    <row r="13154" ht="12" customHeight="1"/>
    <row r="13155" ht="12" customHeight="1"/>
    <row r="13156" ht="12" customHeight="1"/>
    <row r="13157" ht="12" customHeight="1"/>
    <row r="13158" ht="12" customHeight="1"/>
    <row r="13159" ht="12" customHeight="1"/>
    <row r="13160" ht="12" customHeight="1"/>
    <row r="13161" ht="12" customHeight="1"/>
    <row r="13162" ht="12" customHeight="1"/>
    <row r="13163" ht="12" customHeight="1"/>
    <row r="13164" ht="12" customHeight="1"/>
    <row r="13165" ht="12" customHeight="1"/>
    <row r="13166" ht="12" customHeight="1"/>
    <row r="13167" ht="12" customHeight="1"/>
    <row r="13168" ht="12" customHeight="1"/>
    <row r="13169" ht="12" customHeight="1"/>
    <row r="13170" ht="12" customHeight="1"/>
    <row r="13171" ht="12" customHeight="1"/>
    <row r="13172" ht="12" customHeight="1"/>
    <row r="13173" ht="12" customHeight="1"/>
    <row r="13174" ht="12" customHeight="1"/>
    <row r="13175" ht="12" customHeight="1"/>
    <row r="13176" ht="12" customHeight="1"/>
    <row r="13177" ht="12" customHeight="1"/>
    <row r="13178" ht="12" customHeight="1"/>
    <row r="13179" ht="12" customHeight="1"/>
    <row r="13180" ht="12" customHeight="1"/>
    <row r="13181" ht="12" customHeight="1"/>
    <row r="13182" ht="12" customHeight="1"/>
    <row r="13183" ht="12" customHeight="1"/>
    <row r="13184" ht="12" customHeight="1"/>
    <row r="13185" ht="12" customHeight="1"/>
    <row r="13186" ht="12" customHeight="1"/>
    <row r="13187" ht="12" customHeight="1"/>
    <row r="13188" ht="12" customHeight="1"/>
    <row r="13189" ht="12" customHeight="1"/>
    <row r="13190" ht="12" customHeight="1"/>
    <row r="13191" ht="12" customHeight="1"/>
    <row r="13192" ht="12" customHeight="1"/>
    <row r="13193" ht="12" customHeight="1"/>
    <row r="13194" ht="12" customHeight="1"/>
    <row r="13195" ht="12" customHeight="1"/>
    <row r="13196" ht="12" customHeight="1"/>
    <row r="13197" ht="12" customHeight="1"/>
    <row r="13198" ht="12" customHeight="1"/>
    <row r="13199" ht="12" customHeight="1"/>
    <row r="13200" ht="12" customHeight="1"/>
    <row r="13201" ht="12" customHeight="1"/>
    <row r="13202" ht="12" customHeight="1"/>
    <row r="13203" ht="12" customHeight="1"/>
    <row r="13204" ht="12" customHeight="1"/>
    <row r="13205" ht="12" customHeight="1"/>
    <row r="13206" ht="12" customHeight="1"/>
    <row r="13207" ht="12" customHeight="1"/>
    <row r="13208" ht="12" customHeight="1"/>
    <row r="13209" ht="12" customHeight="1"/>
    <row r="13210" ht="12" customHeight="1"/>
    <row r="13211" ht="12" customHeight="1"/>
    <row r="13212" ht="12" customHeight="1"/>
    <row r="13213" ht="12" customHeight="1"/>
    <row r="13214" ht="12" customHeight="1"/>
    <row r="13215" ht="12" customHeight="1"/>
    <row r="13216" ht="12" customHeight="1"/>
    <row r="13217" ht="12" customHeight="1"/>
    <row r="13218" ht="12" customHeight="1"/>
    <row r="13219" ht="12" customHeight="1"/>
    <row r="13220" ht="12" customHeight="1"/>
    <row r="13221" ht="12" customHeight="1"/>
    <row r="13222" ht="12" customHeight="1"/>
    <row r="13223" ht="12" customHeight="1"/>
    <row r="13224" ht="12" customHeight="1"/>
    <row r="13225" ht="12" customHeight="1"/>
    <row r="13226" ht="12" customHeight="1"/>
    <row r="13227" ht="12" customHeight="1"/>
    <row r="13228" ht="12" customHeight="1"/>
    <row r="13229" ht="12" customHeight="1"/>
    <row r="13230" ht="12" customHeight="1"/>
    <row r="13231" ht="12" customHeight="1"/>
    <row r="13232" ht="12" customHeight="1"/>
    <row r="13233" ht="12" customHeight="1"/>
    <row r="13234" ht="12" customHeight="1"/>
    <row r="13235" ht="12" customHeight="1"/>
    <row r="13236" ht="12" customHeight="1"/>
    <row r="13237" ht="12" customHeight="1"/>
    <row r="13238" ht="12" customHeight="1"/>
    <row r="13239" ht="12" customHeight="1"/>
    <row r="13240" ht="12" customHeight="1"/>
    <row r="13241" ht="12" customHeight="1"/>
    <row r="13242" ht="12" customHeight="1"/>
    <row r="13243" ht="12" customHeight="1"/>
    <row r="13244" ht="12" customHeight="1"/>
    <row r="13245" ht="12" customHeight="1"/>
    <row r="13246" ht="12" customHeight="1"/>
    <row r="13247" ht="12" customHeight="1"/>
    <row r="13248" ht="12" customHeight="1"/>
    <row r="13249" ht="12" customHeight="1"/>
    <row r="13250" ht="12" customHeight="1"/>
    <row r="13251" ht="12" customHeight="1"/>
    <row r="13252" ht="12" customHeight="1"/>
    <row r="13253" ht="12" customHeight="1"/>
    <row r="13254" ht="12" customHeight="1"/>
    <row r="13255" ht="12" customHeight="1"/>
    <row r="13256" ht="12" customHeight="1"/>
    <row r="13257" ht="12" customHeight="1"/>
    <row r="13258" ht="12" customHeight="1"/>
    <row r="13259" ht="12" customHeight="1"/>
    <row r="13260" ht="12" customHeight="1"/>
    <row r="13261" ht="12" customHeight="1"/>
    <row r="13262" ht="12" customHeight="1"/>
    <row r="13263" ht="12" customHeight="1"/>
    <row r="13264" ht="12" customHeight="1"/>
    <row r="13265" ht="12" customHeight="1"/>
    <row r="13266" ht="12" customHeight="1"/>
    <row r="13267" ht="12" customHeight="1"/>
    <row r="13268" ht="12" customHeight="1"/>
    <row r="13269" ht="12" customHeight="1"/>
    <row r="13270" ht="12" customHeight="1"/>
    <row r="13271" ht="12" customHeight="1"/>
    <row r="13272" ht="12" customHeight="1"/>
    <row r="13273" ht="12" customHeight="1"/>
    <row r="13274" ht="12" customHeight="1"/>
    <row r="13275" ht="12" customHeight="1"/>
    <row r="13276" ht="12" customHeight="1"/>
    <row r="13277" ht="12" customHeight="1"/>
    <row r="13278" ht="12" customHeight="1"/>
    <row r="13279" ht="12" customHeight="1"/>
    <row r="13280" ht="12" customHeight="1"/>
    <row r="13281" ht="12" customHeight="1"/>
    <row r="13282" ht="12" customHeight="1"/>
    <row r="13283" ht="12" customHeight="1"/>
    <row r="13284" ht="12" customHeight="1"/>
    <row r="13285" ht="12" customHeight="1"/>
    <row r="13286" ht="12" customHeight="1"/>
    <row r="13287" ht="12" customHeight="1"/>
    <row r="13288" ht="12" customHeight="1"/>
    <row r="13289" ht="12" customHeight="1"/>
    <row r="13290" ht="12" customHeight="1"/>
    <row r="13291" ht="12" customHeight="1"/>
    <row r="13292" ht="12" customHeight="1"/>
    <row r="13293" ht="12" customHeight="1"/>
    <row r="13294" ht="12" customHeight="1"/>
    <row r="13295" ht="12" customHeight="1"/>
    <row r="13296" ht="12" customHeight="1"/>
    <row r="13297" ht="12" customHeight="1"/>
    <row r="13298" ht="12" customHeight="1"/>
    <row r="13299" ht="12" customHeight="1"/>
    <row r="13300" ht="12" customHeight="1"/>
    <row r="13301" ht="12" customHeight="1"/>
    <row r="13302" ht="12" customHeight="1"/>
    <row r="13303" ht="12" customHeight="1"/>
    <row r="13304" ht="12" customHeight="1"/>
    <row r="13305" ht="12" customHeight="1"/>
    <row r="13306" ht="12" customHeight="1"/>
    <row r="13307" ht="12" customHeight="1"/>
    <row r="13308" ht="12" customHeight="1"/>
    <row r="13309" ht="12" customHeight="1"/>
    <row r="13310" ht="12" customHeight="1"/>
    <row r="13311" ht="12" customHeight="1"/>
    <row r="13312" ht="12" customHeight="1"/>
    <row r="13313" ht="12" customHeight="1"/>
    <row r="13314" ht="12" customHeight="1"/>
    <row r="13315" ht="12" customHeight="1"/>
    <row r="13316" ht="12" customHeight="1"/>
    <row r="13317" ht="12" customHeight="1"/>
    <row r="13318" ht="12" customHeight="1"/>
    <row r="13319" ht="12" customHeight="1"/>
    <row r="13320" ht="12" customHeight="1"/>
    <row r="13321" ht="12" customHeight="1"/>
    <row r="13322" ht="12" customHeight="1"/>
    <row r="13323" ht="12" customHeight="1"/>
    <row r="13324" ht="12" customHeight="1"/>
    <row r="13325" ht="12" customHeight="1"/>
    <row r="13326" ht="12" customHeight="1"/>
    <row r="13327" ht="12" customHeight="1"/>
    <row r="13328" ht="12" customHeight="1"/>
    <row r="13329" ht="12" customHeight="1"/>
    <row r="13330" ht="12" customHeight="1"/>
    <row r="13331" ht="12" customHeight="1"/>
    <row r="13332" ht="12" customHeight="1"/>
    <row r="13333" ht="12" customHeight="1"/>
    <row r="13334" ht="12" customHeight="1"/>
    <row r="13335" ht="12" customHeight="1"/>
    <row r="13336" ht="12" customHeight="1"/>
    <row r="13337" ht="12" customHeight="1"/>
    <row r="13338" ht="12" customHeight="1"/>
    <row r="13339" ht="12" customHeight="1"/>
    <row r="13340" ht="12" customHeight="1"/>
    <row r="13341" ht="12" customHeight="1"/>
    <row r="13342" ht="12" customHeight="1"/>
    <row r="13343" ht="12" customHeight="1"/>
    <row r="13344" ht="12" customHeight="1"/>
    <row r="13345" ht="12" customHeight="1"/>
    <row r="13346" ht="12" customHeight="1"/>
    <row r="13347" ht="12" customHeight="1"/>
    <row r="13348" ht="12" customHeight="1"/>
    <row r="13349" ht="12" customHeight="1"/>
    <row r="13350" ht="12" customHeight="1"/>
    <row r="13351" ht="12" customHeight="1"/>
    <row r="13352" ht="12" customHeight="1"/>
    <row r="13353" ht="12" customHeight="1"/>
    <row r="13354" ht="12" customHeight="1"/>
    <row r="13355" ht="12" customHeight="1"/>
    <row r="13356" ht="12" customHeight="1"/>
    <row r="13357" ht="12" customHeight="1"/>
    <row r="13358" ht="12" customHeight="1"/>
    <row r="13359" ht="12" customHeight="1"/>
    <row r="13360" ht="12" customHeight="1"/>
    <row r="13361" ht="12" customHeight="1"/>
    <row r="13362" ht="12" customHeight="1"/>
    <row r="13363" ht="12" customHeight="1"/>
    <row r="13364" ht="12" customHeight="1"/>
    <row r="13365" ht="12" customHeight="1"/>
    <row r="13366" ht="12" customHeight="1"/>
    <row r="13367" ht="12" customHeight="1"/>
    <row r="13368" ht="12" customHeight="1"/>
    <row r="13369" ht="12" customHeight="1"/>
    <row r="13370" ht="12" customHeight="1"/>
    <row r="13371" ht="12" customHeight="1"/>
    <row r="13372" ht="12" customHeight="1"/>
    <row r="13373" ht="12" customHeight="1"/>
    <row r="13374" ht="12" customHeight="1"/>
    <row r="13375" ht="12" customHeight="1"/>
    <row r="13376" ht="12" customHeight="1"/>
    <row r="13377" ht="12" customHeight="1"/>
    <row r="13378" ht="12" customHeight="1"/>
    <row r="13379" ht="12" customHeight="1"/>
    <row r="13380" ht="12" customHeight="1"/>
    <row r="13381" ht="12" customHeight="1"/>
    <row r="13382" ht="12" customHeight="1"/>
    <row r="13383" ht="12" customHeight="1"/>
    <row r="13384" ht="12" customHeight="1"/>
    <row r="13385" ht="12" customHeight="1"/>
    <row r="13386" ht="12" customHeight="1"/>
    <row r="13387" ht="12" customHeight="1"/>
    <row r="13388" ht="12" customHeight="1"/>
    <row r="13389" ht="12" customHeight="1"/>
    <row r="13390" ht="12" customHeight="1"/>
    <row r="13391" ht="12" customHeight="1"/>
    <row r="13392" ht="12" customHeight="1"/>
    <row r="13393" ht="12" customHeight="1"/>
    <row r="13394" ht="12" customHeight="1"/>
    <row r="13395" ht="12" customHeight="1"/>
    <row r="13396" ht="12" customHeight="1"/>
    <row r="13397" ht="12" customHeight="1"/>
    <row r="13398" ht="12" customHeight="1"/>
    <row r="13399" ht="12" customHeight="1"/>
    <row r="13400" ht="12" customHeight="1"/>
    <row r="13401" ht="12" customHeight="1"/>
    <row r="13402" ht="12" customHeight="1"/>
    <row r="13403" ht="12" customHeight="1"/>
    <row r="13404" ht="12" customHeight="1"/>
    <row r="13405" ht="12" customHeight="1"/>
    <row r="13406" ht="12" customHeight="1"/>
    <row r="13407" ht="12" customHeight="1"/>
    <row r="13408" ht="12" customHeight="1"/>
    <row r="13409" ht="12" customHeight="1"/>
    <row r="13410" ht="12" customHeight="1"/>
    <row r="13411" ht="12" customHeight="1"/>
    <row r="13412" ht="12" customHeight="1"/>
    <row r="13413" ht="12" customHeight="1"/>
    <row r="13414" ht="12" customHeight="1"/>
    <row r="13415" ht="12" customHeight="1"/>
    <row r="13416" ht="12" customHeight="1"/>
    <row r="13417" ht="12" customHeight="1"/>
    <row r="13418" ht="12" customHeight="1"/>
    <row r="13419" ht="12" customHeight="1"/>
    <row r="13420" ht="12" customHeight="1"/>
    <row r="13421" ht="12" customHeight="1"/>
    <row r="13422" ht="12" customHeight="1"/>
    <row r="13423" ht="12" customHeight="1"/>
    <row r="13424" ht="12" customHeight="1"/>
    <row r="13425" ht="12" customHeight="1"/>
    <row r="13426" ht="12" customHeight="1"/>
    <row r="13427" ht="12" customHeight="1"/>
    <row r="13428" ht="12" customHeight="1"/>
    <row r="13429" ht="12" customHeight="1"/>
    <row r="13430" ht="12" customHeight="1"/>
    <row r="13431" ht="12" customHeight="1"/>
    <row r="13432" ht="12" customHeight="1"/>
    <row r="13433" ht="12" customHeight="1"/>
    <row r="13434" ht="12" customHeight="1"/>
    <row r="13435" ht="12" customHeight="1"/>
    <row r="13436" ht="12" customHeight="1"/>
    <row r="13437" ht="12" customHeight="1"/>
    <row r="13438" ht="12" customHeight="1"/>
    <row r="13439" ht="12" customHeight="1"/>
    <row r="13440" ht="12" customHeight="1"/>
    <row r="13441" ht="12" customHeight="1"/>
    <row r="13442" ht="12" customHeight="1"/>
    <row r="13443" ht="12" customHeight="1"/>
    <row r="13444" ht="12" customHeight="1"/>
    <row r="13445" ht="12" customHeight="1"/>
    <row r="13446" ht="12" customHeight="1"/>
    <row r="13447" ht="12" customHeight="1"/>
    <row r="13448" ht="12" customHeight="1"/>
    <row r="13449" ht="12" customHeight="1"/>
    <row r="13450" ht="12" customHeight="1"/>
    <row r="13451" ht="12" customHeight="1"/>
    <row r="13452" ht="12" customHeight="1"/>
    <row r="13453" ht="12" customHeight="1"/>
    <row r="13454" ht="12" customHeight="1"/>
    <row r="13455" ht="12" customHeight="1"/>
    <row r="13456" ht="12" customHeight="1"/>
    <row r="13457" ht="12" customHeight="1"/>
    <row r="13458" ht="12" customHeight="1"/>
    <row r="13459" ht="12" customHeight="1"/>
    <row r="13460" ht="12" customHeight="1"/>
    <row r="13461" ht="12" customHeight="1"/>
    <row r="13462" ht="12" customHeight="1"/>
    <row r="13463" ht="12" customHeight="1"/>
    <row r="13464" ht="12" customHeight="1"/>
    <row r="13465" ht="12" customHeight="1"/>
    <row r="13466" ht="12" customHeight="1"/>
    <row r="13467" ht="12" customHeight="1"/>
    <row r="13468" ht="12" customHeight="1"/>
    <row r="13469" ht="12" customHeight="1"/>
    <row r="13470" ht="12" customHeight="1"/>
    <row r="13471" ht="12" customHeight="1"/>
    <row r="13472" ht="12" customHeight="1"/>
    <row r="13473" ht="12" customHeight="1"/>
    <row r="13474" ht="12" customHeight="1"/>
    <row r="13475" ht="12" customHeight="1"/>
    <row r="13476" ht="12" customHeight="1"/>
    <row r="13477" ht="12" customHeight="1"/>
    <row r="13478" ht="12" customHeight="1"/>
    <row r="13479" ht="12" customHeight="1"/>
    <row r="13480" ht="12" customHeight="1"/>
    <row r="13481" ht="12" customHeight="1"/>
    <row r="13482" ht="12" customHeight="1"/>
    <row r="13483" ht="12" customHeight="1"/>
    <row r="13484" ht="12" customHeight="1"/>
    <row r="13485" ht="12" customHeight="1"/>
    <row r="13486" ht="12" customHeight="1"/>
    <row r="13487" ht="12" customHeight="1"/>
    <row r="13488" ht="12" customHeight="1"/>
    <row r="13489" ht="12" customHeight="1"/>
    <row r="13490" ht="12" customHeight="1"/>
    <row r="13491" ht="12" customHeight="1"/>
    <row r="13492" ht="12" customHeight="1"/>
    <row r="13493" ht="12" customHeight="1"/>
    <row r="13494" ht="12" customHeight="1"/>
    <row r="13495" ht="12" customHeight="1"/>
    <row r="13496" ht="12" customHeight="1"/>
    <row r="13497" ht="12" customHeight="1"/>
    <row r="13498" ht="12" customHeight="1"/>
    <row r="13499" ht="12" customHeight="1"/>
    <row r="13500" ht="12" customHeight="1"/>
    <row r="13501" ht="12" customHeight="1"/>
    <row r="13502" ht="12" customHeight="1"/>
    <row r="13503" ht="12" customHeight="1"/>
    <row r="13504" ht="12" customHeight="1"/>
    <row r="13505" ht="12" customHeight="1"/>
    <row r="13506" ht="12" customHeight="1"/>
    <row r="13507" ht="12" customHeight="1"/>
    <row r="13508" ht="12" customHeight="1"/>
    <row r="13509" ht="12" customHeight="1"/>
    <row r="13510" ht="12" customHeight="1"/>
    <row r="13511" ht="12" customHeight="1"/>
    <row r="13512" ht="12" customHeight="1"/>
    <row r="13513" ht="12" customHeight="1"/>
    <row r="13514" ht="12" customHeight="1"/>
    <row r="13515" ht="12" customHeight="1"/>
    <row r="13516" ht="12" customHeight="1"/>
    <row r="13517" ht="12" customHeight="1"/>
    <row r="13518" ht="12" customHeight="1"/>
    <row r="13519" ht="12" customHeight="1"/>
    <row r="13520" ht="12" customHeight="1"/>
    <row r="13521" ht="12" customHeight="1"/>
    <row r="13522" ht="12" customHeight="1"/>
    <row r="13523" ht="12" customHeight="1"/>
    <row r="13524" ht="12" customHeight="1"/>
    <row r="13525" ht="12" customHeight="1"/>
    <row r="13526" ht="12" customHeight="1"/>
    <row r="13527" ht="12" customHeight="1"/>
    <row r="13528" ht="12" customHeight="1"/>
    <row r="13529" ht="12" customHeight="1"/>
    <row r="13530" ht="12" customHeight="1"/>
    <row r="13531" ht="12" customHeight="1"/>
    <row r="13532" ht="12" customHeight="1"/>
    <row r="13533" ht="12" customHeight="1"/>
    <row r="13534" ht="12" customHeight="1"/>
    <row r="13535" ht="12" customHeight="1"/>
    <row r="13536" ht="12" customHeight="1"/>
    <row r="13537" ht="12" customHeight="1"/>
    <row r="13538" ht="12" customHeight="1"/>
    <row r="13539" ht="12" customHeight="1"/>
    <row r="13540" ht="12" customHeight="1"/>
    <row r="13541" ht="12" customHeight="1"/>
    <row r="13542" ht="12" customHeight="1"/>
    <row r="13543" ht="12" customHeight="1"/>
    <row r="13544" ht="12" customHeight="1"/>
    <row r="13545" ht="12" customHeight="1"/>
    <row r="13546" ht="12" customHeight="1"/>
    <row r="13547" ht="12" customHeight="1"/>
    <row r="13548" ht="12" customHeight="1"/>
    <row r="13549" ht="12" customHeight="1"/>
    <row r="13550" ht="12" customHeight="1"/>
    <row r="13551" ht="12" customHeight="1"/>
    <row r="13552" ht="12" customHeight="1"/>
    <row r="13553" ht="12" customHeight="1"/>
    <row r="13554" ht="12" customHeight="1"/>
    <row r="13555" ht="12" customHeight="1"/>
    <row r="13556" ht="12" customHeight="1"/>
    <row r="13557" ht="12" customHeight="1"/>
    <row r="13558" ht="12" customHeight="1"/>
    <row r="13559" ht="12" customHeight="1"/>
    <row r="13560" ht="12" customHeight="1"/>
    <row r="13561" ht="12" customHeight="1"/>
    <row r="13562" ht="12" customHeight="1"/>
    <row r="13563" ht="12" customHeight="1"/>
    <row r="13564" ht="12" customHeight="1"/>
    <row r="13565" ht="12" customHeight="1"/>
    <row r="13566" ht="12" customHeight="1"/>
    <row r="13567" ht="12" customHeight="1"/>
    <row r="13568" ht="12" customHeight="1"/>
    <row r="13569" ht="12" customHeight="1"/>
    <row r="13570" ht="12" customHeight="1"/>
    <row r="13571" ht="12" customHeight="1"/>
    <row r="13572" ht="12" customHeight="1"/>
    <row r="13573" ht="12" customHeight="1"/>
    <row r="13574" ht="12" customHeight="1"/>
    <row r="13575" ht="12" customHeight="1"/>
    <row r="13576" ht="12" customHeight="1"/>
    <row r="13577" ht="12" customHeight="1"/>
    <row r="13578" ht="12" customHeight="1"/>
    <row r="13579" ht="12" customHeight="1"/>
    <row r="13580" ht="12" customHeight="1"/>
    <row r="13581" ht="12" customHeight="1"/>
    <row r="13582" ht="12" customHeight="1"/>
    <row r="13583" ht="12" customHeight="1"/>
    <row r="13584" ht="12" customHeight="1"/>
    <row r="13585" ht="12" customHeight="1"/>
    <row r="13586" ht="12" customHeight="1"/>
    <row r="13587" ht="12" customHeight="1"/>
    <row r="13588" ht="12" customHeight="1"/>
    <row r="13589" ht="12" customHeight="1"/>
    <row r="13590" ht="12" customHeight="1"/>
    <row r="13591" ht="12" customHeight="1"/>
    <row r="13592" ht="12" customHeight="1"/>
    <row r="13593" ht="12" customHeight="1"/>
    <row r="13594" ht="12" customHeight="1"/>
    <row r="13595" ht="12" customHeight="1"/>
    <row r="13596" ht="12" customHeight="1"/>
    <row r="13597" ht="12" customHeight="1"/>
    <row r="13598" ht="12" customHeight="1"/>
    <row r="13599" ht="12" customHeight="1"/>
    <row r="13600" ht="12" customHeight="1"/>
    <row r="13601" ht="12" customHeight="1"/>
    <row r="13602" ht="12" customHeight="1"/>
    <row r="13603" ht="12" customHeight="1"/>
    <row r="13604" ht="12" customHeight="1"/>
    <row r="13605" ht="12" customHeight="1"/>
    <row r="13606" ht="12" customHeight="1"/>
    <row r="13607" ht="12" customHeight="1"/>
    <row r="13608" ht="12" customHeight="1"/>
    <row r="13609" ht="12" customHeight="1"/>
    <row r="13610" ht="12" customHeight="1"/>
    <row r="13611" ht="12" customHeight="1"/>
    <row r="13612" ht="12" customHeight="1"/>
    <row r="13613" ht="12" customHeight="1"/>
    <row r="13614" ht="12" customHeight="1"/>
    <row r="13615" ht="12" customHeight="1"/>
    <row r="13616" ht="12" customHeight="1"/>
    <row r="13617" ht="12" customHeight="1"/>
    <row r="13618" ht="12" customHeight="1"/>
    <row r="13619" ht="12" customHeight="1"/>
    <row r="13620" ht="12" customHeight="1"/>
    <row r="13621" ht="12" customHeight="1"/>
    <row r="13622" ht="12" customHeight="1"/>
    <row r="13623" ht="12" customHeight="1"/>
    <row r="13624" ht="12" customHeight="1"/>
    <row r="13625" ht="12" customHeight="1"/>
    <row r="13626" ht="12" customHeight="1"/>
    <row r="13627" ht="12" customHeight="1"/>
    <row r="13628" ht="12" customHeight="1"/>
    <row r="13629" ht="12" customHeight="1"/>
    <row r="13630" ht="12" customHeight="1"/>
    <row r="13631" ht="12" customHeight="1"/>
    <row r="13632" ht="12" customHeight="1"/>
    <row r="13633" ht="12" customHeight="1"/>
    <row r="13634" ht="12" customHeight="1"/>
    <row r="13635" ht="12" customHeight="1"/>
    <row r="13636" ht="12" customHeight="1"/>
    <row r="13637" ht="12" customHeight="1"/>
    <row r="13638" ht="12" customHeight="1"/>
    <row r="13639" ht="12" customHeight="1"/>
    <row r="13640" ht="12" customHeight="1"/>
    <row r="13641" ht="12" customHeight="1"/>
    <row r="13642" ht="12" customHeight="1"/>
    <row r="13643" ht="12" customHeight="1"/>
    <row r="13644" ht="12" customHeight="1"/>
    <row r="13645" ht="12" customHeight="1"/>
    <row r="13646" ht="12" customHeight="1"/>
    <row r="13647" ht="12" customHeight="1"/>
    <row r="13648" ht="12" customHeight="1"/>
    <row r="13649" ht="12" customHeight="1"/>
    <row r="13650" ht="12" customHeight="1"/>
    <row r="13651" ht="12" customHeight="1"/>
    <row r="13652" ht="12" customHeight="1"/>
    <row r="13653" ht="12" customHeight="1"/>
    <row r="13654" ht="12" customHeight="1"/>
    <row r="13655" ht="12" customHeight="1"/>
    <row r="13656" ht="12" customHeight="1"/>
    <row r="13657" ht="12" customHeight="1"/>
    <row r="13658" ht="12" customHeight="1"/>
    <row r="13659" ht="12" customHeight="1"/>
    <row r="13660" ht="12" customHeight="1"/>
    <row r="13661" ht="12" customHeight="1"/>
    <row r="13662" ht="12" customHeight="1"/>
    <row r="13663" ht="12" customHeight="1"/>
    <row r="13664" ht="12" customHeight="1"/>
    <row r="13665" ht="12" customHeight="1"/>
    <row r="13666" ht="12" customHeight="1"/>
    <row r="13667" ht="12" customHeight="1"/>
    <row r="13668" ht="12" customHeight="1"/>
    <row r="13669" ht="12" customHeight="1"/>
    <row r="13670" ht="12" customHeight="1"/>
    <row r="13671" ht="12" customHeight="1"/>
    <row r="13672" ht="12" customHeight="1"/>
    <row r="13673" ht="12" customHeight="1"/>
    <row r="13674" ht="12" customHeight="1"/>
    <row r="13675" ht="12" customHeight="1"/>
    <row r="13676" ht="12" customHeight="1"/>
    <row r="13677" ht="12" customHeight="1"/>
    <row r="13678" ht="12" customHeight="1"/>
    <row r="13679" ht="12" customHeight="1"/>
    <row r="13680" ht="12" customHeight="1"/>
    <row r="13681" ht="12" customHeight="1"/>
    <row r="13682" ht="12" customHeight="1"/>
    <row r="13683" ht="12" customHeight="1"/>
    <row r="13684" ht="12" customHeight="1"/>
    <row r="13685" ht="12" customHeight="1"/>
    <row r="13686" ht="12" customHeight="1"/>
    <row r="13687" ht="12" customHeight="1"/>
    <row r="13688" ht="12" customHeight="1"/>
    <row r="13689" ht="12" customHeight="1"/>
    <row r="13690" ht="12" customHeight="1"/>
    <row r="13691" ht="12" customHeight="1"/>
    <row r="13692" ht="12" customHeight="1"/>
    <row r="13693" ht="12" customHeight="1"/>
    <row r="13694" ht="12" customHeight="1"/>
    <row r="13695" ht="12" customHeight="1"/>
    <row r="13696" ht="12" customHeight="1"/>
    <row r="13697" ht="12" customHeight="1"/>
    <row r="13698" ht="12" customHeight="1"/>
    <row r="13699" ht="12" customHeight="1"/>
    <row r="13700" ht="12" customHeight="1"/>
    <row r="13701" ht="12" customHeight="1"/>
    <row r="13702" ht="12" customHeight="1"/>
    <row r="13703" ht="12" customHeight="1"/>
    <row r="13704" ht="12" customHeight="1"/>
    <row r="13705" ht="12" customHeight="1"/>
    <row r="13706" ht="12" customHeight="1"/>
    <row r="13707" ht="12" customHeight="1"/>
    <row r="13708" ht="12" customHeight="1"/>
    <row r="13709" ht="12" customHeight="1"/>
    <row r="13710" ht="12" customHeight="1"/>
    <row r="13711" ht="12" customHeight="1"/>
    <row r="13712" ht="12" customHeight="1"/>
    <row r="13713" ht="12" customHeight="1"/>
    <row r="13714" ht="12" customHeight="1"/>
    <row r="13715" ht="12" customHeight="1"/>
    <row r="13716" ht="12" customHeight="1"/>
    <row r="13717" ht="12" customHeight="1"/>
    <row r="13718" ht="12" customHeight="1"/>
    <row r="13719" ht="12" customHeight="1"/>
    <row r="13720" ht="12" customHeight="1"/>
    <row r="13721" ht="12" customHeight="1"/>
    <row r="13722" ht="12" customHeight="1"/>
    <row r="13723" ht="12" customHeight="1"/>
    <row r="13724" ht="12" customHeight="1"/>
    <row r="13725" ht="12" customHeight="1"/>
    <row r="13726" ht="12" customHeight="1"/>
    <row r="13727" ht="12" customHeight="1"/>
    <row r="13728" ht="12" customHeight="1"/>
    <row r="13729" ht="12" customHeight="1"/>
    <row r="13730" ht="12" customHeight="1"/>
    <row r="13731" ht="12" customHeight="1"/>
    <row r="13732" ht="12" customHeight="1"/>
    <row r="13733" ht="12" customHeight="1"/>
    <row r="13734" ht="12" customHeight="1"/>
    <row r="13735" ht="12" customHeight="1"/>
    <row r="13736" ht="12" customHeight="1"/>
    <row r="13737" ht="12" customHeight="1"/>
    <row r="13738" ht="12" customHeight="1"/>
    <row r="13739" ht="12" customHeight="1"/>
    <row r="13740" ht="12" customHeight="1"/>
    <row r="13741" ht="12" customHeight="1"/>
    <row r="13742" ht="12" customHeight="1"/>
    <row r="13743" ht="12" customHeight="1"/>
    <row r="13744" ht="12" customHeight="1"/>
    <row r="13745" ht="12" customHeight="1"/>
    <row r="13746" ht="12" customHeight="1"/>
    <row r="13747" ht="12" customHeight="1"/>
    <row r="13748" ht="12" customHeight="1"/>
    <row r="13749" ht="12" customHeight="1"/>
    <row r="13750" ht="12" customHeight="1"/>
    <row r="13751" ht="12" customHeight="1"/>
    <row r="13752" ht="12" customHeight="1"/>
    <row r="13753" ht="12" customHeight="1"/>
    <row r="13754" ht="12" customHeight="1"/>
    <row r="13755" ht="12" customHeight="1"/>
    <row r="13756" ht="12" customHeight="1"/>
    <row r="13757" ht="12" customHeight="1"/>
    <row r="13758" ht="12" customHeight="1"/>
    <row r="13759" ht="12" customHeight="1"/>
    <row r="13760" ht="12" customHeight="1"/>
    <row r="13761" ht="12" customHeight="1"/>
    <row r="13762" ht="12" customHeight="1"/>
    <row r="13763" ht="12" customHeight="1"/>
    <row r="13764" ht="12" customHeight="1"/>
    <row r="13765" ht="12" customHeight="1"/>
    <row r="13766" ht="12" customHeight="1"/>
    <row r="13767" ht="12" customHeight="1"/>
    <row r="13768" ht="12" customHeight="1"/>
    <row r="13769" ht="12" customHeight="1"/>
    <row r="13770" ht="12" customHeight="1"/>
    <row r="13771" ht="12" customHeight="1"/>
    <row r="13772" ht="12" customHeight="1"/>
    <row r="13773" ht="12" customHeight="1"/>
    <row r="13774" ht="12" customHeight="1"/>
    <row r="13775" ht="12" customHeight="1"/>
    <row r="13776" ht="12" customHeight="1"/>
    <row r="13777" ht="12" customHeight="1"/>
    <row r="13778" ht="12" customHeight="1"/>
    <row r="13779" ht="12" customHeight="1"/>
    <row r="13780" ht="12" customHeight="1"/>
    <row r="13781" ht="12" customHeight="1"/>
    <row r="13782" ht="12" customHeight="1"/>
    <row r="13783" ht="12" customHeight="1"/>
    <row r="13784" ht="12" customHeight="1"/>
    <row r="13785" ht="12" customHeight="1"/>
    <row r="13786" ht="12" customHeight="1"/>
    <row r="13787" ht="12" customHeight="1"/>
    <row r="13788" ht="12" customHeight="1"/>
    <row r="13789" ht="12" customHeight="1"/>
    <row r="13790" ht="12" customHeight="1"/>
    <row r="13791" ht="12" customHeight="1"/>
    <row r="13792" ht="12" customHeight="1"/>
    <row r="13793" ht="12" customHeight="1"/>
    <row r="13794" ht="12" customHeight="1"/>
    <row r="13795" ht="12" customHeight="1"/>
    <row r="13796" ht="12" customHeight="1"/>
    <row r="13797" ht="12" customHeight="1"/>
    <row r="13798" ht="12" customHeight="1"/>
    <row r="13799" ht="12" customHeight="1"/>
    <row r="13800" ht="12" customHeight="1"/>
    <row r="13801" ht="12" customHeight="1"/>
    <row r="13802" ht="12" customHeight="1"/>
    <row r="13803" ht="12" customHeight="1"/>
    <row r="13804" ht="12" customHeight="1"/>
    <row r="13805" ht="12" customHeight="1"/>
    <row r="13806" ht="12" customHeight="1"/>
    <row r="13807" ht="12" customHeight="1"/>
    <row r="13808" ht="12" customHeight="1"/>
    <row r="13809" ht="12" customHeight="1"/>
    <row r="13810" ht="12" customHeight="1"/>
    <row r="13811" ht="12" customHeight="1"/>
    <row r="13812" ht="12" customHeight="1"/>
    <row r="13813" ht="12" customHeight="1"/>
    <row r="13814" ht="12" customHeight="1"/>
    <row r="13815" ht="12" customHeight="1"/>
    <row r="13816" ht="12" customHeight="1"/>
    <row r="13817" ht="12" customHeight="1"/>
    <row r="13818" ht="12" customHeight="1"/>
    <row r="13819" ht="12" customHeight="1"/>
    <row r="13820" ht="12" customHeight="1"/>
    <row r="13821" ht="12" customHeight="1"/>
    <row r="13822" ht="12" customHeight="1"/>
    <row r="13823" ht="12" customHeight="1"/>
    <row r="13824" ht="12" customHeight="1"/>
    <row r="13825" ht="12" customHeight="1"/>
    <row r="13826" ht="12" customHeight="1"/>
    <row r="13827" ht="12" customHeight="1"/>
    <row r="13828" ht="12" customHeight="1"/>
    <row r="13829" ht="12" customHeight="1"/>
    <row r="13830" ht="12" customHeight="1"/>
    <row r="13831" ht="12" customHeight="1"/>
    <row r="13832" ht="12" customHeight="1"/>
    <row r="13833" ht="12" customHeight="1"/>
    <row r="13834" ht="12" customHeight="1"/>
    <row r="13835" ht="12" customHeight="1"/>
    <row r="13836" ht="12" customHeight="1"/>
    <row r="13837" ht="12" customHeight="1"/>
    <row r="13838" ht="12" customHeight="1"/>
    <row r="13839" ht="12" customHeight="1"/>
    <row r="13840" ht="12" customHeight="1"/>
    <row r="13841" ht="12" customHeight="1"/>
    <row r="13842" ht="12" customHeight="1"/>
    <row r="13843" ht="12" customHeight="1"/>
    <row r="13844" ht="12" customHeight="1"/>
    <row r="13845" ht="12" customHeight="1"/>
    <row r="13846" ht="12" customHeight="1"/>
    <row r="13847" ht="12" customHeight="1"/>
    <row r="13848" ht="12" customHeight="1"/>
    <row r="13849" ht="12" customHeight="1"/>
    <row r="13850" ht="12" customHeight="1"/>
    <row r="13851" ht="12" customHeight="1"/>
    <row r="13852" ht="12" customHeight="1"/>
    <row r="13853" ht="12" customHeight="1"/>
    <row r="13854" ht="12" customHeight="1"/>
    <row r="13855" ht="12" customHeight="1"/>
    <row r="13856" ht="12" customHeight="1"/>
    <row r="13857" ht="12" customHeight="1"/>
    <row r="13858" ht="12" customHeight="1"/>
    <row r="13859" ht="12" customHeight="1"/>
    <row r="13860" ht="12" customHeight="1"/>
    <row r="13861" ht="12" customHeight="1"/>
    <row r="13862" ht="12" customHeight="1"/>
    <row r="13863" ht="12" customHeight="1"/>
    <row r="13864" ht="12" customHeight="1"/>
    <row r="13865" ht="12" customHeight="1"/>
    <row r="13866" ht="12" customHeight="1"/>
    <row r="13867" ht="12" customHeight="1"/>
    <row r="13868" ht="12" customHeight="1"/>
    <row r="13869" ht="12" customHeight="1"/>
    <row r="13870" ht="12" customHeight="1"/>
    <row r="13871" ht="12" customHeight="1"/>
    <row r="13872" ht="12" customHeight="1"/>
    <row r="13873" ht="12" customHeight="1"/>
    <row r="13874" ht="12" customHeight="1"/>
    <row r="13875" ht="12" customHeight="1"/>
    <row r="13876" ht="12" customHeight="1"/>
    <row r="13877" ht="12" customHeight="1"/>
    <row r="13878" ht="12" customHeight="1"/>
    <row r="13879" ht="12" customHeight="1"/>
    <row r="13880" ht="12" customHeight="1"/>
    <row r="13881" ht="12" customHeight="1"/>
    <row r="13882" ht="12" customHeight="1"/>
    <row r="13883" ht="12" customHeight="1"/>
    <row r="13884" ht="12" customHeight="1"/>
    <row r="13885" ht="12" customHeight="1"/>
    <row r="13886" ht="12" customHeight="1"/>
    <row r="13887" ht="12" customHeight="1"/>
    <row r="13888" ht="12" customHeight="1"/>
    <row r="13889" ht="12" customHeight="1"/>
    <row r="13890" ht="12" customHeight="1"/>
    <row r="13891" ht="12" customHeight="1"/>
    <row r="13892" ht="12" customHeight="1"/>
    <row r="13893" ht="12" customHeight="1"/>
    <row r="13894" ht="12" customHeight="1"/>
    <row r="13895" ht="12" customHeight="1"/>
    <row r="13896" ht="12" customHeight="1"/>
    <row r="13897" ht="12" customHeight="1"/>
    <row r="13898" ht="12" customHeight="1"/>
    <row r="13899" ht="12" customHeight="1"/>
    <row r="13900" ht="12" customHeight="1"/>
    <row r="13901" ht="12" customHeight="1"/>
    <row r="13902" ht="12" customHeight="1"/>
    <row r="13903" ht="12" customHeight="1"/>
    <row r="13904" ht="12" customHeight="1"/>
    <row r="13905" ht="12" customHeight="1"/>
    <row r="13906" ht="12" customHeight="1"/>
    <row r="13907" ht="12" customHeight="1"/>
    <row r="13908" ht="12" customHeight="1"/>
    <row r="13909" ht="12" customHeight="1"/>
    <row r="13910" ht="12" customHeight="1"/>
    <row r="13911" ht="12" customHeight="1"/>
    <row r="13912" ht="12" customHeight="1"/>
    <row r="13913" ht="12" customHeight="1"/>
    <row r="13914" ht="12" customHeight="1"/>
    <row r="13915" ht="12" customHeight="1"/>
    <row r="13916" ht="12" customHeight="1"/>
    <row r="13917" ht="12" customHeight="1"/>
    <row r="13918" ht="12" customHeight="1"/>
    <row r="13919" ht="12" customHeight="1"/>
    <row r="13920" ht="12" customHeight="1"/>
    <row r="13921" ht="12" customHeight="1"/>
    <row r="13922" ht="12" customHeight="1"/>
    <row r="13923" ht="12" customHeight="1"/>
    <row r="13924" ht="12" customHeight="1"/>
    <row r="13925" ht="12" customHeight="1"/>
    <row r="13926" ht="12" customHeight="1"/>
    <row r="13927" ht="12" customHeight="1"/>
    <row r="13928" ht="12" customHeight="1"/>
    <row r="13929" ht="12" customHeight="1"/>
    <row r="13930" ht="12" customHeight="1"/>
    <row r="13931" ht="12" customHeight="1"/>
    <row r="13932" ht="12" customHeight="1"/>
    <row r="13933" ht="12" customHeight="1"/>
    <row r="13934" ht="12" customHeight="1"/>
    <row r="13935" ht="12" customHeight="1"/>
    <row r="13936" ht="12" customHeight="1"/>
    <row r="13937" ht="12" customHeight="1"/>
    <row r="13938" ht="12" customHeight="1"/>
    <row r="13939" ht="12" customHeight="1"/>
    <row r="13940" ht="12" customHeight="1"/>
    <row r="13941" ht="12" customHeight="1"/>
    <row r="13942" ht="12" customHeight="1"/>
    <row r="13943" ht="12" customHeight="1"/>
    <row r="13944" ht="12" customHeight="1"/>
    <row r="13945" ht="12" customHeight="1"/>
    <row r="13946" ht="12" customHeight="1"/>
    <row r="13947" ht="12" customHeight="1"/>
    <row r="13948" ht="12" customHeight="1"/>
    <row r="13949" ht="12" customHeight="1"/>
    <row r="13950" ht="12" customHeight="1"/>
    <row r="13951" ht="12" customHeight="1"/>
    <row r="13952" ht="12" customHeight="1"/>
    <row r="13953" ht="12" customHeight="1"/>
    <row r="13954" ht="12" customHeight="1"/>
    <row r="13955" ht="12" customHeight="1"/>
    <row r="13956" ht="12" customHeight="1"/>
    <row r="13957" ht="12" customHeight="1"/>
    <row r="13958" ht="12" customHeight="1"/>
    <row r="13959" ht="12" customHeight="1"/>
    <row r="13960" ht="12" customHeight="1"/>
    <row r="13961" ht="12" customHeight="1"/>
    <row r="13962" ht="12" customHeight="1"/>
    <row r="13963" ht="12" customHeight="1"/>
    <row r="13964" ht="12" customHeight="1"/>
    <row r="13965" ht="12" customHeight="1"/>
    <row r="13966" ht="12" customHeight="1"/>
    <row r="13967" ht="12" customHeight="1"/>
    <row r="13968" ht="12" customHeight="1"/>
    <row r="13969" ht="12" customHeight="1"/>
    <row r="13970" ht="12" customHeight="1"/>
    <row r="13971" ht="12" customHeight="1"/>
    <row r="13972" ht="12" customHeight="1"/>
    <row r="13973" ht="12" customHeight="1"/>
    <row r="13974" ht="12" customHeight="1"/>
    <row r="13975" ht="12" customHeight="1"/>
    <row r="13976" ht="12" customHeight="1"/>
    <row r="13977" ht="12" customHeight="1"/>
    <row r="13978" ht="12" customHeight="1"/>
    <row r="13979" ht="12" customHeight="1"/>
    <row r="13980" ht="12" customHeight="1"/>
    <row r="13981" ht="12" customHeight="1"/>
    <row r="13982" ht="12" customHeight="1"/>
    <row r="13983" ht="12" customHeight="1"/>
    <row r="13984" ht="12" customHeight="1"/>
    <row r="13985" ht="12" customHeight="1"/>
    <row r="13986" ht="12" customHeight="1"/>
    <row r="13987" ht="12" customHeight="1"/>
    <row r="13988" ht="12" customHeight="1"/>
    <row r="13989" ht="12" customHeight="1"/>
    <row r="13990" ht="12" customHeight="1"/>
    <row r="13991" ht="12" customHeight="1"/>
    <row r="13992" ht="12" customHeight="1"/>
    <row r="13993" ht="12" customHeight="1"/>
    <row r="13994" ht="12" customHeight="1"/>
    <row r="13995" ht="12" customHeight="1"/>
    <row r="13996" ht="12" customHeight="1"/>
    <row r="13997" ht="12" customHeight="1"/>
    <row r="13998" ht="12" customHeight="1"/>
    <row r="13999" ht="12" customHeight="1"/>
    <row r="14000" ht="12" customHeight="1"/>
    <row r="14001" ht="12" customHeight="1"/>
    <row r="14002" ht="12" customHeight="1"/>
    <row r="14003" ht="12" customHeight="1"/>
    <row r="14004" ht="12" customHeight="1"/>
    <row r="14005" ht="12" customHeight="1"/>
    <row r="14006" ht="12" customHeight="1"/>
    <row r="14007" ht="12" customHeight="1"/>
    <row r="14008" ht="12" customHeight="1"/>
    <row r="14009" ht="12" customHeight="1"/>
    <row r="14010" ht="12" customHeight="1"/>
    <row r="14011" ht="12" customHeight="1"/>
    <row r="14012" ht="12" customHeight="1"/>
    <row r="14013" ht="12" customHeight="1"/>
    <row r="14014" ht="12" customHeight="1"/>
    <row r="14015" ht="12" customHeight="1"/>
    <row r="14016" ht="12" customHeight="1"/>
    <row r="14017" ht="12" customHeight="1"/>
    <row r="14018" ht="12" customHeight="1"/>
    <row r="14019" ht="12" customHeight="1"/>
    <row r="14020" ht="12" customHeight="1"/>
    <row r="14021" ht="12" customHeight="1"/>
    <row r="14022" ht="12" customHeight="1"/>
    <row r="14023" ht="12" customHeight="1"/>
    <row r="14024" ht="12" customHeight="1"/>
    <row r="14025" ht="12" customHeight="1"/>
    <row r="14026" ht="12" customHeight="1"/>
    <row r="14027" ht="12" customHeight="1"/>
    <row r="14028" ht="12" customHeight="1"/>
    <row r="14029" ht="12" customHeight="1"/>
    <row r="14030" ht="12" customHeight="1"/>
    <row r="14031" ht="12" customHeight="1"/>
    <row r="14032" ht="12" customHeight="1"/>
    <row r="14033" ht="12" customHeight="1"/>
    <row r="14034" ht="12" customHeight="1"/>
    <row r="14035" ht="12" customHeight="1"/>
    <row r="14036" ht="12" customHeight="1"/>
    <row r="14037" ht="12" customHeight="1"/>
    <row r="14038" ht="12" customHeight="1"/>
    <row r="14039" ht="12" customHeight="1"/>
    <row r="14040" ht="12" customHeight="1"/>
    <row r="14041" ht="12" customHeight="1"/>
    <row r="14042" ht="12" customHeight="1"/>
    <row r="14043" ht="12" customHeight="1"/>
    <row r="14044" ht="12" customHeight="1"/>
    <row r="14045" ht="12" customHeight="1"/>
    <row r="14046" ht="12" customHeight="1"/>
    <row r="14047" ht="12" customHeight="1"/>
    <row r="14048" ht="12" customHeight="1"/>
    <row r="14049" ht="12" customHeight="1"/>
    <row r="14050" ht="12" customHeight="1"/>
    <row r="14051" ht="12" customHeight="1"/>
    <row r="14052" ht="12" customHeight="1"/>
    <row r="14053" ht="12" customHeight="1"/>
    <row r="14054" ht="12" customHeight="1"/>
    <row r="14055" ht="12" customHeight="1"/>
    <row r="14056" ht="12" customHeight="1"/>
    <row r="14057" ht="12" customHeight="1"/>
    <row r="14058" ht="12" customHeight="1"/>
    <row r="14059" ht="12" customHeight="1"/>
    <row r="14060" ht="12" customHeight="1"/>
    <row r="14061" ht="12" customHeight="1"/>
    <row r="14062" ht="12" customHeight="1"/>
    <row r="14063" ht="12" customHeight="1"/>
    <row r="14064" ht="12" customHeight="1"/>
    <row r="14065" ht="12" customHeight="1"/>
    <row r="14066" ht="12" customHeight="1"/>
    <row r="14067" ht="12" customHeight="1"/>
    <row r="14068" ht="12" customHeight="1"/>
    <row r="14069" ht="12" customHeight="1"/>
    <row r="14070" ht="12" customHeight="1"/>
    <row r="14071" ht="12" customHeight="1"/>
    <row r="14072" ht="12" customHeight="1"/>
    <row r="14073" ht="12" customHeight="1"/>
    <row r="14074" ht="12" customHeight="1"/>
    <row r="14075" ht="12" customHeight="1"/>
    <row r="14076" ht="12" customHeight="1"/>
    <row r="14077" ht="12" customHeight="1"/>
    <row r="14078" ht="12" customHeight="1"/>
    <row r="14079" ht="12" customHeight="1"/>
    <row r="14080" ht="12" customHeight="1"/>
    <row r="14081" ht="12" customHeight="1"/>
    <row r="14082" ht="12" customHeight="1"/>
    <row r="14083" ht="12" customHeight="1"/>
    <row r="14084" ht="12" customHeight="1"/>
    <row r="14085" ht="12" customHeight="1"/>
    <row r="14086" ht="12" customHeight="1"/>
    <row r="14087" ht="12" customHeight="1"/>
    <row r="14088" ht="12" customHeight="1"/>
    <row r="14089" ht="12" customHeight="1"/>
    <row r="14090" ht="12" customHeight="1"/>
    <row r="14091" ht="12" customHeight="1"/>
    <row r="14092" ht="12" customHeight="1"/>
    <row r="14093" ht="12" customHeight="1"/>
    <row r="14094" ht="12" customHeight="1"/>
    <row r="14095" ht="12" customHeight="1"/>
    <row r="14096" ht="12" customHeight="1"/>
    <row r="14097" ht="12" customHeight="1"/>
    <row r="14098" ht="12" customHeight="1"/>
    <row r="14099" ht="12" customHeight="1"/>
    <row r="14100" ht="12" customHeight="1"/>
    <row r="14101" ht="12" customHeight="1"/>
    <row r="14102" ht="12" customHeight="1"/>
    <row r="14103" ht="12" customHeight="1"/>
    <row r="14104" ht="12" customHeight="1"/>
    <row r="14105" ht="12" customHeight="1"/>
    <row r="14106" ht="12" customHeight="1"/>
    <row r="14107" ht="12" customHeight="1"/>
    <row r="14108" ht="12" customHeight="1"/>
    <row r="14109" ht="12" customHeight="1"/>
    <row r="14110" ht="12" customHeight="1"/>
    <row r="14111" ht="12" customHeight="1"/>
    <row r="14112" ht="12" customHeight="1"/>
    <row r="14113" ht="12" customHeight="1"/>
    <row r="14114" ht="12" customHeight="1"/>
    <row r="14115" ht="12" customHeight="1"/>
    <row r="14116" ht="12" customHeight="1"/>
    <row r="14117" ht="12" customHeight="1"/>
    <row r="14118" ht="12" customHeight="1"/>
    <row r="14119" ht="12" customHeight="1"/>
    <row r="14120" ht="12" customHeight="1"/>
    <row r="14121" ht="12" customHeight="1"/>
    <row r="14122" ht="12" customHeight="1"/>
    <row r="14123" ht="12" customHeight="1"/>
    <row r="14124" ht="12" customHeight="1"/>
    <row r="14125" ht="12" customHeight="1"/>
    <row r="14126" ht="12" customHeight="1"/>
    <row r="14127" ht="12" customHeight="1"/>
    <row r="14128" ht="12" customHeight="1"/>
    <row r="14129" ht="12" customHeight="1"/>
    <row r="14130" ht="12" customHeight="1"/>
    <row r="14131" ht="12" customHeight="1"/>
    <row r="14132" ht="12" customHeight="1"/>
    <row r="14133" ht="12" customHeight="1"/>
    <row r="14134" ht="12" customHeight="1"/>
    <row r="14135" ht="12" customHeight="1"/>
    <row r="14136" ht="12" customHeight="1"/>
    <row r="14137" ht="12" customHeight="1"/>
    <row r="14138" ht="12" customHeight="1"/>
    <row r="14139" ht="12" customHeight="1"/>
    <row r="14140" ht="12" customHeight="1"/>
    <row r="14141" ht="12" customHeight="1"/>
    <row r="14142" ht="12" customHeight="1"/>
    <row r="14143" ht="12" customHeight="1"/>
    <row r="14144" ht="12" customHeight="1"/>
    <row r="14145" ht="12" customHeight="1"/>
    <row r="14146" ht="12" customHeight="1"/>
    <row r="14147" ht="12" customHeight="1"/>
    <row r="14148" ht="12" customHeight="1"/>
    <row r="14149" ht="12" customHeight="1"/>
    <row r="14150" ht="12" customHeight="1"/>
    <row r="14151" ht="12" customHeight="1"/>
    <row r="14152" ht="12" customHeight="1"/>
    <row r="14153" ht="12" customHeight="1"/>
    <row r="14154" ht="12" customHeight="1"/>
    <row r="14155" ht="12" customHeight="1"/>
    <row r="14156" ht="12" customHeight="1"/>
    <row r="14157" ht="12" customHeight="1"/>
    <row r="14158" ht="12" customHeight="1"/>
    <row r="14159" ht="12" customHeight="1"/>
    <row r="14160" ht="12" customHeight="1"/>
    <row r="14161" ht="12" customHeight="1"/>
    <row r="14162" ht="12" customHeight="1"/>
    <row r="14163" ht="12" customHeight="1"/>
    <row r="14164" ht="12" customHeight="1"/>
    <row r="14165" ht="12" customHeight="1"/>
    <row r="14166" ht="12" customHeight="1"/>
    <row r="14167" ht="12" customHeight="1"/>
    <row r="14168" ht="12" customHeight="1"/>
    <row r="14169" ht="12" customHeight="1"/>
    <row r="14170" ht="12" customHeight="1"/>
    <row r="14171" ht="12" customHeight="1"/>
    <row r="14172" ht="12" customHeight="1"/>
    <row r="14173" ht="12" customHeight="1"/>
    <row r="14174" ht="12" customHeight="1"/>
    <row r="14175" ht="12" customHeight="1"/>
    <row r="14176" ht="12" customHeight="1"/>
    <row r="14177" ht="12" customHeight="1"/>
    <row r="14178" ht="12" customHeight="1"/>
    <row r="14179" ht="12" customHeight="1"/>
    <row r="14180" ht="12" customHeight="1"/>
    <row r="14181" ht="12" customHeight="1"/>
    <row r="14182" ht="12" customHeight="1"/>
    <row r="14183" ht="12" customHeight="1"/>
    <row r="14184" ht="12" customHeight="1"/>
    <row r="14185" ht="12" customHeight="1"/>
    <row r="14186" ht="12" customHeight="1"/>
    <row r="14187" ht="12" customHeight="1"/>
    <row r="14188" ht="12" customHeight="1"/>
    <row r="14189" ht="12" customHeight="1"/>
    <row r="14190" ht="12" customHeight="1"/>
    <row r="14191" ht="12" customHeight="1"/>
    <row r="14192" ht="12" customHeight="1"/>
    <row r="14193" ht="12" customHeight="1"/>
    <row r="14194" ht="12" customHeight="1"/>
    <row r="14195" ht="12" customHeight="1"/>
    <row r="14196" ht="12" customHeight="1"/>
    <row r="14197" ht="12" customHeight="1"/>
    <row r="14198" ht="12" customHeight="1"/>
    <row r="14199" ht="12" customHeight="1"/>
    <row r="14200" ht="12" customHeight="1"/>
    <row r="14201" ht="12" customHeight="1"/>
    <row r="14202" ht="12" customHeight="1"/>
    <row r="14203" ht="12" customHeight="1"/>
    <row r="14204" ht="12" customHeight="1"/>
    <row r="14205" ht="12" customHeight="1"/>
    <row r="14206" ht="12" customHeight="1"/>
    <row r="14207" ht="12" customHeight="1"/>
    <row r="14208" ht="12" customHeight="1"/>
    <row r="14209" ht="12" customHeight="1"/>
    <row r="14210" ht="12" customHeight="1"/>
    <row r="14211" ht="12" customHeight="1"/>
    <row r="14212" ht="12" customHeight="1"/>
    <row r="14213" ht="12" customHeight="1"/>
    <row r="14214" ht="12" customHeight="1"/>
    <row r="14215" ht="12" customHeight="1"/>
    <row r="14216" ht="12" customHeight="1"/>
    <row r="14217" ht="12" customHeight="1"/>
    <row r="14218" ht="12" customHeight="1"/>
    <row r="14219" ht="12" customHeight="1"/>
    <row r="14220" ht="12" customHeight="1"/>
    <row r="14221" ht="12" customHeight="1"/>
    <row r="14222" ht="12" customHeight="1"/>
    <row r="14223" ht="12" customHeight="1"/>
    <row r="14224" ht="12" customHeight="1"/>
    <row r="14225" ht="12" customHeight="1"/>
    <row r="14226" ht="12" customHeight="1"/>
    <row r="14227" ht="12" customHeight="1"/>
    <row r="14228" ht="12" customHeight="1"/>
    <row r="14229" ht="12" customHeight="1"/>
    <row r="14230" ht="12" customHeight="1"/>
    <row r="14231" ht="12" customHeight="1"/>
    <row r="14232" ht="12" customHeight="1"/>
    <row r="14233" ht="12" customHeight="1"/>
    <row r="14234" ht="12" customHeight="1"/>
    <row r="14235" ht="12" customHeight="1"/>
    <row r="14236" ht="12" customHeight="1"/>
    <row r="14237" ht="12" customHeight="1"/>
    <row r="14238" ht="12" customHeight="1"/>
    <row r="14239" ht="12" customHeight="1"/>
    <row r="14240" ht="12" customHeight="1"/>
    <row r="14241" ht="12" customHeight="1"/>
    <row r="14242" ht="12" customHeight="1"/>
    <row r="14243" ht="12" customHeight="1"/>
    <row r="14244" ht="12" customHeight="1"/>
    <row r="14245" ht="12" customHeight="1"/>
    <row r="14246" ht="12" customHeight="1"/>
    <row r="14247" ht="12" customHeight="1"/>
    <row r="14248" ht="12" customHeight="1"/>
    <row r="14249" ht="12" customHeight="1"/>
    <row r="14250" ht="12" customHeight="1"/>
    <row r="14251" ht="12" customHeight="1"/>
    <row r="14252" ht="12" customHeight="1"/>
    <row r="14253" ht="12" customHeight="1"/>
    <row r="14254" ht="12" customHeight="1"/>
    <row r="14255" ht="12" customHeight="1"/>
    <row r="14256" ht="12" customHeight="1"/>
    <row r="14257" ht="12" customHeight="1"/>
    <row r="14258" ht="12" customHeight="1"/>
    <row r="14259" ht="12" customHeight="1"/>
    <row r="14260" ht="12" customHeight="1"/>
    <row r="14261" ht="12" customHeight="1"/>
    <row r="14262" ht="12" customHeight="1"/>
    <row r="14263" ht="12" customHeight="1"/>
    <row r="14264" ht="12" customHeight="1"/>
    <row r="14265" ht="12" customHeight="1"/>
    <row r="14266" ht="12" customHeight="1"/>
    <row r="14267" ht="12" customHeight="1"/>
    <row r="14268" ht="12" customHeight="1"/>
    <row r="14269" ht="12" customHeight="1"/>
    <row r="14270" ht="12" customHeight="1"/>
    <row r="14271" ht="12" customHeight="1"/>
    <row r="14272" ht="12" customHeight="1"/>
    <row r="14273" ht="12" customHeight="1"/>
    <row r="14274" ht="12" customHeight="1"/>
    <row r="14275" ht="12" customHeight="1"/>
    <row r="14276" ht="12" customHeight="1"/>
    <row r="14277" ht="12" customHeight="1"/>
    <row r="14278" ht="12" customHeight="1"/>
    <row r="14279" ht="12" customHeight="1"/>
    <row r="14280" ht="12" customHeight="1"/>
    <row r="14281" ht="12" customHeight="1"/>
    <row r="14282" ht="12" customHeight="1"/>
    <row r="14283" ht="12" customHeight="1"/>
    <row r="14284" ht="12" customHeight="1"/>
    <row r="14285" ht="12" customHeight="1"/>
    <row r="14286" ht="12" customHeight="1"/>
    <row r="14287" ht="12" customHeight="1"/>
    <row r="14288" ht="12" customHeight="1"/>
    <row r="14289" ht="12" customHeight="1"/>
    <row r="14290" ht="12" customHeight="1"/>
    <row r="14291" ht="12" customHeight="1"/>
    <row r="14292" ht="12" customHeight="1"/>
    <row r="14293" ht="12" customHeight="1"/>
    <row r="14294" ht="12" customHeight="1"/>
    <row r="14295" ht="12" customHeight="1"/>
    <row r="14296" ht="12" customHeight="1"/>
    <row r="14297" ht="12" customHeight="1"/>
    <row r="14298" ht="12" customHeight="1"/>
    <row r="14299" ht="12" customHeight="1"/>
    <row r="14300" ht="12" customHeight="1"/>
    <row r="14301" ht="12" customHeight="1"/>
    <row r="14302" ht="12" customHeight="1"/>
    <row r="14303" ht="12" customHeight="1"/>
    <row r="14304" ht="12" customHeight="1"/>
    <row r="14305" ht="12" customHeight="1"/>
    <row r="14306" ht="12" customHeight="1"/>
    <row r="14307" ht="12" customHeight="1"/>
    <row r="14308" ht="12" customHeight="1"/>
    <row r="14309" ht="12" customHeight="1"/>
    <row r="14310" ht="12" customHeight="1"/>
    <row r="14311" ht="12" customHeight="1"/>
    <row r="14312" ht="12" customHeight="1"/>
    <row r="14313" ht="12" customHeight="1"/>
    <row r="14314" ht="12" customHeight="1"/>
    <row r="14315" ht="12" customHeight="1"/>
    <row r="14316" ht="12" customHeight="1"/>
    <row r="14317" ht="12" customHeight="1"/>
    <row r="14318" ht="12" customHeight="1"/>
    <row r="14319" ht="12" customHeight="1"/>
    <row r="14320" ht="12" customHeight="1"/>
    <row r="14321" ht="12" customHeight="1"/>
    <row r="14322" ht="12" customHeight="1"/>
    <row r="14323" ht="12" customHeight="1"/>
    <row r="14324" ht="12" customHeight="1"/>
    <row r="14325" ht="12" customHeight="1"/>
    <row r="14326" ht="12" customHeight="1"/>
    <row r="14327" ht="12" customHeight="1"/>
    <row r="14328" ht="12" customHeight="1"/>
    <row r="14329" ht="12" customHeight="1"/>
    <row r="14330" ht="12" customHeight="1"/>
    <row r="14331" ht="12" customHeight="1"/>
    <row r="14332" ht="12" customHeight="1"/>
    <row r="14333" ht="12" customHeight="1"/>
    <row r="14334" ht="12" customHeight="1"/>
    <row r="14335" ht="12" customHeight="1"/>
    <row r="14336" ht="12" customHeight="1"/>
    <row r="14337" ht="12" customHeight="1"/>
    <row r="14338" ht="12" customHeight="1"/>
    <row r="14339" ht="12" customHeight="1"/>
    <row r="14340" ht="12" customHeight="1"/>
    <row r="14341" ht="12" customHeight="1"/>
    <row r="14342" ht="12" customHeight="1"/>
    <row r="14343" ht="12" customHeight="1"/>
    <row r="14344" ht="12" customHeight="1"/>
    <row r="14345" ht="12" customHeight="1"/>
    <row r="14346" ht="12" customHeight="1"/>
    <row r="14347" ht="12" customHeight="1"/>
    <row r="14348" ht="12" customHeight="1"/>
    <row r="14349" ht="12" customHeight="1"/>
    <row r="14350" ht="12" customHeight="1"/>
    <row r="14351" ht="12" customHeight="1"/>
    <row r="14352" ht="12" customHeight="1"/>
    <row r="14353" ht="12" customHeight="1"/>
    <row r="14354" ht="12" customHeight="1"/>
    <row r="14355" ht="12" customHeight="1"/>
    <row r="14356" ht="12" customHeight="1"/>
    <row r="14357" ht="12" customHeight="1"/>
    <row r="14358" ht="12" customHeight="1"/>
    <row r="14359" ht="12" customHeight="1"/>
    <row r="14360" ht="12" customHeight="1"/>
    <row r="14361" ht="12" customHeight="1"/>
    <row r="14362" ht="12" customHeight="1"/>
    <row r="14363" ht="12" customHeight="1"/>
    <row r="14364" ht="12" customHeight="1"/>
    <row r="14365" ht="12" customHeight="1"/>
    <row r="14366" ht="12" customHeight="1"/>
    <row r="14367" ht="12" customHeight="1"/>
    <row r="14368" ht="12" customHeight="1"/>
    <row r="14369" ht="12" customHeight="1"/>
    <row r="14370" ht="12" customHeight="1"/>
    <row r="14371" ht="12" customHeight="1"/>
    <row r="14372" ht="12" customHeight="1"/>
    <row r="14373" ht="12" customHeight="1"/>
    <row r="14374" ht="12" customHeight="1"/>
    <row r="14375" ht="12" customHeight="1"/>
    <row r="14376" ht="12" customHeight="1"/>
    <row r="14377" ht="12" customHeight="1"/>
    <row r="14378" ht="12" customHeight="1"/>
    <row r="14379" ht="12" customHeight="1"/>
    <row r="14380" ht="12" customHeight="1"/>
    <row r="14381" ht="12" customHeight="1"/>
    <row r="14382" ht="12" customHeight="1"/>
    <row r="14383" ht="12" customHeight="1"/>
    <row r="14384" ht="12" customHeight="1"/>
    <row r="14385" ht="12" customHeight="1"/>
    <row r="14386" ht="12" customHeight="1"/>
    <row r="14387" ht="12" customHeight="1"/>
    <row r="14388" ht="12" customHeight="1"/>
    <row r="14389" ht="12" customHeight="1"/>
    <row r="14390" ht="12" customHeight="1"/>
    <row r="14391" ht="12" customHeight="1"/>
    <row r="14392" ht="12" customHeight="1"/>
    <row r="14393" ht="12" customHeight="1"/>
    <row r="14394" ht="12" customHeight="1"/>
    <row r="14395" ht="12" customHeight="1"/>
    <row r="14396" ht="12" customHeight="1"/>
    <row r="14397" ht="12" customHeight="1"/>
    <row r="14398" ht="12" customHeight="1"/>
    <row r="14399" ht="12" customHeight="1"/>
    <row r="14400" ht="12" customHeight="1"/>
    <row r="14401" ht="12" customHeight="1"/>
    <row r="14402" ht="12" customHeight="1"/>
    <row r="14403" ht="12" customHeight="1"/>
    <row r="14404" ht="12" customHeight="1"/>
    <row r="14405" ht="12" customHeight="1"/>
    <row r="14406" ht="12" customHeight="1"/>
    <row r="14407" ht="12" customHeight="1"/>
    <row r="14408" ht="12" customHeight="1"/>
    <row r="14409" ht="12" customHeight="1"/>
    <row r="14410" ht="12" customHeight="1"/>
    <row r="14411" ht="12" customHeight="1"/>
    <row r="14412" ht="12" customHeight="1"/>
    <row r="14413" ht="12" customHeight="1"/>
    <row r="14414" ht="12" customHeight="1"/>
    <row r="14415" ht="12" customHeight="1"/>
    <row r="14416" ht="12" customHeight="1"/>
    <row r="14417" ht="12" customHeight="1"/>
    <row r="14418" ht="12" customHeight="1"/>
    <row r="14419" ht="12" customHeight="1"/>
    <row r="14420" ht="12" customHeight="1"/>
    <row r="14421" ht="12" customHeight="1"/>
    <row r="14422" ht="12" customHeight="1"/>
    <row r="14423" ht="12" customHeight="1"/>
    <row r="14424" ht="12" customHeight="1"/>
    <row r="14425" ht="12" customHeight="1"/>
    <row r="14426" ht="12" customHeight="1"/>
    <row r="14427" ht="12" customHeight="1"/>
    <row r="14428" ht="12" customHeight="1"/>
    <row r="14429" ht="12" customHeight="1"/>
    <row r="14430" ht="12" customHeight="1"/>
    <row r="14431" ht="12" customHeight="1"/>
    <row r="14432" ht="12" customHeight="1"/>
    <row r="14433" ht="12" customHeight="1"/>
    <row r="14434" ht="12" customHeight="1"/>
    <row r="14435" ht="12" customHeight="1"/>
    <row r="14436" ht="12" customHeight="1"/>
    <row r="14437" ht="12" customHeight="1"/>
    <row r="14438" ht="12" customHeight="1"/>
    <row r="14439" ht="12" customHeight="1"/>
    <row r="14440" ht="12" customHeight="1"/>
    <row r="14441" ht="12" customHeight="1"/>
    <row r="14442" ht="12" customHeight="1"/>
    <row r="14443" ht="12" customHeight="1"/>
    <row r="14444" ht="12" customHeight="1"/>
    <row r="14445" ht="12" customHeight="1"/>
    <row r="14446" ht="12" customHeight="1"/>
    <row r="14447" ht="12" customHeight="1"/>
    <row r="14448" ht="12" customHeight="1"/>
    <row r="14449" ht="12" customHeight="1"/>
    <row r="14450" ht="12" customHeight="1"/>
    <row r="14451" ht="12" customHeight="1"/>
    <row r="14452" ht="12" customHeight="1"/>
    <row r="14453" ht="12" customHeight="1"/>
    <row r="14454" ht="12" customHeight="1"/>
    <row r="14455" ht="12" customHeight="1"/>
    <row r="14456" ht="12" customHeight="1"/>
    <row r="14457" ht="12" customHeight="1"/>
    <row r="14458" ht="12" customHeight="1"/>
    <row r="14459" ht="12" customHeight="1"/>
    <row r="14460" ht="12" customHeight="1"/>
    <row r="14461" ht="12" customHeight="1"/>
    <row r="14462" ht="12" customHeight="1"/>
    <row r="14463" ht="12" customHeight="1"/>
    <row r="14464" ht="12" customHeight="1"/>
    <row r="14465" ht="12" customHeight="1"/>
    <row r="14466" ht="12" customHeight="1"/>
    <row r="14467" ht="12" customHeight="1"/>
    <row r="14468" ht="12" customHeight="1"/>
    <row r="14469" ht="12" customHeight="1"/>
    <row r="14470" ht="12" customHeight="1"/>
    <row r="14471" ht="12" customHeight="1"/>
    <row r="14472" ht="12" customHeight="1"/>
    <row r="14473" ht="12" customHeight="1"/>
    <row r="14474" ht="12" customHeight="1"/>
    <row r="14475" ht="12" customHeight="1"/>
    <row r="14476" ht="12" customHeight="1"/>
    <row r="14477" ht="12" customHeight="1"/>
    <row r="14478" ht="12" customHeight="1"/>
    <row r="14479" ht="12" customHeight="1"/>
    <row r="14480" ht="12" customHeight="1"/>
    <row r="14481" ht="12" customHeight="1"/>
    <row r="14482" ht="12" customHeight="1"/>
    <row r="14483" ht="12" customHeight="1"/>
    <row r="14484" ht="12" customHeight="1"/>
    <row r="14485" ht="12" customHeight="1"/>
    <row r="14486" ht="12" customHeight="1"/>
    <row r="14487" ht="12" customHeight="1"/>
    <row r="14488" ht="12" customHeight="1"/>
    <row r="14489" ht="12" customHeight="1"/>
    <row r="14490" ht="12" customHeight="1"/>
    <row r="14491" ht="12" customHeight="1"/>
    <row r="14492" ht="12" customHeight="1"/>
    <row r="14493" ht="12" customHeight="1"/>
    <row r="14494" ht="12" customHeight="1"/>
    <row r="14495" ht="12" customHeight="1"/>
    <row r="14496" ht="12" customHeight="1"/>
    <row r="14497" ht="12" customHeight="1"/>
    <row r="14498" ht="12" customHeight="1"/>
    <row r="14499" ht="12" customHeight="1"/>
    <row r="14500" ht="12" customHeight="1"/>
    <row r="14501" ht="12" customHeight="1"/>
    <row r="14502" ht="12" customHeight="1"/>
    <row r="14503" ht="12" customHeight="1"/>
    <row r="14504" ht="12" customHeight="1"/>
    <row r="14505" ht="12" customHeight="1"/>
    <row r="14506" ht="12" customHeight="1"/>
    <row r="14507" ht="12" customHeight="1"/>
    <row r="14508" ht="12" customHeight="1"/>
    <row r="14509" ht="12" customHeight="1"/>
    <row r="14510" ht="12" customHeight="1"/>
    <row r="14511" ht="12" customHeight="1"/>
    <row r="14512" ht="12" customHeight="1"/>
    <row r="14513" ht="12" customHeight="1"/>
    <row r="14514" ht="12" customHeight="1"/>
    <row r="14515" ht="12" customHeight="1"/>
    <row r="14516" ht="12" customHeight="1"/>
    <row r="14517" ht="12" customHeight="1"/>
    <row r="14518" ht="12" customHeight="1"/>
    <row r="14519" ht="12" customHeight="1"/>
    <row r="14520" ht="12" customHeight="1"/>
    <row r="14521" ht="12" customHeight="1"/>
    <row r="14522" ht="12" customHeight="1"/>
    <row r="14523" ht="12" customHeight="1"/>
    <row r="14524" ht="12" customHeight="1"/>
    <row r="14525" ht="12" customHeight="1"/>
    <row r="14526" ht="12" customHeight="1"/>
    <row r="14527" ht="12" customHeight="1"/>
    <row r="14528" ht="12" customHeight="1"/>
    <row r="14529" ht="12" customHeight="1"/>
    <row r="14530" ht="12" customHeight="1"/>
    <row r="14531" ht="12" customHeight="1"/>
    <row r="14532" ht="12" customHeight="1"/>
    <row r="14533" ht="12" customHeight="1"/>
    <row r="14534" ht="12" customHeight="1"/>
    <row r="14535" ht="12" customHeight="1"/>
    <row r="14536" ht="12" customHeight="1"/>
    <row r="14537" ht="12" customHeight="1"/>
    <row r="14538" ht="12" customHeight="1"/>
    <row r="14539" ht="12" customHeight="1"/>
    <row r="14540" ht="12" customHeight="1"/>
    <row r="14541" ht="12" customHeight="1"/>
    <row r="14542" ht="12" customHeight="1"/>
    <row r="14543" ht="12" customHeight="1"/>
    <row r="14544" ht="12" customHeight="1"/>
    <row r="14545" ht="12" customHeight="1"/>
    <row r="14546" ht="12" customHeight="1"/>
    <row r="14547" ht="12" customHeight="1"/>
    <row r="14548" ht="12" customHeight="1"/>
    <row r="14549" ht="12" customHeight="1"/>
    <row r="14550" ht="12" customHeight="1"/>
    <row r="14551" ht="12" customHeight="1"/>
    <row r="14552" ht="12" customHeight="1"/>
    <row r="14553" ht="12" customHeight="1"/>
    <row r="14554" ht="12" customHeight="1"/>
    <row r="14555" ht="12" customHeight="1"/>
    <row r="14556" ht="12" customHeight="1"/>
    <row r="14557" ht="12" customHeight="1"/>
    <row r="14558" ht="12" customHeight="1"/>
    <row r="14559" ht="12" customHeight="1"/>
    <row r="14560" ht="12" customHeight="1"/>
    <row r="14561" ht="12" customHeight="1"/>
    <row r="14562" ht="12" customHeight="1"/>
    <row r="14563" ht="12" customHeight="1"/>
    <row r="14564" ht="12" customHeight="1"/>
    <row r="14565" ht="12" customHeight="1"/>
    <row r="14566" ht="12" customHeight="1"/>
    <row r="14567" ht="12" customHeight="1"/>
    <row r="14568" ht="12" customHeight="1"/>
    <row r="14569" ht="12" customHeight="1"/>
    <row r="14570" ht="12" customHeight="1"/>
    <row r="14571" ht="12" customHeight="1"/>
    <row r="14572" ht="12" customHeight="1"/>
    <row r="14573" ht="12" customHeight="1"/>
    <row r="14574" ht="12" customHeight="1"/>
    <row r="14575" ht="12" customHeight="1"/>
    <row r="14576" ht="12" customHeight="1"/>
    <row r="14577" ht="12" customHeight="1"/>
    <row r="14578" ht="12" customHeight="1"/>
    <row r="14579" ht="12" customHeight="1"/>
    <row r="14580" ht="12" customHeight="1"/>
    <row r="14581" ht="12" customHeight="1"/>
    <row r="14582" ht="12" customHeight="1"/>
    <row r="14583" ht="12" customHeight="1"/>
    <row r="14584" ht="12" customHeight="1"/>
    <row r="14585" ht="12" customHeight="1"/>
    <row r="14586" ht="12" customHeight="1"/>
    <row r="14587" ht="12" customHeight="1"/>
    <row r="14588" ht="12" customHeight="1"/>
    <row r="14589" ht="12" customHeight="1"/>
    <row r="14590" ht="12" customHeight="1"/>
    <row r="14591" ht="12" customHeight="1"/>
    <row r="14592" ht="12" customHeight="1"/>
    <row r="14593" ht="12" customHeight="1"/>
    <row r="14594" ht="12" customHeight="1"/>
    <row r="14595" ht="12" customHeight="1"/>
    <row r="14596" ht="12" customHeight="1"/>
    <row r="14597" ht="12" customHeight="1"/>
    <row r="14598" ht="12" customHeight="1"/>
    <row r="14599" ht="12" customHeight="1"/>
    <row r="14600" ht="12" customHeight="1"/>
    <row r="14601" ht="12" customHeight="1"/>
    <row r="14602" ht="12" customHeight="1"/>
    <row r="14603" ht="12" customHeight="1"/>
    <row r="14604" ht="12" customHeight="1"/>
    <row r="14605" ht="12" customHeight="1"/>
    <row r="14606" ht="12" customHeight="1"/>
    <row r="14607" ht="12" customHeight="1"/>
    <row r="14608" ht="12" customHeight="1"/>
    <row r="14609" ht="12" customHeight="1"/>
    <row r="14610" ht="12" customHeight="1"/>
    <row r="14611" ht="12" customHeight="1"/>
    <row r="14612" ht="12" customHeight="1"/>
    <row r="14613" ht="12" customHeight="1"/>
    <row r="14614" ht="12" customHeight="1"/>
    <row r="14615" ht="12" customHeight="1"/>
    <row r="14616" ht="12" customHeight="1"/>
    <row r="14617" ht="12" customHeight="1"/>
    <row r="14618" ht="12" customHeight="1"/>
    <row r="14619" ht="12" customHeight="1"/>
    <row r="14620" ht="12" customHeight="1"/>
    <row r="14621" ht="12" customHeight="1"/>
    <row r="14622" ht="12" customHeight="1"/>
    <row r="14623" ht="12" customHeight="1"/>
    <row r="14624" ht="12" customHeight="1"/>
    <row r="14625" ht="12" customHeight="1"/>
    <row r="14626" ht="12" customHeight="1"/>
    <row r="14627" ht="12" customHeight="1"/>
    <row r="14628" ht="12" customHeight="1"/>
    <row r="14629" ht="12" customHeight="1"/>
    <row r="14630" ht="12" customHeight="1"/>
    <row r="14631" ht="12" customHeight="1"/>
    <row r="14632" ht="12" customHeight="1"/>
    <row r="14633" ht="12" customHeight="1"/>
    <row r="14634" ht="12" customHeight="1"/>
    <row r="14635" ht="12" customHeight="1"/>
    <row r="14636" ht="12" customHeight="1"/>
    <row r="14637" ht="12" customHeight="1"/>
    <row r="14638" ht="12" customHeight="1"/>
    <row r="14639" ht="12" customHeight="1"/>
    <row r="14640" ht="12" customHeight="1"/>
    <row r="14641" ht="12" customHeight="1"/>
    <row r="14642" ht="12" customHeight="1"/>
    <row r="14643" ht="12" customHeight="1"/>
    <row r="14644" ht="12" customHeight="1"/>
    <row r="14645" ht="12" customHeight="1"/>
    <row r="14646" ht="12" customHeight="1"/>
    <row r="14647" ht="12" customHeight="1"/>
    <row r="14648" ht="12" customHeight="1"/>
    <row r="14649" ht="12" customHeight="1"/>
    <row r="14650" ht="12" customHeight="1"/>
    <row r="14651" ht="12" customHeight="1"/>
    <row r="14652" ht="12" customHeight="1"/>
    <row r="14653" ht="12" customHeight="1"/>
    <row r="14654" ht="12" customHeight="1"/>
    <row r="14655" ht="12" customHeight="1"/>
    <row r="14656" ht="12" customHeight="1"/>
    <row r="14657" ht="12" customHeight="1"/>
    <row r="14658" ht="12" customHeight="1"/>
    <row r="14659" ht="12" customHeight="1"/>
    <row r="14660" ht="12" customHeight="1"/>
    <row r="14661" ht="12" customHeight="1"/>
    <row r="14662" ht="12" customHeight="1"/>
    <row r="14663" ht="12" customHeight="1"/>
    <row r="14664" ht="12" customHeight="1"/>
    <row r="14665" ht="12" customHeight="1"/>
    <row r="14666" ht="12" customHeight="1"/>
    <row r="14667" ht="12" customHeight="1"/>
    <row r="14668" ht="12" customHeight="1"/>
    <row r="14669" ht="12" customHeight="1"/>
    <row r="14670" ht="12" customHeight="1"/>
    <row r="14671" ht="12" customHeight="1"/>
    <row r="14672" ht="12" customHeight="1"/>
    <row r="14673" ht="12" customHeight="1"/>
    <row r="14674" ht="12" customHeight="1"/>
    <row r="14675" ht="12" customHeight="1"/>
    <row r="14676" ht="12" customHeight="1"/>
    <row r="14677" ht="12" customHeight="1"/>
    <row r="14678" ht="12" customHeight="1"/>
    <row r="14679" ht="12" customHeight="1"/>
    <row r="14680" ht="12" customHeight="1"/>
    <row r="14681" ht="12" customHeight="1"/>
    <row r="14682" ht="12" customHeight="1"/>
    <row r="14683" ht="12" customHeight="1"/>
    <row r="14684" ht="12" customHeight="1"/>
    <row r="14685" ht="12" customHeight="1"/>
    <row r="14686" ht="12" customHeight="1"/>
    <row r="14687" ht="12" customHeight="1"/>
    <row r="14688" ht="12" customHeight="1"/>
    <row r="14689" ht="12" customHeight="1"/>
    <row r="14690" ht="12" customHeight="1"/>
    <row r="14691" ht="12" customHeight="1"/>
    <row r="14692" ht="12" customHeight="1"/>
    <row r="14693" ht="12" customHeight="1"/>
    <row r="14694" ht="12" customHeight="1"/>
    <row r="14695" ht="12" customHeight="1"/>
    <row r="14696" ht="12" customHeight="1"/>
    <row r="14697" ht="12" customHeight="1"/>
    <row r="14698" ht="12" customHeight="1"/>
    <row r="14699" ht="12" customHeight="1"/>
    <row r="14700" ht="12" customHeight="1"/>
    <row r="14701" ht="12" customHeight="1"/>
    <row r="14702" ht="12" customHeight="1"/>
    <row r="14703" ht="12" customHeight="1"/>
    <row r="14704" ht="12" customHeight="1"/>
    <row r="14705" ht="12" customHeight="1"/>
    <row r="14706" ht="12" customHeight="1"/>
    <row r="14707" ht="12" customHeight="1"/>
    <row r="14708" ht="12" customHeight="1"/>
    <row r="14709" ht="12" customHeight="1"/>
    <row r="14710" ht="12" customHeight="1"/>
    <row r="14711" ht="12" customHeight="1"/>
    <row r="14712" ht="12" customHeight="1"/>
    <row r="14713" ht="12" customHeight="1"/>
    <row r="14714" ht="12" customHeight="1"/>
    <row r="14715" ht="12" customHeight="1"/>
    <row r="14716" ht="12" customHeight="1"/>
    <row r="14717" ht="12" customHeight="1"/>
    <row r="14718" ht="12" customHeight="1"/>
    <row r="14719" ht="12" customHeight="1"/>
    <row r="14720" ht="12" customHeight="1"/>
    <row r="14721" ht="12" customHeight="1"/>
    <row r="14722" ht="12" customHeight="1"/>
    <row r="14723" ht="12" customHeight="1"/>
    <row r="14724" ht="12" customHeight="1"/>
    <row r="14725" ht="12" customHeight="1"/>
    <row r="14726" ht="12" customHeight="1"/>
    <row r="14727" ht="12" customHeight="1"/>
    <row r="14728" ht="12" customHeight="1"/>
    <row r="14729" ht="12" customHeight="1"/>
    <row r="14730" ht="12" customHeight="1"/>
    <row r="14731" ht="12" customHeight="1"/>
    <row r="14732" ht="12" customHeight="1"/>
    <row r="14733" ht="12" customHeight="1"/>
    <row r="14734" ht="12" customHeight="1"/>
    <row r="14735" ht="12" customHeight="1"/>
    <row r="14736" ht="12" customHeight="1"/>
    <row r="14737" ht="12" customHeight="1"/>
    <row r="14738" ht="12" customHeight="1"/>
    <row r="14739" ht="12" customHeight="1"/>
    <row r="14740" ht="12" customHeight="1"/>
    <row r="14741" ht="12" customHeight="1"/>
    <row r="14742" ht="12" customHeight="1"/>
    <row r="14743" ht="12" customHeight="1"/>
    <row r="14744" ht="12" customHeight="1"/>
    <row r="14745" ht="12" customHeight="1"/>
    <row r="14746" ht="12" customHeight="1"/>
    <row r="14747" ht="12" customHeight="1"/>
    <row r="14748" ht="12" customHeight="1"/>
    <row r="14749" ht="12" customHeight="1"/>
    <row r="14750" ht="12" customHeight="1"/>
    <row r="14751" ht="12" customHeight="1"/>
    <row r="14752" ht="12" customHeight="1"/>
    <row r="14753" ht="12" customHeight="1"/>
    <row r="14754" ht="12" customHeight="1"/>
    <row r="14755" ht="12" customHeight="1"/>
    <row r="14756" ht="12" customHeight="1"/>
    <row r="14757" ht="12" customHeight="1"/>
    <row r="14758" ht="12" customHeight="1"/>
    <row r="14759" ht="12" customHeight="1"/>
    <row r="14760" ht="12" customHeight="1"/>
    <row r="14761" ht="12" customHeight="1"/>
    <row r="14762" ht="12" customHeight="1"/>
    <row r="14763" ht="12" customHeight="1"/>
    <row r="14764" ht="12" customHeight="1"/>
    <row r="14765" ht="12" customHeight="1"/>
    <row r="14766" ht="12" customHeight="1"/>
    <row r="14767" ht="12" customHeight="1"/>
    <row r="14768" ht="12" customHeight="1"/>
    <row r="14769" ht="12" customHeight="1"/>
    <row r="14770" ht="12" customHeight="1"/>
    <row r="14771" ht="12" customHeight="1"/>
    <row r="14772" ht="12" customHeight="1"/>
    <row r="14773" ht="12" customHeight="1"/>
    <row r="14774" ht="12" customHeight="1"/>
    <row r="14775" ht="12" customHeight="1"/>
    <row r="14776" ht="12" customHeight="1"/>
    <row r="14777" ht="12" customHeight="1"/>
    <row r="14778" ht="12" customHeight="1"/>
    <row r="14779" ht="12" customHeight="1"/>
    <row r="14780" ht="12" customHeight="1"/>
    <row r="14781" ht="12" customHeight="1"/>
    <row r="14782" ht="12" customHeight="1"/>
    <row r="14783" ht="12" customHeight="1"/>
    <row r="14784" ht="12" customHeight="1"/>
    <row r="14785" ht="12" customHeight="1"/>
    <row r="14786" ht="12" customHeight="1"/>
    <row r="14787" ht="12" customHeight="1"/>
    <row r="14788" ht="12" customHeight="1"/>
    <row r="14789" ht="12" customHeight="1"/>
    <row r="14790" ht="12" customHeight="1"/>
    <row r="14791" ht="12" customHeight="1"/>
    <row r="14792" ht="12" customHeight="1"/>
    <row r="14793" ht="12" customHeight="1"/>
    <row r="14794" ht="12" customHeight="1"/>
    <row r="14795" ht="12" customHeight="1"/>
    <row r="14796" ht="12" customHeight="1"/>
    <row r="14797" ht="12" customHeight="1"/>
    <row r="14798" ht="12" customHeight="1"/>
    <row r="14799" ht="12" customHeight="1"/>
    <row r="14800" ht="12" customHeight="1"/>
    <row r="14801" ht="12" customHeight="1"/>
    <row r="14802" ht="12" customHeight="1"/>
    <row r="14803" ht="12" customHeight="1"/>
    <row r="14804" ht="12" customHeight="1"/>
    <row r="14805" ht="12" customHeight="1"/>
    <row r="14806" ht="12" customHeight="1"/>
    <row r="14807" ht="12" customHeight="1"/>
    <row r="14808" ht="12" customHeight="1"/>
    <row r="14809" ht="12" customHeight="1"/>
    <row r="14810" ht="12" customHeight="1"/>
    <row r="14811" ht="12" customHeight="1"/>
    <row r="14812" ht="12" customHeight="1"/>
    <row r="14813" ht="12" customHeight="1"/>
    <row r="14814" ht="12" customHeight="1"/>
    <row r="14815" ht="12" customHeight="1"/>
    <row r="14816" ht="12" customHeight="1"/>
    <row r="14817" ht="12" customHeight="1"/>
    <row r="14818" ht="12" customHeight="1"/>
    <row r="14819" ht="12" customHeight="1"/>
    <row r="14820" ht="12" customHeight="1"/>
    <row r="14821" ht="12" customHeight="1"/>
    <row r="14822" ht="12" customHeight="1"/>
    <row r="14823" ht="12" customHeight="1"/>
    <row r="14824" ht="12" customHeight="1"/>
    <row r="14825" ht="12" customHeight="1"/>
    <row r="14826" ht="12" customHeight="1"/>
    <row r="14827" ht="12" customHeight="1"/>
    <row r="14828" ht="12" customHeight="1"/>
    <row r="14829" ht="12" customHeight="1"/>
    <row r="14830" ht="12" customHeight="1"/>
    <row r="14831" ht="12" customHeight="1"/>
    <row r="14832" ht="12" customHeight="1"/>
    <row r="14833" ht="12" customHeight="1"/>
    <row r="14834" ht="12" customHeight="1"/>
    <row r="14835" ht="12" customHeight="1"/>
    <row r="14836" ht="12" customHeight="1"/>
    <row r="14837" ht="12" customHeight="1"/>
    <row r="14838" ht="12" customHeight="1"/>
    <row r="14839" ht="12" customHeight="1"/>
    <row r="14840" ht="12" customHeight="1"/>
    <row r="14841" ht="12" customHeight="1"/>
    <row r="14842" ht="12" customHeight="1"/>
    <row r="14843" ht="12" customHeight="1"/>
    <row r="14844" ht="12" customHeight="1"/>
    <row r="14845" ht="12" customHeight="1"/>
    <row r="14846" ht="12" customHeight="1"/>
    <row r="14847" ht="12" customHeight="1"/>
    <row r="14848" ht="12" customHeight="1"/>
    <row r="14849" ht="12" customHeight="1"/>
    <row r="14850" ht="12" customHeight="1"/>
    <row r="14851" ht="12" customHeight="1"/>
    <row r="14852" ht="12" customHeight="1"/>
    <row r="14853" ht="12" customHeight="1"/>
    <row r="14854" ht="12" customHeight="1"/>
    <row r="14855" ht="12" customHeight="1"/>
    <row r="14856" ht="12" customHeight="1"/>
    <row r="14857" ht="12" customHeight="1"/>
    <row r="14858" ht="12" customHeight="1"/>
    <row r="14859" ht="12" customHeight="1"/>
    <row r="14860" ht="12" customHeight="1"/>
    <row r="14861" ht="12" customHeight="1"/>
    <row r="14862" ht="12" customHeight="1"/>
    <row r="14863" ht="12" customHeight="1"/>
    <row r="14864" ht="12" customHeight="1"/>
    <row r="14865" ht="12" customHeight="1"/>
    <row r="14866" ht="12" customHeight="1"/>
    <row r="14867" ht="12" customHeight="1"/>
    <row r="14868" ht="12" customHeight="1"/>
    <row r="14869" ht="12" customHeight="1"/>
    <row r="14870" ht="12" customHeight="1"/>
    <row r="14871" ht="12" customHeight="1"/>
    <row r="14872" ht="12" customHeight="1"/>
    <row r="14873" ht="12" customHeight="1"/>
    <row r="14874" ht="12" customHeight="1"/>
    <row r="14875" ht="12" customHeight="1"/>
    <row r="14876" ht="12" customHeight="1"/>
    <row r="14877" ht="12" customHeight="1"/>
    <row r="14878" ht="12" customHeight="1"/>
    <row r="14879" ht="12" customHeight="1"/>
    <row r="14880" ht="12" customHeight="1"/>
    <row r="14881" ht="12" customHeight="1"/>
    <row r="14882" ht="12" customHeight="1"/>
    <row r="14883" ht="12" customHeight="1"/>
    <row r="14884" ht="12" customHeight="1"/>
    <row r="14885" ht="12" customHeight="1"/>
    <row r="14886" ht="12" customHeight="1"/>
    <row r="14887" ht="12" customHeight="1"/>
    <row r="14888" ht="12" customHeight="1"/>
    <row r="14889" ht="12" customHeight="1"/>
    <row r="14890" ht="12" customHeight="1"/>
    <row r="14891" ht="12" customHeight="1"/>
    <row r="14892" ht="12" customHeight="1"/>
    <row r="14893" ht="12" customHeight="1"/>
    <row r="14894" ht="12" customHeight="1"/>
    <row r="14895" ht="12" customHeight="1"/>
    <row r="14896" ht="12" customHeight="1"/>
    <row r="14897" ht="12" customHeight="1"/>
    <row r="14898" ht="12" customHeight="1"/>
    <row r="14899" ht="12" customHeight="1"/>
    <row r="14900" ht="12" customHeight="1"/>
    <row r="14901" ht="12" customHeight="1"/>
    <row r="14902" ht="12" customHeight="1"/>
    <row r="14903" ht="12" customHeight="1"/>
    <row r="14904" ht="12" customHeight="1"/>
    <row r="14905" ht="12" customHeight="1"/>
    <row r="14906" ht="12" customHeight="1"/>
    <row r="14907" ht="12" customHeight="1"/>
    <row r="14908" ht="12" customHeight="1"/>
    <row r="14909" ht="12" customHeight="1"/>
    <row r="14910" ht="12" customHeight="1"/>
    <row r="14911" ht="12" customHeight="1"/>
    <row r="14912" ht="12" customHeight="1"/>
    <row r="14913" ht="12" customHeight="1"/>
    <row r="14914" ht="12" customHeight="1"/>
    <row r="14915" ht="12" customHeight="1"/>
    <row r="14916" ht="12" customHeight="1"/>
    <row r="14917" ht="12" customHeight="1"/>
    <row r="14918" ht="12" customHeight="1"/>
    <row r="14919" ht="12" customHeight="1"/>
    <row r="14920" ht="12" customHeight="1"/>
    <row r="14921" ht="12" customHeight="1"/>
    <row r="14922" ht="12" customHeight="1"/>
    <row r="14923" ht="12" customHeight="1"/>
    <row r="14924" ht="12" customHeight="1"/>
    <row r="14925" ht="12" customHeight="1"/>
    <row r="14926" ht="12" customHeight="1"/>
    <row r="14927" ht="12" customHeight="1"/>
    <row r="14928" ht="12" customHeight="1"/>
    <row r="14929" ht="12" customHeight="1"/>
    <row r="14930" ht="12" customHeight="1"/>
    <row r="14931" ht="12" customHeight="1"/>
    <row r="14932" ht="12" customHeight="1"/>
    <row r="14933" ht="12" customHeight="1"/>
    <row r="14934" ht="12" customHeight="1"/>
    <row r="14935" ht="12" customHeight="1"/>
    <row r="14936" ht="12" customHeight="1"/>
    <row r="14937" ht="12" customHeight="1"/>
    <row r="14938" ht="12" customHeight="1"/>
    <row r="14939" ht="12" customHeight="1"/>
    <row r="14940" ht="12" customHeight="1"/>
    <row r="14941" ht="12" customHeight="1"/>
    <row r="14942" ht="12" customHeight="1"/>
    <row r="14943" ht="12" customHeight="1"/>
    <row r="14944" ht="12" customHeight="1"/>
    <row r="14945" ht="12" customHeight="1"/>
    <row r="14946" ht="12" customHeight="1"/>
    <row r="14947" ht="12" customHeight="1"/>
    <row r="14948" ht="12" customHeight="1"/>
    <row r="14949" ht="12" customHeight="1"/>
    <row r="14950" ht="12" customHeight="1"/>
    <row r="14951" ht="12" customHeight="1"/>
    <row r="14952" ht="12" customHeight="1"/>
    <row r="14953" ht="12" customHeight="1"/>
    <row r="14954" ht="12" customHeight="1"/>
    <row r="14955" ht="12" customHeight="1"/>
    <row r="14956" ht="12" customHeight="1"/>
    <row r="14957" ht="12" customHeight="1"/>
    <row r="14958" ht="12" customHeight="1"/>
    <row r="14959" ht="12" customHeight="1"/>
    <row r="14960" ht="12" customHeight="1"/>
    <row r="14961" ht="12" customHeight="1"/>
    <row r="14962" ht="12" customHeight="1"/>
    <row r="14963" ht="12" customHeight="1"/>
    <row r="14964" ht="12" customHeight="1"/>
    <row r="14965" ht="12" customHeight="1"/>
    <row r="14966" ht="12" customHeight="1"/>
    <row r="14967" ht="12" customHeight="1"/>
    <row r="14968" ht="12" customHeight="1"/>
    <row r="14969" ht="12" customHeight="1"/>
    <row r="14970" ht="12" customHeight="1"/>
    <row r="14971" ht="12" customHeight="1"/>
    <row r="14972" ht="12" customHeight="1"/>
    <row r="14973" ht="12" customHeight="1"/>
    <row r="14974" ht="12" customHeight="1"/>
    <row r="14975" ht="12" customHeight="1"/>
    <row r="14976" ht="12" customHeight="1"/>
    <row r="14977" ht="12" customHeight="1"/>
    <row r="14978" ht="12" customHeight="1"/>
    <row r="14979" ht="12" customHeight="1"/>
    <row r="14980" ht="12" customHeight="1"/>
    <row r="14981" ht="12" customHeight="1"/>
    <row r="14982" ht="12" customHeight="1"/>
    <row r="14983" ht="12" customHeight="1"/>
    <row r="14984" ht="12" customHeight="1"/>
    <row r="14985" ht="12" customHeight="1"/>
    <row r="14986" ht="12" customHeight="1"/>
    <row r="14987" ht="12" customHeight="1"/>
    <row r="14988" ht="12" customHeight="1"/>
    <row r="14989" ht="12" customHeight="1"/>
    <row r="14990" ht="12" customHeight="1"/>
    <row r="14991" ht="12" customHeight="1"/>
    <row r="14992" ht="12" customHeight="1"/>
    <row r="14993" ht="12" customHeight="1"/>
    <row r="14994" ht="12" customHeight="1"/>
    <row r="14995" ht="12" customHeight="1"/>
    <row r="14996" ht="12" customHeight="1"/>
    <row r="14997" ht="12" customHeight="1"/>
    <row r="14998" ht="12" customHeight="1"/>
    <row r="14999" ht="12" customHeight="1"/>
    <row r="15000" ht="12" customHeight="1"/>
    <row r="15001" ht="12" customHeight="1"/>
    <row r="15002" ht="12" customHeight="1"/>
    <row r="15003" ht="12" customHeight="1"/>
    <row r="15004" ht="12" customHeight="1"/>
    <row r="15005" ht="12" customHeight="1"/>
    <row r="15006" ht="12" customHeight="1"/>
    <row r="15007" ht="12" customHeight="1"/>
    <row r="15008" ht="12" customHeight="1"/>
    <row r="15009" ht="12" customHeight="1"/>
    <row r="15010" ht="12" customHeight="1"/>
    <row r="15011" ht="12" customHeight="1"/>
    <row r="15012" ht="12" customHeight="1"/>
    <row r="15013" ht="12" customHeight="1"/>
    <row r="15014" ht="12" customHeight="1"/>
    <row r="15015" ht="12" customHeight="1"/>
    <row r="15016" ht="12" customHeight="1"/>
    <row r="15017" ht="12" customHeight="1"/>
    <row r="15018" ht="12" customHeight="1"/>
    <row r="15019" ht="12" customHeight="1"/>
    <row r="15020" ht="12" customHeight="1"/>
    <row r="15021" ht="12" customHeight="1"/>
    <row r="15022" ht="12" customHeight="1"/>
    <row r="15023" ht="12" customHeight="1"/>
    <row r="15024" ht="12" customHeight="1"/>
    <row r="15025" ht="12" customHeight="1"/>
    <row r="15026" ht="12" customHeight="1"/>
    <row r="15027" ht="12" customHeight="1"/>
    <row r="15028" ht="12" customHeight="1"/>
    <row r="15029" ht="12" customHeight="1"/>
    <row r="15030" ht="12" customHeight="1"/>
    <row r="15031" ht="12" customHeight="1"/>
    <row r="15032" ht="12" customHeight="1"/>
    <row r="15033" ht="12" customHeight="1"/>
    <row r="15034" ht="12" customHeight="1"/>
    <row r="15035" ht="12" customHeight="1"/>
    <row r="15036" ht="12" customHeight="1"/>
    <row r="15037" ht="12" customHeight="1"/>
    <row r="15038" ht="12" customHeight="1"/>
    <row r="15039" ht="12" customHeight="1"/>
    <row r="15040" ht="12" customHeight="1"/>
    <row r="15041" ht="12" customHeight="1"/>
    <row r="15042" ht="12" customHeight="1"/>
    <row r="15043" ht="12" customHeight="1"/>
    <row r="15044" ht="12" customHeight="1"/>
    <row r="15045" ht="12" customHeight="1"/>
    <row r="15046" ht="12" customHeight="1"/>
    <row r="15047" ht="12" customHeight="1"/>
    <row r="15048" ht="12" customHeight="1"/>
    <row r="15049" ht="12" customHeight="1"/>
    <row r="15050" ht="12" customHeight="1"/>
    <row r="15051" ht="12" customHeight="1"/>
    <row r="15052" ht="12" customHeight="1"/>
    <row r="15053" ht="12" customHeight="1"/>
    <row r="15054" ht="12" customHeight="1"/>
    <row r="15055" ht="12" customHeight="1"/>
    <row r="15056" ht="12" customHeight="1"/>
    <row r="15057" ht="12" customHeight="1"/>
    <row r="15058" ht="12" customHeight="1"/>
    <row r="15059" ht="12" customHeight="1"/>
    <row r="15060" ht="12" customHeight="1"/>
    <row r="15061" ht="12" customHeight="1"/>
    <row r="15062" ht="12" customHeight="1"/>
    <row r="15063" ht="12" customHeight="1"/>
    <row r="15064" ht="12" customHeight="1"/>
    <row r="15065" ht="12" customHeight="1"/>
    <row r="15066" ht="12" customHeight="1"/>
    <row r="15067" ht="12" customHeight="1"/>
    <row r="15068" ht="12" customHeight="1"/>
    <row r="15069" ht="12" customHeight="1"/>
    <row r="15070" ht="12" customHeight="1"/>
    <row r="15071" ht="12" customHeight="1"/>
    <row r="15072" ht="12" customHeight="1"/>
    <row r="15073" ht="12" customHeight="1"/>
    <row r="15074" ht="12" customHeight="1"/>
    <row r="15075" ht="12" customHeight="1"/>
    <row r="15076" ht="12" customHeight="1"/>
    <row r="15077" ht="12" customHeight="1"/>
    <row r="15078" ht="12" customHeight="1"/>
    <row r="15079" ht="12" customHeight="1"/>
    <row r="15080" ht="12" customHeight="1"/>
    <row r="15081" ht="12" customHeight="1"/>
    <row r="15082" ht="12" customHeight="1"/>
    <row r="15083" ht="12" customHeight="1"/>
    <row r="15084" ht="12" customHeight="1"/>
    <row r="15085" ht="12" customHeight="1"/>
    <row r="15086" ht="12" customHeight="1"/>
    <row r="15087" ht="12" customHeight="1"/>
    <row r="15088" ht="12" customHeight="1"/>
    <row r="15089" ht="12" customHeight="1"/>
    <row r="15090" ht="12" customHeight="1"/>
    <row r="15091" ht="12" customHeight="1"/>
    <row r="15092" ht="12" customHeight="1"/>
    <row r="15093" ht="12" customHeight="1"/>
    <row r="15094" ht="12" customHeight="1"/>
    <row r="15095" ht="12" customHeight="1"/>
    <row r="15096" ht="12" customHeight="1"/>
    <row r="15097" ht="12" customHeight="1"/>
    <row r="15098" ht="12" customHeight="1"/>
    <row r="15099" ht="12" customHeight="1"/>
    <row r="15100" ht="12" customHeight="1"/>
    <row r="15101" ht="12" customHeight="1"/>
    <row r="15102" ht="12" customHeight="1"/>
    <row r="15103" ht="12" customHeight="1"/>
    <row r="15104" ht="12" customHeight="1"/>
    <row r="15105" ht="12" customHeight="1"/>
    <row r="15106" ht="12" customHeight="1"/>
    <row r="15107" ht="12" customHeight="1"/>
    <row r="15108" ht="12" customHeight="1"/>
    <row r="15109" ht="12" customHeight="1"/>
    <row r="15110" ht="12" customHeight="1"/>
    <row r="15111" ht="12" customHeight="1"/>
    <row r="15112" ht="12" customHeight="1"/>
    <row r="15113" ht="12" customHeight="1"/>
    <row r="15114" ht="12" customHeight="1"/>
    <row r="15115" ht="12" customHeight="1"/>
    <row r="15116" ht="12" customHeight="1"/>
    <row r="15117" ht="12" customHeight="1"/>
    <row r="15118" ht="12" customHeight="1"/>
    <row r="15119" ht="12" customHeight="1"/>
    <row r="15120" ht="12" customHeight="1"/>
    <row r="15121" ht="12" customHeight="1"/>
    <row r="15122" ht="12" customHeight="1"/>
    <row r="15123" ht="12" customHeight="1"/>
    <row r="15124" ht="12" customHeight="1"/>
    <row r="15125" ht="12" customHeight="1"/>
    <row r="15126" ht="12" customHeight="1"/>
    <row r="15127" ht="12" customHeight="1"/>
    <row r="15128" ht="12" customHeight="1"/>
    <row r="15129" ht="12" customHeight="1"/>
    <row r="15130" ht="12" customHeight="1"/>
    <row r="15131" ht="12" customHeight="1"/>
    <row r="15132" ht="12" customHeight="1"/>
    <row r="15133" ht="12" customHeight="1"/>
    <row r="15134" ht="12" customHeight="1"/>
    <row r="15135" ht="12" customHeight="1"/>
    <row r="15136" ht="12" customHeight="1"/>
    <row r="15137" ht="12" customHeight="1"/>
    <row r="15138" ht="12" customHeight="1"/>
    <row r="15139" ht="12" customHeight="1"/>
    <row r="15140" ht="12" customHeight="1"/>
    <row r="15141" ht="12" customHeight="1"/>
    <row r="15142" ht="12" customHeight="1"/>
    <row r="15143" ht="12" customHeight="1"/>
    <row r="15144" ht="12" customHeight="1"/>
    <row r="15145" ht="12" customHeight="1"/>
    <row r="15146" ht="12" customHeight="1"/>
    <row r="15147" ht="12" customHeight="1"/>
    <row r="15148" ht="12" customHeight="1"/>
    <row r="15149" ht="12" customHeight="1"/>
    <row r="15150" ht="12" customHeight="1"/>
    <row r="15151" ht="12" customHeight="1"/>
    <row r="15152" ht="12" customHeight="1"/>
    <row r="15153" ht="12" customHeight="1"/>
    <row r="15154" ht="12" customHeight="1"/>
    <row r="15155" ht="12" customHeight="1"/>
    <row r="15156" ht="12" customHeight="1"/>
    <row r="15157" ht="12" customHeight="1"/>
    <row r="15158" ht="12" customHeight="1"/>
    <row r="15159" ht="12" customHeight="1"/>
    <row r="15160" ht="12" customHeight="1"/>
    <row r="15161" ht="12" customHeight="1"/>
    <row r="15162" ht="12" customHeight="1"/>
    <row r="15163" ht="12" customHeight="1"/>
    <row r="15164" ht="12" customHeight="1"/>
    <row r="15165" ht="12" customHeight="1"/>
    <row r="15166" ht="12" customHeight="1"/>
    <row r="15167" ht="12" customHeight="1"/>
    <row r="15168" ht="12" customHeight="1"/>
    <row r="15169" ht="12" customHeight="1"/>
    <row r="15170" ht="12" customHeight="1"/>
    <row r="15171" ht="12" customHeight="1"/>
    <row r="15172" ht="12" customHeight="1"/>
    <row r="15173" ht="12" customHeight="1"/>
    <row r="15174" ht="12" customHeight="1"/>
    <row r="15175" ht="12" customHeight="1"/>
    <row r="15176" ht="12" customHeight="1"/>
    <row r="15177" ht="12" customHeight="1"/>
    <row r="15178" ht="12" customHeight="1"/>
    <row r="15179" ht="12" customHeight="1"/>
    <row r="15180" ht="12" customHeight="1"/>
    <row r="15181" ht="12" customHeight="1"/>
    <row r="15182" ht="12" customHeight="1"/>
    <row r="15183" ht="12" customHeight="1"/>
    <row r="15184" ht="12" customHeight="1"/>
    <row r="15185" ht="12" customHeight="1"/>
    <row r="15186" ht="12" customHeight="1"/>
    <row r="15187" ht="12" customHeight="1"/>
    <row r="15188" ht="12" customHeight="1"/>
    <row r="15189" ht="12" customHeight="1"/>
    <row r="15190" ht="12" customHeight="1"/>
    <row r="15191" ht="12" customHeight="1"/>
    <row r="15192" ht="12" customHeight="1"/>
    <row r="15193" ht="12" customHeight="1"/>
    <row r="15194" ht="12" customHeight="1"/>
    <row r="15195" ht="12" customHeight="1"/>
    <row r="15196" ht="12" customHeight="1"/>
    <row r="15197" ht="12" customHeight="1"/>
    <row r="15198" ht="12" customHeight="1"/>
    <row r="15199" ht="12" customHeight="1"/>
    <row r="15200" ht="12" customHeight="1"/>
    <row r="15201" ht="12" customHeight="1"/>
    <row r="15202" ht="12" customHeight="1"/>
    <row r="15203" ht="12" customHeight="1"/>
    <row r="15204" ht="12" customHeight="1"/>
    <row r="15205" ht="12" customHeight="1"/>
    <row r="15206" ht="12" customHeight="1"/>
    <row r="15207" ht="12" customHeight="1"/>
    <row r="15208" ht="12" customHeight="1"/>
    <row r="15209" ht="12" customHeight="1"/>
    <row r="15210" ht="12" customHeight="1"/>
    <row r="15211" ht="12" customHeight="1"/>
    <row r="15212" ht="12" customHeight="1"/>
    <row r="15213" ht="12" customHeight="1"/>
    <row r="15214" ht="12" customHeight="1"/>
    <row r="15215" ht="12" customHeight="1"/>
    <row r="15216" ht="12" customHeight="1"/>
    <row r="15217" ht="12" customHeight="1"/>
    <row r="15218" ht="12" customHeight="1"/>
    <row r="15219" ht="12" customHeight="1"/>
    <row r="15220" ht="12" customHeight="1"/>
    <row r="15221" ht="12" customHeight="1"/>
    <row r="15222" ht="12" customHeight="1"/>
    <row r="15223" ht="12" customHeight="1"/>
    <row r="15224" ht="12" customHeight="1"/>
    <row r="15225" ht="12" customHeight="1"/>
    <row r="15226" ht="12" customHeight="1"/>
    <row r="15227" ht="12" customHeight="1"/>
    <row r="15228" ht="12" customHeight="1"/>
    <row r="15229" ht="12" customHeight="1"/>
    <row r="15230" ht="12" customHeight="1"/>
    <row r="15231" ht="12" customHeight="1"/>
    <row r="15232" ht="12" customHeight="1"/>
    <row r="15233" ht="12" customHeight="1"/>
    <row r="15234" ht="12" customHeight="1"/>
    <row r="15235" ht="12" customHeight="1"/>
    <row r="15236" ht="12" customHeight="1"/>
    <row r="15237" ht="12" customHeight="1"/>
    <row r="15238" ht="12" customHeight="1"/>
    <row r="15239" ht="12" customHeight="1"/>
    <row r="15240" ht="12" customHeight="1"/>
    <row r="15241" ht="12" customHeight="1"/>
    <row r="15242" ht="12" customHeight="1"/>
    <row r="15243" ht="12" customHeight="1"/>
    <row r="15244" ht="12" customHeight="1"/>
    <row r="15245" ht="12" customHeight="1"/>
    <row r="15246" ht="12" customHeight="1"/>
    <row r="15247" ht="12" customHeight="1"/>
    <row r="15248" ht="12" customHeight="1"/>
    <row r="15249" ht="12" customHeight="1"/>
    <row r="15250" ht="12" customHeight="1"/>
    <row r="15251" ht="12" customHeight="1"/>
    <row r="15252" ht="12" customHeight="1"/>
    <row r="15253" ht="12" customHeight="1"/>
    <row r="15254" ht="12" customHeight="1"/>
    <row r="15255" ht="12" customHeight="1"/>
    <row r="15256" ht="12" customHeight="1"/>
    <row r="15257" ht="12" customHeight="1"/>
    <row r="15258" ht="12" customHeight="1"/>
    <row r="15259" ht="12" customHeight="1"/>
    <row r="15260" ht="12" customHeight="1"/>
    <row r="15261" ht="12" customHeight="1"/>
    <row r="15262" ht="12" customHeight="1"/>
    <row r="15263" ht="12" customHeight="1"/>
    <row r="15264" ht="12" customHeight="1"/>
    <row r="15265" ht="12" customHeight="1"/>
    <row r="15266" ht="12" customHeight="1"/>
    <row r="15267" ht="12" customHeight="1"/>
    <row r="15268" ht="12" customHeight="1"/>
    <row r="15269" ht="12" customHeight="1"/>
    <row r="15270" ht="12" customHeight="1"/>
    <row r="15271" ht="12" customHeight="1"/>
    <row r="15272" ht="12" customHeight="1"/>
    <row r="15273" ht="12" customHeight="1"/>
    <row r="15274" ht="12" customHeight="1"/>
    <row r="15275" ht="12" customHeight="1"/>
    <row r="15276" ht="12" customHeight="1"/>
    <row r="15277" ht="12" customHeight="1"/>
    <row r="15278" ht="12" customHeight="1"/>
    <row r="15279" ht="12" customHeight="1"/>
    <row r="15280" ht="12" customHeight="1"/>
    <row r="15281" ht="12" customHeight="1"/>
    <row r="15282" ht="12" customHeight="1"/>
    <row r="15283" ht="12" customHeight="1"/>
    <row r="15284" ht="12" customHeight="1"/>
    <row r="15285" ht="12" customHeight="1"/>
    <row r="15286" ht="12" customHeight="1"/>
    <row r="15287" ht="12" customHeight="1"/>
    <row r="15288" ht="12" customHeight="1"/>
    <row r="15289" ht="12" customHeight="1"/>
    <row r="15290" ht="12" customHeight="1"/>
    <row r="15291" ht="12" customHeight="1"/>
    <row r="15292" ht="12" customHeight="1"/>
    <row r="15293" ht="12" customHeight="1"/>
    <row r="15294" ht="12" customHeight="1"/>
    <row r="15295" ht="12" customHeight="1"/>
    <row r="15296" ht="12" customHeight="1"/>
    <row r="15297" ht="12" customHeight="1"/>
    <row r="15298" ht="12" customHeight="1"/>
    <row r="15299" ht="12" customHeight="1"/>
    <row r="15300" ht="12" customHeight="1"/>
    <row r="15301" ht="12" customHeight="1"/>
    <row r="15302" ht="12" customHeight="1"/>
    <row r="15303" ht="12" customHeight="1"/>
    <row r="15304" ht="12" customHeight="1"/>
    <row r="15305" ht="12" customHeight="1"/>
    <row r="15306" ht="12" customHeight="1"/>
    <row r="15307" ht="12" customHeight="1"/>
    <row r="15308" ht="12" customHeight="1"/>
    <row r="15309" ht="12" customHeight="1"/>
    <row r="15310" ht="12" customHeight="1"/>
    <row r="15311" ht="12" customHeight="1"/>
    <row r="15312" ht="12" customHeight="1"/>
    <row r="15313" ht="12" customHeight="1"/>
    <row r="15314" ht="12" customHeight="1"/>
    <row r="15315" ht="12" customHeight="1"/>
    <row r="15316" ht="12" customHeight="1"/>
    <row r="15317" ht="12" customHeight="1"/>
    <row r="15318" ht="12" customHeight="1"/>
    <row r="15319" ht="12" customHeight="1"/>
    <row r="15320" ht="12" customHeight="1"/>
    <row r="15321" ht="12" customHeight="1"/>
    <row r="15322" ht="12" customHeight="1"/>
    <row r="15323" ht="12" customHeight="1"/>
    <row r="15324" ht="12" customHeight="1"/>
    <row r="15325" ht="12" customHeight="1"/>
    <row r="15326" ht="12" customHeight="1"/>
    <row r="15327" ht="12" customHeight="1"/>
    <row r="15328" ht="12" customHeight="1"/>
    <row r="15329" ht="12" customHeight="1"/>
    <row r="15330" ht="12" customHeight="1"/>
    <row r="15331" ht="12" customHeight="1"/>
    <row r="15332" ht="12" customHeight="1"/>
    <row r="15333" ht="12" customHeight="1"/>
    <row r="15334" ht="12" customHeight="1"/>
    <row r="15335" ht="12" customHeight="1"/>
    <row r="15336" ht="12" customHeight="1"/>
    <row r="15337" ht="12" customHeight="1"/>
    <row r="15338" ht="12" customHeight="1"/>
    <row r="15339" ht="12" customHeight="1"/>
    <row r="15340" ht="12" customHeight="1"/>
    <row r="15341" ht="12" customHeight="1"/>
    <row r="15342" ht="12" customHeight="1"/>
    <row r="15343" ht="12" customHeight="1"/>
    <row r="15344" ht="12" customHeight="1"/>
    <row r="15345" ht="12" customHeight="1"/>
    <row r="15346" ht="12" customHeight="1"/>
    <row r="15347" ht="12" customHeight="1"/>
    <row r="15348" ht="12" customHeight="1"/>
    <row r="15349" ht="12" customHeight="1"/>
    <row r="15350" ht="12" customHeight="1"/>
    <row r="15351" ht="12" customHeight="1"/>
    <row r="15352" ht="12" customHeight="1"/>
    <row r="15353" ht="12" customHeight="1"/>
    <row r="15354" ht="12" customHeight="1"/>
    <row r="15355" ht="12" customHeight="1"/>
    <row r="15356" ht="12" customHeight="1"/>
    <row r="15357" ht="12" customHeight="1"/>
    <row r="15358" ht="12" customHeight="1"/>
    <row r="15359" ht="12" customHeight="1"/>
    <row r="15360" ht="12" customHeight="1"/>
    <row r="15361" ht="12" customHeight="1"/>
    <row r="15362" ht="12" customHeight="1"/>
    <row r="15363" ht="12" customHeight="1"/>
    <row r="15364" ht="12" customHeight="1"/>
    <row r="15365" ht="12" customHeight="1"/>
    <row r="15366" ht="12" customHeight="1"/>
    <row r="15367" ht="12" customHeight="1"/>
    <row r="15368" ht="12" customHeight="1"/>
    <row r="15369" ht="12" customHeight="1"/>
    <row r="15370" ht="12" customHeight="1"/>
    <row r="15371" ht="12" customHeight="1"/>
    <row r="15372" ht="12" customHeight="1"/>
    <row r="15373" ht="12" customHeight="1"/>
    <row r="15374" ht="12" customHeight="1"/>
    <row r="15375" ht="12" customHeight="1"/>
    <row r="15376" ht="12" customHeight="1"/>
    <row r="15377" ht="12" customHeight="1"/>
    <row r="15378" ht="12" customHeight="1"/>
    <row r="15379" ht="12" customHeight="1"/>
    <row r="15380" ht="12" customHeight="1"/>
    <row r="15381" ht="12" customHeight="1"/>
    <row r="15382" ht="12" customHeight="1"/>
    <row r="15383" ht="12" customHeight="1"/>
    <row r="15384" ht="12" customHeight="1"/>
    <row r="15385" ht="12" customHeight="1"/>
    <row r="15386" ht="12" customHeight="1"/>
    <row r="15387" ht="12" customHeight="1"/>
    <row r="15388" ht="12" customHeight="1"/>
    <row r="15389" ht="12" customHeight="1"/>
    <row r="15390" ht="12" customHeight="1"/>
    <row r="15391" ht="12" customHeight="1"/>
    <row r="15392" ht="12" customHeight="1"/>
    <row r="15393" ht="12" customHeight="1"/>
    <row r="15394" ht="12" customHeight="1"/>
    <row r="15395" ht="12" customHeight="1"/>
    <row r="15396" ht="12" customHeight="1"/>
    <row r="15397" ht="12" customHeight="1"/>
    <row r="15398" ht="12" customHeight="1"/>
    <row r="15399" ht="12" customHeight="1"/>
    <row r="15400" ht="12" customHeight="1"/>
    <row r="15401" ht="12" customHeight="1"/>
    <row r="15402" ht="12" customHeight="1"/>
    <row r="15403" ht="12" customHeight="1"/>
    <row r="15404" ht="12" customHeight="1"/>
    <row r="15405" ht="12" customHeight="1"/>
    <row r="15406" ht="12" customHeight="1"/>
    <row r="15407" ht="12" customHeight="1"/>
    <row r="15408" ht="12" customHeight="1"/>
    <row r="15409" ht="12" customHeight="1"/>
    <row r="15410" ht="12" customHeight="1"/>
    <row r="15411" ht="12" customHeight="1"/>
    <row r="15412" ht="12" customHeight="1"/>
    <row r="15413" ht="12" customHeight="1"/>
    <row r="15414" ht="12" customHeight="1"/>
    <row r="15415" ht="12" customHeight="1"/>
    <row r="15416" ht="12" customHeight="1"/>
    <row r="15417" ht="12" customHeight="1"/>
    <row r="15418" ht="12" customHeight="1"/>
    <row r="15419" ht="12" customHeight="1"/>
    <row r="15420" ht="12" customHeight="1"/>
    <row r="15421" ht="12" customHeight="1"/>
    <row r="15422" ht="12" customHeight="1"/>
    <row r="15423" ht="12" customHeight="1"/>
    <row r="15424" ht="12" customHeight="1"/>
    <row r="15425" ht="12" customHeight="1"/>
    <row r="15426" ht="12" customHeight="1"/>
    <row r="15427" ht="12" customHeight="1"/>
    <row r="15428" ht="12" customHeight="1"/>
    <row r="15429" ht="12" customHeight="1"/>
    <row r="15430" ht="12" customHeight="1"/>
    <row r="15431" ht="12" customHeight="1"/>
    <row r="15432" ht="12" customHeight="1"/>
    <row r="15433" ht="12" customHeight="1"/>
    <row r="15434" ht="12" customHeight="1"/>
    <row r="15435" ht="12" customHeight="1"/>
    <row r="15436" ht="12" customHeight="1"/>
    <row r="15437" ht="12" customHeight="1"/>
    <row r="15438" ht="12" customHeight="1"/>
    <row r="15439" ht="12" customHeight="1"/>
    <row r="15440" ht="12" customHeight="1"/>
    <row r="15441" ht="12" customHeight="1"/>
    <row r="15442" ht="12" customHeight="1"/>
    <row r="15443" ht="12" customHeight="1"/>
    <row r="15444" ht="12" customHeight="1"/>
    <row r="15445" ht="12" customHeight="1"/>
    <row r="15446" ht="12" customHeight="1"/>
    <row r="15447" ht="12" customHeight="1"/>
    <row r="15448" ht="12" customHeight="1"/>
    <row r="15449" ht="12" customHeight="1"/>
    <row r="15450" ht="12" customHeight="1"/>
    <row r="15451" ht="12" customHeight="1"/>
    <row r="15452" ht="12" customHeight="1"/>
    <row r="15453" ht="12" customHeight="1"/>
    <row r="15454" ht="12" customHeight="1"/>
    <row r="15455" ht="12" customHeight="1"/>
    <row r="15456" ht="12" customHeight="1"/>
    <row r="15457" ht="12" customHeight="1"/>
    <row r="15458" ht="12" customHeight="1"/>
    <row r="15459" ht="12" customHeight="1"/>
    <row r="15460" ht="12" customHeight="1"/>
    <row r="15461" ht="12" customHeight="1"/>
    <row r="15462" ht="12" customHeight="1"/>
    <row r="15463" ht="12" customHeight="1"/>
    <row r="15464" ht="12" customHeight="1"/>
    <row r="15465" ht="12" customHeight="1"/>
    <row r="15466" ht="12" customHeight="1"/>
    <row r="15467" ht="12" customHeight="1"/>
    <row r="15468" ht="12" customHeight="1"/>
    <row r="15469" ht="12" customHeight="1"/>
    <row r="15470" ht="12" customHeight="1"/>
    <row r="15471" ht="12" customHeight="1"/>
    <row r="15472" ht="12" customHeight="1"/>
    <row r="15473" ht="12" customHeight="1"/>
    <row r="15474" ht="12" customHeight="1"/>
    <row r="15475" ht="12" customHeight="1"/>
    <row r="15476" ht="12" customHeight="1"/>
    <row r="15477" ht="12" customHeight="1"/>
    <row r="15478" ht="12" customHeight="1"/>
    <row r="15479" ht="12" customHeight="1"/>
    <row r="15480" ht="12" customHeight="1"/>
    <row r="15481" ht="12" customHeight="1"/>
    <row r="15482" ht="12" customHeight="1"/>
    <row r="15483" ht="12" customHeight="1"/>
    <row r="15484" ht="12" customHeight="1"/>
    <row r="15485" ht="12" customHeight="1"/>
    <row r="15486" ht="12" customHeight="1"/>
    <row r="15487" ht="12" customHeight="1"/>
    <row r="15488" ht="12" customHeight="1"/>
    <row r="15489" ht="12" customHeight="1"/>
    <row r="15490" ht="12" customHeight="1"/>
    <row r="15491" ht="12" customHeight="1"/>
    <row r="15492" ht="12" customHeight="1"/>
    <row r="15493" ht="12" customHeight="1"/>
    <row r="15494" ht="12" customHeight="1"/>
    <row r="15495" ht="12" customHeight="1"/>
    <row r="15496" ht="12" customHeight="1"/>
    <row r="15497" ht="12" customHeight="1"/>
    <row r="15498" ht="12" customHeight="1"/>
    <row r="15499" ht="12" customHeight="1"/>
    <row r="15500" ht="12" customHeight="1"/>
    <row r="15501" ht="12" customHeight="1"/>
    <row r="15502" ht="12" customHeight="1"/>
    <row r="15503" ht="12" customHeight="1"/>
    <row r="15504" ht="12" customHeight="1"/>
    <row r="15505" ht="12" customHeight="1"/>
    <row r="15506" ht="12" customHeight="1"/>
    <row r="15507" ht="12" customHeight="1"/>
    <row r="15508" ht="12" customHeight="1"/>
    <row r="15509" ht="12" customHeight="1"/>
    <row r="15510" ht="12" customHeight="1"/>
    <row r="15511" ht="12" customHeight="1"/>
    <row r="15512" ht="12" customHeight="1"/>
    <row r="15513" ht="12" customHeight="1"/>
    <row r="15514" ht="12" customHeight="1"/>
    <row r="15515" ht="12" customHeight="1"/>
    <row r="15516" ht="12" customHeight="1"/>
    <row r="15517" ht="12" customHeight="1"/>
    <row r="15518" ht="12" customHeight="1"/>
    <row r="15519" ht="12" customHeight="1"/>
    <row r="15520" ht="12" customHeight="1"/>
    <row r="15521" ht="12" customHeight="1"/>
    <row r="15522" ht="12" customHeight="1"/>
    <row r="15523" ht="12" customHeight="1"/>
    <row r="15524" ht="12" customHeight="1"/>
    <row r="15525" ht="12" customHeight="1"/>
    <row r="15526" ht="12" customHeight="1"/>
    <row r="15527" ht="12" customHeight="1"/>
    <row r="15528" ht="12" customHeight="1"/>
    <row r="15529" ht="12" customHeight="1"/>
    <row r="15530" ht="12" customHeight="1"/>
    <row r="15531" ht="12" customHeight="1"/>
    <row r="15532" ht="12" customHeight="1"/>
    <row r="15533" ht="12" customHeight="1"/>
    <row r="15534" ht="12" customHeight="1"/>
    <row r="15535" ht="12" customHeight="1"/>
    <row r="15536" ht="12" customHeight="1"/>
    <row r="15537" ht="12" customHeight="1"/>
    <row r="15538" ht="12" customHeight="1"/>
    <row r="15539" ht="12" customHeight="1"/>
    <row r="15540" ht="12" customHeight="1"/>
    <row r="15541" ht="12" customHeight="1"/>
    <row r="15542" ht="12" customHeight="1"/>
    <row r="15543" ht="12" customHeight="1"/>
    <row r="15544" ht="12" customHeight="1"/>
    <row r="15545" ht="12" customHeight="1"/>
    <row r="15546" ht="12" customHeight="1"/>
    <row r="15547" ht="12" customHeight="1"/>
    <row r="15548" ht="12" customHeight="1"/>
    <row r="15549" ht="12" customHeight="1"/>
    <row r="15550" ht="12" customHeight="1"/>
    <row r="15551" ht="12" customHeight="1"/>
    <row r="15552" ht="12" customHeight="1"/>
    <row r="15553" ht="12" customHeight="1"/>
    <row r="15554" ht="12" customHeight="1"/>
    <row r="15555" ht="12" customHeight="1"/>
    <row r="15556" ht="12" customHeight="1"/>
    <row r="15557" ht="12" customHeight="1"/>
    <row r="15558" ht="12" customHeight="1"/>
    <row r="15559" ht="12" customHeight="1"/>
    <row r="15560" ht="12" customHeight="1"/>
    <row r="15561" ht="12" customHeight="1"/>
    <row r="15562" ht="12" customHeight="1"/>
    <row r="15563" ht="12" customHeight="1"/>
    <row r="15564" ht="12" customHeight="1"/>
    <row r="15565" ht="12" customHeight="1"/>
    <row r="15566" ht="12" customHeight="1"/>
    <row r="15567" ht="12" customHeight="1"/>
    <row r="15568" ht="12" customHeight="1"/>
    <row r="15569" ht="12" customHeight="1"/>
    <row r="15570" ht="12" customHeight="1"/>
    <row r="15571" ht="12" customHeight="1"/>
    <row r="15572" ht="12" customHeight="1"/>
    <row r="15573" ht="12" customHeight="1"/>
    <row r="15574" ht="12" customHeight="1"/>
    <row r="15575" ht="12" customHeight="1"/>
    <row r="15576" ht="12" customHeight="1"/>
    <row r="15577" ht="12" customHeight="1"/>
    <row r="15578" ht="12" customHeight="1"/>
    <row r="15579" ht="12" customHeight="1"/>
    <row r="15580" ht="12" customHeight="1"/>
    <row r="15581" ht="12" customHeight="1"/>
    <row r="15582" ht="12" customHeight="1"/>
    <row r="15583" ht="12" customHeight="1"/>
    <row r="15584" ht="12" customHeight="1"/>
    <row r="15585" ht="12" customHeight="1"/>
    <row r="15586" ht="12" customHeight="1"/>
    <row r="15587" ht="12" customHeight="1"/>
    <row r="15588" ht="12" customHeight="1"/>
    <row r="15589" ht="12" customHeight="1"/>
    <row r="15590" ht="12" customHeight="1"/>
    <row r="15591" ht="12" customHeight="1"/>
    <row r="15592" ht="12" customHeight="1"/>
    <row r="15593" ht="12" customHeight="1"/>
    <row r="15594" ht="12" customHeight="1"/>
    <row r="15595" ht="12" customHeight="1"/>
    <row r="15596" ht="12" customHeight="1"/>
    <row r="15597" ht="12" customHeight="1"/>
    <row r="15598" ht="12" customHeight="1"/>
    <row r="15599" ht="12" customHeight="1"/>
    <row r="15600" ht="12" customHeight="1"/>
    <row r="15601" ht="12" customHeight="1"/>
    <row r="15602" ht="12" customHeight="1"/>
    <row r="15603" ht="12" customHeight="1"/>
    <row r="15604" ht="12" customHeight="1"/>
    <row r="15605" ht="12" customHeight="1"/>
    <row r="15606" ht="12" customHeight="1"/>
    <row r="15607" ht="12" customHeight="1"/>
    <row r="15608" ht="12" customHeight="1"/>
    <row r="15609" ht="12" customHeight="1"/>
    <row r="15610" ht="12" customHeight="1"/>
    <row r="15611" ht="12" customHeight="1"/>
    <row r="15612" ht="12" customHeight="1"/>
    <row r="15613" ht="12" customHeight="1"/>
    <row r="15614" ht="12" customHeight="1"/>
    <row r="15615" ht="12" customHeight="1"/>
    <row r="15616" ht="12" customHeight="1"/>
    <row r="15617" ht="12" customHeight="1"/>
    <row r="15618" ht="12" customHeight="1"/>
    <row r="15619" ht="12" customHeight="1"/>
    <row r="15620" ht="12" customHeight="1"/>
    <row r="15621" ht="12" customHeight="1"/>
    <row r="15622" ht="12" customHeight="1"/>
    <row r="15623" ht="12" customHeight="1"/>
    <row r="15624" ht="12" customHeight="1"/>
    <row r="15625" ht="12" customHeight="1"/>
    <row r="15626" ht="12" customHeight="1"/>
    <row r="15627" ht="12" customHeight="1"/>
    <row r="15628" ht="12" customHeight="1"/>
    <row r="15629" ht="12" customHeight="1"/>
    <row r="15630" ht="12" customHeight="1"/>
    <row r="15631" ht="12" customHeight="1"/>
    <row r="15632" ht="12" customHeight="1"/>
    <row r="15633" ht="12" customHeight="1"/>
    <row r="15634" ht="12" customHeight="1"/>
    <row r="15635" ht="12" customHeight="1"/>
    <row r="15636" ht="12" customHeight="1"/>
    <row r="15637" ht="12" customHeight="1"/>
    <row r="15638" ht="12" customHeight="1"/>
    <row r="15639" ht="12" customHeight="1"/>
    <row r="15640" ht="12" customHeight="1"/>
    <row r="15641" ht="12" customHeight="1"/>
    <row r="15642" ht="12" customHeight="1"/>
    <row r="15643" ht="12" customHeight="1"/>
    <row r="15644" ht="12" customHeight="1"/>
    <row r="15645" ht="12" customHeight="1"/>
    <row r="15646" ht="12" customHeight="1"/>
    <row r="15647" ht="12" customHeight="1"/>
    <row r="15648" ht="12" customHeight="1"/>
    <row r="15649" ht="12" customHeight="1"/>
    <row r="15650" ht="12" customHeight="1"/>
    <row r="15651" ht="12" customHeight="1"/>
    <row r="15652" ht="12" customHeight="1"/>
    <row r="15653" ht="12" customHeight="1"/>
    <row r="15654" ht="12" customHeight="1"/>
    <row r="15655" ht="12" customHeight="1"/>
    <row r="15656" ht="12" customHeight="1"/>
    <row r="15657" ht="12" customHeight="1"/>
    <row r="15658" ht="12" customHeight="1"/>
    <row r="15659" ht="12" customHeight="1"/>
    <row r="15660" ht="12" customHeight="1"/>
    <row r="15661" ht="12" customHeight="1"/>
    <row r="15662" ht="12" customHeight="1"/>
    <row r="15663" ht="12" customHeight="1"/>
    <row r="15664" ht="12" customHeight="1"/>
    <row r="15665" ht="12" customHeight="1"/>
    <row r="15666" ht="12" customHeight="1"/>
    <row r="15667" ht="12" customHeight="1"/>
    <row r="15668" ht="12" customHeight="1"/>
    <row r="15669" ht="12" customHeight="1"/>
    <row r="15670" ht="12" customHeight="1"/>
    <row r="15671" ht="12" customHeight="1"/>
    <row r="15672" ht="12" customHeight="1"/>
    <row r="15673" ht="12" customHeight="1"/>
    <row r="15674" ht="12" customHeight="1"/>
    <row r="15675" ht="12" customHeight="1"/>
    <row r="15676" ht="12" customHeight="1"/>
    <row r="15677" ht="12" customHeight="1"/>
    <row r="15678" ht="12" customHeight="1"/>
    <row r="15679" ht="12" customHeight="1"/>
    <row r="15680" ht="12" customHeight="1"/>
    <row r="15681" ht="12" customHeight="1"/>
    <row r="15682" ht="12" customHeight="1"/>
    <row r="15683" ht="12" customHeight="1"/>
    <row r="15684" ht="12" customHeight="1"/>
    <row r="15685" ht="12" customHeight="1"/>
    <row r="15686" ht="12" customHeight="1"/>
    <row r="15687" ht="12" customHeight="1"/>
    <row r="15688" ht="12" customHeight="1"/>
    <row r="15689" ht="12" customHeight="1"/>
    <row r="15690" ht="12" customHeight="1"/>
    <row r="15691" ht="12" customHeight="1"/>
    <row r="15692" ht="12" customHeight="1"/>
    <row r="15693" ht="12" customHeight="1"/>
    <row r="15694" ht="12" customHeight="1"/>
    <row r="15695" ht="12" customHeight="1"/>
    <row r="15696" ht="12" customHeight="1"/>
    <row r="15697" ht="12" customHeight="1"/>
    <row r="15698" ht="12" customHeight="1"/>
    <row r="15699" ht="12" customHeight="1"/>
    <row r="15700" ht="12" customHeight="1"/>
    <row r="15701" ht="12" customHeight="1"/>
    <row r="15702" ht="12" customHeight="1"/>
    <row r="15703" ht="12" customHeight="1"/>
    <row r="15704" ht="12" customHeight="1"/>
    <row r="15705" ht="12" customHeight="1"/>
    <row r="15706" ht="12" customHeight="1"/>
    <row r="15707" ht="12" customHeight="1"/>
    <row r="15708" ht="12" customHeight="1"/>
    <row r="15709" ht="12" customHeight="1"/>
    <row r="15710" ht="12" customHeight="1"/>
    <row r="15711" ht="12" customHeight="1"/>
    <row r="15712" ht="12" customHeight="1"/>
    <row r="15713" ht="12" customHeight="1"/>
    <row r="15714" ht="12" customHeight="1"/>
    <row r="15715" ht="12" customHeight="1"/>
    <row r="15716" ht="12" customHeight="1"/>
    <row r="15717" ht="12" customHeight="1"/>
    <row r="15718" ht="12" customHeight="1"/>
    <row r="15719" ht="12" customHeight="1"/>
    <row r="15720" ht="12" customHeight="1"/>
    <row r="15721" ht="12" customHeight="1"/>
    <row r="15722" ht="12" customHeight="1"/>
    <row r="15723" ht="12" customHeight="1"/>
    <row r="15724" ht="12" customHeight="1"/>
    <row r="15725" ht="12" customHeight="1"/>
    <row r="15726" ht="12" customHeight="1"/>
    <row r="15727" ht="12" customHeight="1"/>
    <row r="15728" ht="12" customHeight="1"/>
    <row r="15729" ht="12" customHeight="1"/>
    <row r="15730" ht="12" customHeight="1"/>
    <row r="15731" ht="12" customHeight="1"/>
    <row r="15732" ht="12" customHeight="1"/>
    <row r="15733" ht="12" customHeight="1"/>
    <row r="15734" ht="12" customHeight="1"/>
    <row r="15735" ht="12" customHeight="1"/>
    <row r="15736" ht="12" customHeight="1"/>
    <row r="15737" ht="12" customHeight="1"/>
    <row r="15738" ht="12" customHeight="1"/>
    <row r="15739" ht="12" customHeight="1"/>
    <row r="15740" ht="12" customHeight="1"/>
    <row r="15741" ht="12" customHeight="1"/>
    <row r="15742" ht="12" customHeight="1"/>
    <row r="15743" ht="12" customHeight="1"/>
    <row r="15744" ht="12" customHeight="1"/>
    <row r="15745" ht="12" customHeight="1"/>
    <row r="15746" ht="12" customHeight="1"/>
    <row r="15747" ht="12" customHeight="1"/>
    <row r="15748" ht="12" customHeight="1"/>
    <row r="15749" ht="12" customHeight="1"/>
    <row r="15750" ht="12" customHeight="1"/>
    <row r="15751" ht="12" customHeight="1"/>
    <row r="15752" ht="12" customHeight="1"/>
    <row r="15753" ht="12" customHeight="1"/>
    <row r="15754" ht="12" customHeight="1"/>
    <row r="15755" ht="12" customHeight="1"/>
    <row r="15756" ht="12" customHeight="1"/>
    <row r="15757" ht="12" customHeight="1"/>
    <row r="15758" ht="12" customHeight="1"/>
    <row r="15759" ht="12" customHeight="1"/>
    <row r="15760" ht="12" customHeight="1"/>
    <row r="15761" ht="12" customHeight="1"/>
    <row r="15762" ht="12" customHeight="1"/>
    <row r="15763" ht="12" customHeight="1"/>
    <row r="15764" ht="12" customHeight="1"/>
    <row r="15765" ht="12" customHeight="1"/>
    <row r="15766" ht="12" customHeight="1"/>
    <row r="15767" ht="12" customHeight="1"/>
    <row r="15768" ht="12" customHeight="1"/>
    <row r="15769" ht="12" customHeight="1"/>
    <row r="15770" ht="12" customHeight="1"/>
    <row r="15771" ht="12" customHeight="1"/>
    <row r="15772" ht="12" customHeight="1"/>
    <row r="15773" ht="12" customHeight="1"/>
    <row r="15774" ht="12" customHeight="1"/>
    <row r="15775" ht="12" customHeight="1"/>
    <row r="15776" ht="12" customHeight="1"/>
    <row r="15777" ht="12" customHeight="1"/>
    <row r="15778" ht="12" customHeight="1"/>
    <row r="15779" ht="12" customHeight="1"/>
    <row r="15780" ht="12" customHeight="1"/>
    <row r="15781" ht="12" customHeight="1"/>
    <row r="15782" ht="12" customHeight="1"/>
    <row r="15783" ht="12" customHeight="1"/>
    <row r="15784" ht="12" customHeight="1"/>
    <row r="15785" ht="12" customHeight="1"/>
    <row r="15786" ht="12" customHeight="1"/>
    <row r="15787" ht="12" customHeight="1"/>
    <row r="15788" ht="12" customHeight="1"/>
    <row r="15789" ht="12" customHeight="1"/>
    <row r="15790" ht="12" customHeight="1"/>
    <row r="15791" ht="12" customHeight="1"/>
    <row r="15792" ht="12" customHeight="1"/>
    <row r="15793" ht="12" customHeight="1"/>
    <row r="15794" ht="12" customHeight="1"/>
    <row r="15795" ht="12" customHeight="1"/>
    <row r="15796" ht="12" customHeight="1"/>
    <row r="15797" ht="12" customHeight="1"/>
    <row r="15798" ht="12" customHeight="1"/>
    <row r="15799" ht="12" customHeight="1"/>
    <row r="15800" ht="12" customHeight="1"/>
    <row r="15801" ht="12" customHeight="1"/>
    <row r="15802" ht="12" customHeight="1"/>
    <row r="15803" ht="12" customHeight="1"/>
    <row r="15804" ht="12" customHeight="1"/>
    <row r="15805" ht="12" customHeight="1"/>
    <row r="15806" ht="12" customHeight="1"/>
    <row r="15807" ht="12" customHeight="1"/>
    <row r="15808" ht="12" customHeight="1"/>
    <row r="15809" ht="12" customHeight="1"/>
    <row r="15810" ht="12" customHeight="1"/>
    <row r="15811" ht="12" customHeight="1"/>
    <row r="15812" ht="12" customHeight="1"/>
    <row r="15813" ht="12" customHeight="1"/>
    <row r="15814" ht="12" customHeight="1"/>
    <row r="15815" ht="12" customHeight="1"/>
    <row r="15816" ht="12" customHeight="1"/>
    <row r="15817" ht="12" customHeight="1"/>
    <row r="15818" ht="12" customHeight="1"/>
    <row r="15819" ht="12" customHeight="1"/>
    <row r="15820" ht="12" customHeight="1"/>
    <row r="15821" ht="12" customHeight="1"/>
    <row r="15822" ht="12" customHeight="1"/>
    <row r="15823" ht="12" customHeight="1"/>
    <row r="15824" ht="12" customHeight="1"/>
    <row r="15825" ht="12" customHeight="1"/>
    <row r="15826" ht="12" customHeight="1"/>
    <row r="15827" ht="12" customHeight="1"/>
    <row r="15828" ht="12" customHeight="1"/>
    <row r="15829" ht="12" customHeight="1"/>
    <row r="15830" ht="12" customHeight="1"/>
    <row r="15831" ht="12" customHeight="1"/>
    <row r="15832" ht="12" customHeight="1"/>
    <row r="15833" ht="12" customHeight="1"/>
    <row r="15834" ht="12" customHeight="1"/>
    <row r="15835" ht="12" customHeight="1"/>
    <row r="15836" ht="12" customHeight="1"/>
    <row r="15837" ht="12" customHeight="1"/>
    <row r="15838" ht="12" customHeight="1"/>
    <row r="15839" ht="12" customHeight="1"/>
    <row r="15840" ht="12" customHeight="1"/>
    <row r="15841" ht="12" customHeight="1"/>
    <row r="15842" ht="12" customHeight="1"/>
    <row r="15843" ht="12" customHeight="1"/>
    <row r="15844" ht="12" customHeight="1"/>
    <row r="15845" ht="12" customHeight="1"/>
    <row r="15846" ht="12" customHeight="1"/>
    <row r="15847" ht="12" customHeight="1"/>
    <row r="15848" ht="12" customHeight="1"/>
    <row r="15849" ht="12" customHeight="1"/>
    <row r="15850" ht="12" customHeight="1"/>
    <row r="15851" ht="12" customHeight="1"/>
    <row r="15852" ht="12" customHeight="1"/>
    <row r="15853" ht="12" customHeight="1"/>
    <row r="15854" ht="12" customHeight="1"/>
    <row r="15855" ht="12" customHeight="1"/>
    <row r="15856" ht="12" customHeight="1"/>
    <row r="15857" ht="12" customHeight="1"/>
    <row r="15858" ht="12" customHeight="1"/>
    <row r="15859" ht="12" customHeight="1"/>
    <row r="15860" ht="12" customHeight="1"/>
    <row r="15861" ht="12" customHeight="1"/>
    <row r="15862" ht="12" customHeight="1"/>
    <row r="15863" ht="12" customHeight="1"/>
    <row r="15864" ht="12" customHeight="1"/>
    <row r="15865" ht="12" customHeight="1"/>
    <row r="15866" ht="12" customHeight="1"/>
    <row r="15867" ht="12" customHeight="1"/>
    <row r="15868" ht="12" customHeight="1"/>
    <row r="15869" ht="12" customHeight="1"/>
    <row r="15870" ht="12" customHeight="1"/>
    <row r="15871" ht="12" customHeight="1"/>
    <row r="15872" ht="12" customHeight="1"/>
    <row r="15873" ht="12" customHeight="1"/>
    <row r="15874" ht="12" customHeight="1"/>
    <row r="15875" ht="12" customHeight="1"/>
    <row r="15876" ht="12" customHeight="1"/>
    <row r="15877" ht="12" customHeight="1"/>
    <row r="15878" ht="12" customHeight="1"/>
    <row r="15879" ht="12" customHeight="1"/>
    <row r="15880" ht="12" customHeight="1"/>
    <row r="15881" ht="12" customHeight="1"/>
    <row r="15882" ht="12" customHeight="1"/>
    <row r="15883" ht="12" customHeight="1"/>
    <row r="15884" ht="12" customHeight="1"/>
    <row r="15885" ht="12" customHeight="1"/>
    <row r="15886" ht="12" customHeight="1"/>
    <row r="15887" ht="12" customHeight="1"/>
    <row r="15888" ht="12" customHeight="1"/>
    <row r="15889" ht="12" customHeight="1"/>
    <row r="15890" ht="12" customHeight="1"/>
    <row r="15891" ht="12" customHeight="1"/>
    <row r="15892" ht="12" customHeight="1"/>
    <row r="15893" ht="12" customHeight="1"/>
    <row r="15894" ht="12" customHeight="1"/>
    <row r="15895" ht="12" customHeight="1"/>
    <row r="15896" ht="12" customHeight="1"/>
    <row r="15897" ht="12" customHeight="1"/>
    <row r="15898" ht="12" customHeight="1"/>
    <row r="15899" ht="12" customHeight="1"/>
    <row r="15900" ht="12" customHeight="1"/>
    <row r="15901" ht="12" customHeight="1"/>
    <row r="15902" ht="12" customHeight="1"/>
    <row r="15903" ht="12" customHeight="1"/>
    <row r="15904" ht="12" customHeight="1"/>
    <row r="15905" ht="12" customHeight="1"/>
    <row r="15906" ht="12" customHeight="1"/>
    <row r="15907" ht="12" customHeight="1"/>
    <row r="15908" ht="12" customHeight="1"/>
    <row r="15909" ht="12" customHeight="1"/>
    <row r="15910" ht="12" customHeight="1"/>
    <row r="15911" ht="12" customHeight="1"/>
    <row r="15912" ht="12" customHeight="1"/>
    <row r="15913" ht="12" customHeight="1"/>
    <row r="15914" ht="12" customHeight="1"/>
    <row r="15915" ht="12" customHeight="1"/>
    <row r="15916" ht="12" customHeight="1"/>
    <row r="15917" ht="12" customHeight="1"/>
    <row r="15918" ht="12" customHeight="1"/>
    <row r="15919" ht="12" customHeight="1"/>
    <row r="15920" ht="12" customHeight="1"/>
    <row r="15921" ht="12" customHeight="1"/>
    <row r="15922" ht="12" customHeight="1"/>
    <row r="15923" ht="12" customHeight="1"/>
    <row r="15924" ht="12" customHeight="1"/>
    <row r="15925" ht="12" customHeight="1"/>
    <row r="15926" ht="12" customHeight="1"/>
    <row r="15927" ht="12" customHeight="1"/>
    <row r="15928" ht="12" customHeight="1"/>
    <row r="15929" ht="12" customHeight="1"/>
    <row r="15930" ht="12" customHeight="1"/>
    <row r="15931" ht="12" customHeight="1"/>
    <row r="15932" ht="12" customHeight="1"/>
    <row r="15933" ht="12" customHeight="1"/>
    <row r="15934" ht="12" customHeight="1"/>
    <row r="15935" ht="12" customHeight="1"/>
    <row r="15936" ht="12" customHeight="1"/>
    <row r="15937" ht="12" customHeight="1"/>
    <row r="15938" ht="12" customHeight="1"/>
    <row r="15939" ht="12" customHeight="1"/>
    <row r="15940" ht="12" customHeight="1"/>
    <row r="15941" ht="12" customHeight="1"/>
    <row r="15942" ht="12" customHeight="1"/>
    <row r="15943" ht="12" customHeight="1"/>
    <row r="15944" ht="12" customHeight="1"/>
    <row r="15945" ht="12" customHeight="1"/>
    <row r="15946" ht="12" customHeight="1"/>
    <row r="15947" ht="12" customHeight="1"/>
    <row r="15948" ht="12" customHeight="1"/>
    <row r="15949" ht="12" customHeight="1"/>
    <row r="15950" ht="12" customHeight="1"/>
    <row r="15951" ht="12" customHeight="1"/>
    <row r="15952" ht="12" customHeight="1"/>
    <row r="15953" ht="12" customHeight="1"/>
    <row r="15954" ht="12" customHeight="1"/>
    <row r="15955" ht="12" customHeight="1"/>
    <row r="15956" ht="12" customHeight="1"/>
    <row r="15957" ht="12" customHeight="1"/>
    <row r="15958" ht="12" customHeight="1"/>
    <row r="15959" ht="12" customHeight="1"/>
    <row r="15960" ht="12" customHeight="1"/>
    <row r="15961" ht="12" customHeight="1"/>
    <row r="15962" ht="12" customHeight="1"/>
    <row r="15963" ht="12" customHeight="1"/>
    <row r="15964" ht="12" customHeight="1"/>
    <row r="15965" ht="12" customHeight="1"/>
    <row r="15966" ht="12" customHeight="1"/>
    <row r="15967" ht="12" customHeight="1"/>
    <row r="15968" ht="12" customHeight="1"/>
    <row r="15969" ht="12" customHeight="1"/>
    <row r="15970" ht="12" customHeight="1"/>
    <row r="15971" ht="12" customHeight="1"/>
    <row r="15972" ht="12" customHeight="1"/>
    <row r="15973" ht="12" customHeight="1"/>
    <row r="15974" ht="12" customHeight="1"/>
    <row r="15975" ht="12" customHeight="1"/>
    <row r="15976" ht="12" customHeight="1"/>
    <row r="15977" ht="12" customHeight="1"/>
    <row r="15978" ht="12" customHeight="1"/>
    <row r="15979" ht="12" customHeight="1"/>
    <row r="15980" ht="12" customHeight="1"/>
    <row r="15981" ht="12" customHeight="1"/>
    <row r="15982" ht="12" customHeight="1"/>
    <row r="15983" ht="12" customHeight="1"/>
    <row r="15984" ht="12" customHeight="1"/>
    <row r="15985" ht="12" customHeight="1"/>
    <row r="15986" ht="12" customHeight="1"/>
    <row r="15987" ht="12" customHeight="1"/>
    <row r="15988" ht="12" customHeight="1"/>
    <row r="15989" ht="12" customHeight="1"/>
    <row r="15990" ht="12" customHeight="1"/>
    <row r="15991" ht="12" customHeight="1"/>
    <row r="15992" ht="12" customHeight="1"/>
    <row r="15993" ht="12" customHeight="1"/>
    <row r="15994" ht="12" customHeight="1"/>
    <row r="15995" ht="12" customHeight="1"/>
    <row r="15996" ht="12" customHeight="1"/>
    <row r="15997" ht="12" customHeight="1"/>
    <row r="15998" ht="12" customHeight="1"/>
    <row r="15999" ht="12" customHeight="1"/>
    <row r="16000" ht="12" customHeight="1"/>
    <row r="16001" ht="12" customHeight="1"/>
    <row r="16002" ht="12" customHeight="1"/>
    <row r="16003" ht="12" customHeight="1"/>
    <row r="16004" ht="12" customHeight="1"/>
    <row r="16005" ht="12" customHeight="1"/>
    <row r="16006" ht="12" customHeight="1"/>
    <row r="16007" ht="12" customHeight="1"/>
    <row r="16008" ht="12" customHeight="1"/>
    <row r="16009" ht="12" customHeight="1"/>
    <row r="16010" ht="12" customHeight="1"/>
    <row r="16011" ht="12" customHeight="1"/>
    <row r="16012" ht="12" customHeight="1"/>
    <row r="16013" ht="12" customHeight="1"/>
    <row r="16014" ht="12" customHeight="1"/>
    <row r="16015" ht="12" customHeight="1"/>
    <row r="16016" ht="12" customHeight="1"/>
    <row r="16017" ht="12" customHeight="1"/>
    <row r="16018" ht="12" customHeight="1"/>
    <row r="16019" ht="12" customHeight="1"/>
    <row r="16020" ht="12" customHeight="1"/>
    <row r="16021" ht="12" customHeight="1"/>
    <row r="16022" ht="12" customHeight="1"/>
    <row r="16023" ht="12" customHeight="1"/>
    <row r="16024" ht="12" customHeight="1"/>
    <row r="16025" ht="12" customHeight="1"/>
    <row r="16026" ht="12" customHeight="1"/>
    <row r="16027" ht="12" customHeight="1"/>
    <row r="16028" ht="12" customHeight="1"/>
    <row r="16029" ht="12" customHeight="1"/>
    <row r="16030" ht="12" customHeight="1"/>
    <row r="16031" ht="12" customHeight="1"/>
    <row r="16032" ht="12" customHeight="1"/>
    <row r="16033" ht="12" customHeight="1"/>
  </sheetData>
  <phoneticPr fontId="0" type="noConversion"/>
  <pageMargins left="0.75" right="0.75" top="1" bottom="1" header="0.5" footer="0.5"/>
  <pageSetup paperSize="9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Reverse Repo - OMO</vt:lpstr>
      <vt:lpstr>LSAP bond sales</vt:lpstr>
      <vt:lpstr>Govt Bond Repurchases</vt:lpstr>
      <vt:lpstr>RB Bills - OMO&amp;Tender</vt:lpstr>
      <vt:lpstr>BMLS</vt:lpstr>
      <vt:lpstr>LSAP - NZGBs</vt:lpstr>
      <vt:lpstr>LSAP - LGFAs</vt:lpstr>
      <vt:lpstr>TAF</vt:lpstr>
      <vt:lpstr>Corporate - OMO</vt:lpstr>
      <vt:lpstr>Repo - OMO</vt:lpstr>
      <vt:lpstr>OMO up to 19 Sep 08</vt:lpstr>
      <vt:lpstr>'OMO up to 19 Sep 08'!Print_Area</vt:lpstr>
      <vt:lpstr>'RB Bills - OMO&amp;Tender'!Print_Area</vt:lpstr>
      <vt:lpstr>'Repo - OMO'!Print_Area</vt:lpstr>
      <vt:lpstr>'Reverse Repo - OMO'!Print_Area</vt:lpstr>
      <vt:lpstr>TAF!Print_Area</vt:lpstr>
      <vt:lpstr>'OMO up to 19 Sep 08'!Print_Titles</vt:lpstr>
      <vt:lpstr>'RB Bills - OMO&amp;Tender'!Print_Titles</vt:lpstr>
      <vt:lpstr>'Repo - OMO'!Print_Titles</vt:lpstr>
      <vt:lpstr>'Reverse Repo - OMO'!Print_Titles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Groom</dc:creator>
  <cp:lastModifiedBy>Ling Li</cp:lastModifiedBy>
  <cp:lastPrinted>2017-10-04T01:23:20Z</cp:lastPrinted>
  <dcterms:created xsi:type="dcterms:W3CDTF">1999-06-29T01:08:39Z</dcterms:created>
  <dcterms:modified xsi:type="dcterms:W3CDTF">2026-01-11T22:48:34Z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204ef0-88f2-468b-8ccc-80ef20191258_Enabled">
    <vt:lpwstr>true</vt:lpwstr>
  </property>
  <property fmtid="{D5CDD505-2E9C-101B-9397-08002B2CF9AE}" pid="3" name="MSIP_Label_61204ef0-88f2-468b-8ccc-80ef20191258_SetDate">
    <vt:lpwstr>2025-03-09T19:58:37Z</vt:lpwstr>
  </property>
  <property fmtid="{D5CDD505-2E9C-101B-9397-08002B2CF9AE}" pid="4" name="MSIP_Label_61204ef0-88f2-468b-8ccc-80ef20191258_Method">
    <vt:lpwstr>Privileged</vt:lpwstr>
  </property>
  <property fmtid="{D5CDD505-2E9C-101B-9397-08002B2CF9AE}" pid="5" name="MSIP_Label_61204ef0-88f2-468b-8ccc-80ef20191258_Name">
    <vt:lpwstr>IN CONFIDENCE_00</vt:lpwstr>
  </property>
  <property fmtid="{D5CDD505-2E9C-101B-9397-08002B2CF9AE}" pid="6" name="MSIP_Label_61204ef0-88f2-468b-8ccc-80ef20191258_SiteId">
    <vt:lpwstr>ef09e631-f62d-48d5-8cdb-02f838550358</vt:lpwstr>
  </property>
  <property fmtid="{D5CDD505-2E9C-101B-9397-08002B2CF9AE}" pid="7" name="MSIP_Label_61204ef0-88f2-468b-8ccc-80ef20191258_ActionId">
    <vt:lpwstr>ef7951cd-b90a-4861-a39b-a3255c36cf62</vt:lpwstr>
  </property>
  <property fmtid="{D5CDD505-2E9C-101B-9397-08002B2CF9AE}" pid="8" name="MSIP_Label_61204ef0-88f2-468b-8ccc-80ef20191258_ContentBits">
    <vt:lpwstr>3</vt:lpwstr>
  </property>
  <property fmtid="{D5CDD505-2E9C-101B-9397-08002B2CF9AE}" pid="9" name="MSIP_Label_61204ef0-88f2-468b-8ccc-80ef20191258_Tag">
    <vt:lpwstr>10, 0, 1, 1</vt:lpwstr>
  </property>
</Properties>
</file>